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_Geral" sheetId="1" state="visible" r:id="rId1"/>
  </sheets>
  <definedNames>
    <definedName name="_xlnm._FilterDatabase" localSheetId="0" hidden="1">'Dados_Geral'!$A$1:$AF$1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b val="1"/>
      <color rgb="00FFF9C4"/>
      <sz val="9"/>
    </font>
    <font>
      <name val="Arial"/>
      <i val="1"/>
      <color rgb="00D1FAE5"/>
      <sz val="8"/>
    </font>
    <font>
      <name val="Arial"/>
      <sz val="9"/>
    </font>
    <font>
      <name val="Arial"/>
      <i val="1"/>
      <color rgb="005B21B6"/>
      <sz val="9"/>
    </font>
    <font>
      <name val="Arial"/>
      <i val="1"/>
      <color rgb="005D4037"/>
      <sz val="9"/>
    </font>
    <font>
      <name val="Arial"/>
      <b val="1"/>
      <color rgb="00065F46"/>
      <sz val="9"/>
    </font>
    <font>
      <name val="Arial"/>
      <b val="1"/>
      <color rgb="0092400E"/>
      <sz val="9"/>
    </font>
  </fonts>
  <fills count="11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5B21B6"/>
      </patternFill>
    </fill>
    <fill>
      <patternFill patternType="solid">
        <fgColor rgb="005D4037"/>
      </patternFill>
    </fill>
    <fill>
      <patternFill patternType="solid">
        <fgColor rgb="00374151"/>
      </patternFill>
    </fill>
    <fill>
      <patternFill patternType="solid">
        <fgColor rgb="00F0E6FF"/>
      </patternFill>
    </fill>
    <fill>
      <patternFill patternType="solid">
        <fgColor rgb="00FFF9C4"/>
      </patternFill>
    </fill>
    <fill>
      <patternFill patternType="solid">
        <fgColor rgb="00D1FAE5"/>
      </patternFill>
    </fill>
    <fill>
      <patternFill patternType="solid">
        <fgColor rgb="00EBF5FF"/>
      </patternFill>
    </fill>
    <fill>
      <patternFill patternType="solid">
        <f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4" fillId="0" borderId="0" pivotButton="0" quotePrefix="0" xfId="0"/>
    <xf numFmtId="1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2" fontId="5" fillId="6" borderId="0" pivotButton="0" quotePrefix="0" xfId="0"/>
    <xf numFmtId="2" fontId="6" fillId="7" borderId="0" pivotButton="0" quotePrefix="0" xfId="0"/>
    <xf numFmtId="165" fontId="6" fillId="7" borderId="0" pivotButton="0" quotePrefix="0" xfId="0"/>
    <xf numFmtId="165" fontId="7" fillId="8" borderId="0" pivotButton="0" quotePrefix="0" xfId="0"/>
    <xf numFmtId="165" fontId="4" fillId="0" borderId="0" pivotButton="0" quotePrefix="0" xfId="0"/>
    <xf numFmtId="0" fontId="4" fillId="9" borderId="0" pivotButton="0" quotePrefix="0" xfId="0"/>
    <xf numFmtId="1" fontId="4" fillId="9" borderId="0" pivotButton="0" quotePrefix="0" xfId="0"/>
    <xf numFmtId="164" fontId="4" fillId="9" borderId="0" pivotButton="0" quotePrefix="0" xfId="0"/>
    <xf numFmtId="2" fontId="4" fillId="9" borderId="0" pivotButton="0" quotePrefix="0" xfId="0"/>
    <xf numFmtId="165" fontId="4" fillId="9" borderId="0" pivotButton="0" quotePrefix="0" xfId="0"/>
    <xf numFmtId="0" fontId="8" fillId="10" borderId="0" pivotButton="0" quotePrefix="0" xfId="0"/>
    <xf numFmtId="1" fontId="8" fillId="10" borderId="0" pivotButton="0" quotePrefix="0" xfId="0"/>
    <xf numFmtId="164" fontId="8" fillId="10" borderId="0" pivotButton="0" quotePrefix="0" xfId="0"/>
    <xf numFmtId="2" fontId="8" fillId="10" borderId="0" pivotButton="0" quotePrefix="0" xfId="0"/>
    <xf numFmtId="165" fontId="8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58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0" customWidth="1" min="4" max="4"/>
    <col width="9" customWidth="1" min="5" max="5"/>
    <col width="18" customWidth="1" min="6" max="6"/>
    <col width="22" customWidth="1" min="7" max="7"/>
    <col width="14" customWidth="1" min="8" max="8"/>
    <col width="26" customWidth="1" min="9" max="9"/>
    <col width="6" customWidth="1" min="10" max="10"/>
    <col width="6" customWidth="1" min="11" max="11"/>
    <col width="10" customWidth="1" min="12" max="12"/>
    <col width="11" customWidth="1" min="13" max="13"/>
    <col width="6" customWidth="1" min="14" max="14"/>
    <col width="5" customWidth="1" min="15" max="15"/>
    <col width="9" customWidth="1" min="16" max="16"/>
    <col width="10" customWidth="1" min="17" max="17"/>
    <col width="5" customWidth="1" min="18" max="18"/>
    <col width="12" customWidth="1" min="19" max="19"/>
    <col width="9" customWidth="1" min="20" max="20"/>
    <col width="7" customWidth="1" min="21" max="21"/>
    <col width="7" customWidth="1" min="22" max="22"/>
    <col width="8" customWidth="1" min="23" max="23"/>
    <col width="14" customWidth="1" min="24" max="24"/>
    <col width="12" customWidth="1" min="25" max="25"/>
    <col width="12" customWidth="1" min="26" max="26"/>
    <col width="10" customWidth="1" min="27" max="27"/>
    <col width="8" customWidth="1" min="28" max="28"/>
    <col width="9" customWidth="1" min="29" max="29"/>
    <col width="11" customWidth="1" min="30" max="30"/>
    <col width="6" customWidth="1" min="31" max="31"/>
    <col width="10" customWidth="1" min="32" max="32"/>
  </cols>
  <sheetData>
    <row r="1" ht="34" customHeight="1">
      <c r="A1" s="1" t="inlineStr">
        <is>
          <t>Item</t>
        </is>
      </c>
      <c r="B1" s="1" t="inlineStr">
        <is>
          <t>ID</t>
        </is>
      </c>
      <c r="C1" s="1" t="inlineStr">
        <is>
          <t>Ano</t>
        </is>
      </c>
      <c r="D1" s="1" t="inlineStr">
        <is>
          <t>Date</t>
        </is>
      </c>
      <c r="E1" s="1" t="inlineStr">
        <is>
          <t>Month</t>
        </is>
      </c>
      <c r="F1" s="1" t="inlineStr">
        <is>
          <t>Locality</t>
        </is>
      </c>
      <c r="G1" s="1" t="inlineStr">
        <is>
          <t>Coordinate</t>
        </is>
      </c>
      <c r="H1" s="1" t="inlineStr">
        <is>
          <t>Ordem</t>
        </is>
      </c>
      <c r="I1" s="1" t="inlineStr">
        <is>
          <t>Specie</t>
        </is>
      </c>
      <c r="J1" s="1" t="inlineStr">
        <is>
          <t>CT</t>
        </is>
      </c>
      <c r="K1" s="1" t="inlineStr">
        <is>
          <t>CP</t>
        </is>
      </c>
      <c r="L1" s="1" t="inlineStr">
        <is>
          <t>Peso total (g)</t>
        </is>
      </c>
      <c r="M1" s="1" t="inlineStr">
        <is>
          <t>Peso Evis (g)</t>
        </is>
      </c>
      <c r="N1" s="2" t="inlineStr">
        <is>
          <t>PE_estimado</t>
        </is>
      </c>
      <c r="O1" s="1" t="inlineStr">
        <is>
          <t>Sexo</t>
        </is>
      </c>
      <c r="P1" s="1" t="inlineStr">
        <is>
          <t>Rep Stage</t>
        </is>
      </c>
      <c r="Q1" s="1" t="inlineStr">
        <is>
          <t>Peso Gonada</t>
        </is>
      </c>
      <c r="R1" s="1" t="inlineStr">
        <is>
          <t>GR</t>
        </is>
      </c>
      <c r="S1" s="1" t="inlineStr">
        <is>
          <t>Peso de Fígado</t>
        </is>
      </c>
      <c r="T1" s="3" t="inlineStr">
        <is>
          <t>Wc</t>
        </is>
      </c>
      <c r="U1" s="3" t="inlineStr">
        <is>
          <t>RGS1</t>
        </is>
      </c>
      <c r="V1" s="3" t="inlineStr">
        <is>
          <t>IHS</t>
        </is>
      </c>
      <c r="W1" s="3" t="inlineStr">
        <is>
          <t>K_fulton</t>
        </is>
      </c>
      <c r="X1" s="1" t="inlineStr">
        <is>
          <t>Level river Aver (m)</t>
        </is>
      </c>
      <c r="Y1" s="1" t="inlineStr">
        <is>
          <t>Level river Max (m)</t>
        </is>
      </c>
      <c r="Z1" s="1" t="inlineStr">
        <is>
          <t>Level river Min (m)</t>
        </is>
      </c>
      <c r="AA1" s="1" t="inlineStr">
        <is>
          <t>X OD (mg/L)</t>
        </is>
      </c>
      <c r="AB1" s="1" t="inlineStr">
        <is>
          <t>X SAT (%)</t>
        </is>
      </c>
      <c r="AC1" s="1" t="inlineStr">
        <is>
          <t>X Temp (°C)</t>
        </is>
      </c>
      <c r="AD1" s="1" t="inlineStr">
        <is>
          <t>X Cond (µS/cm)</t>
        </is>
      </c>
      <c r="AE1" s="1" t="inlineStr">
        <is>
          <t>X pH</t>
        </is>
      </c>
      <c r="AF1" s="1" t="inlineStr">
        <is>
          <t>X Transp (cm)</t>
        </is>
      </c>
    </row>
    <row r="2" ht="16" customHeight="1">
      <c r="A2" s="4" t="inlineStr">
        <is>
          <t>Nº campo</t>
        </is>
      </c>
      <c r="B2" s="4" t="inlineStr">
        <is>
          <t>LIPAN-XXXX</t>
        </is>
      </c>
      <c r="C2" s="4" t="inlineStr">
        <is>
          <t>ex: 2026</t>
        </is>
      </c>
      <c r="D2" s="4" t="inlineStr"/>
      <c r="E2" s="4" t="inlineStr">
        <is>
          <t>A.-Jan...L.-Dez</t>
        </is>
      </c>
      <c r="F2" s="4" t="inlineStr">
        <is>
          <t>Local</t>
        </is>
      </c>
      <c r="G2" s="4" t="inlineStr">
        <is>
          <t>coord.</t>
        </is>
      </c>
      <c r="H2" s="4" t="inlineStr">
        <is>
          <t>Siluriformes/Characiformes</t>
        </is>
      </c>
      <c r="I2" s="4" t="inlineStr">
        <is>
          <t>Nome científico</t>
        </is>
      </c>
      <c r="J2" s="4" t="inlineStr">
        <is>
          <t>cm</t>
        </is>
      </c>
      <c r="K2" s="4" t="inlineStr">
        <is>
          <t>cm</t>
        </is>
      </c>
      <c r="L2" s="4" t="inlineStr">
        <is>
          <t>g</t>
        </is>
      </c>
      <c r="M2" s="4" t="inlineStr">
        <is>
          <t>g</t>
        </is>
      </c>
      <c r="N2" s="4" t="inlineStr">
        <is>
          <t>TRUE/FALSE</t>
        </is>
      </c>
      <c r="O2" s="4" t="inlineStr">
        <is>
          <t>F/M/-</t>
        </is>
      </c>
      <c r="P2" s="4" t="inlineStr">
        <is>
          <t>REP/ESV/MAT/EMA</t>
        </is>
      </c>
      <c r="Q2" s="4" t="inlineStr">
        <is>
          <t>g</t>
        </is>
      </c>
      <c r="R2" s="4" t="inlineStr">
        <is>
          <t>0-4</t>
        </is>
      </c>
      <c r="S2" s="4" t="inlineStr">
        <is>
          <t>g</t>
        </is>
      </c>
      <c r="T2" s="4" t="inlineStr">
        <is>
          <t>AUTO</t>
        </is>
      </c>
      <c r="U2" s="4" t="inlineStr">
        <is>
          <t>AUTO</t>
        </is>
      </c>
      <c r="V2" s="4" t="inlineStr">
        <is>
          <t>AUTO</t>
        </is>
      </c>
      <c r="W2" s="4" t="inlineStr">
        <is>
          <t>AUTO</t>
        </is>
      </c>
      <c r="X2" s="4" t="inlineStr">
        <is>
          <t>m</t>
        </is>
      </c>
      <c r="Y2" s="4" t="inlineStr"/>
      <c r="Z2" s="4" t="inlineStr"/>
      <c r="AA2" s="4" t="inlineStr">
        <is>
          <t>mg/L</t>
        </is>
      </c>
      <c r="AB2" s="4" t="inlineStr"/>
      <c r="AC2" s="4" t="inlineStr">
        <is>
          <t>°C</t>
        </is>
      </c>
      <c r="AD2" s="4" t="inlineStr">
        <is>
          <t>µS/cm</t>
        </is>
      </c>
      <c r="AE2" s="4" t="inlineStr">
        <is>
          <t>adim.</t>
        </is>
      </c>
      <c r="AF2" s="4" t="inlineStr">
        <is>
          <t>cm</t>
        </is>
      </c>
    </row>
    <row r="3" ht="14" customHeight="1">
      <c r="A3" s="5" t="inlineStr">
        <is>
          <t>1</t>
        </is>
      </c>
      <c r="B3" s="5" t="inlineStr">
        <is>
          <t>LIPAN-001</t>
        </is>
      </c>
      <c r="C3" s="6" t="n">
        <v>2004</v>
      </c>
      <c r="D3" s="5" t="inlineStr">
        <is>
          <t>2004-10-01 00:00:00</t>
        </is>
      </c>
      <c r="E3" s="5" t="inlineStr">
        <is>
          <t>J.-Out</t>
        </is>
      </c>
      <c r="F3" s="5" t="inlineStr">
        <is>
          <t>Paraguai/Sepotuba</t>
        </is>
      </c>
      <c r="G3" s="5" t="inlineStr">
        <is>
          <t>15° 55' 53,41" | 57° 39' 40,05"</t>
        </is>
      </c>
      <c r="H3" s="5" t="inlineStr">
        <is>
          <t>Siluriformes</t>
        </is>
      </c>
      <c r="I3" s="5" t="inlineStr">
        <is>
          <t>Pseudoplatystoma reticulatum</t>
        </is>
      </c>
      <c r="J3" s="7" t="n">
        <v>99.2</v>
      </c>
      <c r="K3" s="7" t="n"/>
      <c r="L3" s="8" t="n">
        <v>9000</v>
      </c>
      <c r="M3" s="9" t="n">
        <v>7748.72</v>
      </c>
      <c r="N3" s="5" t="b">
        <v>1</v>
      </c>
      <c r="O3" s="5" t="inlineStr">
        <is>
          <t>F</t>
        </is>
      </c>
      <c r="P3" s="5" t="inlineStr">
        <is>
          <t>EMA</t>
        </is>
      </c>
      <c r="Q3" s="8" t="n">
        <v>100.08</v>
      </c>
      <c r="R3" s="5" t="n">
        <v>3</v>
      </c>
      <c r="S3" s="8" t="n"/>
      <c r="T3" s="10">
        <f>IF(Q3&gt;0,M3-Q3,"")</f>
        <v/>
      </c>
      <c r="U3" s="11">
        <f>IF(AND(T3&gt;0,Q3&gt;0),(Q3/T3)*100,"")</f>
        <v/>
      </c>
      <c r="V3" s="11">
        <f>IF(AND(T3&gt;0,S3&gt;0),(S3/T3)*100,"")</f>
        <v/>
      </c>
      <c r="W3" s="10">
        <f>IF(AND(J3&gt;0,L3&gt;0),(L3/(J3^3))*100,"")</f>
        <v/>
      </c>
      <c r="X3" s="12" t="n">
        <v>1.47</v>
      </c>
      <c r="Y3" s="12" t="n">
        <v>1.76</v>
      </c>
      <c r="Z3" s="12" t="n">
        <v>1.24</v>
      </c>
      <c r="AA3" s="13" t="n"/>
      <c r="AB3" s="5" t="n"/>
      <c r="AC3" s="13" t="n"/>
      <c r="AD3" s="13" t="n"/>
      <c r="AE3" s="13" t="n"/>
      <c r="AF3" s="13" t="n"/>
    </row>
    <row r="4" ht="14" customHeight="1">
      <c r="A4" s="14" t="inlineStr">
        <is>
          <t>2</t>
        </is>
      </c>
      <c r="B4" s="14" t="inlineStr">
        <is>
          <t>LIPAN-002</t>
        </is>
      </c>
      <c r="C4" s="15" t="n">
        <v>2004</v>
      </c>
      <c r="D4" s="14" t="inlineStr">
        <is>
          <t>2004-10-01 00:00:00</t>
        </is>
      </c>
      <c r="E4" s="14" t="inlineStr">
        <is>
          <t>J.-Out</t>
        </is>
      </c>
      <c r="F4" s="14" t="inlineStr">
        <is>
          <t>Paraguai/Sepotuba</t>
        </is>
      </c>
      <c r="G4" s="14" t="inlineStr">
        <is>
          <t>15° 55' 53,41" | 57° 39' 40,05"</t>
        </is>
      </c>
      <c r="H4" s="14" t="inlineStr">
        <is>
          <t>Siluriformes</t>
        </is>
      </c>
      <c r="I4" s="14" t="inlineStr">
        <is>
          <t>Pseudoplatystoma corruscans</t>
        </is>
      </c>
      <c r="J4" s="16" t="n">
        <v>107</v>
      </c>
      <c r="K4" s="16" t="n"/>
      <c r="L4" s="17" t="n">
        <v>16500</v>
      </c>
      <c r="M4" s="9" t="n">
        <v>14465.24</v>
      </c>
      <c r="N4" s="14" t="b">
        <v>1</v>
      </c>
      <c r="O4" s="14" t="inlineStr">
        <is>
          <t>F</t>
        </is>
      </c>
      <c r="P4" s="14" t="inlineStr">
        <is>
          <t>EMA</t>
        </is>
      </c>
      <c r="Q4" s="17" t="n">
        <v>76</v>
      </c>
      <c r="R4" s="14" t="n">
        <v>0</v>
      </c>
      <c r="S4" s="17" t="n"/>
      <c r="T4" s="10">
        <f>IF(Q4&gt;0,M4-Q4,"")</f>
        <v/>
      </c>
      <c r="U4" s="11">
        <f>IF(AND(T4&gt;0,Q4&gt;0),(Q4/T4)*100,"")</f>
        <v/>
      </c>
      <c r="V4" s="11">
        <f>IF(AND(T4&gt;0,S4&gt;0),(S4/T4)*100,"")</f>
        <v/>
      </c>
      <c r="W4" s="10">
        <f>IF(AND(J4&gt;0,L4&gt;0),(L4/(J4^3))*100,"")</f>
        <v/>
      </c>
      <c r="X4" s="12" t="n">
        <v>1.47</v>
      </c>
      <c r="Y4" s="12" t="n">
        <v>1.76</v>
      </c>
      <c r="Z4" s="12" t="n">
        <v>1.24</v>
      </c>
      <c r="AA4" s="18" t="n"/>
      <c r="AB4" s="14" t="n"/>
      <c r="AC4" s="18" t="n"/>
      <c r="AD4" s="18" t="n"/>
      <c r="AE4" s="18" t="n"/>
      <c r="AF4" s="18" t="n"/>
    </row>
    <row r="5" ht="14" customHeight="1">
      <c r="A5" s="5" t="inlineStr">
        <is>
          <t>3</t>
        </is>
      </c>
      <c r="B5" s="5" t="inlineStr">
        <is>
          <t>LIPAN-003</t>
        </is>
      </c>
      <c r="C5" s="6" t="n">
        <v>2004</v>
      </c>
      <c r="D5" s="5" t="inlineStr">
        <is>
          <t>2004-10-01 00:00:00</t>
        </is>
      </c>
      <c r="E5" s="5" t="inlineStr">
        <is>
          <t>J.-Out</t>
        </is>
      </c>
      <c r="F5" s="5" t="inlineStr">
        <is>
          <t>Paraguai/Sepotuba</t>
        </is>
      </c>
      <c r="G5" s="5" t="inlineStr">
        <is>
          <t>15° 55' 53,41" | 57° 39' 40,05"</t>
        </is>
      </c>
      <c r="H5" s="5" t="inlineStr">
        <is>
          <t>Siluriformes</t>
        </is>
      </c>
      <c r="I5" s="5" t="inlineStr">
        <is>
          <t>Pseudoplatystoma reticulatum</t>
        </is>
      </c>
      <c r="J5" s="7" t="n">
        <v>81.40000000000001</v>
      </c>
      <c r="K5" s="7" t="n"/>
      <c r="L5" s="8" t="n">
        <v>5000</v>
      </c>
      <c r="M5" s="9" t="n">
        <v>4304.85</v>
      </c>
      <c r="N5" s="5" t="b">
        <v>1</v>
      </c>
      <c r="O5" s="5" t="inlineStr">
        <is>
          <t>F</t>
        </is>
      </c>
      <c r="P5" s="5" t="inlineStr">
        <is>
          <t>REP</t>
        </is>
      </c>
      <c r="Q5" s="8" t="n">
        <v>18</v>
      </c>
      <c r="R5" s="5" t="n">
        <v>0</v>
      </c>
      <c r="S5" s="8" t="n"/>
      <c r="T5" s="10">
        <f>IF(Q5&gt;0,M5-Q5,"")</f>
        <v/>
      </c>
      <c r="U5" s="11">
        <f>IF(AND(T5&gt;0,Q5&gt;0),(Q5/T5)*100,"")</f>
        <v/>
      </c>
      <c r="V5" s="11">
        <f>IF(AND(T5&gt;0,S5&gt;0),(S5/T5)*100,"")</f>
        <v/>
      </c>
      <c r="W5" s="10">
        <f>IF(AND(J5&gt;0,L5&gt;0),(L5/(J5^3))*100,"")</f>
        <v/>
      </c>
      <c r="X5" s="12" t="n">
        <v>1.47</v>
      </c>
      <c r="Y5" s="12" t="n">
        <v>1.76</v>
      </c>
      <c r="Z5" s="12" t="n">
        <v>1.24</v>
      </c>
      <c r="AA5" s="13" t="n"/>
      <c r="AB5" s="5" t="n"/>
      <c r="AC5" s="13" t="n"/>
      <c r="AD5" s="13" t="n"/>
      <c r="AE5" s="13" t="n"/>
      <c r="AF5" s="13" t="n"/>
    </row>
    <row r="6" ht="14" customHeight="1">
      <c r="A6" s="14" t="inlineStr">
        <is>
          <t>4</t>
        </is>
      </c>
      <c r="B6" s="14" t="inlineStr">
        <is>
          <t>LIPAN-004</t>
        </is>
      </c>
      <c r="C6" s="15" t="n">
        <v>2004</v>
      </c>
      <c r="D6" s="14" t="inlineStr">
        <is>
          <t>2004-10-01 00:00:00</t>
        </is>
      </c>
      <c r="E6" s="14" t="inlineStr">
        <is>
          <t>J.-Out</t>
        </is>
      </c>
      <c r="F6" s="14" t="inlineStr">
        <is>
          <t>Paraguai/Sepotuba</t>
        </is>
      </c>
      <c r="G6" s="14" t="inlineStr">
        <is>
          <t>15° 55' 53,41" | 57° 39' 40,05"</t>
        </is>
      </c>
      <c r="H6" s="14" t="inlineStr">
        <is>
          <t>Siluriformes</t>
        </is>
      </c>
      <c r="I6" s="14" t="inlineStr">
        <is>
          <t>Pseudoplatystoma corruscans</t>
        </is>
      </c>
      <c r="J6" s="16" t="n">
        <v>123</v>
      </c>
      <c r="K6" s="16" t="n"/>
      <c r="L6" s="17" t="n">
        <v>19500</v>
      </c>
      <c r="M6" s="9" t="n">
        <v>17095.28</v>
      </c>
      <c r="N6" s="14" t="b">
        <v>1</v>
      </c>
      <c r="O6" s="14" t="inlineStr">
        <is>
          <t>F</t>
        </is>
      </c>
      <c r="P6" s="14" t="inlineStr">
        <is>
          <t>EMA</t>
        </is>
      </c>
      <c r="Q6" s="17" t="n">
        <v>92</v>
      </c>
      <c r="R6" s="14" t="n">
        <v>3</v>
      </c>
      <c r="S6" s="17" t="n"/>
      <c r="T6" s="10">
        <f>IF(Q6&gt;0,M6-Q6,"")</f>
        <v/>
      </c>
      <c r="U6" s="11">
        <f>IF(AND(T6&gt;0,Q6&gt;0),(Q6/T6)*100,"")</f>
        <v/>
      </c>
      <c r="V6" s="11">
        <f>IF(AND(T6&gt;0,S6&gt;0),(S6/T6)*100,"")</f>
        <v/>
      </c>
      <c r="W6" s="10">
        <f>IF(AND(J6&gt;0,L6&gt;0),(L6/(J6^3))*100,"")</f>
        <v/>
      </c>
      <c r="X6" s="12" t="n">
        <v>1.47</v>
      </c>
      <c r="Y6" s="12" t="n">
        <v>1.76</v>
      </c>
      <c r="Z6" s="12" t="n">
        <v>1.24</v>
      </c>
      <c r="AA6" s="18" t="n"/>
      <c r="AB6" s="14" t="n"/>
      <c r="AC6" s="18" t="n"/>
      <c r="AD6" s="18" t="n"/>
      <c r="AE6" s="18" t="n"/>
      <c r="AF6" s="18" t="n"/>
    </row>
    <row r="7" ht="14" customHeight="1">
      <c r="A7" s="5" t="inlineStr">
        <is>
          <t>5</t>
        </is>
      </c>
      <c r="B7" s="5" t="inlineStr">
        <is>
          <t>LIPAN-005</t>
        </is>
      </c>
      <c r="C7" s="6" t="n">
        <v>2004</v>
      </c>
      <c r="D7" s="5" t="inlineStr">
        <is>
          <t>2004-10-01 00:00:00</t>
        </is>
      </c>
      <c r="E7" s="5" t="inlineStr">
        <is>
          <t>J.-Out</t>
        </is>
      </c>
      <c r="F7" s="5" t="inlineStr">
        <is>
          <t>Paraguai/Sepotuba</t>
        </is>
      </c>
      <c r="G7" s="5" t="inlineStr">
        <is>
          <t>15° 55' 53,41" | 57° 39' 40,05"</t>
        </is>
      </c>
      <c r="H7" s="5" t="inlineStr">
        <is>
          <t>Siluriformes</t>
        </is>
      </c>
      <c r="I7" s="5" t="inlineStr">
        <is>
          <t>Pinirampus pirinampu</t>
        </is>
      </c>
      <c r="J7" s="7" t="n">
        <v>71.8</v>
      </c>
      <c r="K7" s="7" t="n"/>
      <c r="L7" s="8" t="n">
        <v>5000</v>
      </c>
      <c r="M7" s="9" t="n">
        <v>4347.83</v>
      </c>
      <c r="N7" s="5" t="b">
        <v>1</v>
      </c>
      <c r="O7" s="5" t="inlineStr">
        <is>
          <t>F</t>
        </is>
      </c>
      <c r="P7" s="5" t="inlineStr">
        <is>
          <t>EMA</t>
        </is>
      </c>
      <c r="Q7" s="8" t="n">
        <v>87</v>
      </c>
      <c r="R7" s="5" t="n">
        <v>0</v>
      </c>
      <c r="S7" s="8" t="n"/>
      <c r="T7" s="10">
        <f>IF(Q7&gt;0,M7-Q7,"")</f>
        <v/>
      </c>
      <c r="U7" s="11">
        <f>IF(AND(T7&gt;0,Q7&gt;0),(Q7/T7)*100,"")</f>
        <v/>
      </c>
      <c r="V7" s="11">
        <f>IF(AND(T7&gt;0,S7&gt;0),(S7/T7)*100,"")</f>
        <v/>
      </c>
      <c r="W7" s="10">
        <f>IF(AND(J7&gt;0,L7&gt;0),(L7/(J7^3))*100,"")</f>
        <v/>
      </c>
      <c r="X7" s="12" t="n">
        <v>1.47</v>
      </c>
      <c r="Y7" s="12" t="n">
        <v>1.76</v>
      </c>
      <c r="Z7" s="12" t="n">
        <v>1.24</v>
      </c>
      <c r="AA7" s="13" t="n"/>
      <c r="AB7" s="5" t="n"/>
      <c r="AC7" s="13" t="n"/>
      <c r="AD7" s="13" t="n"/>
      <c r="AE7" s="13" t="n"/>
      <c r="AF7" s="13" t="n"/>
    </row>
    <row r="8" ht="14" customHeight="1">
      <c r="A8" s="14" t="inlineStr">
        <is>
          <t>6</t>
        </is>
      </c>
      <c r="B8" s="14" t="inlineStr">
        <is>
          <t>LIPAN-006</t>
        </is>
      </c>
      <c r="C8" s="15" t="n">
        <v>2004</v>
      </c>
      <c r="D8" s="14" t="inlineStr">
        <is>
          <t>2004-10-01 00:00:00</t>
        </is>
      </c>
      <c r="E8" s="14" t="inlineStr">
        <is>
          <t>J.-Out</t>
        </is>
      </c>
      <c r="F8" s="14" t="inlineStr">
        <is>
          <t>Paraguai/Sepotuba</t>
        </is>
      </c>
      <c r="G8" s="14" t="inlineStr">
        <is>
          <t>15° 55' 53,41" | 57° 39' 40,05"</t>
        </is>
      </c>
      <c r="H8" s="14" t="inlineStr">
        <is>
          <t>Siluriformes</t>
        </is>
      </c>
      <c r="I8" s="14" t="inlineStr">
        <is>
          <t>Pinirampus pirinampu</t>
        </is>
      </c>
      <c r="J8" s="16" t="n">
        <v>65.2</v>
      </c>
      <c r="K8" s="16" t="n"/>
      <c r="L8" s="17" t="n">
        <v>3500</v>
      </c>
      <c r="M8" s="9" t="n">
        <v>3043.48</v>
      </c>
      <c r="N8" s="14" t="b">
        <v>1</v>
      </c>
      <c r="O8" s="14" t="inlineStr">
        <is>
          <t>M</t>
        </is>
      </c>
      <c r="P8" s="14" t="inlineStr">
        <is>
          <t>REP</t>
        </is>
      </c>
      <c r="Q8" s="17" t="n">
        <v>10.8</v>
      </c>
      <c r="R8" s="14" t="n">
        <v>0</v>
      </c>
      <c r="S8" s="17" t="n"/>
      <c r="T8" s="10">
        <f>IF(Q8&gt;0,M8-Q8,"")</f>
        <v/>
      </c>
      <c r="U8" s="11">
        <f>IF(AND(T8&gt;0,Q8&gt;0),(Q8/T8)*100,"")</f>
        <v/>
      </c>
      <c r="V8" s="11">
        <f>IF(AND(T8&gt;0,S8&gt;0),(S8/T8)*100,"")</f>
        <v/>
      </c>
      <c r="W8" s="10">
        <f>IF(AND(J8&gt;0,L8&gt;0),(L8/(J8^3))*100,"")</f>
        <v/>
      </c>
      <c r="X8" s="12" t="n">
        <v>1.47</v>
      </c>
      <c r="Y8" s="12" t="n">
        <v>1.76</v>
      </c>
      <c r="Z8" s="12" t="n">
        <v>1.24</v>
      </c>
      <c r="AA8" s="18" t="n"/>
      <c r="AB8" s="14" t="n"/>
      <c r="AC8" s="18" t="n"/>
      <c r="AD8" s="18" t="n"/>
      <c r="AE8" s="18" t="n"/>
      <c r="AF8" s="18" t="n"/>
    </row>
    <row r="9" ht="14" customHeight="1">
      <c r="A9" s="5" t="inlineStr">
        <is>
          <t>7</t>
        </is>
      </c>
      <c r="B9" s="5" t="inlineStr">
        <is>
          <t>LIPAN-007</t>
        </is>
      </c>
      <c r="C9" s="6" t="n">
        <v>2004</v>
      </c>
      <c r="D9" s="5" t="inlineStr">
        <is>
          <t>2004-10-01 00:00:00</t>
        </is>
      </c>
      <c r="E9" s="5" t="inlineStr">
        <is>
          <t>J.-Out</t>
        </is>
      </c>
      <c r="F9" s="5" t="inlineStr">
        <is>
          <t>Paraguai/Sepotuba</t>
        </is>
      </c>
      <c r="G9" s="5" t="inlineStr">
        <is>
          <t>15° 55' 53,41" | 57° 39' 40,05"</t>
        </is>
      </c>
      <c r="H9" s="5" t="inlineStr">
        <is>
          <t>Siluriformes</t>
        </is>
      </c>
      <c r="I9" s="5" t="inlineStr">
        <is>
          <t>Pseudoplatystoma corruscans</t>
        </is>
      </c>
      <c r="J9" s="7" t="n">
        <v>105</v>
      </c>
      <c r="K9" s="7" t="n"/>
      <c r="L9" s="8" t="n">
        <v>12000</v>
      </c>
      <c r="M9" s="9" t="n">
        <v>10520.17</v>
      </c>
      <c r="N9" s="5" t="b">
        <v>1</v>
      </c>
      <c r="O9" s="5" t="inlineStr">
        <is>
          <t>F</t>
        </is>
      </c>
      <c r="P9" s="5" t="inlineStr">
        <is>
          <t>EMA</t>
        </is>
      </c>
      <c r="Q9" s="8" t="n">
        <v>85</v>
      </c>
      <c r="R9" s="5" t="n">
        <v>3</v>
      </c>
      <c r="S9" s="8" t="n"/>
      <c r="T9" s="10">
        <f>IF(Q9&gt;0,M9-Q9,"")</f>
        <v/>
      </c>
      <c r="U9" s="11">
        <f>IF(AND(T9&gt;0,Q9&gt;0),(Q9/T9)*100,"")</f>
        <v/>
      </c>
      <c r="V9" s="11">
        <f>IF(AND(T9&gt;0,S9&gt;0),(S9/T9)*100,"")</f>
        <v/>
      </c>
      <c r="W9" s="10">
        <f>IF(AND(J9&gt;0,L9&gt;0),(L9/(J9^3))*100,"")</f>
        <v/>
      </c>
      <c r="X9" s="12" t="n">
        <v>1.47</v>
      </c>
      <c r="Y9" s="12" t="n">
        <v>1.76</v>
      </c>
      <c r="Z9" s="12" t="n">
        <v>1.24</v>
      </c>
      <c r="AA9" s="13" t="n"/>
      <c r="AB9" s="5" t="n"/>
      <c r="AC9" s="13" t="n"/>
      <c r="AD9" s="13" t="n"/>
      <c r="AE9" s="13" t="n"/>
      <c r="AF9" s="13" t="n"/>
    </row>
    <row r="10" ht="14" customHeight="1">
      <c r="A10" s="14" t="inlineStr">
        <is>
          <t>8</t>
        </is>
      </c>
      <c r="B10" s="14" t="inlineStr">
        <is>
          <t>LIPAN-008</t>
        </is>
      </c>
      <c r="C10" s="15" t="n">
        <v>2004</v>
      </c>
      <c r="D10" s="14" t="inlineStr">
        <is>
          <t>2004-10-01 00:00:00</t>
        </is>
      </c>
      <c r="E10" s="14" t="inlineStr">
        <is>
          <t>J.-Out</t>
        </is>
      </c>
      <c r="F10" s="14" t="inlineStr">
        <is>
          <t>Paraguai/Sepotuba</t>
        </is>
      </c>
      <c r="G10" s="14" t="inlineStr">
        <is>
          <t>15° 55' 53,41" | 57° 39' 40,05"</t>
        </is>
      </c>
      <c r="H10" s="14" t="inlineStr">
        <is>
          <t>Siluriformes</t>
        </is>
      </c>
      <c r="I10" s="14" t="inlineStr">
        <is>
          <t>Pseudoplatystoma corruscans</t>
        </is>
      </c>
      <c r="J10" s="16" t="n">
        <v>130</v>
      </c>
      <c r="K10" s="16" t="n"/>
      <c r="L10" s="17" t="n">
        <v>22000</v>
      </c>
      <c r="M10" s="9" t="n">
        <v>19286.98</v>
      </c>
      <c r="N10" s="14" t="b">
        <v>1</v>
      </c>
      <c r="O10" s="14" t="inlineStr">
        <is>
          <t>F</t>
        </is>
      </c>
      <c r="P10" s="14" t="inlineStr">
        <is>
          <t>EMA</t>
        </is>
      </c>
      <c r="Q10" s="17" t="n">
        <v>211</v>
      </c>
      <c r="R10" s="14" t="n">
        <v>0</v>
      </c>
      <c r="S10" s="17" t="n"/>
      <c r="T10" s="10">
        <f>IF(Q10&gt;0,M10-Q10,"")</f>
        <v/>
      </c>
      <c r="U10" s="11">
        <f>IF(AND(T10&gt;0,Q10&gt;0),(Q10/T10)*100,"")</f>
        <v/>
      </c>
      <c r="V10" s="11">
        <f>IF(AND(T10&gt;0,S10&gt;0),(S10/T10)*100,"")</f>
        <v/>
      </c>
      <c r="W10" s="10">
        <f>IF(AND(J10&gt;0,L10&gt;0),(L10/(J10^3))*100,"")</f>
        <v/>
      </c>
      <c r="X10" s="12" t="n">
        <v>1.47</v>
      </c>
      <c r="Y10" s="12" t="n">
        <v>1.76</v>
      </c>
      <c r="Z10" s="12" t="n">
        <v>1.24</v>
      </c>
      <c r="AA10" s="18" t="n"/>
      <c r="AB10" s="14" t="n"/>
      <c r="AC10" s="18" t="n"/>
      <c r="AD10" s="18" t="n"/>
      <c r="AE10" s="18" t="n"/>
      <c r="AF10" s="18" t="n"/>
    </row>
    <row r="11" ht="14" customHeight="1">
      <c r="A11" s="5" t="inlineStr">
        <is>
          <t>9</t>
        </is>
      </c>
      <c r="B11" s="5" t="inlineStr">
        <is>
          <t>LIPAN-009</t>
        </is>
      </c>
      <c r="C11" s="6" t="n">
        <v>2004</v>
      </c>
      <c r="D11" s="5" t="inlineStr">
        <is>
          <t>2004-10-01 00:00:00</t>
        </is>
      </c>
      <c r="E11" s="5" t="inlineStr">
        <is>
          <t>J.-Out</t>
        </is>
      </c>
      <c r="F11" s="5" t="inlineStr">
        <is>
          <t>Paraguai/Sepotuba</t>
        </is>
      </c>
      <c r="G11" s="5" t="inlineStr">
        <is>
          <t>15° 55' 53,41" | 57° 39' 40,05"</t>
        </is>
      </c>
      <c r="H11" s="5" t="inlineStr">
        <is>
          <t xml:space="preserve">Characiformes </t>
        </is>
      </c>
      <c r="I11" s="5" t="inlineStr">
        <is>
          <t>Salminus brasiliensis</t>
        </is>
      </c>
      <c r="J11" s="7" t="n">
        <v>48.2</v>
      </c>
      <c r="K11" s="7" t="n"/>
      <c r="L11" s="8" t="n">
        <v>2000</v>
      </c>
      <c r="M11" s="9" t="n">
        <v>1765.93</v>
      </c>
      <c r="N11" s="5" t="b">
        <v>1</v>
      </c>
      <c r="O11" s="5" t="inlineStr">
        <is>
          <t>M</t>
        </is>
      </c>
      <c r="P11" s="5" t="inlineStr">
        <is>
          <t>EMA</t>
        </is>
      </c>
      <c r="Q11" s="8" t="n">
        <v>9.4</v>
      </c>
      <c r="R11" s="5" t="n">
        <v>0</v>
      </c>
      <c r="S11" s="8" t="n"/>
      <c r="T11" s="10">
        <f>IF(Q11&gt;0,M11-Q11,"")</f>
        <v/>
      </c>
      <c r="U11" s="11">
        <f>IF(AND(T11&gt;0,Q11&gt;0),(Q11/T11)*100,"")</f>
        <v/>
      </c>
      <c r="V11" s="11">
        <f>IF(AND(T11&gt;0,S11&gt;0),(S11/T11)*100,"")</f>
        <v/>
      </c>
      <c r="W11" s="10">
        <f>IF(AND(J11&gt;0,L11&gt;0),(L11/(J11^3))*100,"")</f>
        <v/>
      </c>
      <c r="X11" s="12" t="n">
        <v>1.47</v>
      </c>
      <c r="Y11" s="12" t="n">
        <v>1.76</v>
      </c>
      <c r="Z11" s="12" t="n">
        <v>1.24</v>
      </c>
      <c r="AA11" s="13" t="n"/>
      <c r="AB11" s="5" t="n"/>
      <c r="AC11" s="13" t="n"/>
      <c r="AD11" s="13" t="n"/>
      <c r="AE11" s="13" t="n"/>
      <c r="AF11" s="13" t="n"/>
    </row>
    <row r="12" ht="14" customHeight="1">
      <c r="A12" s="14" t="inlineStr">
        <is>
          <t>10</t>
        </is>
      </c>
      <c r="B12" s="14" t="inlineStr">
        <is>
          <t>LIPAN-010</t>
        </is>
      </c>
      <c r="C12" s="15" t="n">
        <v>2004</v>
      </c>
      <c r="D12" s="14" t="inlineStr">
        <is>
          <t>2004-10-01 00:00:00</t>
        </is>
      </c>
      <c r="E12" s="14" t="inlineStr">
        <is>
          <t>J.-Out</t>
        </is>
      </c>
      <c r="F12" s="14" t="inlineStr">
        <is>
          <t>Paraguai/Sepotuba</t>
        </is>
      </c>
      <c r="G12" s="14" t="inlineStr">
        <is>
          <t>15° 55' 53,41" | 57° 39' 40,05"</t>
        </is>
      </c>
      <c r="H12" s="14" t="inlineStr">
        <is>
          <t>Siluriformes</t>
        </is>
      </c>
      <c r="I12" s="14" t="inlineStr">
        <is>
          <t>Pseudoplatystoma corruscans</t>
        </is>
      </c>
      <c r="J12" s="16" t="n">
        <v>67</v>
      </c>
      <c r="K12" s="16" t="n"/>
      <c r="L12" s="17" t="n">
        <v>2500</v>
      </c>
      <c r="M12" s="9" t="n">
        <v>2191.7</v>
      </c>
      <c r="N12" s="14" t="b">
        <v>1</v>
      </c>
      <c r="O12" s="14" t="inlineStr">
        <is>
          <t>M</t>
        </is>
      </c>
      <c r="P12" s="14" t="inlineStr">
        <is>
          <t>EMA</t>
        </is>
      </c>
      <c r="Q12" s="17" t="n">
        <v>16</v>
      </c>
      <c r="R12" s="14" t="n">
        <v>0</v>
      </c>
      <c r="S12" s="17" t="n"/>
      <c r="T12" s="10">
        <f>IF(Q12&gt;0,M12-Q12,"")</f>
        <v/>
      </c>
      <c r="U12" s="11">
        <f>IF(AND(T12&gt;0,Q12&gt;0),(Q12/T12)*100,"")</f>
        <v/>
      </c>
      <c r="V12" s="11">
        <f>IF(AND(T12&gt;0,S12&gt;0),(S12/T12)*100,"")</f>
        <v/>
      </c>
      <c r="W12" s="10">
        <f>IF(AND(J12&gt;0,L12&gt;0),(L12/(J12^3))*100,"")</f>
        <v/>
      </c>
      <c r="X12" s="12" t="n">
        <v>1.47</v>
      </c>
      <c r="Y12" s="12" t="n">
        <v>1.76</v>
      </c>
      <c r="Z12" s="12" t="n">
        <v>1.24</v>
      </c>
      <c r="AA12" s="18" t="n"/>
      <c r="AB12" s="14" t="n"/>
      <c r="AC12" s="18" t="n"/>
      <c r="AD12" s="18" t="n"/>
      <c r="AE12" s="18" t="n"/>
      <c r="AF12" s="18" t="n"/>
    </row>
    <row r="13" ht="14" customHeight="1">
      <c r="A13" s="5" t="inlineStr">
        <is>
          <t>11</t>
        </is>
      </c>
      <c r="B13" s="5" t="inlineStr">
        <is>
          <t>LIPAN-011</t>
        </is>
      </c>
      <c r="C13" s="6" t="n">
        <v>2004</v>
      </c>
      <c r="D13" s="5" t="inlineStr">
        <is>
          <t>2004-10-01 00:00:00</t>
        </is>
      </c>
      <c r="E13" s="5" t="inlineStr">
        <is>
          <t>J.-Out</t>
        </is>
      </c>
      <c r="F13" s="5" t="inlineStr">
        <is>
          <t>Paraguai/Sepotuba</t>
        </is>
      </c>
      <c r="G13" s="5" t="inlineStr">
        <is>
          <t>15° 55' 53,41" | 57° 39' 40,05"</t>
        </is>
      </c>
      <c r="H13" s="5" t="inlineStr">
        <is>
          <t>Siluriformes</t>
        </is>
      </c>
      <c r="I13" s="5" t="inlineStr">
        <is>
          <t>Pseudoplatystoma corruscans</t>
        </is>
      </c>
      <c r="J13" s="7" t="n">
        <v>75</v>
      </c>
      <c r="K13" s="7" t="n"/>
      <c r="L13" s="8" t="n">
        <v>4500</v>
      </c>
      <c r="M13" s="9" t="n">
        <v>3945.06</v>
      </c>
      <c r="N13" s="5" t="b">
        <v>1</v>
      </c>
      <c r="O13" s="5" t="inlineStr">
        <is>
          <t>M</t>
        </is>
      </c>
      <c r="P13" s="5" t="inlineStr">
        <is>
          <t>EMA</t>
        </is>
      </c>
      <c r="Q13" s="8" t="n">
        <v>24.3</v>
      </c>
      <c r="R13" s="5" t="n">
        <v>0</v>
      </c>
      <c r="S13" s="8" t="n"/>
      <c r="T13" s="10">
        <f>IF(Q13&gt;0,M13-Q13,"")</f>
        <v/>
      </c>
      <c r="U13" s="11">
        <f>IF(AND(T13&gt;0,Q13&gt;0),(Q13/T13)*100,"")</f>
        <v/>
      </c>
      <c r="V13" s="11">
        <f>IF(AND(T13&gt;0,S13&gt;0),(S13/T13)*100,"")</f>
        <v/>
      </c>
      <c r="W13" s="10">
        <f>IF(AND(J13&gt;0,L13&gt;0),(L13/(J13^3))*100,"")</f>
        <v/>
      </c>
      <c r="X13" s="12" t="n">
        <v>1.47</v>
      </c>
      <c r="Y13" s="12" t="n">
        <v>1.76</v>
      </c>
      <c r="Z13" s="12" t="n">
        <v>1.24</v>
      </c>
      <c r="AA13" s="13" t="n"/>
      <c r="AB13" s="5" t="n"/>
      <c r="AC13" s="13" t="n"/>
      <c r="AD13" s="13" t="n"/>
      <c r="AE13" s="13" t="n"/>
      <c r="AF13" s="13" t="n"/>
    </row>
    <row r="14" ht="14" customHeight="1">
      <c r="A14" s="14" t="inlineStr">
        <is>
          <t>12</t>
        </is>
      </c>
      <c r="B14" s="14" t="inlineStr">
        <is>
          <t>LIPAN-012</t>
        </is>
      </c>
      <c r="C14" s="15" t="n">
        <v>2004</v>
      </c>
      <c r="D14" s="14" t="inlineStr">
        <is>
          <t>2004-10-01 00:00:00</t>
        </is>
      </c>
      <c r="E14" s="14" t="inlineStr">
        <is>
          <t>J.-Out</t>
        </is>
      </c>
      <c r="F14" s="14" t="inlineStr">
        <is>
          <t>Paraguai/Sepotuba</t>
        </is>
      </c>
      <c r="G14" s="14" t="inlineStr">
        <is>
          <t>15° 55' 53,41" | 57° 39' 40,05"</t>
        </is>
      </c>
      <c r="H14" s="14" t="inlineStr">
        <is>
          <t>Siluriformes</t>
        </is>
      </c>
      <c r="I14" s="14" t="inlineStr">
        <is>
          <t>Pseudoplatystoma corruscans</t>
        </is>
      </c>
      <c r="J14" s="16" t="n">
        <v>84</v>
      </c>
      <c r="K14" s="16" t="n"/>
      <c r="L14" s="17" t="n">
        <v>6000</v>
      </c>
      <c r="M14" s="9" t="n">
        <v>5260.09</v>
      </c>
      <c r="N14" s="14" t="b">
        <v>1</v>
      </c>
      <c r="O14" s="14" t="inlineStr">
        <is>
          <t>M</t>
        </is>
      </c>
      <c r="P14" s="14" t="inlineStr">
        <is>
          <t>EMA</t>
        </is>
      </c>
      <c r="Q14" s="17" t="n">
        <v>43.7</v>
      </c>
      <c r="R14" s="14" t="n">
        <v>0</v>
      </c>
      <c r="S14" s="17" t="n"/>
      <c r="T14" s="10">
        <f>IF(Q14&gt;0,M14-Q14,"")</f>
        <v/>
      </c>
      <c r="U14" s="11">
        <f>IF(AND(T14&gt;0,Q14&gt;0),(Q14/T14)*100,"")</f>
        <v/>
      </c>
      <c r="V14" s="11">
        <f>IF(AND(T14&gt;0,S14&gt;0),(S14/T14)*100,"")</f>
        <v/>
      </c>
      <c r="W14" s="10">
        <f>IF(AND(J14&gt;0,L14&gt;0),(L14/(J14^3))*100,"")</f>
        <v/>
      </c>
      <c r="X14" s="12" t="n">
        <v>1.47</v>
      </c>
      <c r="Y14" s="12" t="n">
        <v>1.76</v>
      </c>
      <c r="Z14" s="12" t="n">
        <v>1.24</v>
      </c>
      <c r="AA14" s="18" t="n"/>
      <c r="AB14" s="14" t="n"/>
      <c r="AC14" s="18" t="n"/>
      <c r="AD14" s="18" t="n"/>
      <c r="AE14" s="18" t="n"/>
      <c r="AF14" s="18" t="n"/>
    </row>
    <row r="15" ht="14" customHeight="1">
      <c r="A15" s="5" t="inlineStr">
        <is>
          <t>13</t>
        </is>
      </c>
      <c r="B15" s="5" t="inlineStr">
        <is>
          <t>LIPAN-013</t>
        </is>
      </c>
      <c r="C15" s="6" t="n">
        <v>2004</v>
      </c>
      <c r="D15" s="5" t="inlineStr">
        <is>
          <t>2004-10-01 00:00:00</t>
        </is>
      </c>
      <c r="E15" s="5" t="inlineStr">
        <is>
          <t>J.-Out</t>
        </is>
      </c>
      <c r="F15" s="5" t="inlineStr">
        <is>
          <t>Paraguai/Sepotuba</t>
        </is>
      </c>
      <c r="G15" s="5" t="inlineStr">
        <is>
          <t>15° 55' 53,41" | 57° 39' 40,05"</t>
        </is>
      </c>
      <c r="H15" s="5" t="inlineStr">
        <is>
          <t>Siluriformes</t>
        </is>
      </c>
      <c r="I15" s="5" t="inlineStr">
        <is>
          <t>Ageneiosus brevifilis</t>
        </is>
      </c>
      <c r="J15" s="7" t="n">
        <v>63.2</v>
      </c>
      <c r="K15" s="7" t="n"/>
      <c r="L15" s="8" t="n">
        <v>4000</v>
      </c>
      <c r="M15" s="9" t="n">
        <v>3578.21</v>
      </c>
      <c r="N15" s="5" t="b">
        <v>1</v>
      </c>
      <c r="O15" s="5" t="inlineStr">
        <is>
          <t>F</t>
        </is>
      </c>
      <c r="P15" s="5" t="inlineStr">
        <is>
          <t>EMA</t>
        </is>
      </c>
      <c r="Q15" s="8" t="n">
        <v>144.6</v>
      </c>
      <c r="R15" s="5" t="n">
        <v>2</v>
      </c>
      <c r="S15" s="8" t="n"/>
      <c r="T15" s="10">
        <f>IF(Q15&gt;0,M15-Q15,"")</f>
        <v/>
      </c>
      <c r="U15" s="11">
        <f>IF(AND(T15&gt;0,Q15&gt;0),(Q15/T15)*100,"")</f>
        <v/>
      </c>
      <c r="V15" s="11">
        <f>IF(AND(T15&gt;0,S15&gt;0),(S15/T15)*100,"")</f>
        <v/>
      </c>
      <c r="W15" s="10">
        <f>IF(AND(J15&gt;0,L15&gt;0),(L15/(J15^3))*100,"")</f>
        <v/>
      </c>
      <c r="X15" s="12" t="n">
        <v>1.47</v>
      </c>
      <c r="Y15" s="12" t="n">
        <v>1.76</v>
      </c>
      <c r="Z15" s="12" t="n">
        <v>1.24</v>
      </c>
      <c r="AA15" s="13" t="n"/>
      <c r="AB15" s="5" t="n"/>
      <c r="AC15" s="13" t="n"/>
      <c r="AD15" s="13" t="n"/>
      <c r="AE15" s="13" t="n"/>
      <c r="AF15" s="13" t="n"/>
    </row>
    <row r="16" ht="14" customHeight="1">
      <c r="A16" s="14" t="inlineStr">
        <is>
          <t>14</t>
        </is>
      </c>
      <c r="B16" s="14" t="inlineStr">
        <is>
          <t>LIPAN-014</t>
        </is>
      </c>
      <c r="C16" s="15" t="n">
        <v>2004</v>
      </c>
      <c r="D16" s="14" t="inlineStr">
        <is>
          <t>2004-10-01 00:00:00</t>
        </is>
      </c>
      <c r="E16" s="14" t="inlineStr">
        <is>
          <t>J.-Out</t>
        </is>
      </c>
      <c r="F16" s="14" t="inlineStr">
        <is>
          <t>Paraguai/Sepotuba</t>
        </is>
      </c>
      <c r="G16" s="14" t="inlineStr">
        <is>
          <t>15° 55' 53,41" | 57° 39' 40,05"</t>
        </is>
      </c>
      <c r="H16" s="14" t="inlineStr">
        <is>
          <t>Siluriformes</t>
        </is>
      </c>
      <c r="I16" s="14" t="inlineStr">
        <is>
          <t>Pseudoplatystoma corruscans</t>
        </is>
      </c>
      <c r="J16" s="16" t="n">
        <v>104</v>
      </c>
      <c r="K16" s="16" t="n"/>
      <c r="L16" s="17" t="n">
        <v>11000</v>
      </c>
      <c r="M16" s="9" t="n">
        <v>9643.49</v>
      </c>
      <c r="N16" s="14" t="b">
        <v>1</v>
      </c>
      <c r="O16" s="14" t="inlineStr">
        <is>
          <t>F</t>
        </is>
      </c>
      <c r="P16" s="14" t="inlineStr">
        <is>
          <t>EMA</t>
        </is>
      </c>
      <c r="Q16" s="17" t="n">
        <v>62.3</v>
      </c>
      <c r="R16" s="14" t="n">
        <v>0</v>
      </c>
      <c r="S16" s="17" t="n"/>
      <c r="T16" s="10">
        <f>IF(Q16&gt;0,M16-Q16,"")</f>
        <v/>
      </c>
      <c r="U16" s="11">
        <f>IF(AND(T16&gt;0,Q16&gt;0),(Q16/T16)*100,"")</f>
        <v/>
      </c>
      <c r="V16" s="11">
        <f>IF(AND(T16&gt;0,S16&gt;0),(S16/T16)*100,"")</f>
        <v/>
      </c>
      <c r="W16" s="10">
        <f>IF(AND(J16&gt;0,L16&gt;0),(L16/(J16^3))*100,"")</f>
        <v/>
      </c>
      <c r="X16" s="12" t="n">
        <v>1.47</v>
      </c>
      <c r="Y16" s="12" t="n">
        <v>1.76</v>
      </c>
      <c r="Z16" s="12" t="n">
        <v>1.24</v>
      </c>
      <c r="AA16" s="18" t="n"/>
      <c r="AB16" s="14" t="n"/>
      <c r="AC16" s="18" t="n"/>
      <c r="AD16" s="18" t="n"/>
      <c r="AE16" s="18" t="n"/>
      <c r="AF16" s="18" t="n"/>
    </row>
    <row r="17" ht="14" customHeight="1">
      <c r="A17" s="5" t="inlineStr">
        <is>
          <t>15</t>
        </is>
      </c>
      <c r="B17" s="5" t="inlineStr">
        <is>
          <t>LIPAN-015</t>
        </is>
      </c>
      <c r="C17" s="6" t="n">
        <v>2004</v>
      </c>
      <c r="D17" s="5" t="inlineStr">
        <is>
          <t>2004-10-01 00:00:00</t>
        </is>
      </c>
      <c r="E17" s="5" t="inlineStr">
        <is>
          <t>J.-Out</t>
        </is>
      </c>
      <c r="F17" s="5" t="inlineStr">
        <is>
          <t>Paraguai/Sepotuba</t>
        </is>
      </c>
      <c r="G17" s="5" t="inlineStr">
        <is>
          <t>15° 55' 53,41" | 57° 39' 40,05"</t>
        </is>
      </c>
      <c r="H17" s="5" t="inlineStr">
        <is>
          <t xml:space="preserve">Characiformes </t>
        </is>
      </c>
      <c r="I17" s="5" t="inlineStr">
        <is>
          <t>Salminus brasiliensis</t>
        </is>
      </c>
      <c r="J17" s="7" t="n">
        <v>65.3</v>
      </c>
      <c r="K17" s="7" t="n"/>
      <c r="L17" s="8" t="n">
        <v>4000</v>
      </c>
      <c r="M17" s="9" t="n">
        <v>3531.86</v>
      </c>
      <c r="N17" s="5" t="b">
        <v>1</v>
      </c>
      <c r="O17" s="5" t="inlineStr">
        <is>
          <t>F</t>
        </is>
      </c>
      <c r="P17" s="5" t="inlineStr">
        <is>
          <t>EMA</t>
        </is>
      </c>
      <c r="Q17" s="8" t="n">
        <v>18.4</v>
      </c>
      <c r="R17" s="5" t="n">
        <v>0</v>
      </c>
      <c r="S17" s="8" t="n"/>
      <c r="T17" s="10">
        <f>IF(Q17&gt;0,M17-Q17,"")</f>
        <v/>
      </c>
      <c r="U17" s="11">
        <f>IF(AND(T17&gt;0,Q17&gt;0),(Q17/T17)*100,"")</f>
        <v/>
      </c>
      <c r="V17" s="11">
        <f>IF(AND(T17&gt;0,S17&gt;0),(S17/T17)*100,"")</f>
        <v/>
      </c>
      <c r="W17" s="10">
        <f>IF(AND(J17&gt;0,L17&gt;0),(L17/(J17^3))*100,"")</f>
        <v/>
      </c>
      <c r="X17" s="12" t="n">
        <v>1.47</v>
      </c>
      <c r="Y17" s="12" t="n">
        <v>1.76</v>
      </c>
      <c r="Z17" s="12" t="n">
        <v>1.24</v>
      </c>
      <c r="AA17" s="13" t="n"/>
      <c r="AB17" s="5" t="n"/>
      <c r="AC17" s="13" t="n"/>
      <c r="AD17" s="13" t="n"/>
      <c r="AE17" s="13" t="n"/>
      <c r="AF17" s="13" t="n"/>
    </row>
    <row r="18" ht="14" customHeight="1">
      <c r="A18" s="14" t="inlineStr">
        <is>
          <t>16</t>
        </is>
      </c>
      <c r="B18" s="14" t="inlineStr">
        <is>
          <t>LIPAN-016</t>
        </is>
      </c>
      <c r="C18" s="15" t="n">
        <v>2004</v>
      </c>
      <c r="D18" s="14" t="inlineStr">
        <is>
          <t>2004-10-01 00:00:00</t>
        </is>
      </c>
      <c r="E18" s="14" t="inlineStr">
        <is>
          <t>J.-Out</t>
        </is>
      </c>
      <c r="F18" s="14" t="inlineStr">
        <is>
          <t>Paraguai/Sepotuba</t>
        </is>
      </c>
      <c r="G18" s="14" t="inlineStr">
        <is>
          <t>15° 55' 53,41" | 57° 39' 40,05"</t>
        </is>
      </c>
      <c r="H18" s="14" t="inlineStr">
        <is>
          <t>Siluriformes</t>
        </is>
      </c>
      <c r="I18" s="14" t="inlineStr">
        <is>
          <t>Ageneiosus brevifilis</t>
        </is>
      </c>
      <c r="J18" s="16" t="n">
        <v>51.8</v>
      </c>
      <c r="K18" s="16" t="n"/>
      <c r="L18" s="17" t="n">
        <v>2000</v>
      </c>
      <c r="M18" s="9" t="n">
        <v>1789.1</v>
      </c>
      <c r="N18" s="14" t="b">
        <v>1</v>
      </c>
      <c r="O18" s="14" t="inlineStr">
        <is>
          <t>M</t>
        </is>
      </c>
      <c r="P18" s="14" t="inlineStr">
        <is>
          <t>EMA</t>
        </is>
      </c>
      <c r="Q18" s="17" t="n">
        <v>16.7</v>
      </c>
      <c r="R18" s="14" t="n">
        <v>1</v>
      </c>
      <c r="S18" s="17" t="n"/>
      <c r="T18" s="10">
        <f>IF(Q18&gt;0,M18-Q18,"")</f>
        <v/>
      </c>
      <c r="U18" s="11">
        <f>IF(AND(T18&gt;0,Q18&gt;0),(Q18/T18)*100,"")</f>
        <v/>
      </c>
      <c r="V18" s="11">
        <f>IF(AND(T18&gt;0,S18&gt;0),(S18/T18)*100,"")</f>
        <v/>
      </c>
      <c r="W18" s="10">
        <f>IF(AND(J18&gt;0,L18&gt;0),(L18/(J18^3))*100,"")</f>
        <v/>
      </c>
      <c r="X18" s="12" t="n">
        <v>1.47</v>
      </c>
      <c r="Y18" s="12" t="n">
        <v>1.76</v>
      </c>
      <c r="Z18" s="12" t="n">
        <v>1.24</v>
      </c>
      <c r="AA18" s="18" t="n"/>
      <c r="AB18" s="14" t="n"/>
      <c r="AC18" s="18" t="n"/>
      <c r="AD18" s="18" t="n"/>
      <c r="AE18" s="18" t="n"/>
      <c r="AF18" s="18" t="n"/>
    </row>
    <row r="19" ht="14" customHeight="1">
      <c r="A19" s="5" t="inlineStr">
        <is>
          <t>17</t>
        </is>
      </c>
      <c r="B19" s="5" t="inlineStr">
        <is>
          <t>LIPAN-017</t>
        </is>
      </c>
      <c r="C19" s="6" t="n">
        <v>2004</v>
      </c>
      <c r="D19" s="5" t="inlineStr">
        <is>
          <t>2004-10-01 00:00:00</t>
        </is>
      </c>
      <c r="E19" s="5" t="inlineStr">
        <is>
          <t>J.-Out</t>
        </is>
      </c>
      <c r="F19" s="5" t="inlineStr">
        <is>
          <t>Paraguai/Sepotuba</t>
        </is>
      </c>
      <c r="G19" s="5" t="inlineStr">
        <is>
          <t>15° 55' 53,41" | 57° 39' 40,05"</t>
        </is>
      </c>
      <c r="H19" s="5" t="inlineStr">
        <is>
          <t>Siluriformes</t>
        </is>
      </c>
      <c r="I19" s="5" t="inlineStr">
        <is>
          <t>Pinirampus pirinampu</t>
        </is>
      </c>
      <c r="J19" s="7" t="n">
        <v>66.2</v>
      </c>
      <c r="K19" s="7" t="n"/>
      <c r="L19" s="8" t="n">
        <v>3900</v>
      </c>
      <c r="M19" s="9" t="n">
        <v>3391.3</v>
      </c>
      <c r="N19" s="5" t="b">
        <v>1</v>
      </c>
      <c r="O19" s="5" t="inlineStr">
        <is>
          <t>M</t>
        </is>
      </c>
      <c r="P19" s="5" t="inlineStr">
        <is>
          <t>EMA</t>
        </is>
      </c>
      <c r="Q19" s="8" t="n">
        <v>6.8</v>
      </c>
      <c r="R19" s="5" t="n">
        <v>0</v>
      </c>
      <c r="S19" s="8" t="n"/>
      <c r="T19" s="10">
        <f>IF(Q19&gt;0,M19-Q19,"")</f>
        <v/>
      </c>
      <c r="U19" s="11">
        <f>IF(AND(T19&gt;0,Q19&gt;0),(Q19/T19)*100,"")</f>
        <v/>
      </c>
      <c r="V19" s="11">
        <f>IF(AND(T19&gt;0,S19&gt;0),(S19/T19)*100,"")</f>
        <v/>
      </c>
      <c r="W19" s="10">
        <f>IF(AND(J19&gt;0,L19&gt;0),(L19/(J19^3))*100,"")</f>
        <v/>
      </c>
      <c r="X19" s="12" t="n">
        <v>1.47</v>
      </c>
      <c r="Y19" s="12" t="n">
        <v>1.76</v>
      </c>
      <c r="Z19" s="12" t="n">
        <v>1.24</v>
      </c>
      <c r="AA19" s="13" t="n"/>
      <c r="AB19" s="5" t="n"/>
      <c r="AC19" s="13" t="n"/>
      <c r="AD19" s="13" t="n"/>
      <c r="AE19" s="13" t="n"/>
      <c r="AF19" s="13" t="n"/>
    </row>
    <row r="20" ht="14" customHeight="1">
      <c r="A20" s="14" t="inlineStr">
        <is>
          <t>18</t>
        </is>
      </c>
      <c r="B20" s="14" t="inlineStr">
        <is>
          <t>LIPAN-018</t>
        </is>
      </c>
      <c r="C20" s="15" t="n">
        <v>2004</v>
      </c>
      <c r="D20" s="14" t="inlineStr">
        <is>
          <t>2004-10-01 00:00:00</t>
        </is>
      </c>
      <c r="E20" s="14" t="inlineStr">
        <is>
          <t>J.-Out</t>
        </is>
      </c>
      <c r="F20" s="14" t="inlineStr">
        <is>
          <t>Paraguai/Sepotuba</t>
        </is>
      </c>
      <c r="G20" s="14" t="inlineStr">
        <is>
          <t>15° 55' 53,41" | 57° 39' 40,05"</t>
        </is>
      </c>
      <c r="H20" s="14" t="inlineStr">
        <is>
          <t>Siluriformes</t>
        </is>
      </c>
      <c r="I20" s="14" t="inlineStr">
        <is>
          <t>Pseudoplatystoma corruscans</t>
        </is>
      </c>
      <c r="J20" s="16" t="n">
        <v>89</v>
      </c>
      <c r="K20" s="16" t="n"/>
      <c r="L20" s="17" t="n">
        <v>7500</v>
      </c>
      <c r="M20" s="9" t="n">
        <v>6575.11</v>
      </c>
      <c r="N20" s="14" t="b">
        <v>1</v>
      </c>
      <c r="O20" s="14" t="inlineStr">
        <is>
          <t>M</t>
        </is>
      </c>
      <c r="P20" s="14" t="inlineStr">
        <is>
          <t>EMA</t>
        </is>
      </c>
      <c r="Q20" s="17" t="n">
        <v>68.59999999999999</v>
      </c>
      <c r="R20" s="14" t="n">
        <v>0</v>
      </c>
      <c r="S20" s="17" t="n"/>
      <c r="T20" s="10">
        <f>IF(Q20&gt;0,M20-Q20,"")</f>
        <v/>
      </c>
      <c r="U20" s="11">
        <f>IF(AND(T20&gt;0,Q20&gt;0),(Q20/T20)*100,"")</f>
        <v/>
      </c>
      <c r="V20" s="11">
        <f>IF(AND(T20&gt;0,S20&gt;0),(S20/T20)*100,"")</f>
        <v/>
      </c>
      <c r="W20" s="10">
        <f>IF(AND(J20&gt;0,L20&gt;0),(L20/(J20^3))*100,"")</f>
        <v/>
      </c>
      <c r="X20" s="12" t="n">
        <v>1.47</v>
      </c>
      <c r="Y20" s="12" t="n">
        <v>1.76</v>
      </c>
      <c r="Z20" s="12" t="n">
        <v>1.24</v>
      </c>
      <c r="AA20" s="18" t="n"/>
      <c r="AB20" s="14" t="n"/>
      <c r="AC20" s="18" t="n"/>
      <c r="AD20" s="18" t="n"/>
      <c r="AE20" s="18" t="n"/>
      <c r="AF20" s="18" t="n"/>
    </row>
    <row r="21" ht="14" customHeight="1">
      <c r="A21" s="5" t="inlineStr">
        <is>
          <t>19</t>
        </is>
      </c>
      <c r="B21" s="5" t="inlineStr">
        <is>
          <t>LIPAN-019</t>
        </is>
      </c>
      <c r="C21" s="6" t="n">
        <v>2004</v>
      </c>
      <c r="D21" s="5" t="inlineStr">
        <is>
          <t>2004-10-01 00:00:00</t>
        </is>
      </c>
      <c r="E21" s="5" t="inlineStr">
        <is>
          <t>J.-Out</t>
        </is>
      </c>
      <c r="F21" s="5" t="inlineStr">
        <is>
          <t>Paraguai/Sepotuba</t>
        </is>
      </c>
      <c r="G21" s="5" t="inlineStr">
        <is>
          <t>15° 55' 53,41" | 57° 39' 40,05"</t>
        </is>
      </c>
      <c r="H21" s="5" t="inlineStr">
        <is>
          <t xml:space="preserve">Characiformes </t>
        </is>
      </c>
      <c r="I21" s="5" t="inlineStr">
        <is>
          <t>Salminus brasiliensis</t>
        </is>
      </c>
      <c r="J21" s="7" t="n">
        <v>55.9</v>
      </c>
      <c r="K21" s="7" t="n"/>
      <c r="L21" s="8" t="n">
        <v>4500</v>
      </c>
      <c r="M21" s="9" t="n">
        <v>3973.34</v>
      </c>
      <c r="N21" s="5" t="b">
        <v>1</v>
      </c>
      <c r="O21" s="5" t="inlineStr">
        <is>
          <t>F</t>
        </is>
      </c>
      <c r="P21" s="5" t="inlineStr">
        <is>
          <t>EMA</t>
        </is>
      </c>
      <c r="Q21" s="8" t="n">
        <v>69.7</v>
      </c>
      <c r="R21" s="5" t="n">
        <v>0</v>
      </c>
      <c r="S21" s="8" t="n"/>
      <c r="T21" s="10">
        <f>IF(Q21&gt;0,M21-Q21,"")</f>
        <v/>
      </c>
      <c r="U21" s="11">
        <f>IF(AND(T21&gt;0,Q21&gt;0),(Q21/T21)*100,"")</f>
        <v/>
      </c>
      <c r="V21" s="11">
        <f>IF(AND(T21&gt;0,S21&gt;0),(S21/T21)*100,"")</f>
        <v/>
      </c>
      <c r="W21" s="10">
        <f>IF(AND(J21&gt;0,L21&gt;0),(L21/(J21^3))*100,"")</f>
        <v/>
      </c>
      <c r="X21" s="12" t="n">
        <v>1.47</v>
      </c>
      <c r="Y21" s="12" t="n">
        <v>1.76</v>
      </c>
      <c r="Z21" s="12" t="n">
        <v>1.24</v>
      </c>
      <c r="AA21" s="13" t="n"/>
      <c r="AB21" s="5" t="n"/>
      <c r="AC21" s="13" t="n"/>
      <c r="AD21" s="13" t="n"/>
      <c r="AE21" s="13" t="n"/>
      <c r="AF21" s="13" t="n"/>
    </row>
    <row r="22" ht="14" customHeight="1">
      <c r="A22" s="14" t="inlineStr">
        <is>
          <t>20</t>
        </is>
      </c>
      <c r="B22" s="14" t="inlineStr">
        <is>
          <t>LIPAN-020</t>
        </is>
      </c>
      <c r="C22" s="15" t="n">
        <v>2004</v>
      </c>
      <c r="D22" s="14" t="inlineStr">
        <is>
          <t>2004-10-01 00:00:00</t>
        </is>
      </c>
      <c r="E22" s="14" t="inlineStr">
        <is>
          <t>J.-Out</t>
        </is>
      </c>
      <c r="F22" s="14" t="inlineStr">
        <is>
          <t>Paraguai/Sepotuba</t>
        </is>
      </c>
      <c r="G22" s="14" t="inlineStr">
        <is>
          <t>15° 55' 53,41" | 57° 39' 40,05"</t>
        </is>
      </c>
      <c r="H22" s="14" t="inlineStr">
        <is>
          <t>Siluriformes</t>
        </is>
      </c>
      <c r="I22" s="14" t="inlineStr">
        <is>
          <t>Pseudoplatystoma corruscans</t>
        </is>
      </c>
      <c r="J22" s="16" t="n">
        <v>87</v>
      </c>
      <c r="K22" s="16" t="n"/>
      <c r="L22" s="17" t="n">
        <v>6200</v>
      </c>
      <c r="M22" s="9" t="n">
        <v>5435.42</v>
      </c>
      <c r="N22" s="14" t="b">
        <v>1</v>
      </c>
      <c r="O22" s="14" t="inlineStr">
        <is>
          <t>M</t>
        </is>
      </c>
      <c r="P22" s="14" t="inlineStr">
        <is>
          <t>EMA</t>
        </is>
      </c>
      <c r="Q22" s="17" t="n">
        <v>59.5</v>
      </c>
      <c r="R22" s="14" t="n">
        <v>3</v>
      </c>
      <c r="S22" s="17" t="n"/>
      <c r="T22" s="10">
        <f>IF(Q22&gt;0,M22-Q22,"")</f>
        <v/>
      </c>
      <c r="U22" s="11">
        <f>IF(AND(T22&gt;0,Q22&gt;0),(Q22/T22)*100,"")</f>
        <v/>
      </c>
      <c r="V22" s="11">
        <f>IF(AND(T22&gt;0,S22&gt;0),(S22/T22)*100,"")</f>
        <v/>
      </c>
      <c r="W22" s="10">
        <f>IF(AND(J22&gt;0,L22&gt;0),(L22/(J22^3))*100,"")</f>
        <v/>
      </c>
      <c r="X22" s="12" t="n">
        <v>1.47</v>
      </c>
      <c r="Y22" s="12" t="n">
        <v>1.76</v>
      </c>
      <c r="Z22" s="12" t="n">
        <v>1.24</v>
      </c>
      <c r="AA22" s="18" t="n"/>
      <c r="AB22" s="14" t="n"/>
      <c r="AC22" s="18" t="n"/>
      <c r="AD22" s="18" t="n"/>
      <c r="AE22" s="18" t="n"/>
      <c r="AF22" s="18" t="n"/>
    </row>
    <row r="23" ht="14" customHeight="1">
      <c r="A23" s="5" t="inlineStr">
        <is>
          <t>21</t>
        </is>
      </c>
      <c r="B23" s="5" t="inlineStr">
        <is>
          <t>LIPAN-021</t>
        </is>
      </c>
      <c r="C23" s="6" t="n">
        <v>2004</v>
      </c>
      <c r="D23" s="5" t="inlineStr">
        <is>
          <t>2004-10-01 00:00:00</t>
        </is>
      </c>
      <c r="E23" s="5" t="inlineStr">
        <is>
          <t>J.-Out</t>
        </is>
      </c>
      <c r="F23" s="5" t="inlineStr">
        <is>
          <t>Paraguai/Sepotuba</t>
        </is>
      </c>
      <c r="G23" s="5" t="inlineStr">
        <is>
          <t>15° 55' 53,41" | 57° 39' 40,05"</t>
        </is>
      </c>
      <c r="H23" s="5" t="inlineStr">
        <is>
          <t>Siluriformes</t>
        </is>
      </c>
      <c r="I23" s="5" t="inlineStr">
        <is>
          <t>Pseudoplatystoma corruscans</t>
        </is>
      </c>
      <c r="J23" s="7" t="n">
        <v>79</v>
      </c>
      <c r="K23" s="7" t="n"/>
      <c r="L23" s="8" t="n">
        <v>5000</v>
      </c>
      <c r="M23" s="9" t="n">
        <v>4383.41</v>
      </c>
      <c r="N23" s="5" t="b">
        <v>1</v>
      </c>
      <c r="O23" s="5" t="inlineStr">
        <is>
          <t>M</t>
        </is>
      </c>
      <c r="P23" s="5" t="inlineStr">
        <is>
          <t>EMA</t>
        </is>
      </c>
      <c r="Q23" s="8" t="n">
        <v>85.40000000000001</v>
      </c>
      <c r="R23" s="5" t="n">
        <v>0</v>
      </c>
      <c r="S23" s="8" t="n"/>
      <c r="T23" s="10">
        <f>IF(Q23&gt;0,M23-Q23,"")</f>
        <v/>
      </c>
      <c r="U23" s="11">
        <f>IF(AND(T23&gt;0,Q23&gt;0),(Q23/T23)*100,"")</f>
        <v/>
      </c>
      <c r="V23" s="11">
        <f>IF(AND(T23&gt;0,S23&gt;0),(S23/T23)*100,"")</f>
        <v/>
      </c>
      <c r="W23" s="10">
        <f>IF(AND(J23&gt;0,L23&gt;0),(L23/(J23^3))*100,"")</f>
        <v/>
      </c>
      <c r="X23" s="12" t="n">
        <v>1.47</v>
      </c>
      <c r="Y23" s="12" t="n">
        <v>1.76</v>
      </c>
      <c r="Z23" s="12" t="n">
        <v>1.24</v>
      </c>
      <c r="AA23" s="13" t="n"/>
      <c r="AB23" s="5" t="n"/>
      <c r="AC23" s="13" t="n"/>
      <c r="AD23" s="13" t="n"/>
      <c r="AE23" s="13" t="n"/>
      <c r="AF23" s="13" t="n"/>
    </row>
    <row r="24" ht="14" customHeight="1">
      <c r="A24" s="14" t="inlineStr">
        <is>
          <t>22</t>
        </is>
      </c>
      <c r="B24" s="14" t="inlineStr">
        <is>
          <t>LIPAN-022</t>
        </is>
      </c>
      <c r="C24" s="15" t="n">
        <v>2004</v>
      </c>
      <c r="D24" s="14" t="inlineStr">
        <is>
          <t>2004-10-01 00:00:00</t>
        </is>
      </c>
      <c r="E24" s="14" t="inlineStr">
        <is>
          <t>J.-Out</t>
        </is>
      </c>
      <c r="F24" s="14" t="inlineStr">
        <is>
          <t>Paraguai/Sepotuba</t>
        </is>
      </c>
      <c r="G24" s="14" t="inlineStr">
        <is>
          <t>15° 55' 53,41" | 57° 39' 40,05"</t>
        </is>
      </c>
      <c r="H24" s="14" t="inlineStr">
        <is>
          <t>Siluriformes</t>
        </is>
      </c>
      <c r="I24" s="14" t="inlineStr">
        <is>
          <t>Pseudoplatystoma reticulatum</t>
        </is>
      </c>
      <c r="J24" s="16" t="n">
        <v>94.3</v>
      </c>
      <c r="K24" s="16" t="n"/>
      <c r="L24" s="17" t="n">
        <v>8300</v>
      </c>
      <c r="M24" s="9" t="n">
        <v>7146.05</v>
      </c>
      <c r="N24" s="14" t="b">
        <v>1</v>
      </c>
      <c r="O24" s="14" t="inlineStr">
        <is>
          <t>F</t>
        </is>
      </c>
      <c r="P24" s="14" t="inlineStr">
        <is>
          <t>EMA</t>
        </is>
      </c>
      <c r="Q24" s="17" t="n">
        <v>112.4</v>
      </c>
      <c r="R24" s="14" t="n">
        <v>3</v>
      </c>
      <c r="S24" s="17" t="n"/>
      <c r="T24" s="10">
        <f>IF(Q24&gt;0,M24-Q24,"")</f>
        <v/>
      </c>
      <c r="U24" s="11">
        <f>IF(AND(T24&gt;0,Q24&gt;0),(Q24/T24)*100,"")</f>
        <v/>
      </c>
      <c r="V24" s="11">
        <f>IF(AND(T24&gt;0,S24&gt;0),(S24/T24)*100,"")</f>
        <v/>
      </c>
      <c r="W24" s="10">
        <f>IF(AND(J24&gt;0,L24&gt;0),(L24/(J24^3))*100,"")</f>
        <v/>
      </c>
      <c r="X24" s="12" t="n">
        <v>1.47</v>
      </c>
      <c r="Y24" s="12" t="n">
        <v>1.76</v>
      </c>
      <c r="Z24" s="12" t="n">
        <v>1.24</v>
      </c>
      <c r="AA24" s="18" t="n"/>
      <c r="AB24" s="14" t="n"/>
      <c r="AC24" s="18" t="n"/>
      <c r="AD24" s="18" t="n"/>
      <c r="AE24" s="18" t="n"/>
      <c r="AF24" s="18" t="n"/>
    </row>
    <row r="25" ht="14" customHeight="1">
      <c r="A25" s="5" t="inlineStr">
        <is>
          <t>23</t>
        </is>
      </c>
      <c r="B25" s="5" t="inlineStr">
        <is>
          <t>LIPAN-023</t>
        </is>
      </c>
      <c r="C25" s="6" t="n">
        <v>2004</v>
      </c>
      <c r="D25" s="5" t="inlineStr">
        <is>
          <t>2004-10-01 00:00:00</t>
        </is>
      </c>
      <c r="E25" s="5" t="inlineStr">
        <is>
          <t>J.-Out</t>
        </is>
      </c>
      <c r="F25" s="5" t="inlineStr">
        <is>
          <t>Paraguai/Sepotuba</t>
        </is>
      </c>
      <c r="G25" s="5" t="inlineStr">
        <is>
          <t>15° 55' 53,41" | 57° 39' 40,05"</t>
        </is>
      </c>
      <c r="H25" s="5" t="inlineStr">
        <is>
          <t>Siluriformes</t>
        </is>
      </c>
      <c r="I25" s="5" t="inlineStr">
        <is>
          <t>Zungaro jahu</t>
        </is>
      </c>
      <c r="J25" s="7" t="n">
        <v>75.2</v>
      </c>
      <c r="K25" s="7" t="n"/>
      <c r="L25" s="8" t="n">
        <v>6800</v>
      </c>
      <c r="M25" s="9" t="n">
        <v>5861.38</v>
      </c>
      <c r="N25" s="5" t="b">
        <v>1</v>
      </c>
      <c r="O25" s="5" t="inlineStr">
        <is>
          <t>M</t>
        </is>
      </c>
      <c r="P25" s="5" t="inlineStr">
        <is>
          <t>REP</t>
        </is>
      </c>
      <c r="Q25" s="8" t="n">
        <v>6.3</v>
      </c>
      <c r="R25" s="5" t="n">
        <v>0</v>
      </c>
      <c r="S25" s="8" t="n"/>
      <c r="T25" s="10">
        <f>IF(Q25&gt;0,M25-Q25,"")</f>
        <v/>
      </c>
      <c r="U25" s="11">
        <f>IF(AND(T25&gt;0,Q25&gt;0),(Q25/T25)*100,"")</f>
        <v/>
      </c>
      <c r="V25" s="11">
        <f>IF(AND(T25&gt;0,S25&gt;0),(S25/T25)*100,"")</f>
        <v/>
      </c>
      <c r="W25" s="10">
        <f>IF(AND(J25&gt;0,L25&gt;0),(L25/(J25^3))*100,"")</f>
        <v/>
      </c>
      <c r="X25" s="12" t="n">
        <v>1.47</v>
      </c>
      <c r="Y25" s="12" t="n">
        <v>1.76</v>
      </c>
      <c r="Z25" s="12" t="n">
        <v>1.24</v>
      </c>
      <c r="AA25" s="13" t="n"/>
      <c r="AB25" s="5" t="n"/>
      <c r="AC25" s="13" t="n"/>
      <c r="AD25" s="13" t="n"/>
      <c r="AE25" s="13" t="n"/>
      <c r="AF25" s="13" t="n"/>
    </row>
    <row r="26" ht="14" customHeight="1">
      <c r="A26" s="14" t="inlineStr">
        <is>
          <t>24</t>
        </is>
      </c>
      <c r="B26" s="14" t="inlineStr">
        <is>
          <t>LIPAN-024</t>
        </is>
      </c>
      <c r="C26" s="15" t="n">
        <v>2004</v>
      </c>
      <c r="D26" s="14" t="inlineStr">
        <is>
          <t>2004-10-01 00:00:00</t>
        </is>
      </c>
      <c r="E26" s="14" t="inlineStr">
        <is>
          <t>J.-Out</t>
        </is>
      </c>
      <c r="F26" s="14" t="inlineStr">
        <is>
          <t>Paraguai/Sepotuba</t>
        </is>
      </c>
      <c r="G26" s="14" t="inlineStr">
        <is>
          <t>15° 55' 53,41" | 57° 39' 40,05"</t>
        </is>
      </c>
      <c r="H26" s="14" t="inlineStr">
        <is>
          <t>Siluriformes</t>
        </is>
      </c>
      <c r="I26" s="14" t="inlineStr">
        <is>
          <t>Ageneiosus brevifilis</t>
        </is>
      </c>
      <c r="J26" s="16" t="n">
        <v>46.5</v>
      </c>
      <c r="K26" s="16" t="n"/>
      <c r="L26" s="17" t="n">
        <v>1500</v>
      </c>
      <c r="M26" s="9" t="n">
        <v>1341.83</v>
      </c>
      <c r="N26" s="14" t="b">
        <v>1</v>
      </c>
      <c r="O26" s="14" t="inlineStr">
        <is>
          <t>M</t>
        </is>
      </c>
      <c r="P26" s="14" t="inlineStr">
        <is>
          <t>EMA</t>
        </is>
      </c>
      <c r="Q26" s="17" t="n">
        <v>15.6</v>
      </c>
      <c r="R26" s="14" t="n">
        <v>1</v>
      </c>
      <c r="S26" s="17" t="n"/>
      <c r="T26" s="10">
        <f>IF(Q26&gt;0,M26-Q26,"")</f>
        <v/>
      </c>
      <c r="U26" s="11">
        <f>IF(AND(T26&gt;0,Q26&gt;0),(Q26/T26)*100,"")</f>
        <v/>
      </c>
      <c r="V26" s="11">
        <f>IF(AND(T26&gt;0,S26&gt;0),(S26/T26)*100,"")</f>
        <v/>
      </c>
      <c r="W26" s="10">
        <f>IF(AND(J26&gt;0,L26&gt;0),(L26/(J26^3))*100,"")</f>
        <v/>
      </c>
      <c r="X26" s="12" t="n">
        <v>1.47</v>
      </c>
      <c r="Y26" s="12" t="n">
        <v>1.76</v>
      </c>
      <c r="Z26" s="12" t="n">
        <v>1.24</v>
      </c>
      <c r="AA26" s="18" t="n"/>
      <c r="AB26" s="14" t="n"/>
      <c r="AC26" s="18" t="n"/>
      <c r="AD26" s="18" t="n"/>
      <c r="AE26" s="18" t="n"/>
      <c r="AF26" s="18" t="n"/>
    </row>
    <row r="27" ht="14" customHeight="1">
      <c r="A27" s="5" t="inlineStr">
        <is>
          <t>25</t>
        </is>
      </c>
      <c r="B27" s="5" t="inlineStr">
        <is>
          <t>LIPAN-025</t>
        </is>
      </c>
      <c r="C27" s="6" t="n">
        <v>2004</v>
      </c>
      <c r="D27" s="5" t="inlineStr">
        <is>
          <t>2004-10-01 00:00:00</t>
        </is>
      </c>
      <c r="E27" s="5" t="inlineStr">
        <is>
          <t>J.-Out</t>
        </is>
      </c>
      <c r="F27" s="5" t="inlineStr">
        <is>
          <t>Paraguai/Sepotuba</t>
        </is>
      </c>
      <c r="G27" s="5" t="inlineStr">
        <is>
          <t>15° 55' 53,41" | 57° 39' 40,05"</t>
        </is>
      </c>
      <c r="H27" s="5" t="inlineStr">
        <is>
          <t>Siluriformes</t>
        </is>
      </c>
      <c r="I27" s="5" t="inlineStr">
        <is>
          <t>Ageneiosus brevifilis</t>
        </is>
      </c>
      <c r="J27" s="7" t="n">
        <v>48.4</v>
      </c>
      <c r="K27" s="7" t="n"/>
      <c r="L27" s="8" t="n">
        <v>1900</v>
      </c>
      <c r="M27" s="9" t="n">
        <v>1699.65</v>
      </c>
      <c r="N27" s="5" t="b">
        <v>1</v>
      </c>
      <c r="O27" s="5" t="inlineStr">
        <is>
          <t>M</t>
        </is>
      </c>
      <c r="P27" s="5" t="inlineStr">
        <is>
          <t>EMA</t>
        </is>
      </c>
      <c r="Q27" s="8" t="n">
        <v>14.3</v>
      </c>
      <c r="R27" s="5" t="n">
        <v>0</v>
      </c>
      <c r="S27" s="8" t="n"/>
      <c r="T27" s="10">
        <f>IF(Q27&gt;0,M27-Q27,"")</f>
        <v/>
      </c>
      <c r="U27" s="11">
        <f>IF(AND(T27&gt;0,Q27&gt;0),(Q27/T27)*100,"")</f>
        <v/>
      </c>
      <c r="V27" s="11">
        <f>IF(AND(T27&gt;0,S27&gt;0),(S27/T27)*100,"")</f>
        <v/>
      </c>
      <c r="W27" s="10">
        <f>IF(AND(J27&gt;0,L27&gt;0),(L27/(J27^3))*100,"")</f>
        <v/>
      </c>
      <c r="X27" s="12" t="n">
        <v>1.47</v>
      </c>
      <c r="Y27" s="12" t="n">
        <v>1.76</v>
      </c>
      <c r="Z27" s="12" t="n">
        <v>1.24</v>
      </c>
      <c r="AA27" s="13" t="n"/>
      <c r="AB27" s="5" t="n"/>
      <c r="AC27" s="13" t="n"/>
      <c r="AD27" s="13" t="n"/>
      <c r="AE27" s="13" t="n"/>
      <c r="AF27" s="13" t="n"/>
    </row>
    <row r="28" ht="14" customHeight="1">
      <c r="A28" s="14" t="inlineStr">
        <is>
          <t>26</t>
        </is>
      </c>
      <c r="B28" s="14" t="inlineStr">
        <is>
          <t>LIPAN-026</t>
        </is>
      </c>
      <c r="C28" s="15" t="n">
        <v>2004</v>
      </c>
      <c r="D28" s="14" t="inlineStr">
        <is>
          <t>2004-10-01 00:00:00</t>
        </is>
      </c>
      <c r="E28" s="14" t="inlineStr">
        <is>
          <t>J.-Out</t>
        </is>
      </c>
      <c r="F28" s="14" t="inlineStr">
        <is>
          <t>Paraguai/Sepotuba</t>
        </is>
      </c>
      <c r="G28" s="14" t="inlineStr">
        <is>
          <t>15° 55' 53,41" | 57° 39' 40,05"</t>
        </is>
      </c>
      <c r="H28" s="14" t="inlineStr">
        <is>
          <t>Siluriformes</t>
        </is>
      </c>
      <c r="I28" s="14" t="inlineStr">
        <is>
          <t>Ageneiosus brevifilis</t>
        </is>
      </c>
      <c r="J28" s="16" t="n">
        <v>42.2</v>
      </c>
      <c r="K28" s="16" t="n"/>
      <c r="L28" s="17" t="n">
        <v>1000</v>
      </c>
      <c r="M28" s="9" t="n">
        <v>894.55</v>
      </c>
      <c r="N28" s="14" t="b">
        <v>1</v>
      </c>
      <c r="O28" s="14" t="inlineStr">
        <is>
          <t>M</t>
        </is>
      </c>
      <c r="P28" s="14" t="inlineStr">
        <is>
          <t>EMA</t>
        </is>
      </c>
      <c r="Q28" s="17" t="n">
        <v>6.8</v>
      </c>
      <c r="R28" s="14" t="n">
        <v>0</v>
      </c>
      <c r="S28" s="17" t="n"/>
      <c r="T28" s="10">
        <f>IF(Q28&gt;0,M28-Q28,"")</f>
        <v/>
      </c>
      <c r="U28" s="11">
        <f>IF(AND(T28&gt;0,Q28&gt;0),(Q28/T28)*100,"")</f>
        <v/>
      </c>
      <c r="V28" s="11">
        <f>IF(AND(T28&gt;0,S28&gt;0),(S28/T28)*100,"")</f>
        <v/>
      </c>
      <c r="W28" s="10">
        <f>IF(AND(J28&gt;0,L28&gt;0),(L28/(J28^3))*100,"")</f>
        <v/>
      </c>
      <c r="X28" s="12" t="n">
        <v>1.47</v>
      </c>
      <c r="Y28" s="12" t="n">
        <v>1.76</v>
      </c>
      <c r="Z28" s="12" t="n">
        <v>1.24</v>
      </c>
      <c r="AA28" s="18" t="n"/>
      <c r="AB28" s="14" t="n"/>
      <c r="AC28" s="18" t="n"/>
      <c r="AD28" s="18" t="n"/>
      <c r="AE28" s="18" t="n"/>
      <c r="AF28" s="18" t="n"/>
    </row>
    <row r="29" ht="14" customHeight="1">
      <c r="A29" s="5" t="inlineStr">
        <is>
          <t>27</t>
        </is>
      </c>
      <c r="B29" s="5" t="inlineStr">
        <is>
          <t>LIPAN-027</t>
        </is>
      </c>
      <c r="C29" s="6" t="n">
        <v>2004</v>
      </c>
      <c r="D29" s="5" t="inlineStr">
        <is>
          <t>2004-10-01 00:00:00</t>
        </is>
      </c>
      <c r="E29" s="5" t="inlineStr">
        <is>
          <t>J.-Out</t>
        </is>
      </c>
      <c r="F29" s="5" t="inlineStr">
        <is>
          <t>Paraguai/Sepotuba</t>
        </is>
      </c>
      <c r="G29" s="5" t="inlineStr">
        <is>
          <t>15° 55' 53,41" | 57° 39' 40,05"</t>
        </is>
      </c>
      <c r="H29" s="5" t="inlineStr">
        <is>
          <t xml:space="preserve">Characiformes </t>
        </is>
      </c>
      <c r="I29" s="5" t="inlineStr">
        <is>
          <t>Piaractus mesopotamicus</t>
        </is>
      </c>
      <c r="J29" s="7" t="n">
        <v>51</v>
      </c>
      <c r="K29" s="7" t="n"/>
      <c r="L29" s="8" t="n">
        <v>3800</v>
      </c>
      <c r="M29" s="9" t="n">
        <v>2990.85</v>
      </c>
      <c r="N29" s="5" t="b">
        <v>1</v>
      </c>
      <c r="O29" s="5" t="inlineStr">
        <is>
          <t>F</t>
        </is>
      </c>
      <c r="P29" s="5" t="inlineStr">
        <is>
          <t>EMA</t>
        </is>
      </c>
      <c r="Q29" s="8" t="n">
        <v>223.6</v>
      </c>
      <c r="R29" s="5" t="n">
        <v>2</v>
      </c>
      <c r="S29" s="8" t="n"/>
      <c r="T29" s="10">
        <f>IF(Q29&gt;0,M29-Q29,"")</f>
        <v/>
      </c>
      <c r="U29" s="11">
        <f>IF(AND(T29&gt;0,Q29&gt;0),(Q29/T29)*100,"")</f>
        <v/>
      </c>
      <c r="V29" s="11">
        <f>IF(AND(T29&gt;0,S29&gt;0),(S29/T29)*100,"")</f>
        <v/>
      </c>
      <c r="W29" s="10">
        <f>IF(AND(J29&gt;0,L29&gt;0),(L29/(J29^3))*100,"")</f>
        <v/>
      </c>
      <c r="X29" s="12" t="n">
        <v>1.47</v>
      </c>
      <c r="Y29" s="12" t="n">
        <v>1.76</v>
      </c>
      <c r="Z29" s="12" t="n">
        <v>1.24</v>
      </c>
      <c r="AA29" s="13" t="n"/>
      <c r="AB29" s="5" t="n"/>
      <c r="AC29" s="13" t="n"/>
      <c r="AD29" s="13" t="n"/>
      <c r="AE29" s="13" t="n"/>
      <c r="AF29" s="13" t="n"/>
    </row>
    <row r="30" ht="14" customHeight="1">
      <c r="A30" s="14" t="inlineStr">
        <is>
          <t>28</t>
        </is>
      </c>
      <c r="B30" s="14" t="inlineStr">
        <is>
          <t>LIPAN-028</t>
        </is>
      </c>
      <c r="C30" s="15" t="n">
        <v>2004</v>
      </c>
      <c r="D30" s="14" t="inlineStr">
        <is>
          <t>2004-10-01 00:00:00</t>
        </is>
      </c>
      <c r="E30" s="14" t="inlineStr">
        <is>
          <t>J.-Out</t>
        </is>
      </c>
      <c r="F30" s="14" t="inlineStr">
        <is>
          <t>Paraguai/Sepotuba</t>
        </is>
      </c>
      <c r="G30" s="14" t="inlineStr">
        <is>
          <t>15° 55' 53,41" | 57° 39' 40,05"</t>
        </is>
      </c>
      <c r="H30" s="14" t="inlineStr">
        <is>
          <t xml:space="preserve">Characiformes </t>
        </is>
      </c>
      <c r="I30" s="14" t="inlineStr">
        <is>
          <t>Piaractus mesopotamicus</t>
        </is>
      </c>
      <c r="J30" s="16" t="n">
        <v>46</v>
      </c>
      <c r="K30" s="16" t="n"/>
      <c r="L30" s="17" t="n">
        <v>2500</v>
      </c>
      <c r="M30" s="9" t="n">
        <v>1967.67</v>
      </c>
      <c r="N30" s="14" t="b">
        <v>1</v>
      </c>
      <c r="O30" s="14" t="inlineStr">
        <is>
          <t>M</t>
        </is>
      </c>
      <c r="P30" s="14" t="inlineStr">
        <is>
          <t>REP</t>
        </is>
      </c>
      <c r="Q30" s="17" t="n">
        <v>0.88</v>
      </c>
      <c r="R30" s="14" t="n">
        <v>3</v>
      </c>
      <c r="S30" s="17" t="n"/>
      <c r="T30" s="10">
        <f>IF(Q30&gt;0,M30-Q30,"")</f>
        <v/>
      </c>
      <c r="U30" s="11">
        <f>IF(AND(T30&gt;0,Q30&gt;0),(Q30/T30)*100,"")</f>
        <v/>
      </c>
      <c r="V30" s="11">
        <f>IF(AND(T30&gt;0,S30&gt;0),(S30/T30)*100,"")</f>
        <v/>
      </c>
      <c r="W30" s="10">
        <f>IF(AND(J30&gt;0,L30&gt;0),(L30/(J30^3))*100,"")</f>
        <v/>
      </c>
      <c r="X30" s="12" t="n">
        <v>1.47</v>
      </c>
      <c r="Y30" s="12" t="n">
        <v>1.76</v>
      </c>
      <c r="Z30" s="12" t="n">
        <v>1.24</v>
      </c>
      <c r="AA30" s="18" t="n"/>
      <c r="AB30" s="14" t="n"/>
      <c r="AC30" s="18" t="n"/>
      <c r="AD30" s="18" t="n"/>
      <c r="AE30" s="18" t="n"/>
      <c r="AF30" s="18" t="n"/>
    </row>
    <row r="31" ht="14" customHeight="1">
      <c r="A31" s="5" t="inlineStr">
        <is>
          <t>29</t>
        </is>
      </c>
      <c r="B31" s="5" t="inlineStr">
        <is>
          <t>LIPAN-029</t>
        </is>
      </c>
      <c r="C31" s="6" t="n">
        <v>2004</v>
      </c>
      <c r="D31" s="5" t="inlineStr">
        <is>
          <t>2004-10-01 00:00:00</t>
        </is>
      </c>
      <c r="E31" s="5" t="inlineStr">
        <is>
          <t>J.-Out</t>
        </is>
      </c>
      <c r="F31" s="5" t="inlineStr">
        <is>
          <t>Paraguai/Sepotuba</t>
        </is>
      </c>
      <c r="G31" s="5" t="inlineStr">
        <is>
          <t>15° 55' 53,41" | 57° 39' 40,05"</t>
        </is>
      </c>
      <c r="H31" s="5" t="inlineStr">
        <is>
          <t xml:space="preserve">Characiformes </t>
        </is>
      </c>
      <c r="I31" s="5" t="inlineStr">
        <is>
          <t>Piaractus mesopotamicus</t>
        </is>
      </c>
      <c r="J31" s="7" t="n">
        <v>47</v>
      </c>
      <c r="K31" s="7" t="n"/>
      <c r="L31" s="8" t="n">
        <v>2500</v>
      </c>
      <c r="M31" s="9" t="n">
        <v>1967.67</v>
      </c>
      <c r="N31" s="5" t="b">
        <v>1</v>
      </c>
      <c r="O31" s="5" t="inlineStr">
        <is>
          <t>M</t>
        </is>
      </c>
      <c r="P31" s="5" t="inlineStr">
        <is>
          <t>EMA</t>
        </is>
      </c>
      <c r="Q31" s="8" t="n">
        <v>5</v>
      </c>
      <c r="R31" s="5" t="n">
        <v>1</v>
      </c>
      <c r="S31" s="8" t="n"/>
      <c r="T31" s="10">
        <f>IF(Q31&gt;0,M31-Q31,"")</f>
        <v/>
      </c>
      <c r="U31" s="11">
        <f>IF(AND(T31&gt;0,Q31&gt;0),(Q31/T31)*100,"")</f>
        <v/>
      </c>
      <c r="V31" s="11">
        <f>IF(AND(T31&gt;0,S31&gt;0),(S31/T31)*100,"")</f>
        <v/>
      </c>
      <c r="W31" s="10">
        <f>IF(AND(J31&gt;0,L31&gt;0),(L31/(J31^3))*100,"")</f>
        <v/>
      </c>
      <c r="X31" s="12" t="n">
        <v>1.47</v>
      </c>
      <c r="Y31" s="12" t="n">
        <v>1.76</v>
      </c>
      <c r="Z31" s="12" t="n">
        <v>1.24</v>
      </c>
      <c r="AA31" s="13" t="n"/>
      <c r="AB31" s="5" t="n"/>
      <c r="AC31" s="13" t="n"/>
      <c r="AD31" s="13" t="n"/>
      <c r="AE31" s="13" t="n"/>
      <c r="AF31" s="13" t="n"/>
    </row>
    <row r="32" ht="14" customHeight="1">
      <c r="A32" s="14" t="inlineStr">
        <is>
          <t>30</t>
        </is>
      </c>
      <c r="B32" s="14" t="inlineStr">
        <is>
          <t>LIPAN-030</t>
        </is>
      </c>
      <c r="C32" s="15" t="n">
        <v>2004</v>
      </c>
      <c r="D32" s="14" t="inlineStr">
        <is>
          <t>2004-11-01 00:00:00</t>
        </is>
      </c>
      <c r="E32" s="14" t="inlineStr">
        <is>
          <t>K.-Nov</t>
        </is>
      </c>
      <c r="F32" s="14" t="inlineStr">
        <is>
          <t>Paraguai/Sepotuba</t>
        </is>
      </c>
      <c r="G32" s="14" t="inlineStr">
        <is>
          <t>15° 55' 53,41" | 57° 39' 40,05"</t>
        </is>
      </c>
      <c r="H32" s="14" t="inlineStr">
        <is>
          <t>Siluriformes</t>
        </is>
      </c>
      <c r="I32" s="14" t="inlineStr">
        <is>
          <t>Hemisorubim platyrhynchos</t>
        </is>
      </c>
      <c r="J32" s="16" t="n">
        <v>43</v>
      </c>
      <c r="K32" s="16" t="n"/>
      <c r="L32" s="17" t="n">
        <v>760</v>
      </c>
      <c r="M32" s="9" t="n">
        <v>669.6900000000001</v>
      </c>
      <c r="N32" s="14" t="b">
        <v>1</v>
      </c>
      <c r="O32" s="14" t="inlineStr">
        <is>
          <t>M</t>
        </is>
      </c>
      <c r="P32" s="14" t="inlineStr">
        <is>
          <t>REP</t>
        </is>
      </c>
      <c r="Q32" s="17" t="n">
        <v>0.48</v>
      </c>
      <c r="R32" s="14" t="n">
        <v>0</v>
      </c>
      <c r="S32" s="17" t="n"/>
      <c r="T32" s="10">
        <f>IF(Q32&gt;0,M32-Q32,"")</f>
        <v/>
      </c>
      <c r="U32" s="11">
        <f>IF(AND(T32&gt;0,Q32&gt;0),(Q32/T32)*100,"")</f>
        <v/>
      </c>
      <c r="V32" s="11">
        <f>IF(AND(T32&gt;0,S32&gt;0),(S32/T32)*100,"")</f>
        <v/>
      </c>
      <c r="W32" s="10">
        <f>IF(AND(J32&gt;0,L32&gt;0),(L32/(J32^3))*100,"")</f>
        <v/>
      </c>
      <c r="X32" s="12" t="n">
        <v>2.07</v>
      </c>
      <c r="Y32" s="12" t="n">
        <v>2.7</v>
      </c>
      <c r="Z32" s="12" t="n">
        <v>1.56</v>
      </c>
      <c r="AA32" s="18" t="n"/>
      <c r="AB32" s="14" t="n"/>
      <c r="AC32" s="18" t="n"/>
      <c r="AD32" s="18" t="n"/>
      <c r="AE32" s="18" t="n"/>
      <c r="AF32" s="18" t="n"/>
    </row>
    <row r="33" ht="14" customHeight="1">
      <c r="A33" s="5" t="inlineStr">
        <is>
          <t>31</t>
        </is>
      </c>
      <c r="B33" s="5" t="inlineStr">
        <is>
          <t>LIPAN-031</t>
        </is>
      </c>
      <c r="C33" s="6" t="n">
        <v>2004</v>
      </c>
      <c r="D33" s="5" t="inlineStr">
        <is>
          <t>2004-11-01 00:00:00</t>
        </is>
      </c>
      <c r="E33" s="5" t="inlineStr">
        <is>
          <t>K.-Nov</t>
        </is>
      </c>
      <c r="F33" s="5" t="inlineStr">
        <is>
          <t>Paraguai/Sepotuba</t>
        </is>
      </c>
      <c r="G33" s="5" t="inlineStr">
        <is>
          <t>15° 55' 53,41" | 57° 39' 40,05"</t>
        </is>
      </c>
      <c r="H33" s="5" t="inlineStr">
        <is>
          <t xml:space="preserve">Characiformes </t>
        </is>
      </c>
      <c r="I33" s="5" t="inlineStr">
        <is>
          <t>Leporinus friderici</t>
        </is>
      </c>
      <c r="J33" s="7" t="n">
        <v>38.2</v>
      </c>
      <c r="K33" s="7" t="n"/>
      <c r="L33" s="8" t="n">
        <v>820</v>
      </c>
      <c r="M33" s="9" t="n">
        <v>698.52</v>
      </c>
      <c r="N33" s="5" t="b">
        <v>1</v>
      </c>
      <c r="O33" s="5" t="inlineStr">
        <is>
          <t>F</t>
        </is>
      </c>
      <c r="P33" s="5" t="inlineStr">
        <is>
          <t>EMA</t>
        </is>
      </c>
      <c r="Q33" s="8" t="n">
        <v>47</v>
      </c>
      <c r="R33" s="5" t="n">
        <v>2</v>
      </c>
      <c r="S33" s="8" t="n"/>
      <c r="T33" s="10">
        <f>IF(Q33&gt;0,M33-Q33,"")</f>
        <v/>
      </c>
      <c r="U33" s="11">
        <f>IF(AND(T33&gt;0,Q33&gt;0),(Q33/T33)*100,"")</f>
        <v/>
      </c>
      <c r="V33" s="11">
        <f>IF(AND(T33&gt;0,S33&gt;0),(S33/T33)*100,"")</f>
        <v/>
      </c>
      <c r="W33" s="10">
        <f>IF(AND(J33&gt;0,L33&gt;0),(L33/(J33^3))*100,"")</f>
        <v/>
      </c>
      <c r="X33" s="12" t="n">
        <v>2.07</v>
      </c>
      <c r="Y33" s="12" t="n">
        <v>2.7</v>
      </c>
      <c r="Z33" s="12" t="n">
        <v>1.56</v>
      </c>
      <c r="AA33" s="13" t="n"/>
      <c r="AB33" s="5" t="n"/>
      <c r="AC33" s="13" t="n"/>
      <c r="AD33" s="13" t="n"/>
      <c r="AE33" s="13" t="n"/>
      <c r="AF33" s="13" t="n"/>
    </row>
    <row r="34" ht="14" customHeight="1">
      <c r="A34" s="14" t="inlineStr">
        <is>
          <t>32</t>
        </is>
      </c>
      <c r="B34" s="14" t="inlineStr">
        <is>
          <t>LIPAN-032</t>
        </is>
      </c>
      <c r="C34" s="15" t="n">
        <v>2004</v>
      </c>
      <c r="D34" s="14" t="inlineStr">
        <is>
          <t>2004-11-01 00:00:00</t>
        </is>
      </c>
      <c r="E34" s="14" t="inlineStr">
        <is>
          <t>K.-Nov</t>
        </is>
      </c>
      <c r="F34" s="14" t="inlineStr">
        <is>
          <t>Paraguai/Sepotuba</t>
        </is>
      </c>
      <c r="G34" s="14" t="inlineStr">
        <is>
          <t>15° 55' 53,41" | 57° 39' 40,05"</t>
        </is>
      </c>
      <c r="H34" s="14" t="inlineStr">
        <is>
          <t>Siluriformes</t>
        </is>
      </c>
      <c r="I34" s="14" t="inlineStr">
        <is>
          <t>Zungaro jahu</t>
        </is>
      </c>
      <c r="J34" s="16" t="n">
        <v>94.3</v>
      </c>
      <c r="K34" s="16" t="n"/>
      <c r="L34" s="17" t="n">
        <v>10801</v>
      </c>
      <c r="M34" s="9" t="n">
        <v>9310.110000000001</v>
      </c>
      <c r="N34" s="14" t="b">
        <v>1</v>
      </c>
      <c r="O34" s="14" t="inlineStr">
        <is>
          <t>F</t>
        </is>
      </c>
      <c r="P34" s="14" t="inlineStr">
        <is>
          <t>REP</t>
        </is>
      </c>
      <c r="Q34" s="17" t="n">
        <v>34</v>
      </c>
      <c r="R34" s="14" t="n">
        <v>2</v>
      </c>
      <c r="S34" s="17" t="n"/>
      <c r="T34" s="10">
        <f>IF(Q34&gt;0,M34-Q34,"")</f>
        <v/>
      </c>
      <c r="U34" s="11">
        <f>IF(AND(T34&gt;0,Q34&gt;0),(Q34/T34)*100,"")</f>
        <v/>
      </c>
      <c r="V34" s="11">
        <f>IF(AND(T34&gt;0,S34&gt;0),(S34/T34)*100,"")</f>
        <v/>
      </c>
      <c r="W34" s="10">
        <f>IF(AND(J34&gt;0,L34&gt;0),(L34/(J34^3))*100,"")</f>
        <v/>
      </c>
      <c r="X34" s="12" t="n">
        <v>2.07</v>
      </c>
      <c r="Y34" s="12" t="n">
        <v>2.7</v>
      </c>
      <c r="Z34" s="12" t="n">
        <v>1.56</v>
      </c>
      <c r="AA34" s="18" t="n"/>
      <c r="AB34" s="14" t="n"/>
      <c r="AC34" s="18" t="n"/>
      <c r="AD34" s="18" t="n"/>
      <c r="AE34" s="18" t="n"/>
      <c r="AF34" s="18" t="n"/>
    </row>
    <row r="35" ht="14" customHeight="1">
      <c r="A35" s="5" t="inlineStr">
        <is>
          <t>33</t>
        </is>
      </c>
      <c r="B35" s="5" t="inlineStr">
        <is>
          <t>LIPAN-033</t>
        </is>
      </c>
      <c r="C35" s="6" t="n">
        <v>2004</v>
      </c>
      <c r="D35" s="5" t="inlineStr">
        <is>
          <t>2004-11-01 00:00:00</t>
        </is>
      </c>
      <c r="E35" s="5" t="inlineStr">
        <is>
          <t>K.-Nov</t>
        </is>
      </c>
      <c r="F35" s="5" t="inlineStr">
        <is>
          <t>Paraguai/Sepotuba</t>
        </is>
      </c>
      <c r="G35" s="5" t="inlineStr">
        <is>
          <t>15° 55' 53,41" | 57° 39' 40,05"</t>
        </is>
      </c>
      <c r="H35" s="5" t="inlineStr">
        <is>
          <t xml:space="preserve">Characiformes </t>
        </is>
      </c>
      <c r="I35" s="5" t="inlineStr">
        <is>
          <t>Piaractus mesopotamicus</t>
        </is>
      </c>
      <c r="J35" s="7" t="n">
        <v>56</v>
      </c>
      <c r="K35" s="7" t="n"/>
      <c r="L35" s="8" t="n">
        <v>2835</v>
      </c>
      <c r="M35" s="9" t="n">
        <v>2231.33</v>
      </c>
      <c r="N35" s="5" t="b">
        <v>1</v>
      </c>
      <c r="O35" s="5" t="inlineStr">
        <is>
          <t>F</t>
        </is>
      </c>
      <c r="P35" s="5" t="inlineStr">
        <is>
          <t>EMA</t>
        </is>
      </c>
      <c r="Q35" s="8" t="n">
        <v>157</v>
      </c>
      <c r="R35" s="5" t="n">
        <v>3</v>
      </c>
      <c r="S35" s="8" t="n"/>
      <c r="T35" s="10">
        <f>IF(Q35&gt;0,M35-Q35,"")</f>
        <v/>
      </c>
      <c r="U35" s="11">
        <f>IF(AND(T35&gt;0,Q35&gt;0),(Q35/T35)*100,"")</f>
        <v/>
      </c>
      <c r="V35" s="11">
        <f>IF(AND(T35&gt;0,S35&gt;0),(S35/T35)*100,"")</f>
        <v/>
      </c>
      <c r="W35" s="10">
        <f>IF(AND(J35&gt;0,L35&gt;0),(L35/(J35^3))*100,"")</f>
        <v/>
      </c>
      <c r="X35" s="12" t="n">
        <v>2.07</v>
      </c>
      <c r="Y35" s="12" t="n">
        <v>2.7</v>
      </c>
      <c r="Z35" s="12" t="n">
        <v>1.56</v>
      </c>
      <c r="AA35" s="13" t="n"/>
      <c r="AB35" s="5" t="n"/>
      <c r="AC35" s="13" t="n"/>
      <c r="AD35" s="13" t="n"/>
      <c r="AE35" s="13" t="n"/>
      <c r="AF35" s="13" t="n"/>
    </row>
    <row r="36" ht="14" customHeight="1">
      <c r="A36" s="14" t="inlineStr">
        <is>
          <t>34</t>
        </is>
      </c>
      <c r="B36" s="14" t="inlineStr">
        <is>
          <t>LIPAN-034</t>
        </is>
      </c>
      <c r="C36" s="15" t="n">
        <v>2004</v>
      </c>
      <c r="D36" s="14" t="inlineStr">
        <is>
          <t>2004-11-01 00:00:00</t>
        </is>
      </c>
      <c r="E36" s="14" t="inlineStr">
        <is>
          <t>K.-Nov</t>
        </is>
      </c>
      <c r="F36" s="14" t="inlineStr">
        <is>
          <t>Paraguai/Sepotuba</t>
        </is>
      </c>
      <c r="G36" s="14" t="inlineStr">
        <is>
          <t>15° 55' 53,41" | 57° 39' 40,05"</t>
        </is>
      </c>
      <c r="H36" s="14" t="inlineStr">
        <is>
          <t xml:space="preserve">Characiformes </t>
        </is>
      </c>
      <c r="I36" s="14" t="inlineStr">
        <is>
          <t>Piaractus mesopotamicus</t>
        </is>
      </c>
      <c r="J36" s="16" t="n">
        <v>45</v>
      </c>
      <c r="K36" s="16" t="n"/>
      <c r="L36" s="17" t="n">
        <v>1814</v>
      </c>
      <c r="M36" s="9" t="n">
        <v>1427.74</v>
      </c>
      <c r="N36" s="14" t="b">
        <v>1</v>
      </c>
      <c r="O36" s="14" t="inlineStr">
        <is>
          <t>M</t>
        </is>
      </c>
      <c r="P36" s="14" t="inlineStr">
        <is>
          <t>EMA</t>
        </is>
      </c>
      <c r="Q36" s="17" t="n">
        <v>2.25</v>
      </c>
      <c r="R36" s="14" t="n">
        <v>2</v>
      </c>
      <c r="S36" s="17" t="n"/>
      <c r="T36" s="10">
        <f>IF(Q36&gt;0,M36-Q36,"")</f>
        <v/>
      </c>
      <c r="U36" s="11">
        <f>IF(AND(T36&gt;0,Q36&gt;0),(Q36/T36)*100,"")</f>
        <v/>
      </c>
      <c r="V36" s="11">
        <f>IF(AND(T36&gt;0,S36&gt;0),(S36/T36)*100,"")</f>
        <v/>
      </c>
      <c r="W36" s="10">
        <f>IF(AND(J36&gt;0,L36&gt;0),(L36/(J36^3))*100,"")</f>
        <v/>
      </c>
      <c r="X36" s="12" t="n">
        <v>2.07</v>
      </c>
      <c r="Y36" s="12" t="n">
        <v>2.7</v>
      </c>
      <c r="Z36" s="12" t="n">
        <v>1.56</v>
      </c>
      <c r="AA36" s="18" t="n"/>
      <c r="AB36" s="14" t="n"/>
      <c r="AC36" s="18" t="n"/>
      <c r="AD36" s="18" t="n"/>
      <c r="AE36" s="18" t="n"/>
      <c r="AF36" s="18" t="n"/>
    </row>
    <row r="37" ht="14" customHeight="1">
      <c r="A37" s="5" t="inlineStr">
        <is>
          <t>35</t>
        </is>
      </c>
      <c r="B37" s="5" t="inlineStr">
        <is>
          <t>LIPAN-035</t>
        </is>
      </c>
      <c r="C37" s="6" t="n">
        <v>2004</v>
      </c>
      <c r="D37" s="5" t="inlineStr">
        <is>
          <t>2004-11-01 00:00:00</t>
        </is>
      </c>
      <c r="E37" s="5" t="inlineStr">
        <is>
          <t>K.-Nov</t>
        </is>
      </c>
      <c r="F37" s="5" t="inlineStr">
        <is>
          <t>Paraguai/Sepotuba</t>
        </is>
      </c>
      <c r="G37" s="5" t="inlineStr">
        <is>
          <t>15° 55' 53,41" | 57° 39' 40,05"</t>
        </is>
      </c>
      <c r="H37" s="5" t="inlineStr">
        <is>
          <t>Siluriformes</t>
        </is>
      </c>
      <c r="I37" s="5" t="inlineStr">
        <is>
          <t>Pinirampus pirinampu</t>
        </is>
      </c>
      <c r="J37" s="7" t="n">
        <v>67.90000000000001</v>
      </c>
      <c r="K37" s="7" t="n"/>
      <c r="L37" s="8" t="n">
        <v>3288</v>
      </c>
      <c r="M37" s="9" t="n">
        <v>2859.13</v>
      </c>
      <c r="N37" s="5" t="b">
        <v>1</v>
      </c>
      <c r="O37" s="5" t="inlineStr">
        <is>
          <t>F</t>
        </is>
      </c>
      <c r="P37" s="5" t="inlineStr">
        <is>
          <t>EMA</t>
        </is>
      </c>
      <c r="Q37" s="8" t="n">
        <v>61</v>
      </c>
      <c r="R37" s="5" t="n">
        <v>1</v>
      </c>
      <c r="S37" s="8" t="n"/>
      <c r="T37" s="10">
        <f>IF(Q37&gt;0,M37-Q37,"")</f>
        <v/>
      </c>
      <c r="U37" s="11">
        <f>IF(AND(T37&gt;0,Q37&gt;0),(Q37/T37)*100,"")</f>
        <v/>
      </c>
      <c r="V37" s="11">
        <f>IF(AND(T37&gt;0,S37&gt;0),(S37/T37)*100,"")</f>
        <v/>
      </c>
      <c r="W37" s="10">
        <f>IF(AND(J37&gt;0,L37&gt;0),(L37/(J37^3))*100,"")</f>
        <v/>
      </c>
      <c r="X37" s="12" t="n">
        <v>2.07</v>
      </c>
      <c r="Y37" s="12" t="n">
        <v>2.7</v>
      </c>
      <c r="Z37" s="12" t="n">
        <v>1.56</v>
      </c>
      <c r="AA37" s="13" t="n"/>
      <c r="AB37" s="5" t="n"/>
      <c r="AC37" s="13" t="n"/>
      <c r="AD37" s="13" t="n"/>
      <c r="AE37" s="13" t="n"/>
      <c r="AF37" s="13" t="n"/>
    </row>
    <row r="38" ht="14" customHeight="1">
      <c r="A38" s="14" t="inlineStr">
        <is>
          <t>36</t>
        </is>
      </c>
      <c r="B38" s="14" t="inlineStr">
        <is>
          <t>LIPAN-036</t>
        </is>
      </c>
      <c r="C38" s="15" t="n">
        <v>2004</v>
      </c>
      <c r="D38" s="14" t="inlineStr">
        <is>
          <t>2004-11-01 00:00:00</t>
        </is>
      </c>
      <c r="E38" s="14" t="inlineStr">
        <is>
          <t>K.-Nov</t>
        </is>
      </c>
      <c r="F38" s="14" t="inlineStr">
        <is>
          <t>Paraguai/Sepotuba</t>
        </is>
      </c>
      <c r="G38" s="14" t="inlineStr">
        <is>
          <t>15° 55' 53,41" | 57° 39' 40,05"</t>
        </is>
      </c>
      <c r="H38" s="14" t="inlineStr">
        <is>
          <t xml:space="preserve">Characiformes </t>
        </is>
      </c>
      <c r="I38" s="14" t="inlineStr">
        <is>
          <t>Prochilodus lineatus</t>
        </is>
      </c>
      <c r="J38" s="16" t="n">
        <v>30.5</v>
      </c>
      <c r="K38" s="16" t="n"/>
      <c r="L38" s="17" t="n">
        <v>343</v>
      </c>
      <c r="M38" s="9" t="n">
        <v>300.61</v>
      </c>
      <c r="N38" s="14" t="b">
        <v>1</v>
      </c>
      <c r="O38" s="14" t="inlineStr">
        <is>
          <t>F</t>
        </is>
      </c>
      <c r="P38" s="14" t="inlineStr">
        <is>
          <t>REP</t>
        </is>
      </c>
      <c r="Q38" s="17" t="n">
        <v>0.15</v>
      </c>
      <c r="R38" s="14" t="n">
        <v>2</v>
      </c>
      <c r="S38" s="17" t="n"/>
      <c r="T38" s="10">
        <f>IF(Q38&gt;0,M38-Q38,"")</f>
        <v/>
      </c>
      <c r="U38" s="11">
        <f>IF(AND(T38&gt;0,Q38&gt;0),(Q38/T38)*100,"")</f>
        <v/>
      </c>
      <c r="V38" s="11">
        <f>IF(AND(T38&gt;0,S38&gt;0),(S38/T38)*100,"")</f>
        <v/>
      </c>
      <c r="W38" s="10">
        <f>IF(AND(J38&gt;0,L38&gt;0),(L38/(J38^3))*100,"")</f>
        <v/>
      </c>
      <c r="X38" s="12" t="n">
        <v>2.07</v>
      </c>
      <c r="Y38" s="12" t="n">
        <v>2.7</v>
      </c>
      <c r="Z38" s="12" t="n">
        <v>1.56</v>
      </c>
      <c r="AA38" s="18" t="n"/>
      <c r="AB38" s="14" t="n"/>
      <c r="AC38" s="18" t="n"/>
      <c r="AD38" s="18" t="n"/>
      <c r="AE38" s="18" t="n"/>
      <c r="AF38" s="18" t="n"/>
    </row>
    <row r="39" ht="14" customHeight="1">
      <c r="A39" s="5" t="inlineStr">
        <is>
          <t>37</t>
        </is>
      </c>
      <c r="B39" s="5" t="inlineStr">
        <is>
          <t>LIPAN-037</t>
        </is>
      </c>
      <c r="C39" s="6" t="n">
        <v>2004</v>
      </c>
      <c r="D39" s="5" t="inlineStr">
        <is>
          <t>2004-11-01 00:00:00</t>
        </is>
      </c>
      <c r="E39" s="5" t="inlineStr">
        <is>
          <t>K.-Nov</t>
        </is>
      </c>
      <c r="F39" s="5" t="inlineStr">
        <is>
          <t>Paraguai/Sepotuba</t>
        </is>
      </c>
      <c r="G39" s="5" t="inlineStr">
        <is>
          <t>15° 55' 53,41" | 57° 39' 40,05"</t>
        </is>
      </c>
      <c r="H39" s="5" t="inlineStr">
        <is>
          <t xml:space="preserve">Characiformes </t>
        </is>
      </c>
      <c r="I39" s="5" t="inlineStr">
        <is>
          <t>Prochilodus lineatus</t>
        </is>
      </c>
      <c r="J39" s="7" t="n">
        <v>28.2</v>
      </c>
      <c r="K39" s="7" t="n"/>
      <c r="L39" s="8" t="n">
        <v>315</v>
      </c>
      <c r="M39" s="9" t="n">
        <v>276.07</v>
      </c>
      <c r="N39" s="5" t="b">
        <v>1</v>
      </c>
      <c r="O39" s="5" t="inlineStr">
        <is>
          <t>M</t>
        </is>
      </c>
      <c r="P39" s="5" t="inlineStr">
        <is>
          <t>REP</t>
        </is>
      </c>
      <c r="Q39" s="8" t="n">
        <v>0.19</v>
      </c>
      <c r="R39" s="5" t="n">
        <v>2</v>
      </c>
      <c r="S39" s="8" t="n"/>
      <c r="T39" s="10">
        <f>IF(Q39&gt;0,M39-Q39,"")</f>
        <v/>
      </c>
      <c r="U39" s="11">
        <f>IF(AND(T39&gt;0,Q39&gt;0),(Q39/T39)*100,"")</f>
        <v/>
      </c>
      <c r="V39" s="11">
        <f>IF(AND(T39&gt;0,S39&gt;0),(S39/T39)*100,"")</f>
        <v/>
      </c>
      <c r="W39" s="10">
        <f>IF(AND(J39&gt;0,L39&gt;0),(L39/(J39^3))*100,"")</f>
        <v/>
      </c>
      <c r="X39" s="12" t="n">
        <v>2.07</v>
      </c>
      <c r="Y39" s="12" t="n">
        <v>2.7</v>
      </c>
      <c r="Z39" s="12" t="n">
        <v>1.56</v>
      </c>
      <c r="AA39" s="13" t="n"/>
      <c r="AB39" s="5" t="n"/>
      <c r="AC39" s="13" t="n"/>
      <c r="AD39" s="13" t="n"/>
      <c r="AE39" s="13" t="n"/>
      <c r="AF39" s="13" t="n"/>
    </row>
    <row r="40" ht="14" customHeight="1">
      <c r="A40" s="14" t="inlineStr">
        <is>
          <t>38</t>
        </is>
      </c>
      <c r="B40" s="14" t="inlineStr">
        <is>
          <t>LIPAN-038</t>
        </is>
      </c>
      <c r="C40" s="15" t="n">
        <v>2004</v>
      </c>
      <c r="D40" s="14" t="inlineStr">
        <is>
          <t>2004-11-01 00:00:00</t>
        </is>
      </c>
      <c r="E40" s="14" t="inlineStr">
        <is>
          <t>K.-Nov</t>
        </is>
      </c>
      <c r="F40" s="14" t="inlineStr">
        <is>
          <t>Paraguai/Sepotuba</t>
        </is>
      </c>
      <c r="G40" s="14" t="inlineStr">
        <is>
          <t>15° 55' 53,41" | 57° 39' 40,05"</t>
        </is>
      </c>
      <c r="H40" s="14" t="inlineStr">
        <is>
          <t xml:space="preserve">Characiformes </t>
        </is>
      </c>
      <c r="I40" s="14" t="inlineStr">
        <is>
          <t>Prochilodus lineatus</t>
        </is>
      </c>
      <c r="J40" s="16" t="n">
        <v>31.3</v>
      </c>
      <c r="K40" s="16" t="n"/>
      <c r="L40" s="17" t="n">
        <v>430</v>
      </c>
      <c r="M40" s="9" t="n">
        <v>376.86</v>
      </c>
      <c r="N40" s="14" t="b">
        <v>1</v>
      </c>
      <c r="O40" s="14" t="inlineStr">
        <is>
          <t>F</t>
        </is>
      </c>
      <c r="P40" s="14" t="inlineStr">
        <is>
          <t>EMA</t>
        </is>
      </c>
      <c r="Q40" s="17" t="n">
        <v>9.279999999999999</v>
      </c>
      <c r="R40" s="14" t="n">
        <v>3</v>
      </c>
      <c r="S40" s="17" t="n"/>
      <c r="T40" s="10">
        <f>IF(Q40&gt;0,M40-Q40,"")</f>
        <v/>
      </c>
      <c r="U40" s="11">
        <f>IF(AND(T40&gt;0,Q40&gt;0),(Q40/T40)*100,"")</f>
        <v/>
      </c>
      <c r="V40" s="11">
        <f>IF(AND(T40&gt;0,S40&gt;0),(S40/T40)*100,"")</f>
        <v/>
      </c>
      <c r="W40" s="10">
        <f>IF(AND(J40&gt;0,L40&gt;0),(L40/(J40^3))*100,"")</f>
        <v/>
      </c>
      <c r="X40" s="12" t="n">
        <v>2.07</v>
      </c>
      <c r="Y40" s="12" t="n">
        <v>2.7</v>
      </c>
      <c r="Z40" s="12" t="n">
        <v>1.56</v>
      </c>
      <c r="AA40" s="18" t="n"/>
      <c r="AB40" s="14" t="n"/>
      <c r="AC40" s="18" t="n"/>
      <c r="AD40" s="18" t="n"/>
      <c r="AE40" s="18" t="n"/>
      <c r="AF40" s="18" t="n"/>
    </row>
    <row r="41" ht="14" customHeight="1">
      <c r="A41" s="5" t="inlineStr">
        <is>
          <t>39</t>
        </is>
      </c>
      <c r="B41" s="5" t="inlineStr">
        <is>
          <t>LIPAN-039</t>
        </is>
      </c>
      <c r="C41" s="6" t="n">
        <v>2004</v>
      </c>
      <c r="D41" s="5" t="inlineStr">
        <is>
          <t>2004-11-01 00:00:00</t>
        </is>
      </c>
      <c r="E41" s="5" t="inlineStr">
        <is>
          <t>K.-Nov</t>
        </is>
      </c>
      <c r="F41" s="5" t="inlineStr">
        <is>
          <t>Paraguai/Sepotuba</t>
        </is>
      </c>
      <c r="G41" s="5" t="inlineStr">
        <is>
          <t>15° 55' 53,41" | 57° 39' 40,05"</t>
        </is>
      </c>
      <c r="H41" s="5" t="inlineStr">
        <is>
          <t>Siluriformes</t>
        </is>
      </c>
      <c r="I41" s="5" t="inlineStr">
        <is>
          <t>Pseudoplatystoma corruscans</t>
        </is>
      </c>
      <c r="J41" s="7" t="n">
        <v>85</v>
      </c>
      <c r="K41" s="7" t="n"/>
      <c r="L41" s="8" t="n">
        <v>5584</v>
      </c>
      <c r="M41" s="9" t="n">
        <v>4895.39</v>
      </c>
      <c r="N41" s="5" t="b">
        <v>1</v>
      </c>
      <c r="O41" s="5" t="inlineStr">
        <is>
          <t>M</t>
        </is>
      </c>
      <c r="P41" s="5" t="inlineStr">
        <is>
          <t>REP</t>
        </is>
      </c>
      <c r="Q41" s="8" t="n">
        <v>2</v>
      </c>
      <c r="R41" s="5" t="n">
        <v>0</v>
      </c>
      <c r="S41" s="8" t="n"/>
      <c r="T41" s="10">
        <f>IF(Q41&gt;0,M41-Q41,"")</f>
        <v/>
      </c>
      <c r="U41" s="11">
        <f>IF(AND(T41&gt;0,Q41&gt;0),(Q41/T41)*100,"")</f>
        <v/>
      </c>
      <c r="V41" s="11">
        <f>IF(AND(T41&gt;0,S41&gt;0),(S41/T41)*100,"")</f>
        <v/>
      </c>
      <c r="W41" s="10">
        <f>IF(AND(J41&gt;0,L41&gt;0),(L41/(J41^3))*100,"")</f>
        <v/>
      </c>
      <c r="X41" s="12" t="n">
        <v>2.07</v>
      </c>
      <c r="Y41" s="12" t="n">
        <v>2.7</v>
      </c>
      <c r="Z41" s="12" t="n">
        <v>1.56</v>
      </c>
      <c r="AA41" s="13" t="n"/>
      <c r="AB41" s="5" t="n"/>
      <c r="AC41" s="13" t="n"/>
      <c r="AD41" s="13" t="n"/>
      <c r="AE41" s="13" t="n"/>
      <c r="AF41" s="13" t="n"/>
    </row>
    <row r="42" ht="14" customHeight="1">
      <c r="A42" s="14" t="inlineStr">
        <is>
          <t>40</t>
        </is>
      </c>
      <c r="B42" s="14" t="inlineStr">
        <is>
          <t>LIPAN-040</t>
        </is>
      </c>
      <c r="C42" s="15" t="n">
        <v>2004</v>
      </c>
      <c r="D42" s="14" t="inlineStr">
        <is>
          <t>2004-11-01 00:00:00</t>
        </is>
      </c>
      <c r="E42" s="14" t="inlineStr">
        <is>
          <t>K.-Nov</t>
        </is>
      </c>
      <c r="F42" s="14" t="inlineStr">
        <is>
          <t>Paraguai/Sepotuba</t>
        </is>
      </c>
      <c r="G42" s="14" t="inlineStr">
        <is>
          <t>15° 55' 53,41" | 57° 39' 40,05"</t>
        </is>
      </c>
      <c r="H42" s="14" t="inlineStr">
        <is>
          <t>Siluriformes</t>
        </is>
      </c>
      <c r="I42" s="14" t="inlineStr">
        <is>
          <t>Pseudoplatystoma corruscans</t>
        </is>
      </c>
      <c r="J42" s="16" t="n">
        <v>94</v>
      </c>
      <c r="K42" s="16" t="n"/>
      <c r="L42" s="17" t="n">
        <v>7994</v>
      </c>
      <c r="M42" s="9" t="n">
        <v>7008.19</v>
      </c>
      <c r="N42" s="14" t="b">
        <v>1</v>
      </c>
      <c r="O42" s="14" t="inlineStr">
        <is>
          <t>M</t>
        </is>
      </c>
      <c r="P42" s="14" t="inlineStr">
        <is>
          <t>REP</t>
        </is>
      </c>
      <c r="Q42" s="17" t="n">
        <v>3.4</v>
      </c>
      <c r="R42" s="14" t="n">
        <v>0</v>
      </c>
      <c r="S42" s="17" t="n"/>
      <c r="T42" s="10">
        <f>IF(Q42&gt;0,M42-Q42,"")</f>
        <v/>
      </c>
      <c r="U42" s="11">
        <f>IF(AND(T42&gt;0,Q42&gt;0),(Q42/T42)*100,"")</f>
        <v/>
      </c>
      <c r="V42" s="11">
        <f>IF(AND(T42&gt;0,S42&gt;0),(S42/T42)*100,"")</f>
        <v/>
      </c>
      <c r="W42" s="10">
        <f>IF(AND(J42&gt;0,L42&gt;0),(L42/(J42^3))*100,"")</f>
        <v/>
      </c>
      <c r="X42" s="12" t="n">
        <v>2.07</v>
      </c>
      <c r="Y42" s="12" t="n">
        <v>2.7</v>
      </c>
      <c r="Z42" s="12" t="n">
        <v>1.56</v>
      </c>
      <c r="AA42" s="18" t="n"/>
      <c r="AB42" s="14" t="n"/>
      <c r="AC42" s="18" t="n"/>
      <c r="AD42" s="18" t="n"/>
      <c r="AE42" s="18" t="n"/>
      <c r="AF42" s="18" t="n"/>
    </row>
    <row r="43" ht="14" customHeight="1">
      <c r="A43" s="5" t="inlineStr">
        <is>
          <t>41</t>
        </is>
      </c>
      <c r="B43" s="5" t="inlineStr">
        <is>
          <t>LIPAN-041</t>
        </is>
      </c>
      <c r="C43" s="6" t="n">
        <v>2004</v>
      </c>
      <c r="D43" s="5" t="inlineStr">
        <is>
          <t>2004-11-01 00:00:00</t>
        </is>
      </c>
      <c r="E43" s="5" t="inlineStr">
        <is>
          <t>K.-Nov</t>
        </is>
      </c>
      <c r="F43" s="5" t="inlineStr">
        <is>
          <t>Paraguai/Sepotuba</t>
        </is>
      </c>
      <c r="G43" s="5" t="inlineStr">
        <is>
          <t>15° 55' 53,41" | 57° 39' 40,05"</t>
        </is>
      </c>
      <c r="H43" s="5" t="inlineStr">
        <is>
          <t>Siluriformes</t>
        </is>
      </c>
      <c r="I43" s="5" t="inlineStr">
        <is>
          <t>Pseudoplatystoma corruscans</t>
        </is>
      </c>
      <c r="J43" s="7" t="n">
        <v>78</v>
      </c>
      <c r="K43" s="7" t="n"/>
      <c r="L43" s="8" t="n">
        <v>4621</v>
      </c>
      <c r="M43" s="9" t="n">
        <v>4051.14</v>
      </c>
      <c r="N43" s="5" t="b">
        <v>1</v>
      </c>
      <c r="O43" s="5" t="inlineStr">
        <is>
          <t>F</t>
        </is>
      </c>
      <c r="P43" s="5" t="inlineStr">
        <is>
          <t>REP</t>
        </is>
      </c>
      <c r="Q43" s="8" t="n">
        <v>28</v>
      </c>
      <c r="R43" s="5" t="n">
        <v>0</v>
      </c>
      <c r="S43" s="8" t="n"/>
      <c r="T43" s="10">
        <f>IF(Q43&gt;0,M43-Q43,"")</f>
        <v/>
      </c>
      <c r="U43" s="11">
        <f>IF(AND(T43&gt;0,Q43&gt;0),(Q43/T43)*100,"")</f>
        <v/>
      </c>
      <c r="V43" s="11">
        <f>IF(AND(T43&gt;0,S43&gt;0),(S43/T43)*100,"")</f>
        <v/>
      </c>
      <c r="W43" s="10">
        <f>IF(AND(J43&gt;0,L43&gt;0),(L43/(J43^3))*100,"")</f>
        <v/>
      </c>
      <c r="X43" s="12" t="n">
        <v>2.07</v>
      </c>
      <c r="Y43" s="12" t="n">
        <v>2.7</v>
      </c>
      <c r="Z43" s="12" t="n">
        <v>1.56</v>
      </c>
      <c r="AA43" s="13" t="n"/>
      <c r="AB43" s="5" t="n"/>
      <c r="AC43" s="13" t="n"/>
      <c r="AD43" s="13" t="n"/>
      <c r="AE43" s="13" t="n"/>
      <c r="AF43" s="13" t="n"/>
    </row>
    <row r="44" ht="14" customHeight="1">
      <c r="A44" s="14" t="inlineStr">
        <is>
          <t>42</t>
        </is>
      </c>
      <c r="B44" s="14" t="inlineStr">
        <is>
          <t>LIPAN-042</t>
        </is>
      </c>
      <c r="C44" s="15" t="n">
        <v>2004</v>
      </c>
      <c r="D44" s="14" t="inlineStr">
        <is>
          <t>2004-11-01 00:00:00</t>
        </is>
      </c>
      <c r="E44" s="14" t="inlineStr">
        <is>
          <t>K.-Nov</t>
        </is>
      </c>
      <c r="F44" s="14" t="inlineStr">
        <is>
          <t>Paraguai/Sepotuba</t>
        </is>
      </c>
      <c r="G44" s="14" t="inlineStr">
        <is>
          <t>15° 55' 53,41" | 57° 39' 40,05"</t>
        </is>
      </c>
      <c r="H44" s="14" t="inlineStr">
        <is>
          <t>Siluriformes</t>
        </is>
      </c>
      <c r="I44" s="14" t="inlineStr">
        <is>
          <t>Pseudoplatystoma corruscans</t>
        </is>
      </c>
      <c r="J44" s="16" t="n">
        <v>80</v>
      </c>
      <c r="K44" s="16" t="n"/>
      <c r="L44" s="17" t="n">
        <v>4536</v>
      </c>
      <c r="M44" s="9" t="n">
        <v>3976.63</v>
      </c>
      <c r="N44" s="14" t="b">
        <v>1</v>
      </c>
      <c r="O44" s="14" t="inlineStr">
        <is>
          <t>M</t>
        </is>
      </c>
      <c r="P44" s="14" t="inlineStr">
        <is>
          <t>REP</t>
        </is>
      </c>
      <c r="Q44" s="17" t="n">
        <v>3.25</v>
      </c>
      <c r="R44" s="14" t="n">
        <v>1</v>
      </c>
      <c r="S44" s="17" t="n"/>
      <c r="T44" s="10">
        <f>IF(Q44&gt;0,M44-Q44,"")</f>
        <v/>
      </c>
      <c r="U44" s="11">
        <f>IF(AND(T44&gt;0,Q44&gt;0),(Q44/T44)*100,"")</f>
        <v/>
      </c>
      <c r="V44" s="11">
        <f>IF(AND(T44&gt;0,S44&gt;0),(S44/T44)*100,"")</f>
        <v/>
      </c>
      <c r="W44" s="10">
        <f>IF(AND(J44&gt;0,L44&gt;0),(L44/(J44^3))*100,"")</f>
        <v/>
      </c>
      <c r="X44" s="12" t="n">
        <v>2.07</v>
      </c>
      <c r="Y44" s="12" t="n">
        <v>2.7</v>
      </c>
      <c r="Z44" s="12" t="n">
        <v>1.56</v>
      </c>
      <c r="AA44" s="18" t="n"/>
      <c r="AB44" s="14" t="n"/>
      <c r="AC44" s="18" t="n"/>
      <c r="AD44" s="18" t="n"/>
      <c r="AE44" s="18" t="n"/>
      <c r="AF44" s="18" t="n"/>
    </row>
    <row r="45" ht="14" customHeight="1">
      <c r="A45" s="5" t="inlineStr">
        <is>
          <t>43</t>
        </is>
      </c>
      <c r="B45" s="5" t="inlineStr">
        <is>
          <t>LIPAN-043</t>
        </is>
      </c>
      <c r="C45" s="6" t="n">
        <v>2004</v>
      </c>
      <c r="D45" s="5" t="inlineStr">
        <is>
          <t>2004-11-01 00:00:00</t>
        </is>
      </c>
      <c r="E45" s="5" t="inlineStr">
        <is>
          <t>K.-Nov</t>
        </is>
      </c>
      <c r="F45" s="5" t="inlineStr">
        <is>
          <t>Paraguai/Sepotuba</t>
        </is>
      </c>
      <c r="G45" s="5" t="inlineStr">
        <is>
          <t>15° 55' 53,41" | 57° 39' 40,05"</t>
        </is>
      </c>
      <c r="H45" s="5" t="inlineStr">
        <is>
          <t>Siluriformes</t>
        </is>
      </c>
      <c r="I45" s="5" t="inlineStr">
        <is>
          <t>Pseudoplatystoma corruscans</t>
        </is>
      </c>
      <c r="J45" s="7" t="n">
        <v>80</v>
      </c>
      <c r="K45" s="7" t="n"/>
      <c r="L45" s="8" t="n">
        <v>4337</v>
      </c>
      <c r="M45" s="9" t="n">
        <v>3802.17</v>
      </c>
      <c r="N45" s="5" t="b">
        <v>1</v>
      </c>
      <c r="O45" s="5" t="inlineStr">
        <is>
          <t>M</t>
        </is>
      </c>
      <c r="P45" s="5" t="inlineStr">
        <is>
          <t>REP</t>
        </is>
      </c>
      <c r="Q45" s="8" t="n">
        <v>3.17</v>
      </c>
      <c r="R45" s="5" t="n">
        <v>3</v>
      </c>
      <c r="S45" s="8" t="n"/>
      <c r="T45" s="10">
        <f>IF(Q45&gt;0,M45-Q45,"")</f>
        <v/>
      </c>
      <c r="U45" s="11">
        <f>IF(AND(T45&gt;0,Q45&gt;0),(Q45/T45)*100,"")</f>
        <v/>
      </c>
      <c r="V45" s="11">
        <f>IF(AND(T45&gt;0,S45&gt;0),(S45/T45)*100,"")</f>
        <v/>
      </c>
      <c r="W45" s="10">
        <f>IF(AND(J45&gt;0,L45&gt;0),(L45/(J45^3))*100,"")</f>
        <v/>
      </c>
      <c r="X45" s="12" t="n">
        <v>2.07</v>
      </c>
      <c r="Y45" s="12" t="n">
        <v>2.7</v>
      </c>
      <c r="Z45" s="12" t="n">
        <v>1.56</v>
      </c>
      <c r="AA45" s="13" t="n"/>
      <c r="AB45" s="5" t="n"/>
      <c r="AC45" s="13" t="n"/>
      <c r="AD45" s="13" t="n"/>
      <c r="AE45" s="13" t="n"/>
      <c r="AF45" s="13" t="n"/>
    </row>
    <row r="46" ht="14" customHeight="1">
      <c r="A46" s="14" t="inlineStr">
        <is>
          <t>44</t>
        </is>
      </c>
      <c r="B46" s="14" t="inlineStr">
        <is>
          <t>LIPAN-044</t>
        </is>
      </c>
      <c r="C46" s="15" t="n">
        <v>2004</v>
      </c>
      <c r="D46" s="14" t="inlineStr">
        <is>
          <t>2004-11-01 00:00:00</t>
        </is>
      </c>
      <c r="E46" s="14" t="inlineStr">
        <is>
          <t>K.-Nov</t>
        </is>
      </c>
      <c r="F46" s="14" t="inlineStr">
        <is>
          <t>Paraguai/Sepotuba</t>
        </is>
      </c>
      <c r="G46" s="14" t="inlineStr">
        <is>
          <t>15° 55' 53,41" | 57° 39' 40,05"</t>
        </is>
      </c>
      <c r="H46" s="14" t="inlineStr">
        <is>
          <t>Siluriformes</t>
        </is>
      </c>
      <c r="I46" s="14" t="inlineStr">
        <is>
          <t>Pseudoplatystoma corruscans</t>
        </is>
      </c>
      <c r="J46" s="16" t="n">
        <v>80</v>
      </c>
      <c r="K46" s="16" t="n"/>
      <c r="L46" s="17" t="n">
        <v>4139</v>
      </c>
      <c r="M46" s="9" t="n">
        <v>3628.58</v>
      </c>
      <c r="N46" s="14" t="b">
        <v>1</v>
      </c>
      <c r="O46" s="14" t="inlineStr">
        <is>
          <t>M</t>
        </is>
      </c>
      <c r="P46" s="14" t="inlineStr">
        <is>
          <t>REP</t>
        </is>
      </c>
      <c r="Q46" s="17" t="n">
        <v>2.89</v>
      </c>
      <c r="R46" s="14" t="n">
        <v>3</v>
      </c>
      <c r="S46" s="17" t="n"/>
      <c r="T46" s="10">
        <f>IF(Q46&gt;0,M46-Q46,"")</f>
        <v/>
      </c>
      <c r="U46" s="11">
        <f>IF(AND(T46&gt;0,Q46&gt;0),(Q46/T46)*100,"")</f>
        <v/>
      </c>
      <c r="V46" s="11">
        <f>IF(AND(T46&gt;0,S46&gt;0),(S46/T46)*100,"")</f>
        <v/>
      </c>
      <c r="W46" s="10">
        <f>IF(AND(J46&gt;0,L46&gt;0),(L46/(J46^3))*100,"")</f>
        <v/>
      </c>
      <c r="X46" s="12" t="n">
        <v>2.07</v>
      </c>
      <c r="Y46" s="12" t="n">
        <v>2.7</v>
      </c>
      <c r="Z46" s="12" t="n">
        <v>1.56</v>
      </c>
      <c r="AA46" s="18" t="n"/>
      <c r="AB46" s="14" t="n"/>
      <c r="AC46" s="18" t="n"/>
      <c r="AD46" s="18" t="n"/>
      <c r="AE46" s="18" t="n"/>
      <c r="AF46" s="18" t="n"/>
    </row>
    <row r="47" ht="14" customHeight="1">
      <c r="A47" s="5" t="inlineStr">
        <is>
          <t>45</t>
        </is>
      </c>
      <c r="B47" s="5" t="inlineStr">
        <is>
          <t>LIPAN-045</t>
        </is>
      </c>
      <c r="C47" s="6" t="n">
        <v>2004</v>
      </c>
      <c r="D47" s="5" t="inlineStr">
        <is>
          <t>2004-11-01 00:00:00</t>
        </is>
      </c>
      <c r="E47" s="5" t="inlineStr">
        <is>
          <t>K.-Nov</t>
        </is>
      </c>
      <c r="F47" s="5" t="inlineStr">
        <is>
          <t>Paraguai/Sepotuba</t>
        </is>
      </c>
      <c r="G47" s="5" t="inlineStr">
        <is>
          <t>15° 55' 53,41" | 57° 39' 40,05"</t>
        </is>
      </c>
      <c r="H47" s="5" t="inlineStr">
        <is>
          <t>Siluriformes</t>
        </is>
      </c>
      <c r="I47" s="5" t="inlineStr">
        <is>
          <t>Pseudoplatystoma reticulatum</t>
        </is>
      </c>
      <c r="J47" s="7" t="n">
        <v>76.2</v>
      </c>
      <c r="K47" s="7" t="n"/>
      <c r="L47" s="8" t="n">
        <v>3685</v>
      </c>
      <c r="M47" s="9" t="n">
        <v>3172.67</v>
      </c>
      <c r="N47" s="5" t="b">
        <v>1</v>
      </c>
      <c r="O47" s="5" t="inlineStr">
        <is>
          <t>M</t>
        </is>
      </c>
      <c r="P47" s="5" t="inlineStr">
        <is>
          <t>EMA</t>
        </is>
      </c>
      <c r="Q47" s="8" t="n">
        <v>35.78</v>
      </c>
      <c r="R47" s="5" t="n">
        <v>0</v>
      </c>
      <c r="S47" s="8" t="n"/>
      <c r="T47" s="10">
        <f>IF(Q47&gt;0,M47-Q47,"")</f>
        <v/>
      </c>
      <c r="U47" s="11">
        <f>IF(AND(T47&gt;0,Q47&gt;0),(Q47/T47)*100,"")</f>
        <v/>
      </c>
      <c r="V47" s="11">
        <f>IF(AND(T47&gt;0,S47&gt;0),(S47/T47)*100,"")</f>
        <v/>
      </c>
      <c r="W47" s="10">
        <f>IF(AND(J47&gt;0,L47&gt;0),(L47/(J47^3))*100,"")</f>
        <v/>
      </c>
      <c r="X47" s="12" t="n">
        <v>2.07</v>
      </c>
      <c r="Y47" s="12" t="n">
        <v>2.7</v>
      </c>
      <c r="Z47" s="12" t="n">
        <v>1.56</v>
      </c>
      <c r="AA47" s="13" t="n"/>
      <c r="AB47" s="5" t="n"/>
      <c r="AC47" s="13" t="n"/>
      <c r="AD47" s="13" t="n"/>
      <c r="AE47" s="13" t="n"/>
      <c r="AF47" s="13" t="n"/>
    </row>
    <row r="48" ht="14" customHeight="1">
      <c r="A48" s="14" t="inlineStr">
        <is>
          <t>46</t>
        </is>
      </c>
      <c r="B48" s="14" t="inlineStr">
        <is>
          <t>LIPAN-046</t>
        </is>
      </c>
      <c r="C48" s="15" t="n">
        <v>2004</v>
      </c>
      <c r="D48" s="14" t="inlineStr">
        <is>
          <t>2004-11-01 00:00:00</t>
        </is>
      </c>
      <c r="E48" s="14" t="inlineStr">
        <is>
          <t>K.-Nov</t>
        </is>
      </c>
      <c r="F48" s="14" t="inlineStr">
        <is>
          <t>Paraguai/Sepotuba</t>
        </is>
      </c>
      <c r="G48" s="14" t="inlineStr">
        <is>
          <t>15° 55' 53,41" | 57° 39' 40,05"</t>
        </is>
      </c>
      <c r="H48" s="14" t="inlineStr">
        <is>
          <t>Siluriformes</t>
        </is>
      </c>
      <c r="I48" s="14" t="inlineStr">
        <is>
          <t>Pseudoplatystoma reticulatum</t>
        </is>
      </c>
      <c r="J48" s="16" t="n">
        <v>82.40000000000001</v>
      </c>
      <c r="K48" s="16" t="n"/>
      <c r="L48" s="17" t="n">
        <v>5017</v>
      </c>
      <c r="M48" s="9" t="n">
        <v>4319.48</v>
      </c>
      <c r="N48" s="14" t="b">
        <v>1</v>
      </c>
      <c r="O48" s="14" t="inlineStr">
        <is>
          <t>M</t>
        </is>
      </c>
      <c r="P48" s="14" t="inlineStr">
        <is>
          <t>EMA</t>
        </is>
      </c>
      <c r="Q48" s="17" t="n">
        <v>48</v>
      </c>
      <c r="R48" s="14" t="n">
        <v>0</v>
      </c>
      <c r="S48" s="17" t="n"/>
      <c r="T48" s="10">
        <f>IF(Q48&gt;0,M48-Q48,"")</f>
        <v/>
      </c>
      <c r="U48" s="11">
        <f>IF(AND(T48&gt;0,Q48&gt;0),(Q48/T48)*100,"")</f>
        <v/>
      </c>
      <c r="V48" s="11">
        <f>IF(AND(T48&gt;0,S48&gt;0),(S48/T48)*100,"")</f>
        <v/>
      </c>
      <c r="W48" s="10">
        <f>IF(AND(J48&gt;0,L48&gt;0),(L48/(J48^3))*100,"")</f>
        <v/>
      </c>
      <c r="X48" s="12" t="n">
        <v>2.07</v>
      </c>
      <c r="Y48" s="12" t="n">
        <v>2.7</v>
      </c>
      <c r="Z48" s="12" t="n">
        <v>1.56</v>
      </c>
      <c r="AA48" s="18" t="n"/>
      <c r="AB48" s="14" t="n"/>
      <c r="AC48" s="18" t="n"/>
      <c r="AD48" s="18" t="n"/>
      <c r="AE48" s="18" t="n"/>
      <c r="AF48" s="18" t="n"/>
    </row>
    <row r="49" ht="14" customHeight="1">
      <c r="A49" s="5" t="inlineStr">
        <is>
          <t>47</t>
        </is>
      </c>
      <c r="B49" s="5" t="inlineStr">
        <is>
          <t>LIPAN-047</t>
        </is>
      </c>
      <c r="C49" s="6" t="n">
        <v>2004</v>
      </c>
      <c r="D49" s="5" t="inlineStr">
        <is>
          <t>2004-11-01 00:00:00</t>
        </is>
      </c>
      <c r="E49" s="5" t="inlineStr">
        <is>
          <t>K.-Nov</t>
        </is>
      </c>
      <c r="F49" s="5" t="inlineStr">
        <is>
          <t>Paraguai/Sepotuba</t>
        </is>
      </c>
      <c r="G49" s="5" t="inlineStr">
        <is>
          <t>15° 55' 53,41" | 57° 39' 40,05"</t>
        </is>
      </c>
      <c r="H49" s="5" t="inlineStr">
        <is>
          <t>Siluriformes</t>
        </is>
      </c>
      <c r="I49" s="5" t="inlineStr">
        <is>
          <t>Pseudoplatystoma reticulatum</t>
        </is>
      </c>
      <c r="J49" s="7" t="n">
        <v>79.5</v>
      </c>
      <c r="K49" s="7" t="n"/>
      <c r="L49" s="8" t="n">
        <v>4224</v>
      </c>
      <c r="M49" s="9" t="n">
        <v>3636.73</v>
      </c>
      <c r="N49" s="5" t="b">
        <v>1</v>
      </c>
      <c r="O49" s="5" t="inlineStr">
        <is>
          <t>M</t>
        </is>
      </c>
      <c r="P49" s="5" t="inlineStr">
        <is>
          <t>EMA</t>
        </is>
      </c>
      <c r="Q49" s="8" t="n">
        <v>73.20999999999999</v>
      </c>
      <c r="R49" s="5" t="n">
        <v>0</v>
      </c>
      <c r="S49" s="8" t="n"/>
      <c r="T49" s="10">
        <f>IF(Q49&gt;0,M49-Q49,"")</f>
        <v/>
      </c>
      <c r="U49" s="11">
        <f>IF(AND(T49&gt;0,Q49&gt;0),(Q49/T49)*100,"")</f>
        <v/>
      </c>
      <c r="V49" s="11">
        <f>IF(AND(T49&gt;0,S49&gt;0),(S49/T49)*100,"")</f>
        <v/>
      </c>
      <c r="W49" s="10">
        <f>IF(AND(J49&gt;0,L49&gt;0),(L49/(J49^3))*100,"")</f>
        <v/>
      </c>
      <c r="X49" s="12" t="n">
        <v>2.07</v>
      </c>
      <c r="Y49" s="12" t="n">
        <v>2.7</v>
      </c>
      <c r="Z49" s="12" t="n">
        <v>1.56</v>
      </c>
      <c r="AA49" s="13" t="n"/>
      <c r="AB49" s="5" t="n"/>
      <c r="AC49" s="13" t="n"/>
      <c r="AD49" s="13" t="n"/>
      <c r="AE49" s="13" t="n"/>
      <c r="AF49" s="13" t="n"/>
    </row>
    <row r="50" ht="14" customHeight="1">
      <c r="A50" s="14" t="inlineStr">
        <is>
          <t>48</t>
        </is>
      </c>
      <c r="B50" s="14" t="inlineStr">
        <is>
          <t>LIPAN-048</t>
        </is>
      </c>
      <c r="C50" s="15" t="n">
        <v>2004</v>
      </c>
      <c r="D50" s="14" t="inlineStr">
        <is>
          <t>2004-11-01 00:00:00</t>
        </is>
      </c>
      <c r="E50" s="14" t="inlineStr">
        <is>
          <t>K.-Nov</t>
        </is>
      </c>
      <c r="F50" s="14" t="inlineStr">
        <is>
          <t>Paraguai / Passagem Velha</t>
        </is>
      </c>
      <c r="G50" s="14" t="inlineStr">
        <is>
          <t>16° 13' 26,84" | 57° 44' 59,93"</t>
        </is>
      </c>
      <c r="H50" s="14" t="inlineStr">
        <is>
          <t xml:space="preserve">Characiformes </t>
        </is>
      </c>
      <c r="I50" s="14" t="inlineStr">
        <is>
          <t>Salminus brasiliensis</t>
        </is>
      </c>
      <c r="J50" s="16" t="n">
        <v>59.2</v>
      </c>
      <c r="K50" s="16" t="n"/>
      <c r="L50" s="17" t="n">
        <v>2620</v>
      </c>
      <c r="M50" s="9" t="n">
        <v>2313.37</v>
      </c>
      <c r="N50" s="14" t="b">
        <v>1</v>
      </c>
      <c r="O50" s="14" t="inlineStr">
        <is>
          <t>F</t>
        </is>
      </c>
      <c r="P50" s="14" t="inlineStr">
        <is>
          <t>REP</t>
        </is>
      </c>
      <c r="Q50" s="17" t="n">
        <v>10</v>
      </c>
      <c r="R50" s="14" t="n">
        <v>0</v>
      </c>
      <c r="S50" s="17" t="n"/>
      <c r="T50" s="10">
        <f>IF(Q50&gt;0,M50-Q50,"")</f>
        <v/>
      </c>
      <c r="U50" s="11">
        <f>IF(AND(T50&gt;0,Q50&gt;0),(Q50/T50)*100,"")</f>
        <v/>
      </c>
      <c r="V50" s="11">
        <f>IF(AND(T50&gt;0,S50&gt;0),(S50/T50)*100,"")</f>
        <v/>
      </c>
      <c r="W50" s="10">
        <f>IF(AND(J50&gt;0,L50&gt;0),(L50/(J50^3))*100,"")</f>
        <v/>
      </c>
      <c r="X50" s="12" t="n">
        <v>2.07</v>
      </c>
      <c r="Y50" s="12" t="n">
        <v>2.7</v>
      </c>
      <c r="Z50" s="12" t="n">
        <v>1.56</v>
      </c>
      <c r="AA50" s="18" t="n"/>
      <c r="AB50" s="14" t="n"/>
      <c r="AC50" s="18" t="n"/>
      <c r="AD50" s="18" t="n"/>
      <c r="AE50" s="18" t="n"/>
      <c r="AF50" s="18" t="n"/>
    </row>
    <row r="51" ht="14" customHeight="1">
      <c r="A51" s="5" t="inlineStr">
        <is>
          <t>49</t>
        </is>
      </c>
      <c r="B51" s="5" t="inlineStr">
        <is>
          <t>LIPAN-049</t>
        </is>
      </c>
      <c r="C51" s="6" t="n">
        <v>2004</v>
      </c>
      <c r="D51" s="5" t="inlineStr">
        <is>
          <t>2004-11-01 00:00:00</t>
        </is>
      </c>
      <c r="E51" s="5" t="inlineStr">
        <is>
          <t>K.-Nov</t>
        </is>
      </c>
      <c r="F51" s="5" t="inlineStr">
        <is>
          <t>Paraguai / Passagem Velha</t>
        </is>
      </c>
      <c r="G51" s="5" t="inlineStr">
        <is>
          <t>16° 13' 26,84" | 57° 44' 59,93"</t>
        </is>
      </c>
      <c r="H51" s="5" t="inlineStr">
        <is>
          <t xml:space="preserve">Characiformes </t>
        </is>
      </c>
      <c r="I51" s="5" t="inlineStr">
        <is>
          <t>Salminus brasiliensis</t>
        </is>
      </c>
      <c r="J51" s="7" t="n">
        <v>62.3</v>
      </c>
      <c r="K51" s="7" t="n"/>
      <c r="L51" s="8" t="n">
        <v>3543</v>
      </c>
      <c r="M51" s="9" t="n">
        <v>3128.34</v>
      </c>
      <c r="N51" s="5" t="b">
        <v>1</v>
      </c>
      <c r="O51" s="5" t="inlineStr">
        <is>
          <t>M</t>
        </is>
      </c>
      <c r="P51" s="5" t="inlineStr">
        <is>
          <t>EMA</t>
        </is>
      </c>
      <c r="Q51" s="8" t="n">
        <v>6.45</v>
      </c>
      <c r="R51" s="5" t="n">
        <v>0</v>
      </c>
      <c r="S51" s="8" t="n"/>
      <c r="T51" s="10">
        <f>IF(Q51&gt;0,M51-Q51,"")</f>
        <v/>
      </c>
      <c r="U51" s="11">
        <f>IF(AND(T51&gt;0,Q51&gt;0),(Q51/T51)*100,"")</f>
        <v/>
      </c>
      <c r="V51" s="11">
        <f>IF(AND(T51&gt;0,S51&gt;0),(S51/T51)*100,"")</f>
        <v/>
      </c>
      <c r="W51" s="10">
        <f>IF(AND(J51&gt;0,L51&gt;0),(L51/(J51^3))*100,"")</f>
        <v/>
      </c>
      <c r="X51" s="12" t="n">
        <v>2.07</v>
      </c>
      <c r="Y51" s="12" t="n">
        <v>2.7</v>
      </c>
      <c r="Z51" s="12" t="n">
        <v>1.56</v>
      </c>
      <c r="AA51" s="13" t="n"/>
      <c r="AB51" s="5" t="n"/>
      <c r="AC51" s="13" t="n"/>
      <c r="AD51" s="13" t="n"/>
      <c r="AE51" s="13" t="n"/>
      <c r="AF51" s="13" t="n"/>
    </row>
    <row r="52" ht="14" customHeight="1">
      <c r="A52" s="14" t="inlineStr">
        <is>
          <t>50</t>
        </is>
      </c>
      <c r="B52" s="14" t="inlineStr">
        <is>
          <t>LIPAN-050</t>
        </is>
      </c>
      <c r="C52" s="15" t="n">
        <v>2004</v>
      </c>
      <c r="D52" s="14" t="inlineStr">
        <is>
          <t>2004-11-01 00:00:00</t>
        </is>
      </c>
      <c r="E52" s="14" t="inlineStr">
        <is>
          <t>K.-Nov</t>
        </is>
      </c>
      <c r="F52" s="14" t="inlineStr">
        <is>
          <t>Paraguai / Passagem Velha</t>
        </is>
      </c>
      <c r="G52" s="14" t="inlineStr">
        <is>
          <t>16° 13' 26,84" | 57° 44' 59,93"</t>
        </is>
      </c>
      <c r="H52" s="14" t="inlineStr">
        <is>
          <t xml:space="preserve">Characiformes </t>
        </is>
      </c>
      <c r="I52" s="14" t="inlineStr">
        <is>
          <t>Salminus brasiliensis</t>
        </is>
      </c>
      <c r="J52" s="16" t="n">
        <v>61.2</v>
      </c>
      <c r="K52" s="16" t="n"/>
      <c r="L52" s="17" t="n">
        <v>3146</v>
      </c>
      <c r="M52" s="9" t="n">
        <v>2777.81</v>
      </c>
      <c r="N52" s="14" t="b">
        <v>1</v>
      </c>
      <c r="O52" s="14" t="inlineStr">
        <is>
          <t>M</t>
        </is>
      </c>
      <c r="P52" s="14" t="inlineStr">
        <is>
          <t>REP</t>
        </is>
      </c>
      <c r="Q52" s="17" t="n">
        <v>5.42</v>
      </c>
      <c r="R52" s="14" t="n">
        <v>3</v>
      </c>
      <c r="S52" s="17" t="n"/>
      <c r="T52" s="10">
        <f>IF(Q52&gt;0,M52-Q52,"")</f>
        <v/>
      </c>
      <c r="U52" s="11">
        <f>IF(AND(T52&gt;0,Q52&gt;0),(Q52/T52)*100,"")</f>
        <v/>
      </c>
      <c r="V52" s="11">
        <f>IF(AND(T52&gt;0,S52&gt;0),(S52/T52)*100,"")</f>
        <v/>
      </c>
      <c r="W52" s="10">
        <f>IF(AND(J52&gt;0,L52&gt;0),(L52/(J52^3))*100,"")</f>
        <v/>
      </c>
      <c r="X52" s="12" t="n">
        <v>2.07</v>
      </c>
      <c r="Y52" s="12" t="n">
        <v>2.7</v>
      </c>
      <c r="Z52" s="12" t="n">
        <v>1.56</v>
      </c>
      <c r="AA52" s="18" t="n"/>
      <c r="AB52" s="14" t="n"/>
      <c r="AC52" s="18" t="n"/>
      <c r="AD52" s="18" t="n"/>
      <c r="AE52" s="18" t="n"/>
      <c r="AF52" s="18" t="n"/>
    </row>
    <row r="53" ht="14" customHeight="1">
      <c r="A53" s="5" t="inlineStr">
        <is>
          <t>51</t>
        </is>
      </c>
      <c r="B53" s="5" t="inlineStr">
        <is>
          <t>LIPAN-051</t>
        </is>
      </c>
      <c r="C53" s="6" t="n">
        <v>2004</v>
      </c>
      <c r="D53" s="5" t="inlineStr">
        <is>
          <t>2004-11-01 00:00:00</t>
        </is>
      </c>
      <c r="E53" s="5" t="inlineStr">
        <is>
          <t>K.-Nov</t>
        </is>
      </c>
      <c r="F53" s="5" t="inlineStr">
        <is>
          <t>Paraguai / Passagem Velha</t>
        </is>
      </c>
      <c r="G53" s="5" t="inlineStr">
        <is>
          <t>16° 13' 26,84" | 57° 44' 59,93"</t>
        </is>
      </c>
      <c r="H53" s="5" t="inlineStr">
        <is>
          <t>Siluriformes</t>
        </is>
      </c>
      <c r="I53" s="5" t="inlineStr">
        <is>
          <t>Ageneiosus brevifilis</t>
        </is>
      </c>
      <c r="J53" s="7" t="n">
        <v>47.3</v>
      </c>
      <c r="K53" s="7" t="n"/>
      <c r="L53" s="8" t="n">
        <v>1048</v>
      </c>
      <c r="M53" s="9" t="n">
        <v>937.49</v>
      </c>
      <c r="N53" s="5" t="b">
        <v>1</v>
      </c>
      <c r="O53" s="5" t="inlineStr">
        <is>
          <t>M</t>
        </is>
      </c>
      <c r="P53" s="5" t="inlineStr">
        <is>
          <t>EMA</t>
        </is>
      </c>
      <c r="Q53" s="8" t="n">
        <v>8.449999999999999</v>
      </c>
      <c r="R53" s="5" t="n">
        <v>2</v>
      </c>
      <c r="S53" s="8" t="n"/>
      <c r="T53" s="10">
        <f>IF(Q53&gt;0,M53-Q53,"")</f>
        <v/>
      </c>
      <c r="U53" s="11">
        <f>IF(AND(T53&gt;0,Q53&gt;0),(Q53/T53)*100,"")</f>
        <v/>
      </c>
      <c r="V53" s="11">
        <f>IF(AND(T53&gt;0,S53&gt;0),(S53/T53)*100,"")</f>
        <v/>
      </c>
      <c r="W53" s="10">
        <f>IF(AND(J53&gt;0,L53&gt;0),(L53/(J53^3))*100,"")</f>
        <v/>
      </c>
      <c r="X53" s="12" t="n">
        <v>2.07</v>
      </c>
      <c r="Y53" s="12" t="n">
        <v>2.7</v>
      </c>
      <c r="Z53" s="12" t="n">
        <v>1.56</v>
      </c>
      <c r="AA53" s="13" t="n"/>
      <c r="AB53" s="5" t="n"/>
      <c r="AC53" s="13" t="n"/>
      <c r="AD53" s="13" t="n"/>
      <c r="AE53" s="13" t="n"/>
      <c r="AF53" s="13" t="n"/>
    </row>
    <row r="54" ht="14" customHeight="1">
      <c r="A54" s="14" t="inlineStr">
        <is>
          <t>52</t>
        </is>
      </c>
      <c r="B54" s="14" t="inlineStr">
        <is>
          <t>LIPAN-052</t>
        </is>
      </c>
      <c r="C54" s="15" t="n">
        <v>2004</v>
      </c>
      <c r="D54" s="14" t="inlineStr">
        <is>
          <t>2004-11-01 00:00:00</t>
        </is>
      </c>
      <c r="E54" s="14" t="inlineStr">
        <is>
          <t>K.-Nov</t>
        </is>
      </c>
      <c r="F54" s="14" t="inlineStr">
        <is>
          <t>Paraguai / Passagem Velha</t>
        </is>
      </c>
      <c r="G54" s="14" t="inlineStr">
        <is>
          <t>16° 13' 26,84" | 57° 44' 59,93"</t>
        </is>
      </c>
      <c r="H54" s="14" t="inlineStr">
        <is>
          <t>Siluriformes</t>
        </is>
      </c>
      <c r="I54" s="14" t="inlineStr">
        <is>
          <t>Ageneiosus brevifilis</t>
        </is>
      </c>
      <c r="J54" s="16" t="n">
        <v>41.8</v>
      </c>
      <c r="K54" s="16" t="n"/>
      <c r="L54" s="17" t="n">
        <v>708</v>
      </c>
      <c r="M54" s="9" t="n">
        <v>633.34</v>
      </c>
      <c r="N54" s="14" t="b">
        <v>1</v>
      </c>
      <c r="O54" s="14" t="inlineStr">
        <is>
          <t>M</t>
        </is>
      </c>
      <c r="P54" s="14" t="inlineStr">
        <is>
          <t>EMA</t>
        </is>
      </c>
      <c r="Q54" s="17" t="n">
        <v>5.25</v>
      </c>
      <c r="R54" s="14" t="n">
        <v>0</v>
      </c>
      <c r="S54" s="17" t="n"/>
      <c r="T54" s="10">
        <f>IF(Q54&gt;0,M54-Q54,"")</f>
        <v/>
      </c>
      <c r="U54" s="11">
        <f>IF(AND(T54&gt;0,Q54&gt;0),(Q54/T54)*100,"")</f>
        <v/>
      </c>
      <c r="V54" s="11">
        <f>IF(AND(T54&gt;0,S54&gt;0),(S54/T54)*100,"")</f>
        <v/>
      </c>
      <c r="W54" s="10">
        <f>IF(AND(J54&gt;0,L54&gt;0),(L54/(J54^3))*100,"")</f>
        <v/>
      </c>
      <c r="X54" s="12" t="n">
        <v>2.07</v>
      </c>
      <c r="Y54" s="12" t="n">
        <v>2.7</v>
      </c>
      <c r="Z54" s="12" t="n">
        <v>1.56</v>
      </c>
      <c r="AA54" s="18" t="n"/>
      <c r="AB54" s="14" t="n"/>
      <c r="AC54" s="18" t="n"/>
      <c r="AD54" s="18" t="n"/>
      <c r="AE54" s="18" t="n"/>
      <c r="AF54" s="18" t="n"/>
    </row>
    <row r="55" ht="14" customHeight="1">
      <c r="A55" s="5" t="inlineStr">
        <is>
          <t>53</t>
        </is>
      </c>
      <c r="B55" s="5" t="inlineStr">
        <is>
          <t>LIPAN-053</t>
        </is>
      </c>
      <c r="C55" s="6" t="n">
        <v>2004</v>
      </c>
      <c r="D55" s="5" t="inlineStr">
        <is>
          <t>2004-11-01 00:00:00</t>
        </is>
      </c>
      <c r="E55" s="5" t="inlineStr">
        <is>
          <t>K.-Nov</t>
        </is>
      </c>
      <c r="F55" s="5" t="inlineStr">
        <is>
          <t>Paraguai / Passagem Velha</t>
        </is>
      </c>
      <c r="G55" s="5" t="inlineStr">
        <is>
          <t>16° 13' 26,84" | 57° 44' 59,93"</t>
        </is>
      </c>
      <c r="H55" s="5" t="inlineStr">
        <is>
          <t>Siluriformes</t>
        </is>
      </c>
      <c r="I55" s="5" t="inlineStr">
        <is>
          <t>Ageneiosus brevifilis</t>
        </is>
      </c>
      <c r="J55" s="7" t="n">
        <v>49.3</v>
      </c>
      <c r="K55" s="7" t="n"/>
      <c r="L55" s="8" t="n">
        <v>994</v>
      </c>
      <c r="M55" s="9" t="n">
        <v>889.1799999999999</v>
      </c>
      <c r="N55" s="5" t="b">
        <v>1</v>
      </c>
      <c r="O55" s="5" t="inlineStr">
        <is>
          <t>F</t>
        </is>
      </c>
      <c r="P55" s="5" t="inlineStr">
        <is>
          <t>REP</t>
        </is>
      </c>
      <c r="Q55" s="8" t="n">
        <v>7.02</v>
      </c>
      <c r="R55" s="5" t="n">
        <v>0</v>
      </c>
      <c r="S55" s="8" t="n"/>
      <c r="T55" s="10">
        <f>IF(Q55&gt;0,M55-Q55,"")</f>
        <v/>
      </c>
      <c r="U55" s="11">
        <f>IF(AND(T55&gt;0,Q55&gt;0),(Q55/T55)*100,"")</f>
        <v/>
      </c>
      <c r="V55" s="11">
        <f>IF(AND(T55&gt;0,S55&gt;0),(S55/T55)*100,"")</f>
        <v/>
      </c>
      <c r="W55" s="10">
        <f>IF(AND(J55&gt;0,L55&gt;0),(L55/(J55^3))*100,"")</f>
        <v/>
      </c>
      <c r="X55" s="12" t="n">
        <v>2.07</v>
      </c>
      <c r="Y55" s="12" t="n">
        <v>2.7</v>
      </c>
      <c r="Z55" s="12" t="n">
        <v>1.56</v>
      </c>
      <c r="AA55" s="13" t="n"/>
      <c r="AB55" s="5" t="n"/>
      <c r="AC55" s="13" t="n"/>
      <c r="AD55" s="13" t="n"/>
      <c r="AE55" s="13" t="n"/>
      <c r="AF55" s="13" t="n"/>
    </row>
    <row r="56" ht="14" customHeight="1">
      <c r="A56" s="14" t="inlineStr">
        <is>
          <t>54</t>
        </is>
      </c>
      <c r="B56" s="14" t="inlineStr">
        <is>
          <t>LIPAN-054</t>
        </is>
      </c>
      <c r="C56" s="15" t="n">
        <v>2004</v>
      </c>
      <c r="D56" s="14" t="inlineStr">
        <is>
          <t>2004-11-01 00:00:00</t>
        </is>
      </c>
      <c r="E56" s="14" t="inlineStr">
        <is>
          <t>K.-Nov</t>
        </is>
      </c>
      <c r="F56" s="14" t="inlineStr">
        <is>
          <t>Paraguai / Passagem Velha</t>
        </is>
      </c>
      <c r="G56" s="14" t="inlineStr">
        <is>
          <t>16° 13' 26,84" | 57° 44' 59,93"</t>
        </is>
      </c>
      <c r="H56" s="14" t="inlineStr">
        <is>
          <t xml:space="preserve">Characiformes </t>
        </is>
      </c>
      <c r="I56" s="14" t="inlineStr">
        <is>
          <t>Piaractus mesopotamicus</t>
        </is>
      </c>
      <c r="J56" s="16" t="n">
        <v>56</v>
      </c>
      <c r="K56" s="16" t="n"/>
      <c r="L56" s="17" t="n">
        <v>3430</v>
      </c>
      <c r="M56" s="9" t="n">
        <v>2699.64</v>
      </c>
      <c r="N56" s="14" t="b">
        <v>1</v>
      </c>
      <c r="O56" s="14" t="inlineStr">
        <is>
          <t>M</t>
        </is>
      </c>
      <c r="P56" s="14" t="inlineStr">
        <is>
          <t>EMA</t>
        </is>
      </c>
      <c r="Q56" s="17" t="n">
        <v>3.21</v>
      </c>
      <c r="R56" s="14" t="n">
        <v>3</v>
      </c>
      <c r="S56" s="17" t="n"/>
      <c r="T56" s="10">
        <f>IF(Q56&gt;0,M56-Q56,"")</f>
        <v/>
      </c>
      <c r="U56" s="11">
        <f>IF(AND(T56&gt;0,Q56&gt;0),(Q56/T56)*100,"")</f>
        <v/>
      </c>
      <c r="V56" s="11">
        <f>IF(AND(T56&gt;0,S56&gt;0),(S56/T56)*100,"")</f>
        <v/>
      </c>
      <c r="W56" s="10">
        <f>IF(AND(J56&gt;0,L56&gt;0),(L56/(J56^3))*100,"")</f>
        <v/>
      </c>
      <c r="X56" s="12" t="n">
        <v>2.07</v>
      </c>
      <c r="Y56" s="12" t="n">
        <v>2.7</v>
      </c>
      <c r="Z56" s="12" t="n">
        <v>1.56</v>
      </c>
      <c r="AA56" s="18" t="n"/>
      <c r="AB56" s="14" t="n"/>
      <c r="AC56" s="18" t="n"/>
      <c r="AD56" s="18" t="n"/>
      <c r="AE56" s="18" t="n"/>
      <c r="AF56" s="18" t="n"/>
    </row>
    <row r="57" ht="14" customHeight="1">
      <c r="A57" s="5" t="inlineStr">
        <is>
          <t>55</t>
        </is>
      </c>
      <c r="B57" s="5" t="inlineStr">
        <is>
          <t>LIPAN-055</t>
        </is>
      </c>
      <c r="C57" s="6" t="n">
        <v>2004</v>
      </c>
      <c r="D57" s="5" t="inlineStr">
        <is>
          <t>2004-11-01 00:00:00</t>
        </is>
      </c>
      <c r="E57" s="5" t="inlineStr">
        <is>
          <t>K.-Nov</t>
        </is>
      </c>
      <c r="F57" s="5" t="inlineStr">
        <is>
          <t>Paraguai / Passagem Velha</t>
        </is>
      </c>
      <c r="G57" s="5" t="inlineStr">
        <is>
          <t>16° 13' 26,84" | 57° 44' 59,93"</t>
        </is>
      </c>
      <c r="H57" s="5" t="inlineStr">
        <is>
          <t xml:space="preserve">Characiformes </t>
        </is>
      </c>
      <c r="I57" s="5" t="inlineStr">
        <is>
          <t>Piaractus mesopotamicus</t>
        </is>
      </c>
      <c r="J57" s="7" t="n">
        <v>50</v>
      </c>
      <c r="K57" s="7" t="n"/>
      <c r="L57" s="8" t="n">
        <v>2579</v>
      </c>
      <c r="M57" s="9" t="n">
        <v>2029.85</v>
      </c>
      <c r="N57" s="5" t="b">
        <v>1</v>
      </c>
      <c r="O57" s="5" t="inlineStr">
        <is>
          <t>M</t>
        </is>
      </c>
      <c r="P57" s="5" t="inlineStr">
        <is>
          <t>EMA</t>
        </is>
      </c>
      <c r="Q57" s="8" t="n">
        <v>2.98</v>
      </c>
      <c r="R57" s="5" t="n">
        <v>1</v>
      </c>
      <c r="S57" s="8" t="n"/>
      <c r="T57" s="10">
        <f>IF(Q57&gt;0,M57-Q57,"")</f>
        <v/>
      </c>
      <c r="U57" s="11">
        <f>IF(AND(T57&gt;0,Q57&gt;0),(Q57/T57)*100,"")</f>
        <v/>
      </c>
      <c r="V57" s="11">
        <f>IF(AND(T57&gt;0,S57&gt;0),(S57/T57)*100,"")</f>
        <v/>
      </c>
      <c r="W57" s="10">
        <f>IF(AND(J57&gt;0,L57&gt;0),(L57/(J57^3))*100,"")</f>
        <v/>
      </c>
      <c r="X57" s="12" t="n">
        <v>2.07</v>
      </c>
      <c r="Y57" s="12" t="n">
        <v>2.7</v>
      </c>
      <c r="Z57" s="12" t="n">
        <v>1.56</v>
      </c>
      <c r="AA57" s="13" t="n"/>
      <c r="AB57" s="5" t="n"/>
      <c r="AC57" s="13" t="n"/>
      <c r="AD57" s="13" t="n"/>
      <c r="AE57" s="13" t="n"/>
      <c r="AF57" s="13" t="n"/>
    </row>
    <row r="58" ht="14" customHeight="1">
      <c r="A58" s="14" t="inlineStr">
        <is>
          <t>56</t>
        </is>
      </c>
      <c r="B58" s="14" t="inlineStr">
        <is>
          <t>LIPAN-056</t>
        </is>
      </c>
      <c r="C58" s="15" t="n">
        <v>2004</v>
      </c>
      <c r="D58" s="14" t="inlineStr">
        <is>
          <t>2004-11-01 00:00:00</t>
        </is>
      </c>
      <c r="E58" s="14" t="inlineStr">
        <is>
          <t>K.-Nov</t>
        </is>
      </c>
      <c r="F58" s="14" t="inlineStr">
        <is>
          <t>Paraguai / Passagem Velha</t>
        </is>
      </c>
      <c r="G58" s="14" t="inlineStr">
        <is>
          <t>16° 13' 26,84" | 57° 44' 59,93"</t>
        </is>
      </c>
      <c r="H58" s="14" t="inlineStr">
        <is>
          <t xml:space="preserve">Characiformes </t>
        </is>
      </c>
      <c r="I58" s="14" t="inlineStr">
        <is>
          <t>Piaractus mesopotamicus</t>
        </is>
      </c>
      <c r="J58" s="16" t="n">
        <v>52</v>
      </c>
      <c r="K58" s="16" t="n"/>
      <c r="L58" s="17" t="n">
        <v>2948</v>
      </c>
      <c r="M58" s="9" t="n">
        <v>2320.27</v>
      </c>
      <c r="N58" s="14" t="b">
        <v>1</v>
      </c>
      <c r="O58" s="14" t="inlineStr">
        <is>
          <t>M</t>
        </is>
      </c>
      <c r="P58" s="14" t="inlineStr">
        <is>
          <t>EMA</t>
        </is>
      </c>
      <c r="Q58" s="17" t="n">
        <v>2.58</v>
      </c>
      <c r="R58" s="14" t="n">
        <v>0</v>
      </c>
      <c r="S58" s="17" t="n"/>
      <c r="T58" s="10">
        <f>IF(Q58&gt;0,M58-Q58,"")</f>
        <v/>
      </c>
      <c r="U58" s="11">
        <f>IF(AND(T58&gt;0,Q58&gt;0),(Q58/T58)*100,"")</f>
        <v/>
      </c>
      <c r="V58" s="11">
        <f>IF(AND(T58&gt;0,S58&gt;0),(S58/T58)*100,"")</f>
        <v/>
      </c>
      <c r="W58" s="10">
        <f>IF(AND(J58&gt;0,L58&gt;0),(L58/(J58^3))*100,"")</f>
        <v/>
      </c>
      <c r="X58" s="12" t="n">
        <v>2.07</v>
      </c>
      <c r="Y58" s="12" t="n">
        <v>2.7</v>
      </c>
      <c r="Z58" s="12" t="n">
        <v>1.56</v>
      </c>
      <c r="AA58" s="18" t="n"/>
      <c r="AB58" s="14" t="n"/>
      <c r="AC58" s="18" t="n"/>
      <c r="AD58" s="18" t="n"/>
      <c r="AE58" s="18" t="n"/>
      <c r="AF58" s="18" t="n"/>
    </row>
    <row r="59" ht="14" customHeight="1">
      <c r="A59" s="5" t="inlineStr">
        <is>
          <t>57</t>
        </is>
      </c>
      <c r="B59" s="5" t="inlineStr">
        <is>
          <t>LIPAN-057</t>
        </is>
      </c>
      <c r="C59" s="6" t="n">
        <v>2004</v>
      </c>
      <c r="D59" s="5" t="inlineStr">
        <is>
          <t>2004-11-01 00:00:00</t>
        </is>
      </c>
      <c r="E59" s="5" t="inlineStr">
        <is>
          <t>K.-Nov</t>
        </is>
      </c>
      <c r="F59" s="5" t="inlineStr">
        <is>
          <t>Paraguai / Passagem Velha</t>
        </is>
      </c>
      <c r="G59" s="5" t="inlineStr">
        <is>
          <t>16° 13' 26,84" | 57° 44' 59,93"</t>
        </is>
      </c>
      <c r="H59" s="5" t="inlineStr">
        <is>
          <t xml:space="preserve">Characiformes </t>
        </is>
      </c>
      <c r="I59" s="5" t="inlineStr">
        <is>
          <t>Piaractus mesopotamicus</t>
        </is>
      </c>
      <c r="J59" s="7" t="n">
        <v>58</v>
      </c>
      <c r="K59" s="7" t="n"/>
      <c r="L59" s="8" t="n">
        <v>3588</v>
      </c>
      <c r="M59" s="9" t="n">
        <v>2824</v>
      </c>
      <c r="N59" s="5" t="b">
        <v>1</v>
      </c>
      <c r="O59" s="5" t="inlineStr">
        <is>
          <t>M</t>
        </is>
      </c>
      <c r="P59" s="5" t="inlineStr">
        <is>
          <t>EMA</t>
        </is>
      </c>
      <c r="Q59" s="8" t="n">
        <v>2.42</v>
      </c>
      <c r="R59" s="5" t="n">
        <v>3</v>
      </c>
      <c r="S59" s="8" t="n"/>
      <c r="T59" s="10">
        <f>IF(Q59&gt;0,M59-Q59,"")</f>
        <v/>
      </c>
      <c r="U59" s="11">
        <f>IF(AND(T59&gt;0,Q59&gt;0),(Q59/T59)*100,"")</f>
        <v/>
      </c>
      <c r="V59" s="11">
        <f>IF(AND(T59&gt;0,S59&gt;0),(S59/T59)*100,"")</f>
        <v/>
      </c>
      <c r="W59" s="10">
        <f>IF(AND(J59&gt;0,L59&gt;0),(L59/(J59^3))*100,"")</f>
        <v/>
      </c>
      <c r="X59" s="12" t="n">
        <v>2.07</v>
      </c>
      <c r="Y59" s="12" t="n">
        <v>2.7</v>
      </c>
      <c r="Z59" s="12" t="n">
        <v>1.56</v>
      </c>
      <c r="AA59" s="13" t="n"/>
      <c r="AB59" s="5" t="n"/>
      <c r="AC59" s="13" t="n"/>
      <c r="AD59" s="13" t="n"/>
      <c r="AE59" s="13" t="n"/>
      <c r="AF59" s="13" t="n"/>
    </row>
    <row r="60" ht="14" customHeight="1">
      <c r="A60" s="14" t="inlineStr">
        <is>
          <t>58</t>
        </is>
      </c>
      <c r="B60" s="14" t="inlineStr">
        <is>
          <t>LIPAN-058</t>
        </is>
      </c>
      <c r="C60" s="15" t="n">
        <v>2004</v>
      </c>
      <c r="D60" s="14" t="inlineStr">
        <is>
          <t>2004-11-01 00:00:00</t>
        </is>
      </c>
      <c r="E60" s="14" t="inlineStr">
        <is>
          <t>K.-Nov</t>
        </is>
      </c>
      <c r="F60" s="14" t="inlineStr">
        <is>
          <t>Paraguai / Passagem Velha</t>
        </is>
      </c>
      <c r="G60" s="14" t="inlineStr">
        <is>
          <t>16° 13' 26,84" | 57° 44' 59,93"</t>
        </is>
      </c>
      <c r="H60" s="14" t="inlineStr">
        <is>
          <t xml:space="preserve">Characiformes </t>
        </is>
      </c>
      <c r="I60" s="14" t="inlineStr">
        <is>
          <t>Prochilodus lineatus</t>
        </is>
      </c>
      <c r="J60" s="16" t="n">
        <v>40.4</v>
      </c>
      <c r="K60" s="16" t="n"/>
      <c r="L60" s="17" t="n">
        <v>1221</v>
      </c>
      <c r="M60" s="9" t="n">
        <v>1070.12</v>
      </c>
      <c r="N60" s="14" t="b">
        <v>1</v>
      </c>
      <c r="O60" s="14" t="inlineStr">
        <is>
          <t>F</t>
        </is>
      </c>
      <c r="P60" s="14" t="inlineStr">
        <is>
          <t>EMA</t>
        </is>
      </c>
      <c r="Q60" s="17" t="n">
        <v>136</v>
      </c>
      <c r="R60" s="14" t="n">
        <v>3</v>
      </c>
      <c r="S60" s="17" t="n"/>
      <c r="T60" s="10">
        <f>IF(Q60&gt;0,M60-Q60,"")</f>
        <v/>
      </c>
      <c r="U60" s="11">
        <f>IF(AND(T60&gt;0,Q60&gt;0),(Q60/T60)*100,"")</f>
        <v/>
      </c>
      <c r="V60" s="11">
        <f>IF(AND(T60&gt;0,S60&gt;0),(S60/T60)*100,"")</f>
        <v/>
      </c>
      <c r="W60" s="10">
        <f>IF(AND(J60&gt;0,L60&gt;0),(L60/(J60^3))*100,"")</f>
        <v/>
      </c>
      <c r="X60" s="12" t="n">
        <v>2.07</v>
      </c>
      <c r="Y60" s="12" t="n">
        <v>2.7</v>
      </c>
      <c r="Z60" s="12" t="n">
        <v>1.56</v>
      </c>
      <c r="AA60" s="18" t="n"/>
      <c r="AB60" s="14" t="n"/>
      <c r="AC60" s="18" t="n"/>
      <c r="AD60" s="18" t="n"/>
      <c r="AE60" s="18" t="n"/>
      <c r="AF60" s="18" t="n"/>
    </row>
    <row r="61" ht="14" customHeight="1">
      <c r="A61" s="5" t="inlineStr">
        <is>
          <t>59</t>
        </is>
      </c>
      <c r="B61" s="5" t="inlineStr">
        <is>
          <t>LIPAN-059</t>
        </is>
      </c>
      <c r="C61" s="6" t="n">
        <v>2004</v>
      </c>
      <c r="D61" s="5" t="inlineStr">
        <is>
          <t>2004-11-01 00:00:00</t>
        </is>
      </c>
      <c r="E61" s="5" t="inlineStr">
        <is>
          <t>K.-Nov</t>
        </is>
      </c>
      <c r="F61" s="5" t="inlineStr">
        <is>
          <t>Paraguai / Passagem Velha</t>
        </is>
      </c>
      <c r="G61" s="5" t="inlineStr">
        <is>
          <t>16° 13' 26,84" | 57° 44' 59,93"</t>
        </is>
      </c>
      <c r="H61" s="5" t="inlineStr">
        <is>
          <t xml:space="preserve">Characiformes </t>
        </is>
      </c>
      <c r="I61" s="5" t="inlineStr">
        <is>
          <t>Prochilodus lineatus</t>
        </is>
      </c>
      <c r="J61" s="7" t="n">
        <v>35.4</v>
      </c>
      <c r="K61" s="7" t="n"/>
      <c r="L61" s="8" t="n">
        <v>710</v>
      </c>
      <c r="M61" s="9" t="n">
        <v>622.26</v>
      </c>
      <c r="N61" s="5" t="b">
        <v>1</v>
      </c>
      <c r="O61" s="5" t="inlineStr">
        <is>
          <t>F</t>
        </is>
      </c>
      <c r="P61" s="5" t="inlineStr">
        <is>
          <t>EMA</t>
        </is>
      </c>
      <c r="Q61" s="8" t="n">
        <v>52</v>
      </c>
      <c r="R61" s="5" t="n">
        <v>3</v>
      </c>
      <c r="S61" s="8" t="n"/>
      <c r="T61" s="10">
        <f>IF(Q61&gt;0,M61-Q61,"")</f>
        <v/>
      </c>
      <c r="U61" s="11">
        <f>IF(AND(T61&gt;0,Q61&gt;0),(Q61/T61)*100,"")</f>
        <v/>
      </c>
      <c r="V61" s="11">
        <f>IF(AND(T61&gt;0,S61&gt;0),(S61/T61)*100,"")</f>
        <v/>
      </c>
      <c r="W61" s="10">
        <f>IF(AND(J61&gt;0,L61&gt;0),(L61/(J61^3))*100,"")</f>
        <v/>
      </c>
      <c r="X61" s="12" t="n">
        <v>2.07</v>
      </c>
      <c r="Y61" s="12" t="n">
        <v>2.7</v>
      </c>
      <c r="Z61" s="12" t="n">
        <v>1.56</v>
      </c>
      <c r="AA61" s="13" t="n"/>
      <c r="AB61" s="5" t="n"/>
      <c r="AC61" s="13" t="n"/>
      <c r="AD61" s="13" t="n"/>
      <c r="AE61" s="13" t="n"/>
      <c r="AF61" s="13" t="n"/>
    </row>
    <row r="62" ht="14" customHeight="1">
      <c r="A62" s="14" t="inlineStr">
        <is>
          <t>60</t>
        </is>
      </c>
      <c r="B62" s="14" t="inlineStr">
        <is>
          <t>LIPAN-060</t>
        </is>
      </c>
      <c r="C62" s="15" t="n">
        <v>2004</v>
      </c>
      <c r="D62" s="14" t="inlineStr">
        <is>
          <t>2004-11-01 00:00:00</t>
        </is>
      </c>
      <c r="E62" s="14" t="inlineStr">
        <is>
          <t>K.-Nov</t>
        </is>
      </c>
      <c r="F62" s="14" t="inlineStr">
        <is>
          <t>Paraguai / Passagem Velha</t>
        </is>
      </c>
      <c r="G62" s="14" t="inlineStr">
        <is>
          <t>16° 13' 26,84" | 57° 44' 59,93"</t>
        </is>
      </c>
      <c r="H62" s="14" t="inlineStr">
        <is>
          <t>Siluriformes</t>
        </is>
      </c>
      <c r="I62" s="14" t="inlineStr">
        <is>
          <t>Pseudoplatystoma corruscans</t>
        </is>
      </c>
      <c r="J62" s="16" t="n">
        <v>110</v>
      </c>
      <c r="K62" s="16" t="n"/>
      <c r="L62" s="17" t="n">
        <v>13636</v>
      </c>
      <c r="M62" s="9" t="n">
        <v>11954.42</v>
      </c>
      <c r="N62" s="14" t="b">
        <v>1</v>
      </c>
      <c r="O62" s="14" t="inlineStr">
        <is>
          <t>F</t>
        </is>
      </c>
      <c r="P62" s="14" t="inlineStr">
        <is>
          <t>REP</t>
        </is>
      </c>
      <c r="Q62" s="17" t="n">
        <v>80</v>
      </c>
      <c r="R62" s="14" t="n">
        <v>0</v>
      </c>
      <c r="S62" s="17" t="n"/>
      <c r="T62" s="10">
        <f>IF(Q62&gt;0,M62-Q62,"")</f>
        <v/>
      </c>
      <c r="U62" s="11">
        <f>IF(AND(T62&gt;0,Q62&gt;0),(Q62/T62)*100,"")</f>
        <v/>
      </c>
      <c r="V62" s="11">
        <f>IF(AND(T62&gt;0,S62&gt;0),(S62/T62)*100,"")</f>
        <v/>
      </c>
      <c r="W62" s="10">
        <f>IF(AND(J62&gt;0,L62&gt;0),(L62/(J62^3))*100,"")</f>
        <v/>
      </c>
      <c r="X62" s="12" t="n">
        <v>2.07</v>
      </c>
      <c r="Y62" s="12" t="n">
        <v>2.7</v>
      </c>
      <c r="Z62" s="12" t="n">
        <v>1.56</v>
      </c>
      <c r="AA62" s="18" t="n"/>
      <c r="AB62" s="14" t="n"/>
      <c r="AC62" s="18" t="n"/>
      <c r="AD62" s="18" t="n"/>
      <c r="AE62" s="18" t="n"/>
      <c r="AF62" s="18" t="n"/>
    </row>
    <row r="63" ht="14" customHeight="1">
      <c r="A63" s="5" t="inlineStr">
        <is>
          <t>61</t>
        </is>
      </c>
      <c r="B63" s="5" t="inlineStr">
        <is>
          <t>LIPAN-061</t>
        </is>
      </c>
      <c r="C63" s="6" t="n">
        <v>2004</v>
      </c>
      <c r="D63" s="5" t="inlineStr">
        <is>
          <t>2004-11-01 00:00:00</t>
        </is>
      </c>
      <c r="E63" s="5" t="inlineStr">
        <is>
          <t>K.-Nov</t>
        </is>
      </c>
      <c r="F63" s="5" t="inlineStr">
        <is>
          <t>Paraguai / Passagem Velha</t>
        </is>
      </c>
      <c r="G63" s="5" t="inlineStr">
        <is>
          <t>16° 13' 26,84" | 57° 44' 59,93"</t>
        </is>
      </c>
      <c r="H63" s="5" t="inlineStr">
        <is>
          <t>Siluriformes</t>
        </is>
      </c>
      <c r="I63" s="5" t="inlineStr">
        <is>
          <t>Pseudoplatystoma corruscans</t>
        </is>
      </c>
      <c r="J63" s="7" t="n">
        <v>101</v>
      </c>
      <c r="K63" s="7" t="n"/>
      <c r="L63" s="8" t="n">
        <v>9894</v>
      </c>
      <c r="M63" s="9" t="n">
        <v>8673.879999999999</v>
      </c>
      <c r="N63" s="5" t="b">
        <v>1</v>
      </c>
      <c r="O63" s="5" t="inlineStr">
        <is>
          <t>F</t>
        </is>
      </c>
      <c r="P63" s="5" t="inlineStr">
        <is>
          <t>REP</t>
        </is>
      </c>
      <c r="Q63" s="8" t="n">
        <v>64</v>
      </c>
      <c r="R63" s="5" t="n">
        <v>0</v>
      </c>
      <c r="S63" s="8" t="n"/>
      <c r="T63" s="10">
        <f>IF(Q63&gt;0,M63-Q63,"")</f>
        <v/>
      </c>
      <c r="U63" s="11">
        <f>IF(AND(T63&gt;0,Q63&gt;0),(Q63/T63)*100,"")</f>
        <v/>
      </c>
      <c r="V63" s="11">
        <f>IF(AND(T63&gt;0,S63&gt;0),(S63/T63)*100,"")</f>
        <v/>
      </c>
      <c r="W63" s="10">
        <f>IF(AND(J63&gt;0,L63&gt;0),(L63/(J63^3))*100,"")</f>
        <v/>
      </c>
      <c r="X63" s="12" t="n">
        <v>2.07</v>
      </c>
      <c r="Y63" s="12" t="n">
        <v>2.7</v>
      </c>
      <c r="Z63" s="12" t="n">
        <v>1.56</v>
      </c>
      <c r="AA63" s="13" t="n"/>
      <c r="AB63" s="5" t="n"/>
      <c r="AC63" s="13" t="n"/>
      <c r="AD63" s="13" t="n"/>
      <c r="AE63" s="13" t="n"/>
      <c r="AF63" s="13" t="n"/>
    </row>
    <row r="64" ht="14" customHeight="1">
      <c r="A64" s="14" t="inlineStr">
        <is>
          <t>62</t>
        </is>
      </c>
      <c r="B64" s="14" t="inlineStr">
        <is>
          <t>LIPAN-062</t>
        </is>
      </c>
      <c r="C64" s="15" t="n">
        <v>2004</v>
      </c>
      <c r="D64" s="14" t="inlineStr">
        <is>
          <t>2004-11-01 00:00:00</t>
        </is>
      </c>
      <c r="E64" s="14" t="inlineStr">
        <is>
          <t>K.-Nov</t>
        </is>
      </c>
      <c r="F64" s="14" t="inlineStr">
        <is>
          <t>Paraguai / Passagem Velha</t>
        </is>
      </c>
      <c r="G64" s="14" t="inlineStr">
        <is>
          <t>16° 13' 26,84" | 57° 44' 59,93"</t>
        </is>
      </c>
      <c r="H64" s="14" t="inlineStr">
        <is>
          <t>Siluriformes</t>
        </is>
      </c>
      <c r="I64" s="14" t="inlineStr">
        <is>
          <t>Pseudoplatystoma corruscans</t>
        </is>
      </c>
      <c r="J64" s="16" t="n">
        <v>79</v>
      </c>
      <c r="K64" s="16" t="n"/>
      <c r="L64" s="17" t="n">
        <v>4422</v>
      </c>
      <c r="M64" s="9" t="n">
        <v>3876.68</v>
      </c>
      <c r="N64" s="14" t="b">
        <v>1</v>
      </c>
      <c r="O64" s="14" t="inlineStr">
        <is>
          <t>M</t>
        </is>
      </c>
      <c r="P64" s="14" t="inlineStr">
        <is>
          <t>EMA</t>
        </is>
      </c>
      <c r="Q64" s="17" t="n">
        <v>31.28</v>
      </c>
      <c r="R64" s="14" t="n">
        <v>0</v>
      </c>
      <c r="S64" s="17" t="n"/>
      <c r="T64" s="10">
        <f>IF(Q64&gt;0,M64-Q64,"")</f>
        <v/>
      </c>
      <c r="U64" s="11">
        <f>IF(AND(T64&gt;0,Q64&gt;0),(Q64/T64)*100,"")</f>
        <v/>
      </c>
      <c r="V64" s="11">
        <f>IF(AND(T64&gt;0,S64&gt;0),(S64/T64)*100,"")</f>
        <v/>
      </c>
      <c r="W64" s="10">
        <f>IF(AND(J64&gt;0,L64&gt;0),(L64/(J64^3))*100,"")</f>
        <v/>
      </c>
      <c r="X64" s="12" t="n">
        <v>2.07</v>
      </c>
      <c r="Y64" s="12" t="n">
        <v>2.7</v>
      </c>
      <c r="Z64" s="12" t="n">
        <v>1.56</v>
      </c>
      <c r="AA64" s="18" t="n"/>
      <c r="AB64" s="14" t="n"/>
      <c r="AC64" s="18" t="n"/>
      <c r="AD64" s="18" t="n"/>
      <c r="AE64" s="18" t="n"/>
      <c r="AF64" s="18" t="n"/>
    </row>
    <row r="65" ht="14" customHeight="1">
      <c r="A65" s="5" t="inlineStr">
        <is>
          <t>63</t>
        </is>
      </c>
      <c r="B65" s="5" t="inlineStr">
        <is>
          <t>LIPAN-063</t>
        </is>
      </c>
      <c r="C65" s="6" t="n">
        <v>2004</v>
      </c>
      <c r="D65" s="5" t="inlineStr">
        <is>
          <t>2004-11-01 00:00:00</t>
        </is>
      </c>
      <c r="E65" s="5" t="inlineStr">
        <is>
          <t>K.-Nov</t>
        </is>
      </c>
      <c r="F65" s="5" t="inlineStr">
        <is>
          <t>Paraguai / Passagem Velha</t>
        </is>
      </c>
      <c r="G65" s="5" t="inlineStr">
        <is>
          <t>16° 13' 26,84" | 57° 44' 59,93"</t>
        </is>
      </c>
      <c r="H65" s="5" t="inlineStr">
        <is>
          <t>Siluriformes</t>
        </is>
      </c>
      <c r="I65" s="5" t="inlineStr">
        <is>
          <t>Pseudoplatystoma corruscans</t>
        </is>
      </c>
      <c r="J65" s="7" t="n">
        <v>72</v>
      </c>
      <c r="K65" s="7" t="n"/>
      <c r="L65" s="8" t="n">
        <v>3713</v>
      </c>
      <c r="M65" s="9" t="n">
        <v>3255.12</v>
      </c>
      <c r="N65" s="5" t="b">
        <v>1</v>
      </c>
      <c r="O65" s="5" t="inlineStr">
        <is>
          <t>M</t>
        </is>
      </c>
      <c r="P65" s="5" t="inlineStr">
        <is>
          <t>EMA</t>
        </is>
      </c>
      <c r="Q65" s="8" t="n">
        <v>26.43</v>
      </c>
      <c r="R65" s="5" t="n">
        <v>3</v>
      </c>
      <c r="S65" s="8" t="n"/>
      <c r="T65" s="10">
        <f>IF(Q65&gt;0,M65-Q65,"")</f>
        <v/>
      </c>
      <c r="U65" s="11">
        <f>IF(AND(T65&gt;0,Q65&gt;0),(Q65/T65)*100,"")</f>
        <v/>
      </c>
      <c r="V65" s="11">
        <f>IF(AND(T65&gt;0,S65&gt;0),(S65/T65)*100,"")</f>
        <v/>
      </c>
      <c r="W65" s="10">
        <f>IF(AND(J65&gt;0,L65&gt;0),(L65/(J65^3))*100,"")</f>
        <v/>
      </c>
      <c r="X65" s="12" t="n">
        <v>2.07</v>
      </c>
      <c r="Y65" s="12" t="n">
        <v>2.7</v>
      </c>
      <c r="Z65" s="12" t="n">
        <v>1.56</v>
      </c>
      <c r="AA65" s="13" t="n"/>
      <c r="AB65" s="5" t="n"/>
      <c r="AC65" s="13" t="n"/>
      <c r="AD65" s="13" t="n"/>
      <c r="AE65" s="13" t="n"/>
      <c r="AF65" s="13" t="n"/>
    </row>
    <row r="66" ht="14" customHeight="1">
      <c r="A66" s="14" t="inlineStr">
        <is>
          <t>64</t>
        </is>
      </c>
      <c r="B66" s="14" t="inlineStr">
        <is>
          <t>LIPAN-064</t>
        </is>
      </c>
      <c r="C66" s="15" t="n">
        <v>2004</v>
      </c>
      <c r="D66" s="14" t="inlineStr">
        <is>
          <t>2004-11-01 00:00:00</t>
        </is>
      </c>
      <c r="E66" s="14" t="inlineStr">
        <is>
          <t>K.-Nov</t>
        </is>
      </c>
      <c r="F66" s="14" t="inlineStr">
        <is>
          <t>Paraguai / Passagem Velha</t>
        </is>
      </c>
      <c r="G66" s="14" t="inlineStr">
        <is>
          <t>16° 13' 26,84" | 57° 44' 59,93"</t>
        </is>
      </c>
      <c r="H66" s="14" t="inlineStr">
        <is>
          <t>Siluriformes</t>
        </is>
      </c>
      <c r="I66" s="14" t="inlineStr">
        <is>
          <t>Pseudoplatystoma corruscans</t>
        </is>
      </c>
      <c r="J66" s="16" t="n">
        <v>88</v>
      </c>
      <c r="K66" s="16" t="n"/>
      <c r="L66" s="17" t="n">
        <v>6010</v>
      </c>
      <c r="M66" s="9" t="n">
        <v>5268.85</v>
      </c>
      <c r="N66" s="14" t="b">
        <v>1</v>
      </c>
      <c r="O66" s="14" t="inlineStr">
        <is>
          <t>F</t>
        </is>
      </c>
      <c r="P66" s="14" t="inlineStr">
        <is>
          <t>REP</t>
        </is>
      </c>
      <c r="Q66" s="17" t="n">
        <v>86</v>
      </c>
      <c r="R66" s="14" t="n">
        <v>0</v>
      </c>
      <c r="S66" s="17" t="n"/>
      <c r="T66" s="10">
        <f>IF(Q66&gt;0,M66-Q66,"")</f>
        <v/>
      </c>
      <c r="U66" s="11">
        <f>IF(AND(T66&gt;0,Q66&gt;0),(Q66/T66)*100,"")</f>
        <v/>
      </c>
      <c r="V66" s="11">
        <f>IF(AND(T66&gt;0,S66&gt;0),(S66/T66)*100,"")</f>
        <v/>
      </c>
      <c r="W66" s="10">
        <f>IF(AND(J66&gt;0,L66&gt;0),(L66/(J66^3))*100,"")</f>
        <v/>
      </c>
      <c r="X66" s="12" t="n">
        <v>2.07</v>
      </c>
      <c r="Y66" s="12" t="n">
        <v>2.7</v>
      </c>
      <c r="Z66" s="12" t="n">
        <v>1.56</v>
      </c>
      <c r="AA66" s="18" t="n"/>
      <c r="AB66" s="14" t="n"/>
      <c r="AC66" s="18" t="n"/>
      <c r="AD66" s="18" t="n"/>
      <c r="AE66" s="18" t="n"/>
      <c r="AF66" s="18" t="n"/>
    </row>
    <row r="67" ht="14" customHeight="1">
      <c r="A67" s="5" t="inlineStr">
        <is>
          <t>65</t>
        </is>
      </c>
      <c r="B67" s="5" t="inlineStr">
        <is>
          <t>LIPAN-065</t>
        </is>
      </c>
      <c r="C67" s="6" t="n">
        <v>2004</v>
      </c>
      <c r="D67" s="5" t="inlineStr">
        <is>
          <t>2004-11-01 00:00:00</t>
        </is>
      </c>
      <c r="E67" s="5" t="inlineStr">
        <is>
          <t>K.-Nov</t>
        </is>
      </c>
      <c r="F67" s="5" t="inlineStr">
        <is>
          <t>Paraguai / Passagem Velha</t>
        </is>
      </c>
      <c r="G67" s="5" t="inlineStr">
        <is>
          <t>16° 13' 26,84" | 57° 44' 59,93"</t>
        </is>
      </c>
      <c r="H67" s="5" t="inlineStr">
        <is>
          <t>Siluriformes</t>
        </is>
      </c>
      <c r="I67" s="5" t="inlineStr">
        <is>
          <t>Pseudoplatystoma corruscans</t>
        </is>
      </c>
      <c r="J67" s="7" t="n">
        <v>90</v>
      </c>
      <c r="K67" s="7" t="n"/>
      <c r="L67" s="8" t="n">
        <v>6945</v>
      </c>
      <c r="M67" s="9" t="n">
        <v>6088.55</v>
      </c>
      <c r="N67" s="5" t="b">
        <v>1</v>
      </c>
      <c r="O67" s="5" t="inlineStr">
        <is>
          <t>M</t>
        </is>
      </c>
      <c r="P67" s="5" t="inlineStr">
        <is>
          <t>EMA</t>
        </is>
      </c>
      <c r="Q67" s="8" t="n">
        <v>48.57</v>
      </c>
      <c r="R67" s="5" t="n">
        <v>0</v>
      </c>
      <c r="S67" s="8" t="n"/>
      <c r="T67" s="10">
        <f>IF(Q67&gt;0,M67-Q67,"")</f>
        <v/>
      </c>
      <c r="U67" s="11">
        <f>IF(AND(T67&gt;0,Q67&gt;0),(Q67/T67)*100,"")</f>
        <v/>
      </c>
      <c r="V67" s="11">
        <f>IF(AND(T67&gt;0,S67&gt;0),(S67/T67)*100,"")</f>
        <v/>
      </c>
      <c r="W67" s="10">
        <f>IF(AND(J67&gt;0,L67&gt;0),(L67/(J67^3))*100,"")</f>
        <v/>
      </c>
      <c r="X67" s="12" t="n">
        <v>2.07</v>
      </c>
      <c r="Y67" s="12" t="n">
        <v>2.7</v>
      </c>
      <c r="Z67" s="12" t="n">
        <v>1.56</v>
      </c>
      <c r="AA67" s="13" t="n"/>
      <c r="AB67" s="5" t="n"/>
      <c r="AC67" s="13" t="n"/>
      <c r="AD67" s="13" t="n"/>
      <c r="AE67" s="13" t="n"/>
      <c r="AF67" s="13" t="n"/>
    </row>
    <row r="68" ht="14" customHeight="1">
      <c r="A68" s="14" t="inlineStr">
        <is>
          <t>66</t>
        </is>
      </c>
      <c r="B68" s="14" t="inlineStr">
        <is>
          <t>LIPAN-066</t>
        </is>
      </c>
      <c r="C68" s="15" t="n">
        <v>2004</v>
      </c>
      <c r="D68" s="14" t="inlineStr">
        <is>
          <t>2004-11-01 00:00:00</t>
        </is>
      </c>
      <c r="E68" s="14" t="inlineStr">
        <is>
          <t>K.-Nov</t>
        </is>
      </c>
      <c r="F68" s="14" t="inlineStr">
        <is>
          <t>Paraguai / Passagem Velha</t>
        </is>
      </c>
      <c r="G68" s="14" t="inlineStr">
        <is>
          <t>16° 13' 26,84" | 57° 44' 59,93"</t>
        </is>
      </c>
      <c r="H68" s="14" t="inlineStr">
        <is>
          <t>Siluriformes</t>
        </is>
      </c>
      <c r="I68" s="14" t="inlineStr">
        <is>
          <t>Pseudoplatystoma corruscans</t>
        </is>
      </c>
      <c r="J68" s="16" t="n">
        <v>88</v>
      </c>
      <c r="K68" s="16" t="n"/>
      <c r="L68" s="17" t="n">
        <v>6010</v>
      </c>
      <c r="M68" s="9" t="n">
        <v>5268.85</v>
      </c>
      <c r="N68" s="14" t="b">
        <v>1</v>
      </c>
      <c r="O68" s="14" t="inlineStr">
        <is>
          <t>M</t>
        </is>
      </c>
      <c r="P68" s="14" t="inlineStr">
        <is>
          <t>EMA</t>
        </is>
      </c>
      <c r="Q68" s="17" t="n">
        <v>42.55</v>
      </c>
      <c r="R68" s="14" t="n">
        <v>0</v>
      </c>
      <c r="S68" s="17" t="n"/>
      <c r="T68" s="10">
        <f>IF(Q68&gt;0,M68-Q68,"")</f>
        <v/>
      </c>
      <c r="U68" s="11">
        <f>IF(AND(T68&gt;0,Q68&gt;0),(Q68/T68)*100,"")</f>
        <v/>
      </c>
      <c r="V68" s="11">
        <f>IF(AND(T68&gt;0,S68&gt;0),(S68/T68)*100,"")</f>
        <v/>
      </c>
      <c r="W68" s="10">
        <f>IF(AND(J68&gt;0,L68&gt;0),(L68/(J68^3))*100,"")</f>
        <v/>
      </c>
      <c r="X68" s="12" t="n">
        <v>2.07</v>
      </c>
      <c r="Y68" s="12" t="n">
        <v>2.7</v>
      </c>
      <c r="Z68" s="12" t="n">
        <v>1.56</v>
      </c>
      <c r="AA68" s="18" t="n"/>
      <c r="AB68" s="14" t="n"/>
      <c r="AC68" s="18" t="n"/>
      <c r="AD68" s="18" t="n"/>
      <c r="AE68" s="18" t="n"/>
      <c r="AF68" s="18" t="n"/>
    </row>
    <row r="69" ht="14" customHeight="1">
      <c r="A69" s="5" t="inlineStr">
        <is>
          <t>67</t>
        </is>
      </c>
      <c r="B69" s="5" t="inlineStr">
        <is>
          <t>LIPAN-067</t>
        </is>
      </c>
      <c r="C69" s="6" t="n">
        <v>2004</v>
      </c>
      <c r="D69" s="5" t="inlineStr">
        <is>
          <t>2004-11-01 00:00:00</t>
        </is>
      </c>
      <c r="E69" s="5" t="inlineStr">
        <is>
          <t>K.-Nov</t>
        </is>
      </c>
      <c r="F69" s="5" t="inlineStr">
        <is>
          <t>Paraguai / Passagem Velha</t>
        </is>
      </c>
      <c r="G69" s="5" t="inlineStr">
        <is>
          <t>16° 13' 26,84" | 57° 44' 59,93"</t>
        </is>
      </c>
      <c r="H69" s="5" t="inlineStr">
        <is>
          <t>Siluriformes</t>
        </is>
      </c>
      <c r="I69" s="5" t="inlineStr">
        <is>
          <t>Pseudoplatystoma reticulatum</t>
        </is>
      </c>
      <c r="J69" s="7" t="n">
        <v>70.90000000000001</v>
      </c>
      <c r="K69" s="7" t="n"/>
      <c r="L69" s="8" t="n">
        <v>3203</v>
      </c>
      <c r="M69" s="9" t="n">
        <v>2757.68</v>
      </c>
      <c r="N69" s="5" t="b">
        <v>1</v>
      </c>
      <c r="O69" s="5" t="inlineStr">
        <is>
          <t>M</t>
        </is>
      </c>
      <c r="P69" s="5" t="inlineStr">
        <is>
          <t>EMA</t>
        </is>
      </c>
      <c r="Q69" s="8" t="n">
        <v>24.85</v>
      </c>
      <c r="R69" s="5" t="n">
        <v>3</v>
      </c>
      <c r="S69" s="8" t="n"/>
      <c r="T69" s="10">
        <f>IF(Q69&gt;0,M69-Q69,"")</f>
        <v/>
      </c>
      <c r="U69" s="11">
        <f>IF(AND(T69&gt;0,Q69&gt;0),(Q69/T69)*100,"")</f>
        <v/>
      </c>
      <c r="V69" s="11">
        <f>IF(AND(T69&gt;0,S69&gt;0),(S69/T69)*100,"")</f>
        <v/>
      </c>
      <c r="W69" s="10">
        <f>IF(AND(J69&gt;0,L69&gt;0),(L69/(J69^3))*100,"")</f>
        <v/>
      </c>
      <c r="X69" s="12" t="n">
        <v>2.07</v>
      </c>
      <c r="Y69" s="12" t="n">
        <v>2.7</v>
      </c>
      <c r="Z69" s="12" t="n">
        <v>1.56</v>
      </c>
      <c r="AA69" s="13" t="n"/>
      <c r="AB69" s="5" t="n"/>
      <c r="AC69" s="13" t="n"/>
      <c r="AD69" s="13" t="n"/>
      <c r="AE69" s="13" t="n"/>
      <c r="AF69" s="13" t="n"/>
    </row>
    <row r="70" ht="14" customHeight="1">
      <c r="A70" s="14" t="inlineStr">
        <is>
          <t>68</t>
        </is>
      </c>
      <c r="B70" s="14" t="inlineStr">
        <is>
          <t>LIPAN-068</t>
        </is>
      </c>
      <c r="C70" s="15" t="n">
        <v>2004</v>
      </c>
      <c r="D70" s="14" t="inlineStr">
        <is>
          <t>2004-11-01 00:00:00</t>
        </is>
      </c>
      <c r="E70" s="14" t="inlineStr">
        <is>
          <t>K.-Nov</t>
        </is>
      </c>
      <c r="F70" s="14" t="inlineStr">
        <is>
          <t>Paraguai / Passagem Velha</t>
        </is>
      </c>
      <c r="G70" s="14" t="inlineStr">
        <is>
          <t>16° 13' 26,84" | 57° 44' 59,93"</t>
        </is>
      </c>
      <c r="H70" s="14" t="inlineStr">
        <is>
          <t>Siluriformes</t>
        </is>
      </c>
      <c r="I70" s="14" t="inlineStr">
        <is>
          <t>Pseudoplatystoma reticulatum</t>
        </is>
      </c>
      <c r="J70" s="16" t="n">
        <v>82.8</v>
      </c>
      <c r="K70" s="16" t="n"/>
      <c r="L70" s="17" t="n">
        <v>5159</v>
      </c>
      <c r="M70" s="9" t="n">
        <v>4441.74</v>
      </c>
      <c r="N70" s="14" t="b">
        <v>1</v>
      </c>
      <c r="O70" s="14" t="inlineStr">
        <is>
          <t>M</t>
        </is>
      </c>
      <c r="P70" s="14" t="inlineStr">
        <is>
          <t>EMA</t>
        </is>
      </c>
      <c r="Q70" s="17" t="n">
        <v>38.74</v>
      </c>
      <c r="R70" s="14" t="n">
        <v>3</v>
      </c>
      <c r="S70" s="17" t="n"/>
      <c r="T70" s="10">
        <f>IF(Q70&gt;0,M70-Q70,"")</f>
        <v/>
      </c>
      <c r="U70" s="11">
        <f>IF(AND(T70&gt;0,Q70&gt;0),(Q70/T70)*100,"")</f>
        <v/>
      </c>
      <c r="V70" s="11">
        <f>IF(AND(T70&gt;0,S70&gt;0),(S70/T70)*100,"")</f>
        <v/>
      </c>
      <c r="W70" s="10">
        <f>IF(AND(J70&gt;0,L70&gt;0),(L70/(J70^3))*100,"")</f>
        <v/>
      </c>
      <c r="X70" s="12" t="n">
        <v>2.07</v>
      </c>
      <c r="Y70" s="12" t="n">
        <v>2.7</v>
      </c>
      <c r="Z70" s="12" t="n">
        <v>1.56</v>
      </c>
      <c r="AA70" s="18" t="n"/>
      <c r="AB70" s="14" t="n"/>
      <c r="AC70" s="18" t="n"/>
      <c r="AD70" s="18" t="n"/>
      <c r="AE70" s="18" t="n"/>
      <c r="AF70" s="18" t="n"/>
    </row>
    <row r="71" ht="14" customHeight="1">
      <c r="A71" s="5" t="inlineStr">
        <is>
          <t>69</t>
        </is>
      </c>
      <c r="B71" s="5" t="inlineStr">
        <is>
          <t>LIPAN-069</t>
        </is>
      </c>
      <c r="C71" s="6" t="n">
        <v>2004</v>
      </c>
      <c r="D71" s="5" t="inlineStr">
        <is>
          <t>2004-11-01 00:00:00</t>
        </is>
      </c>
      <c r="E71" s="5" t="inlineStr">
        <is>
          <t>K.-Nov</t>
        </is>
      </c>
      <c r="F71" s="5" t="inlineStr">
        <is>
          <t>Paraguai / Passagem Velha</t>
        </is>
      </c>
      <c r="G71" s="5" t="inlineStr">
        <is>
          <t>16° 13' 26,84" | 57° 44' 59,93"</t>
        </is>
      </c>
      <c r="H71" s="5" t="inlineStr">
        <is>
          <t>Siluriformes</t>
        </is>
      </c>
      <c r="I71" s="5" t="inlineStr">
        <is>
          <t>Pseudoplatystoma reticulatum</t>
        </is>
      </c>
      <c r="J71" s="7" t="n">
        <v>89.3</v>
      </c>
      <c r="K71" s="7" t="n"/>
      <c r="L71" s="8" t="n">
        <v>6605</v>
      </c>
      <c r="M71" s="9" t="n">
        <v>5686.7</v>
      </c>
      <c r="N71" s="5" t="b">
        <v>1</v>
      </c>
      <c r="O71" s="5" t="inlineStr">
        <is>
          <t>F</t>
        </is>
      </c>
      <c r="P71" s="5" t="inlineStr">
        <is>
          <t>EMA</t>
        </is>
      </c>
      <c r="Q71" s="8" t="n">
        <v>87</v>
      </c>
      <c r="R71" s="5" t="n">
        <v>0</v>
      </c>
      <c r="S71" s="8" t="n"/>
      <c r="T71" s="10">
        <f>IF(Q71&gt;0,M71-Q71,"")</f>
        <v/>
      </c>
      <c r="U71" s="11">
        <f>IF(AND(T71&gt;0,Q71&gt;0),(Q71/T71)*100,"")</f>
        <v/>
      </c>
      <c r="V71" s="11">
        <f>IF(AND(T71&gt;0,S71&gt;0),(S71/T71)*100,"")</f>
        <v/>
      </c>
      <c r="W71" s="10">
        <f>IF(AND(J71&gt;0,L71&gt;0),(L71/(J71^3))*100,"")</f>
        <v/>
      </c>
      <c r="X71" s="12" t="n">
        <v>2.07</v>
      </c>
      <c r="Y71" s="12" t="n">
        <v>2.7</v>
      </c>
      <c r="Z71" s="12" t="n">
        <v>1.56</v>
      </c>
      <c r="AA71" s="13" t="n"/>
      <c r="AB71" s="5" t="n"/>
      <c r="AC71" s="13" t="n"/>
      <c r="AD71" s="13" t="n"/>
      <c r="AE71" s="13" t="n"/>
      <c r="AF71" s="13" t="n"/>
    </row>
    <row r="72" ht="14" customHeight="1">
      <c r="A72" s="14" t="inlineStr">
        <is>
          <t>70</t>
        </is>
      </c>
      <c r="B72" s="14" t="inlineStr">
        <is>
          <t>LIPAN-070</t>
        </is>
      </c>
      <c r="C72" s="15" t="n">
        <v>2004</v>
      </c>
      <c r="D72" s="14" t="inlineStr">
        <is>
          <t>2004-11-01 00:00:00</t>
        </is>
      </c>
      <c r="E72" s="14" t="inlineStr">
        <is>
          <t>K.-Nov</t>
        </is>
      </c>
      <c r="F72" s="14" t="inlineStr">
        <is>
          <t>Paraguai / Passagem Velha</t>
        </is>
      </c>
      <c r="G72" s="14" t="inlineStr">
        <is>
          <t>16° 13' 26,84" | 57° 44' 59,93"</t>
        </is>
      </c>
      <c r="H72" s="14" t="inlineStr">
        <is>
          <t>Siluriformes</t>
        </is>
      </c>
      <c r="I72" s="14" t="inlineStr">
        <is>
          <t>Pseudoplatystoma reticulatum</t>
        </is>
      </c>
      <c r="J72" s="16" t="n">
        <v>98.40000000000001</v>
      </c>
      <c r="K72" s="16" t="n"/>
      <c r="L72" s="17" t="n">
        <v>8731</v>
      </c>
      <c r="M72" s="9" t="n">
        <v>7517.12</v>
      </c>
      <c r="N72" s="14" t="b">
        <v>1</v>
      </c>
      <c r="O72" s="14" t="inlineStr">
        <is>
          <t>F</t>
        </is>
      </c>
      <c r="P72" s="14" t="inlineStr">
        <is>
          <t>EMA</t>
        </is>
      </c>
      <c r="Q72" s="17" t="n">
        <v>130</v>
      </c>
      <c r="R72" s="14" t="n">
        <v>0</v>
      </c>
      <c r="S72" s="17" t="n"/>
      <c r="T72" s="10">
        <f>IF(Q72&gt;0,M72-Q72,"")</f>
        <v/>
      </c>
      <c r="U72" s="11">
        <f>IF(AND(T72&gt;0,Q72&gt;0),(Q72/T72)*100,"")</f>
        <v/>
      </c>
      <c r="V72" s="11">
        <f>IF(AND(T72&gt;0,S72&gt;0),(S72/T72)*100,"")</f>
        <v/>
      </c>
      <c r="W72" s="10">
        <f>IF(AND(J72&gt;0,L72&gt;0),(L72/(J72^3))*100,"")</f>
        <v/>
      </c>
      <c r="X72" s="12" t="n">
        <v>2.07</v>
      </c>
      <c r="Y72" s="12" t="n">
        <v>2.7</v>
      </c>
      <c r="Z72" s="12" t="n">
        <v>1.56</v>
      </c>
      <c r="AA72" s="18" t="n"/>
      <c r="AB72" s="14" t="n"/>
      <c r="AC72" s="18" t="n"/>
      <c r="AD72" s="18" t="n"/>
      <c r="AE72" s="18" t="n"/>
      <c r="AF72" s="18" t="n"/>
    </row>
    <row r="73" ht="14" customHeight="1">
      <c r="A73" s="5" t="inlineStr">
        <is>
          <t>71</t>
        </is>
      </c>
      <c r="B73" s="5" t="inlineStr">
        <is>
          <t>LIPAN-071</t>
        </is>
      </c>
      <c r="C73" s="6" t="n">
        <v>2004</v>
      </c>
      <c r="D73" s="5" t="inlineStr">
        <is>
          <t>2004-11-01 00:00:00</t>
        </is>
      </c>
      <c r="E73" s="5" t="inlineStr">
        <is>
          <t>K.-Nov</t>
        </is>
      </c>
      <c r="F73" s="5" t="inlineStr">
        <is>
          <t>Paraguai / Passagem Velha</t>
        </is>
      </c>
      <c r="G73" s="5" t="inlineStr">
        <is>
          <t>16° 13' 26,84" | 57° 44' 59,93"</t>
        </is>
      </c>
      <c r="H73" s="5" t="inlineStr">
        <is>
          <t>Siluriformes</t>
        </is>
      </c>
      <c r="I73" s="5" t="inlineStr">
        <is>
          <t>Pseudoplatystoma reticulatum</t>
        </is>
      </c>
      <c r="J73" s="7" t="n">
        <v>89.2</v>
      </c>
      <c r="K73" s="7" t="n"/>
      <c r="L73" s="8" t="n">
        <v>6407</v>
      </c>
      <c r="M73" s="9" t="n">
        <v>5516.23</v>
      </c>
      <c r="N73" s="5" t="b">
        <v>1</v>
      </c>
      <c r="O73" s="5" t="inlineStr">
        <is>
          <t>M</t>
        </is>
      </c>
      <c r="P73" s="5" t="inlineStr">
        <is>
          <t>EMA</t>
        </is>
      </c>
      <c r="Q73" s="8" t="n">
        <v>44.87</v>
      </c>
      <c r="R73" s="5" t="n">
        <v>0</v>
      </c>
      <c r="S73" s="8" t="n"/>
      <c r="T73" s="10">
        <f>IF(Q73&gt;0,M73-Q73,"")</f>
        <v/>
      </c>
      <c r="U73" s="11">
        <f>IF(AND(T73&gt;0,Q73&gt;0),(Q73/T73)*100,"")</f>
        <v/>
      </c>
      <c r="V73" s="11">
        <f>IF(AND(T73&gt;0,S73&gt;0),(S73/T73)*100,"")</f>
        <v/>
      </c>
      <c r="W73" s="10">
        <f>IF(AND(J73&gt;0,L73&gt;0),(L73/(J73^3))*100,"")</f>
        <v/>
      </c>
      <c r="X73" s="12" t="n">
        <v>2.07</v>
      </c>
      <c r="Y73" s="12" t="n">
        <v>2.7</v>
      </c>
      <c r="Z73" s="12" t="n">
        <v>1.56</v>
      </c>
      <c r="AA73" s="13" t="n"/>
      <c r="AB73" s="5" t="n"/>
      <c r="AC73" s="13" t="n"/>
      <c r="AD73" s="13" t="n"/>
      <c r="AE73" s="13" t="n"/>
      <c r="AF73" s="13" t="n"/>
    </row>
    <row r="74" ht="14" customHeight="1">
      <c r="A74" s="14" t="inlineStr">
        <is>
          <t>72</t>
        </is>
      </c>
      <c r="B74" s="14" t="inlineStr">
        <is>
          <t>LIPAN-072</t>
        </is>
      </c>
      <c r="C74" s="15" t="n">
        <v>2004</v>
      </c>
      <c r="D74" s="14" t="inlineStr">
        <is>
          <t>2004-11-01 00:00:00</t>
        </is>
      </c>
      <c r="E74" s="14" t="inlineStr">
        <is>
          <t>K.-Nov</t>
        </is>
      </c>
      <c r="F74" s="14" t="inlineStr">
        <is>
          <t>Paraguai / Passagem Velha</t>
        </is>
      </c>
      <c r="G74" s="14" t="inlineStr">
        <is>
          <t>16° 13' 26,84" | 57° 44' 59,93"</t>
        </is>
      </c>
      <c r="H74" s="14" t="inlineStr">
        <is>
          <t>Siluriformes</t>
        </is>
      </c>
      <c r="I74" s="14" t="inlineStr">
        <is>
          <t>Pseudoplatystoma reticulatum</t>
        </is>
      </c>
      <c r="J74" s="16" t="n">
        <v>96.90000000000001</v>
      </c>
      <c r="K74" s="16" t="n"/>
      <c r="L74" s="17" t="n">
        <v>10177</v>
      </c>
      <c r="M74" s="9" t="n">
        <v>8762.09</v>
      </c>
      <c r="N74" s="14" t="b">
        <v>1</v>
      </c>
      <c r="O74" s="14" t="inlineStr">
        <is>
          <t>F</t>
        </is>
      </c>
      <c r="P74" s="14" t="inlineStr">
        <is>
          <t>EMA</t>
        </is>
      </c>
      <c r="Q74" s="17" t="n">
        <v>202</v>
      </c>
      <c r="R74" s="14" t="n">
        <v>2</v>
      </c>
      <c r="S74" s="17" t="n"/>
      <c r="T74" s="10">
        <f>IF(Q74&gt;0,M74-Q74,"")</f>
        <v/>
      </c>
      <c r="U74" s="11">
        <f>IF(AND(T74&gt;0,Q74&gt;0),(Q74/T74)*100,"")</f>
        <v/>
      </c>
      <c r="V74" s="11">
        <f>IF(AND(T74&gt;0,S74&gt;0),(S74/T74)*100,"")</f>
        <v/>
      </c>
      <c r="W74" s="10">
        <f>IF(AND(J74&gt;0,L74&gt;0),(L74/(J74^3))*100,"")</f>
        <v/>
      </c>
      <c r="X74" s="12" t="n">
        <v>2.07</v>
      </c>
      <c r="Y74" s="12" t="n">
        <v>2.7</v>
      </c>
      <c r="Z74" s="12" t="n">
        <v>1.56</v>
      </c>
      <c r="AA74" s="18" t="n"/>
      <c r="AB74" s="14" t="n"/>
      <c r="AC74" s="18" t="n"/>
      <c r="AD74" s="18" t="n"/>
      <c r="AE74" s="18" t="n"/>
      <c r="AF74" s="18" t="n"/>
    </row>
    <row r="75" ht="14" customHeight="1">
      <c r="A75" s="5" t="inlineStr">
        <is>
          <t>73</t>
        </is>
      </c>
      <c r="B75" s="5" t="inlineStr">
        <is>
          <t>LIPAN-073</t>
        </is>
      </c>
      <c r="C75" s="6" t="n">
        <v>2004</v>
      </c>
      <c r="D75" s="5" t="inlineStr">
        <is>
          <t>2004-11-01 00:00:00</t>
        </is>
      </c>
      <c r="E75" s="5" t="inlineStr">
        <is>
          <t>K.-Nov</t>
        </is>
      </c>
      <c r="F75" s="5" t="inlineStr">
        <is>
          <t>Paraguai / Passagem Velha</t>
        </is>
      </c>
      <c r="G75" s="5" t="inlineStr">
        <is>
          <t>16° 13' 26,84" | 57° 44' 59,93"</t>
        </is>
      </c>
      <c r="H75" s="5" t="inlineStr">
        <is>
          <t xml:space="preserve">Characiformes </t>
        </is>
      </c>
      <c r="I75" s="5" t="inlineStr">
        <is>
          <t>Salminus brasiliensis</t>
        </is>
      </c>
      <c r="J75" s="7" t="n">
        <v>48.3</v>
      </c>
      <c r="K75" s="7" t="n"/>
      <c r="L75" s="8" t="n">
        <v>2000</v>
      </c>
      <c r="M75" s="9" t="n">
        <v>1765.93</v>
      </c>
      <c r="N75" s="5" t="b">
        <v>1</v>
      </c>
      <c r="O75" s="5" t="inlineStr">
        <is>
          <t>M</t>
        </is>
      </c>
      <c r="P75" s="5" t="inlineStr">
        <is>
          <t>EMA</t>
        </is>
      </c>
      <c r="Q75" s="8" t="n">
        <v>9.4</v>
      </c>
      <c r="R75" s="5" t="n">
        <v>1</v>
      </c>
      <c r="S75" s="8" t="n"/>
      <c r="T75" s="10">
        <f>IF(Q75&gt;0,M75-Q75,"")</f>
        <v/>
      </c>
      <c r="U75" s="11">
        <f>IF(AND(T75&gt;0,Q75&gt;0),(Q75/T75)*100,"")</f>
        <v/>
      </c>
      <c r="V75" s="11">
        <f>IF(AND(T75&gt;0,S75&gt;0),(S75/T75)*100,"")</f>
        <v/>
      </c>
      <c r="W75" s="10">
        <f>IF(AND(J75&gt;0,L75&gt;0),(L75/(J75^3))*100,"")</f>
        <v/>
      </c>
      <c r="X75" s="12" t="n">
        <v>2.07</v>
      </c>
      <c r="Y75" s="12" t="n">
        <v>2.7</v>
      </c>
      <c r="Z75" s="12" t="n">
        <v>1.56</v>
      </c>
      <c r="AA75" s="13" t="n"/>
      <c r="AB75" s="5" t="n"/>
      <c r="AC75" s="13" t="n"/>
      <c r="AD75" s="13" t="n"/>
      <c r="AE75" s="13" t="n"/>
      <c r="AF75" s="13" t="n"/>
    </row>
    <row r="76" ht="14" customHeight="1">
      <c r="A76" s="14" t="inlineStr">
        <is>
          <t>74</t>
        </is>
      </c>
      <c r="B76" s="14" t="inlineStr">
        <is>
          <t>LIPAN-074</t>
        </is>
      </c>
      <c r="C76" s="15" t="n">
        <v>2004</v>
      </c>
      <c r="D76" s="14" t="inlineStr">
        <is>
          <t>2004-11-01 00:00:00</t>
        </is>
      </c>
      <c r="E76" s="14" t="inlineStr">
        <is>
          <t>K.-Nov</t>
        </is>
      </c>
      <c r="F76" s="14" t="inlineStr">
        <is>
          <t>Paraguai / Passagem Velha</t>
        </is>
      </c>
      <c r="G76" s="14" t="inlineStr">
        <is>
          <t>16° 13' 26,84" | 57° 44' 59,93"</t>
        </is>
      </c>
      <c r="H76" s="14" t="inlineStr">
        <is>
          <t>Siluriformes</t>
        </is>
      </c>
      <c r="I76" s="14" t="inlineStr">
        <is>
          <t>Pseudoplatystoma corruscans</t>
        </is>
      </c>
      <c r="J76" s="16" t="n">
        <v>67</v>
      </c>
      <c r="K76" s="16" t="n"/>
      <c r="L76" s="17" t="n">
        <v>2500</v>
      </c>
      <c r="M76" s="9" t="n">
        <v>2191.7</v>
      </c>
      <c r="N76" s="14" t="b">
        <v>1</v>
      </c>
      <c r="O76" s="14" t="inlineStr">
        <is>
          <t>M</t>
        </is>
      </c>
      <c r="P76" s="14" t="inlineStr">
        <is>
          <t>EMA</t>
        </is>
      </c>
      <c r="Q76" s="17" t="n">
        <v>16</v>
      </c>
      <c r="R76" s="14" t="n">
        <v>0</v>
      </c>
      <c r="S76" s="17" t="n"/>
      <c r="T76" s="10">
        <f>IF(Q76&gt;0,M76-Q76,"")</f>
        <v/>
      </c>
      <c r="U76" s="11">
        <f>IF(AND(T76&gt;0,Q76&gt;0),(Q76/T76)*100,"")</f>
        <v/>
      </c>
      <c r="V76" s="11">
        <f>IF(AND(T76&gt;0,S76&gt;0),(S76/T76)*100,"")</f>
        <v/>
      </c>
      <c r="W76" s="10">
        <f>IF(AND(J76&gt;0,L76&gt;0),(L76/(J76^3))*100,"")</f>
        <v/>
      </c>
      <c r="X76" s="12" t="n">
        <v>2.07</v>
      </c>
      <c r="Y76" s="12" t="n">
        <v>2.7</v>
      </c>
      <c r="Z76" s="12" t="n">
        <v>1.56</v>
      </c>
      <c r="AA76" s="18" t="n"/>
      <c r="AB76" s="14" t="n"/>
      <c r="AC76" s="18" t="n"/>
      <c r="AD76" s="18" t="n"/>
      <c r="AE76" s="18" t="n"/>
      <c r="AF76" s="18" t="n"/>
    </row>
    <row r="77" ht="14" customHeight="1">
      <c r="A77" s="5" t="inlineStr">
        <is>
          <t>75</t>
        </is>
      </c>
      <c r="B77" s="5" t="inlineStr">
        <is>
          <t>LIPAN-075</t>
        </is>
      </c>
      <c r="C77" s="6" t="n">
        <v>2004</v>
      </c>
      <c r="D77" s="5" t="inlineStr">
        <is>
          <t>2004-11-01 00:00:00</t>
        </is>
      </c>
      <c r="E77" s="5" t="inlineStr">
        <is>
          <t>K.-Nov</t>
        </is>
      </c>
      <c r="F77" s="5" t="inlineStr">
        <is>
          <t>Paraguai / Passagem Velha</t>
        </is>
      </c>
      <c r="G77" s="5" t="inlineStr">
        <is>
          <t>16° 13' 26,84" | 57° 44' 59,93"</t>
        </is>
      </c>
      <c r="H77" s="5" t="inlineStr">
        <is>
          <t>Siluriformes</t>
        </is>
      </c>
      <c r="I77" s="5" t="inlineStr">
        <is>
          <t>Pseudoplatystoma corruscans</t>
        </is>
      </c>
      <c r="J77" s="7" t="n">
        <v>75</v>
      </c>
      <c r="K77" s="7" t="n"/>
      <c r="L77" s="8" t="n">
        <v>4500</v>
      </c>
      <c r="M77" s="9" t="n">
        <v>3945.06</v>
      </c>
      <c r="N77" s="5" t="b">
        <v>1</v>
      </c>
      <c r="O77" s="5" t="inlineStr">
        <is>
          <t>M</t>
        </is>
      </c>
      <c r="P77" s="5" t="inlineStr">
        <is>
          <t>EMA</t>
        </is>
      </c>
      <c r="Q77" s="8" t="n">
        <v>24.3</v>
      </c>
      <c r="R77" s="5" t="n">
        <v>3</v>
      </c>
      <c r="S77" s="8" t="n"/>
      <c r="T77" s="10">
        <f>IF(Q77&gt;0,M77-Q77,"")</f>
        <v/>
      </c>
      <c r="U77" s="11">
        <f>IF(AND(T77&gt;0,Q77&gt;0),(Q77/T77)*100,"")</f>
        <v/>
      </c>
      <c r="V77" s="11">
        <f>IF(AND(T77&gt;0,S77&gt;0),(S77/T77)*100,"")</f>
        <v/>
      </c>
      <c r="W77" s="10">
        <f>IF(AND(J77&gt;0,L77&gt;0),(L77/(J77^3))*100,"")</f>
        <v/>
      </c>
      <c r="X77" s="12" t="n">
        <v>2.07</v>
      </c>
      <c r="Y77" s="12" t="n">
        <v>2.7</v>
      </c>
      <c r="Z77" s="12" t="n">
        <v>1.56</v>
      </c>
      <c r="AA77" s="13" t="n"/>
      <c r="AB77" s="5" t="n"/>
      <c r="AC77" s="13" t="n"/>
      <c r="AD77" s="13" t="n"/>
      <c r="AE77" s="13" t="n"/>
      <c r="AF77" s="13" t="n"/>
    </row>
    <row r="78" ht="14" customHeight="1">
      <c r="A78" s="14" t="inlineStr">
        <is>
          <t>76</t>
        </is>
      </c>
      <c r="B78" s="14" t="inlineStr">
        <is>
          <t>LIPAN-076</t>
        </is>
      </c>
      <c r="C78" s="15" t="n">
        <v>2004</v>
      </c>
      <c r="D78" s="14" t="inlineStr">
        <is>
          <t>2004-11-01 00:00:00</t>
        </is>
      </c>
      <c r="E78" s="14" t="inlineStr">
        <is>
          <t>K.-Nov</t>
        </is>
      </c>
      <c r="F78" s="14" t="inlineStr">
        <is>
          <t>Paraguai / Passagem Velha</t>
        </is>
      </c>
      <c r="G78" s="14" t="inlineStr">
        <is>
          <t>16° 13' 26,84" | 57° 44' 59,93"</t>
        </is>
      </c>
      <c r="H78" s="14" t="inlineStr">
        <is>
          <t>Siluriformes</t>
        </is>
      </c>
      <c r="I78" s="14" t="inlineStr">
        <is>
          <t>Pseudoplatystoma corruscans</t>
        </is>
      </c>
      <c r="J78" s="16" t="n">
        <v>84</v>
      </c>
      <c r="K78" s="16" t="n"/>
      <c r="L78" s="17" t="n">
        <v>6000</v>
      </c>
      <c r="M78" s="9" t="n">
        <v>5260.09</v>
      </c>
      <c r="N78" s="14" t="b">
        <v>1</v>
      </c>
      <c r="O78" s="14" t="inlineStr">
        <is>
          <t>M</t>
        </is>
      </c>
      <c r="P78" s="14" t="inlineStr">
        <is>
          <t>EMA</t>
        </is>
      </c>
      <c r="Q78" s="17" t="n">
        <v>43.7</v>
      </c>
      <c r="R78" s="14" t="n">
        <v>3</v>
      </c>
      <c r="S78" s="17" t="n"/>
      <c r="T78" s="10">
        <f>IF(Q78&gt;0,M78-Q78,"")</f>
        <v/>
      </c>
      <c r="U78" s="11">
        <f>IF(AND(T78&gt;0,Q78&gt;0),(Q78/T78)*100,"")</f>
        <v/>
      </c>
      <c r="V78" s="11">
        <f>IF(AND(T78&gt;0,S78&gt;0),(S78/T78)*100,"")</f>
        <v/>
      </c>
      <c r="W78" s="10">
        <f>IF(AND(J78&gt;0,L78&gt;0),(L78/(J78^3))*100,"")</f>
        <v/>
      </c>
      <c r="X78" s="12" t="n">
        <v>2.07</v>
      </c>
      <c r="Y78" s="12" t="n">
        <v>2.7</v>
      </c>
      <c r="Z78" s="12" t="n">
        <v>1.56</v>
      </c>
      <c r="AA78" s="18" t="n"/>
      <c r="AB78" s="14" t="n"/>
      <c r="AC78" s="18" t="n"/>
      <c r="AD78" s="18" t="n"/>
      <c r="AE78" s="18" t="n"/>
      <c r="AF78" s="18" t="n"/>
    </row>
    <row r="79" ht="14" customHeight="1">
      <c r="A79" s="5" t="inlineStr">
        <is>
          <t>77</t>
        </is>
      </c>
      <c r="B79" s="5" t="inlineStr">
        <is>
          <t>LIPAN-077</t>
        </is>
      </c>
      <c r="C79" s="6" t="n">
        <v>2004</v>
      </c>
      <c r="D79" s="5" t="inlineStr">
        <is>
          <t>2004-11-01 00:00:00</t>
        </is>
      </c>
      <c r="E79" s="5" t="inlineStr">
        <is>
          <t>K.-Nov</t>
        </is>
      </c>
      <c r="F79" s="5" t="inlineStr">
        <is>
          <t>Paraguai / Passagem Velha</t>
        </is>
      </c>
      <c r="G79" s="5" t="inlineStr">
        <is>
          <t>16° 13' 26,84" | 57° 44' 59,93"</t>
        </is>
      </c>
      <c r="H79" s="5" t="inlineStr">
        <is>
          <t>Siluriformes</t>
        </is>
      </c>
      <c r="I79" s="5" t="inlineStr">
        <is>
          <t>Ageneiosus brevifilis</t>
        </is>
      </c>
      <c r="J79" s="7" t="n">
        <v>63.5</v>
      </c>
      <c r="K79" s="7" t="n"/>
      <c r="L79" s="8" t="n">
        <v>4000</v>
      </c>
      <c r="M79" s="9" t="n">
        <v>3578.21</v>
      </c>
      <c r="N79" s="5" t="b">
        <v>1</v>
      </c>
      <c r="O79" s="5" t="inlineStr">
        <is>
          <t>F</t>
        </is>
      </c>
      <c r="P79" s="5" t="inlineStr">
        <is>
          <t>EMA</t>
        </is>
      </c>
      <c r="Q79" s="8" t="n">
        <v>144.6</v>
      </c>
      <c r="R79" s="5" t="n">
        <v>1</v>
      </c>
      <c r="S79" s="8" t="n"/>
      <c r="T79" s="10">
        <f>IF(Q79&gt;0,M79-Q79,"")</f>
        <v/>
      </c>
      <c r="U79" s="11">
        <f>IF(AND(T79&gt;0,Q79&gt;0),(Q79/T79)*100,"")</f>
        <v/>
      </c>
      <c r="V79" s="11">
        <f>IF(AND(T79&gt;0,S79&gt;0),(S79/T79)*100,"")</f>
        <v/>
      </c>
      <c r="W79" s="10">
        <f>IF(AND(J79&gt;0,L79&gt;0),(L79/(J79^3))*100,"")</f>
        <v/>
      </c>
      <c r="X79" s="12" t="n">
        <v>2.07</v>
      </c>
      <c r="Y79" s="12" t="n">
        <v>2.7</v>
      </c>
      <c r="Z79" s="12" t="n">
        <v>1.56</v>
      </c>
      <c r="AA79" s="13" t="n"/>
      <c r="AB79" s="5" t="n"/>
      <c r="AC79" s="13" t="n"/>
      <c r="AD79" s="13" t="n"/>
      <c r="AE79" s="13" t="n"/>
      <c r="AF79" s="13" t="n"/>
    </row>
    <row r="80" ht="14" customHeight="1">
      <c r="A80" s="14" t="inlineStr">
        <is>
          <t>78</t>
        </is>
      </c>
      <c r="B80" s="14" t="inlineStr">
        <is>
          <t>LIPAN-078</t>
        </is>
      </c>
      <c r="C80" s="15" t="n">
        <v>2004</v>
      </c>
      <c r="D80" s="14" t="inlineStr">
        <is>
          <t>2004-11-01 00:00:00</t>
        </is>
      </c>
      <c r="E80" s="14" t="inlineStr">
        <is>
          <t>K.-Nov</t>
        </is>
      </c>
      <c r="F80" s="14" t="inlineStr">
        <is>
          <t>Paraguai / Passagem Velha</t>
        </is>
      </c>
      <c r="G80" s="14" t="inlineStr">
        <is>
          <t>16° 13' 26,84" | 57° 44' 59,93"</t>
        </is>
      </c>
      <c r="H80" s="14" t="inlineStr">
        <is>
          <t>Siluriformes</t>
        </is>
      </c>
      <c r="I80" s="14" t="inlineStr">
        <is>
          <t>Pseudoplatystoma corruscans</t>
        </is>
      </c>
      <c r="J80" s="16" t="n">
        <v>104</v>
      </c>
      <c r="K80" s="16" t="n"/>
      <c r="L80" s="17" t="n">
        <v>11000</v>
      </c>
      <c r="M80" s="9" t="n">
        <v>9643.49</v>
      </c>
      <c r="N80" s="14" t="b">
        <v>1</v>
      </c>
      <c r="O80" s="14" t="inlineStr">
        <is>
          <t>F</t>
        </is>
      </c>
      <c r="P80" s="14" t="inlineStr">
        <is>
          <t>EMA</t>
        </is>
      </c>
      <c r="Q80" s="17" t="n">
        <v>62.3</v>
      </c>
      <c r="R80" s="14" t="n">
        <v>0</v>
      </c>
      <c r="S80" s="17" t="n"/>
      <c r="T80" s="10">
        <f>IF(Q80&gt;0,M80-Q80,"")</f>
        <v/>
      </c>
      <c r="U80" s="11">
        <f>IF(AND(T80&gt;0,Q80&gt;0),(Q80/T80)*100,"")</f>
        <v/>
      </c>
      <c r="V80" s="11">
        <f>IF(AND(T80&gt;0,S80&gt;0),(S80/T80)*100,"")</f>
        <v/>
      </c>
      <c r="W80" s="10">
        <f>IF(AND(J80&gt;0,L80&gt;0),(L80/(J80^3))*100,"")</f>
        <v/>
      </c>
      <c r="X80" s="12" t="n">
        <v>2.07</v>
      </c>
      <c r="Y80" s="12" t="n">
        <v>2.7</v>
      </c>
      <c r="Z80" s="12" t="n">
        <v>1.56</v>
      </c>
      <c r="AA80" s="18" t="n"/>
      <c r="AB80" s="14" t="n"/>
      <c r="AC80" s="18" t="n"/>
      <c r="AD80" s="18" t="n"/>
      <c r="AE80" s="18" t="n"/>
      <c r="AF80" s="18" t="n"/>
    </row>
    <row r="81" ht="14" customHeight="1">
      <c r="A81" s="5" t="inlineStr">
        <is>
          <t>79</t>
        </is>
      </c>
      <c r="B81" s="5" t="inlineStr">
        <is>
          <t>LIPAN-079</t>
        </is>
      </c>
      <c r="C81" s="6" t="n">
        <v>2004</v>
      </c>
      <c r="D81" s="5" t="inlineStr">
        <is>
          <t>2004-11-01 00:00:00</t>
        </is>
      </c>
      <c r="E81" s="5" t="inlineStr">
        <is>
          <t>K.-Nov</t>
        </is>
      </c>
      <c r="F81" s="5" t="inlineStr">
        <is>
          <t>Paraguai / Passagem Velha</t>
        </is>
      </c>
      <c r="G81" s="5" t="inlineStr">
        <is>
          <t>16° 13' 26,84" | 57° 44' 59,93"</t>
        </is>
      </c>
      <c r="H81" s="5" t="inlineStr">
        <is>
          <t xml:space="preserve">Characiformes </t>
        </is>
      </c>
      <c r="I81" s="5" t="inlineStr">
        <is>
          <t>Salminus brasiliensis</t>
        </is>
      </c>
      <c r="J81" s="7" t="n">
        <v>64.90000000000001</v>
      </c>
      <c r="K81" s="7" t="n"/>
      <c r="L81" s="8" t="n">
        <v>4000</v>
      </c>
      <c r="M81" s="9" t="n">
        <v>3531.86</v>
      </c>
      <c r="N81" s="5" t="b">
        <v>1</v>
      </c>
      <c r="O81" s="5" t="inlineStr">
        <is>
          <t>F</t>
        </is>
      </c>
      <c r="P81" s="5" t="inlineStr">
        <is>
          <t>EMA</t>
        </is>
      </c>
      <c r="Q81" s="8" t="n">
        <v>18.4</v>
      </c>
      <c r="R81" s="5" t="n">
        <v>0</v>
      </c>
      <c r="S81" s="8" t="n"/>
      <c r="T81" s="10">
        <f>IF(Q81&gt;0,M81-Q81,"")</f>
        <v/>
      </c>
      <c r="U81" s="11">
        <f>IF(AND(T81&gt;0,Q81&gt;0),(Q81/T81)*100,"")</f>
        <v/>
      </c>
      <c r="V81" s="11">
        <f>IF(AND(T81&gt;0,S81&gt;0),(S81/T81)*100,"")</f>
        <v/>
      </c>
      <c r="W81" s="10">
        <f>IF(AND(J81&gt;0,L81&gt;0),(L81/(J81^3))*100,"")</f>
        <v/>
      </c>
      <c r="X81" s="12" t="n">
        <v>2.07</v>
      </c>
      <c r="Y81" s="12" t="n">
        <v>2.7</v>
      </c>
      <c r="Z81" s="12" t="n">
        <v>1.56</v>
      </c>
      <c r="AA81" s="13" t="n"/>
      <c r="AB81" s="5" t="n"/>
      <c r="AC81" s="13" t="n"/>
      <c r="AD81" s="13" t="n"/>
      <c r="AE81" s="13" t="n"/>
      <c r="AF81" s="13" t="n"/>
    </row>
    <row r="82" ht="14" customHeight="1">
      <c r="A82" s="14" t="inlineStr">
        <is>
          <t>80</t>
        </is>
      </c>
      <c r="B82" s="14" t="inlineStr">
        <is>
          <t>LIPAN-080</t>
        </is>
      </c>
      <c r="C82" s="15" t="n">
        <v>2004</v>
      </c>
      <c r="D82" s="14" t="inlineStr">
        <is>
          <t>2004-11-01 00:00:00</t>
        </is>
      </c>
      <c r="E82" s="14" t="inlineStr">
        <is>
          <t>K.-Nov</t>
        </is>
      </c>
      <c r="F82" s="14" t="inlineStr">
        <is>
          <t>Paraguai / Passagem Velha</t>
        </is>
      </c>
      <c r="G82" s="14" t="inlineStr">
        <is>
          <t>16° 13' 26,84" | 57° 44' 59,93"</t>
        </is>
      </c>
      <c r="H82" s="14" t="inlineStr">
        <is>
          <t>Siluriformes</t>
        </is>
      </c>
      <c r="I82" s="14" t="inlineStr">
        <is>
          <t>Ageneiosus brevifilis</t>
        </is>
      </c>
      <c r="J82" s="16" t="n">
        <v>52.4</v>
      </c>
      <c r="K82" s="16" t="n"/>
      <c r="L82" s="17" t="n">
        <v>2000</v>
      </c>
      <c r="M82" s="9" t="n">
        <v>1789.1</v>
      </c>
      <c r="N82" s="14" t="b">
        <v>1</v>
      </c>
      <c r="O82" s="14" t="inlineStr">
        <is>
          <t>M</t>
        </is>
      </c>
      <c r="P82" s="14" t="inlineStr">
        <is>
          <t>EMA</t>
        </is>
      </c>
      <c r="Q82" s="17" t="n">
        <v>16.7</v>
      </c>
      <c r="R82" s="14" t="n">
        <v>0</v>
      </c>
      <c r="S82" s="17" t="n"/>
      <c r="T82" s="10">
        <f>IF(Q82&gt;0,M82-Q82,"")</f>
        <v/>
      </c>
      <c r="U82" s="11">
        <f>IF(AND(T82&gt;0,Q82&gt;0),(Q82/T82)*100,"")</f>
        <v/>
      </c>
      <c r="V82" s="11">
        <f>IF(AND(T82&gt;0,S82&gt;0),(S82/T82)*100,"")</f>
        <v/>
      </c>
      <c r="W82" s="10">
        <f>IF(AND(J82&gt;0,L82&gt;0),(L82/(J82^3))*100,"")</f>
        <v/>
      </c>
      <c r="X82" s="12" t="n">
        <v>2.07</v>
      </c>
      <c r="Y82" s="12" t="n">
        <v>2.7</v>
      </c>
      <c r="Z82" s="12" t="n">
        <v>1.56</v>
      </c>
      <c r="AA82" s="18" t="n"/>
      <c r="AB82" s="14" t="n"/>
      <c r="AC82" s="18" t="n"/>
      <c r="AD82" s="18" t="n"/>
      <c r="AE82" s="18" t="n"/>
      <c r="AF82" s="18" t="n"/>
    </row>
    <row r="83" ht="14" customHeight="1">
      <c r="A83" s="5" t="inlineStr">
        <is>
          <t>81</t>
        </is>
      </c>
      <c r="B83" s="5" t="inlineStr">
        <is>
          <t>LIPAN-081</t>
        </is>
      </c>
      <c r="C83" s="6" t="n">
        <v>2004</v>
      </c>
      <c r="D83" s="5" t="inlineStr">
        <is>
          <t>2004-11-01 00:00:00</t>
        </is>
      </c>
      <c r="E83" s="5" t="inlineStr">
        <is>
          <t>K.-Nov</t>
        </is>
      </c>
      <c r="F83" s="5" t="inlineStr">
        <is>
          <t>Paraguai/Sepotuba</t>
        </is>
      </c>
      <c r="G83" s="5" t="inlineStr">
        <is>
          <t>15° 55' 53,41" | 57° 39' 40,05"</t>
        </is>
      </c>
      <c r="H83" s="5" t="inlineStr">
        <is>
          <t>Siluriformes</t>
        </is>
      </c>
      <c r="I83" s="5" t="inlineStr">
        <is>
          <t>Pinirampus pirinampu</t>
        </is>
      </c>
      <c r="J83" s="7" t="n">
        <v>66.3</v>
      </c>
      <c r="K83" s="7" t="n"/>
      <c r="L83" s="8" t="n">
        <v>3900</v>
      </c>
      <c r="M83" s="9" t="n">
        <v>3391.3</v>
      </c>
      <c r="N83" s="5" t="b">
        <v>1</v>
      </c>
      <c r="O83" s="5" t="inlineStr">
        <is>
          <t>M</t>
        </is>
      </c>
      <c r="P83" s="5" t="inlineStr">
        <is>
          <t>EMA</t>
        </is>
      </c>
      <c r="Q83" s="8" t="n">
        <v>6.8</v>
      </c>
      <c r="R83" s="5" t="n">
        <v>2</v>
      </c>
      <c r="S83" s="8" t="n"/>
      <c r="T83" s="10">
        <f>IF(Q83&gt;0,M83-Q83,"")</f>
        <v/>
      </c>
      <c r="U83" s="11">
        <f>IF(AND(T83&gt;0,Q83&gt;0),(Q83/T83)*100,"")</f>
        <v/>
      </c>
      <c r="V83" s="11">
        <f>IF(AND(T83&gt;0,S83&gt;0),(S83/T83)*100,"")</f>
        <v/>
      </c>
      <c r="W83" s="10">
        <f>IF(AND(J83&gt;0,L83&gt;0),(L83/(J83^3))*100,"")</f>
        <v/>
      </c>
      <c r="X83" s="12" t="n">
        <v>2.07</v>
      </c>
      <c r="Y83" s="12" t="n">
        <v>2.7</v>
      </c>
      <c r="Z83" s="12" t="n">
        <v>1.56</v>
      </c>
      <c r="AA83" s="13" t="n"/>
      <c r="AB83" s="5" t="n"/>
      <c r="AC83" s="13" t="n"/>
      <c r="AD83" s="13" t="n"/>
      <c r="AE83" s="13" t="n"/>
      <c r="AF83" s="13" t="n"/>
    </row>
    <row r="84" ht="14" customHeight="1">
      <c r="A84" s="14" t="inlineStr">
        <is>
          <t>82</t>
        </is>
      </c>
      <c r="B84" s="14" t="inlineStr">
        <is>
          <t>LIPAN-082</t>
        </is>
      </c>
      <c r="C84" s="15" t="n">
        <v>2004</v>
      </c>
      <c r="D84" s="14" t="inlineStr">
        <is>
          <t>2004-11-01 00:00:00</t>
        </is>
      </c>
      <c r="E84" s="14" t="inlineStr">
        <is>
          <t>K.-Nov</t>
        </is>
      </c>
      <c r="F84" s="14" t="inlineStr">
        <is>
          <t>Paraguai/Sepotuba</t>
        </is>
      </c>
      <c r="G84" s="14" t="inlineStr">
        <is>
          <t>15° 55' 53,41" | 57° 39' 40,05"</t>
        </is>
      </c>
      <c r="H84" s="14" t="inlineStr">
        <is>
          <t>Siluriformes</t>
        </is>
      </c>
      <c r="I84" s="14" t="inlineStr">
        <is>
          <t>Pseudoplatystoma corruscans</t>
        </is>
      </c>
      <c r="J84" s="16" t="n">
        <v>89</v>
      </c>
      <c r="K84" s="16" t="n"/>
      <c r="L84" s="17" t="n">
        <v>7500</v>
      </c>
      <c r="M84" s="9" t="n">
        <v>6575.11</v>
      </c>
      <c r="N84" s="14" t="b">
        <v>1</v>
      </c>
      <c r="O84" s="14" t="inlineStr">
        <is>
          <t>M</t>
        </is>
      </c>
      <c r="P84" s="14" t="inlineStr">
        <is>
          <t>EMA</t>
        </is>
      </c>
      <c r="Q84" s="17" t="n">
        <v>68.59999999999999</v>
      </c>
      <c r="R84" s="14" t="n">
        <v>3</v>
      </c>
      <c r="S84" s="17" t="n"/>
      <c r="T84" s="10">
        <f>IF(Q84&gt;0,M84-Q84,"")</f>
        <v/>
      </c>
      <c r="U84" s="11">
        <f>IF(AND(T84&gt;0,Q84&gt;0),(Q84/T84)*100,"")</f>
        <v/>
      </c>
      <c r="V84" s="11">
        <f>IF(AND(T84&gt;0,S84&gt;0),(S84/T84)*100,"")</f>
        <v/>
      </c>
      <c r="W84" s="10">
        <f>IF(AND(J84&gt;0,L84&gt;0),(L84/(J84^3))*100,"")</f>
        <v/>
      </c>
      <c r="X84" s="12" t="n">
        <v>2.07</v>
      </c>
      <c r="Y84" s="12" t="n">
        <v>2.7</v>
      </c>
      <c r="Z84" s="12" t="n">
        <v>1.56</v>
      </c>
      <c r="AA84" s="18" t="n"/>
      <c r="AB84" s="14" t="n"/>
      <c r="AC84" s="18" t="n"/>
      <c r="AD84" s="18" t="n"/>
      <c r="AE84" s="18" t="n"/>
      <c r="AF84" s="18" t="n"/>
    </row>
    <row r="85" ht="14" customHeight="1">
      <c r="A85" s="5" t="inlineStr">
        <is>
          <t>83</t>
        </is>
      </c>
      <c r="B85" s="5" t="inlineStr">
        <is>
          <t>LIPAN-083</t>
        </is>
      </c>
      <c r="C85" s="6" t="n">
        <v>2004</v>
      </c>
      <c r="D85" s="5" t="inlineStr">
        <is>
          <t>2004-11-01 00:00:00</t>
        </is>
      </c>
      <c r="E85" s="5" t="inlineStr">
        <is>
          <t>K.-Nov</t>
        </is>
      </c>
      <c r="F85" s="5" t="inlineStr">
        <is>
          <t>Paraguai/Sepotuba</t>
        </is>
      </c>
      <c r="G85" s="5" t="inlineStr">
        <is>
          <t>15° 55' 53,41" | 57° 39' 40,05"</t>
        </is>
      </c>
      <c r="H85" s="5" t="inlineStr">
        <is>
          <t xml:space="preserve">Characiformes </t>
        </is>
      </c>
      <c r="I85" s="5" t="inlineStr">
        <is>
          <t>Salminus brasiliensis</t>
        </is>
      </c>
      <c r="J85" s="7" t="n">
        <v>56.2</v>
      </c>
      <c r="K85" s="7" t="n"/>
      <c r="L85" s="8" t="n">
        <v>4500</v>
      </c>
      <c r="M85" s="9" t="n">
        <v>3973.34</v>
      </c>
      <c r="N85" s="5" t="b">
        <v>1</v>
      </c>
      <c r="O85" s="5" t="inlineStr">
        <is>
          <t>F</t>
        </is>
      </c>
      <c r="P85" s="5" t="inlineStr">
        <is>
          <t>EMA</t>
        </is>
      </c>
      <c r="Q85" s="8" t="n">
        <v>69.7</v>
      </c>
      <c r="R85" s="5" t="n">
        <v>0</v>
      </c>
      <c r="S85" s="8" t="n"/>
      <c r="T85" s="10">
        <f>IF(Q85&gt;0,M85-Q85,"")</f>
        <v/>
      </c>
      <c r="U85" s="11">
        <f>IF(AND(T85&gt;0,Q85&gt;0),(Q85/T85)*100,"")</f>
        <v/>
      </c>
      <c r="V85" s="11">
        <f>IF(AND(T85&gt;0,S85&gt;0),(S85/T85)*100,"")</f>
        <v/>
      </c>
      <c r="W85" s="10">
        <f>IF(AND(J85&gt;0,L85&gt;0),(L85/(J85^3))*100,"")</f>
        <v/>
      </c>
      <c r="X85" s="12" t="n">
        <v>2.07</v>
      </c>
      <c r="Y85" s="12" t="n">
        <v>2.7</v>
      </c>
      <c r="Z85" s="12" t="n">
        <v>1.56</v>
      </c>
      <c r="AA85" s="13" t="n"/>
      <c r="AB85" s="5" t="n"/>
      <c r="AC85" s="13" t="n"/>
      <c r="AD85" s="13" t="n"/>
      <c r="AE85" s="13" t="n"/>
      <c r="AF85" s="13" t="n"/>
    </row>
    <row r="86" ht="14" customHeight="1">
      <c r="A86" s="14" t="inlineStr">
        <is>
          <t>84</t>
        </is>
      </c>
      <c r="B86" s="14" t="inlineStr">
        <is>
          <t>LIPAN-084</t>
        </is>
      </c>
      <c r="C86" s="15" t="n">
        <v>2004</v>
      </c>
      <c r="D86" s="14" t="inlineStr">
        <is>
          <t>2004-11-01 00:00:00</t>
        </is>
      </c>
      <c r="E86" s="14" t="inlineStr">
        <is>
          <t>K.-Nov</t>
        </is>
      </c>
      <c r="F86" s="14" t="inlineStr">
        <is>
          <t>Paraguai/Sepotuba</t>
        </is>
      </c>
      <c r="G86" s="14" t="inlineStr">
        <is>
          <t>15° 55' 53,41" | 57° 39' 40,05"</t>
        </is>
      </c>
      <c r="H86" s="14" t="inlineStr">
        <is>
          <t>Siluriformes</t>
        </is>
      </c>
      <c r="I86" s="14" t="inlineStr">
        <is>
          <t>Pseudoplatystoma corruscans</t>
        </is>
      </c>
      <c r="J86" s="16" t="n">
        <v>87</v>
      </c>
      <c r="K86" s="16" t="n"/>
      <c r="L86" s="17" t="n">
        <v>6200</v>
      </c>
      <c r="M86" s="9" t="n">
        <v>5435.42</v>
      </c>
      <c r="N86" s="14" t="b">
        <v>1</v>
      </c>
      <c r="O86" s="14" t="inlineStr">
        <is>
          <t>M</t>
        </is>
      </c>
      <c r="P86" s="14" t="inlineStr">
        <is>
          <t>EMA</t>
        </is>
      </c>
      <c r="Q86" s="17" t="n">
        <v>59.5</v>
      </c>
      <c r="R86" s="14" t="n">
        <v>0</v>
      </c>
      <c r="S86" s="17" t="n"/>
      <c r="T86" s="10">
        <f>IF(Q86&gt;0,M86-Q86,"")</f>
        <v/>
      </c>
      <c r="U86" s="11">
        <f>IF(AND(T86&gt;0,Q86&gt;0),(Q86/T86)*100,"")</f>
        <v/>
      </c>
      <c r="V86" s="11">
        <f>IF(AND(T86&gt;0,S86&gt;0),(S86/T86)*100,"")</f>
        <v/>
      </c>
      <c r="W86" s="10">
        <f>IF(AND(J86&gt;0,L86&gt;0),(L86/(J86^3))*100,"")</f>
        <v/>
      </c>
      <c r="X86" s="12" t="n">
        <v>2.07</v>
      </c>
      <c r="Y86" s="12" t="n">
        <v>2.7</v>
      </c>
      <c r="Z86" s="12" t="n">
        <v>1.56</v>
      </c>
      <c r="AA86" s="18" t="n"/>
      <c r="AB86" s="14" t="n"/>
      <c r="AC86" s="18" t="n"/>
      <c r="AD86" s="18" t="n"/>
      <c r="AE86" s="18" t="n"/>
      <c r="AF86" s="18" t="n"/>
    </row>
    <row r="87" ht="14" customHeight="1">
      <c r="A87" s="5" t="inlineStr">
        <is>
          <t>85</t>
        </is>
      </c>
      <c r="B87" s="5" t="inlineStr">
        <is>
          <t>LIPAN-085</t>
        </is>
      </c>
      <c r="C87" s="6" t="n">
        <v>2004</v>
      </c>
      <c r="D87" s="5" t="inlineStr">
        <is>
          <t>2004-11-01 00:00:00</t>
        </is>
      </c>
      <c r="E87" s="5" t="inlineStr">
        <is>
          <t>K.-Nov</t>
        </is>
      </c>
      <c r="F87" s="5" t="inlineStr">
        <is>
          <t>Paraguai/Sepotuba</t>
        </is>
      </c>
      <c r="G87" s="5" t="inlineStr">
        <is>
          <t>15° 55' 53,41" | 57° 39' 40,05"</t>
        </is>
      </c>
      <c r="H87" s="5" t="inlineStr">
        <is>
          <t>Siluriformes</t>
        </is>
      </c>
      <c r="I87" s="5" t="inlineStr">
        <is>
          <t>Pseudoplatystoma corruscans</t>
        </is>
      </c>
      <c r="J87" s="7" t="n">
        <v>79</v>
      </c>
      <c r="K87" s="7" t="n"/>
      <c r="L87" s="8" t="n">
        <v>5000</v>
      </c>
      <c r="M87" s="9" t="n">
        <v>4383.41</v>
      </c>
      <c r="N87" s="5" t="b">
        <v>1</v>
      </c>
      <c r="O87" s="5" t="inlineStr">
        <is>
          <t>M</t>
        </is>
      </c>
      <c r="P87" s="5" t="inlineStr">
        <is>
          <t>EMA</t>
        </is>
      </c>
      <c r="Q87" s="8" t="n">
        <v>85.40000000000001</v>
      </c>
      <c r="R87" s="5" t="n">
        <v>3</v>
      </c>
      <c r="S87" s="8" t="n"/>
      <c r="T87" s="10">
        <f>IF(Q87&gt;0,M87-Q87,"")</f>
        <v/>
      </c>
      <c r="U87" s="11">
        <f>IF(AND(T87&gt;0,Q87&gt;0),(Q87/T87)*100,"")</f>
        <v/>
      </c>
      <c r="V87" s="11">
        <f>IF(AND(T87&gt;0,S87&gt;0),(S87/T87)*100,"")</f>
        <v/>
      </c>
      <c r="W87" s="10">
        <f>IF(AND(J87&gt;0,L87&gt;0),(L87/(J87^3))*100,"")</f>
        <v/>
      </c>
      <c r="X87" s="12" t="n">
        <v>2.07</v>
      </c>
      <c r="Y87" s="12" t="n">
        <v>2.7</v>
      </c>
      <c r="Z87" s="12" t="n">
        <v>1.56</v>
      </c>
      <c r="AA87" s="13" t="n"/>
      <c r="AB87" s="5" t="n"/>
      <c r="AC87" s="13" t="n"/>
      <c r="AD87" s="13" t="n"/>
      <c r="AE87" s="13" t="n"/>
      <c r="AF87" s="13" t="n"/>
    </row>
    <row r="88" ht="14" customHeight="1">
      <c r="A88" s="14" t="inlineStr">
        <is>
          <t>86</t>
        </is>
      </c>
      <c r="B88" s="14" t="inlineStr">
        <is>
          <t>LIPAN-086</t>
        </is>
      </c>
      <c r="C88" s="15" t="n">
        <v>2004</v>
      </c>
      <c r="D88" s="14" t="inlineStr">
        <is>
          <t>2004-11-01 00:00:00</t>
        </is>
      </c>
      <c r="E88" s="14" t="inlineStr">
        <is>
          <t>K.-Nov</t>
        </is>
      </c>
      <c r="F88" s="14" t="inlineStr">
        <is>
          <t>Paraguai/Sepotuba</t>
        </is>
      </c>
      <c r="G88" s="14" t="inlineStr">
        <is>
          <t>15° 55' 53,41" | 57° 39' 40,05"</t>
        </is>
      </c>
      <c r="H88" s="14" t="inlineStr">
        <is>
          <t>Siluriformes</t>
        </is>
      </c>
      <c r="I88" s="14" t="inlineStr">
        <is>
          <t>Pseudoplatystoma reticulatum</t>
        </is>
      </c>
      <c r="J88" s="16" t="n">
        <v>94.8</v>
      </c>
      <c r="K88" s="16" t="n"/>
      <c r="L88" s="17" t="n">
        <v>8300</v>
      </c>
      <c r="M88" s="9" t="n">
        <v>7146.05</v>
      </c>
      <c r="N88" s="14" t="b">
        <v>1</v>
      </c>
      <c r="O88" s="14" t="inlineStr">
        <is>
          <t>F</t>
        </is>
      </c>
      <c r="P88" s="14" t="inlineStr">
        <is>
          <t>EMA</t>
        </is>
      </c>
      <c r="Q88" s="17" t="n">
        <v>112.4</v>
      </c>
      <c r="R88" s="14" t="n">
        <v>0</v>
      </c>
      <c r="S88" s="17" t="n"/>
      <c r="T88" s="10">
        <f>IF(Q88&gt;0,M88-Q88,"")</f>
        <v/>
      </c>
      <c r="U88" s="11">
        <f>IF(AND(T88&gt;0,Q88&gt;0),(Q88/T88)*100,"")</f>
        <v/>
      </c>
      <c r="V88" s="11">
        <f>IF(AND(T88&gt;0,S88&gt;0),(S88/T88)*100,"")</f>
        <v/>
      </c>
      <c r="W88" s="10">
        <f>IF(AND(J88&gt;0,L88&gt;0),(L88/(J88^3))*100,"")</f>
        <v/>
      </c>
      <c r="X88" s="12" t="n">
        <v>2.07</v>
      </c>
      <c r="Y88" s="12" t="n">
        <v>2.7</v>
      </c>
      <c r="Z88" s="12" t="n">
        <v>1.56</v>
      </c>
      <c r="AA88" s="18" t="n"/>
      <c r="AB88" s="14" t="n"/>
      <c r="AC88" s="18" t="n"/>
      <c r="AD88" s="18" t="n"/>
      <c r="AE88" s="18" t="n"/>
      <c r="AF88" s="18" t="n"/>
    </row>
    <row r="89" ht="14" customHeight="1">
      <c r="A89" s="5" t="inlineStr">
        <is>
          <t>87</t>
        </is>
      </c>
      <c r="B89" s="5" t="inlineStr">
        <is>
          <t>LIPAN-087</t>
        </is>
      </c>
      <c r="C89" s="6" t="n">
        <v>2004</v>
      </c>
      <c r="D89" s="5" t="inlineStr">
        <is>
          <t>2004-11-01 00:00:00</t>
        </is>
      </c>
      <c r="E89" s="5" t="inlineStr">
        <is>
          <t>K.-Nov</t>
        </is>
      </c>
      <c r="F89" s="5" t="inlineStr">
        <is>
          <t>Paraguai/Sepotuba</t>
        </is>
      </c>
      <c r="G89" s="5" t="inlineStr">
        <is>
          <t>15° 55' 53,41" | 57° 39' 40,05"</t>
        </is>
      </c>
      <c r="H89" s="5" t="inlineStr">
        <is>
          <t>Siluriformes</t>
        </is>
      </c>
      <c r="I89" s="5" t="inlineStr">
        <is>
          <t>Zungaro jahu</t>
        </is>
      </c>
      <c r="J89" s="7" t="n">
        <v>74.90000000000001</v>
      </c>
      <c r="K89" s="7" t="n"/>
      <c r="L89" s="8" t="n">
        <v>6800</v>
      </c>
      <c r="M89" s="9" t="n">
        <v>5861.38</v>
      </c>
      <c r="N89" s="5" t="b">
        <v>1</v>
      </c>
      <c r="O89" s="5" t="inlineStr">
        <is>
          <t>M</t>
        </is>
      </c>
      <c r="P89" s="5" t="inlineStr">
        <is>
          <t>REP</t>
        </is>
      </c>
      <c r="Q89" s="8" t="n">
        <v>6.3</v>
      </c>
      <c r="R89" s="5" t="n">
        <v>0</v>
      </c>
      <c r="S89" s="8" t="n"/>
      <c r="T89" s="10">
        <f>IF(Q89&gt;0,M89-Q89,"")</f>
        <v/>
      </c>
      <c r="U89" s="11">
        <f>IF(AND(T89&gt;0,Q89&gt;0),(Q89/T89)*100,"")</f>
        <v/>
      </c>
      <c r="V89" s="11">
        <f>IF(AND(T89&gt;0,S89&gt;0),(S89/T89)*100,"")</f>
        <v/>
      </c>
      <c r="W89" s="10">
        <f>IF(AND(J89&gt;0,L89&gt;0),(L89/(J89^3))*100,"")</f>
        <v/>
      </c>
      <c r="X89" s="12" t="n">
        <v>2.07</v>
      </c>
      <c r="Y89" s="12" t="n">
        <v>2.7</v>
      </c>
      <c r="Z89" s="12" t="n">
        <v>1.56</v>
      </c>
      <c r="AA89" s="13" t="n"/>
      <c r="AB89" s="5" t="n"/>
      <c r="AC89" s="13" t="n"/>
      <c r="AD89" s="13" t="n"/>
      <c r="AE89" s="13" t="n"/>
      <c r="AF89" s="13" t="n"/>
    </row>
    <row r="90" ht="14" customHeight="1">
      <c r="A90" s="14" t="inlineStr">
        <is>
          <t>88</t>
        </is>
      </c>
      <c r="B90" s="14" t="inlineStr">
        <is>
          <t>LIPAN-088</t>
        </is>
      </c>
      <c r="C90" s="15" t="n">
        <v>2004</v>
      </c>
      <c r="D90" s="14" t="inlineStr">
        <is>
          <t>2004-11-01 00:00:00</t>
        </is>
      </c>
      <c r="E90" s="14" t="inlineStr">
        <is>
          <t>K.-Nov</t>
        </is>
      </c>
      <c r="F90" s="14" t="inlineStr">
        <is>
          <t>Paraguai/Sepotuba</t>
        </is>
      </c>
      <c r="G90" s="14" t="inlineStr">
        <is>
          <t>15° 55' 53,41" | 57° 39' 40,05"</t>
        </is>
      </c>
      <c r="H90" s="14" t="inlineStr">
        <is>
          <t>Siluriformes</t>
        </is>
      </c>
      <c r="I90" s="14" t="inlineStr">
        <is>
          <t>Ageneiosus brevifilis</t>
        </is>
      </c>
      <c r="J90" s="16" t="n">
        <v>46.5</v>
      </c>
      <c r="K90" s="16" t="n"/>
      <c r="L90" s="17" t="n">
        <v>1500</v>
      </c>
      <c r="M90" s="9" t="n">
        <v>1341.83</v>
      </c>
      <c r="N90" s="14" t="b">
        <v>1</v>
      </c>
      <c r="O90" s="14" t="inlineStr">
        <is>
          <t>M</t>
        </is>
      </c>
      <c r="P90" s="14" t="inlineStr">
        <is>
          <t>EMA</t>
        </is>
      </c>
      <c r="Q90" s="17" t="n">
        <v>15.6</v>
      </c>
      <c r="R90" s="14" t="n">
        <v>0</v>
      </c>
      <c r="S90" s="17" t="n"/>
      <c r="T90" s="10">
        <f>IF(Q90&gt;0,M90-Q90,"")</f>
        <v/>
      </c>
      <c r="U90" s="11">
        <f>IF(AND(T90&gt;0,Q90&gt;0),(Q90/T90)*100,"")</f>
        <v/>
      </c>
      <c r="V90" s="11">
        <f>IF(AND(T90&gt;0,S90&gt;0),(S90/T90)*100,"")</f>
        <v/>
      </c>
      <c r="W90" s="10">
        <f>IF(AND(J90&gt;0,L90&gt;0),(L90/(J90^3))*100,"")</f>
        <v/>
      </c>
      <c r="X90" s="12" t="n">
        <v>2.07</v>
      </c>
      <c r="Y90" s="12" t="n">
        <v>2.7</v>
      </c>
      <c r="Z90" s="12" t="n">
        <v>1.56</v>
      </c>
      <c r="AA90" s="18" t="n"/>
      <c r="AB90" s="14" t="n"/>
      <c r="AC90" s="18" t="n"/>
      <c r="AD90" s="18" t="n"/>
      <c r="AE90" s="18" t="n"/>
      <c r="AF90" s="18" t="n"/>
    </row>
    <row r="91" ht="14" customHeight="1">
      <c r="A91" s="5" t="inlineStr">
        <is>
          <t>89</t>
        </is>
      </c>
      <c r="B91" s="5" t="inlineStr">
        <is>
          <t>LIPAN-089</t>
        </is>
      </c>
      <c r="C91" s="6" t="n">
        <v>2004</v>
      </c>
      <c r="D91" s="5" t="inlineStr">
        <is>
          <t>2004-11-01 00:00:00</t>
        </is>
      </c>
      <c r="E91" s="5" t="inlineStr">
        <is>
          <t>K.-Nov</t>
        </is>
      </c>
      <c r="F91" s="5" t="inlineStr">
        <is>
          <t>Paraguai/Sepotuba</t>
        </is>
      </c>
      <c r="G91" s="5" t="inlineStr">
        <is>
          <t>15° 55' 53,41" | 57° 39' 40,05"</t>
        </is>
      </c>
      <c r="H91" s="5" t="inlineStr">
        <is>
          <t>Siluriformes</t>
        </is>
      </c>
      <c r="I91" s="5" t="inlineStr">
        <is>
          <t>Ageneiosus brevifilis</t>
        </is>
      </c>
      <c r="J91" s="7" t="n">
        <v>48.4</v>
      </c>
      <c r="K91" s="7" t="n"/>
      <c r="L91" s="8" t="n">
        <v>1900</v>
      </c>
      <c r="M91" s="9" t="n">
        <v>1699.65</v>
      </c>
      <c r="N91" s="5" t="b">
        <v>1</v>
      </c>
      <c r="O91" s="5" t="inlineStr">
        <is>
          <t>M</t>
        </is>
      </c>
      <c r="P91" s="5" t="inlineStr">
        <is>
          <t>EMA</t>
        </is>
      </c>
      <c r="Q91" s="8" t="n">
        <v>14.3</v>
      </c>
      <c r="R91" s="5" t="n">
        <v>0</v>
      </c>
      <c r="S91" s="8" t="n"/>
      <c r="T91" s="10">
        <f>IF(Q91&gt;0,M91-Q91,"")</f>
        <v/>
      </c>
      <c r="U91" s="11">
        <f>IF(AND(T91&gt;0,Q91&gt;0),(Q91/T91)*100,"")</f>
        <v/>
      </c>
      <c r="V91" s="11">
        <f>IF(AND(T91&gt;0,S91&gt;0),(S91/T91)*100,"")</f>
        <v/>
      </c>
      <c r="W91" s="10">
        <f>IF(AND(J91&gt;0,L91&gt;0),(L91/(J91^3))*100,"")</f>
        <v/>
      </c>
      <c r="X91" s="12" t="n">
        <v>2.07</v>
      </c>
      <c r="Y91" s="12" t="n">
        <v>2.7</v>
      </c>
      <c r="Z91" s="12" t="n">
        <v>1.56</v>
      </c>
      <c r="AA91" s="13" t="n"/>
      <c r="AB91" s="5" t="n"/>
      <c r="AC91" s="13" t="n"/>
      <c r="AD91" s="13" t="n"/>
      <c r="AE91" s="13" t="n"/>
      <c r="AF91" s="13" t="n"/>
    </row>
    <row r="92" ht="14" customHeight="1">
      <c r="A92" s="14" t="inlineStr">
        <is>
          <t>90</t>
        </is>
      </c>
      <c r="B92" s="14" t="inlineStr">
        <is>
          <t>LIPAN-090</t>
        </is>
      </c>
      <c r="C92" s="15" t="n">
        <v>2004</v>
      </c>
      <c r="D92" s="14" t="inlineStr">
        <is>
          <t>2004-11-01 00:00:00</t>
        </is>
      </c>
      <c r="E92" s="14" t="inlineStr">
        <is>
          <t>K.-Nov</t>
        </is>
      </c>
      <c r="F92" s="14" t="inlineStr">
        <is>
          <t>Paraguai/Sepotuba</t>
        </is>
      </c>
      <c r="G92" s="14" t="inlineStr">
        <is>
          <t>15° 55' 53,41" | 57° 39' 40,05"</t>
        </is>
      </c>
      <c r="H92" s="14" t="inlineStr">
        <is>
          <t>Siluriformes</t>
        </is>
      </c>
      <c r="I92" s="14" t="inlineStr">
        <is>
          <t>Ageneiosus brevifilis</t>
        </is>
      </c>
      <c r="J92" s="16" t="n">
        <v>41.9</v>
      </c>
      <c r="K92" s="16" t="n"/>
      <c r="L92" s="17" t="n">
        <v>1000</v>
      </c>
      <c r="M92" s="9" t="n">
        <v>894.55</v>
      </c>
      <c r="N92" s="14" t="b">
        <v>1</v>
      </c>
      <c r="O92" s="14" t="inlineStr">
        <is>
          <t>M</t>
        </is>
      </c>
      <c r="P92" s="14" t="inlineStr">
        <is>
          <t>EMA</t>
        </is>
      </c>
      <c r="Q92" s="17" t="n">
        <v>6.8</v>
      </c>
      <c r="R92" s="14" t="n">
        <v>2</v>
      </c>
      <c r="S92" s="17" t="n"/>
      <c r="T92" s="10">
        <f>IF(Q92&gt;0,M92-Q92,"")</f>
        <v/>
      </c>
      <c r="U92" s="11">
        <f>IF(AND(T92&gt;0,Q92&gt;0),(Q92/T92)*100,"")</f>
        <v/>
      </c>
      <c r="V92" s="11">
        <f>IF(AND(T92&gt;0,S92&gt;0),(S92/T92)*100,"")</f>
        <v/>
      </c>
      <c r="W92" s="10">
        <f>IF(AND(J92&gt;0,L92&gt;0),(L92/(J92^3))*100,"")</f>
        <v/>
      </c>
      <c r="X92" s="12" t="n">
        <v>2.07</v>
      </c>
      <c r="Y92" s="12" t="n">
        <v>2.7</v>
      </c>
      <c r="Z92" s="12" t="n">
        <v>1.56</v>
      </c>
      <c r="AA92" s="18" t="n"/>
      <c r="AB92" s="14" t="n"/>
      <c r="AC92" s="18" t="n"/>
      <c r="AD92" s="18" t="n"/>
      <c r="AE92" s="18" t="n"/>
      <c r="AF92" s="18" t="n"/>
    </row>
    <row r="93" ht="14" customHeight="1">
      <c r="A93" s="5" t="inlineStr">
        <is>
          <t>91</t>
        </is>
      </c>
      <c r="B93" s="5" t="inlineStr">
        <is>
          <t>LIPAN-091</t>
        </is>
      </c>
      <c r="C93" s="6" t="n">
        <v>2004</v>
      </c>
      <c r="D93" s="5" t="inlineStr">
        <is>
          <t>2004-11-01 00:00:00</t>
        </is>
      </c>
      <c r="E93" s="5" t="inlineStr">
        <is>
          <t>K.-Nov</t>
        </is>
      </c>
      <c r="F93" s="5" t="inlineStr">
        <is>
          <t>Paraguai/Sepotuba</t>
        </is>
      </c>
      <c r="G93" s="5" t="inlineStr">
        <is>
          <t>15° 55' 53,41" | 57° 39' 40,05"</t>
        </is>
      </c>
      <c r="H93" s="5" t="inlineStr">
        <is>
          <t xml:space="preserve">Characiformes </t>
        </is>
      </c>
      <c r="I93" s="5" t="inlineStr">
        <is>
          <t>Piaractus mesopotamicus</t>
        </is>
      </c>
      <c r="J93" s="7" t="n">
        <v>51</v>
      </c>
      <c r="K93" s="7" t="n"/>
      <c r="L93" s="8" t="n">
        <v>3800</v>
      </c>
      <c r="M93" s="9" t="n">
        <v>2990.85</v>
      </c>
      <c r="N93" s="5" t="b">
        <v>1</v>
      </c>
      <c r="O93" s="5" t="inlineStr">
        <is>
          <t>F</t>
        </is>
      </c>
      <c r="P93" s="5" t="inlineStr">
        <is>
          <t>EMA</t>
        </is>
      </c>
      <c r="Q93" s="8" t="n">
        <v>223.6</v>
      </c>
      <c r="R93" s="5" t="n">
        <v>0</v>
      </c>
      <c r="S93" s="8" t="n"/>
      <c r="T93" s="10">
        <f>IF(Q93&gt;0,M93-Q93,"")</f>
        <v/>
      </c>
      <c r="U93" s="11">
        <f>IF(AND(T93&gt;0,Q93&gt;0),(Q93/T93)*100,"")</f>
        <v/>
      </c>
      <c r="V93" s="11">
        <f>IF(AND(T93&gt;0,S93&gt;0),(S93/T93)*100,"")</f>
        <v/>
      </c>
      <c r="W93" s="10">
        <f>IF(AND(J93&gt;0,L93&gt;0),(L93/(J93^3))*100,"")</f>
        <v/>
      </c>
      <c r="X93" s="12" t="n">
        <v>2.07</v>
      </c>
      <c r="Y93" s="12" t="n">
        <v>2.7</v>
      </c>
      <c r="Z93" s="12" t="n">
        <v>1.56</v>
      </c>
      <c r="AA93" s="13" t="n"/>
      <c r="AB93" s="5" t="n"/>
      <c r="AC93" s="13" t="n"/>
      <c r="AD93" s="13" t="n"/>
      <c r="AE93" s="13" t="n"/>
      <c r="AF93" s="13" t="n"/>
    </row>
    <row r="94" ht="14" customHeight="1">
      <c r="A94" s="14" t="inlineStr">
        <is>
          <t>92</t>
        </is>
      </c>
      <c r="B94" s="14" t="inlineStr">
        <is>
          <t>LIPAN-092</t>
        </is>
      </c>
      <c r="C94" s="15" t="n">
        <v>2004</v>
      </c>
      <c r="D94" s="14" t="inlineStr">
        <is>
          <t>2004-11-01 00:00:00</t>
        </is>
      </c>
      <c r="E94" s="14" t="inlineStr">
        <is>
          <t>K.-Nov</t>
        </is>
      </c>
      <c r="F94" s="14" t="inlineStr">
        <is>
          <t>Paraguai/Sepotuba</t>
        </is>
      </c>
      <c r="G94" s="14" t="inlineStr">
        <is>
          <t>15° 55' 53,41" | 57° 39' 40,05"</t>
        </is>
      </c>
      <c r="H94" s="14" t="inlineStr">
        <is>
          <t xml:space="preserve">Characiformes </t>
        </is>
      </c>
      <c r="I94" s="14" t="inlineStr">
        <is>
          <t>Piaractus mesopotamicus</t>
        </is>
      </c>
      <c r="J94" s="16" t="n">
        <v>46</v>
      </c>
      <c r="K94" s="16" t="n"/>
      <c r="L94" s="17" t="n">
        <v>2500</v>
      </c>
      <c r="M94" s="9" t="n">
        <v>1967.67</v>
      </c>
      <c r="N94" s="14" t="b">
        <v>1</v>
      </c>
      <c r="O94" s="14" t="inlineStr">
        <is>
          <t>M</t>
        </is>
      </c>
      <c r="P94" s="14" t="inlineStr">
        <is>
          <t>REP</t>
        </is>
      </c>
      <c r="Q94" s="17" t="n">
        <v>0.74</v>
      </c>
      <c r="R94" s="14" t="n">
        <v>2</v>
      </c>
      <c r="S94" s="17" t="n"/>
      <c r="T94" s="10">
        <f>IF(Q94&gt;0,M94-Q94,"")</f>
        <v/>
      </c>
      <c r="U94" s="11">
        <f>IF(AND(T94&gt;0,Q94&gt;0),(Q94/T94)*100,"")</f>
        <v/>
      </c>
      <c r="V94" s="11">
        <f>IF(AND(T94&gt;0,S94&gt;0),(S94/T94)*100,"")</f>
        <v/>
      </c>
      <c r="W94" s="10">
        <f>IF(AND(J94&gt;0,L94&gt;0),(L94/(J94^3))*100,"")</f>
        <v/>
      </c>
      <c r="X94" s="12" t="n">
        <v>2.07</v>
      </c>
      <c r="Y94" s="12" t="n">
        <v>2.7</v>
      </c>
      <c r="Z94" s="12" t="n">
        <v>1.56</v>
      </c>
      <c r="AA94" s="18" t="n"/>
      <c r="AB94" s="14" t="n"/>
      <c r="AC94" s="18" t="n"/>
      <c r="AD94" s="18" t="n"/>
      <c r="AE94" s="18" t="n"/>
      <c r="AF94" s="18" t="n"/>
    </row>
    <row r="95" ht="14" customHeight="1">
      <c r="A95" s="5" t="inlineStr">
        <is>
          <t>93</t>
        </is>
      </c>
      <c r="B95" s="5" t="inlineStr">
        <is>
          <t>LIPAN-093</t>
        </is>
      </c>
      <c r="C95" s="6" t="n">
        <v>2004</v>
      </c>
      <c r="D95" s="5" t="inlineStr">
        <is>
          <t>2004-11-01 00:00:00</t>
        </is>
      </c>
      <c r="E95" s="5" t="inlineStr">
        <is>
          <t>K.-Nov</t>
        </is>
      </c>
      <c r="F95" s="5" t="inlineStr">
        <is>
          <t>Paraguai/Sepotuba</t>
        </is>
      </c>
      <c r="G95" s="5" t="inlineStr">
        <is>
          <t>15° 55' 53,41" | 57° 39' 40,05"</t>
        </is>
      </c>
      <c r="H95" s="5" t="inlineStr">
        <is>
          <t xml:space="preserve">Characiformes </t>
        </is>
      </c>
      <c r="I95" s="5" t="inlineStr">
        <is>
          <t>Piaractus mesopotamicus</t>
        </is>
      </c>
      <c r="J95" s="7" t="n">
        <v>47</v>
      </c>
      <c r="K95" s="7" t="n"/>
      <c r="L95" s="8" t="n">
        <v>2500</v>
      </c>
      <c r="M95" s="9" t="n">
        <v>1967.67</v>
      </c>
      <c r="N95" s="5" t="b">
        <v>1</v>
      </c>
      <c r="O95" s="5" t="inlineStr">
        <is>
          <t>M</t>
        </is>
      </c>
      <c r="P95" s="5" t="inlineStr">
        <is>
          <t>EMA</t>
        </is>
      </c>
      <c r="Q95" s="8" t="n">
        <v>5</v>
      </c>
      <c r="R95" s="5" t="n">
        <v>1</v>
      </c>
      <c r="S95" s="8" t="n"/>
      <c r="T95" s="10">
        <f>IF(Q95&gt;0,M95-Q95,"")</f>
        <v/>
      </c>
      <c r="U95" s="11">
        <f>IF(AND(T95&gt;0,Q95&gt;0),(Q95/T95)*100,"")</f>
        <v/>
      </c>
      <c r="V95" s="11">
        <f>IF(AND(T95&gt;0,S95&gt;0),(S95/T95)*100,"")</f>
        <v/>
      </c>
      <c r="W95" s="10">
        <f>IF(AND(J95&gt;0,L95&gt;0),(L95/(J95^3))*100,"")</f>
        <v/>
      </c>
      <c r="X95" s="12" t="n">
        <v>2.07</v>
      </c>
      <c r="Y95" s="12" t="n">
        <v>2.7</v>
      </c>
      <c r="Z95" s="12" t="n">
        <v>1.56</v>
      </c>
      <c r="AA95" s="13" t="n"/>
      <c r="AB95" s="5" t="n"/>
      <c r="AC95" s="13" t="n"/>
      <c r="AD95" s="13" t="n"/>
      <c r="AE95" s="13" t="n"/>
      <c r="AF95" s="13" t="n"/>
    </row>
    <row r="96" ht="14" customHeight="1">
      <c r="A96" s="14" t="inlineStr">
        <is>
          <t>94</t>
        </is>
      </c>
      <c r="B96" s="14" t="inlineStr">
        <is>
          <t>LIPAN-094</t>
        </is>
      </c>
      <c r="C96" s="15" t="n">
        <v>2004</v>
      </c>
      <c r="D96" s="14" t="inlineStr">
        <is>
          <t>2004-12-01 00:00:00</t>
        </is>
      </c>
      <c r="E96" s="14" t="inlineStr">
        <is>
          <t>L.-Dez</t>
        </is>
      </c>
      <c r="F96" s="14" t="inlineStr">
        <is>
          <t>Paraguai/Sepotuba</t>
        </is>
      </c>
      <c r="G96" s="14" t="inlineStr">
        <is>
          <t>15° 55' 53,41" | 57° 39' 40,05"</t>
        </is>
      </c>
      <c r="H96" s="14" t="inlineStr">
        <is>
          <t>Siluriformes</t>
        </is>
      </c>
      <c r="I96" s="14" t="inlineStr">
        <is>
          <t>Ageneiosus brevifilis</t>
        </is>
      </c>
      <c r="J96" s="16" t="n">
        <v>55.2</v>
      </c>
      <c r="K96" s="16" t="n"/>
      <c r="L96" s="17" t="n">
        <v>1818</v>
      </c>
      <c r="M96" s="9" t="n">
        <v>1626.29</v>
      </c>
      <c r="N96" s="14" t="b">
        <v>1</v>
      </c>
      <c r="O96" s="14" t="inlineStr">
        <is>
          <t>F</t>
        </is>
      </c>
      <c r="P96" s="14" t="inlineStr">
        <is>
          <t>EMA</t>
        </is>
      </c>
      <c r="Q96" s="17" t="n">
        <v>110</v>
      </c>
      <c r="R96" s="14" t="n">
        <v>0</v>
      </c>
      <c r="S96" s="17" t="n"/>
      <c r="T96" s="10">
        <f>IF(Q96&gt;0,M96-Q96,"")</f>
        <v/>
      </c>
      <c r="U96" s="11">
        <f>IF(AND(T96&gt;0,Q96&gt;0),(Q96/T96)*100,"")</f>
        <v/>
      </c>
      <c r="V96" s="11">
        <f>IF(AND(T96&gt;0,S96&gt;0),(S96/T96)*100,"")</f>
        <v/>
      </c>
      <c r="W96" s="10">
        <f>IF(AND(J96&gt;0,L96&gt;0),(L96/(J96^3))*100,"")</f>
        <v/>
      </c>
      <c r="X96" s="12" t="n">
        <v>2.41</v>
      </c>
      <c r="Y96" s="12" t="n">
        <v>3.03</v>
      </c>
      <c r="Z96" s="12" t="n">
        <v>2.09</v>
      </c>
      <c r="AA96" s="18" t="n"/>
      <c r="AB96" s="14" t="n"/>
      <c r="AC96" s="18" t="n"/>
      <c r="AD96" s="18" t="n"/>
      <c r="AE96" s="18" t="n"/>
      <c r="AF96" s="18" t="n"/>
    </row>
    <row r="97" ht="14" customHeight="1">
      <c r="A97" s="5" t="inlineStr">
        <is>
          <t>95</t>
        </is>
      </c>
      <c r="B97" s="5" t="inlineStr">
        <is>
          <t>LIPAN-095</t>
        </is>
      </c>
      <c r="C97" s="6" t="n">
        <v>2004</v>
      </c>
      <c r="D97" s="5" t="inlineStr">
        <is>
          <t>2004-12-01 00:00:00</t>
        </is>
      </c>
      <c r="E97" s="5" t="inlineStr">
        <is>
          <t>L.-Dez</t>
        </is>
      </c>
      <c r="F97" s="5" t="inlineStr">
        <is>
          <t>Paraguai/Sepotuba</t>
        </is>
      </c>
      <c r="G97" s="5" t="inlineStr">
        <is>
          <t>15° 55' 53,41" | 57° 39' 40,05"</t>
        </is>
      </c>
      <c r="H97" s="5" t="inlineStr">
        <is>
          <t xml:space="preserve">Characiformes </t>
        </is>
      </c>
      <c r="I97" s="5" t="inlineStr">
        <is>
          <t>Piaractus mesopotamicus</t>
        </is>
      </c>
      <c r="J97" s="7" t="n">
        <v>59</v>
      </c>
      <c r="K97" s="7" t="n"/>
      <c r="L97" s="8" t="n">
        <v>3869</v>
      </c>
      <c r="M97" s="9" t="n">
        <v>3045.16</v>
      </c>
      <c r="N97" s="5" t="b">
        <v>1</v>
      </c>
      <c r="O97" s="5" t="inlineStr">
        <is>
          <t>F</t>
        </is>
      </c>
      <c r="P97" s="5" t="inlineStr">
        <is>
          <t>MAT</t>
        </is>
      </c>
      <c r="Q97" s="8" t="n">
        <v>407</v>
      </c>
      <c r="R97" s="5" t="n">
        <v>2</v>
      </c>
      <c r="S97" s="8" t="n"/>
      <c r="T97" s="10">
        <f>IF(Q97&gt;0,M97-Q97,"")</f>
        <v/>
      </c>
      <c r="U97" s="11">
        <f>IF(AND(T97&gt;0,Q97&gt;0),(Q97/T97)*100,"")</f>
        <v/>
      </c>
      <c r="V97" s="11">
        <f>IF(AND(T97&gt;0,S97&gt;0),(S97/T97)*100,"")</f>
        <v/>
      </c>
      <c r="W97" s="10">
        <f>IF(AND(J97&gt;0,L97&gt;0),(L97/(J97^3))*100,"")</f>
        <v/>
      </c>
      <c r="X97" s="12" t="n">
        <v>2.41</v>
      </c>
      <c r="Y97" s="12" t="n">
        <v>3.03</v>
      </c>
      <c r="Z97" s="12" t="n">
        <v>2.09</v>
      </c>
      <c r="AA97" s="13" t="n"/>
      <c r="AB97" s="5" t="n"/>
      <c r="AC97" s="13" t="n"/>
      <c r="AD97" s="13" t="n"/>
      <c r="AE97" s="13" t="n"/>
      <c r="AF97" s="13" t="n"/>
    </row>
    <row r="98" ht="14" customHeight="1">
      <c r="A98" s="14" t="inlineStr">
        <is>
          <t>96</t>
        </is>
      </c>
      <c r="B98" s="14" t="inlineStr">
        <is>
          <t>LIPAN-096</t>
        </is>
      </c>
      <c r="C98" s="15" t="n">
        <v>2004</v>
      </c>
      <c r="D98" s="14" t="inlineStr">
        <is>
          <t>2004-12-01 00:00:00</t>
        </is>
      </c>
      <c r="E98" s="14" t="inlineStr">
        <is>
          <t>L.-Dez</t>
        </is>
      </c>
      <c r="F98" s="14" t="inlineStr">
        <is>
          <t>Paraguai/Sepotuba</t>
        </is>
      </c>
      <c r="G98" s="14" t="inlineStr">
        <is>
          <t>15° 55' 53,41" | 57° 39' 40,05"</t>
        </is>
      </c>
      <c r="H98" s="14" t="inlineStr">
        <is>
          <t xml:space="preserve">Characiformes </t>
        </is>
      </c>
      <c r="I98" s="14" t="inlineStr">
        <is>
          <t>Prochilodus lineatus</t>
        </is>
      </c>
      <c r="J98" s="16" t="n">
        <v>33.2</v>
      </c>
      <c r="K98" s="16" t="n"/>
      <c r="L98" s="17" t="n">
        <v>625</v>
      </c>
      <c r="M98" s="9" t="n">
        <v>547.77</v>
      </c>
      <c r="N98" s="14" t="b">
        <v>1</v>
      </c>
      <c r="O98" s="14" t="inlineStr">
        <is>
          <t>F</t>
        </is>
      </c>
      <c r="P98" s="14" t="inlineStr">
        <is>
          <t>MAT</t>
        </is>
      </c>
      <c r="Q98" s="17" t="n">
        <v>111</v>
      </c>
      <c r="R98" s="14" t="n">
        <v>3</v>
      </c>
      <c r="S98" s="17" t="n"/>
      <c r="T98" s="10">
        <f>IF(Q98&gt;0,M98-Q98,"")</f>
        <v/>
      </c>
      <c r="U98" s="11">
        <f>IF(AND(T98&gt;0,Q98&gt;0),(Q98/T98)*100,"")</f>
        <v/>
      </c>
      <c r="V98" s="11">
        <f>IF(AND(T98&gt;0,S98&gt;0),(S98/T98)*100,"")</f>
        <v/>
      </c>
      <c r="W98" s="10">
        <f>IF(AND(J98&gt;0,L98&gt;0),(L98/(J98^3))*100,"")</f>
        <v/>
      </c>
      <c r="X98" s="12" t="n">
        <v>2.41</v>
      </c>
      <c r="Y98" s="12" t="n">
        <v>3.03</v>
      </c>
      <c r="Z98" s="12" t="n">
        <v>2.09</v>
      </c>
      <c r="AA98" s="18" t="n"/>
      <c r="AB98" s="14" t="n"/>
      <c r="AC98" s="18" t="n"/>
      <c r="AD98" s="18" t="n"/>
      <c r="AE98" s="18" t="n"/>
      <c r="AF98" s="18" t="n"/>
    </row>
    <row r="99" ht="14" customHeight="1">
      <c r="A99" s="5" t="inlineStr">
        <is>
          <t>97</t>
        </is>
      </c>
      <c r="B99" s="5" t="inlineStr">
        <is>
          <t>LIPAN-097</t>
        </is>
      </c>
      <c r="C99" s="6" t="n">
        <v>2004</v>
      </c>
      <c r="D99" s="5" t="inlineStr">
        <is>
          <t>2004-12-01 00:00:00</t>
        </is>
      </c>
      <c r="E99" s="5" t="inlineStr">
        <is>
          <t>L.-Dez</t>
        </is>
      </c>
      <c r="F99" s="5" t="inlineStr">
        <is>
          <t>Paraguai/Sepotuba</t>
        </is>
      </c>
      <c r="G99" s="5" t="inlineStr">
        <is>
          <t>15° 55' 53,41" | 57° 39' 40,05"</t>
        </is>
      </c>
      <c r="H99" s="5" t="inlineStr">
        <is>
          <t xml:space="preserve">Characiformes </t>
        </is>
      </c>
      <c r="I99" s="5" t="inlineStr">
        <is>
          <t>Prochilodus lineatus</t>
        </is>
      </c>
      <c r="J99" s="7" t="n">
        <v>38.2</v>
      </c>
      <c r="K99" s="7" t="n"/>
      <c r="L99" s="8" t="n">
        <v>1110</v>
      </c>
      <c r="M99" s="9" t="n">
        <v>972.83</v>
      </c>
      <c r="N99" s="5" t="b">
        <v>1</v>
      </c>
      <c r="O99" s="5" t="inlineStr">
        <is>
          <t>F</t>
        </is>
      </c>
      <c r="P99" s="5" t="inlineStr">
        <is>
          <t>EMA</t>
        </is>
      </c>
      <c r="Q99" s="8" t="n">
        <v>23</v>
      </c>
      <c r="R99" s="5" t="n">
        <v>3</v>
      </c>
      <c r="S99" s="8" t="n"/>
      <c r="T99" s="10">
        <f>IF(Q99&gt;0,M99-Q99,"")</f>
        <v/>
      </c>
      <c r="U99" s="11">
        <f>IF(AND(T99&gt;0,Q99&gt;0),(Q99/T99)*100,"")</f>
        <v/>
      </c>
      <c r="V99" s="11">
        <f>IF(AND(T99&gt;0,S99&gt;0),(S99/T99)*100,"")</f>
        <v/>
      </c>
      <c r="W99" s="10">
        <f>IF(AND(J99&gt;0,L99&gt;0),(L99/(J99^3))*100,"")</f>
        <v/>
      </c>
      <c r="X99" s="12" t="n">
        <v>2.41</v>
      </c>
      <c r="Y99" s="12" t="n">
        <v>3.03</v>
      </c>
      <c r="Z99" s="12" t="n">
        <v>2.09</v>
      </c>
      <c r="AA99" s="13" t="n"/>
      <c r="AB99" s="5" t="n"/>
      <c r="AC99" s="13" t="n"/>
      <c r="AD99" s="13" t="n"/>
      <c r="AE99" s="13" t="n"/>
      <c r="AF99" s="13" t="n"/>
    </row>
    <row r="100" ht="14" customHeight="1">
      <c r="A100" s="14" t="inlineStr">
        <is>
          <t>98</t>
        </is>
      </c>
      <c r="B100" s="14" t="inlineStr">
        <is>
          <t>LIPAN-098</t>
        </is>
      </c>
      <c r="C100" s="15" t="n">
        <v>2004</v>
      </c>
      <c r="D100" s="14" t="inlineStr">
        <is>
          <t>2004-12-01 00:00:00</t>
        </is>
      </c>
      <c r="E100" s="14" t="inlineStr">
        <is>
          <t>L.-Dez</t>
        </is>
      </c>
      <c r="F100" s="14" t="inlineStr">
        <is>
          <t>Paraguai/Sepotuba</t>
        </is>
      </c>
      <c r="G100" s="14" t="inlineStr">
        <is>
          <t>15° 55' 53,41" | 57° 39' 40,05"</t>
        </is>
      </c>
      <c r="H100" s="14" t="inlineStr">
        <is>
          <t xml:space="preserve">Characiformes </t>
        </is>
      </c>
      <c r="I100" s="14" t="inlineStr">
        <is>
          <t>Prochilodus lineatus</t>
        </is>
      </c>
      <c r="J100" s="16" t="n">
        <v>39.9</v>
      </c>
      <c r="K100" s="16" t="n"/>
      <c r="L100" s="17" t="n">
        <v>1310</v>
      </c>
      <c r="M100" s="9" t="n">
        <v>1148.12</v>
      </c>
      <c r="N100" s="14" t="b">
        <v>1</v>
      </c>
      <c r="O100" s="14" t="inlineStr">
        <is>
          <t>F</t>
        </is>
      </c>
      <c r="P100" s="14" t="inlineStr">
        <is>
          <t>EMA</t>
        </is>
      </c>
      <c r="Q100" s="17" t="n">
        <v>18</v>
      </c>
      <c r="R100" s="14" t="n">
        <v>3</v>
      </c>
      <c r="S100" s="17" t="n"/>
      <c r="T100" s="10">
        <f>IF(Q100&gt;0,M100-Q100,"")</f>
        <v/>
      </c>
      <c r="U100" s="11">
        <f>IF(AND(T100&gt;0,Q100&gt;0),(Q100/T100)*100,"")</f>
        <v/>
      </c>
      <c r="V100" s="11">
        <f>IF(AND(T100&gt;0,S100&gt;0),(S100/T100)*100,"")</f>
        <v/>
      </c>
      <c r="W100" s="10">
        <f>IF(AND(J100&gt;0,L100&gt;0),(L100/(J100^3))*100,"")</f>
        <v/>
      </c>
      <c r="X100" s="12" t="n">
        <v>2.41</v>
      </c>
      <c r="Y100" s="12" t="n">
        <v>3.03</v>
      </c>
      <c r="Z100" s="12" t="n">
        <v>2.09</v>
      </c>
      <c r="AA100" s="18" t="n"/>
      <c r="AB100" s="14" t="n"/>
      <c r="AC100" s="18" t="n"/>
      <c r="AD100" s="18" t="n"/>
      <c r="AE100" s="18" t="n"/>
      <c r="AF100" s="18" t="n"/>
    </row>
    <row r="101" ht="14" customHeight="1">
      <c r="A101" s="5" t="inlineStr">
        <is>
          <t>99</t>
        </is>
      </c>
      <c r="B101" s="5" t="inlineStr">
        <is>
          <t>LIPAN-099</t>
        </is>
      </c>
      <c r="C101" s="6" t="n">
        <v>2004</v>
      </c>
      <c r="D101" s="5" t="inlineStr">
        <is>
          <t>2004-12-01 00:00:00</t>
        </is>
      </c>
      <c r="E101" s="5" t="inlineStr">
        <is>
          <t>L.-Dez</t>
        </is>
      </c>
      <c r="F101" s="5" t="inlineStr">
        <is>
          <t>Paraguai/Sepotuba</t>
        </is>
      </c>
      <c r="G101" s="5" t="inlineStr">
        <is>
          <t>15° 55' 53,41" | 57° 39' 40,05"</t>
        </is>
      </c>
      <c r="H101" s="5" t="inlineStr">
        <is>
          <t xml:space="preserve">Characiformes </t>
        </is>
      </c>
      <c r="I101" s="5" t="inlineStr">
        <is>
          <t>Prochilodus lineatus</t>
        </is>
      </c>
      <c r="J101" s="7" t="n">
        <v>39.8</v>
      </c>
      <c r="K101" s="7" t="n"/>
      <c r="L101" s="8" t="n">
        <v>513</v>
      </c>
      <c r="M101" s="9" t="n">
        <v>449.61</v>
      </c>
      <c r="N101" s="5" t="b">
        <v>1</v>
      </c>
      <c r="O101" s="5" t="inlineStr">
        <is>
          <t>F</t>
        </is>
      </c>
      <c r="P101" s="5" t="inlineStr">
        <is>
          <t>EMA</t>
        </is>
      </c>
      <c r="Q101" s="8" t="n">
        <v>16</v>
      </c>
      <c r="R101" s="5" t="n">
        <v>3</v>
      </c>
      <c r="S101" s="8" t="n"/>
      <c r="T101" s="10">
        <f>IF(Q101&gt;0,M101-Q101,"")</f>
        <v/>
      </c>
      <c r="U101" s="11">
        <f>IF(AND(T101&gt;0,Q101&gt;0),(Q101/T101)*100,"")</f>
        <v/>
      </c>
      <c r="V101" s="11">
        <f>IF(AND(T101&gt;0,S101&gt;0),(S101/T101)*100,"")</f>
        <v/>
      </c>
      <c r="W101" s="10">
        <f>IF(AND(J101&gt;0,L101&gt;0),(L101/(J101^3))*100,"")</f>
        <v/>
      </c>
      <c r="X101" s="12" t="n">
        <v>2.41</v>
      </c>
      <c r="Y101" s="12" t="n">
        <v>3.03</v>
      </c>
      <c r="Z101" s="12" t="n">
        <v>2.09</v>
      </c>
      <c r="AA101" s="13" t="n"/>
      <c r="AB101" s="5" t="n"/>
      <c r="AC101" s="13" t="n"/>
      <c r="AD101" s="13" t="n"/>
      <c r="AE101" s="13" t="n"/>
      <c r="AF101" s="13" t="n"/>
    </row>
    <row r="102" ht="14" customHeight="1">
      <c r="A102" s="14" t="inlineStr">
        <is>
          <t>100</t>
        </is>
      </c>
      <c r="B102" s="14" t="inlineStr">
        <is>
          <t>LIPAN-100</t>
        </is>
      </c>
      <c r="C102" s="15" t="n">
        <v>2004</v>
      </c>
      <c r="D102" s="14" t="inlineStr">
        <is>
          <t>2004-12-01 00:00:00</t>
        </is>
      </c>
      <c r="E102" s="14" t="inlineStr">
        <is>
          <t>L.-Dez</t>
        </is>
      </c>
      <c r="F102" s="14" t="inlineStr">
        <is>
          <t>Paraguai/Sepotuba</t>
        </is>
      </c>
      <c r="G102" s="14" t="inlineStr">
        <is>
          <t>15° 55' 53,41" | 57° 39' 40,05"</t>
        </is>
      </c>
      <c r="H102" s="14" t="inlineStr">
        <is>
          <t>Siluriformes</t>
        </is>
      </c>
      <c r="I102" s="14" t="inlineStr">
        <is>
          <t>Pseudoplatystoma corruscans</t>
        </is>
      </c>
      <c r="J102" s="16" t="n">
        <v>99</v>
      </c>
      <c r="K102" s="16" t="n"/>
      <c r="L102" s="17" t="n">
        <v>10234</v>
      </c>
      <c r="M102" s="9" t="n">
        <v>8971.950000000001</v>
      </c>
      <c r="N102" s="14" t="b">
        <v>1</v>
      </c>
      <c r="O102" s="14" t="inlineStr">
        <is>
          <t>F</t>
        </is>
      </c>
      <c r="P102" s="14" t="inlineStr">
        <is>
          <t>REP</t>
        </is>
      </c>
      <c r="Q102" s="17" t="n">
        <v>72</v>
      </c>
      <c r="R102" s="14" t="n">
        <v>0</v>
      </c>
      <c r="S102" s="17" t="n"/>
      <c r="T102" s="10">
        <f>IF(Q102&gt;0,M102-Q102,"")</f>
        <v/>
      </c>
      <c r="U102" s="11">
        <f>IF(AND(T102&gt;0,Q102&gt;0),(Q102/T102)*100,"")</f>
        <v/>
      </c>
      <c r="V102" s="11">
        <f>IF(AND(T102&gt;0,S102&gt;0),(S102/T102)*100,"")</f>
        <v/>
      </c>
      <c r="W102" s="10">
        <f>IF(AND(J102&gt;0,L102&gt;0),(L102/(J102^3))*100,"")</f>
        <v/>
      </c>
      <c r="X102" s="12" t="n">
        <v>2.41</v>
      </c>
      <c r="Y102" s="12" t="n">
        <v>3.03</v>
      </c>
      <c r="Z102" s="12" t="n">
        <v>2.09</v>
      </c>
      <c r="AA102" s="18" t="n"/>
      <c r="AB102" s="14" t="n"/>
      <c r="AC102" s="18" t="n"/>
      <c r="AD102" s="18" t="n"/>
      <c r="AE102" s="18" t="n"/>
      <c r="AF102" s="18" t="n"/>
    </row>
    <row r="103" ht="14" customHeight="1">
      <c r="A103" s="5" t="inlineStr">
        <is>
          <t>101</t>
        </is>
      </c>
      <c r="B103" s="5" t="inlineStr">
        <is>
          <t>LIPAN-101</t>
        </is>
      </c>
      <c r="C103" s="6" t="n">
        <v>2004</v>
      </c>
      <c r="D103" s="5" t="inlineStr">
        <is>
          <t>2004-12-01 00:00:00</t>
        </is>
      </c>
      <c r="E103" s="5" t="inlineStr">
        <is>
          <t>L.-Dez</t>
        </is>
      </c>
      <c r="F103" s="5" t="inlineStr">
        <is>
          <t>Paraguai/Sepotuba</t>
        </is>
      </c>
      <c r="G103" s="5" t="inlineStr">
        <is>
          <t>15° 55' 53,41" | 57° 39' 40,05"</t>
        </is>
      </c>
      <c r="H103" s="5" t="inlineStr">
        <is>
          <t>Siluriformes</t>
        </is>
      </c>
      <c r="I103" s="5" t="inlineStr">
        <is>
          <t>Pseudoplatystoma corruscans</t>
        </is>
      </c>
      <c r="J103" s="7" t="n">
        <v>85</v>
      </c>
      <c r="K103" s="7" t="n"/>
      <c r="L103" s="8" t="n">
        <v>6378</v>
      </c>
      <c r="M103" s="9" t="n">
        <v>5591.47</v>
      </c>
      <c r="N103" s="5" t="b">
        <v>1</v>
      </c>
      <c r="O103" s="5" t="inlineStr">
        <is>
          <t>F</t>
        </is>
      </c>
      <c r="P103" s="5" t="inlineStr">
        <is>
          <t>REP</t>
        </is>
      </c>
      <c r="Q103" s="8" t="n">
        <v>42</v>
      </c>
      <c r="R103" s="5" t="n">
        <v>0</v>
      </c>
      <c r="S103" s="8" t="n"/>
      <c r="T103" s="10">
        <f>IF(Q103&gt;0,M103-Q103,"")</f>
        <v/>
      </c>
      <c r="U103" s="11">
        <f>IF(AND(T103&gt;0,Q103&gt;0),(Q103/T103)*100,"")</f>
        <v/>
      </c>
      <c r="V103" s="11">
        <f>IF(AND(T103&gt;0,S103&gt;0),(S103/T103)*100,"")</f>
        <v/>
      </c>
      <c r="W103" s="10">
        <f>IF(AND(J103&gt;0,L103&gt;0),(L103/(J103^3))*100,"")</f>
        <v/>
      </c>
      <c r="X103" s="12" t="n">
        <v>2.41</v>
      </c>
      <c r="Y103" s="12" t="n">
        <v>3.03</v>
      </c>
      <c r="Z103" s="12" t="n">
        <v>2.09</v>
      </c>
      <c r="AA103" s="13" t="n"/>
      <c r="AB103" s="5" t="n"/>
      <c r="AC103" s="13" t="n"/>
      <c r="AD103" s="13" t="n"/>
      <c r="AE103" s="13" t="n"/>
      <c r="AF103" s="13" t="n"/>
    </row>
    <row r="104" ht="14" customHeight="1">
      <c r="A104" s="14" t="inlineStr">
        <is>
          <t>102</t>
        </is>
      </c>
      <c r="B104" s="14" t="inlineStr">
        <is>
          <t>LIPAN-102</t>
        </is>
      </c>
      <c r="C104" s="15" t="n">
        <v>2004</v>
      </c>
      <c r="D104" s="14" t="inlineStr">
        <is>
          <t>2004-12-01 00:00:00</t>
        </is>
      </c>
      <c r="E104" s="14" t="inlineStr">
        <is>
          <t>L.-Dez</t>
        </is>
      </c>
      <c r="F104" s="14" t="inlineStr">
        <is>
          <t>Paraguai/Sepotuba</t>
        </is>
      </c>
      <c r="G104" s="14" t="inlineStr">
        <is>
          <t>15° 55' 53,41" | 57° 39' 40,05"</t>
        </is>
      </c>
      <c r="H104" s="14" t="inlineStr">
        <is>
          <t>Siluriformes</t>
        </is>
      </c>
      <c r="I104" s="14" t="inlineStr">
        <is>
          <t>Pseudoplatystoma corruscans</t>
        </is>
      </c>
      <c r="J104" s="16" t="n">
        <v>100</v>
      </c>
      <c r="K104" s="16" t="n"/>
      <c r="L104" s="17" t="n">
        <v>9780</v>
      </c>
      <c r="M104" s="9" t="n">
        <v>8573.940000000001</v>
      </c>
      <c r="N104" s="14" t="b">
        <v>1</v>
      </c>
      <c r="O104" s="14" t="inlineStr">
        <is>
          <t>F</t>
        </is>
      </c>
      <c r="P104" s="14" t="inlineStr">
        <is>
          <t>REP</t>
        </is>
      </c>
      <c r="Q104" s="17" t="n">
        <v>49</v>
      </c>
      <c r="R104" s="14" t="n">
        <v>0</v>
      </c>
      <c r="S104" s="17" t="n"/>
      <c r="T104" s="10">
        <f>IF(Q104&gt;0,M104-Q104,"")</f>
        <v/>
      </c>
      <c r="U104" s="11">
        <f>IF(AND(T104&gt;0,Q104&gt;0),(Q104/T104)*100,"")</f>
        <v/>
      </c>
      <c r="V104" s="11">
        <f>IF(AND(T104&gt;0,S104&gt;0),(S104/T104)*100,"")</f>
        <v/>
      </c>
      <c r="W104" s="10">
        <f>IF(AND(J104&gt;0,L104&gt;0),(L104/(J104^3))*100,"")</f>
        <v/>
      </c>
      <c r="X104" s="12" t="n">
        <v>2.41</v>
      </c>
      <c r="Y104" s="12" t="n">
        <v>3.03</v>
      </c>
      <c r="Z104" s="12" t="n">
        <v>2.09</v>
      </c>
      <c r="AA104" s="18" t="n"/>
      <c r="AB104" s="14" t="n"/>
      <c r="AC104" s="18" t="n"/>
      <c r="AD104" s="18" t="n"/>
      <c r="AE104" s="18" t="n"/>
      <c r="AF104" s="18" t="n"/>
    </row>
    <row r="105" ht="14" customHeight="1">
      <c r="A105" s="5" t="inlineStr">
        <is>
          <t>103</t>
        </is>
      </c>
      <c r="B105" s="5" t="inlineStr">
        <is>
          <t>LIPAN-103</t>
        </is>
      </c>
      <c r="C105" s="6" t="n">
        <v>2004</v>
      </c>
      <c r="D105" s="5" t="inlineStr">
        <is>
          <t>2004-12-01 00:00:00</t>
        </is>
      </c>
      <c r="E105" s="5" t="inlineStr">
        <is>
          <t>L.-Dez</t>
        </is>
      </c>
      <c r="F105" s="5" t="inlineStr">
        <is>
          <t>Paraguai/Sepotuba</t>
        </is>
      </c>
      <c r="G105" s="5" t="inlineStr">
        <is>
          <t>15° 55' 53,41" | 57° 39' 40,05"</t>
        </is>
      </c>
      <c r="H105" s="5" t="inlineStr">
        <is>
          <t>Siluriformes</t>
        </is>
      </c>
      <c r="I105" s="5" t="inlineStr">
        <is>
          <t>Pseudoplatystoma reticulatum</t>
        </is>
      </c>
      <c r="J105" s="7" t="n">
        <v>89.40000000000001</v>
      </c>
      <c r="K105" s="7" t="n"/>
      <c r="L105" s="8" t="n">
        <v>6804</v>
      </c>
      <c r="M105" s="9" t="n">
        <v>5858.04</v>
      </c>
      <c r="N105" s="5" t="b">
        <v>1</v>
      </c>
      <c r="O105" s="5" t="inlineStr">
        <is>
          <t>F</t>
        </is>
      </c>
      <c r="P105" s="5" t="inlineStr">
        <is>
          <t>EMA</t>
        </is>
      </c>
      <c r="Q105" s="8" t="n">
        <v>211</v>
      </c>
      <c r="R105" s="5" t="n">
        <v>3</v>
      </c>
      <c r="S105" s="8" t="n"/>
      <c r="T105" s="10">
        <f>IF(Q105&gt;0,M105-Q105,"")</f>
        <v/>
      </c>
      <c r="U105" s="11">
        <f>IF(AND(T105&gt;0,Q105&gt;0),(Q105/T105)*100,"")</f>
        <v/>
      </c>
      <c r="V105" s="11">
        <f>IF(AND(T105&gt;0,S105&gt;0),(S105/T105)*100,"")</f>
        <v/>
      </c>
      <c r="W105" s="10">
        <f>IF(AND(J105&gt;0,L105&gt;0),(L105/(J105^3))*100,"")</f>
        <v/>
      </c>
      <c r="X105" s="12" t="n">
        <v>2.41</v>
      </c>
      <c r="Y105" s="12" t="n">
        <v>3.03</v>
      </c>
      <c r="Z105" s="12" t="n">
        <v>2.09</v>
      </c>
      <c r="AA105" s="13" t="n"/>
      <c r="AB105" s="5" t="n"/>
      <c r="AC105" s="13" t="n"/>
      <c r="AD105" s="13" t="n"/>
      <c r="AE105" s="13" t="n"/>
      <c r="AF105" s="13" t="n"/>
    </row>
    <row r="106" ht="14" customHeight="1">
      <c r="A106" s="14" t="inlineStr">
        <is>
          <t>104</t>
        </is>
      </c>
      <c r="B106" s="14" t="inlineStr">
        <is>
          <t>LIPAN-104</t>
        </is>
      </c>
      <c r="C106" s="15" t="n">
        <v>2004</v>
      </c>
      <c r="D106" s="14" t="inlineStr">
        <is>
          <t>2004-12-01 00:00:00</t>
        </is>
      </c>
      <c r="E106" s="14" t="inlineStr">
        <is>
          <t>L.-Dez</t>
        </is>
      </c>
      <c r="F106" s="14" t="inlineStr">
        <is>
          <t>Paraguai/Sepotuba</t>
        </is>
      </c>
      <c r="G106" s="14" t="inlineStr">
        <is>
          <t>15° 55' 53,41" | 57° 39' 40,05"</t>
        </is>
      </c>
      <c r="H106" s="14" t="inlineStr">
        <is>
          <t>Siluriformes</t>
        </is>
      </c>
      <c r="I106" s="14" t="inlineStr">
        <is>
          <t>Pseudoplatystoma reticulatum</t>
        </is>
      </c>
      <c r="J106" s="16" t="n">
        <v>81.5</v>
      </c>
      <c r="K106" s="16" t="n"/>
      <c r="L106" s="17" t="n">
        <v>5131</v>
      </c>
      <c r="M106" s="9" t="n">
        <v>4417.63</v>
      </c>
      <c r="N106" s="14" t="b">
        <v>1</v>
      </c>
      <c r="O106" s="14" t="inlineStr">
        <is>
          <t>F</t>
        </is>
      </c>
      <c r="P106" s="14" t="inlineStr">
        <is>
          <t>EMA</t>
        </is>
      </c>
      <c r="Q106" s="17" t="n">
        <v>266</v>
      </c>
      <c r="R106" s="14" t="n">
        <v>0</v>
      </c>
      <c r="S106" s="17" t="n"/>
      <c r="T106" s="10">
        <f>IF(Q106&gt;0,M106-Q106,"")</f>
        <v/>
      </c>
      <c r="U106" s="11">
        <f>IF(AND(T106&gt;0,Q106&gt;0),(Q106/T106)*100,"")</f>
        <v/>
      </c>
      <c r="V106" s="11">
        <f>IF(AND(T106&gt;0,S106&gt;0),(S106/T106)*100,"")</f>
        <v/>
      </c>
      <c r="W106" s="10">
        <f>IF(AND(J106&gt;0,L106&gt;0),(L106/(J106^3))*100,"")</f>
        <v/>
      </c>
      <c r="X106" s="12" t="n">
        <v>2.41</v>
      </c>
      <c r="Y106" s="12" t="n">
        <v>3.03</v>
      </c>
      <c r="Z106" s="12" t="n">
        <v>2.09</v>
      </c>
      <c r="AA106" s="18" t="n"/>
      <c r="AB106" s="14" t="n"/>
      <c r="AC106" s="18" t="n"/>
      <c r="AD106" s="18" t="n"/>
      <c r="AE106" s="18" t="n"/>
      <c r="AF106" s="18" t="n"/>
    </row>
    <row r="107" ht="14" customHeight="1">
      <c r="A107" s="5" t="inlineStr">
        <is>
          <t>105</t>
        </is>
      </c>
      <c r="B107" s="5" t="inlineStr">
        <is>
          <t>LIPAN-105</t>
        </is>
      </c>
      <c r="C107" s="6" t="n">
        <v>2004</v>
      </c>
      <c r="D107" s="5" t="inlineStr">
        <is>
          <t>2004-12-01 00:00:00</t>
        </is>
      </c>
      <c r="E107" s="5" t="inlineStr">
        <is>
          <t>L.-Dez</t>
        </is>
      </c>
      <c r="F107" s="5" t="inlineStr">
        <is>
          <t>Paraguai/Sepotuba</t>
        </is>
      </c>
      <c r="G107" s="5" t="inlineStr">
        <is>
          <t>15° 55' 53,41" | 57° 39' 40,05"</t>
        </is>
      </c>
      <c r="H107" s="5" t="inlineStr">
        <is>
          <t xml:space="preserve">Characiformes </t>
        </is>
      </c>
      <c r="I107" s="5" t="inlineStr">
        <is>
          <t>Salminus brasiliensis</t>
        </is>
      </c>
      <c r="J107" s="7" t="n">
        <v>69.90000000000001</v>
      </c>
      <c r="K107" s="7" t="n"/>
      <c r="L107" s="8" t="n">
        <v>4847</v>
      </c>
      <c r="M107" s="9" t="n">
        <v>4279.73</v>
      </c>
      <c r="N107" s="5" t="b">
        <v>1</v>
      </c>
      <c r="O107" s="5" t="inlineStr">
        <is>
          <t>F</t>
        </is>
      </c>
      <c r="P107" s="5" t="inlineStr">
        <is>
          <t>REP</t>
        </is>
      </c>
      <c r="Q107" s="8" t="n">
        <v>23</v>
      </c>
      <c r="R107" s="5" t="n">
        <v>0</v>
      </c>
      <c r="S107" s="8" t="n"/>
      <c r="T107" s="10">
        <f>IF(Q107&gt;0,M107-Q107,"")</f>
        <v/>
      </c>
      <c r="U107" s="11">
        <f>IF(AND(T107&gt;0,Q107&gt;0),(Q107/T107)*100,"")</f>
        <v/>
      </c>
      <c r="V107" s="11">
        <f>IF(AND(T107&gt;0,S107&gt;0),(S107/T107)*100,"")</f>
        <v/>
      </c>
      <c r="W107" s="10">
        <f>IF(AND(J107&gt;0,L107&gt;0),(L107/(J107^3))*100,"")</f>
        <v/>
      </c>
      <c r="X107" s="12" t="n">
        <v>2.41</v>
      </c>
      <c r="Y107" s="12" t="n">
        <v>3.03</v>
      </c>
      <c r="Z107" s="12" t="n">
        <v>2.09</v>
      </c>
      <c r="AA107" s="13" t="n"/>
      <c r="AB107" s="5" t="n"/>
      <c r="AC107" s="13" t="n"/>
      <c r="AD107" s="13" t="n"/>
      <c r="AE107" s="13" t="n"/>
      <c r="AF107" s="13" t="n"/>
    </row>
    <row r="108" ht="14" customHeight="1">
      <c r="A108" s="14" t="inlineStr">
        <is>
          <t>106</t>
        </is>
      </c>
      <c r="B108" s="14" t="inlineStr">
        <is>
          <t>LIPAN-106</t>
        </is>
      </c>
      <c r="C108" s="15" t="n">
        <v>2004</v>
      </c>
      <c r="D108" s="14" t="inlineStr">
        <is>
          <t>2004-12-01 00:00:00</t>
        </is>
      </c>
      <c r="E108" s="14" t="inlineStr">
        <is>
          <t>L.-Dez</t>
        </is>
      </c>
      <c r="F108" s="14" t="inlineStr">
        <is>
          <t>Paraguai/Sepotuba</t>
        </is>
      </c>
      <c r="G108" s="14" t="inlineStr">
        <is>
          <t>15° 55' 53,41" | 57° 39' 40,05"</t>
        </is>
      </c>
      <c r="H108" s="14" t="inlineStr">
        <is>
          <t>Siluriformes</t>
        </is>
      </c>
      <c r="I108" s="14" t="inlineStr">
        <is>
          <t>Ageneiosus brevifilis</t>
        </is>
      </c>
      <c r="J108" s="16" t="n">
        <v>54.8</v>
      </c>
      <c r="K108" s="16" t="n"/>
      <c r="L108" s="17" t="n">
        <v>2097</v>
      </c>
      <c r="M108" s="9" t="n">
        <v>1875.87</v>
      </c>
      <c r="N108" s="14" t="b">
        <v>1</v>
      </c>
      <c r="O108" s="14" t="inlineStr">
        <is>
          <t>F</t>
        </is>
      </c>
      <c r="P108" s="14" t="inlineStr">
        <is>
          <t>EMA</t>
        </is>
      </c>
      <c r="Q108" s="17" t="n">
        <v>63</v>
      </c>
      <c r="R108" s="14" t="n">
        <v>0</v>
      </c>
      <c r="S108" s="17" t="n"/>
      <c r="T108" s="10">
        <f>IF(Q108&gt;0,M108-Q108,"")</f>
        <v/>
      </c>
      <c r="U108" s="11">
        <f>IF(AND(T108&gt;0,Q108&gt;0),(Q108/T108)*100,"")</f>
        <v/>
      </c>
      <c r="V108" s="11">
        <f>IF(AND(T108&gt;0,S108&gt;0),(S108/T108)*100,"")</f>
        <v/>
      </c>
      <c r="W108" s="10">
        <f>IF(AND(J108&gt;0,L108&gt;0),(L108/(J108^3))*100,"")</f>
        <v/>
      </c>
      <c r="X108" s="12" t="n">
        <v>2.41</v>
      </c>
      <c r="Y108" s="12" t="n">
        <v>3.03</v>
      </c>
      <c r="Z108" s="12" t="n">
        <v>2.09</v>
      </c>
      <c r="AA108" s="18" t="n"/>
      <c r="AB108" s="14" t="n"/>
      <c r="AC108" s="18" t="n"/>
      <c r="AD108" s="18" t="n"/>
      <c r="AE108" s="18" t="n"/>
      <c r="AF108" s="18" t="n"/>
    </row>
    <row r="109" ht="14" customHeight="1">
      <c r="A109" s="5" t="inlineStr">
        <is>
          <t>107</t>
        </is>
      </c>
      <c r="B109" s="5" t="inlineStr">
        <is>
          <t>LIPAN-107</t>
        </is>
      </c>
      <c r="C109" s="6" t="n">
        <v>2004</v>
      </c>
      <c r="D109" s="5" t="inlineStr">
        <is>
          <t>2004-12-01 00:00:00</t>
        </is>
      </c>
      <c r="E109" s="5" t="inlineStr">
        <is>
          <t>L.-Dez</t>
        </is>
      </c>
      <c r="F109" s="5" t="inlineStr">
        <is>
          <t>Paraguai/Sepotuba</t>
        </is>
      </c>
      <c r="G109" s="5" t="inlineStr">
        <is>
          <t>15° 55' 53,41" | 57° 39' 40,05"</t>
        </is>
      </c>
      <c r="H109" s="5" t="inlineStr">
        <is>
          <t xml:space="preserve">Characiformes </t>
        </is>
      </c>
      <c r="I109" s="5" t="inlineStr">
        <is>
          <t>Piaractus mesopotamicus</t>
        </is>
      </c>
      <c r="J109" s="7" t="n">
        <v>60</v>
      </c>
      <c r="K109" s="7" t="n"/>
      <c r="L109" s="8" t="n">
        <v>3628</v>
      </c>
      <c r="M109" s="9" t="n">
        <v>2855.48</v>
      </c>
      <c r="N109" s="5" t="b">
        <v>1</v>
      </c>
      <c r="O109" s="5" t="inlineStr">
        <is>
          <t>F</t>
        </is>
      </c>
      <c r="P109" s="5" t="inlineStr">
        <is>
          <t>EMA</t>
        </is>
      </c>
      <c r="Q109" s="8" t="n">
        <v>361</v>
      </c>
      <c r="R109" s="5" t="n">
        <v>3</v>
      </c>
      <c r="S109" s="8" t="n"/>
      <c r="T109" s="10">
        <f>IF(Q109&gt;0,M109-Q109,"")</f>
        <v/>
      </c>
      <c r="U109" s="11">
        <f>IF(AND(T109&gt;0,Q109&gt;0),(Q109/T109)*100,"")</f>
        <v/>
      </c>
      <c r="V109" s="11">
        <f>IF(AND(T109&gt;0,S109&gt;0),(S109/T109)*100,"")</f>
        <v/>
      </c>
      <c r="W109" s="10">
        <f>IF(AND(J109&gt;0,L109&gt;0),(L109/(J109^3))*100,"")</f>
        <v/>
      </c>
      <c r="X109" s="12" t="n">
        <v>2.41</v>
      </c>
      <c r="Y109" s="12" t="n">
        <v>3.03</v>
      </c>
      <c r="Z109" s="12" t="n">
        <v>2.09</v>
      </c>
      <c r="AA109" s="13" t="n"/>
      <c r="AB109" s="5" t="n"/>
      <c r="AC109" s="13" t="n"/>
      <c r="AD109" s="13" t="n"/>
      <c r="AE109" s="13" t="n"/>
      <c r="AF109" s="13" t="n"/>
    </row>
    <row r="110" ht="14" customHeight="1">
      <c r="A110" s="14" t="inlineStr">
        <is>
          <t>108</t>
        </is>
      </c>
      <c r="B110" s="14" t="inlineStr">
        <is>
          <t>LIPAN-108</t>
        </is>
      </c>
      <c r="C110" s="15" t="n">
        <v>2004</v>
      </c>
      <c r="D110" s="14" t="inlineStr">
        <is>
          <t>2004-12-01 00:00:00</t>
        </is>
      </c>
      <c r="E110" s="14" t="inlineStr">
        <is>
          <t>L.-Dez</t>
        </is>
      </c>
      <c r="F110" s="14" t="inlineStr">
        <is>
          <t>Paraguai/Sepotuba</t>
        </is>
      </c>
      <c r="G110" s="14" t="inlineStr">
        <is>
          <t>15° 55' 53,41" | 57° 39' 40,05"</t>
        </is>
      </c>
      <c r="H110" s="14" t="inlineStr">
        <is>
          <t xml:space="preserve">Characiformes </t>
        </is>
      </c>
      <c r="I110" s="14" t="inlineStr">
        <is>
          <t>Piaractus mesopotamicus</t>
        </is>
      </c>
      <c r="J110" s="16" t="n">
        <v>44</v>
      </c>
      <c r="K110" s="16" t="n"/>
      <c r="L110" s="17" t="n">
        <v>1587</v>
      </c>
      <c r="M110" s="9" t="n">
        <v>1249.08</v>
      </c>
      <c r="N110" s="14" t="b">
        <v>1</v>
      </c>
      <c r="O110" s="14" t="inlineStr">
        <is>
          <t>F</t>
        </is>
      </c>
      <c r="P110" s="14" t="inlineStr">
        <is>
          <t>REP</t>
        </is>
      </c>
      <c r="Q110" s="17" t="n">
        <v>3.15</v>
      </c>
      <c r="R110" s="14" t="n">
        <v>3</v>
      </c>
      <c r="S110" s="17" t="n"/>
      <c r="T110" s="10">
        <f>IF(Q110&gt;0,M110-Q110,"")</f>
        <v/>
      </c>
      <c r="U110" s="11">
        <f>IF(AND(T110&gt;0,Q110&gt;0),(Q110/T110)*100,"")</f>
        <v/>
      </c>
      <c r="V110" s="11">
        <f>IF(AND(T110&gt;0,S110&gt;0),(S110/T110)*100,"")</f>
        <v/>
      </c>
      <c r="W110" s="10">
        <f>IF(AND(J110&gt;0,L110&gt;0),(L110/(J110^3))*100,"")</f>
        <v/>
      </c>
      <c r="X110" s="12" t="n">
        <v>2.41</v>
      </c>
      <c r="Y110" s="12" t="n">
        <v>3.03</v>
      </c>
      <c r="Z110" s="12" t="n">
        <v>2.09</v>
      </c>
      <c r="AA110" s="18" t="n"/>
      <c r="AB110" s="14" t="n"/>
      <c r="AC110" s="18" t="n"/>
      <c r="AD110" s="18" t="n"/>
      <c r="AE110" s="18" t="n"/>
      <c r="AF110" s="18" t="n"/>
    </row>
    <row r="111" ht="14" customHeight="1">
      <c r="A111" s="5" t="inlineStr">
        <is>
          <t>109</t>
        </is>
      </c>
      <c r="B111" s="5" t="inlineStr">
        <is>
          <t>LIPAN-109</t>
        </is>
      </c>
      <c r="C111" s="6" t="n">
        <v>2004</v>
      </c>
      <c r="D111" s="5" t="inlineStr">
        <is>
          <t>2004-12-01 00:00:00</t>
        </is>
      </c>
      <c r="E111" s="5" t="inlineStr">
        <is>
          <t>L.-Dez</t>
        </is>
      </c>
      <c r="F111" s="5" t="inlineStr">
        <is>
          <t>Paraguai/Sepotuba</t>
        </is>
      </c>
      <c r="G111" s="5" t="inlineStr">
        <is>
          <t>15° 55' 53,41" | 57° 39' 40,05"</t>
        </is>
      </c>
      <c r="H111" s="5" t="inlineStr">
        <is>
          <t xml:space="preserve">Characiformes </t>
        </is>
      </c>
      <c r="I111" s="5" t="inlineStr">
        <is>
          <t>Piaractus mesopotamicus</t>
        </is>
      </c>
      <c r="J111" s="7" t="n">
        <v>56</v>
      </c>
      <c r="K111" s="7" t="n"/>
      <c r="L111" s="8" t="n">
        <v>3543</v>
      </c>
      <c r="M111" s="9" t="n">
        <v>2788.58</v>
      </c>
      <c r="N111" s="5" t="b">
        <v>1</v>
      </c>
      <c r="O111" s="5" t="inlineStr">
        <is>
          <t>F</t>
        </is>
      </c>
      <c r="P111" s="5" t="inlineStr">
        <is>
          <t>EMA</t>
        </is>
      </c>
      <c r="Q111" s="8" t="n">
        <v>337</v>
      </c>
      <c r="R111" s="5" t="n">
        <v>2</v>
      </c>
      <c r="S111" s="8" t="n"/>
      <c r="T111" s="10">
        <f>IF(Q111&gt;0,M111-Q111,"")</f>
        <v/>
      </c>
      <c r="U111" s="11">
        <f>IF(AND(T111&gt;0,Q111&gt;0),(Q111/T111)*100,"")</f>
        <v/>
      </c>
      <c r="V111" s="11">
        <f>IF(AND(T111&gt;0,S111&gt;0),(S111/T111)*100,"")</f>
        <v/>
      </c>
      <c r="W111" s="10">
        <f>IF(AND(J111&gt;0,L111&gt;0),(L111/(J111^3))*100,"")</f>
        <v/>
      </c>
      <c r="X111" s="12" t="n">
        <v>2.41</v>
      </c>
      <c r="Y111" s="12" t="n">
        <v>3.03</v>
      </c>
      <c r="Z111" s="12" t="n">
        <v>2.09</v>
      </c>
      <c r="AA111" s="13" t="n"/>
      <c r="AB111" s="5" t="n"/>
      <c r="AC111" s="13" t="n"/>
      <c r="AD111" s="13" t="n"/>
      <c r="AE111" s="13" t="n"/>
      <c r="AF111" s="13" t="n"/>
    </row>
    <row r="112" ht="14" customHeight="1">
      <c r="A112" s="14" t="inlineStr">
        <is>
          <t>110</t>
        </is>
      </c>
      <c r="B112" s="14" t="inlineStr">
        <is>
          <t>LIPAN-110</t>
        </is>
      </c>
      <c r="C112" s="15" t="n">
        <v>2004</v>
      </c>
      <c r="D112" s="14" t="inlineStr">
        <is>
          <t>2004-12-01 00:00:00</t>
        </is>
      </c>
      <c r="E112" s="14" t="inlineStr">
        <is>
          <t>L.-Dez</t>
        </is>
      </c>
      <c r="F112" s="14" t="inlineStr">
        <is>
          <t>Paraguai / Passagem Velha</t>
        </is>
      </c>
      <c r="G112" s="14" t="inlineStr">
        <is>
          <t>16° 13' 26,84" | 57° 44' 59,93"</t>
        </is>
      </c>
      <c r="H112" s="14" t="inlineStr">
        <is>
          <t xml:space="preserve">Characiformes </t>
        </is>
      </c>
      <c r="I112" s="14" t="inlineStr">
        <is>
          <t>Piaractus mesopotamicus</t>
        </is>
      </c>
      <c r="J112" s="16" t="n">
        <v>46</v>
      </c>
      <c r="K112" s="16" t="n"/>
      <c r="L112" s="17" t="n">
        <v>2069</v>
      </c>
      <c r="M112" s="9" t="n">
        <v>1628.44</v>
      </c>
      <c r="N112" s="14" t="b">
        <v>1</v>
      </c>
      <c r="O112" s="14" t="inlineStr">
        <is>
          <t>F</t>
        </is>
      </c>
      <c r="P112" s="14" t="inlineStr">
        <is>
          <t>EMA</t>
        </is>
      </c>
      <c r="Q112" s="17" t="n">
        <v>184</v>
      </c>
      <c r="R112" s="14" t="n">
        <v>3</v>
      </c>
      <c r="S112" s="17" t="n"/>
      <c r="T112" s="10">
        <f>IF(Q112&gt;0,M112-Q112,"")</f>
        <v/>
      </c>
      <c r="U112" s="11">
        <f>IF(AND(T112&gt;0,Q112&gt;0),(Q112/T112)*100,"")</f>
        <v/>
      </c>
      <c r="V112" s="11">
        <f>IF(AND(T112&gt;0,S112&gt;0),(S112/T112)*100,"")</f>
        <v/>
      </c>
      <c r="W112" s="10">
        <f>IF(AND(J112&gt;0,L112&gt;0),(L112/(J112^3))*100,"")</f>
        <v/>
      </c>
      <c r="X112" s="12" t="n">
        <v>2.41</v>
      </c>
      <c r="Y112" s="12" t="n">
        <v>3.03</v>
      </c>
      <c r="Z112" s="12" t="n">
        <v>2.09</v>
      </c>
      <c r="AA112" s="18" t="n"/>
      <c r="AB112" s="14" t="n"/>
      <c r="AC112" s="18" t="n"/>
      <c r="AD112" s="18" t="n"/>
      <c r="AE112" s="18" t="n"/>
      <c r="AF112" s="18" t="n"/>
    </row>
    <row r="113" ht="14" customHeight="1">
      <c r="A113" s="5" t="inlineStr">
        <is>
          <t>111</t>
        </is>
      </c>
      <c r="B113" s="5" t="inlineStr">
        <is>
          <t>LIPAN-111</t>
        </is>
      </c>
      <c r="C113" s="6" t="n">
        <v>2004</v>
      </c>
      <c r="D113" s="5" t="inlineStr">
        <is>
          <t>2004-12-01 00:00:00</t>
        </is>
      </c>
      <c r="E113" s="5" t="inlineStr">
        <is>
          <t>L.-Dez</t>
        </is>
      </c>
      <c r="F113" s="5" t="inlineStr">
        <is>
          <t>Paraguai / Passagem Velha</t>
        </is>
      </c>
      <c r="G113" s="5" t="inlineStr">
        <is>
          <t>16° 13' 26,84" | 57° 44' 59,93"</t>
        </is>
      </c>
      <c r="H113" s="5" t="inlineStr">
        <is>
          <t>Siluriformes</t>
        </is>
      </c>
      <c r="I113" s="5" t="inlineStr">
        <is>
          <t>Pseudoplatystoma corruscans</t>
        </is>
      </c>
      <c r="J113" s="7" t="n">
        <v>113</v>
      </c>
      <c r="K113" s="7" t="n"/>
      <c r="L113" s="8" t="n">
        <v>13948</v>
      </c>
      <c r="M113" s="9" t="n">
        <v>12227.95</v>
      </c>
      <c r="N113" s="5" t="b">
        <v>1</v>
      </c>
      <c r="O113" s="5" t="inlineStr">
        <is>
          <t>F</t>
        </is>
      </c>
      <c r="P113" s="5" t="inlineStr">
        <is>
          <t>EMA</t>
        </is>
      </c>
      <c r="Q113" s="8" t="n">
        <v>90</v>
      </c>
      <c r="R113" s="5" t="n">
        <v>3</v>
      </c>
      <c r="S113" s="8" t="n"/>
      <c r="T113" s="10">
        <f>IF(Q113&gt;0,M113-Q113,"")</f>
        <v/>
      </c>
      <c r="U113" s="11">
        <f>IF(AND(T113&gt;0,Q113&gt;0),(Q113/T113)*100,"")</f>
        <v/>
      </c>
      <c r="V113" s="11">
        <f>IF(AND(T113&gt;0,S113&gt;0),(S113/T113)*100,"")</f>
        <v/>
      </c>
      <c r="W113" s="10">
        <f>IF(AND(J113&gt;0,L113&gt;0),(L113/(J113^3))*100,"")</f>
        <v/>
      </c>
      <c r="X113" s="12" t="n">
        <v>2.41</v>
      </c>
      <c r="Y113" s="12" t="n">
        <v>3.03</v>
      </c>
      <c r="Z113" s="12" t="n">
        <v>2.09</v>
      </c>
      <c r="AA113" s="13" t="n"/>
      <c r="AB113" s="5" t="n"/>
      <c r="AC113" s="13" t="n"/>
      <c r="AD113" s="13" t="n"/>
      <c r="AE113" s="13" t="n"/>
      <c r="AF113" s="13" t="n"/>
    </row>
    <row r="114" ht="14" customHeight="1">
      <c r="A114" s="14" t="inlineStr">
        <is>
          <t>112</t>
        </is>
      </c>
      <c r="B114" s="14" t="inlineStr">
        <is>
          <t>LIPAN-112</t>
        </is>
      </c>
      <c r="C114" s="15" t="n">
        <v>2004</v>
      </c>
      <c r="D114" s="14" t="inlineStr">
        <is>
          <t>2004-12-01 00:00:00</t>
        </is>
      </c>
      <c r="E114" s="14" t="inlineStr">
        <is>
          <t>L.-Dez</t>
        </is>
      </c>
      <c r="F114" s="14" t="inlineStr">
        <is>
          <t>Paraguai / Passagem Velha</t>
        </is>
      </c>
      <c r="G114" s="14" t="inlineStr">
        <is>
          <t>16° 13' 26,84" | 57° 44' 59,93"</t>
        </is>
      </c>
      <c r="H114" s="14" t="inlineStr">
        <is>
          <t>Siluriformes</t>
        </is>
      </c>
      <c r="I114" s="14" t="inlineStr">
        <is>
          <t>Pseudoplatystoma corruscans</t>
        </is>
      </c>
      <c r="J114" s="16" t="n">
        <v>102</v>
      </c>
      <c r="K114" s="16" t="n"/>
      <c r="L114" s="17" t="n">
        <v>10801</v>
      </c>
      <c r="M114" s="9" t="n">
        <v>9469.030000000001</v>
      </c>
      <c r="N114" s="14" t="b">
        <v>1</v>
      </c>
      <c r="O114" s="14" t="inlineStr">
        <is>
          <t>F</t>
        </is>
      </c>
      <c r="P114" s="14" t="inlineStr">
        <is>
          <t>EMA</t>
        </is>
      </c>
      <c r="Q114" s="17" t="n">
        <v>91</v>
      </c>
      <c r="R114" s="14" t="n">
        <v>0</v>
      </c>
      <c r="S114" s="17" t="n"/>
      <c r="T114" s="10">
        <f>IF(Q114&gt;0,M114-Q114,"")</f>
        <v/>
      </c>
      <c r="U114" s="11">
        <f>IF(AND(T114&gt;0,Q114&gt;0),(Q114/T114)*100,"")</f>
        <v/>
      </c>
      <c r="V114" s="11">
        <f>IF(AND(T114&gt;0,S114&gt;0),(S114/T114)*100,"")</f>
        <v/>
      </c>
      <c r="W114" s="10">
        <f>IF(AND(J114&gt;0,L114&gt;0),(L114/(J114^3))*100,"")</f>
        <v/>
      </c>
      <c r="X114" s="12" t="n">
        <v>2.41</v>
      </c>
      <c r="Y114" s="12" t="n">
        <v>3.03</v>
      </c>
      <c r="Z114" s="12" t="n">
        <v>2.09</v>
      </c>
      <c r="AA114" s="18" t="n"/>
      <c r="AB114" s="14" t="n"/>
      <c r="AC114" s="18" t="n"/>
      <c r="AD114" s="18" t="n"/>
      <c r="AE114" s="18" t="n"/>
      <c r="AF114" s="18" t="n"/>
    </row>
    <row r="115" ht="14" customHeight="1">
      <c r="A115" s="5" t="inlineStr">
        <is>
          <t>113</t>
        </is>
      </c>
      <c r="B115" s="5" t="inlineStr">
        <is>
          <t>LIPAN-113</t>
        </is>
      </c>
      <c r="C115" s="6" t="n">
        <v>2004</v>
      </c>
      <c r="D115" s="5" t="inlineStr">
        <is>
          <t>2004-12-01 00:00:00</t>
        </is>
      </c>
      <c r="E115" s="5" t="inlineStr">
        <is>
          <t>L.-Dez</t>
        </is>
      </c>
      <c r="F115" s="5" t="inlineStr">
        <is>
          <t>Paraguai / Passagem Velha</t>
        </is>
      </c>
      <c r="G115" s="5" t="inlineStr">
        <is>
          <t>16° 13' 26,84" | 57° 44' 59,93"</t>
        </is>
      </c>
      <c r="H115" s="5" t="inlineStr">
        <is>
          <t>Siluriformes</t>
        </is>
      </c>
      <c r="I115" s="5" t="inlineStr">
        <is>
          <t>Pseudoplatystoma corruscans</t>
        </is>
      </c>
      <c r="J115" s="7" t="n">
        <v>101</v>
      </c>
      <c r="K115" s="7" t="n"/>
      <c r="L115" s="8" t="n">
        <v>8136</v>
      </c>
      <c r="M115" s="9" t="n">
        <v>7132.68</v>
      </c>
      <c r="N115" s="5" t="b">
        <v>1</v>
      </c>
      <c r="O115" s="5" t="inlineStr">
        <is>
          <t>F</t>
        </is>
      </c>
      <c r="P115" s="5" t="inlineStr">
        <is>
          <t>EMA</t>
        </is>
      </c>
      <c r="Q115" s="8" t="n">
        <v>94</v>
      </c>
      <c r="R115" s="5" t="n">
        <v>0</v>
      </c>
      <c r="S115" s="8" t="n"/>
      <c r="T115" s="10">
        <f>IF(Q115&gt;0,M115-Q115,"")</f>
        <v/>
      </c>
      <c r="U115" s="11">
        <f>IF(AND(T115&gt;0,Q115&gt;0),(Q115/T115)*100,"")</f>
        <v/>
      </c>
      <c r="V115" s="11">
        <f>IF(AND(T115&gt;0,S115&gt;0),(S115/T115)*100,"")</f>
        <v/>
      </c>
      <c r="W115" s="10">
        <f>IF(AND(J115&gt;0,L115&gt;0),(L115/(J115^3))*100,"")</f>
        <v/>
      </c>
      <c r="X115" s="12" t="n">
        <v>2.41</v>
      </c>
      <c r="Y115" s="12" t="n">
        <v>3.03</v>
      </c>
      <c r="Z115" s="12" t="n">
        <v>2.09</v>
      </c>
      <c r="AA115" s="13" t="n"/>
      <c r="AB115" s="5" t="n"/>
      <c r="AC115" s="13" t="n"/>
      <c r="AD115" s="13" t="n"/>
      <c r="AE115" s="13" t="n"/>
      <c r="AF115" s="13" t="n"/>
    </row>
    <row r="116" ht="14" customHeight="1">
      <c r="A116" s="14" t="inlineStr">
        <is>
          <t>114</t>
        </is>
      </c>
      <c r="B116" s="14" t="inlineStr">
        <is>
          <t>LIPAN-114</t>
        </is>
      </c>
      <c r="C116" s="15" t="n">
        <v>2004</v>
      </c>
      <c r="D116" s="14" t="inlineStr">
        <is>
          <t>2004-12-01 00:00:00</t>
        </is>
      </c>
      <c r="E116" s="14" t="inlineStr">
        <is>
          <t>L.-Dez</t>
        </is>
      </c>
      <c r="F116" s="14" t="inlineStr">
        <is>
          <t>Paraguai / Passagem Velha</t>
        </is>
      </c>
      <c r="G116" s="14" t="inlineStr">
        <is>
          <t>16° 13' 26,84" | 57° 44' 59,93"</t>
        </is>
      </c>
      <c r="H116" s="14" t="inlineStr">
        <is>
          <t>Siluriformes</t>
        </is>
      </c>
      <c r="I116" s="14" t="inlineStr">
        <is>
          <t>Pseudoplatystoma corruscans</t>
        </is>
      </c>
      <c r="J116" s="16" t="n">
        <v>109</v>
      </c>
      <c r="K116" s="16" t="n"/>
      <c r="L116" s="17" t="n">
        <v>13834</v>
      </c>
      <c r="M116" s="9" t="n">
        <v>12128.01</v>
      </c>
      <c r="N116" s="14" t="b">
        <v>1</v>
      </c>
      <c r="O116" s="14" t="inlineStr">
        <is>
          <t>F</t>
        </is>
      </c>
      <c r="P116" s="14" t="inlineStr">
        <is>
          <t>EMA</t>
        </is>
      </c>
      <c r="Q116" s="17" t="n">
        <v>71</v>
      </c>
      <c r="R116" s="14" t="n">
        <v>0</v>
      </c>
      <c r="S116" s="17" t="n"/>
      <c r="T116" s="10">
        <f>IF(Q116&gt;0,M116-Q116,"")</f>
        <v/>
      </c>
      <c r="U116" s="11">
        <f>IF(AND(T116&gt;0,Q116&gt;0),(Q116/T116)*100,"")</f>
        <v/>
      </c>
      <c r="V116" s="11">
        <f>IF(AND(T116&gt;0,S116&gt;0),(S116/T116)*100,"")</f>
        <v/>
      </c>
      <c r="W116" s="10">
        <f>IF(AND(J116&gt;0,L116&gt;0),(L116/(J116^3))*100,"")</f>
        <v/>
      </c>
      <c r="X116" s="12" t="n">
        <v>2.41</v>
      </c>
      <c r="Y116" s="12" t="n">
        <v>3.03</v>
      </c>
      <c r="Z116" s="12" t="n">
        <v>2.09</v>
      </c>
      <c r="AA116" s="18" t="n"/>
      <c r="AB116" s="14" t="n"/>
      <c r="AC116" s="18" t="n"/>
      <c r="AD116" s="18" t="n"/>
      <c r="AE116" s="18" t="n"/>
      <c r="AF116" s="18" t="n"/>
    </row>
    <row r="117" ht="14" customHeight="1">
      <c r="A117" s="5" t="inlineStr">
        <is>
          <t>115</t>
        </is>
      </c>
      <c r="B117" s="5" t="inlineStr">
        <is>
          <t>LIPAN-115</t>
        </is>
      </c>
      <c r="C117" s="6" t="n">
        <v>2004</v>
      </c>
      <c r="D117" s="5" t="inlineStr">
        <is>
          <t>2004-12-01 00:00:00</t>
        </is>
      </c>
      <c r="E117" s="5" t="inlineStr">
        <is>
          <t>L.-Dez</t>
        </is>
      </c>
      <c r="F117" s="5" t="inlineStr">
        <is>
          <t>Paraguai / Passagem Velha</t>
        </is>
      </c>
      <c r="G117" s="5" t="inlineStr">
        <is>
          <t>16° 13' 26,84" | 57° 44' 59,93"</t>
        </is>
      </c>
      <c r="H117" s="5" t="inlineStr">
        <is>
          <t>Siluriformes</t>
        </is>
      </c>
      <c r="I117" s="5" t="inlineStr">
        <is>
          <t>Pseudoplatystoma corruscans</t>
        </is>
      </c>
      <c r="J117" s="7" t="n">
        <v>107</v>
      </c>
      <c r="K117" s="7" t="n"/>
      <c r="L117" s="8" t="n">
        <v>11992</v>
      </c>
      <c r="M117" s="9" t="n">
        <v>10513.16</v>
      </c>
      <c r="N117" s="5" t="b">
        <v>1</v>
      </c>
      <c r="O117" s="5" t="inlineStr">
        <is>
          <t>F</t>
        </is>
      </c>
      <c r="P117" s="5" t="inlineStr">
        <is>
          <t>REP</t>
        </is>
      </c>
      <c r="Q117" s="8" t="n">
        <v>106</v>
      </c>
      <c r="R117" s="5" t="n">
        <v>0</v>
      </c>
      <c r="S117" s="8" t="n"/>
      <c r="T117" s="10">
        <f>IF(Q117&gt;0,M117-Q117,"")</f>
        <v/>
      </c>
      <c r="U117" s="11">
        <f>IF(AND(T117&gt;0,Q117&gt;0),(Q117/T117)*100,"")</f>
        <v/>
      </c>
      <c r="V117" s="11">
        <f>IF(AND(T117&gt;0,S117&gt;0),(S117/T117)*100,"")</f>
        <v/>
      </c>
      <c r="W117" s="10">
        <f>IF(AND(J117&gt;0,L117&gt;0),(L117/(J117^3))*100,"")</f>
        <v/>
      </c>
      <c r="X117" s="12" t="n">
        <v>2.41</v>
      </c>
      <c r="Y117" s="12" t="n">
        <v>3.03</v>
      </c>
      <c r="Z117" s="12" t="n">
        <v>2.09</v>
      </c>
      <c r="AA117" s="13" t="n"/>
      <c r="AB117" s="5" t="n"/>
      <c r="AC117" s="13" t="n"/>
      <c r="AD117" s="13" t="n"/>
      <c r="AE117" s="13" t="n"/>
      <c r="AF117" s="13" t="n"/>
    </row>
    <row r="118" ht="14" customHeight="1">
      <c r="A118" s="14" t="inlineStr">
        <is>
          <t>116</t>
        </is>
      </c>
      <c r="B118" s="14" t="inlineStr">
        <is>
          <t>LIPAN-116</t>
        </is>
      </c>
      <c r="C118" s="15" t="n">
        <v>2004</v>
      </c>
      <c r="D118" s="14" t="inlineStr">
        <is>
          <t>2004-12-01 00:00:00</t>
        </is>
      </c>
      <c r="E118" s="14" t="inlineStr">
        <is>
          <t>L.-Dez</t>
        </is>
      </c>
      <c r="F118" s="14" t="inlineStr">
        <is>
          <t>Paraguai / Passagem Velha</t>
        </is>
      </c>
      <c r="G118" s="14" t="inlineStr">
        <is>
          <t>16° 13' 26,84" | 57° 44' 59,93"</t>
        </is>
      </c>
      <c r="H118" s="14" t="inlineStr">
        <is>
          <t>Siluriformes</t>
        </is>
      </c>
      <c r="I118" s="14" t="inlineStr">
        <is>
          <t>Pseudoplatystoma corruscans</t>
        </is>
      </c>
      <c r="J118" s="16" t="n">
        <v>90</v>
      </c>
      <c r="K118" s="16" t="n"/>
      <c r="L118" s="17" t="n">
        <v>5840</v>
      </c>
      <c r="M118" s="9" t="n">
        <v>5119.82</v>
      </c>
      <c r="N118" s="14" t="b">
        <v>1</v>
      </c>
      <c r="O118" s="14" t="inlineStr">
        <is>
          <t>F</t>
        </is>
      </c>
      <c r="P118" s="14" t="inlineStr">
        <is>
          <t>EMA</t>
        </is>
      </c>
      <c r="Q118" s="17" t="n">
        <v>73</v>
      </c>
      <c r="R118" s="14" t="n">
        <v>0</v>
      </c>
      <c r="S118" s="17" t="n"/>
      <c r="T118" s="10">
        <f>IF(Q118&gt;0,M118-Q118,"")</f>
        <v/>
      </c>
      <c r="U118" s="11">
        <f>IF(AND(T118&gt;0,Q118&gt;0),(Q118/T118)*100,"")</f>
        <v/>
      </c>
      <c r="V118" s="11">
        <f>IF(AND(T118&gt;0,S118&gt;0),(S118/T118)*100,"")</f>
        <v/>
      </c>
      <c r="W118" s="10">
        <f>IF(AND(J118&gt;0,L118&gt;0),(L118/(J118^3))*100,"")</f>
        <v/>
      </c>
      <c r="X118" s="12" t="n">
        <v>2.41</v>
      </c>
      <c r="Y118" s="12" t="n">
        <v>3.03</v>
      </c>
      <c r="Z118" s="12" t="n">
        <v>2.09</v>
      </c>
      <c r="AA118" s="18" t="n"/>
      <c r="AB118" s="14" t="n"/>
      <c r="AC118" s="18" t="n"/>
      <c r="AD118" s="18" t="n"/>
      <c r="AE118" s="18" t="n"/>
      <c r="AF118" s="18" t="n"/>
    </row>
    <row r="119" ht="14" customHeight="1">
      <c r="A119" s="5" t="inlineStr">
        <is>
          <t>117</t>
        </is>
      </c>
      <c r="B119" s="5" t="inlineStr">
        <is>
          <t>LIPAN-117</t>
        </is>
      </c>
      <c r="C119" s="6" t="n">
        <v>2004</v>
      </c>
      <c r="D119" s="5" t="inlineStr">
        <is>
          <t>2004-12-01 00:00:00</t>
        </is>
      </c>
      <c r="E119" s="5" t="inlineStr">
        <is>
          <t>L.-Dez</t>
        </is>
      </c>
      <c r="F119" s="5" t="inlineStr">
        <is>
          <t>Paraguai / Passagem Velha</t>
        </is>
      </c>
      <c r="G119" s="5" t="inlineStr">
        <is>
          <t>16° 13' 26,84" | 57° 44' 59,93"</t>
        </is>
      </c>
      <c r="H119" s="5" t="inlineStr">
        <is>
          <t>Siluriformes</t>
        </is>
      </c>
      <c r="I119" s="5" t="inlineStr">
        <is>
          <t>Pseudoplatystoma reticulatum</t>
        </is>
      </c>
      <c r="J119" s="7" t="n">
        <v>103.8</v>
      </c>
      <c r="K119" s="7" t="n"/>
      <c r="L119" s="8" t="n">
        <v>10659</v>
      </c>
      <c r="M119" s="9" t="n">
        <v>9177.07</v>
      </c>
      <c r="N119" s="5" t="b">
        <v>1</v>
      </c>
      <c r="O119" s="5" t="inlineStr">
        <is>
          <t>F</t>
        </is>
      </c>
      <c r="P119" s="5" t="inlineStr">
        <is>
          <t>MAT</t>
        </is>
      </c>
      <c r="Q119" s="8" t="n">
        <v>625</v>
      </c>
      <c r="R119" s="5" t="n">
        <v>3</v>
      </c>
      <c r="S119" s="8" t="n"/>
      <c r="T119" s="10">
        <f>IF(Q119&gt;0,M119-Q119,"")</f>
        <v/>
      </c>
      <c r="U119" s="11">
        <f>IF(AND(T119&gt;0,Q119&gt;0),(Q119/T119)*100,"")</f>
        <v/>
      </c>
      <c r="V119" s="11">
        <f>IF(AND(T119&gt;0,S119&gt;0),(S119/T119)*100,"")</f>
        <v/>
      </c>
      <c r="W119" s="10">
        <f>IF(AND(J119&gt;0,L119&gt;0),(L119/(J119^3))*100,"")</f>
        <v/>
      </c>
      <c r="X119" s="12" t="n">
        <v>2.41</v>
      </c>
      <c r="Y119" s="12" t="n">
        <v>3.03</v>
      </c>
      <c r="Z119" s="12" t="n">
        <v>2.09</v>
      </c>
      <c r="AA119" s="13" t="n"/>
      <c r="AB119" s="5" t="n"/>
      <c r="AC119" s="13" t="n"/>
      <c r="AD119" s="13" t="n"/>
      <c r="AE119" s="13" t="n"/>
      <c r="AF119" s="13" t="n"/>
    </row>
    <row r="120" ht="14" customHeight="1">
      <c r="A120" s="14" t="inlineStr">
        <is>
          <t>118</t>
        </is>
      </c>
      <c r="B120" s="14" t="inlineStr">
        <is>
          <t>LIPAN-118</t>
        </is>
      </c>
      <c r="C120" s="15" t="n">
        <v>2004</v>
      </c>
      <c r="D120" s="14" t="inlineStr">
        <is>
          <t>2004-12-01 00:00:00</t>
        </is>
      </c>
      <c r="E120" s="14" t="inlineStr">
        <is>
          <t>L.-Dez</t>
        </is>
      </c>
      <c r="F120" s="14" t="inlineStr">
        <is>
          <t>Paraguai / Passagem Velha</t>
        </is>
      </c>
      <c r="G120" s="14" t="inlineStr">
        <is>
          <t>16° 13' 26,84" | 57° 44' 59,93"</t>
        </is>
      </c>
      <c r="H120" s="14" t="inlineStr">
        <is>
          <t>Siluriformes</t>
        </is>
      </c>
      <c r="I120" s="14" t="inlineStr">
        <is>
          <t>Pseudoplatystoma reticulatum</t>
        </is>
      </c>
      <c r="J120" s="16" t="n">
        <v>82.90000000000001</v>
      </c>
      <c r="K120" s="16" t="n"/>
      <c r="L120" s="17" t="n">
        <v>5103</v>
      </c>
      <c r="M120" s="9" t="n">
        <v>4393.53</v>
      </c>
      <c r="N120" s="14" t="b">
        <v>1</v>
      </c>
      <c r="O120" s="14" t="inlineStr">
        <is>
          <t>F</t>
        </is>
      </c>
      <c r="P120" s="14" t="inlineStr">
        <is>
          <t>EMA</t>
        </is>
      </c>
      <c r="Q120" s="17" t="n">
        <v>177</v>
      </c>
      <c r="R120" s="14" t="n">
        <v>0</v>
      </c>
      <c r="S120" s="17" t="n"/>
      <c r="T120" s="10">
        <f>IF(Q120&gt;0,M120-Q120,"")</f>
        <v/>
      </c>
      <c r="U120" s="11">
        <f>IF(AND(T120&gt;0,Q120&gt;0),(Q120/T120)*100,"")</f>
        <v/>
      </c>
      <c r="V120" s="11">
        <f>IF(AND(T120&gt;0,S120&gt;0),(S120/T120)*100,"")</f>
        <v/>
      </c>
      <c r="W120" s="10">
        <f>IF(AND(J120&gt;0,L120&gt;0),(L120/(J120^3))*100,"")</f>
        <v/>
      </c>
      <c r="X120" s="12" t="n">
        <v>2.41</v>
      </c>
      <c r="Y120" s="12" t="n">
        <v>3.03</v>
      </c>
      <c r="Z120" s="12" t="n">
        <v>2.09</v>
      </c>
      <c r="AA120" s="18" t="n"/>
      <c r="AB120" s="14" t="n"/>
      <c r="AC120" s="18" t="n"/>
      <c r="AD120" s="18" t="n"/>
      <c r="AE120" s="18" t="n"/>
      <c r="AF120" s="18" t="n"/>
    </row>
    <row r="121" ht="14" customHeight="1">
      <c r="A121" s="5" t="inlineStr">
        <is>
          <t>119</t>
        </is>
      </c>
      <c r="B121" s="5" t="inlineStr">
        <is>
          <t>LIPAN-119</t>
        </is>
      </c>
      <c r="C121" s="6" t="n">
        <v>2004</v>
      </c>
      <c r="D121" s="5" t="inlineStr">
        <is>
          <t>2004-12-01 00:00:00</t>
        </is>
      </c>
      <c r="E121" s="5" t="inlineStr">
        <is>
          <t>L.-Dez</t>
        </is>
      </c>
      <c r="F121" s="5" t="inlineStr">
        <is>
          <t>Paraguai / Passagem Velha</t>
        </is>
      </c>
      <c r="G121" s="5" t="inlineStr">
        <is>
          <t>16° 13' 26,84" | 57° 44' 59,93"</t>
        </is>
      </c>
      <c r="H121" s="5" t="inlineStr">
        <is>
          <t>Siluriformes</t>
        </is>
      </c>
      <c r="I121" s="5" t="inlineStr">
        <is>
          <t>Pseudoplatystoma reticulatum</t>
        </is>
      </c>
      <c r="J121" s="7" t="n">
        <v>101.3</v>
      </c>
      <c r="K121" s="7" t="n"/>
      <c r="L121" s="8" t="n">
        <v>9468</v>
      </c>
      <c r="M121" s="9" t="n">
        <v>8151.66</v>
      </c>
      <c r="N121" s="5" t="b">
        <v>1</v>
      </c>
      <c r="O121" s="5" t="inlineStr">
        <is>
          <t>F</t>
        </is>
      </c>
      <c r="P121" s="5" t="inlineStr">
        <is>
          <t>EMA</t>
        </is>
      </c>
      <c r="Q121" s="8" t="n">
        <v>289</v>
      </c>
      <c r="R121" s="5" t="n">
        <v>0</v>
      </c>
      <c r="S121" s="8" t="n"/>
      <c r="T121" s="10">
        <f>IF(Q121&gt;0,M121-Q121,"")</f>
        <v/>
      </c>
      <c r="U121" s="11">
        <f>IF(AND(T121&gt;0,Q121&gt;0),(Q121/T121)*100,"")</f>
        <v/>
      </c>
      <c r="V121" s="11">
        <f>IF(AND(T121&gt;0,S121&gt;0),(S121/T121)*100,"")</f>
        <v/>
      </c>
      <c r="W121" s="10">
        <f>IF(AND(J121&gt;0,L121&gt;0),(L121/(J121^3))*100,"")</f>
        <v/>
      </c>
      <c r="X121" s="12" t="n">
        <v>2.41</v>
      </c>
      <c r="Y121" s="12" t="n">
        <v>3.03</v>
      </c>
      <c r="Z121" s="12" t="n">
        <v>2.09</v>
      </c>
      <c r="AA121" s="13" t="n"/>
      <c r="AB121" s="5" t="n"/>
      <c r="AC121" s="13" t="n"/>
      <c r="AD121" s="13" t="n"/>
      <c r="AE121" s="13" t="n"/>
      <c r="AF121" s="13" t="n"/>
    </row>
    <row r="122" ht="14" customHeight="1">
      <c r="A122" s="14" t="inlineStr">
        <is>
          <t>120</t>
        </is>
      </c>
      <c r="B122" s="14" t="inlineStr">
        <is>
          <t>LIPAN-120</t>
        </is>
      </c>
      <c r="C122" s="15" t="n">
        <v>2004</v>
      </c>
      <c r="D122" s="14" t="inlineStr">
        <is>
          <t>2004-12-01 00:00:00</t>
        </is>
      </c>
      <c r="E122" s="14" t="inlineStr">
        <is>
          <t>L.-Dez</t>
        </is>
      </c>
      <c r="F122" s="14" t="inlineStr">
        <is>
          <t>Paraguai / Passagem Velha</t>
        </is>
      </c>
      <c r="G122" s="14" t="inlineStr">
        <is>
          <t>16° 13' 26,84" | 57° 44' 59,93"</t>
        </is>
      </c>
      <c r="H122" s="14" t="inlineStr">
        <is>
          <t xml:space="preserve">Characiformes </t>
        </is>
      </c>
      <c r="I122" s="14" t="inlineStr">
        <is>
          <t>Salminus brasiliensis</t>
        </is>
      </c>
      <c r="J122" s="16" t="n">
        <v>66.3</v>
      </c>
      <c r="K122" s="16" t="n"/>
      <c r="L122" s="17" t="n">
        <v>4677</v>
      </c>
      <c r="M122" s="9" t="n">
        <v>4129.63</v>
      </c>
      <c r="N122" s="14" t="b">
        <v>1</v>
      </c>
      <c r="O122" s="14" t="inlineStr">
        <is>
          <t>F</t>
        </is>
      </c>
      <c r="P122" s="14" t="inlineStr">
        <is>
          <t>EMA</t>
        </is>
      </c>
      <c r="Q122" s="17" t="n">
        <v>229</v>
      </c>
      <c r="R122" s="14" t="n">
        <v>0</v>
      </c>
      <c r="S122" s="17" t="n"/>
      <c r="T122" s="10">
        <f>IF(Q122&gt;0,M122-Q122,"")</f>
        <v/>
      </c>
      <c r="U122" s="11">
        <f>IF(AND(T122&gt;0,Q122&gt;0),(Q122/T122)*100,"")</f>
        <v/>
      </c>
      <c r="V122" s="11">
        <f>IF(AND(T122&gt;0,S122&gt;0),(S122/T122)*100,"")</f>
        <v/>
      </c>
      <c r="W122" s="10">
        <f>IF(AND(J122&gt;0,L122&gt;0),(L122/(J122^3))*100,"")</f>
        <v/>
      </c>
      <c r="X122" s="12" t="n">
        <v>2.41</v>
      </c>
      <c r="Y122" s="12" t="n">
        <v>3.03</v>
      </c>
      <c r="Z122" s="12" t="n">
        <v>2.09</v>
      </c>
      <c r="AA122" s="18" t="n"/>
      <c r="AB122" s="14" t="n"/>
      <c r="AC122" s="18" t="n"/>
      <c r="AD122" s="18" t="n"/>
      <c r="AE122" s="18" t="n"/>
      <c r="AF122" s="18" t="n"/>
    </row>
    <row r="123" ht="14" customHeight="1">
      <c r="A123" s="5" t="inlineStr">
        <is>
          <t>121</t>
        </is>
      </c>
      <c r="B123" s="5" t="inlineStr">
        <is>
          <t>LIPAN-121</t>
        </is>
      </c>
      <c r="C123" s="6" t="n">
        <v>2005</v>
      </c>
      <c r="D123" s="5" t="inlineStr">
        <is>
          <t>2005-01-01 00:00:00</t>
        </is>
      </c>
      <c r="E123" s="5" t="inlineStr">
        <is>
          <t>A.-Jan</t>
        </is>
      </c>
      <c r="F123" s="5" t="inlineStr">
        <is>
          <t>Paraguai/Sepotuba</t>
        </is>
      </c>
      <c r="G123" s="5" t="inlineStr">
        <is>
          <t>15° 55' 53,41" | 57° 39' 40,05"</t>
        </is>
      </c>
      <c r="H123" s="5" t="inlineStr">
        <is>
          <t>Siluriformes</t>
        </is>
      </c>
      <c r="I123" s="5" t="inlineStr">
        <is>
          <t>Pseudoplatystoma corruscans</t>
        </is>
      </c>
      <c r="J123" s="7" t="n">
        <v>105</v>
      </c>
      <c r="K123" s="7" t="n"/>
      <c r="L123" s="8" t="n">
        <v>13870</v>
      </c>
      <c r="M123" s="9" t="n">
        <v>12159.57</v>
      </c>
      <c r="N123" s="5" t="b">
        <v>1</v>
      </c>
      <c r="O123" s="5" t="inlineStr">
        <is>
          <t>F</t>
        </is>
      </c>
      <c r="P123" s="5" t="inlineStr">
        <is>
          <t>REP</t>
        </is>
      </c>
      <c r="Q123" s="8" t="n">
        <v>102</v>
      </c>
      <c r="R123" s="5" t="n">
        <v>3</v>
      </c>
      <c r="S123" s="8" t="n"/>
      <c r="T123" s="10">
        <f>IF(Q123&gt;0,M123-Q123,"")</f>
        <v/>
      </c>
      <c r="U123" s="11">
        <f>IF(AND(T123&gt;0,Q123&gt;0),(Q123/T123)*100,"")</f>
        <v/>
      </c>
      <c r="V123" s="11">
        <f>IF(AND(T123&gt;0,S123&gt;0),(S123/T123)*100,"")</f>
        <v/>
      </c>
      <c r="W123" s="10">
        <f>IF(AND(J123&gt;0,L123&gt;0),(L123/(J123^3))*100,"")</f>
        <v/>
      </c>
      <c r="X123" s="12" t="n">
        <v>3.58</v>
      </c>
      <c r="Y123" s="12" t="n">
        <v>4.36</v>
      </c>
      <c r="Z123" s="12" t="n">
        <v>3.05</v>
      </c>
      <c r="AA123" s="13" t="n"/>
      <c r="AB123" s="5" t="n"/>
      <c r="AC123" s="13" t="n"/>
      <c r="AD123" s="13" t="n"/>
      <c r="AE123" s="13" t="n"/>
      <c r="AF123" s="13" t="n"/>
    </row>
    <row r="124" ht="14" customHeight="1">
      <c r="A124" s="14" t="inlineStr">
        <is>
          <t>122</t>
        </is>
      </c>
      <c r="B124" s="14" t="inlineStr">
        <is>
          <t>LIPAN-122</t>
        </is>
      </c>
      <c r="C124" s="15" t="n">
        <v>2005</v>
      </c>
      <c r="D124" s="14" t="inlineStr">
        <is>
          <t>2005-01-01 00:00:00</t>
        </is>
      </c>
      <c r="E124" s="14" t="inlineStr">
        <is>
          <t>A.-Jan</t>
        </is>
      </c>
      <c r="F124" s="14" t="inlineStr">
        <is>
          <t>Paraguai/Sepotuba</t>
        </is>
      </c>
      <c r="G124" s="14" t="inlineStr">
        <is>
          <t>15° 55' 53,41" | 57° 39' 40,05"</t>
        </is>
      </c>
      <c r="H124" s="14" t="inlineStr">
        <is>
          <t>Siluriformes</t>
        </is>
      </c>
      <c r="I124" s="14" t="inlineStr">
        <is>
          <t>Pseudoplatystoma corruscans</t>
        </is>
      </c>
      <c r="J124" s="16" t="n">
        <v>93</v>
      </c>
      <c r="K124" s="16" t="n"/>
      <c r="L124" s="17" t="n">
        <v>8940</v>
      </c>
      <c r="M124" s="9" t="n">
        <v>7837.53</v>
      </c>
      <c r="N124" s="14" t="b">
        <v>1</v>
      </c>
      <c r="O124" s="14" t="inlineStr">
        <is>
          <t>F</t>
        </is>
      </c>
      <c r="P124" s="14" t="inlineStr">
        <is>
          <t>EMA</t>
        </is>
      </c>
      <c r="Q124" s="17" t="n">
        <v>277</v>
      </c>
      <c r="R124" s="14" t="n">
        <v>0</v>
      </c>
      <c r="S124" s="17" t="n"/>
      <c r="T124" s="10">
        <f>IF(Q124&gt;0,M124-Q124,"")</f>
        <v/>
      </c>
      <c r="U124" s="11">
        <f>IF(AND(T124&gt;0,Q124&gt;0),(Q124/T124)*100,"")</f>
        <v/>
      </c>
      <c r="V124" s="11">
        <f>IF(AND(T124&gt;0,S124&gt;0),(S124/T124)*100,"")</f>
        <v/>
      </c>
      <c r="W124" s="10">
        <f>IF(AND(J124&gt;0,L124&gt;0),(L124/(J124^3))*100,"")</f>
        <v/>
      </c>
      <c r="X124" s="12" t="n">
        <v>3.58</v>
      </c>
      <c r="Y124" s="12" t="n">
        <v>4.36</v>
      </c>
      <c r="Z124" s="12" t="n">
        <v>3.05</v>
      </c>
      <c r="AA124" s="18" t="n"/>
      <c r="AB124" s="14" t="n"/>
      <c r="AC124" s="18" t="n"/>
      <c r="AD124" s="18" t="n"/>
      <c r="AE124" s="18" t="n"/>
      <c r="AF124" s="18" t="n"/>
    </row>
    <row r="125" ht="14" customHeight="1">
      <c r="A125" s="5" t="inlineStr">
        <is>
          <t>123</t>
        </is>
      </c>
      <c r="B125" s="5" t="inlineStr">
        <is>
          <t>LIPAN-123</t>
        </is>
      </c>
      <c r="C125" s="6" t="n">
        <v>2005</v>
      </c>
      <c r="D125" s="5" t="inlineStr">
        <is>
          <t>2005-01-01 00:00:00</t>
        </is>
      </c>
      <c r="E125" s="5" t="inlineStr">
        <is>
          <t>A.-Jan</t>
        </is>
      </c>
      <c r="F125" s="5" t="inlineStr">
        <is>
          <t>Paraguai/Sepotuba</t>
        </is>
      </c>
      <c r="G125" s="5" t="inlineStr">
        <is>
          <t>15° 55' 53,41" | 57° 39' 40,05"</t>
        </is>
      </c>
      <c r="H125" s="5" t="inlineStr">
        <is>
          <t>Siluriformes</t>
        </is>
      </c>
      <c r="I125" s="5" t="inlineStr">
        <is>
          <t>Pseudoplatystoma corruscans</t>
        </is>
      </c>
      <c r="J125" s="7" t="n">
        <v>108</v>
      </c>
      <c r="K125" s="7" t="n"/>
      <c r="L125" s="8" t="n">
        <v>14180</v>
      </c>
      <c r="M125" s="9" t="n">
        <v>12431.34</v>
      </c>
      <c r="N125" s="5" t="b">
        <v>1</v>
      </c>
      <c r="O125" s="5" t="inlineStr">
        <is>
          <t>F</t>
        </is>
      </c>
      <c r="P125" s="5" t="inlineStr">
        <is>
          <t>REP</t>
        </is>
      </c>
      <c r="Q125" s="8" t="n">
        <v>51</v>
      </c>
      <c r="R125" s="5" t="n">
        <v>0</v>
      </c>
      <c r="S125" s="8" t="n"/>
      <c r="T125" s="10">
        <f>IF(Q125&gt;0,M125-Q125,"")</f>
        <v/>
      </c>
      <c r="U125" s="11">
        <f>IF(AND(T125&gt;0,Q125&gt;0),(Q125/T125)*100,"")</f>
        <v/>
      </c>
      <c r="V125" s="11">
        <f>IF(AND(T125&gt;0,S125&gt;0),(S125/T125)*100,"")</f>
        <v/>
      </c>
      <c r="W125" s="10">
        <f>IF(AND(J125&gt;0,L125&gt;0),(L125/(J125^3))*100,"")</f>
        <v/>
      </c>
      <c r="X125" s="12" t="n">
        <v>3.58</v>
      </c>
      <c r="Y125" s="12" t="n">
        <v>4.36</v>
      </c>
      <c r="Z125" s="12" t="n">
        <v>3.05</v>
      </c>
      <c r="AA125" s="13" t="n"/>
      <c r="AB125" s="5" t="n"/>
      <c r="AC125" s="13" t="n"/>
      <c r="AD125" s="13" t="n"/>
      <c r="AE125" s="13" t="n"/>
      <c r="AF125" s="13" t="n"/>
    </row>
    <row r="126" ht="14" customHeight="1">
      <c r="A126" s="14" t="inlineStr">
        <is>
          <t>124</t>
        </is>
      </c>
      <c r="B126" s="14" t="inlineStr">
        <is>
          <t>LIPAN-124</t>
        </is>
      </c>
      <c r="C126" s="15" t="n">
        <v>2005</v>
      </c>
      <c r="D126" s="14" t="inlineStr">
        <is>
          <t>2005-01-01 00:00:00</t>
        </is>
      </c>
      <c r="E126" s="14" t="inlineStr">
        <is>
          <t>A.-Jan</t>
        </is>
      </c>
      <c r="F126" s="14" t="inlineStr">
        <is>
          <t>Paraguai/Sepotuba</t>
        </is>
      </c>
      <c r="G126" s="14" t="inlineStr">
        <is>
          <t>15° 55' 53,41" | 57° 39' 40,05"</t>
        </is>
      </c>
      <c r="H126" s="14" t="inlineStr">
        <is>
          <t>Siluriformes</t>
        </is>
      </c>
      <c r="I126" s="14" t="inlineStr">
        <is>
          <t>Pseudoplatystoma corruscans</t>
        </is>
      </c>
      <c r="J126" s="16" t="n">
        <v>84</v>
      </c>
      <c r="K126" s="16" t="n"/>
      <c r="L126" s="17" t="n">
        <v>5430</v>
      </c>
      <c r="M126" s="9" t="n">
        <v>4760.38</v>
      </c>
      <c r="N126" s="14" t="b">
        <v>1</v>
      </c>
      <c r="O126" s="14" t="inlineStr">
        <is>
          <t>F</t>
        </is>
      </c>
      <c r="P126" s="14" t="inlineStr">
        <is>
          <t>EMA</t>
        </is>
      </c>
      <c r="Q126" s="17" t="n">
        <v>237</v>
      </c>
      <c r="R126" s="14" t="n">
        <v>0</v>
      </c>
      <c r="S126" s="17" t="n"/>
      <c r="T126" s="10">
        <f>IF(Q126&gt;0,M126-Q126,"")</f>
        <v/>
      </c>
      <c r="U126" s="11">
        <f>IF(AND(T126&gt;0,Q126&gt;0),(Q126/T126)*100,"")</f>
        <v/>
      </c>
      <c r="V126" s="11">
        <f>IF(AND(T126&gt;0,S126&gt;0),(S126/T126)*100,"")</f>
        <v/>
      </c>
      <c r="W126" s="10">
        <f>IF(AND(J126&gt;0,L126&gt;0),(L126/(J126^3))*100,"")</f>
        <v/>
      </c>
      <c r="X126" s="12" t="n">
        <v>3.58</v>
      </c>
      <c r="Y126" s="12" t="n">
        <v>4.36</v>
      </c>
      <c r="Z126" s="12" t="n">
        <v>3.05</v>
      </c>
      <c r="AA126" s="18" t="n"/>
      <c r="AB126" s="14" t="n"/>
      <c r="AC126" s="18" t="n"/>
      <c r="AD126" s="18" t="n"/>
      <c r="AE126" s="18" t="n"/>
      <c r="AF126" s="18" t="n"/>
    </row>
    <row r="127" ht="14" customHeight="1">
      <c r="A127" s="5" t="inlineStr">
        <is>
          <t>125</t>
        </is>
      </c>
      <c r="B127" s="5" t="inlineStr">
        <is>
          <t>LIPAN-125</t>
        </is>
      </c>
      <c r="C127" s="6" t="n">
        <v>2005</v>
      </c>
      <c r="D127" s="5" t="inlineStr">
        <is>
          <t>2005-01-01 00:00:00</t>
        </is>
      </c>
      <c r="E127" s="5" t="inlineStr">
        <is>
          <t>A.-Jan</t>
        </is>
      </c>
      <c r="F127" s="5" t="inlineStr">
        <is>
          <t>Paraguai/Sepotuba</t>
        </is>
      </c>
      <c r="G127" s="5" t="inlineStr">
        <is>
          <t>15° 55' 53,41" | 57° 39' 40,05"</t>
        </is>
      </c>
      <c r="H127" s="5" t="inlineStr">
        <is>
          <t>Siluriformes</t>
        </is>
      </c>
      <c r="I127" s="5" t="inlineStr">
        <is>
          <t>Pseudoplatystoma corruscans</t>
        </is>
      </c>
      <c r="J127" s="7" t="n">
        <v>94</v>
      </c>
      <c r="K127" s="7" t="n"/>
      <c r="L127" s="8" t="n">
        <v>7890</v>
      </c>
      <c r="M127" s="9" t="n">
        <v>6917.01</v>
      </c>
      <c r="N127" s="5" t="b">
        <v>1</v>
      </c>
      <c r="O127" s="5" t="inlineStr">
        <is>
          <t>F</t>
        </is>
      </c>
      <c r="P127" s="5" t="inlineStr">
        <is>
          <t>REP</t>
        </is>
      </c>
      <c r="Q127" s="8" t="n">
        <v>6.42</v>
      </c>
      <c r="R127" s="5" t="n">
        <v>0</v>
      </c>
      <c r="S127" s="8" t="n"/>
      <c r="T127" s="10">
        <f>IF(Q127&gt;0,M127-Q127,"")</f>
        <v/>
      </c>
      <c r="U127" s="11">
        <f>IF(AND(T127&gt;0,Q127&gt;0),(Q127/T127)*100,"")</f>
        <v/>
      </c>
      <c r="V127" s="11">
        <f>IF(AND(T127&gt;0,S127&gt;0),(S127/T127)*100,"")</f>
        <v/>
      </c>
      <c r="W127" s="10">
        <f>IF(AND(J127&gt;0,L127&gt;0),(L127/(J127^3))*100,"")</f>
        <v/>
      </c>
      <c r="X127" s="12" t="n">
        <v>3.58</v>
      </c>
      <c r="Y127" s="12" t="n">
        <v>4.36</v>
      </c>
      <c r="Z127" s="12" t="n">
        <v>3.05</v>
      </c>
      <c r="AA127" s="13" t="n"/>
      <c r="AB127" s="5" t="n"/>
      <c r="AC127" s="13" t="n"/>
      <c r="AD127" s="13" t="n"/>
      <c r="AE127" s="13" t="n"/>
      <c r="AF127" s="13" t="n"/>
    </row>
    <row r="128" ht="14" customHeight="1">
      <c r="A128" s="14" t="inlineStr">
        <is>
          <t>126</t>
        </is>
      </c>
      <c r="B128" s="14" t="inlineStr">
        <is>
          <t>LIPAN-126</t>
        </is>
      </c>
      <c r="C128" s="15" t="n">
        <v>2005</v>
      </c>
      <c r="D128" s="14" t="inlineStr">
        <is>
          <t>2005-01-01 00:00:00</t>
        </is>
      </c>
      <c r="E128" s="14" t="inlineStr">
        <is>
          <t>A.-Jan</t>
        </is>
      </c>
      <c r="F128" s="14" t="inlineStr">
        <is>
          <t>Paraguai/Sepotuba</t>
        </is>
      </c>
      <c r="G128" s="14" t="inlineStr">
        <is>
          <t>15° 55' 53,41" | 57° 39' 40,05"</t>
        </is>
      </c>
      <c r="H128" s="14" t="inlineStr">
        <is>
          <t>Siluriformes</t>
        </is>
      </c>
      <c r="I128" s="14" t="inlineStr">
        <is>
          <t>Pseudoplatystoma corruscans</t>
        </is>
      </c>
      <c r="J128" s="16" t="n">
        <v>92</v>
      </c>
      <c r="K128" s="16" t="n"/>
      <c r="L128" s="17" t="n">
        <v>7030</v>
      </c>
      <c r="M128" s="9" t="n">
        <v>6163.07</v>
      </c>
      <c r="N128" s="14" t="b">
        <v>1</v>
      </c>
      <c r="O128" s="14" t="inlineStr">
        <is>
          <t>F</t>
        </is>
      </c>
      <c r="P128" s="14" t="inlineStr">
        <is>
          <t>REP</t>
        </is>
      </c>
      <c r="Q128" s="17" t="n">
        <v>58.2</v>
      </c>
      <c r="R128" s="14" t="n">
        <v>0</v>
      </c>
      <c r="S128" s="17" t="n"/>
      <c r="T128" s="10">
        <f>IF(Q128&gt;0,M128-Q128,"")</f>
        <v/>
      </c>
      <c r="U128" s="11">
        <f>IF(AND(T128&gt;0,Q128&gt;0),(Q128/T128)*100,"")</f>
        <v/>
      </c>
      <c r="V128" s="11">
        <f>IF(AND(T128&gt;0,S128&gt;0),(S128/T128)*100,"")</f>
        <v/>
      </c>
      <c r="W128" s="10">
        <f>IF(AND(J128&gt;0,L128&gt;0),(L128/(J128^3))*100,"")</f>
        <v/>
      </c>
      <c r="X128" s="12" t="n">
        <v>3.58</v>
      </c>
      <c r="Y128" s="12" t="n">
        <v>4.36</v>
      </c>
      <c r="Z128" s="12" t="n">
        <v>3.05</v>
      </c>
      <c r="AA128" s="18" t="n"/>
      <c r="AB128" s="14" t="n"/>
      <c r="AC128" s="18" t="n"/>
      <c r="AD128" s="18" t="n"/>
      <c r="AE128" s="18" t="n"/>
      <c r="AF128" s="18" t="n"/>
    </row>
    <row r="129" ht="14" customHeight="1">
      <c r="A129" s="5" t="inlineStr">
        <is>
          <t>127</t>
        </is>
      </c>
      <c r="B129" s="5" t="inlineStr">
        <is>
          <t>LIPAN-127</t>
        </is>
      </c>
      <c r="C129" s="6" t="n">
        <v>2005</v>
      </c>
      <c r="D129" s="5" t="inlineStr">
        <is>
          <t>2005-01-01 00:00:00</t>
        </is>
      </c>
      <c r="E129" s="5" t="inlineStr">
        <is>
          <t>A.-Jan</t>
        </is>
      </c>
      <c r="F129" s="5" t="inlineStr">
        <is>
          <t>Paraguai/Sepotuba</t>
        </is>
      </c>
      <c r="G129" s="5" t="inlineStr">
        <is>
          <t>15° 55' 53,41" | 57° 39' 40,05"</t>
        </is>
      </c>
      <c r="H129" s="5" t="inlineStr">
        <is>
          <t>Siluriformes</t>
        </is>
      </c>
      <c r="I129" s="5" t="inlineStr">
        <is>
          <t>Pseudoplatystoma corruscans</t>
        </is>
      </c>
      <c r="J129" s="7" t="n">
        <v>88</v>
      </c>
      <c r="K129" s="7" t="n"/>
      <c r="L129" s="8" t="n">
        <v>5810</v>
      </c>
      <c r="M129" s="9" t="n">
        <v>5093.52</v>
      </c>
      <c r="N129" s="5" t="b">
        <v>1</v>
      </c>
      <c r="O129" s="5" t="inlineStr">
        <is>
          <t>M</t>
        </is>
      </c>
      <c r="P129" s="5" t="inlineStr">
        <is>
          <t>EMA</t>
        </is>
      </c>
      <c r="Q129" s="8" t="n">
        <v>38.45</v>
      </c>
      <c r="R129" s="5" t="n">
        <v>1</v>
      </c>
      <c r="S129" s="8" t="n"/>
      <c r="T129" s="10">
        <f>IF(Q129&gt;0,M129-Q129,"")</f>
        <v/>
      </c>
      <c r="U129" s="11">
        <f>IF(AND(T129&gt;0,Q129&gt;0),(Q129/T129)*100,"")</f>
        <v/>
      </c>
      <c r="V129" s="11">
        <f>IF(AND(T129&gt;0,S129&gt;0),(S129/T129)*100,"")</f>
        <v/>
      </c>
      <c r="W129" s="10">
        <f>IF(AND(J129&gt;0,L129&gt;0),(L129/(J129^3))*100,"")</f>
        <v/>
      </c>
      <c r="X129" s="12" t="n">
        <v>3.58</v>
      </c>
      <c r="Y129" s="12" t="n">
        <v>4.36</v>
      </c>
      <c r="Z129" s="12" t="n">
        <v>3.05</v>
      </c>
      <c r="AA129" s="13" t="n"/>
      <c r="AB129" s="5" t="n"/>
      <c r="AC129" s="13" t="n"/>
      <c r="AD129" s="13" t="n"/>
      <c r="AE129" s="13" t="n"/>
      <c r="AF129" s="13" t="n"/>
    </row>
    <row r="130" ht="14" customHeight="1">
      <c r="A130" s="14" t="inlineStr">
        <is>
          <t>128</t>
        </is>
      </c>
      <c r="B130" s="14" t="inlineStr">
        <is>
          <t>LIPAN-128</t>
        </is>
      </c>
      <c r="C130" s="15" t="n">
        <v>2005</v>
      </c>
      <c r="D130" s="14" t="inlineStr">
        <is>
          <t>2005-01-01 00:00:00</t>
        </is>
      </c>
      <c r="E130" s="14" t="inlineStr">
        <is>
          <t>A.-Jan</t>
        </is>
      </c>
      <c r="F130" s="14" t="inlineStr">
        <is>
          <t>Paraguai/Sepotuba</t>
        </is>
      </c>
      <c r="G130" s="14" t="inlineStr">
        <is>
          <t>15° 55' 53,41" | 57° 39' 40,05"</t>
        </is>
      </c>
      <c r="H130" s="14" t="inlineStr">
        <is>
          <t>Siluriformes</t>
        </is>
      </c>
      <c r="I130" s="14" t="inlineStr">
        <is>
          <t>Pseudoplatystoma corruscans</t>
        </is>
      </c>
      <c r="J130" s="16" t="n">
        <v>94</v>
      </c>
      <c r="K130" s="16" t="n"/>
      <c r="L130" s="17" t="n">
        <v>7740</v>
      </c>
      <c r="M130" s="9" t="n">
        <v>6785.51</v>
      </c>
      <c r="N130" s="14" t="b">
        <v>1</v>
      </c>
      <c r="O130" s="14" t="inlineStr">
        <is>
          <t>F</t>
        </is>
      </c>
      <c r="P130" s="14" t="inlineStr">
        <is>
          <t>REP</t>
        </is>
      </c>
      <c r="Q130" s="17" t="n">
        <v>62.15</v>
      </c>
      <c r="R130" s="14" t="n">
        <v>3</v>
      </c>
      <c r="S130" s="17" t="n"/>
      <c r="T130" s="10">
        <f>IF(Q130&gt;0,M130-Q130,"")</f>
        <v/>
      </c>
      <c r="U130" s="11">
        <f>IF(AND(T130&gt;0,Q130&gt;0),(Q130/T130)*100,"")</f>
        <v/>
      </c>
      <c r="V130" s="11">
        <f>IF(AND(T130&gt;0,S130&gt;0),(S130/T130)*100,"")</f>
        <v/>
      </c>
      <c r="W130" s="10">
        <f>IF(AND(J130&gt;0,L130&gt;0),(L130/(J130^3))*100,"")</f>
        <v/>
      </c>
      <c r="X130" s="12" t="n">
        <v>3.58</v>
      </c>
      <c r="Y130" s="12" t="n">
        <v>4.36</v>
      </c>
      <c r="Z130" s="12" t="n">
        <v>3.05</v>
      </c>
      <c r="AA130" s="18" t="n"/>
      <c r="AB130" s="14" t="n"/>
      <c r="AC130" s="18" t="n"/>
      <c r="AD130" s="18" t="n"/>
      <c r="AE130" s="18" t="n"/>
      <c r="AF130" s="18" t="n"/>
    </row>
    <row r="131" ht="14" customHeight="1">
      <c r="A131" s="5" t="inlineStr">
        <is>
          <t>129</t>
        </is>
      </c>
      <c r="B131" s="5" t="inlineStr">
        <is>
          <t>LIPAN-129</t>
        </is>
      </c>
      <c r="C131" s="6" t="n">
        <v>2005</v>
      </c>
      <c r="D131" s="5" t="inlineStr">
        <is>
          <t>2005-01-01 00:00:00</t>
        </is>
      </c>
      <c r="E131" s="5" t="inlineStr">
        <is>
          <t>A.-Jan</t>
        </is>
      </c>
      <c r="F131" s="5" t="inlineStr">
        <is>
          <t>Paraguai/Sepotuba</t>
        </is>
      </c>
      <c r="G131" s="5" t="inlineStr">
        <is>
          <t>15° 55' 53,41" | 57° 39' 40,05"</t>
        </is>
      </c>
      <c r="H131" s="5" t="inlineStr">
        <is>
          <t>Siluriformes</t>
        </is>
      </c>
      <c r="I131" s="5" t="inlineStr">
        <is>
          <t>Pseudoplatystoma corruscans</t>
        </is>
      </c>
      <c r="J131" s="7" t="n">
        <v>92</v>
      </c>
      <c r="K131" s="7" t="n"/>
      <c r="L131" s="8" t="n">
        <v>7010</v>
      </c>
      <c r="M131" s="9" t="n">
        <v>6145.53</v>
      </c>
      <c r="N131" s="5" t="b">
        <v>1</v>
      </c>
      <c r="O131" s="5" t="inlineStr">
        <is>
          <t>F</t>
        </is>
      </c>
      <c r="P131" s="5" t="inlineStr">
        <is>
          <t>REP</t>
        </is>
      </c>
      <c r="Q131" s="8" t="n">
        <v>58.52</v>
      </c>
      <c r="R131" s="5" t="n">
        <v>3</v>
      </c>
      <c r="S131" s="8" t="n"/>
      <c r="T131" s="10">
        <f>IF(Q131&gt;0,M131-Q131,"")</f>
        <v/>
      </c>
      <c r="U131" s="11">
        <f>IF(AND(T131&gt;0,Q131&gt;0),(Q131/T131)*100,"")</f>
        <v/>
      </c>
      <c r="V131" s="11">
        <f>IF(AND(T131&gt;0,S131&gt;0),(S131/T131)*100,"")</f>
        <v/>
      </c>
      <c r="W131" s="10">
        <f>IF(AND(J131&gt;0,L131&gt;0),(L131/(J131^3))*100,"")</f>
        <v/>
      </c>
      <c r="X131" s="12" t="n">
        <v>3.58</v>
      </c>
      <c r="Y131" s="12" t="n">
        <v>4.36</v>
      </c>
      <c r="Z131" s="12" t="n">
        <v>3.05</v>
      </c>
      <c r="AA131" s="13" t="n"/>
      <c r="AB131" s="5" t="n"/>
      <c r="AC131" s="13" t="n"/>
      <c r="AD131" s="13" t="n"/>
      <c r="AE131" s="13" t="n"/>
      <c r="AF131" s="13" t="n"/>
    </row>
    <row r="132" ht="14" customHeight="1">
      <c r="A132" s="14" t="inlineStr">
        <is>
          <t>130</t>
        </is>
      </c>
      <c r="B132" s="14" t="inlineStr">
        <is>
          <t>LIPAN-130</t>
        </is>
      </c>
      <c r="C132" s="15" t="n">
        <v>2005</v>
      </c>
      <c r="D132" s="14" t="inlineStr">
        <is>
          <t>2005-01-01 00:00:00</t>
        </is>
      </c>
      <c r="E132" s="14" t="inlineStr">
        <is>
          <t>A.-Jan</t>
        </is>
      </c>
      <c r="F132" s="14" t="inlineStr">
        <is>
          <t>Paraguai/Sepotuba</t>
        </is>
      </c>
      <c r="G132" s="14" t="inlineStr">
        <is>
          <t>15° 55' 53,41" | 57° 39' 40,05"</t>
        </is>
      </c>
      <c r="H132" s="14" t="inlineStr">
        <is>
          <t>Siluriformes</t>
        </is>
      </c>
      <c r="I132" s="14" t="inlineStr">
        <is>
          <t>Pseudoplatystoma corruscans</t>
        </is>
      </c>
      <c r="J132" s="16" t="n">
        <v>88</v>
      </c>
      <c r="K132" s="16" t="n"/>
      <c r="L132" s="17" t="n">
        <v>6420</v>
      </c>
      <c r="M132" s="9" t="n">
        <v>5628.29</v>
      </c>
      <c r="N132" s="14" t="b">
        <v>1</v>
      </c>
      <c r="O132" s="14" t="inlineStr">
        <is>
          <t>M</t>
        </is>
      </c>
      <c r="P132" s="14" t="inlineStr">
        <is>
          <t>EMA</t>
        </is>
      </c>
      <c r="Q132" s="17" t="n">
        <v>44.92</v>
      </c>
      <c r="R132" s="14" t="n">
        <v>0</v>
      </c>
      <c r="S132" s="17" t="n"/>
      <c r="T132" s="10">
        <f>IF(Q132&gt;0,M132-Q132,"")</f>
        <v/>
      </c>
      <c r="U132" s="11">
        <f>IF(AND(T132&gt;0,Q132&gt;0),(Q132/T132)*100,"")</f>
        <v/>
      </c>
      <c r="V132" s="11">
        <f>IF(AND(T132&gt;0,S132&gt;0),(S132/T132)*100,"")</f>
        <v/>
      </c>
      <c r="W132" s="10">
        <f>IF(AND(J132&gt;0,L132&gt;0),(L132/(J132^3))*100,"")</f>
        <v/>
      </c>
      <c r="X132" s="12" t="n">
        <v>3.58</v>
      </c>
      <c r="Y132" s="12" t="n">
        <v>4.36</v>
      </c>
      <c r="Z132" s="12" t="n">
        <v>3.05</v>
      </c>
      <c r="AA132" s="18" t="n"/>
      <c r="AB132" s="14" t="n"/>
      <c r="AC132" s="18" t="n"/>
      <c r="AD132" s="18" t="n"/>
      <c r="AE132" s="18" t="n"/>
      <c r="AF132" s="18" t="n"/>
    </row>
    <row r="133" ht="14" customHeight="1">
      <c r="A133" s="5" t="inlineStr">
        <is>
          <t>131</t>
        </is>
      </c>
      <c r="B133" s="5" t="inlineStr">
        <is>
          <t>LIPAN-131</t>
        </is>
      </c>
      <c r="C133" s="6" t="n">
        <v>2005</v>
      </c>
      <c r="D133" s="5" t="inlineStr">
        <is>
          <t>2005-01-01 00:00:00</t>
        </is>
      </c>
      <c r="E133" s="5" t="inlineStr">
        <is>
          <t>A.-Jan</t>
        </is>
      </c>
      <c r="F133" s="5" t="inlineStr">
        <is>
          <t>Paraguai/Sepotuba</t>
        </is>
      </c>
      <c r="G133" s="5" t="inlineStr">
        <is>
          <t>15° 55' 53,41" | 57° 39' 40,05"</t>
        </is>
      </c>
      <c r="H133" s="5" t="inlineStr">
        <is>
          <t>Siluriformes</t>
        </is>
      </c>
      <c r="I133" s="5" t="inlineStr">
        <is>
          <t>Pseudoplatystoma corruscans</t>
        </is>
      </c>
      <c r="J133" s="7" t="n">
        <v>86</v>
      </c>
      <c r="K133" s="7" t="n"/>
      <c r="L133" s="8" t="n">
        <v>5880</v>
      </c>
      <c r="M133" s="9" t="n">
        <v>5154.88</v>
      </c>
      <c r="N133" s="5" t="b">
        <v>1</v>
      </c>
      <c r="O133" s="5" t="inlineStr">
        <is>
          <t>F</t>
        </is>
      </c>
      <c r="P133" s="5" t="inlineStr">
        <is>
          <t>REP</t>
        </is>
      </c>
      <c r="Q133" s="8" t="n">
        <v>48.74</v>
      </c>
      <c r="R133" s="5" t="n">
        <v>3</v>
      </c>
      <c r="S133" s="8" t="n"/>
      <c r="T133" s="10">
        <f>IF(Q133&gt;0,M133-Q133,"")</f>
        <v/>
      </c>
      <c r="U133" s="11">
        <f>IF(AND(T133&gt;0,Q133&gt;0),(Q133/T133)*100,"")</f>
        <v/>
      </c>
      <c r="V133" s="11">
        <f>IF(AND(T133&gt;0,S133&gt;0),(S133/T133)*100,"")</f>
        <v/>
      </c>
      <c r="W133" s="10">
        <f>IF(AND(J133&gt;0,L133&gt;0),(L133/(J133^3))*100,"")</f>
        <v/>
      </c>
      <c r="X133" s="12" t="n">
        <v>3.58</v>
      </c>
      <c r="Y133" s="12" t="n">
        <v>4.36</v>
      </c>
      <c r="Z133" s="12" t="n">
        <v>3.05</v>
      </c>
      <c r="AA133" s="13" t="n"/>
      <c r="AB133" s="5" t="n"/>
      <c r="AC133" s="13" t="n"/>
      <c r="AD133" s="13" t="n"/>
      <c r="AE133" s="13" t="n"/>
      <c r="AF133" s="13" t="n"/>
    </row>
    <row r="134" ht="14" customHeight="1">
      <c r="A134" s="14" t="inlineStr">
        <is>
          <t>132</t>
        </is>
      </c>
      <c r="B134" s="14" t="inlineStr">
        <is>
          <t>LIPAN-132</t>
        </is>
      </c>
      <c r="C134" s="15" t="n">
        <v>2005</v>
      </c>
      <c r="D134" s="14" t="inlineStr">
        <is>
          <t>2005-01-01 00:00:00</t>
        </is>
      </c>
      <c r="E134" s="14" t="inlineStr">
        <is>
          <t>A.-Jan</t>
        </is>
      </c>
      <c r="F134" s="14" t="inlineStr">
        <is>
          <t>Paraguai/Sepotuba</t>
        </is>
      </c>
      <c r="G134" s="14" t="inlineStr">
        <is>
          <t>15° 55' 53,41" | 57° 39' 40,05"</t>
        </is>
      </c>
      <c r="H134" s="14" t="inlineStr">
        <is>
          <t>Siluriformes</t>
        </is>
      </c>
      <c r="I134" s="14" t="inlineStr">
        <is>
          <t>Pseudoplatystoma corruscans</t>
        </is>
      </c>
      <c r="J134" s="16" t="n">
        <v>78</v>
      </c>
      <c r="K134" s="16" t="n"/>
      <c r="L134" s="17" t="n">
        <v>4880</v>
      </c>
      <c r="M134" s="9" t="n">
        <v>4278.2</v>
      </c>
      <c r="N134" s="14" t="b">
        <v>1</v>
      </c>
      <c r="O134" s="14" t="inlineStr">
        <is>
          <t>M</t>
        </is>
      </c>
      <c r="P134" s="14" t="inlineStr">
        <is>
          <t>REP</t>
        </is>
      </c>
      <c r="Q134" s="17" t="n">
        <v>3.41</v>
      </c>
      <c r="R134" s="14" t="n">
        <v>0</v>
      </c>
      <c r="S134" s="17" t="n"/>
      <c r="T134" s="10">
        <f>IF(Q134&gt;0,M134-Q134,"")</f>
        <v/>
      </c>
      <c r="U134" s="11">
        <f>IF(AND(T134&gt;0,Q134&gt;0),(Q134/T134)*100,"")</f>
        <v/>
      </c>
      <c r="V134" s="11">
        <f>IF(AND(T134&gt;0,S134&gt;0),(S134/T134)*100,"")</f>
        <v/>
      </c>
      <c r="W134" s="10">
        <f>IF(AND(J134&gt;0,L134&gt;0),(L134/(J134^3))*100,"")</f>
        <v/>
      </c>
      <c r="X134" s="12" t="n">
        <v>3.58</v>
      </c>
      <c r="Y134" s="12" t="n">
        <v>4.36</v>
      </c>
      <c r="Z134" s="12" t="n">
        <v>3.05</v>
      </c>
      <c r="AA134" s="18" t="n"/>
      <c r="AB134" s="14" t="n"/>
      <c r="AC134" s="18" t="n"/>
      <c r="AD134" s="18" t="n"/>
      <c r="AE134" s="18" t="n"/>
      <c r="AF134" s="18" t="n"/>
    </row>
    <row r="135" ht="14" customHeight="1">
      <c r="A135" s="5" t="inlineStr">
        <is>
          <t>133</t>
        </is>
      </c>
      <c r="B135" s="5" t="inlineStr">
        <is>
          <t>LIPAN-133</t>
        </is>
      </c>
      <c r="C135" s="6" t="n">
        <v>2005</v>
      </c>
      <c r="D135" s="5" t="inlineStr">
        <is>
          <t>2005-01-01 00:00:00</t>
        </is>
      </c>
      <c r="E135" s="5" t="inlineStr">
        <is>
          <t>A.-Jan</t>
        </is>
      </c>
      <c r="F135" s="5" t="inlineStr">
        <is>
          <t>Paraguai/Sepotuba</t>
        </is>
      </c>
      <c r="G135" s="5" t="inlineStr">
        <is>
          <t>15° 55' 53,41" | 57° 39' 40,05"</t>
        </is>
      </c>
      <c r="H135" s="5" t="inlineStr">
        <is>
          <t>Siluriformes</t>
        </is>
      </c>
      <c r="I135" s="5" t="inlineStr">
        <is>
          <t>Pseudoplatystoma corruscans</t>
        </is>
      </c>
      <c r="J135" s="7" t="n">
        <v>115</v>
      </c>
      <c r="K135" s="7" t="n"/>
      <c r="L135" s="8" t="n">
        <v>15690</v>
      </c>
      <c r="M135" s="9" t="n">
        <v>13755.13</v>
      </c>
      <c r="N135" s="5" t="b">
        <v>1</v>
      </c>
      <c r="O135" s="5" t="inlineStr">
        <is>
          <t>F</t>
        </is>
      </c>
      <c r="P135" s="5" t="inlineStr">
        <is>
          <t>EMA</t>
        </is>
      </c>
      <c r="Q135" s="8" t="n">
        <v>584</v>
      </c>
      <c r="R135" s="5" t="n">
        <v>0</v>
      </c>
      <c r="S135" s="8" t="n"/>
      <c r="T135" s="10">
        <f>IF(Q135&gt;0,M135-Q135,"")</f>
        <v/>
      </c>
      <c r="U135" s="11">
        <f>IF(AND(T135&gt;0,Q135&gt;0),(Q135/T135)*100,"")</f>
        <v/>
      </c>
      <c r="V135" s="11">
        <f>IF(AND(T135&gt;0,S135&gt;0),(S135/T135)*100,"")</f>
        <v/>
      </c>
      <c r="W135" s="10">
        <f>IF(AND(J135&gt;0,L135&gt;0),(L135/(J135^3))*100,"")</f>
        <v/>
      </c>
      <c r="X135" s="12" t="n">
        <v>3.58</v>
      </c>
      <c r="Y135" s="12" t="n">
        <v>4.36</v>
      </c>
      <c r="Z135" s="12" t="n">
        <v>3.05</v>
      </c>
      <c r="AA135" s="13" t="n"/>
      <c r="AB135" s="5" t="n"/>
      <c r="AC135" s="13" t="n"/>
      <c r="AD135" s="13" t="n"/>
      <c r="AE135" s="13" t="n"/>
      <c r="AF135" s="13" t="n"/>
    </row>
    <row r="136" ht="14" customHeight="1">
      <c r="A136" s="14" t="inlineStr">
        <is>
          <t>134</t>
        </is>
      </c>
      <c r="B136" s="14" t="inlineStr">
        <is>
          <t>LIPAN-134</t>
        </is>
      </c>
      <c r="C136" s="15" t="n">
        <v>2005</v>
      </c>
      <c r="D136" s="14" t="inlineStr">
        <is>
          <t>2005-01-01 00:00:00</t>
        </is>
      </c>
      <c r="E136" s="14" t="inlineStr">
        <is>
          <t>A.-Jan</t>
        </is>
      </c>
      <c r="F136" s="14" t="inlineStr">
        <is>
          <t>Paraguai/Sepotuba</t>
        </is>
      </c>
      <c r="G136" s="14" t="inlineStr">
        <is>
          <t>15° 55' 53,41" | 57° 39' 40,05"</t>
        </is>
      </c>
      <c r="H136" s="14" t="inlineStr">
        <is>
          <t>Siluriformes</t>
        </is>
      </c>
      <c r="I136" s="14" t="inlineStr">
        <is>
          <t>Pseudoplatystoma corruscans</t>
        </is>
      </c>
      <c r="J136" s="16" t="n">
        <v>86</v>
      </c>
      <c r="K136" s="16" t="n"/>
      <c r="L136" s="17" t="n">
        <v>6470</v>
      </c>
      <c r="M136" s="9" t="n">
        <v>5672.13</v>
      </c>
      <c r="N136" s="14" t="b">
        <v>1</v>
      </c>
      <c r="O136" s="14" t="inlineStr">
        <is>
          <t>F</t>
        </is>
      </c>
      <c r="P136" s="14" t="inlineStr">
        <is>
          <t>ESV</t>
        </is>
      </c>
      <c r="Q136" s="17" t="n">
        <v>273</v>
      </c>
      <c r="R136" s="14" t="n">
        <v>0</v>
      </c>
      <c r="S136" s="17" t="n"/>
      <c r="T136" s="10">
        <f>IF(Q136&gt;0,M136-Q136,"")</f>
        <v/>
      </c>
      <c r="U136" s="11">
        <f>IF(AND(T136&gt;0,Q136&gt;0),(Q136/T136)*100,"")</f>
        <v/>
      </c>
      <c r="V136" s="11">
        <f>IF(AND(T136&gt;0,S136&gt;0),(S136/T136)*100,"")</f>
        <v/>
      </c>
      <c r="W136" s="10">
        <f>IF(AND(J136&gt;0,L136&gt;0),(L136/(J136^3))*100,"")</f>
        <v/>
      </c>
      <c r="X136" s="12" t="n">
        <v>3.58</v>
      </c>
      <c r="Y136" s="12" t="n">
        <v>4.36</v>
      </c>
      <c r="Z136" s="12" t="n">
        <v>3.05</v>
      </c>
      <c r="AA136" s="18" t="n"/>
      <c r="AB136" s="14" t="n"/>
      <c r="AC136" s="18" t="n"/>
      <c r="AD136" s="18" t="n"/>
      <c r="AE136" s="18" t="n"/>
      <c r="AF136" s="18" t="n"/>
    </row>
    <row r="137" ht="14" customHeight="1">
      <c r="A137" s="5" t="inlineStr">
        <is>
          <t>135</t>
        </is>
      </c>
      <c r="B137" s="5" t="inlineStr">
        <is>
          <t>LIPAN-135</t>
        </is>
      </c>
      <c r="C137" s="6" t="n">
        <v>2005</v>
      </c>
      <c r="D137" s="5" t="inlineStr">
        <is>
          <t>2005-01-01 00:00:00</t>
        </is>
      </c>
      <c r="E137" s="5" t="inlineStr">
        <is>
          <t>A.-Jan</t>
        </is>
      </c>
      <c r="F137" s="5" t="inlineStr">
        <is>
          <t>Paraguai/Sepotuba</t>
        </is>
      </c>
      <c r="G137" s="5" t="inlineStr">
        <is>
          <t>15° 55' 53,41" | 57° 39' 40,05"</t>
        </is>
      </c>
      <c r="H137" s="5" t="inlineStr">
        <is>
          <t>Siluriformes</t>
        </is>
      </c>
      <c r="I137" s="5" t="inlineStr">
        <is>
          <t>Pseudoplatystoma corruscans</t>
        </is>
      </c>
      <c r="J137" s="7" t="n">
        <v>85</v>
      </c>
      <c r="K137" s="7" t="n"/>
      <c r="L137" s="8" t="n">
        <v>5730</v>
      </c>
      <c r="M137" s="9" t="n">
        <v>5023.38</v>
      </c>
      <c r="N137" s="5" t="b">
        <v>1</v>
      </c>
      <c r="O137" s="5" t="inlineStr">
        <is>
          <t>M</t>
        </is>
      </c>
      <c r="P137" s="5" t="inlineStr">
        <is>
          <t>EMA</t>
        </is>
      </c>
      <c r="Q137" s="8" t="n">
        <v>39.74</v>
      </c>
      <c r="R137" s="5" t="n">
        <v>0</v>
      </c>
      <c r="S137" s="8" t="n"/>
      <c r="T137" s="10">
        <f>IF(Q137&gt;0,M137-Q137,"")</f>
        <v/>
      </c>
      <c r="U137" s="11">
        <f>IF(AND(T137&gt;0,Q137&gt;0),(Q137/T137)*100,"")</f>
        <v/>
      </c>
      <c r="V137" s="11">
        <f>IF(AND(T137&gt;0,S137&gt;0),(S137/T137)*100,"")</f>
        <v/>
      </c>
      <c r="W137" s="10">
        <f>IF(AND(J137&gt;0,L137&gt;0),(L137/(J137^3))*100,"")</f>
        <v/>
      </c>
      <c r="X137" s="12" t="n">
        <v>3.58</v>
      </c>
      <c r="Y137" s="12" t="n">
        <v>4.36</v>
      </c>
      <c r="Z137" s="12" t="n">
        <v>3.05</v>
      </c>
      <c r="AA137" s="13" t="n"/>
      <c r="AB137" s="5" t="n"/>
      <c r="AC137" s="13" t="n"/>
      <c r="AD137" s="13" t="n"/>
      <c r="AE137" s="13" t="n"/>
      <c r="AF137" s="13" t="n"/>
    </row>
    <row r="138" ht="14" customHeight="1">
      <c r="A138" s="14" t="inlineStr">
        <is>
          <t>136</t>
        </is>
      </c>
      <c r="B138" s="14" t="inlineStr">
        <is>
          <t>LIPAN-136</t>
        </is>
      </c>
      <c r="C138" s="15" t="n">
        <v>2005</v>
      </c>
      <c r="D138" s="14" t="inlineStr">
        <is>
          <t>2005-01-01 00:00:00</t>
        </is>
      </c>
      <c r="E138" s="14" t="inlineStr">
        <is>
          <t>A.-Jan</t>
        </is>
      </c>
      <c r="F138" s="14" t="inlineStr">
        <is>
          <t>Paraguai/Sepotuba</t>
        </is>
      </c>
      <c r="G138" s="14" t="inlineStr">
        <is>
          <t>15° 55' 53,41" | 57° 39' 40,05"</t>
        </is>
      </c>
      <c r="H138" s="14" t="inlineStr">
        <is>
          <t>Siluriformes</t>
        </is>
      </c>
      <c r="I138" s="14" t="inlineStr">
        <is>
          <t>Pseudoplatystoma corruscans</t>
        </is>
      </c>
      <c r="J138" s="16" t="n">
        <v>91</v>
      </c>
      <c r="K138" s="16" t="n"/>
      <c r="L138" s="17" t="n">
        <v>6320</v>
      </c>
      <c r="M138" s="9" t="n">
        <v>5540.62</v>
      </c>
      <c r="N138" s="14" t="b">
        <v>1</v>
      </c>
      <c r="O138" s="14" t="inlineStr">
        <is>
          <t>M</t>
        </is>
      </c>
      <c r="P138" s="14" t="inlineStr">
        <is>
          <t>EMA</t>
        </is>
      </c>
      <c r="Q138" s="17" t="n">
        <v>42.53</v>
      </c>
      <c r="R138" s="14" t="n">
        <v>3</v>
      </c>
      <c r="S138" s="17" t="n"/>
      <c r="T138" s="10">
        <f>IF(Q138&gt;0,M138-Q138,"")</f>
        <v/>
      </c>
      <c r="U138" s="11">
        <f>IF(AND(T138&gt;0,Q138&gt;0),(Q138/T138)*100,"")</f>
        <v/>
      </c>
      <c r="V138" s="11">
        <f>IF(AND(T138&gt;0,S138&gt;0),(S138/T138)*100,"")</f>
        <v/>
      </c>
      <c r="W138" s="10">
        <f>IF(AND(J138&gt;0,L138&gt;0),(L138/(J138^3))*100,"")</f>
        <v/>
      </c>
      <c r="X138" s="12" t="n">
        <v>3.58</v>
      </c>
      <c r="Y138" s="12" t="n">
        <v>4.36</v>
      </c>
      <c r="Z138" s="12" t="n">
        <v>3.05</v>
      </c>
      <c r="AA138" s="18" t="n"/>
      <c r="AB138" s="14" t="n"/>
      <c r="AC138" s="18" t="n"/>
      <c r="AD138" s="18" t="n"/>
      <c r="AE138" s="18" t="n"/>
      <c r="AF138" s="18" t="n"/>
    </row>
    <row r="139" ht="14" customHeight="1">
      <c r="A139" s="5" t="inlineStr">
        <is>
          <t>137</t>
        </is>
      </c>
      <c r="B139" s="5" t="inlineStr">
        <is>
          <t>LIPAN-137</t>
        </is>
      </c>
      <c r="C139" s="6" t="n">
        <v>2005</v>
      </c>
      <c r="D139" s="5" t="inlineStr">
        <is>
          <t>2005-01-01 00:00:00</t>
        </is>
      </c>
      <c r="E139" s="5" t="inlineStr">
        <is>
          <t>A.-Jan</t>
        </is>
      </c>
      <c r="F139" s="5" t="inlineStr">
        <is>
          <t>Paraguai/Sepotuba</t>
        </is>
      </c>
      <c r="G139" s="5" t="inlineStr">
        <is>
          <t>15° 55' 53,41" | 57° 39' 40,05"</t>
        </is>
      </c>
      <c r="H139" s="5" t="inlineStr">
        <is>
          <t>Siluriformes</t>
        </is>
      </c>
      <c r="I139" s="5" t="inlineStr">
        <is>
          <t>Pseudoplatystoma corruscans</t>
        </is>
      </c>
      <c r="J139" s="7" t="n">
        <v>81</v>
      </c>
      <c r="K139" s="7" t="n"/>
      <c r="L139" s="8" t="n">
        <v>4710</v>
      </c>
      <c r="M139" s="9" t="n">
        <v>4129.17</v>
      </c>
      <c r="N139" s="5" t="b">
        <v>1</v>
      </c>
      <c r="O139" s="5" t="inlineStr">
        <is>
          <t>M</t>
        </is>
      </c>
      <c r="P139" s="5" t="inlineStr">
        <is>
          <t>EMA</t>
        </is>
      </c>
      <c r="Q139" s="8" t="n">
        <v>32.88</v>
      </c>
      <c r="R139" s="5" t="n">
        <v>0</v>
      </c>
      <c r="S139" s="8" t="n"/>
      <c r="T139" s="10">
        <f>IF(Q139&gt;0,M139-Q139,"")</f>
        <v/>
      </c>
      <c r="U139" s="11">
        <f>IF(AND(T139&gt;0,Q139&gt;0),(Q139/T139)*100,"")</f>
        <v/>
      </c>
      <c r="V139" s="11">
        <f>IF(AND(T139&gt;0,S139&gt;0),(S139/T139)*100,"")</f>
        <v/>
      </c>
      <c r="W139" s="10">
        <f>IF(AND(J139&gt;0,L139&gt;0),(L139/(J139^3))*100,"")</f>
        <v/>
      </c>
      <c r="X139" s="12" t="n">
        <v>3.58</v>
      </c>
      <c r="Y139" s="12" t="n">
        <v>4.36</v>
      </c>
      <c r="Z139" s="12" t="n">
        <v>3.05</v>
      </c>
      <c r="AA139" s="13" t="n"/>
      <c r="AB139" s="5" t="n"/>
      <c r="AC139" s="13" t="n"/>
      <c r="AD139" s="13" t="n"/>
      <c r="AE139" s="13" t="n"/>
      <c r="AF139" s="13" t="n"/>
    </row>
    <row r="140" ht="14" customHeight="1">
      <c r="A140" s="14" t="inlineStr">
        <is>
          <t>138</t>
        </is>
      </c>
      <c r="B140" s="14" t="inlineStr">
        <is>
          <t>LIPAN-138</t>
        </is>
      </c>
      <c r="C140" s="15" t="n">
        <v>2005</v>
      </c>
      <c r="D140" s="14" t="inlineStr">
        <is>
          <t>2005-02-01 00:00:00</t>
        </is>
      </c>
      <c r="E140" s="14" t="inlineStr">
        <is>
          <t>B.-Fev</t>
        </is>
      </c>
      <c r="F140" s="14" t="inlineStr">
        <is>
          <t>Paraguai / Passagem Velha</t>
        </is>
      </c>
      <c r="G140" s="14" t="inlineStr">
        <is>
          <t>16° 13' 26,84" | 57° 44' 59,93"</t>
        </is>
      </c>
      <c r="H140" s="14" t="inlineStr">
        <is>
          <t xml:space="preserve">Characiformes </t>
        </is>
      </c>
      <c r="I140" s="14" t="inlineStr">
        <is>
          <t>Piaractus mesopotamicus</t>
        </is>
      </c>
      <c r="J140" s="16" t="n">
        <v>48</v>
      </c>
      <c r="K140" s="16" t="n"/>
      <c r="L140" s="17" t="n">
        <v>2693</v>
      </c>
      <c r="M140" s="9" t="n">
        <v>2119.57</v>
      </c>
      <c r="N140" s="14" t="b">
        <v>1</v>
      </c>
      <c r="O140" s="14" t="inlineStr">
        <is>
          <t>M</t>
        </is>
      </c>
      <c r="P140" s="14" t="inlineStr">
        <is>
          <t>ESV</t>
        </is>
      </c>
      <c r="Q140" s="17" t="n">
        <v>2.45</v>
      </c>
      <c r="R140" s="14" t="n">
        <v>2</v>
      </c>
      <c r="S140" s="17" t="n"/>
      <c r="T140" s="10">
        <f>IF(Q140&gt;0,M140-Q140,"")</f>
        <v/>
      </c>
      <c r="U140" s="11">
        <f>IF(AND(T140&gt;0,Q140&gt;0),(Q140/T140)*100,"")</f>
        <v/>
      </c>
      <c r="V140" s="11">
        <f>IF(AND(T140&gt;0,S140&gt;0),(S140/T140)*100,"")</f>
        <v/>
      </c>
      <c r="W140" s="10">
        <f>IF(AND(J140&gt;0,L140&gt;0),(L140/(J140^3))*100,"")</f>
        <v/>
      </c>
      <c r="X140" s="12" t="n">
        <v>4.4</v>
      </c>
      <c r="Y140" s="12" t="n">
        <v>4.94</v>
      </c>
      <c r="Z140" s="12" t="n">
        <v>3.8</v>
      </c>
      <c r="AA140" s="18" t="n"/>
      <c r="AB140" s="14" t="n"/>
      <c r="AC140" s="18" t="n"/>
      <c r="AD140" s="18" t="n"/>
      <c r="AE140" s="18" t="n"/>
      <c r="AF140" s="18" t="n"/>
    </row>
    <row r="141" ht="14" customHeight="1">
      <c r="A141" s="5" t="inlineStr">
        <is>
          <t>139</t>
        </is>
      </c>
      <c r="B141" s="5" t="inlineStr">
        <is>
          <t>LIPAN-139</t>
        </is>
      </c>
      <c r="C141" s="6" t="n">
        <v>2005</v>
      </c>
      <c r="D141" s="5" t="inlineStr">
        <is>
          <t>2005-02-01 00:00:00</t>
        </is>
      </c>
      <c r="E141" s="5" t="inlineStr">
        <is>
          <t>B.-Fev</t>
        </is>
      </c>
      <c r="F141" s="5" t="inlineStr">
        <is>
          <t>Paraguai / Passagem Velha</t>
        </is>
      </c>
      <c r="G141" s="5" t="inlineStr">
        <is>
          <t>16° 13' 26,84" | 57° 44' 59,93"</t>
        </is>
      </c>
      <c r="H141" s="5" t="inlineStr">
        <is>
          <t xml:space="preserve">Characiformes </t>
        </is>
      </c>
      <c r="I141" s="5" t="inlineStr">
        <is>
          <t>Salminus brasiliensis</t>
        </is>
      </c>
      <c r="J141" s="7" t="n">
        <v>60.5</v>
      </c>
      <c r="K141" s="7" t="n"/>
      <c r="L141" s="8" t="n">
        <v>2409</v>
      </c>
      <c r="M141" s="9" t="n">
        <v>2127.06</v>
      </c>
      <c r="N141" s="5" t="b">
        <v>1</v>
      </c>
      <c r="O141" s="5" t="inlineStr">
        <is>
          <t>M</t>
        </is>
      </c>
      <c r="P141" s="5" t="inlineStr">
        <is>
          <t>ESV</t>
        </is>
      </c>
      <c r="Q141" s="8" t="n">
        <v>3.25</v>
      </c>
      <c r="R141" s="5" t="n">
        <v>0</v>
      </c>
      <c r="S141" s="8" t="n"/>
      <c r="T141" s="10">
        <f>IF(Q141&gt;0,M141-Q141,"")</f>
        <v/>
      </c>
      <c r="U141" s="11">
        <f>IF(AND(T141&gt;0,Q141&gt;0),(Q141/T141)*100,"")</f>
        <v/>
      </c>
      <c r="V141" s="11">
        <f>IF(AND(T141&gt;0,S141&gt;0),(S141/T141)*100,"")</f>
        <v/>
      </c>
      <c r="W141" s="10">
        <f>IF(AND(J141&gt;0,L141&gt;0),(L141/(J141^3))*100,"")</f>
        <v/>
      </c>
      <c r="X141" s="12" t="n">
        <v>4.4</v>
      </c>
      <c r="Y141" s="12" t="n">
        <v>4.94</v>
      </c>
      <c r="Z141" s="12" t="n">
        <v>3.8</v>
      </c>
      <c r="AA141" s="13" t="n"/>
      <c r="AB141" s="5" t="n"/>
      <c r="AC141" s="13" t="n"/>
      <c r="AD141" s="13" t="n"/>
      <c r="AE141" s="13" t="n"/>
      <c r="AF141" s="13" t="n"/>
    </row>
    <row r="142" ht="14" customHeight="1">
      <c r="A142" s="14" t="inlineStr">
        <is>
          <t>140</t>
        </is>
      </c>
      <c r="B142" s="14" t="inlineStr">
        <is>
          <t>LIPAN-140</t>
        </is>
      </c>
      <c r="C142" s="15" t="n">
        <v>2005</v>
      </c>
      <c r="D142" s="14" t="inlineStr">
        <is>
          <t>2005-02-01 00:00:00</t>
        </is>
      </c>
      <c r="E142" s="14" t="inlineStr">
        <is>
          <t>B.-Fev</t>
        </is>
      </c>
      <c r="F142" s="14" t="inlineStr">
        <is>
          <t>Paraguai / Passagem Velha</t>
        </is>
      </c>
      <c r="G142" s="14" t="inlineStr">
        <is>
          <t>16° 13' 26,84" | 57° 44' 59,93"</t>
        </is>
      </c>
      <c r="H142" s="14" t="inlineStr">
        <is>
          <t xml:space="preserve">Characiformes </t>
        </is>
      </c>
      <c r="I142" s="14" t="inlineStr">
        <is>
          <t>Salminus brasiliensis</t>
        </is>
      </c>
      <c r="J142" s="16" t="n">
        <v>63.2</v>
      </c>
      <c r="K142" s="16" t="n"/>
      <c r="L142" s="17" t="n">
        <v>2835</v>
      </c>
      <c r="M142" s="9" t="n">
        <v>2503.2</v>
      </c>
      <c r="N142" s="14" t="b">
        <v>1</v>
      </c>
      <c r="O142" s="14" t="inlineStr">
        <is>
          <t>F</t>
        </is>
      </c>
      <c r="P142" s="14" t="inlineStr">
        <is>
          <t>REP</t>
        </is>
      </c>
      <c r="Q142" s="17" t="n">
        <v>4.45</v>
      </c>
      <c r="R142" s="14" t="n">
        <v>0</v>
      </c>
      <c r="S142" s="17" t="n"/>
      <c r="T142" s="10">
        <f>IF(Q142&gt;0,M142-Q142,"")</f>
        <v/>
      </c>
      <c r="U142" s="11">
        <f>IF(AND(T142&gt;0,Q142&gt;0),(Q142/T142)*100,"")</f>
        <v/>
      </c>
      <c r="V142" s="11">
        <f>IF(AND(T142&gt;0,S142&gt;0),(S142/T142)*100,"")</f>
        <v/>
      </c>
      <c r="W142" s="10">
        <f>IF(AND(J142&gt;0,L142&gt;0),(L142/(J142^3))*100,"")</f>
        <v/>
      </c>
      <c r="X142" s="12" t="n">
        <v>4.4</v>
      </c>
      <c r="Y142" s="12" t="n">
        <v>4.94</v>
      </c>
      <c r="Z142" s="12" t="n">
        <v>3.8</v>
      </c>
      <c r="AA142" s="18" t="n"/>
      <c r="AB142" s="14" t="n"/>
      <c r="AC142" s="18" t="n"/>
      <c r="AD142" s="18" t="n"/>
      <c r="AE142" s="18" t="n"/>
      <c r="AF142" s="18" t="n"/>
    </row>
    <row r="143" ht="14" customHeight="1">
      <c r="A143" s="5" t="inlineStr">
        <is>
          <t>141</t>
        </is>
      </c>
      <c r="B143" s="5" t="inlineStr">
        <is>
          <t>LIPAN-141</t>
        </is>
      </c>
      <c r="C143" s="6" t="n">
        <v>2005</v>
      </c>
      <c r="D143" s="5" t="inlineStr">
        <is>
          <t>2005-02-01 00:00:00</t>
        </is>
      </c>
      <c r="E143" s="5" t="inlineStr">
        <is>
          <t>B.-Fev</t>
        </is>
      </c>
      <c r="F143" s="5" t="inlineStr">
        <is>
          <t>Paraguai / Passagem Velha</t>
        </is>
      </c>
      <c r="G143" s="5" t="inlineStr">
        <is>
          <t>16° 13' 26,84" | 57° 44' 59,93"</t>
        </is>
      </c>
      <c r="H143" s="5" t="inlineStr">
        <is>
          <t xml:space="preserve">Characiformes </t>
        </is>
      </c>
      <c r="I143" s="5" t="inlineStr">
        <is>
          <t>Salminus brasiliensis</t>
        </is>
      </c>
      <c r="J143" s="7" t="n">
        <v>60.4</v>
      </c>
      <c r="K143" s="7" t="n"/>
      <c r="L143" s="8" t="n">
        <v>2523</v>
      </c>
      <c r="M143" s="9" t="n">
        <v>2227.72</v>
      </c>
      <c r="N143" s="5" t="b">
        <v>1</v>
      </c>
      <c r="O143" s="5" t="inlineStr">
        <is>
          <t>M</t>
        </is>
      </c>
      <c r="P143" s="5" t="inlineStr">
        <is>
          <t>ESV</t>
        </is>
      </c>
      <c r="Q143" s="8" t="n">
        <v>3.98</v>
      </c>
      <c r="R143" s="5" t="n">
        <v>3</v>
      </c>
      <c r="S143" s="8" t="n"/>
      <c r="T143" s="10">
        <f>IF(Q143&gt;0,M143-Q143,"")</f>
        <v/>
      </c>
      <c r="U143" s="11">
        <f>IF(AND(T143&gt;0,Q143&gt;0),(Q143/T143)*100,"")</f>
        <v/>
      </c>
      <c r="V143" s="11">
        <f>IF(AND(T143&gt;0,S143&gt;0),(S143/T143)*100,"")</f>
        <v/>
      </c>
      <c r="W143" s="10">
        <f>IF(AND(J143&gt;0,L143&gt;0),(L143/(J143^3))*100,"")</f>
        <v/>
      </c>
      <c r="X143" s="12" t="n">
        <v>4.4</v>
      </c>
      <c r="Y143" s="12" t="n">
        <v>4.94</v>
      </c>
      <c r="Z143" s="12" t="n">
        <v>3.8</v>
      </c>
      <c r="AA143" s="13" t="n"/>
      <c r="AB143" s="5" t="n"/>
      <c r="AC143" s="13" t="n"/>
      <c r="AD143" s="13" t="n"/>
      <c r="AE143" s="13" t="n"/>
      <c r="AF143" s="13" t="n"/>
    </row>
    <row r="144" ht="14" customHeight="1">
      <c r="A144" s="14" t="inlineStr">
        <is>
          <t>142</t>
        </is>
      </c>
      <c r="B144" s="14" t="inlineStr">
        <is>
          <t>LIPAN-142</t>
        </is>
      </c>
      <c r="C144" s="15" t="n">
        <v>2005</v>
      </c>
      <c r="D144" s="14" t="inlineStr">
        <is>
          <t>2005-02-01 00:00:00</t>
        </is>
      </c>
      <c r="E144" s="14" t="inlineStr">
        <is>
          <t>B.-Fev</t>
        </is>
      </c>
      <c r="F144" s="14" t="inlineStr">
        <is>
          <t>Paraguai / Passagem Velha</t>
        </is>
      </c>
      <c r="G144" s="14" t="inlineStr">
        <is>
          <t>16° 13' 26,84" | 57° 44' 59,93"</t>
        </is>
      </c>
      <c r="H144" s="14" t="inlineStr">
        <is>
          <t xml:space="preserve">Characiformes </t>
        </is>
      </c>
      <c r="I144" s="14" t="inlineStr">
        <is>
          <t>Salminus brasiliensis</t>
        </is>
      </c>
      <c r="J144" s="16" t="n">
        <v>54.3</v>
      </c>
      <c r="K144" s="16" t="n"/>
      <c r="L144" s="17" t="n">
        <v>1275</v>
      </c>
      <c r="M144" s="9" t="n">
        <v>1125.78</v>
      </c>
      <c r="N144" s="14" t="b">
        <v>1</v>
      </c>
      <c r="O144" s="14" t="inlineStr">
        <is>
          <t>M</t>
        </is>
      </c>
      <c r="P144" s="14" t="inlineStr">
        <is>
          <t>ESV</t>
        </is>
      </c>
      <c r="Q144" s="17" t="n">
        <v>4.85</v>
      </c>
      <c r="R144" s="14" t="n">
        <v>0</v>
      </c>
      <c r="S144" s="17" t="n"/>
      <c r="T144" s="10">
        <f>IF(Q144&gt;0,M144-Q144,"")</f>
        <v/>
      </c>
      <c r="U144" s="11">
        <f>IF(AND(T144&gt;0,Q144&gt;0),(Q144/T144)*100,"")</f>
        <v/>
      </c>
      <c r="V144" s="11">
        <f>IF(AND(T144&gt;0,S144&gt;0),(S144/T144)*100,"")</f>
        <v/>
      </c>
      <c r="W144" s="10">
        <f>IF(AND(J144&gt;0,L144&gt;0),(L144/(J144^3))*100,"")</f>
        <v/>
      </c>
      <c r="X144" s="12" t="n">
        <v>4.4</v>
      </c>
      <c r="Y144" s="12" t="n">
        <v>4.94</v>
      </c>
      <c r="Z144" s="12" t="n">
        <v>3.8</v>
      </c>
      <c r="AA144" s="18" t="n"/>
      <c r="AB144" s="14" t="n"/>
      <c r="AC144" s="18" t="n"/>
      <c r="AD144" s="18" t="n"/>
      <c r="AE144" s="18" t="n"/>
      <c r="AF144" s="18" t="n"/>
    </row>
    <row r="145" ht="14" customHeight="1">
      <c r="A145" s="5" t="inlineStr">
        <is>
          <t>143</t>
        </is>
      </c>
      <c r="B145" s="5" t="inlineStr">
        <is>
          <t>LIPAN-143</t>
        </is>
      </c>
      <c r="C145" s="6" t="n">
        <v>2005</v>
      </c>
      <c r="D145" s="5" t="inlineStr">
        <is>
          <t>2005-02-01 00:00:00</t>
        </is>
      </c>
      <c r="E145" s="5" t="inlineStr">
        <is>
          <t>B.-Fev</t>
        </is>
      </c>
      <c r="F145" s="5" t="inlineStr">
        <is>
          <t>Paraguai / Passagem Velha</t>
        </is>
      </c>
      <c r="G145" s="5" t="inlineStr">
        <is>
          <t>16° 13' 26,84" | 57° 44' 59,93"</t>
        </is>
      </c>
      <c r="H145" s="5" t="inlineStr">
        <is>
          <t xml:space="preserve">Characiformes </t>
        </is>
      </c>
      <c r="I145" s="5" t="inlineStr">
        <is>
          <t>Salminus brasiliensis</t>
        </is>
      </c>
      <c r="J145" s="7" t="n">
        <v>46.2</v>
      </c>
      <c r="K145" s="7" t="n"/>
      <c r="L145" s="8" t="n">
        <v>1020</v>
      </c>
      <c r="M145" s="9" t="n">
        <v>900.62</v>
      </c>
      <c r="N145" s="5" t="b">
        <v>1</v>
      </c>
      <c r="O145" s="5" t="inlineStr">
        <is>
          <t>M</t>
        </is>
      </c>
      <c r="P145" s="5" t="inlineStr">
        <is>
          <t>ESV</t>
        </is>
      </c>
      <c r="Q145" s="8" t="n">
        <v>2.54</v>
      </c>
      <c r="R145" s="5" t="n">
        <v>0</v>
      </c>
      <c r="S145" s="8" t="n"/>
      <c r="T145" s="10">
        <f>IF(Q145&gt;0,M145-Q145,"")</f>
        <v/>
      </c>
      <c r="U145" s="11">
        <f>IF(AND(T145&gt;0,Q145&gt;0),(Q145/T145)*100,"")</f>
        <v/>
      </c>
      <c r="V145" s="11">
        <f>IF(AND(T145&gt;0,S145&gt;0),(S145/T145)*100,"")</f>
        <v/>
      </c>
      <c r="W145" s="10">
        <f>IF(AND(J145&gt;0,L145&gt;0),(L145/(J145^3))*100,"")</f>
        <v/>
      </c>
      <c r="X145" s="12" t="n">
        <v>4.4</v>
      </c>
      <c r="Y145" s="12" t="n">
        <v>4.94</v>
      </c>
      <c r="Z145" s="12" t="n">
        <v>3.8</v>
      </c>
      <c r="AA145" s="13" t="n"/>
      <c r="AB145" s="5" t="n"/>
      <c r="AC145" s="13" t="n"/>
      <c r="AD145" s="13" t="n"/>
      <c r="AE145" s="13" t="n"/>
      <c r="AF145" s="13" t="n"/>
    </row>
    <row r="146" ht="14" customHeight="1">
      <c r="A146" s="14" t="inlineStr">
        <is>
          <t>144</t>
        </is>
      </c>
      <c r="B146" s="14" t="inlineStr">
        <is>
          <t>LIPAN-144</t>
        </is>
      </c>
      <c r="C146" s="15" t="n">
        <v>2005</v>
      </c>
      <c r="D146" s="14" t="inlineStr">
        <is>
          <t>2005-02-01 00:00:00</t>
        </is>
      </c>
      <c r="E146" s="14" t="inlineStr">
        <is>
          <t>B.-Fev</t>
        </is>
      </c>
      <c r="F146" s="14" t="inlineStr">
        <is>
          <t>Paraguai / Passagem Velha</t>
        </is>
      </c>
      <c r="G146" s="14" t="inlineStr">
        <is>
          <t>16° 13' 26,84" | 57° 44' 59,93"</t>
        </is>
      </c>
      <c r="H146" s="14" t="inlineStr">
        <is>
          <t xml:space="preserve">Characiformes </t>
        </is>
      </c>
      <c r="I146" s="14" t="inlineStr">
        <is>
          <t>Salminus brasiliensis</t>
        </is>
      </c>
      <c r="J146" s="16" t="n">
        <v>47.1</v>
      </c>
      <c r="K146" s="16" t="n"/>
      <c r="L146" s="17" t="n">
        <v>935</v>
      </c>
      <c r="M146" s="9" t="n">
        <v>825.5700000000001</v>
      </c>
      <c r="N146" s="14" t="b">
        <v>1</v>
      </c>
      <c r="O146" s="14" t="inlineStr">
        <is>
          <t>F</t>
        </is>
      </c>
      <c r="P146" s="14" t="inlineStr">
        <is>
          <t>REP</t>
        </is>
      </c>
      <c r="Q146" s="17" t="n">
        <v>0.98</v>
      </c>
      <c r="R146" s="14" t="n">
        <v>0</v>
      </c>
      <c r="S146" s="17" t="n"/>
      <c r="T146" s="10">
        <f>IF(Q146&gt;0,M146-Q146,"")</f>
        <v/>
      </c>
      <c r="U146" s="11">
        <f>IF(AND(T146&gt;0,Q146&gt;0),(Q146/T146)*100,"")</f>
        <v/>
      </c>
      <c r="V146" s="11">
        <f>IF(AND(T146&gt;0,S146&gt;0),(S146/T146)*100,"")</f>
        <v/>
      </c>
      <c r="W146" s="10">
        <f>IF(AND(J146&gt;0,L146&gt;0),(L146/(J146^3))*100,"")</f>
        <v/>
      </c>
      <c r="X146" s="12" t="n">
        <v>4.4</v>
      </c>
      <c r="Y146" s="12" t="n">
        <v>4.94</v>
      </c>
      <c r="Z146" s="12" t="n">
        <v>3.8</v>
      </c>
      <c r="AA146" s="18" t="n"/>
      <c r="AB146" s="14" t="n"/>
      <c r="AC146" s="18" t="n"/>
      <c r="AD146" s="18" t="n"/>
      <c r="AE146" s="18" t="n"/>
      <c r="AF146" s="18" t="n"/>
    </row>
    <row r="147" ht="14" customHeight="1">
      <c r="A147" s="5" t="inlineStr">
        <is>
          <t>145</t>
        </is>
      </c>
      <c r="B147" s="5" t="inlineStr">
        <is>
          <t>LIPAN-145</t>
        </is>
      </c>
      <c r="C147" s="6" t="n">
        <v>2005</v>
      </c>
      <c r="D147" s="5" t="inlineStr">
        <is>
          <t>2005-02-01 00:00:00</t>
        </is>
      </c>
      <c r="E147" s="5" t="inlineStr">
        <is>
          <t>B.-Fev</t>
        </is>
      </c>
      <c r="F147" s="5" t="inlineStr">
        <is>
          <t>Paraguai / Passagem Velha</t>
        </is>
      </c>
      <c r="G147" s="5" t="inlineStr">
        <is>
          <t>16° 13' 26,84" | 57° 44' 59,93"</t>
        </is>
      </c>
      <c r="H147" s="5" t="inlineStr">
        <is>
          <t>Siluriformes</t>
        </is>
      </c>
      <c r="I147" s="5" t="inlineStr">
        <is>
          <t>Pseudoplatystoma corruscans</t>
        </is>
      </c>
      <c r="J147" s="7" t="n">
        <v>86</v>
      </c>
      <c r="K147" s="7" t="n"/>
      <c r="L147" s="8" t="n">
        <v>6520</v>
      </c>
      <c r="M147" s="9" t="n">
        <v>5715.96</v>
      </c>
      <c r="N147" s="5" t="b">
        <v>1</v>
      </c>
      <c r="O147" s="5" t="inlineStr">
        <is>
          <t>M</t>
        </is>
      </c>
      <c r="P147" s="5" t="inlineStr">
        <is>
          <t>REP</t>
        </is>
      </c>
      <c r="Q147" s="8" t="n">
        <v>4.56</v>
      </c>
      <c r="R147" s="5" t="n">
        <v>3</v>
      </c>
      <c r="S147" s="8" t="n"/>
      <c r="T147" s="10">
        <f>IF(Q147&gt;0,M147-Q147,"")</f>
        <v/>
      </c>
      <c r="U147" s="11">
        <f>IF(AND(T147&gt;0,Q147&gt;0),(Q147/T147)*100,"")</f>
        <v/>
      </c>
      <c r="V147" s="11">
        <f>IF(AND(T147&gt;0,S147&gt;0),(S147/T147)*100,"")</f>
        <v/>
      </c>
      <c r="W147" s="10">
        <f>IF(AND(J147&gt;0,L147&gt;0),(L147/(J147^3))*100,"")</f>
        <v/>
      </c>
      <c r="X147" s="12" t="n">
        <v>4.4</v>
      </c>
      <c r="Y147" s="12" t="n">
        <v>4.94</v>
      </c>
      <c r="Z147" s="12" t="n">
        <v>3.8</v>
      </c>
      <c r="AA147" s="13" t="n"/>
      <c r="AB147" s="5" t="n"/>
      <c r="AC147" s="13" t="n"/>
      <c r="AD147" s="13" t="n"/>
      <c r="AE147" s="13" t="n"/>
      <c r="AF147" s="13" t="n"/>
    </row>
    <row r="148" ht="14" customHeight="1">
      <c r="A148" s="14" t="inlineStr">
        <is>
          <t>146</t>
        </is>
      </c>
      <c r="B148" s="14" t="inlineStr">
        <is>
          <t>LIPAN-146</t>
        </is>
      </c>
      <c r="C148" s="15" t="n">
        <v>2005</v>
      </c>
      <c r="D148" s="14" t="inlineStr">
        <is>
          <t>2005-02-01 00:00:00</t>
        </is>
      </c>
      <c r="E148" s="14" t="inlineStr">
        <is>
          <t>B.-Fev</t>
        </is>
      </c>
      <c r="F148" s="14" t="inlineStr">
        <is>
          <t>Paraguai / Passagem Velha</t>
        </is>
      </c>
      <c r="G148" s="14" t="inlineStr">
        <is>
          <t>16° 13' 26,84" | 57° 44' 59,93"</t>
        </is>
      </c>
      <c r="H148" s="14" t="inlineStr">
        <is>
          <t>Siluriformes</t>
        </is>
      </c>
      <c r="I148" s="14" t="inlineStr">
        <is>
          <t>Pseudoplatystoma corruscans</t>
        </is>
      </c>
      <c r="J148" s="16" t="n">
        <v>78</v>
      </c>
      <c r="K148" s="16" t="n"/>
      <c r="L148" s="17" t="n">
        <v>3827</v>
      </c>
      <c r="M148" s="9" t="n">
        <v>3355.06</v>
      </c>
      <c r="N148" s="14" t="b">
        <v>1</v>
      </c>
      <c r="O148" s="14" t="inlineStr">
        <is>
          <t>M</t>
        </is>
      </c>
      <c r="P148" s="14" t="inlineStr">
        <is>
          <t>ESV</t>
        </is>
      </c>
      <c r="Q148" s="17" t="n">
        <v>27.84</v>
      </c>
      <c r="R148" s="14" t="n">
        <v>3</v>
      </c>
      <c r="S148" s="17" t="n"/>
      <c r="T148" s="10">
        <f>IF(Q148&gt;0,M148-Q148,"")</f>
        <v/>
      </c>
      <c r="U148" s="11">
        <f>IF(AND(T148&gt;0,Q148&gt;0),(Q148/T148)*100,"")</f>
        <v/>
      </c>
      <c r="V148" s="11">
        <f>IF(AND(T148&gt;0,S148&gt;0),(S148/T148)*100,"")</f>
        <v/>
      </c>
      <c r="W148" s="10">
        <f>IF(AND(J148&gt;0,L148&gt;0),(L148/(J148^3))*100,"")</f>
        <v/>
      </c>
      <c r="X148" s="12" t="n">
        <v>4.4</v>
      </c>
      <c r="Y148" s="12" t="n">
        <v>4.94</v>
      </c>
      <c r="Z148" s="12" t="n">
        <v>3.8</v>
      </c>
      <c r="AA148" s="18" t="n"/>
      <c r="AB148" s="14" t="n"/>
      <c r="AC148" s="18" t="n"/>
      <c r="AD148" s="18" t="n"/>
      <c r="AE148" s="18" t="n"/>
      <c r="AF148" s="18" t="n"/>
    </row>
    <row r="149" ht="14" customHeight="1">
      <c r="A149" s="5" t="inlineStr">
        <is>
          <t>147</t>
        </is>
      </c>
      <c r="B149" s="5" t="inlineStr">
        <is>
          <t>LIPAN-147</t>
        </is>
      </c>
      <c r="C149" s="6" t="n">
        <v>2005</v>
      </c>
      <c r="D149" s="5" t="inlineStr">
        <is>
          <t>2005-02-01 00:00:00</t>
        </is>
      </c>
      <c r="E149" s="5" t="inlineStr">
        <is>
          <t>B.-Fev</t>
        </is>
      </c>
      <c r="F149" s="5" t="inlineStr">
        <is>
          <t>Paraguai / Passagem Velha</t>
        </is>
      </c>
      <c r="G149" s="5" t="inlineStr">
        <is>
          <t>16° 13' 26,84" | 57° 44' 59,93"</t>
        </is>
      </c>
      <c r="H149" s="5" t="inlineStr">
        <is>
          <t>Siluriformes</t>
        </is>
      </c>
      <c r="I149" s="5" t="inlineStr">
        <is>
          <t>Pseudoplatystoma corruscans</t>
        </is>
      </c>
      <c r="J149" s="7" t="n">
        <v>101</v>
      </c>
      <c r="K149" s="7" t="n"/>
      <c r="L149" s="8" t="n">
        <v>9780</v>
      </c>
      <c r="M149" s="9" t="n">
        <v>8573.940000000001</v>
      </c>
      <c r="N149" s="5" t="b">
        <v>1</v>
      </c>
      <c r="O149" s="5" t="inlineStr">
        <is>
          <t>F</t>
        </is>
      </c>
      <c r="P149" s="5" t="inlineStr">
        <is>
          <t>ESV</t>
        </is>
      </c>
      <c r="Q149" s="8" t="n">
        <v>94.54000000000001</v>
      </c>
      <c r="R149" s="5" t="n">
        <v>0</v>
      </c>
      <c r="S149" s="8" t="n"/>
      <c r="T149" s="10">
        <f>IF(Q149&gt;0,M149-Q149,"")</f>
        <v/>
      </c>
      <c r="U149" s="11">
        <f>IF(AND(T149&gt;0,Q149&gt;0),(Q149/T149)*100,"")</f>
        <v/>
      </c>
      <c r="V149" s="11">
        <f>IF(AND(T149&gt;0,S149&gt;0),(S149/T149)*100,"")</f>
        <v/>
      </c>
      <c r="W149" s="10">
        <f>IF(AND(J149&gt;0,L149&gt;0),(L149/(J149^3))*100,"")</f>
        <v/>
      </c>
      <c r="X149" s="12" t="n">
        <v>4.4</v>
      </c>
      <c r="Y149" s="12" t="n">
        <v>4.94</v>
      </c>
      <c r="Z149" s="12" t="n">
        <v>3.8</v>
      </c>
      <c r="AA149" s="13" t="n"/>
      <c r="AB149" s="5" t="n"/>
      <c r="AC149" s="13" t="n"/>
      <c r="AD149" s="13" t="n"/>
      <c r="AE149" s="13" t="n"/>
      <c r="AF149" s="13" t="n"/>
    </row>
    <row r="150" ht="14" customHeight="1">
      <c r="A150" s="14" t="inlineStr">
        <is>
          <t>148</t>
        </is>
      </c>
      <c r="B150" s="14" t="inlineStr">
        <is>
          <t>LIPAN-148</t>
        </is>
      </c>
      <c r="C150" s="15" t="n">
        <v>2005</v>
      </c>
      <c r="D150" s="14" t="inlineStr">
        <is>
          <t>2005-02-01 00:00:00</t>
        </is>
      </c>
      <c r="E150" s="14" t="inlineStr">
        <is>
          <t>B.-Fev</t>
        </is>
      </c>
      <c r="F150" s="14" t="inlineStr">
        <is>
          <t>Paraguai / Passagem Velha</t>
        </is>
      </c>
      <c r="G150" s="14" t="inlineStr">
        <is>
          <t>16° 13' 26,84" | 57° 44' 59,93"</t>
        </is>
      </c>
      <c r="H150" s="14" t="inlineStr">
        <is>
          <t>Siluriformes</t>
        </is>
      </c>
      <c r="I150" s="14" t="inlineStr">
        <is>
          <t>Pseudoplatystoma reticulatum</t>
        </is>
      </c>
      <c r="J150" s="16" t="n">
        <v>76.5</v>
      </c>
      <c r="K150" s="16" t="n"/>
      <c r="L150" s="17" t="n">
        <v>4564</v>
      </c>
      <c r="M150" s="9" t="n">
        <v>3929.46</v>
      </c>
      <c r="N150" s="14" t="b">
        <v>1</v>
      </c>
      <c r="O150" s="14" t="inlineStr">
        <is>
          <t>M</t>
        </is>
      </c>
      <c r="P150" s="14" t="inlineStr">
        <is>
          <t>ESV</t>
        </is>
      </c>
      <c r="Q150" s="17" t="n">
        <v>22.1</v>
      </c>
      <c r="R150" s="14" t="n">
        <v>0</v>
      </c>
      <c r="S150" s="17" t="n"/>
      <c r="T150" s="10">
        <f>IF(Q150&gt;0,M150-Q150,"")</f>
        <v/>
      </c>
      <c r="U150" s="11">
        <f>IF(AND(T150&gt;0,Q150&gt;0),(Q150/T150)*100,"")</f>
        <v/>
      </c>
      <c r="V150" s="11">
        <f>IF(AND(T150&gt;0,S150&gt;0),(S150/T150)*100,"")</f>
        <v/>
      </c>
      <c r="W150" s="10">
        <f>IF(AND(J150&gt;0,L150&gt;0),(L150/(J150^3))*100,"")</f>
        <v/>
      </c>
      <c r="X150" s="12" t="n">
        <v>4.4</v>
      </c>
      <c r="Y150" s="12" t="n">
        <v>4.94</v>
      </c>
      <c r="Z150" s="12" t="n">
        <v>3.8</v>
      </c>
      <c r="AA150" s="18" t="n"/>
      <c r="AB150" s="14" t="n"/>
      <c r="AC150" s="18" t="n"/>
      <c r="AD150" s="18" t="n"/>
      <c r="AE150" s="18" t="n"/>
      <c r="AF150" s="18" t="n"/>
    </row>
    <row r="151" ht="14" customHeight="1">
      <c r="A151" s="5" t="inlineStr">
        <is>
          <t>149</t>
        </is>
      </c>
      <c r="B151" s="5" t="inlineStr">
        <is>
          <t>LIPAN-149</t>
        </is>
      </c>
      <c r="C151" s="6" t="n">
        <v>2005</v>
      </c>
      <c r="D151" s="5" t="inlineStr">
        <is>
          <t>2005-02-01 00:00:00</t>
        </is>
      </c>
      <c r="E151" s="5" t="inlineStr">
        <is>
          <t>B.-Fev</t>
        </is>
      </c>
      <c r="F151" s="5" t="inlineStr">
        <is>
          <t>Paraguai / Passagem Velha</t>
        </is>
      </c>
      <c r="G151" s="5" t="inlineStr">
        <is>
          <t>16° 13' 26,84" | 57° 44' 59,93"</t>
        </is>
      </c>
      <c r="H151" s="5" t="inlineStr">
        <is>
          <t>Siluriformes</t>
        </is>
      </c>
      <c r="I151" s="5" t="inlineStr">
        <is>
          <t>Pinirampus pirinampu</t>
        </is>
      </c>
      <c r="J151" s="7" t="n">
        <v>64.2</v>
      </c>
      <c r="K151" s="7" t="n"/>
      <c r="L151" s="8" t="n">
        <v>2239</v>
      </c>
      <c r="M151" s="9" t="n">
        <v>1946.96</v>
      </c>
      <c r="N151" s="5" t="b">
        <v>1</v>
      </c>
      <c r="O151" s="5" t="inlineStr">
        <is>
          <t>F</t>
        </is>
      </c>
      <c r="P151" s="5" t="inlineStr">
        <is>
          <t>EMA</t>
        </is>
      </c>
      <c r="Q151" s="8" t="n">
        <v>21.2</v>
      </c>
      <c r="R151" s="5" t="n">
        <v>0</v>
      </c>
      <c r="S151" s="8" t="n"/>
      <c r="T151" s="10">
        <f>IF(Q151&gt;0,M151-Q151,"")</f>
        <v/>
      </c>
      <c r="U151" s="11">
        <f>IF(AND(T151&gt;0,Q151&gt;0),(Q151/T151)*100,"")</f>
        <v/>
      </c>
      <c r="V151" s="11">
        <f>IF(AND(T151&gt;0,S151&gt;0),(S151/T151)*100,"")</f>
        <v/>
      </c>
      <c r="W151" s="10">
        <f>IF(AND(J151&gt;0,L151&gt;0),(L151/(J151^3))*100,"")</f>
        <v/>
      </c>
      <c r="X151" s="12" t="n">
        <v>4.4</v>
      </c>
      <c r="Y151" s="12" t="n">
        <v>4.94</v>
      </c>
      <c r="Z151" s="12" t="n">
        <v>3.8</v>
      </c>
      <c r="AA151" s="13" t="n"/>
      <c r="AB151" s="5" t="n"/>
      <c r="AC151" s="13" t="n"/>
      <c r="AD151" s="13" t="n"/>
      <c r="AE151" s="13" t="n"/>
      <c r="AF151" s="13" t="n"/>
    </row>
    <row r="152" ht="14" customHeight="1">
      <c r="A152" s="14" t="inlineStr">
        <is>
          <t>150</t>
        </is>
      </c>
      <c r="B152" s="14" t="inlineStr">
        <is>
          <t>LIPAN-150</t>
        </is>
      </c>
      <c r="C152" s="15" t="n">
        <v>2005</v>
      </c>
      <c r="D152" s="14" t="inlineStr">
        <is>
          <t>2005-02-01 00:00:00</t>
        </is>
      </c>
      <c r="E152" s="14" t="inlineStr">
        <is>
          <t>B.-Fev</t>
        </is>
      </c>
      <c r="F152" s="14" t="inlineStr">
        <is>
          <t>Paraguai / Passagem Velha</t>
        </is>
      </c>
      <c r="G152" s="14" t="inlineStr">
        <is>
          <t>16° 13' 26,84" | 57° 44' 59,93"</t>
        </is>
      </c>
      <c r="H152" s="14" t="inlineStr">
        <is>
          <t>Siluriformes</t>
        </is>
      </c>
      <c r="I152" s="14" t="inlineStr">
        <is>
          <t>Pinirampus pirinampu</t>
        </is>
      </c>
      <c r="J152" s="16" t="n">
        <v>62.8</v>
      </c>
      <c r="K152" s="16" t="n"/>
      <c r="L152" s="17" t="n">
        <v>2835</v>
      </c>
      <c r="M152" s="9" t="n">
        <v>2465.22</v>
      </c>
      <c r="N152" s="14" t="b">
        <v>1</v>
      </c>
      <c r="O152" s="14" t="inlineStr">
        <is>
          <t>M</t>
        </is>
      </c>
      <c r="P152" s="14" t="inlineStr">
        <is>
          <t>ESV</t>
        </is>
      </c>
      <c r="Q152" s="17" t="n">
        <v>11.84</v>
      </c>
      <c r="R152" s="14" t="n">
        <v>0</v>
      </c>
      <c r="S152" s="17" t="n"/>
      <c r="T152" s="10">
        <f>IF(Q152&gt;0,M152-Q152,"")</f>
        <v/>
      </c>
      <c r="U152" s="11">
        <f>IF(AND(T152&gt;0,Q152&gt;0),(Q152/T152)*100,"")</f>
        <v/>
      </c>
      <c r="V152" s="11">
        <f>IF(AND(T152&gt;0,S152&gt;0),(S152/T152)*100,"")</f>
        <v/>
      </c>
      <c r="W152" s="10">
        <f>IF(AND(J152&gt;0,L152&gt;0),(L152/(J152^3))*100,"")</f>
        <v/>
      </c>
      <c r="X152" s="12" t="n">
        <v>4.4</v>
      </c>
      <c r="Y152" s="12" t="n">
        <v>4.94</v>
      </c>
      <c r="Z152" s="12" t="n">
        <v>3.8</v>
      </c>
      <c r="AA152" s="18" t="n"/>
      <c r="AB152" s="14" t="n"/>
      <c r="AC152" s="18" t="n"/>
      <c r="AD152" s="18" t="n"/>
      <c r="AE152" s="18" t="n"/>
      <c r="AF152" s="18" t="n"/>
    </row>
    <row r="153" ht="14" customHeight="1">
      <c r="A153" s="5" t="inlineStr">
        <is>
          <t>151</t>
        </is>
      </c>
      <c r="B153" s="5" t="inlineStr">
        <is>
          <t>LIPAN-151</t>
        </is>
      </c>
      <c r="C153" s="6" t="n">
        <v>2005</v>
      </c>
      <c r="D153" s="5" t="inlineStr">
        <is>
          <t>2005-02-01 00:00:00</t>
        </is>
      </c>
      <c r="E153" s="5" t="inlineStr">
        <is>
          <t>B.-Fev</t>
        </is>
      </c>
      <c r="F153" s="5" t="inlineStr">
        <is>
          <t>Paraguai / Passagem Velha</t>
        </is>
      </c>
      <c r="G153" s="5" t="inlineStr">
        <is>
          <t>16° 13' 26,84" | 57° 44' 59,93"</t>
        </is>
      </c>
      <c r="H153" s="5" t="inlineStr">
        <is>
          <t>Siluriformes</t>
        </is>
      </c>
      <c r="I153" s="5" t="inlineStr">
        <is>
          <t>Pinirampus pirinampu</t>
        </is>
      </c>
      <c r="J153" s="7" t="n">
        <v>67.3</v>
      </c>
      <c r="K153" s="7" t="n"/>
      <c r="L153" s="8" t="n">
        <v>2835</v>
      </c>
      <c r="M153" s="9" t="n">
        <v>2465.22</v>
      </c>
      <c r="N153" s="5" t="b">
        <v>1</v>
      </c>
      <c r="O153" s="5" t="inlineStr">
        <is>
          <t>F</t>
        </is>
      </c>
      <c r="P153" s="5" t="inlineStr">
        <is>
          <t>EMA</t>
        </is>
      </c>
      <c r="Q153" s="8" t="n">
        <v>41.25</v>
      </c>
      <c r="R153" s="5" t="n">
        <v>2</v>
      </c>
      <c r="S153" s="8" t="n"/>
      <c r="T153" s="10">
        <f>IF(Q153&gt;0,M153-Q153,"")</f>
        <v/>
      </c>
      <c r="U153" s="11">
        <f>IF(AND(T153&gt;0,Q153&gt;0),(Q153/T153)*100,"")</f>
        <v/>
      </c>
      <c r="V153" s="11">
        <f>IF(AND(T153&gt;0,S153&gt;0),(S153/T153)*100,"")</f>
        <v/>
      </c>
      <c r="W153" s="10">
        <f>IF(AND(J153&gt;0,L153&gt;0),(L153/(J153^3))*100,"")</f>
        <v/>
      </c>
      <c r="X153" s="12" t="n">
        <v>4.4</v>
      </c>
      <c r="Y153" s="12" t="n">
        <v>4.94</v>
      </c>
      <c r="Z153" s="12" t="n">
        <v>3.8</v>
      </c>
      <c r="AA153" s="13" t="n"/>
      <c r="AB153" s="5" t="n"/>
      <c r="AC153" s="13" t="n"/>
      <c r="AD153" s="13" t="n"/>
      <c r="AE153" s="13" t="n"/>
      <c r="AF153" s="13" t="n"/>
    </row>
    <row r="154" ht="14" customHeight="1">
      <c r="A154" s="14" t="inlineStr">
        <is>
          <t>152</t>
        </is>
      </c>
      <c r="B154" s="14" t="inlineStr">
        <is>
          <t>LIPAN-152</t>
        </is>
      </c>
      <c r="C154" s="15" t="n">
        <v>2005</v>
      </c>
      <c r="D154" s="14" t="inlineStr">
        <is>
          <t>2005-02-01 00:00:00</t>
        </is>
      </c>
      <c r="E154" s="14" t="inlineStr">
        <is>
          <t>B.-Fev</t>
        </is>
      </c>
      <c r="F154" s="14" t="inlineStr">
        <is>
          <t>Paraguai / Passagem Velha</t>
        </is>
      </c>
      <c r="G154" s="14" t="inlineStr">
        <is>
          <t>16° 13' 26,84" | 57° 44' 59,93"</t>
        </is>
      </c>
      <c r="H154" s="14" t="inlineStr">
        <is>
          <t>Siluriformes</t>
        </is>
      </c>
      <c r="I154" s="14" t="inlineStr">
        <is>
          <t>Pinirampus pirinampu</t>
        </is>
      </c>
      <c r="J154" s="16" t="n">
        <v>70.8</v>
      </c>
      <c r="K154" s="16" t="n"/>
      <c r="L154" s="17" t="n">
        <v>3317</v>
      </c>
      <c r="M154" s="9" t="n">
        <v>2884.35</v>
      </c>
      <c r="N154" s="14" t="b">
        <v>1</v>
      </c>
      <c r="O154" s="14" t="inlineStr">
        <is>
          <t>F</t>
        </is>
      </c>
      <c r="P154" s="14" t="inlineStr">
        <is>
          <t>EMA</t>
        </is>
      </c>
      <c r="Q154" s="17" t="n">
        <v>29.45</v>
      </c>
      <c r="R154" s="14" t="n">
        <v>0</v>
      </c>
      <c r="S154" s="17" t="n"/>
      <c r="T154" s="10">
        <f>IF(Q154&gt;0,M154-Q154,"")</f>
        <v/>
      </c>
      <c r="U154" s="11">
        <f>IF(AND(T154&gt;0,Q154&gt;0),(Q154/T154)*100,"")</f>
        <v/>
      </c>
      <c r="V154" s="11">
        <f>IF(AND(T154&gt;0,S154&gt;0),(S154/T154)*100,"")</f>
        <v/>
      </c>
      <c r="W154" s="10">
        <f>IF(AND(J154&gt;0,L154&gt;0),(L154/(J154^3))*100,"")</f>
        <v/>
      </c>
      <c r="X154" s="12" t="n">
        <v>4.4</v>
      </c>
      <c r="Y154" s="12" t="n">
        <v>4.94</v>
      </c>
      <c r="Z154" s="12" t="n">
        <v>3.8</v>
      </c>
      <c r="AA154" s="18" t="n"/>
      <c r="AB154" s="14" t="n"/>
      <c r="AC154" s="18" t="n"/>
      <c r="AD154" s="18" t="n"/>
      <c r="AE154" s="18" t="n"/>
      <c r="AF154" s="18" t="n"/>
    </row>
    <row r="155" ht="14" customHeight="1">
      <c r="A155" s="5" t="inlineStr">
        <is>
          <t>153</t>
        </is>
      </c>
      <c r="B155" s="5" t="inlineStr">
        <is>
          <t>LIPAN-153</t>
        </is>
      </c>
      <c r="C155" s="6" t="n">
        <v>2005</v>
      </c>
      <c r="D155" s="5" t="inlineStr">
        <is>
          <t>2005-03-01 00:00:00</t>
        </is>
      </c>
      <c r="E155" s="5" t="inlineStr">
        <is>
          <t>C.-Mar</t>
        </is>
      </c>
      <c r="F155" s="5" t="inlineStr">
        <is>
          <t>Paraguai / Passagem Velha</t>
        </is>
      </c>
      <c r="G155" s="5" t="inlineStr">
        <is>
          <t>16° 13' 26,84" | 57° 44' 59,93"</t>
        </is>
      </c>
      <c r="H155" s="5" t="inlineStr">
        <is>
          <t xml:space="preserve">Characiformes </t>
        </is>
      </c>
      <c r="I155" s="5" t="inlineStr">
        <is>
          <t>Piaractus mesopotamicus</t>
        </is>
      </c>
      <c r="J155" s="7" t="n">
        <v>47</v>
      </c>
      <c r="K155" s="7" t="n"/>
      <c r="L155" s="8" t="n">
        <v>2296</v>
      </c>
      <c r="M155" s="9" t="n">
        <v>1807.11</v>
      </c>
      <c r="N155" s="5" t="b">
        <v>1</v>
      </c>
      <c r="O155" s="5" t="inlineStr">
        <is>
          <t>F</t>
        </is>
      </c>
      <c r="P155" s="5" t="inlineStr">
        <is>
          <t>ESV</t>
        </is>
      </c>
      <c r="Q155" s="8" t="n">
        <v>9</v>
      </c>
      <c r="R155" s="5" t="n">
        <v>3</v>
      </c>
      <c r="S155" s="8" t="n"/>
      <c r="T155" s="10">
        <f>IF(Q155&gt;0,M155-Q155,"")</f>
        <v/>
      </c>
      <c r="U155" s="11">
        <f>IF(AND(T155&gt;0,Q155&gt;0),(Q155/T155)*100,"")</f>
        <v/>
      </c>
      <c r="V155" s="11">
        <f>IF(AND(T155&gt;0,S155&gt;0),(S155/T155)*100,"")</f>
        <v/>
      </c>
      <c r="W155" s="10">
        <f>IF(AND(J155&gt;0,L155&gt;0),(L155/(J155^3))*100,"")</f>
        <v/>
      </c>
      <c r="X155" s="12" t="n">
        <v>3.98</v>
      </c>
      <c r="Y155" s="12" t="n">
        <v>4.38</v>
      </c>
      <c r="Z155" s="12" t="n">
        <v>3.72</v>
      </c>
      <c r="AA155" s="13" t="n"/>
      <c r="AB155" s="5" t="n"/>
      <c r="AC155" s="13" t="n"/>
      <c r="AD155" s="13" t="n"/>
      <c r="AE155" s="13" t="n"/>
      <c r="AF155" s="13" t="n"/>
    </row>
    <row r="156" ht="14" customHeight="1">
      <c r="A156" s="14" t="inlineStr">
        <is>
          <t>154</t>
        </is>
      </c>
      <c r="B156" s="14" t="inlineStr">
        <is>
          <t>LIPAN-154</t>
        </is>
      </c>
      <c r="C156" s="15" t="n">
        <v>2005</v>
      </c>
      <c r="D156" s="14" t="inlineStr">
        <is>
          <t>2005-03-01 00:00:00</t>
        </is>
      </c>
      <c r="E156" s="14" t="inlineStr">
        <is>
          <t>C.-Mar</t>
        </is>
      </c>
      <c r="F156" s="14" t="inlineStr">
        <is>
          <t>Paraguai / Passagem Velha</t>
        </is>
      </c>
      <c r="G156" s="14" t="inlineStr">
        <is>
          <t>16° 13' 26,84" | 57° 44' 59,93"</t>
        </is>
      </c>
      <c r="H156" s="14" t="inlineStr">
        <is>
          <t xml:space="preserve">Characiformes </t>
        </is>
      </c>
      <c r="I156" s="14" t="inlineStr">
        <is>
          <t>Piaractus mesopotamicus</t>
        </is>
      </c>
      <c r="J156" s="16" t="n">
        <v>44</v>
      </c>
      <c r="K156" s="16" t="n"/>
      <c r="L156" s="17" t="n">
        <v>1389</v>
      </c>
      <c r="M156" s="9" t="n">
        <v>1093.24</v>
      </c>
      <c r="N156" s="14" t="b">
        <v>1</v>
      </c>
      <c r="O156" s="14" t="inlineStr">
        <is>
          <t>F</t>
        </is>
      </c>
      <c r="P156" s="14" t="inlineStr">
        <is>
          <t>ESV</t>
        </is>
      </c>
      <c r="Q156" s="17" t="n">
        <v>5</v>
      </c>
      <c r="R156" s="14" t="n">
        <v>3</v>
      </c>
      <c r="S156" s="17" t="n"/>
      <c r="T156" s="10">
        <f>IF(Q156&gt;0,M156-Q156,"")</f>
        <v/>
      </c>
      <c r="U156" s="11">
        <f>IF(AND(T156&gt;0,Q156&gt;0),(Q156/T156)*100,"")</f>
        <v/>
      </c>
      <c r="V156" s="11">
        <f>IF(AND(T156&gt;0,S156&gt;0),(S156/T156)*100,"")</f>
        <v/>
      </c>
      <c r="W156" s="10">
        <f>IF(AND(J156&gt;0,L156&gt;0),(L156/(J156^3))*100,"")</f>
        <v/>
      </c>
      <c r="X156" s="12" t="n">
        <v>3.98</v>
      </c>
      <c r="Y156" s="12" t="n">
        <v>4.38</v>
      </c>
      <c r="Z156" s="12" t="n">
        <v>3.72</v>
      </c>
      <c r="AA156" s="18" t="n"/>
      <c r="AB156" s="14" t="n"/>
      <c r="AC156" s="18" t="n"/>
      <c r="AD156" s="18" t="n"/>
      <c r="AE156" s="18" t="n"/>
      <c r="AF156" s="18" t="n"/>
    </row>
    <row r="157" ht="14" customHeight="1">
      <c r="A157" s="5" t="inlineStr">
        <is>
          <t>155</t>
        </is>
      </c>
      <c r="B157" s="5" t="inlineStr">
        <is>
          <t>LIPAN-155</t>
        </is>
      </c>
      <c r="C157" s="6" t="n">
        <v>2005</v>
      </c>
      <c r="D157" s="5" t="inlineStr">
        <is>
          <t>2005-03-01 00:00:00</t>
        </is>
      </c>
      <c r="E157" s="5" t="inlineStr">
        <is>
          <t>C.-Mar</t>
        </is>
      </c>
      <c r="F157" s="5" t="inlineStr">
        <is>
          <t>Paraguai / Passagem Velha</t>
        </is>
      </c>
      <c r="G157" s="5" t="inlineStr">
        <is>
          <t>16° 13' 26,84" | 57° 44' 59,93"</t>
        </is>
      </c>
      <c r="H157" s="5" t="inlineStr">
        <is>
          <t xml:space="preserve">Characiformes </t>
        </is>
      </c>
      <c r="I157" s="5" t="inlineStr">
        <is>
          <t>Piaractus mesopotamicus</t>
        </is>
      </c>
      <c r="J157" s="7" t="n">
        <v>45</v>
      </c>
      <c r="K157" s="7" t="n"/>
      <c r="L157" s="8" t="n">
        <v>2126</v>
      </c>
      <c r="M157" s="9" t="n">
        <v>1673.3</v>
      </c>
      <c r="N157" s="5" t="b">
        <v>1</v>
      </c>
      <c r="O157" s="5" t="inlineStr">
        <is>
          <t>M</t>
        </is>
      </c>
      <c r="P157" s="5" t="inlineStr">
        <is>
          <t>ESV</t>
        </is>
      </c>
      <c r="Q157" s="8" t="n">
        <v>3</v>
      </c>
      <c r="R157" s="5" t="n">
        <v>2</v>
      </c>
      <c r="S157" s="8" t="n"/>
      <c r="T157" s="10">
        <f>IF(Q157&gt;0,M157-Q157,"")</f>
        <v/>
      </c>
      <c r="U157" s="11">
        <f>IF(AND(T157&gt;0,Q157&gt;0),(Q157/T157)*100,"")</f>
        <v/>
      </c>
      <c r="V157" s="11">
        <f>IF(AND(T157&gt;0,S157&gt;0),(S157/T157)*100,"")</f>
        <v/>
      </c>
      <c r="W157" s="10">
        <f>IF(AND(J157&gt;0,L157&gt;0),(L157/(J157^3))*100,"")</f>
        <v/>
      </c>
      <c r="X157" s="12" t="n">
        <v>3.98</v>
      </c>
      <c r="Y157" s="12" t="n">
        <v>4.38</v>
      </c>
      <c r="Z157" s="12" t="n">
        <v>3.72</v>
      </c>
      <c r="AA157" s="13" t="n"/>
      <c r="AB157" s="5" t="n"/>
      <c r="AC157" s="13" t="n"/>
      <c r="AD157" s="13" t="n"/>
      <c r="AE157" s="13" t="n"/>
      <c r="AF157" s="13" t="n"/>
    </row>
    <row r="158" ht="14" customHeight="1">
      <c r="A158" s="14" t="inlineStr">
        <is>
          <t>156</t>
        </is>
      </c>
      <c r="B158" s="14" t="inlineStr">
        <is>
          <t>LIPAN-156</t>
        </is>
      </c>
      <c r="C158" s="15" t="n">
        <v>2005</v>
      </c>
      <c r="D158" s="14" t="inlineStr">
        <is>
          <t>2005-03-01 00:00:00</t>
        </is>
      </c>
      <c r="E158" s="14" t="inlineStr">
        <is>
          <t>C.-Mar</t>
        </is>
      </c>
      <c r="F158" s="14" t="inlineStr">
        <is>
          <t>Paraguai / Passagem Velha</t>
        </is>
      </c>
      <c r="G158" s="14" t="inlineStr">
        <is>
          <t>16° 13' 26,84" | 57° 44' 59,93"</t>
        </is>
      </c>
      <c r="H158" s="14" t="inlineStr">
        <is>
          <t xml:space="preserve">Characiformes </t>
        </is>
      </c>
      <c r="I158" s="14" t="inlineStr">
        <is>
          <t>Piaractus mesopotamicus</t>
        </is>
      </c>
      <c r="J158" s="16" t="n">
        <v>49</v>
      </c>
      <c r="K158" s="16" t="n"/>
      <c r="L158" s="17" t="n">
        <v>2835</v>
      </c>
      <c r="M158" s="9" t="n">
        <v>2231.33</v>
      </c>
      <c r="N158" s="14" t="b">
        <v>1</v>
      </c>
      <c r="O158" s="14" t="inlineStr">
        <is>
          <t>M</t>
        </is>
      </c>
      <c r="P158" s="14" t="inlineStr">
        <is>
          <t>ESV</t>
        </is>
      </c>
      <c r="Q158" s="17" t="n">
        <v>3</v>
      </c>
      <c r="R158" s="14" t="n">
        <v>2</v>
      </c>
      <c r="S158" s="17" t="n"/>
      <c r="T158" s="10">
        <f>IF(Q158&gt;0,M158-Q158,"")</f>
        <v/>
      </c>
      <c r="U158" s="11">
        <f>IF(AND(T158&gt;0,Q158&gt;0),(Q158/T158)*100,"")</f>
        <v/>
      </c>
      <c r="V158" s="11">
        <f>IF(AND(T158&gt;0,S158&gt;0),(S158/T158)*100,"")</f>
        <v/>
      </c>
      <c r="W158" s="10">
        <f>IF(AND(J158&gt;0,L158&gt;0),(L158/(J158^3))*100,"")</f>
        <v/>
      </c>
      <c r="X158" s="12" t="n">
        <v>3.98</v>
      </c>
      <c r="Y158" s="12" t="n">
        <v>4.38</v>
      </c>
      <c r="Z158" s="12" t="n">
        <v>3.72</v>
      </c>
      <c r="AA158" s="18" t="n"/>
      <c r="AB158" s="14" t="n"/>
      <c r="AC158" s="18" t="n"/>
      <c r="AD158" s="18" t="n"/>
      <c r="AE158" s="18" t="n"/>
      <c r="AF158" s="18" t="n"/>
    </row>
    <row r="159" ht="14" customHeight="1">
      <c r="A159" s="5" t="inlineStr">
        <is>
          <t>157</t>
        </is>
      </c>
      <c r="B159" s="5" t="inlineStr">
        <is>
          <t>LIPAN-157</t>
        </is>
      </c>
      <c r="C159" s="6" t="n">
        <v>2005</v>
      </c>
      <c r="D159" s="5" t="inlineStr">
        <is>
          <t>2005-03-01 00:00:00</t>
        </is>
      </c>
      <c r="E159" s="5" t="inlineStr">
        <is>
          <t>C.-Mar</t>
        </is>
      </c>
      <c r="F159" s="5" t="inlineStr">
        <is>
          <t>Paraguai / Passagem Velha</t>
        </is>
      </c>
      <c r="G159" s="5" t="inlineStr">
        <is>
          <t>16° 13' 26,84" | 57° 44' 59,93"</t>
        </is>
      </c>
      <c r="H159" s="5" t="inlineStr">
        <is>
          <t xml:space="preserve">Characiformes </t>
        </is>
      </c>
      <c r="I159" s="5" t="inlineStr">
        <is>
          <t>Piaractus mesopotamicus</t>
        </is>
      </c>
      <c r="J159" s="7" t="n">
        <v>50</v>
      </c>
      <c r="K159" s="7" t="n"/>
      <c r="L159" s="8" t="n">
        <v>2863</v>
      </c>
      <c r="M159" s="9" t="n">
        <v>2253.37</v>
      </c>
      <c r="N159" s="5" t="b">
        <v>1</v>
      </c>
      <c r="O159" s="5" t="inlineStr">
        <is>
          <t>F</t>
        </is>
      </c>
      <c r="P159" s="5" t="inlineStr">
        <is>
          <t>ESV</t>
        </is>
      </c>
      <c r="Q159" s="8" t="n">
        <v>13</v>
      </c>
      <c r="R159" s="5" t="n">
        <v>2</v>
      </c>
      <c r="S159" s="8" t="n"/>
      <c r="T159" s="10">
        <f>IF(Q159&gt;0,M159-Q159,"")</f>
        <v/>
      </c>
      <c r="U159" s="11">
        <f>IF(AND(T159&gt;0,Q159&gt;0),(Q159/T159)*100,"")</f>
        <v/>
      </c>
      <c r="V159" s="11">
        <f>IF(AND(T159&gt;0,S159&gt;0),(S159/T159)*100,"")</f>
        <v/>
      </c>
      <c r="W159" s="10">
        <f>IF(AND(J159&gt;0,L159&gt;0),(L159/(J159^3))*100,"")</f>
        <v/>
      </c>
      <c r="X159" s="12" t="n">
        <v>3.98</v>
      </c>
      <c r="Y159" s="12" t="n">
        <v>4.38</v>
      </c>
      <c r="Z159" s="12" t="n">
        <v>3.72</v>
      </c>
      <c r="AA159" s="13" t="n"/>
      <c r="AB159" s="5" t="n"/>
      <c r="AC159" s="13" t="n"/>
      <c r="AD159" s="13" t="n"/>
      <c r="AE159" s="13" t="n"/>
      <c r="AF159" s="13" t="n"/>
    </row>
    <row r="160" ht="14" customHeight="1">
      <c r="A160" s="14" t="inlineStr">
        <is>
          <t>158</t>
        </is>
      </c>
      <c r="B160" s="14" t="inlineStr">
        <is>
          <t>LIPAN-158</t>
        </is>
      </c>
      <c r="C160" s="15" t="n">
        <v>2005</v>
      </c>
      <c r="D160" s="14" t="inlineStr">
        <is>
          <t>2005-03-01 00:00:00</t>
        </is>
      </c>
      <c r="E160" s="14" t="inlineStr">
        <is>
          <t>C.-Mar</t>
        </is>
      </c>
      <c r="F160" s="14" t="inlineStr">
        <is>
          <t>Paraguai / Passagem Velha</t>
        </is>
      </c>
      <c r="G160" s="14" t="inlineStr">
        <is>
          <t>16° 13' 26,84" | 57° 44' 59,93"</t>
        </is>
      </c>
      <c r="H160" s="14" t="inlineStr">
        <is>
          <t>Siluriformes</t>
        </is>
      </c>
      <c r="I160" s="14" t="inlineStr">
        <is>
          <t>Pinirampus pirinampu</t>
        </is>
      </c>
      <c r="J160" s="16" t="n">
        <v>64.7</v>
      </c>
      <c r="K160" s="16" t="n"/>
      <c r="L160" s="17" t="n">
        <v>1984</v>
      </c>
      <c r="M160" s="9" t="n">
        <v>1725.22</v>
      </c>
      <c r="N160" s="14" t="b">
        <v>1</v>
      </c>
      <c r="O160" s="14" t="inlineStr">
        <is>
          <t>M</t>
        </is>
      </c>
      <c r="P160" s="14" t="inlineStr">
        <is>
          <t>REP</t>
        </is>
      </c>
      <c r="Q160" s="17" t="n">
        <v>2.8</v>
      </c>
      <c r="R160" s="14" t="n">
        <v>0</v>
      </c>
      <c r="S160" s="17" t="n"/>
      <c r="T160" s="10">
        <f>IF(Q160&gt;0,M160-Q160,"")</f>
        <v/>
      </c>
      <c r="U160" s="11">
        <f>IF(AND(T160&gt;0,Q160&gt;0),(Q160/T160)*100,"")</f>
        <v/>
      </c>
      <c r="V160" s="11">
        <f>IF(AND(T160&gt;0,S160&gt;0),(S160/T160)*100,"")</f>
        <v/>
      </c>
      <c r="W160" s="10">
        <f>IF(AND(J160&gt;0,L160&gt;0),(L160/(J160^3))*100,"")</f>
        <v/>
      </c>
      <c r="X160" s="12" t="n">
        <v>3.98</v>
      </c>
      <c r="Y160" s="12" t="n">
        <v>4.38</v>
      </c>
      <c r="Z160" s="12" t="n">
        <v>3.72</v>
      </c>
      <c r="AA160" s="18" t="n"/>
      <c r="AB160" s="14" t="n"/>
      <c r="AC160" s="18" t="n"/>
      <c r="AD160" s="18" t="n"/>
      <c r="AE160" s="18" t="n"/>
      <c r="AF160" s="18" t="n"/>
    </row>
    <row r="161" ht="14" customHeight="1">
      <c r="A161" s="5" t="inlineStr">
        <is>
          <t>159</t>
        </is>
      </c>
      <c r="B161" s="5" t="inlineStr">
        <is>
          <t>LIPAN-159</t>
        </is>
      </c>
      <c r="C161" s="6" t="n">
        <v>2005</v>
      </c>
      <c r="D161" s="5" t="inlineStr">
        <is>
          <t>2005-03-01 00:00:00</t>
        </is>
      </c>
      <c r="E161" s="5" t="inlineStr">
        <is>
          <t>C.-Mar</t>
        </is>
      </c>
      <c r="F161" s="5" t="inlineStr">
        <is>
          <t>Paraguai / Passagem Velha</t>
        </is>
      </c>
      <c r="G161" s="5" t="inlineStr">
        <is>
          <t>16° 13' 26,84" | 57° 44' 59,93"</t>
        </is>
      </c>
      <c r="H161" s="5" t="inlineStr">
        <is>
          <t>Siluriformes</t>
        </is>
      </c>
      <c r="I161" s="5" t="inlineStr">
        <is>
          <t>Pinirampus pirinampu</t>
        </is>
      </c>
      <c r="J161" s="7" t="n">
        <v>69.2</v>
      </c>
      <c r="K161" s="7" t="n"/>
      <c r="L161" s="8" t="n">
        <v>2806</v>
      </c>
      <c r="M161" s="9" t="n">
        <v>2440</v>
      </c>
      <c r="N161" s="5" t="b">
        <v>1</v>
      </c>
      <c r="O161" s="5" t="inlineStr">
        <is>
          <t>M</t>
        </is>
      </c>
      <c r="P161" s="5" t="inlineStr">
        <is>
          <t>ESV</t>
        </is>
      </c>
      <c r="Q161" s="8" t="n">
        <v>1.9</v>
      </c>
      <c r="R161" s="5" t="n">
        <v>0</v>
      </c>
      <c r="S161" s="8" t="n"/>
      <c r="T161" s="10">
        <f>IF(Q161&gt;0,M161-Q161,"")</f>
        <v/>
      </c>
      <c r="U161" s="11">
        <f>IF(AND(T161&gt;0,Q161&gt;0),(Q161/T161)*100,"")</f>
        <v/>
      </c>
      <c r="V161" s="11">
        <f>IF(AND(T161&gt;0,S161&gt;0),(S161/T161)*100,"")</f>
        <v/>
      </c>
      <c r="W161" s="10">
        <f>IF(AND(J161&gt;0,L161&gt;0),(L161/(J161^3))*100,"")</f>
        <v/>
      </c>
      <c r="X161" s="12" t="n">
        <v>3.98</v>
      </c>
      <c r="Y161" s="12" t="n">
        <v>4.38</v>
      </c>
      <c r="Z161" s="12" t="n">
        <v>3.72</v>
      </c>
      <c r="AA161" s="13" t="n"/>
      <c r="AB161" s="5" t="n"/>
      <c r="AC161" s="13" t="n"/>
      <c r="AD161" s="13" t="n"/>
      <c r="AE161" s="13" t="n"/>
      <c r="AF161" s="13" t="n"/>
    </row>
    <row r="162" ht="14" customHeight="1">
      <c r="A162" s="14" t="inlineStr">
        <is>
          <t>160</t>
        </is>
      </c>
      <c r="B162" s="14" t="inlineStr">
        <is>
          <t>LIPAN-160</t>
        </is>
      </c>
      <c r="C162" s="15" t="n">
        <v>2005</v>
      </c>
      <c r="D162" s="14" t="inlineStr">
        <is>
          <t>2005-03-01 00:00:00</t>
        </is>
      </c>
      <c r="E162" s="14" t="inlineStr">
        <is>
          <t>C.-Mar</t>
        </is>
      </c>
      <c r="F162" s="14" t="inlineStr">
        <is>
          <t>Paraguai / Passagem Velha</t>
        </is>
      </c>
      <c r="G162" s="14" t="inlineStr">
        <is>
          <t>16° 13' 26,84" | 57° 44' 59,93"</t>
        </is>
      </c>
      <c r="H162" s="14" t="inlineStr">
        <is>
          <t>Siluriformes</t>
        </is>
      </c>
      <c r="I162" s="14" t="inlineStr">
        <is>
          <t>Pseudoplatystoma corruscans</t>
        </is>
      </c>
      <c r="J162" s="16" t="n">
        <v>77</v>
      </c>
      <c r="K162" s="16" t="n"/>
      <c r="L162" s="17" t="n">
        <v>3260</v>
      </c>
      <c r="M162" s="9" t="n">
        <v>2857.98</v>
      </c>
      <c r="N162" s="14" t="b">
        <v>1</v>
      </c>
      <c r="O162" s="14" t="inlineStr">
        <is>
          <t>M</t>
        </is>
      </c>
      <c r="P162" s="14" t="inlineStr">
        <is>
          <t>ESV</t>
        </is>
      </c>
      <c r="Q162" s="17" t="n">
        <v>24.15</v>
      </c>
      <c r="R162" s="14" t="n">
        <v>0</v>
      </c>
      <c r="S162" s="17" t="n"/>
      <c r="T162" s="10">
        <f>IF(Q162&gt;0,M162-Q162,"")</f>
        <v/>
      </c>
      <c r="U162" s="11">
        <f>IF(AND(T162&gt;0,Q162&gt;0),(Q162/T162)*100,"")</f>
        <v/>
      </c>
      <c r="V162" s="11">
        <f>IF(AND(T162&gt;0,S162&gt;0),(S162/T162)*100,"")</f>
        <v/>
      </c>
      <c r="W162" s="10">
        <f>IF(AND(J162&gt;0,L162&gt;0),(L162/(J162^3))*100,"")</f>
        <v/>
      </c>
      <c r="X162" s="12" t="n">
        <v>3.98</v>
      </c>
      <c r="Y162" s="12" t="n">
        <v>4.38</v>
      </c>
      <c r="Z162" s="12" t="n">
        <v>3.72</v>
      </c>
      <c r="AA162" s="18" t="n"/>
      <c r="AB162" s="14" t="n"/>
      <c r="AC162" s="18" t="n"/>
      <c r="AD162" s="18" t="n"/>
      <c r="AE162" s="18" t="n"/>
      <c r="AF162" s="18" t="n"/>
    </row>
    <row r="163" ht="14" customHeight="1">
      <c r="A163" s="5" t="inlineStr">
        <is>
          <t>161</t>
        </is>
      </c>
      <c r="B163" s="5" t="inlineStr">
        <is>
          <t>LIPAN-161</t>
        </is>
      </c>
      <c r="C163" s="6" t="n">
        <v>2005</v>
      </c>
      <c r="D163" s="5" t="inlineStr">
        <is>
          <t>2005-12-01 00:00:00</t>
        </is>
      </c>
      <c r="E163" s="5" t="inlineStr">
        <is>
          <t>L.-Dez</t>
        </is>
      </c>
      <c r="F163" s="5" t="inlineStr">
        <is>
          <t>Paraguai/Sepotuba</t>
        </is>
      </c>
      <c r="G163" s="5" t="inlineStr">
        <is>
          <t>15° 55' 53,41" | 57° 39' 40,05"</t>
        </is>
      </c>
      <c r="H163" s="5" t="inlineStr">
        <is>
          <t>Siluriformes</t>
        </is>
      </c>
      <c r="I163" s="5" t="inlineStr">
        <is>
          <t>Ageneiosus brevifilis</t>
        </is>
      </c>
      <c r="J163" s="7" t="n">
        <v>48.6</v>
      </c>
      <c r="K163" s="7" t="n"/>
      <c r="L163" s="8" t="n">
        <v>1121</v>
      </c>
      <c r="M163" s="9" t="n">
        <v>1002.79</v>
      </c>
      <c r="N163" s="5" t="b">
        <v>1</v>
      </c>
      <c r="O163" s="5" t="inlineStr">
        <is>
          <t>M</t>
        </is>
      </c>
      <c r="P163" s="5" t="inlineStr">
        <is>
          <t>ESV</t>
        </is>
      </c>
      <c r="Q163" s="8" t="n">
        <v>45</v>
      </c>
      <c r="R163" s="5" t="n">
        <v>2</v>
      </c>
      <c r="S163" s="8" t="n"/>
      <c r="T163" s="10">
        <f>IF(Q163&gt;0,M163-Q163,"")</f>
        <v/>
      </c>
      <c r="U163" s="11">
        <f>IF(AND(T163&gt;0,Q163&gt;0),(Q163/T163)*100,"")</f>
        <v/>
      </c>
      <c r="V163" s="11">
        <f>IF(AND(T163&gt;0,S163&gt;0),(S163/T163)*100,"")</f>
        <v/>
      </c>
      <c r="W163" s="10">
        <f>IF(AND(J163&gt;0,L163&gt;0),(L163/(J163^3))*100,"")</f>
        <v/>
      </c>
      <c r="X163" s="12" t="n">
        <v>2.57</v>
      </c>
      <c r="Y163" s="12" t="n">
        <v>3.17</v>
      </c>
      <c r="Z163" s="12" t="n">
        <v>1.88</v>
      </c>
      <c r="AA163" s="13" t="n"/>
      <c r="AB163" s="5" t="n"/>
      <c r="AC163" s="13" t="n"/>
      <c r="AD163" s="13" t="n"/>
      <c r="AE163" s="13" t="n"/>
      <c r="AF163" s="13" t="n"/>
    </row>
    <row r="164" ht="14" customHeight="1">
      <c r="A164" s="14" t="inlineStr">
        <is>
          <t>162</t>
        </is>
      </c>
      <c r="B164" s="14" t="inlineStr">
        <is>
          <t>LIPAN-162</t>
        </is>
      </c>
      <c r="C164" s="15" t="n">
        <v>2005</v>
      </c>
      <c r="D164" s="14" t="inlineStr">
        <is>
          <t>2005-12-01 00:00:00</t>
        </is>
      </c>
      <c r="E164" s="14" t="inlineStr">
        <is>
          <t>L.-Dez</t>
        </is>
      </c>
      <c r="F164" s="14" t="inlineStr">
        <is>
          <t>Paraguai/Sepotuba</t>
        </is>
      </c>
      <c r="G164" s="14" t="inlineStr">
        <is>
          <t>15° 55' 53,41" | 57° 39' 40,05"</t>
        </is>
      </c>
      <c r="H164" s="14" t="inlineStr">
        <is>
          <t>Siluriformes</t>
        </is>
      </c>
      <c r="I164" s="14" t="inlineStr">
        <is>
          <t>Ageneiosus brevifilis</t>
        </is>
      </c>
      <c r="J164" s="16" t="n">
        <v>42</v>
      </c>
      <c r="K164" s="16" t="n"/>
      <c r="L164" s="17" t="n">
        <v>737</v>
      </c>
      <c r="M164" s="9" t="n">
        <v>659.28</v>
      </c>
      <c r="N164" s="14" t="b">
        <v>1</v>
      </c>
      <c r="O164" s="14" t="inlineStr">
        <is>
          <t>M</t>
        </is>
      </c>
      <c r="P164" s="14" t="inlineStr">
        <is>
          <t>ESV</t>
        </is>
      </c>
      <c r="Q164" s="17" t="n">
        <v>16</v>
      </c>
      <c r="R164" s="14" t="n">
        <v>1</v>
      </c>
      <c r="S164" s="17" t="n"/>
      <c r="T164" s="10">
        <f>IF(Q164&gt;0,M164-Q164,"")</f>
        <v/>
      </c>
      <c r="U164" s="11">
        <f>IF(AND(T164&gt;0,Q164&gt;0),(Q164/T164)*100,"")</f>
        <v/>
      </c>
      <c r="V164" s="11">
        <f>IF(AND(T164&gt;0,S164&gt;0),(S164/T164)*100,"")</f>
        <v/>
      </c>
      <c r="W164" s="10">
        <f>IF(AND(J164&gt;0,L164&gt;0),(L164/(J164^3))*100,"")</f>
        <v/>
      </c>
      <c r="X164" s="12" t="n">
        <v>2.57</v>
      </c>
      <c r="Y164" s="12" t="n">
        <v>3.17</v>
      </c>
      <c r="Z164" s="12" t="n">
        <v>1.88</v>
      </c>
      <c r="AA164" s="18" t="n"/>
      <c r="AB164" s="14" t="n"/>
      <c r="AC164" s="18" t="n"/>
      <c r="AD164" s="18" t="n"/>
      <c r="AE164" s="18" t="n"/>
      <c r="AF164" s="18" t="n"/>
    </row>
    <row r="165" ht="14" customHeight="1">
      <c r="A165" s="5" t="inlineStr">
        <is>
          <t>163</t>
        </is>
      </c>
      <c r="B165" s="5" t="inlineStr">
        <is>
          <t>LIPAN-163</t>
        </is>
      </c>
      <c r="C165" s="6" t="n">
        <v>2005</v>
      </c>
      <c r="D165" s="5" t="inlineStr">
        <is>
          <t>2005-12-01 00:00:00</t>
        </is>
      </c>
      <c r="E165" s="5" t="inlineStr">
        <is>
          <t>L.-Dez</t>
        </is>
      </c>
      <c r="F165" s="5" t="inlineStr">
        <is>
          <t>Paraguai/Sepotuba</t>
        </is>
      </c>
      <c r="G165" s="5" t="inlineStr">
        <is>
          <t>15° 55' 53,41" | 57° 39' 40,05"</t>
        </is>
      </c>
      <c r="H165" s="5" t="inlineStr">
        <is>
          <t>Siluriformes</t>
        </is>
      </c>
      <c r="I165" s="5" t="inlineStr">
        <is>
          <t>Ageneiosus brevifilis</t>
        </is>
      </c>
      <c r="J165" s="7" t="n">
        <v>49.6</v>
      </c>
      <c r="K165" s="7" t="n"/>
      <c r="L165" s="8" t="n">
        <v>1094</v>
      </c>
      <c r="M165" s="9" t="n">
        <v>978.64</v>
      </c>
      <c r="N165" s="5" t="b">
        <v>1</v>
      </c>
      <c r="O165" s="5" t="inlineStr">
        <is>
          <t>M</t>
        </is>
      </c>
      <c r="P165" s="5" t="inlineStr">
        <is>
          <t>MAT</t>
        </is>
      </c>
      <c r="Q165" s="8" t="n">
        <v>45</v>
      </c>
      <c r="R165" s="5" t="n">
        <v>1</v>
      </c>
      <c r="S165" s="8" t="n"/>
      <c r="T165" s="10">
        <f>IF(Q165&gt;0,M165-Q165,"")</f>
        <v/>
      </c>
      <c r="U165" s="11">
        <f>IF(AND(T165&gt;0,Q165&gt;0),(Q165/T165)*100,"")</f>
        <v/>
      </c>
      <c r="V165" s="11">
        <f>IF(AND(T165&gt;0,S165&gt;0),(S165/T165)*100,"")</f>
        <v/>
      </c>
      <c r="W165" s="10">
        <f>IF(AND(J165&gt;0,L165&gt;0),(L165/(J165^3))*100,"")</f>
        <v/>
      </c>
      <c r="X165" s="12" t="n">
        <v>2.57</v>
      </c>
      <c r="Y165" s="12" t="n">
        <v>3.17</v>
      </c>
      <c r="Z165" s="12" t="n">
        <v>1.88</v>
      </c>
      <c r="AA165" s="13" t="n"/>
      <c r="AB165" s="5" t="n"/>
      <c r="AC165" s="13" t="n"/>
      <c r="AD165" s="13" t="n"/>
      <c r="AE165" s="13" t="n"/>
      <c r="AF165" s="13" t="n"/>
    </row>
    <row r="166" ht="14" customHeight="1">
      <c r="A166" s="14" t="inlineStr">
        <is>
          <t>164</t>
        </is>
      </c>
      <c r="B166" s="14" t="inlineStr">
        <is>
          <t>LIPAN-164</t>
        </is>
      </c>
      <c r="C166" s="15" t="n">
        <v>2005</v>
      </c>
      <c r="D166" s="14" t="inlineStr">
        <is>
          <t>2005-12-01 00:00:00</t>
        </is>
      </c>
      <c r="E166" s="14" t="inlineStr">
        <is>
          <t>L.-Dez</t>
        </is>
      </c>
      <c r="F166" s="14" t="inlineStr">
        <is>
          <t>Paraguai/Sepotuba</t>
        </is>
      </c>
      <c r="G166" s="14" t="inlineStr">
        <is>
          <t>15° 55' 53,41" | 57° 39' 40,05"</t>
        </is>
      </c>
      <c r="H166" s="14" t="inlineStr">
        <is>
          <t>Siluriformes</t>
        </is>
      </c>
      <c r="I166" s="14" t="inlineStr">
        <is>
          <t>Ageneiosus brevifilis</t>
        </is>
      </c>
      <c r="J166" s="16" t="n">
        <v>48.5</v>
      </c>
      <c r="K166" s="16" t="n"/>
      <c r="L166" s="17" t="n">
        <v>1105</v>
      </c>
      <c r="M166" s="9" t="n">
        <v>988.48</v>
      </c>
      <c r="N166" s="14" t="b">
        <v>1</v>
      </c>
      <c r="O166" s="14" t="inlineStr">
        <is>
          <t>M</t>
        </is>
      </c>
      <c r="P166" s="14" t="inlineStr">
        <is>
          <t>EMA</t>
        </is>
      </c>
      <c r="Q166" s="17" t="n">
        <v>21</v>
      </c>
      <c r="R166" s="14" t="n">
        <v>2</v>
      </c>
      <c r="S166" s="17" t="n"/>
      <c r="T166" s="10">
        <f>IF(Q166&gt;0,M166-Q166,"")</f>
        <v/>
      </c>
      <c r="U166" s="11">
        <f>IF(AND(T166&gt;0,Q166&gt;0),(Q166/T166)*100,"")</f>
        <v/>
      </c>
      <c r="V166" s="11">
        <f>IF(AND(T166&gt;0,S166&gt;0),(S166/T166)*100,"")</f>
        <v/>
      </c>
      <c r="W166" s="10">
        <f>IF(AND(J166&gt;0,L166&gt;0),(L166/(J166^3))*100,"")</f>
        <v/>
      </c>
      <c r="X166" s="12" t="n">
        <v>2.57</v>
      </c>
      <c r="Y166" s="12" t="n">
        <v>3.17</v>
      </c>
      <c r="Z166" s="12" t="n">
        <v>1.88</v>
      </c>
      <c r="AA166" s="18" t="n"/>
      <c r="AB166" s="14" t="n"/>
      <c r="AC166" s="18" t="n"/>
      <c r="AD166" s="18" t="n"/>
      <c r="AE166" s="18" t="n"/>
      <c r="AF166" s="18" t="n"/>
    </row>
    <row r="167" ht="14" customHeight="1">
      <c r="A167" s="5" t="inlineStr">
        <is>
          <t>165</t>
        </is>
      </c>
      <c r="B167" s="5" t="inlineStr">
        <is>
          <t>LIPAN-165</t>
        </is>
      </c>
      <c r="C167" s="6" t="n">
        <v>2005</v>
      </c>
      <c r="D167" s="5" t="inlineStr">
        <is>
          <t>2005-12-01 00:00:00</t>
        </is>
      </c>
      <c r="E167" s="5" t="inlineStr">
        <is>
          <t>L.-Dez</t>
        </is>
      </c>
      <c r="F167" s="5" t="inlineStr">
        <is>
          <t>Paraguai/Sepotuba</t>
        </is>
      </c>
      <c r="G167" s="5" t="inlineStr">
        <is>
          <t>15° 55' 53,41" | 57° 39' 40,05"</t>
        </is>
      </c>
      <c r="H167" s="5" t="inlineStr">
        <is>
          <t>Siluriformes</t>
        </is>
      </c>
      <c r="I167" s="5" t="inlineStr">
        <is>
          <t>Ageneiosus brevifilis</t>
        </is>
      </c>
      <c r="J167" s="7" t="n">
        <v>42.6</v>
      </c>
      <c r="K167" s="7" t="n"/>
      <c r="L167" s="8" t="n">
        <v>824</v>
      </c>
      <c r="M167" s="9" t="n">
        <v>737.11</v>
      </c>
      <c r="N167" s="5" t="b">
        <v>1</v>
      </c>
      <c r="O167" s="5" t="inlineStr">
        <is>
          <t>M</t>
        </is>
      </c>
      <c r="P167" s="5" t="inlineStr">
        <is>
          <t>EMA</t>
        </is>
      </c>
      <c r="Q167" s="8" t="n">
        <v>30</v>
      </c>
      <c r="R167" s="5" t="n">
        <v>3</v>
      </c>
      <c r="S167" s="8" t="n"/>
      <c r="T167" s="10">
        <f>IF(Q167&gt;0,M167-Q167,"")</f>
        <v/>
      </c>
      <c r="U167" s="11">
        <f>IF(AND(T167&gt;0,Q167&gt;0),(Q167/T167)*100,"")</f>
        <v/>
      </c>
      <c r="V167" s="11">
        <f>IF(AND(T167&gt;0,S167&gt;0),(S167/T167)*100,"")</f>
        <v/>
      </c>
      <c r="W167" s="10">
        <f>IF(AND(J167&gt;0,L167&gt;0),(L167/(J167^3))*100,"")</f>
        <v/>
      </c>
      <c r="X167" s="12" t="n">
        <v>2.57</v>
      </c>
      <c r="Y167" s="12" t="n">
        <v>3.17</v>
      </c>
      <c r="Z167" s="12" t="n">
        <v>1.88</v>
      </c>
      <c r="AA167" s="13" t="n"/>
      <c r="AB167" s="5" t="n"/>
      <c r="AC167" s="13" t="n"/>
      <c r="AD167" s="13" t="n"/>
      <c r="AE167" s="13" t="n"/>
      <c r="AF167" s="13" t="n"/>
    </row>
    <row r="168" ht="14" customHeight="1">
      <c r="A168" s="14" t="inlineStr">
        <is>
          <t>166</t>
        </is>
      </c>
      <c r="B168" s="14" t="inlineStr">
        <is>
          <t>LIPAN-166</t>
        </is>
      </c>
      <c r="C168" s="15" t="n">
        <v>2005</v>
      </c>
      <c r="D168" s="14" t="inlineStr">
        <is>
          <t>2005-12-01 00:00:00</t>
        </is>
      </c>
      <c r="E168" s="14" t="inlineStr">
        <is>
          <t>L.-Dez</t>
        </is>
      </c>
      <c r="F168" s="14" t="inlineStr">
        <is>
          <t>Paraguai/Sepotuba</t>
        </is>
      </c>
      <c r="G168" s="14" t="inlineStr">
        <is>
          <t>15° 55' 53,41" | 57° 39' 40,05"</t>
        </is>
      </c>
      <c r="H168" s="14" t="inlineStr">
        <is>
          <t>Siluriformes</t>
        </is>
      </c>
      <c r="I168" s="14" t="inlineStr">
        <is>
          <t>Ageneiosus brevifilis</t>
        </is>
      </c>
      <c r="J168" s="16" t="n">
        <v>44.1</v>
      </c>
      <c r="K168" s="16" t="n"/>
      <c r="L168" s="17" t="n">
        <v>916</v>
      </c>
      <c r="M168" s="9" t="n">
        <v>819.41</v>
      </c>
      <c r="N168" s="14" t="b">
        <v>1</v>
      </c>
      <c r="O168" s="14" t="inlineStr">
        <is>
          <t>M</t>
        </is>
      </c>
      <c r="P168" s="14" t="inlineStr">
        <is>
          <t>EMA</t>
        </is>
      </c>
      <c r="Q168" s="17" t="n">
        <v>29</v>
      </c>
      <c r="R168" s="14" t="n">
        <v>0</v>
      </c>
      <c r="S168" s="17" t="n"/>
      <c r="T168" s="10">
        <f>IF(Q168&gt;0,M168-Q168,"")</f>
        <v/>
      </c>
      <c r="U168" s="11">
        <f>IF(AND(T168&gt;0,Q168&gt;0),(Q168/T168)*100,"")</f>
        <v/>
      </c>
      <c r="V168" s="11">
        <f>IF(AND(T168&gt;0,S168&gt;0),(S168/T168)*100,"")</f>
        <v/>
      </c>
      <c r="W168" s="10">
        <f>IF(AND(J168&gt;0,L168&gt;0),(L168/(J168^3))*100,"")</f>
        <v/>
      </c>
      <c r="X168" s="12" t="n">
        <v>2.57</v>
      </c>
      <c r="Y168" s="12" t="n">
        <v>3.17</v>
      </c>
      <c r="Z168" s="12" t="n">
        <v>1.88</v>
      </c>
      <c r="AA168" s="18" t="n"/>
      <c r="AB168" s="14" t="n"/>
      <c r="AC168" s="18" t="n"/>
      <c r="AD168" s="18" t="n"/>
      <c r="AE168" s="18" t="n"/>
      <c r="AF168" s="18" t="n"/>
    </row>
    <row r="169" ht="14" customHeight="1">
      <c r="A169" s="5" t="inlineStr">
        <is>
          <t>167</t>
        </is>
      </c>
      <c r="B169" s="5" t="inlineStr">
        <is>
          <t>LIPAN-167</t>
        </is>
      </c>
      <c r="C169" s="6" t="n">
        <v>2005</v>
      </c>
      <c r="D169" s="5" t="inlineStr">
        <is>
          <t>2005-12-01 00:00:00</t>
        </is>
      </c>
      <c r="E169" s="5" t="inlineStr">
        <is>
          <t>L.-Dez</t>
        </is>
      </c>
      <c r="F169" s="5" t="inlineStr">
        <is>
          <t>Paraguai/Sepotuba</t>
        </is>
      </c>
      <c r="G169" s="5" t="inlineStr">
        <is>
          <t>15° 55' 53,41" | 57° 39' 40,05"</t>
        </is>
      </c>
      <c r="H169" s="5" t="inlineStr">
        <is>
          <t>Siluriformes</t>
        </is>
      </c>
      <c r="I169" s="5" t="inlineStr">
        <is>
          <t>Ageneiosus brevifilis</t>
        </is>
      </c>
      <c r="J169" s="7" t="n">
        <v>43.9</v>
      </c>
      <c r="K169" s="7" t="n"/>
      <c r="L169" s="8" t="n">
        <v>876</v>
      </c>
      <c r="M169" s="9" t="n">
        <v>783.63</v>
      </c>
      <c r="N169" s="5" t="b">
        <v>1</v>
      </c>
      <c r="O169" s="5" t="inlineStr">
        <is>
          <t>M</t>
        </is>
      </c>
      <c r="P169" s="5" t="inlineStr">
        <is>
          <t>EMA</t>
        </is>
      </c>
      <c r="Q169" s="8" t="n">
        <v>36</v>
      </c>
      <c r="R169" s="5" t="n">
        <v>0</v>
      </c>
      <c r="S169" s="8" t="n"/>
      <c r="T169" s="10">
        <f>IF(Q169&gt;0,M169-Q169,"")</f>
        <v/>
      </c>
      <c r="U169" s="11">
        <f>IF(AND(T169&gt;0,Q169&gt;0),(Q169/T169)*100,"")</f>
        <v/>
      </c>
      <c r="V169" s="11">
        <f>IF(AND(T169&gt;0,S169&gt;0),(S169/T169)*100,"")</f>
        <v/>
      </c>
      <c r="W169" s="10">
        <f>IF(AND(J169&gt;0,L169&gt;0),(L169/(J169^3))*100,"")</f>
        <v/>
      </c>
      <c r="X169" s="12" t="n">
        <v>2.57</v>
      </c>
      <c r="Y169" s="12" t="n">
        <v>3.17</v>
      </c>
      <c r="Z169" s="12" t="n">
        <v>1.88</v>
      </c>
      <c r="AA169" s="13" t="n"/>
      <c r="AB169" s="5" t="n"/>
      <c r="AC169" s="13" t="n"/>
      <c r="AD169" s="13" t="n"/>
      <c r="AE169" s="13" t="n"/>
      <c r="AF169" s="13" t="n"/>
    </row>
    <row r="170" ht="14" customHeight="1">
      <c r="A170" s="14" t="inlineStr">
        <is>
          <t>168</t>
        </is>
      </c>
      <c r="B170" s="14" t="inlineStr">
        <is>
          <t>LIPAN-168</t>
        </is>
      </c>
      <c r="C170" s="15" t="n">
        <v>2005</v>
      </c>
      <c r="D170" s="14" t="inlineStr">
        <is>
          <t>2005-12-01 00:00:00</t>
        </is>
      </c>
      <c r="E170" s="14" t="inlineStr">
        <is>
          <t>L.-Dez</t>
        </is>
      </c>
      <c r="F170" s="14" t="inlineStr">
        <is>
          <t>Paraguai/Sepotuba</t>
        </is>
      </c>
      <c r="G170" s="14" t="inlineStr">
        <is>
          <t>15° 55' 53,41" | 57° 39' 40,05"</t>
        </is>
      </c>
      <c r="H170" s="14" t="inlineStr">
        <is>
          <t>Siluriformes</t>
        </is>
      </c>
      <c r="I170" s="14" t="inlineStr">
        <is>
          <t>Ageneiosus brevifilis</t>
        </is>
      </c>
      <c r="J170" s="16" t="n">
        <v>48.5</v>
      </c>
      <c r="K170" s="16" t="n"/>
      <c r="L170" s="17" t="n">
        <v>1070</v>
      </c>
      <c r="M170" s="9" t="n">
        <v>957.17</v>
      </c>
      <c r="N170" s="14" t="b">
        <v>1</v>
      </c>
      <c r="O170" s="14" t="inlineStr">
        <is>
          <t>M</t>
        </is>
      </c>
      <c r="P170" s="14" t="inlineStr">
        <is>
          <t>EMA</t>
        </is>
      </c>
      <c r="Q170" s="17" t="n">
        <v>50</v>
      </c>
      <c r="R170" s="14" t="n">
        <v>0</v>
      </c>
      <c r="S170" s="17" t="n"/>
      <c r="T170" s="10">
        <f>IF(Q170&gt;0,M170-Q170,"")</f>
        <v/>
      </c>
      <c r="U170" s="11">
        <f>IF(AND(T170&gt;0,Q170&gt;0),(Q170/T170)*100,"")</f>
        <v/>
      </c>
      <c r="V170" s="11">
        <f>IF(AND(T170&gt;0,S170&gt;0),(S170/T170)*100,"")</f>
        <v/>
      </c>
      <c r="W170" s="10">
        <f>IF(AND(J170&gt;0,L170&gt;0),(L170/(J170^3))*100,"")</f>
        <v/>
      </c>
      <c r="X170" s="12" t="n">
        <v>2.57</v>
      </c>
      <c r="Y170" s="12" t="n">
        <v>3.17</v>
      </c>
      <c r="Z170" s="12" t="n">
        <v>1.88</v>
      </c>
      <c r="AA170" s="18" t="n"/>
      <c r="AB170" s="14" t="n"/>
      <c r="AC170" s="18" t="n"/>
      <c r="AD170" s="18" t="n"/>
      <c r="AE170" s="18" t="n"/>
      <c r="AF170" s="18" t="n"/>
    </row>
    <row r="171" ht="14" customHeight="1">
      <c r="A171" s="5" t="inlineStr">
        <is>
          <t>169</t>
        </is>
      </c>
      <c r="B171" s="5" t="inlineStr">
        <is>
          <t>LIPAN-169</t>
        </is>
      </c>
      <c r="C171" s="6" t="n">
        <v>2005</v>
      </c>
      <c r="D171" s="5" t="inlineStr">
        <is>
          <t>2005-12-01 00:00:00</t>
        </is>
      </c>
      <c r="E171" s="5" t="inlineStr">
        <is>
          <t>L.-Dez</t>
        </is>
      </c>
      <c r="F171" s="5" t="inlineStr">
        <is>
          <t>Paraguai/Sepotuba</t>
        </is>
      </c>
      <c r="G171" s="5" t="inlineStr">
        <is>
          <t>15° 55' 53,41" | 57° 39' 40,05"</t>
        </is>
      </c>
      <c r="H171" s="5" t="inlineStr">
        <is>
          <t>Siluriformes</t>
        </is>
      </c>
      <c r="I171" s="5" t="inlineStr">
        <is>
          <t>Ageneiosus brevifilis</t>
        </is>
      </c>
      <c r="J171" s="7" t="n">
        <v>41.6</v>
      </c>
      <c r="K171" s="7" t="n"/>
      <c r="L171" s="8" t="n">
        <v>651</v>
      </c>
      <c r="M171" s="9" t="n">
        <v>582.35</v>
      </c>
      <c r="N171" s="5" t="b">
        <v>1</v>
      </c>
      <c r="O171" s="5" t="inlineStr">
        <is>
          <t>M</t>
        </is>
      </c>
      <c r="P171" s="5" t="inlineStr">
        <is>
          <t>EMA</t>
        </is>
      </c>
      <c r="Q171" s="8" t="n">
        <v>32</v>
      </c>
      <c r="R171" s="5" t="n">
        <v>0</v>
      </c>
      <c r="S171" s="8" t="n"/>
      <c r="T171" s="10">
        <f>IF(Q171&gt;0,M171-Q171,"")</f>
        <v/>
      </c>
      <c r="U171" s="11">
        <f>IF(AND(T171&gt;0,Q171&gt;0),(Q171/T171)*100,"")</f>
        <v/>
      </c>
      <c r="V171" s="11">
        <f>IF(AND(T171&gt;0,S171&gt;0),(S171/T171)*100,"")</f>
        <v/>
      </c>
      <c r="W171" s="10">
        <f>IF(AND(J171&gt;0,L171&gt;0),(L171/(J171^3))*100,"")</f>
        <v/>
      </c>
      <c r="X171" s="12" t="n">
        <v>2.57</v>
      </c>
      <c r="Y171" s="12" t="n">
        <v>3.17</v>
      </c>
      <c r="Z171" s="12" t="n">
        <v>1.88</v>
      </c>
      <c r="AA171" s="13" t="n"/>
      <c r="AB171" s="5" t="n"/>
      <c r="AC171" s="13" t="n"/>
      <c r="AD171" s="13" t="n"/>
      <c r="AE171" s="13" t="n"/>
      <c r="AF171" s="13" t="n"/>
    </row>
    <row r="172" ht="14" customHeight="1">
      <c r="A172" s="14" t="inlineStr">
        <is>
          <t>170</t>
        </is>
      </c>
      <c r="B172" s="14" t="inlineStr">
        <is>
          <t>LIPAN-170</t>
        </is>
      </c>
      <c r="C172" s="15" t="n">
        <v>2005</v>
      </c>
      <c r="D172" s="14" t="inlineStr">
        <is>
          <t>2005-12-15 00:00:00</t>
        </is>
      </c>
      <c r="E172" s="14" t="inlineStr">
        <is>
          <t>L.-Dez</t>
        </is>
      </c>
      <c r="F172" s="14" t="inlineStr">
        <is>
          <t>Paraguai/Sepotuba</t>
        </is>
      </c>
      <c r="G172" s="14" t="inlineStr">
        <is>
          <t>15° 55' 53,41" | 57° 39' 40,05"</t>
        </is>
      </c>
      <c r="H172" s="14" t="inlineStr">
        <is>
          <t xml:space="preserve">Characiformes </t>
        </is>
      </c>
      <c r="I172" s="14" t="inlineStr">
        <is>
          <t>Piaractus mesopotamicus</t>
        </is>
      </c>
      <c r="J172" s="16" t="n">
        <v>50</v>
      </c>
      <c r="K172" s="16" t="n"/>
      <c r="L172" s="17" t="n">
        <v>2268</v>
      </c>
      <c r="M172" s="9" t="n">
        <v>1785.07</v>
      </c>
      <c r="N172" s="14" t="b">
        <v>1</v>
      </c>
      <c r="O172" s="14" t="inlineStr">
        <is>
          <t>M</t>
        </is>
      </c>
      <c r="P172" s="14" t="inlineStr">
        <is>
          <t>ESV</t>
        </is>
      </c>
      <c r="Q172" s="17" t="n">
        <v>13</v>
      </c>
      <c r="R172" s="14" t="n">
        <v>2</v>
      </c>
      <c r="S172" s="17" t="n"/>
      <c r="T172" s="10">
        <f>IF(Q172&gt;0,M172-Q172,"")</f>
        <v/>
      </c>
      <c r="U172" s="11">
        <f>IF(AND(T172&gt;0,Q172&gt;0),(Q172/T172)*100,"")</f>
        <v/>
      </c>
      <c r="V172" s="11">
        <f>IF(AND(T172&gt;0,S172&gt;0),(S172/T172)*100,"")</f>
        <v/>
      </c>
      <c r="W172" s="10">
        <f>IF(AND(J172&gt;0,L172&gt;0),(L172/(J172^3))*100,"")</f>
        <v/>
      </c>
      <c r="X172" s="12" t="n">
        <v>2.57</v>
      </c>
      <c r="Y172" s="12" t="n">
        <v>3.17</v>
      </c>
      <c r="Z172" s="12" t="n">
        <v>1.88</v>
      </c>
      <c r="AA172" s="18" t="n"/>
      <c r="AB172" s="14" t="n"/>
      <c r="AC172" s="18" t="n"/>
      <c r="AD172" s="18" t="n"/>
      <c r="AE172" s="18" t="n"/>
      <c r="AF172" s="18" t="n"/>
    </row>
    <row r="173" ht="14" customHeight="1">
      <c r="A173" s="5" t="inlineStr">
        <is>
          <t>171</t>
        </is>
      </c>
      <c r="B173" s="5" t="inlineStr">
        <is>
          <t>LIPAN-171</t>
        </is>
      </c>
      <c r="C173" s="6" t="n">
        <v>2005</v>
      </c>
      <c r="D173" s="5" t="inlineStr">
        <is>
          <t>2005-12-15 00:00:00</t>
        </is>
      </c>
      <c r="E173" s="5" t="inlineStr">
        <is>
          <t>L.-Dez</t>
        </is>
      </c>
      <c r="F173" s="5" t="inlineStr">
        <is>
          <t>Paraguai/Sepotuba</t>
        </is>
      </c>
      <c r="G173" s="5" t="inlineStr">
        <is>
          <t>15° 55' 53,41" | 57° 39' 40,05"</t>
        </is>
      </c>
      <c r="H173" s="5" t="inlineStr">
        <is>
          <t xml:space="preserve">Characiformes </t>
        </is>
      </c>
      <c r="I173" s="5" t="inlineStr">
        <is>
          <t>Piaractus mesopotamicus</t>
        </is>
      </c>
      <c r="J173" s="7" t="n">
        <v>50</v>
      </c>
      <c r="K173" s="7" t="n"/>
      <c r="L173" s="8" t="n">
        <v>2608.2</v>
      </c>
      <c r="M173" s="9" t="n">
        <v>2052.83</v>
      </c>
      <c r="N173" s="5" t="b">
        <v>1</v>
      </c>
      <c r="O173" s="5" t="inlineStr">
        <is>
          <t>M</t>
        </is>
      </c>
      <c r="P173" s="5" t="inlineStr">
        <is>
          <t>MAT</t>
        </is>
      </c>
      <c r="Q173" s="8" t="n">
        <v>41</v>
      </c>
      <c r="R173" s="5" t="n">
        <v>2</v>
      </c>
      <c r="S173" s="8" t="n"/>
      <c r="T173" s="10">
        <f>IF(Q173&gt;0,M173-Q173,"")</f>
        <v/>
      </c>
      <c r="U173" s="11">
        <f>IF(AND(T173&gt;0,Q173&gt;0),(Q173/T173)*100,"")</f>
        <v/>
      </c>
      <c r="V173" s="11">
        <f>IF(AND(T173&gt;0,S173&gt;0),(S173/T173)*100,"")</f>
        <v/>
      </c>
      <c r="W173" s="10">
        <f>IF(AND(J173&gt;0,L173&gt;0),(L173/(J173^3))*100,"")</f>
        <v/>
      </c>
      <c r="X173" s="12" t="n">
        <v>2.57</v>
      </c>
      <c r="Y173" s="12" t="n">
        <v>3.17</v>
      </c>
      <c r="Z173" s="12" t="n">
        <v>1.88</v>
      </c>
      <c r="AA173" s="13" t="n"/>
      <c r="AB173" s="5" t="n"/>
      <c r="AC173" s="13" t="n"/>
      <c r="AD173" s="13" t="n"/>
      <c r="AE173" s="13" t="n"/>
      <c r="AF173" s="13" t="n"/>
    </row>
    <row r="174" ht="14" customHeight="1">
      <c r="A174" s="14" t="inlineStr">
        <is>
          <t>172</t>
        </is>
      </c>
      <c r="B174" s="14" t="inlineStr">
        <is>
          <t>LIPAN-172</t>
        </is>
      </c>
      <c r="C174" s="15" t="n">
        <v>2005</v>
      </c>
      <c r="D174" s="14" t="inlineStr">
        <is>
          <t>2005-12-15 00:00:00</t>
        </is>
      </c>
      <c r="E174" s="14" t="inlineStr">
        <is>
          <t>L.-Dez</t>
        </is>
      </c>
      <c r="F174" s="14" t="inlineStr">
        <is>
          <t>Paraguai/Sepotuba</t>
        </is>
      </c>
      <c r="G174" s="14" t="inlineStr">
        <is>
          <t>15° 55' 53,41" | 57° 39' 40,05"</t>
        </is>
      </c>
      <c r="H174" s="14" t="inlineStr">
        <is>
          <t xml:space="preserve">Characiformes </t>
        </is>
      </c>
      <c r="I174" s="14" t="inlineStr">
        <is>
          <t>Piaractus mesopotamicus</t>
        </is>
      </c>
      <c r="J174" s="16" t="n">
        <v>48</v>
      </c>
      <c r="K174" s="16" t="n"/>
      <c r="L174" s="17" t="n">
        <v>2948.4</v>
      </c>
      <c r="M174" s="9" t="n">
        <v>2320.59</v>
      </c>
      <c r="N174" s="14" t="b">
        <v>1</v>
      </c>
      <c r="O174" s="14" t="inlineStr">
        <is>
          <t>M</t>
        </is>
      </c>
      <c r="P174" s="14" t="inlineStr">
        <is>
          <t>EMA</t>
        </is>
      </c>
      <c r="Q174" s="17" t="n">
        <v>30</v>
      </c>
      <c r="R174" s="14" t="n">
        <v>2</v>
      </c>
      <c r="S174" s="17" t="n"/>
      <c r="T174" s="10">
        <f>IF(Q174&gt;0,M174-Q174,"")</f>
        <v/>
      </c>
      <c r="U174" s="11">
        <f>IF(AND(T174&gt;0,Q174&gt;0),(Q174/T174)*100,"")</f>
        <v/>
      </c>
      <c r="V174" s="11">
        <f>IF(AND(T174&gt;0,S174&gt;0),(S174/T174)*100,"")</f>
        <v/>
      </c>
      <c r="W174" s="10">
        <f>IF(AND(J174&gt;0,L174&gt;0),(L174/(J174^3))*100,"")</f>
        <v/>
      </c>
      <c r="X174" s="12" t="n">
        <v>2.57</v>
      </c>
      <c r="Y174" s="12" t="n">
        <v>3.17</v>
      </c>
      <c r="Z174" s="12" t="n">
        <v>1.88</v>
      </c>
      <c r="AA174" s="18" t="n"/>
      <c r="AB174" s="14" t="n"/>
      <c r="AC174" s="18" t="n"/>
      <c r="AD174" s="18" t="n"/>
      <c r="AE174" s="18" t="n"/>
      <c r="AF174" s="18" t="n"/>
    </row>
    <row r="175" ht="14" customHeight="1">
      <c r="A175" s="5" t="inlineStr">
        <is>
          <t>173</t>
        </is>
      </c>
      <c r="B175" s="5" t="inlineStr">
        <is>
          <t>LIPAN-173</t>
        </is>
      </c>
      <c r="C175" s="6" t="n">
        <v>2005</v>
      </c>
      <c r="D175" s="5" t="inlineStr">
        <is>
          <t>2005-12-15 00:00:00</t>
        </is>
      </c>
      <c r="E175" s="5" t="inlineStr">
        <is>
          <t>L.-Dez</t>
        </is>
      </c>
      <c r="F175" s="5" t="inlineStr">
        <is>
          <t>Paraguai/Sepotuba</t>
        </is>
      </c>
      <c r="G175" s="5" t="inlineStr">
        <is>
          <t>15° 55' 53,41" | 57° 39' 40,05"</t>
        </is>
      </c>
      <c r="H175" s="5" t="inlineStr">
        <is>
          <t xml:space="preserve">Characiformes </t>
        </is>
      </c>
      <c r="I175" s="5" t="inlineStr">
        <is>
          <t>Piaractus mesopotamicus</t>
        </is>
      </c>
      <c r="J175" s="7" t="n">
        <v>44</v>
      </c>
      <c r="K175" s="7" t="n"/>
      <c r="L175" s="8" t="n">
        <v>2523.2</v>
      </c>
      <c r="M175" s="9" t="n">
        <v>1985.93</v>
      </c>
      <c r="N175" s="5" t="b">
        <v>1</v>
      </c>
      <c r="O175" s="5" t="inlineStr">
        <is>
          <t>M</t>
        </is>
      </c>
      <c r="P175" s="5" t="inlineStr">
        <is>
          <t>EMA</t>
        </is>
      </c>
      <c r="Q175" s="8" t="n">
        <v>21</v>
      </c>
      <c r="R175" s="5" t="n">
        <v>2</v>
      </c>
      <c r="S175" s="8" t="n"/>
      <c r="T175" s="10">
        <f>IF(Q175&gt;0,M175-Q175,"")</f>
        <v/>
      </c>
      <c r="U175" s="11">
        <f>IF(AND(T175&gt;0,Q175&gt;0),(Q175/T175)*100,"")</f>
        <v/>
      </c>
      <c r="V175" s="11">
        <f>IF(AND(T175&gt;0,S175&gt;0),(S175/T175)*100,"")</f>
        <v/>
      </c>
      <c r="W175" s="10">
        <f>IF(AND(J175&gt;0,L175&gt;0),(L175/(J175^3))*100,"")</f>
        <v/>
      </c>
      <c r="X175" s="12" t="n">
        <v>2.57</v>
      </c>
      <c r="Y175" s="12" t="n">
        <v>3.17</v>
      </c>
      <c r="Z175" s="12" t="n">
        <v>1.88</v>
      </c>
      <c r="AA175" s="13" t="n"/>
      <c r="AB175" s="5" t="n"/>
      <c r="AC175" s="13" t="n"/>
      <c r="AD175" s="13" t="n"/>
      <c r="AE175" s="13" t="n"/>
      <c r="AF175" s="13" t="n"/>
    </row>
    <row r="176" ht="14" customHeight="1">
      <c r="A176" s="14" t="inlineStr">
        <is>
          <t>174</t>
        </is>
      </c>
      <c r="B176" s="14" t="inlineStr">
        <is>
          <t>LIPAN-174</t>
        </is>
      </c>
      <c r="C176" s="15" t="n">
        <v>2005</v>
      </c>
      <c r="D176" s="14" t="inlineStr">
        <is>
          <t>2005-12-15 00:00:00</t>
        </is>
      </c>
      <c r="E176" s="14" t="inlineStr">
        <is>
          <t>L.-Dez</t>
        </is>
      </c>
      <c r="F176" s="14" t="inlineStr">
        <is>
          <t>Paraguai/Sepotuba</t>
        </is>
      </c>
      <c r="G176" s="14" t="inlineStr">
        <is>
          <t>15° 55' 53,41" | 57° 39' 40,05"</t>
        </is>
      </c>
      <c r="H176" s="14" t="inlineStr">
        <is>
          <t xml:space="preserve">Characiformes </t>
        </is>
      </c>
      <c r="I176" s="14" t="inlineStr">
        <is>
          <t>Piaractus mesopotamicus</t>
        </is>
      </c>
      <c r="J176" s="16" t="n">
        <v>44</v>
      </c>
      <c r="K176" s="16" t="n"/>
      <c r="L176" s="17" t="n">
        <v>2097.9</v>
      </c>
      <c r="M176" s="9" t="n">
        <v>1651.19</v>
      </c>
      <c r="N176" s="14" t="b">
        <v>1</v>
      </c>
      <c r="O176" s="14" t="inlineStr">
        <is>
          <t>M</t>
        </is>
      </c>
      <c r="P176" s="14" t="inlineStr">
        <is>
          <t>EMA</t>
        </is>
      </c>
      <c r="Q176" s="17" t="n">
        <v>13</v>
      </c>
      <c r="R176" s="14" t="n">
        <v>1</v>
      </c>
      <c r="S176" s="17" t="n"/>
      <c r="T176" s="10">
        <f>IF(Q176&gt;0,M176-Q176,"")</f>
        <v/>
      </c>
      <c r="U176" s="11">
        <f>IF(AND(T176&gt;0,Q176&gt;0),(Q176/T176)*100,"")</f>
        <v/>
      </c>
      <c r="V176" s="11">
        <f>IF(AND(T176&gt;0,S176&gt;0),(S176/T176)*100,"")</f>
        <v/>
      </c>
      <c r="W176" s="10">
        <f>IF(AND(J176&gt;0,L176&gt;0),(L176/(J176^3))*100,"")</f>
        <v/>
      </c>
      <c r="X176" s="12" t="n">
        <v>2.57</v>
      </c>
      <c r="Y176" s="12" t="n">
        <v>3.17</v>
      </c>
      <c r="Z176" s="12" t="n">
        <v>1.88</v>
      </c>
      <c r="AA176" s="18" t="n"/>
      <c r="AB176" s="14" t="n"/>
      <c r="AC176" s="18" t="n"/>
      <c r="AD176" s="18" t="n"/>
      <c r="AE176" s="18" t="n"/>
      <c r="AF176" s="18" t="n"/>
    </row>
    <row r="177" ht="14" customHeight="1">
      <c r="A177" s="5" t="inlineStr">
        <is>
          <t>175</t>
        </is>
      </c>
      <c r="B177" s="5" t="inlineStr">
        <is>
          <t>LIPAN-175</t>
        </is>
      </c>
      <c r="C177" s="6" t="n">
        <v>2005</v>
      </c>
      <c r="D177" s="5" t="inlineStr">
        <is>
          <t>2005-12-15 00:00:00</t>
        </is>
      </c>
      <c r="E177" s="5" t="inlineStr">
        <is>
          <t>L.-Dez</t>
        </is>
      </c>
      <c r="F177" s="5" t="inlineStr">
        <is>
          <t>Paraguai/Sepotuba</t>
        </is>
      </c>
      <c r="G177" s="5" t="inlineStr">
        <is>
          <t>15° 55' 53,41" | 57° 39' 40,05"</t>
        </is>
      </c>
      <c r="H177" s="5" t="inlineStr">
        <is>
          <t xml:space="preserve">Characiformes </t>
        </is>
      </c>
      <c r="I177" s="5" t="inlineStr">
        <is>
          <t>Piaractus mesopotamicus</t>
        </is>
      </c>
      <c r="J177" s="7" t="n">
        <v>44</v>
      </c>
      <c r="K177" s="7" t="n"/>
      <c r="L177" s="8" t="n">
        <v>1587.6</v>
      </c>
      <c r="M177" s="9" t="n">
        <v>1249.55</v>
      </c>
      <c r="N177" s="5" t="b">
        <v>1</v>
      </c>
      <c r="O177" s="5" t="inlineStr">
        <is>
          <t>M</t>
        </is>
      </c>
      <c r="P177" s="5" t="inlineStr">
        <is>
          <t>EMA</t>
        </is>
      </c>
      <c r="Q177" s="8" t="n">
        <v>30</v>
      </c>
      <c r="R177" s="5" t="n">
        <v>1</v>
      </c>
      <c r="S177" s="8" t="n"/>
      <c r="T177" s="10">
        <f>IF(Q177&gt;0,M177-Q177,"")</f>
        <v/>
      </c>
      <c r="U177" s="11">
        <f>IF(AND(T177&gt;0,Q177&gt;0),(Q177/T177)*100,"")</f>
        <v/>
      </c>
      <c r="V177" s="11">
        <f>IF(AND(T177&gt;0,S177&gt;0),(S177/T177)*100,"")</f>
        <v/>
      </c>
      <c r="W177" s="10">
        <f>IF(AND(J177&gt;0,L177&gt;0),(L177/(J177^3))*100,"")</f>
        <v/>
      </c>
      <c r="X177" s="12" t="n">
        <v>2.57</v>
      </c>
      <c r="Y177" s="12" t="n">
        <v>3.17</v>
      </c>
      <c r="Z177" s="12" t="n">
        <v>1.88</v>
      </c>
      <c r="AA177" s="13" t="n"/>
      <c r="AB177" s="5" t="n"/>
      <c r="AC177" s="13" t="n"/>
      <c r="AD177" s="13" t="n"/>
      <c r="AE177" s="13" t="n"/>
      <c r="AF177" s="13" t="n"/>
    </row>
    <row r="178" ht="14" customHeight="1">
      <c r="A178" s="14" t="inlineStr">
        <is>
          <t>176</t>
        </is>
      </c>
      <c r="B178" s="14" t="inlineStr">
        <is>
          <t>LIPAN-176</t>
        </is>
      </c>
      <c r="C178" s="15" t="n">
        <v>2005</v>
      </c>
      <c r="D178" s="14" t="inlineStr">
        <is>
          <t>2005-12-15 00:00:00</t>
        </is>
      </c>
      <c r="E178" s="14" t="inlineStr">
        <is>
          <t>L.-Dez</t>
        </is>
      </c>
      <c r="F178" s="14" t="inlineStr">
        <is>
          <t>Paraguai/Sepotuba</t>
        </is>
      </c>
      <c r="G178" s="14" t="inlineStr">
        <is>
          <t>15° 55' 53,41" | 57° 39' 40,05"</t>
        </is>
      </c>
      <c r="H178" s="14" t="inlineStr">
        <is>
          <t xml:space="preserve">Characiformes </t>
        </is>
      </c>
      <c r="I178" s="14" t="inlineStr">
        <is>
          <t>Piaractus mesopotamicus</t>
        </is>
      </c>
      <c r="J178" s="16" t="n">
        <v>48</v>
      </c>
      <c r="K178" s="16" t="n"/>
      <c r="L178" s="17" t="n">
        <v>2154.6</v>
      </c>
      <c r="M178" s="9" t="n">
        <v>1695.81</v>
      </c>
      <c r="N178" s="14" t="b">
        <v>1</v>
      </c>
      <c r="O178" s="14" t="inlineStr">
        <is>
          <t>M</t>
        </is>
      </c>
      <c r="P178" s="14" t="inlineStr">
        <is>
          <t>EMA</t>
        </is>
      </c>
      <c r="Q178" s="17" t="n">
        <v>22</v>
      </c>
      <c r="R178" s="14" t="n">
        <v>0</v>
      </c>
      <c r="S178" s="17" t="n"/>
      <c r="T178" s="10">
        <f>IF(Q178&gt;0,M178-Q178,"")</f>
        <v/>
      </c>
      <c r="U178" s="11">
        <f>IF(AND(T178&gt;0,Q178&gt;0),(Q178/T178)*100,"")</f>
        <v/>
      </c>
      <c r="V178" s="11">
        <f>IF(AND(T178&gt;0,S178&gt;0),(S178/T178)*100,"")</f>
        <v/>
      </c>
      <c r="W178" s="10">
        <f>IF(AND(J178&gt;0,L178&gt;0),(L178/(J178^3))*100,"")</f>
        <v/>
      </c>
      <c r="X178" s="12" t="n">
        <v>2.57</v>
      </c>
      <c r="Y178" s="12" t="n">
        <v>3.17</v>
      </c>
      <c r="Z178" s="12" t="n">
        <v>1.88</v>
      </c>
      <c r="AA178" s="18" t="n"/>
      <c r="AB178" s="14" t="n"/>
      <c r="AC178" s="18" t="n"/>
      <c r="AD178" s="18" t="n"/>
      <c r="AE178" s="18" t="n"/>
      <c r="AF178" s="18" t="n"/>
    </row>
    <row r="179" ht="14" customHeight="1">
      <c r="A179" s="5" t="inlineStr">
        <is>
          <t>177</t>
        </is>
      </c>
      <c r="B179" s="5" t="inlineStr">
        <is>
          <t>LIPAN-177</t>
        </is>
      </c>
      <c r="C179" s="6" t="n">
        <v>2005</v>
      </c>
      <c r="D179" s="5" t="inlineStr">
        <is>
          <t>2005-12-15 00:00:00</t>
        </is>
      </c>
      <c r="E179" s="5" t="inlineStr">
        <is>
          <t>L.-Dez</t>
        </is>
      </c>
      <c r="F179" s="5" t="inlineStr">
        <is>
          <t>Paraguai/Sepotuba</t>
        </is>
      </c>
      <c r="G179" s="5" t="inlineStr">
        <is>
          <t>15° 55' 53,41" | 57° 39' 40,05"</t>
        </is>
      </c>
      <c r="H179" s="5" t="inlineStr">
        <is>
          <t xml:space="preserve">Characiformes </t>
        </is>
      </c>
      <c r="I179" s="5" t="inlineStr">
        <is>
          <t>Piaractus mesopotamicus</t>
        </is>
      </c>
      <c r="J179" s="7" t="n">
        <v>52.6</v>
      </c>
      <c r="K179" s="7" t="n"/>
      <c r="L179" s="8" t="n">
        <v>2863.4</v>
      </c>
      <c r="M179" s="9" t="n">
        <v>2253.69</v>
      </c>
      <c r="N179" s="5" t="b">
        <v>1</v>
      </c>
      <c r="O179" s="5" t="inlineStr">
        <is>
          <t>M</t>
        </is>
      </c>
      <c r="P179" s="5" t="inlineStr">
        <is>
          <t>EMA</t>
        </is>
      </c>
      <c r="Q179" s="8" t="n">
        <v>21</v>
      </c>
      <c r="R179" s="5" t="n">
        <v>3</v>
      </c>
      <c r="S179" s="8" t="n"/>
      <c r="T179" s="10">
        <f>IF(Q179&gt;0,M179-Q179,"")</f>
        <v/>
      </c>
      <c r="U179" s="11">
        <f>IF(AND(T179&gt;0,Q179&gt;0),(Q179/T179)*100,"")</f>
        <v/>
      </c>
      <c r="V179" s="11">
        <f>IF(AND(T179&gt;0,S179&gt;0),(S179/T179)*100,"")</f>
        <v/>
      </c>
      <c r="W179" s="10">
        <f>IF(AND(J179&gt;0,L179&gt;0),(L179/(J179^3))*100,"")</f>
        <v/>
      </c>
      <c r="X179" s="12" t="n">
        <v>2.57</v>
      </c>
      <c r="Y179" s="12" t="n">
        <v>3.17</v>
      </c>
      <c r="Z179" s="12" t="n">
        <v>1.88</v>
      </c>
      <c r="AA179" s="13" t="n"/>
      <c r="AB179" s="5" t="n"/>
      <c r="AC179" s="13" t="n"/>
      <c r="AD179" s="13" t="n"/>
      <c r="AE179" s="13" t="n"/>
      <c r="AF179" s="13" t="n"/>
    </row>
    <row r="180" ht="14" customHeight="1">
      <c r="A180" s="14" t="inlineStr">
        <is>
          <t>178</t>
        </is>
      </c>
      <c r="B180" s="14" t="inlineStr">
        <is>
          <t>LIPAN-178</t>
        </is>
      </c>
      <c r="C180" s="15" t="n">
        <v>2005</v>
      </c>
      <c r="D180" s="14" t="inlineStr">
        <is>
          <t>2005-12-15 00:00:00</t>
        </is>
      </c>
      <c r="E180" s="14" t="inlineStr">
        <is>
          <t>L.-Dez</t>
        </is>
      </c>
      <c r="F180" s="14" t="inlineStr">
        <is>
          <t>Paraguai/Sepotuba</t>
        </is>
      </c>
      <c r="G180" s="14" t="inlineStr">
        <is>
          <t>15° 55' 53,41" | 57° 39' 40,05"</t>
        </is>
      </c>
      <c r="H180" s="14" t="inlineStr">
        <is>
          <t xml:space="preserve">Characiformes </t>
        </is>
      </c>
      <c r="I180" s="14" t="inlineStr">
        <is>
          <t>Piaractus mesopotamicus</t>
        </is>
      </c>
      <c r="J180" s="16" t="n">
        <v>50.6</v>
      </c>
      <c r="K180" s="16" t="n"/>
      <c r="L180" s="17" t="n">
        <v>2239.7</v>
      </c>
      <c r="M180" s="9" t="n">
        <v>1762.79</v>
      </c>
      <c r="N180" s="14" t="b">
        <v>1</v>
      </c>
      <c r="O180" s="14" t="inlineStr">
        <is>
          <t>M</t>
        </is>
      </c>
      <c r="P180" s="14" t="inlineStr">
        <is>
          <t>MAT</t>
        </is>
      </c>
      <c r="Q180" s="17" t="n">
        <v>32</v>
      </c>
      <c r="R180" s="14" t="n">
        <v>3</v>
      </c>
      <c r="S180" s="17" t="n"/>
      <c r="T180" s="10">
        <f>IF(Q180&gt;0,M180-Q180,"")</f>
        <v/>
      </c>
      <c r="U180" s="11">
        <f>IF(AND(T180&gt;0,Q180&gt;0),(Q180/T180)*100,"")</f>
        <v/>
      </c>
      <c r="V180" s="11">
        <f>IF(AND(T180&gt;0,S180&gt;0),(S180/T180)*100,"")</f>
        <v/>
      </c>
      <c r="W180" s="10">
        <f>IF(AND(J180&gt;0,L180&gt;0),(L180/(J180^3))*100,"")</f>
        <v/>
      </c>
      <c r="X180" s="12" t="n">
        <v>2.57</v>
      </c>
      <c r="Y180" s="12" t="n">
        <v>3.17</v>
      </c>
      <c r="Z180" s="12" t="n">
        <v>1.88</v>
      </c>
      <c r="AA180" s="18" t="n"/>
      <c r="AB180" s="14" t="n"/>
      <c r="AC180" s="18" t="n"/>
      <c r="AD180" s="18" t="n"/>
      <c r="AE180" s="18" t="n"/>
      <c r="AF180" s="18" t="n"/>
    </row>
    <row r="181" ht="14" customHeight="1">
      <c r="A181" s="5" t="inlineStr">
        <is>
          <t>179</t>
        </is>
      </c>
      <c r="B181" s="5" t="inlineStr">
        <is>
          <t>LIPAN-179</t>
        </is>
      </c>
      <c r="C181" s="6" t="n">
        <v>2005</v>
      </c>
      <c r="D181" s="5" t="inlineStr">
        <is>
          <t>2005-12-15 00:00:00</t>
        </is>
      </c>
      <c r="E181" s="5" t="inlineStr">
        <is>
          <t>L.-Dez</t>
        </is>
      </c>
      <c r="F181" s="5" t="inlineStr">
        <is>
          <t>Paraguai/Sepotuba</t>
        </is>
      </c>
      <c r="G181" s="5" t="inlineStr">
        <is>
          <t>15° 55' 53,41" | 57° 39' 40,05"</t>
        </is>
      </c>
      <c r="H181" s="5" t="inlineStr">
        <is>
          <t xml:space="preserve">Characiformes </t>
        </is>
      </c>
      <c r="I181" s="5" t="inlineStr">
        <is>
          <t>Piaractus mesopotamicus</t>
        </is>
      </c>
      <c r="J181" s="7" t="n">
        <v>48.6</v>
      </c>
      <c r="K181" s="7" t="n"/>
      <c r="L181" s="8" t="n">
        <v>2239.7</v>
      </c>
      <c r="M181" s="9" t="n">
        <v>1762.79</v>
      </c>
      <c r="N181" s="5" t="b">
        <v>1</v>
      </c>
      <c r="O181" s="5" t="inlineStr">
        <is>
          <t>M</t>
        </is>
      </c>
      <c r="P181" s="5" t="inlineStr">
        <is>
          <t>EMA</t>
        </is>
      </c>
      <c r="Q181" s="8" t="n">
        <v>18</v>
      </c>
      <c r="R181" s="5" t="n">
        <v>3</v>
      </c>
      <c r="S181" s="8" t="n"/>
      <c r="T181" s="10">
        <f>IF(Q181&gt;0,M181-Q181,"")</f>
        <v/>
      </c>
      <c r="U181" s="11">
        <f>IF(AND(T181&gt;0,Q181&gt;0),(Q181/T181)*100,"")</f>
        <v/>
      </c>
      <c r="V181" s="11">
        <f>IF(AND(T181&gt;0,S181&gt;0),(S181/T181)*100,"")</f>
        <v/>
      </c>
      <c r="W181" s="10">
        <f>IF(AND(J181&gt;0,L181&gt;0),(L181/(J181^3))*100,"")</f>
        <v/>
      </c>
      <c r="X181" s="12" t="n">
        <v>2.57</v>
      </c>
      <c r="Y181" s="12" t="n">
        <v>3.17</v>
      </c>
      <c r="Z181" s="12" t="n">
        <v>1.88</v>
      </c>
      <c r="AA181" s="13" t="n"/>
      <c r="AB181" s="5" t="n"/>
      <c r="AC181" s="13" t="n"/>
      <c r="AD181" s="13" t="n"/>
      <c r="AE181" s="13" t="n"/>
      <c r="AF181" s="13" t="n"/>
    </row>
    <row r="182" ht="14" customHeight="1">
      <c r="A182" s="14" t="inlineStr">
        <is>
          <t>180</t>
        </is>
      </c>
      <c r="B182" s="14" t="inlineStr">
        <is>
          <t>LIPAN-180</t>
        </is>
      </c>
      <c r="C182" s="15" t="n">
        <v>2005</v>
      </c>
      <c r="D182" s="14" t="inlineStr">
        <is>
          <t>2005-12-15 00:00:00</t>
        </is>
      </c>
      <c r="E182" s="14" t="inlineStr">
        <is>
          <t>L.-Dez</t>
        </is>
      </c>
      <c r="F182" s="14" t="inlineStr">
        <is>
          <t>Paraguai/Sepotuba</t>
        </is>
      </c>
      <c r="G182" s="14" t="inlineStr">
        <is>
          <t>15° 55' 53,41" | 57° 39' 40,05"</t>
        </is>
      </c>
      <c r="H182" s="14" t="inlineStr">
        <is>
          <t xml:space="preserve">Characiformes </t>
        </is>
      </c>
      <c r="I182" s="14" t="inlineStr">
        <is>
          <t>Piaractus mesopotamicus</t>
        </is>
      </c>
      <c r="J182" s="16" t="n">
        <v>52</v>
      </c>
      <c r="K182" s="16" t="n"/>
      <c r="L182" s="17" t="n">
        <v>2268</v>
      </c>
      <c r="M182" s="9" t="n">
        <v>1785.07</v>
      </c>
      <c r="N182" s="14" t="b">
        <v>1</v>
      </c>
      <c r="O182" s="14" t="inlineStr">
        <is>
          <t>F</t>
        </is>
      </c>
      <c r="P182" s="14" t="inlineStr">
        <is>
          <t>MAT</t>
        </is>
      </c>
      <c r="Q182" s="17" t="n">
        <v>382</v>
      </c>
      <c r="R182" s="14" t="n">
        <v>3</v>
      </c>
      <c r="S182" s="17" t="n"/>
      <c r="T182" s="10">
        <f>IF(Q182&gt;0,M182-Q182,"")</f>
        <v/>
      </c>
      <c r="U182" s="11">
        <f>IF(AND(T182&gt;0,Q182&gt;0),(Q182/T182)*100,"")</f>
        <v/>
      </c>
      <c r="V182" s="11">
        <f>IF(AND(T182&gt;0,S182&gt;0),(S182/T182)*100,"")</f>
        <v/>
      </c>
      <c r="W182" s="10">
        <f>IF(AND(J182&gt;0,L182&gt;0),(L182/(J182^3))*100,"")</f>
        <v/>
      </c>
      <c r="X182" s="12" t="n">
        <v>2.57</v>
      </c>
      <c r="Y182" s="12" t="n">
        <v>3.17</v>
      </c>
      <c r="Z182" s="12" t="n">
        <v>1.88</v>
      </c>
      <c r="AA182" s="18" t="n"/>
      <c r="AB182" s="14" t="n"/>
      <c r="AC182" s="18" t="n"/>
      <c r="AD182" s="18" t="n"/>
      <c r="AE182" s="18" t="n"/>
      <c r="AF182" s="18" t="n"/>
    </row>
    <row r="183" ht="14" customHeight="1">
      <c r="A183" s="5" t="inlineStr">
        <is>
          <t>181</t>
        </is>
      </c>
      <c r="B183" s="5" t="inlineStr">
        <is>
          <t>LIPAN-181</t>
        </is>
      </c>
      <c r="C183" s="6" t="n">
        <v>2005</v>
      </c>
      <c r="D183" s="5" t="inlineStr">
        <is>
          <t>2005-12-15 00:00:00</t>
        </is>
      </c>
      <c r="E183" s="5" t="inlineStr">
        <is>
          <t>L.-Dez</t>
        </is>
      </c>
      <c r="F183" s="5" t="inlineStr">
        <is>
          <t>Paraguai/Sepotuba</t>
        </is>
      </c>
      <c r="G183" s="5" t="inlineStr">
        <is>
          <t>15° 55' 53,41" | 57° 39' 40,05"</t>
        </is>
      </c>
      <c r="H183" s="5" t="inlineStr">
        <is>
          <t xml:space="preserve">Characiformes </t>
        </is>
      </c>
      <c r="I183" s="5" t="inlineStr">
        <is>
          <t>Piaractus mesopotamicus</t>
        </is>
      </c>
      <c r="J183" s="7" t="n">
        <v>53.6</v>
      </c>
      <c r="K183" s="7" t="n"/>
      <c r="L183" s="8" t="n">
        <v>3033.5</v>
      </c>
      <c r="M183" s="9" t="n">
        <v>2387.57</v>
      </c>
      <c r="N183" s="5" t="b">
        <v>1</v>
      </c>
      <c r="O183" s="5" t="inlineStr">
        <is>
          <t>F</t>
        </is>
      </c>
      <c r="P183" s="5" t="inlineStr">
        <is>
          <t>MAT</t>
        </is>
      </c>
      <c r="Q183" s="8" t="n">
        <v>319</v>
      </c>
      <c r="R183" s="5" t="n">
        <v>2</v>
      </c>
      <c r="S183" s="8" t="n"/>
      <c r="T183" s="10">
        <f>IF(Q183&gt;0,M183-Q183,"")</f>
        <v/>
      </c>
      <c r="U183" s="11">
        <f>IF(AND(T183&gt;0,Q183&gt;0),(Q183/T183)*100,"")</f>
        <v/>
      </c>
      <c r="V183" s="11">
        <f>IF(AND(T183&gt;0,S183&gt;0),(S183/T183)*100,"")</f>
        <v/>
      </c>
      <c r="W183" s="10">
        <f>IF(AND(J183&gt;0,L183&gt;0),(L183/(J183^3))*100,"")</f>
        <v/>
      </c>
      <c r="X183" s="12" t="n">
        <v>2.57</v>
      </c>
      <c r="Y183" s="12" t="n">
        <v>3.17</v>
      </c>
      <c r="Z183" s="12" t="n">
        <v>1.88</v>
      </c>
      <c r="AA183" s="13" t="n"/>
      <c r="AB183" s="5" t="n"/>
      <c r="AC183" s="13" t="n"/>
      <c r="AD183" s="13" t="n"/>
      <c r="AE183" s="13" t="n"/>
      <c r="AF183" s="13" t="n"/>
    </row>
    <row r="184" ht="14" customHeight="1">
      <c r="A184" s="14" t="inlineStr">
        <is>
          <t>182</t>
        </is>
      </c>
      <c r="B184" s="14" t="inlineStr">
        <is>
          <t>LIPAN-182</t>
        </is>
      </c>
      <c r="C184" s="15" t="n">
        <v>2005</v>
      </c>
      <c r="D184" s="14" t="inlineStr">
        <is>
          <t>2005-12-15 00:00:00</t>
        </is>
      </c>
      <c r="E184" s="14" t="inlineStr">
        <is>
          <t>L.-Dez</t>
        </is>
      </c>
      <c r="F184" s="14" t="inlineStr">
        <is>
          <t>Paraguai/Sepotuba</t>
        </is>
      </c>
      <c r="G184" s="14" t="inlineStr">
        <is>
          <t>15° 55' 53,41" | 57° 39' 40,05"</t>
        </is>
      </c>
      <c r="H184" s="14" t="inlineStr">
        <is>
          <t xml:space="preserve">Characiformes </t>
        </is>
      </c>
      <c r="I184" s="14" t="inlineStr">
        <is>
          <t>Piaractus mesopotamicus</t>
        </is>
      </c>
      <c r="J184" s="16" t="n">
        <v>47</v>
      </c>
      <c r="K184" s="16" t="n"/>
      <c r="L184" s="17" t="n">
        <v>2012.9</v>
      </c>
      <c r="M184" s="9" t="n">
        <v>1584.29</v>
      </c>
      <c r="N184" s="14" t="b">
        <v>1</v>
      </c>
      <c r="O184" s="14" t="inlineStr">
        <is>
          <t>F</t>
        </is>
      </c>
      <c r="P184" s="14" t="inlineStr">
        <is>
          <t>EMA</t>
        </is>
      </c>
      <c r="Q184" s="17" t="n">
        <v>212</v>
      </c>
      <c r="R184" s="14" t="n">
        <v>2</v>
      </c>
      <c r="S184" s="17" t="n"/>
      <c r="T184" s="10">
        <f>IF(Q184&gt;0,M184-Q184,"")</f>
        <v/>
      </c>
      <c r="U184" s="11">
        <f>IF(AND(T184&gt;0,Q184&gt;0),(Q184/T184)*100,"")</f>
        <v/>
      </c>
      <c r="V184" s="11">
        <f>IF(AND(T184&gt;0,S184&gt;0),(S184/T184)*100,"")</f>
        <v/>
      </c>
      <c r="W184" s="10">
        <f>IF(AND(J184&gt;0,L184&gt;0),(L184/(J184^3))*100,"")</f>
        <v/>
      </c>
      <c r="X184" s="12" t="n">
        <v>2.57</v>
      </c>
      <c r="Y184" s="12" t="n">
        <v>3.17</v>
      </c>
      <c r="Z184" s="12" t="n">
        <v>1.88</v>
      </c>
      <c r="AA184" s="18" t="n"/>
      <c r="AB184" s="14" t="n"/>
      <c r="AC184" s="18" t="n"/>
      <c r="AD184" s="18" t="n"/>
      <c r="AE184" s="18" t="n"/>
      <c r="AF184" s="18" t="n"/>
    </row>
    <row r="185" ht="14" customHeight="1">
      <c r="A185" s="5" t="inlineStr">
        <is>
          <t>183</t>
        </is>
      </c>
      <c r="B185" s="5" t="inlineStr">
        <is>
          <t>LIPAN-183</t>
        </is>
      </c>
      <c r="C185" s="6" t="n">
        <v>2005</v>
      </c>
      <c r="D185" s="5" t="inlineStr">
        <is>
          <t>2005-12-15 00:00:00</t>
        </is>
      </c>
      <c r="E185" s="5" t="inlineStr">
        <is>
          <t>L.-Dez</t>
        </is>
      </c>
      <c r="F185" s="5" t="inlineStr">
        <is>
          <t>Paraguai/Sepotuba</t>
        </is>
      </c>
      <c r="G185" s="5" t="inlineStr">
        <is>
          <t>15° 55' 53,41" | 57° 39' 40,05"</t>
        </is>
      </c>
      <c r="H185" s="5" t="inlineStr">
        <is>
          <t xml:space="preserve">Characiformes </t>
        </is>
      </c>
      <c r="I185" s="5" t="inlineStr">
        <is>
          <t>Piaractus mesopotamicus</t>
        </is>
      </c>
      <c r="J185" s="7" t="n">
        <v>49</v>
      </c>
      <c r="K185" s="7" t="n"/>
      <c r="L185" s="8" t="n">
        <v>2976.8</v>
      </c>
      <c r="M185" s="9" t="n">
        <v>2342.94</v>
      </c>
      <c r="N185" s="5" t="b">
        <v>1</v>
      </c>
      <c r="O185" s="5" t="inlineStr">
        <is>
          <t>M</t>
        </is>
      </c>
      <c r="P185" s="5" t="inlineStr">
        <is>
          <t>EMA</t>
        </is>
      </c>
      <c r="Q185" s="8" t="n">
        <v>25</v>
      </c>
      <c r="R185" s="5" t="n">
        <v>0</v>
      </c>
      <c r="S185" s="8" t="n"/>
      <c r="T185" s="10">
        <f>IF(Q185&gt;0,M185-Q185,"")</f>
        <v/>
      </c>
      <c r="U185" s="11">
        <f>IF(AND(T185&gt;0,Q185&gt;0),(Q185/T185)*100,"")</f>
        <v/>
      </c>
      <c r="V185" s="11">
        <f>IF(AND(T185&gt;0,S185&gt;0),(S185/T185)*100,"")</f>
        <v/>
      </c>
      <c r="W185" s="10">
        <f>IF(AND(J185&gt;0,L185&gt;0),(L185/(J185^3))*100,"")</f>
        <v/>
      </c>
      <c r="X185" s="12" t="n">
        <v>2.57</v>
      </c>
      <c r="Y185" s="12" t="n">
        <v>3.17</v>
      </c>
      <c r="Z185" s="12" t="n">
        <v>1.88</v>
      </c>
      <c r="AA185" s="13" t="n"/>
      <c r="AB185" s="5" t="n"/>
      <c r="AC185" s="13" t="n"/>
      <c r="AD185" s="13" t="n"/>
      <c r="AE185" s="13" t="n"/>
      <c r="AF185" s="13" t="n"/>
    </row>
    <row r="186" ht="14" customHeight="1">
      <c r="A186" s="14" t="inlineStr">
        <is>
          <t>184</t>
        </is>
      </c>
      <c r="B186" s="14" t="inlineStr">
        <is>
          <t>LIPAN-184</t>
        </is>
      </c>
      <c r="C186" s="15" t="n">
        <v>2005</v>
      </c>
      <c r="D186" s="14" t="inlineStr">
        <is>
          <t>2005-12-15 00:00:00</t>
        </is>
      </c>
      <c r="E186" s="14" t="inlineStr">
        <is>
          <t>L.-Dez</t>
        </is>
      </c>
      <c r="F186" s="14" t="inlineStr">
        <is>
          <t>Paraguai/Sepotuba</t>
        </is>
      </c>
      <c r="G186" s="14" t="inlineStr">
        <is>
          <t>15° 55' 53,41" | 57° 39' 40,05"</t>
        </is>
      </c>
      <c r="H186" s="14" t="inlineStr">
        <is>
          <t xml:space="preserve">Characiformes </t>
        </is>
      </c>
      <c r="I186" s="14" t="inlineStr">
        <is>
          <t>Piaractus mesopotamicus</t>
        </is>
      </c>
      <c r="J186" s="16" t="n">
        <v>46</v>
      </c>
      <c r="K186" s="16" t="n"/>
      <c r="L186" s="17" t="n">
        <v>1899.5</v>
      </c>
      <c r="M186" s="9" t="n">
        <v>1495.03</v>
      </c>
      <c r="N186" s="14" t="b">
        <v>1</v>
      </c>
      <c r="O186" s="14" t="inlineStr">
        <is>
          <t>M</t>
        </is>
      </c>
      <c r="P186" s="14" t="inlineStr">
        <is>
          <t>EMA</t>
        </is>
      </c>
      <c r="Q186" s="17" t="n">
        <v>10</v>
      </c>
      <c r="R186" s="14" t="n">
        <v>3</v>
      </c>
      <c r="S186" s="17" t="n"/>
      <c r="T186" s="10">
        <f>IF(Q186&gt;0,M186-Q186,"")</f>
        <v/>
      </c>
      <c r="U186" s="11">
        <f>IF(AND(T186&gt;0,Q186&gt;0),(Q186/T186)*100,"")</f>
        <v/>
      </c>
      <c r="V186" s="11">
        <f>IF(AND(T186&gt;0,S186&gt;0),(S186/T186)*100,"")</f>
        <v/>
      </c>
      <c r="W186" s="10">
        <f>IF(AND(J186&gt;0,L186&gt;0),(L186/(J186^3))*100,"")</f>
        <v/>
      </c>
      <c r="X186" s="12" t="n">
        <v>2.57</v>
      </c>
      <c r="Y186" s="12" t="n">
        <v>3.17</v>
      </c>
      <c r="Z186" s="12" t="n">
        <v>1.88</v>
      </c>
      <c r="AA186" s="18" t="n"/>
      <c r="AB186" s="14" t="n"/>
      <c r="AC186" s="18" t="n"/>
      <c r="AD186" s="18" t="n"/>
      <c r="AE186" s="18" t="n"/>
      <c r="AF186" s="18" t="n"/>
    </row>
    <row r="187" ht="14" customHeight="1">
      <c r="A187" s="5" t="inlineStr">
        <is>
          <t>185</t>
        </is>
      </c>
      <c r="B187" s="5" t="inlineStr">
        <is>
          <t>LIPAN-185</t>
        </is>
      </c>
      <c r="C187" s="6" t="n">
        <v>2005</v>
      </c>
      <c r="D187" s="5" t="inlineStr">
        <is>
          <t>2005-12-15 00:00:00</t>
        </is>
      </c>
      <c r="E187" s="5" t="inlineStr">
        <is>
          <t>L.-Dez</t>
        </is>
      </c>
      <c r="F187" s="5" t="inlineStr">
        <is>
          <t>Paraguai/Sepotuba</t>
        </is>
      </c>
      <c r="G187" s="5" t="inlineStr">
        <is>
          <t>15° 55' 53,41" | 57° 39' 40,05"</t>
        </is>
      </c>
      <c r="H187" s="5" t="inlineStr">
        <is>
          <t>Siluriformes</t>
        </is>
      </c>
      <c r="I187" s="5" t="inlineStr">
        <is>
          <t>Pinirampus pirinampu</t>
        </is>
      </c>
      <c r="J187" s="7" t="n">
        <v>78.5</v>
      </c>
      <c r="K187" s="7" t="n"/>
      <c r="L187" s="8" t="n">
        <v>4365.9</v>
      </c>
      <c r="M187" s="9" t="n">
        <v>3796.43</v>
      </c>
      <c r="N187" s="5" t="b">
        <v>1</v>
      </c>
      <c r="O187" s="5" t="inlineStr">
        <is>
          <t>F</t>
        </is>
      </c>
      <c r="P187" s="5" t="inlineStr">
        <is>
          <t>MAT</t>
        </is>
      </c>
      <c r="Q187" s="8" t="n">
        <v>238</v>
      </c>
      <c r="R187" s="5" t="n">
        <v>0</v>
      </c>
      <c r="S187" s="8" t="n"/>
      <c r="T187" s="10">
        <f>IF(Q187&gt;0,M187-Q187,"")</f>
        <v/>
      </c>
      <c r="U187" s="11">
        <f>IF(AND(T187&gt;0,Q187&gt;0),(Q187/T187)*100,"")</f>
        <v/>
      </c>
      <c r="V187" s="11">
        <f>IF(AND(T187&gt;0,S187&gt;0),(S187/T187)*100,"")</f>
        <v/>
      </c>
      <c r="W187" s="10">
        <f>IF(AND(J187&gt;0,L187&gt;0),(L187/(J187^3))*100,"")</f>
        <v/>
      </c>
      <c r="X187" s="12" t="n">
        <v>2.57</v>
      </c>
      <c r="Y187" s="12" t="n">
        <v>3.17</v>
      </c>
      <c r="Z187" s="12" t="n">
        <v>1.88</v>
      </c>
      <c r="AA187" s="13" t="n"/>
      <c r="AB187" s="5" t="n"/>
      <c r="AC187" s="13" t="n"/>
      <c r="AD187" s="13" t="n"/>
      <c r="AE187" s="13" t="n"/>
      <c r="AF187" s="13" t="n"/>
    </row>
    <row r="188" ht="14" customHeight="1">
      <c r="A188" s="14" t="inlineStr">
        <is>
          <t>186</t>
        </is>
      </c>
      <c r="B188" s="14" t="inlineStr">
        <is>
          <t>LIPAN-186</t>
        </is>
      </c>
      <c r="C188" s="15" t="n">
        <v>2005</v>
      </c>
      <c r="D188" s="14" t="inlineStr">
        <is>
          <t>2005-12-15 00:00:00</t>
        </is>
      </c>
      <c r="E188" s="14" t="inlineStr">
        <is>
          <t>L.-Dez</t>
        </is>
      </c>
      <c r="F188" s="14" t="inlineStr">
        <is>
          <t>Paraguai/Sepotuba</t>
        </is>
      </c>
      <c r="G188" s="14" t="inlineStr">
        <is>
          <t>15° 55' 53,41" | 57° 39' 40,05"</t>
        </is>
      </c>
      <c r="H188" s="14" t="inlineStr">
        <is>
          <t>Siluriformes</t>
        </is>
      </c>
      <c r="I188" s="14" t="inlineStr">
        <is>
          <t>Pinirampus pirinampu</t>
        </is>
      </c>
      <c r="J188" s="16" t="n">
        <v>74.5</v>
      </c>
      <c r="K188" s="16" t="n"/>
      <c r="L188" s="17" t="n">
        <v>3798</v>
      </c>
      <c r="M188" s="9" t="n">
        <v>3302.61</v>
      </c>
      <c r="N188" s="14" t="b">
        <v>1</v>
      </c>
      <c r="O188" s="14" t="inlineStr">
        <is>
          <t>F</t>
        </is>
      </c>
      <c r="P188" s="14" t="inlineStr">
        <is>
          <t>MAT</t>
        </is>
      </c>
      <c r="Q188" s="17" t="n">
        <v>132</v>
      </c>
      <c r="R188" s="14" t="n">
        <v>0</v>
      </c>
      <c r="S188" s="17" t="n"/>
      <c r="T188" s="10">
        <f>IF(Q188&gt;0,M188-Q188,"")</f>
        <v/>
      </c>
      <c r="U188" s="11">
        <f>IF(AND(T188&gt;0,Q188&gt;0),(Q188/T188)*100,"")</f>
        <v/>
      </c>
      <c r="V188" s="11">
        <f>IF(AND(T188&gt;0,S188&gt;0),(S188/T188)*100,"")</f>
        <v/>
      </c>
      <c r="W188" s="10">
        <f>IF(AND(J188&gt;0,L188&gt;0),(L188/(J188^3))*100,"")</f>
        <v/>
      </c>
      <c r="X188" s="12" t="n">
        <v>2.57</v>
      </c>
      <c r="Y188" s="12" t="n">
        <v>3.17</v>
      </c>
      <c r="Z188" s="12" t="n">
        <v>1.88</v>
      </c>
      <c r="AA188" s="18" t="n"/>
      <c r="AB188" s="14" t="n"/>
      <c r="AC188" s="18" t="n"/>
      <c r="AD188" s="18" t="n"/>
      <c r="AE188" s="18" t="n"/>
      <c r="AF188" s="18" t="n"/>
    </row>
    <row r="189" ht="14" customHeight="1">
      <c r="A189" s="5" t="inlineStr">
        <is>
          <t>187</t>
        </is>
      </c>
      <c r="B189" s="5" t="inlineStr">
        <is>
          <t>LIPAN-187</t>
        </is>
      </c>
      <c r="C189" s="6" t="n">
        <v>2005</v>
      </c>
      <c r="D189" s="5" t="inlineStr">
        <is>
          <t>2005-12-15 00:00:00</t>
        </is>
      </c>
      <c r="E189" s="5" t="inlineStr">
        <is>
          <t>L.-Dez</t>
        </is>
      </c>
      <c r="F189" s="5" t="inlineStr">
        <is>
          <t>Paraguai/Sepotuba</t>
        </is>
      </c>
      <c r="G189" s="5" t="inlineStr">
        <is>
          <t>15° 55' 53,41" | 57° 39' 40,05"</t>
        </is>
      </c>
      <c r="H189" s="5" t="inlineStr">
        <is>
          <t>Siluriformes</t>
        </is>
      </c>
      <c r="I189" s="5" t="inlineStr">
        <is>
          <t>Pinirampus pirinampu</t>
        </is>
      </c>
      <c r="J189" s="7" t="n">
        <v>69.5</v>
      </c>
      <c r="K189" s="7" t="n"/>
      <c r="L189" s="8" t="n">
        <v>4025.7</v>
      </c>
      <c r="M189" s="9" t="n">
        <v>3500.61</v>
      </c>
      <c r="N189" s="5" t="b">
        <v>1</v>
      </c>
      <c r="O189" s="5" t="inlineStr">
        <is>
          <t>F</t>
        </is>
      </c>
      <c r="P189" s="5" t="inlineStr">
        <is>
          <t>EMA</t>
        </is>
      </c>
      <c r="Q189" s="8" t="n">
        <v>91</v>
      </c>
      <c r="R189" s="5" t="n">
        <v>2</v>
      </c>
      <c r="S189" s="8" t="n"/>
      <c r="T189" s="10">
        <f>IF(Q189&gt;0,M189-Q189,"")</f>
        <v/>
      </c>
      <c r="U189" s="11">
        <f>IF(AND(T189&gt;0,Q189&gt;0),(Q189/T189)*100,"")</f>
        <v/>
      </c>
      <c r="V189" s="11">
        <f>IF(AND(T189&gt;0,S189&gt;0),(S189/T189)*100,"")</f>
        <v/>
      </c>
      <c r="W189" s="10">
        <f>IF(AND(J189&gt;0,L189&gt;0),(L189/(J189^3))*100,"")</f>
        <v/>
      </c>
      <c r="X189" s="12" t="n">
        <v>2.57</v>
      </c>
      <c r="Y189" s="12" t="n">
        <v>3.17</v>
      </c>
      <c r="Z189" s="12" t="n">
        <v>1.88</v>
      </c>
      <c r="AA189" s="13" t="n"/>
      <c r="AB189" s="5" t="n"/>
      <c r="AC189" s="13" t="n"/>
      <c r="AD189" s="13" t="n"/>
      <c r="AE189" s="13" t="n"/>
      <c r="AF189" s="13" t="n"/>
    </row>
    <row r="190" ht="14" customHeight="1">
      <c r="A190" s="14" t="inlineStr">
        <is>
          <t>188</t>
        </is>
      </c>
      <c r="B190" s="14" t="inlineStr">
        <is>
          <t>LIPAN-188</t>
        </is>
      </c>
      <c r="C190" s="15" t="n">
        <v>2005</v>
      </c>
      <c r="D190" s="14" t="inlineStr">
        <is>
          <t>2005-12-15 00:00:00</t>
        </is>
      </c>
      <c r="E190" s="14" t="inlineStr">
        <is>
          <t>L.-Dez</t>
        </is>
      </c>
      <c r="F190" s="14" t="inlineStr">
        <is>
          <t>Paraguai/Sepotuba</t>
        </is>
      </c>
      <c r="G190" s="14" t="inlineStr">
        <is>
          <t>15° 55' 53,41" | 57° 39' 40,05"</t>
        </is>
      </c>
      <c r="H190" s="14" t="inlineStr">
        <is>
          <t xml:space="preserve">Characiformes </t>
        </is>
      </c>
      <c r="I190" s="14" t="inlineStr">
        <is>
          <t>Prochilodus lineatus</t>
        </is>
      </c>
      <c r="J190" s="16" t="n">
        <v>33.3</v>
      </c>
      <c r="K190" s="16" t="n"/>
      <c r="L190" s="17" t="n">
        <v>505</v>
      </c>
      <c r="M190" s="9" t="n">
        <v>442.6</v>
      </c>
      <c r="N190" s="14" t="b">
        <v>1</v>
      </c>
      <c r="O190" s="14" t="inlineStr">
        <is>
          <t>M</t>
        </is>
      </c>
      <c r="P190" s="14" t="inlineStr">
        <is>
          <t>ESV</t>
        </is>
      </c>
      <c r="Q190" s="17" t="n">
        <v>9</v>
      </c>
      <c r="R190" s="14" t="n">
        <v>3</v>
      </c>
      <c r="S190" s="17" t="n"/>
      <c r="T190" s="10">
        <f>IF(Q190&gt;0,M190-Q190,"")</f>
        <v/>
      </c>
      <c r="U190" s="11">
        <f>IF(AND(T190&gt;0,Q190&gt;0),(Q190/T190)*100,"")</f>
        <v/>
      </c>
      <c r="V190" s="11">
        <f>IF(AND(T190&gt;0,S190&gt;0),(S190/T190)*100,"")</f>
        <v/>
      </c>
      <c r="W190" s="10">
        <f>IF(AND(J190&gt;0,L190&gt;0),(L190/(J190^3))*100,"")</f>
        <v/>
      </c>
      <c r="X190" s="12" t="n">
        <v>2.57</v>
      </c>
      <c r="Y190" s="12" t="n">
        <v>3.17</v>
      </c>
      <c r="Z190" s="12" t="n">
        <v>1.88</v>
      </c>
      <c r="AA190" s="18" t="n"/>
      <c r="AB190" s="14" t="n"/>
      <c r="AC190" s="18" t="n"/>
      <c r="AD190" s="18" t="n"/>
      <c r="AE190" s="18" t="n"/>
      <c r="AF190" s="18" t="n"/>
    </row>
    <row r="191" ht="14" customHeight="1">
      <c r="A191" s="5" t="inlineStr">
        <is>
          <t>189</t>
        </is>
      </c>
      <c r="B191" s="5" t="inlineStr">
        <is>
          <t>LIPAN-189</t>
        </is>
      </c>
      <c r="C191" s="6" t="n">
        <v>2005</v>
      </c>
      <c r="D191" s="5" t="inlineStr">
        <is>
          <t>2005-12-15 00:00:00</t>
        </is>
      </c>
      <c r="E191" s="5" t="inlineStr">
        <is>
          <t>L.-Dez</t>
        </is>
      </c>
      <c r="F191" s="5" t="inlineStr">
        <is>
          <t>Paraguai/Sepotuba</t>
        </is>
      </c>
      <c r="G191" s="5" t="inlineStr">
        <is>
          <t>15° 55' 53,41" | 57° 39' 40,05"</t>
        </is>
      </c>
      <c r="H191" s="5" t="inlineStr">
        <is>
          <t xml:space="preserve">Characiformes </t>
        </is>
      </c>
      <c r="I191" s="5" t="inlineStr">
        <is>
          <t>Prochilodus lineatus</t>
        </is>
      </c>
      <c r="J191" s="7" t="n">
        <v>29.4</v>
      </c>
      <c r="K191" s="7" t="n"/>
      <c r="L191" s="8" t="n">
        <v>393</v>
      </c>
      <c r="M191" s="9" t="n">
        <v>344.44</v>
      </c>
      <c r="N191" s="5" t="b">
        <v>1</v>
      </c>
      <c r="O191" s="5" t="inlineStr">
        <is>
          <t>M</t>
        </is>
      </c>
      <c r="P191" s="5" t="inlineStr">
        <is>
          <t>ESV</t>
        </is>
      </c>
      <c r="Q191" s="8" t="n">
        <v>4</v>
      </c>
      <c r="R191" s="5" t="n">
        <v>2</v>
      </c>
      <c r="S191" s="8" t="n"/>
      <c r="T191" s="10">
        <f>IF(Q191&gt;0,M191-Q191,"")</f>
        <v/>
      </c>
      <c r="U191" s="11">
        <f>IF(AND(T191&gt;0,Q191&gt;0),(Q191/T191)*100,"")</f>
        <v/>
      </c>
      <c r="V191" s="11">
        <f>IF(AND(T191&gt;0,S191&gt;0),(S191/T191)*100,"")</f>
        <v/>
      </c>
      <c r="W191" s="10">
        <f>IF(AND(J191&gt;0,L191&gt;0),(L191/(J191^3))*100,"")</f>
        <v/>
      </c>
      <c r="X191" s="12" t="n">
        <v>2.57</v>
      </c>
      <c r="Y191" s="12" t="n">
        <v>3.17</v>
      </c>
      <c r="Z191" s="12" t="n">
        <v>1.88</v>
      </c>
      <c r="AA191" s="13" t="n"/>
      <c r="AB191" s="5" t="n"/>
      <c r="AC191" s="13" t="n"/>
      <c r="AD191" s="13" t="n"/>
      <c r="AE191" s="13" t="n"/>
      <c r="AF191" s="13" t="n"/>
    </row>
    <row r="192" ht="14" customHeight="1">
      <c r="A192" s="14" t="inlineStr">
        <is>
          <t>190</t>
        </is>
      </c>
      <c r="B192" s="14" t="inlineStr">
        <is>
          <t>LIPAN-190</t>
        </is>
      </c>
      <c r="C192" s="15" t="n">
        <v>2005</v>
      </c>
      <c r="D192" s="14" t="inlineStr">
        <is>
          <t>2005-12-15 00:00:00</t>
        </is>
      </c>
      <c r="E192" s="14" t="inlineStr">
        <is>
          <t>L.-Dez</t>
        </is>
      </c>
      <c r="F192" s="14" t="inlineStr">
        <is>
          <t>Paraguai/Sepotuba</t>
        </is>
      </c>
      <c r="G192" s="14" t="inlineStr">
        <is>
          <t>15° 55' 53,41" | 57° 39' 40,05"</t>
        </is>
      </c>
      <c r="H192" s="14" t="inlineStr">
        <is>
          <t xml:space="preserve">Characiformes </t>
        </is>
      </c>
      <c r="I192" s="14" t="inlineStr">
        <is>
          <t>Prochilodus lineatus</t>
        </is>
      </c>
      <c r="J192" s="16" t="n">
        <v>31.5</v>
      </c>
      <c r="K192" s="16" t="n"/>
      <c r="L192" s="17" t="n">
        <v>484</v>
      </c>
      <c r="M192" s="9" t="n">
        <v>424.19</v>
      </c>
      <c r="N192" s="14" t="b">
        <v>1</v>
      </c>
      <c r="O192" s="14" t="inlineStr">
        <is>
          <t>M</t>
        </is>
      </c>
      <c r="P192" s="14" t="inlineStr">
        <is>
          <t>ESV</t>
        </is>
      </c>
      <c r="Q192" s="17" t="n">
        <v>3</v>
      </c>
      <c r="R192" s="14" t="n">
        <v>2</v>
      </c>
      <c r="S192" s="17" t="n"/>
      <c r="T192" s="10">
        <f>IF(Q192&gt;0,M192-Q192,"")</f>
        <v/>
      </c>
      <c r="U192" s="11">
        <f>IF(AND(T192&gt;0,Q192&gt;0),(Q192/T192)*100,"")</f>
        <v/>
      </c>
      <c r="V192" s="11">
        <f>IF(AND(T192&gt;0,S192&gt;0),(S192/T192)*100,"")</f>
        <v/>
      </c>
      <c r="W192" s="10">
        <f>IF(AND(J192&gt;0,L192&gt;0),(L192/(J192^3))*100,"")</f>
        <v/>
      </c>
      <c r="X192" s="12" t="n">
        <v>2.57</v>
      </c>
      <c r="Y192" s="12" t="n">
        <v>3.17</v>
      </c>
      <c r="Z192" s="12" t="n">
        <v>1.88</v>
      </c>
      <c r="AA192" s="18" t="n"/>
      <c r="AB192" s="14" t="n"/>
      <c r="AC192" s="18" t="n"/>
      <c r="AD192" s="18" t="n"/>
      <c r="AE192" s="18" t="n"/>
      <c r="AF192" s="18" t="n"/>
    </row>
    <row r="193" ht="14" customHeight="1">
      <c r="A193" s="5" t="inlineStr">
        <is>
          <t>191</t>
        </is>
      </c>
      <c r="B193" s="5" t="inlineStr">
        <is>
          <t>LIPAN-191</t>
        </is>
      </c>
      <c r="C193" s="6" t="n">
        <v>2005</v>
      </c>
      <c r="D193" s="5" t="inlineStr">
        <is>
          <t>2005-12-15 00:00:00</t>
        </is>
      </c>
      <c r="E193" s="5" t="inlineStr">
        <is>
          <t>L.-Dez</t>
        </is>
      </c>
      <c r="F193" s="5" t="inlineStr">
        <is>
          <t>Paraguai/Sepotuba</t>
        </is>
      </c>
      <c r="G193" s="5" t="inlineStr">
        <is>
          <t>15° 55' 53,41" | 57° 39' 40,05"</t>
        </is>
      </c>
      <c r="H193" s="5" t="inlineStr">
        <is>
          <t xml:space="preserve">Characiformes </t>
        </is>
      </c>
      <c r="I193" s="5" t="inlineStr">
        <is>
          <t>Prochilodus lineatus</t>
        </is>
      </c>
      <c r="J193" s="7" t="n">
        <v>32.3</v>
      </c>
      <c r="K193" s="7" t="n"/>
      <c r="L193" s="8" t="n">
        <v>486</v>
      </c>
      <c r="M193" s="9" t="n">
        <v>425.94</v>
      </c>
      <c r="N193" s="5" t="b">
        <v>1</v>
      </c>
      <c r="O193" s="5" t="inlineStr">
        <is>
          <t>M</t>
        </is>
      </c>
      <c r="P193" s="5" t="inlineStr">
        <is>
          <t>ESV</t>
        </is>
      </c>
      <c r="Q193" s="8" t="n">
        <v>5</v>
      </c>
      <c r="R193" s="5" t="n">
        <v>2</v>
      </c>
      <c r="S193" s="8" t="n"/>
      <c r="T193" s="10">
        <f>IF(Q193&gt;0,M193-Q193,"")</f>
        <v/>
      </c>
      <c r="U193" s="11">
        <f>IF(AND(T193&gt;0,Q193&gt;0),(Q193/T193)*100,"")</f>
        <v/>
      </c>
      <c r="V193" s="11">
        <f>IF(AND(T193&gt;0,S193&gt;0),(S193/T193)*100,"")</f>
        <v/>
      </c>
      <c r="W193" s="10">
        <f>IF(AND(J193&gt;0,L193&gt;0),(L193/(J193^3))*100,"")</f>
        <v/>
      </c>
      <c r="X193" s="12" t="n">
        <v>2.57</v>
      </c>
      <c r="Y193" s="12" t="n">
        <v>3.17</v>
      </c>
      <c r="Z193" s="12" t="n">
        <v>1.88</v>
      </c>
      <c r="AA193" s="13" t="n"/>
      <c r="AB193" s="5" t="n"/>
      <c r="AC193" s="13" t="n"/>
      <c r="AD193" s="13" t="n"/>
      <c r="AE193" s="13" t="n"/>
      <c r="AF193" s="13" t="n"/>
    </row>
    <row r="194" ht="14" customHeight="1">
      <c r="A194" s="14" t="inlineStr">
        <is>
          <t>192</t>
        </is>
      </c>
      <c r="B194" s="14" t="inlineStr">
        <is>
          <t>LIPAN-192</t>
        </is>
      </c>
      <c r="C194" s="15" t="n">
        <v>2005</v>
      </c>
      <c r="D194" s="14" t="inlineStr">
        <is>
          <t>2005-12-15 00:00:00</t>
        </is>
      </c>
      <c r="E194" s="14" t="inlineStr">
        <is>
          <t>L.-Dez</t>
        </is>
      </c>
      <c r="F194" s="14" t="inlineStr">
        <is>
          <t>Paraguai/Sepotuba</t>
        </is>
      </c>
      <c r="G194" s="14" t="inlineStr">
        <is>
          <t>15° 55' 53,41" | 57° 39' 40,05"</t>
        </is>
      </c>
      <c r="H194" s="14" t="inlineStr">
        <is>
          <t xml:space="preserve">Characiformes </t>
        </is>
      </c>
      <c r="I194" s="14" t="inlineStr">
        <is>
          <t>Prochilodus lineatus</t>
        </is>
      </c>
      <c r="J194" s="16" t="n">
        <v>28.3</v>
      </c>
      <c r="K194" s="16" t="n"/>
      <c r="L194" s="17" t="n">
        <v>396</v>
      </c>
      <c r="M194" s="9" t="n">
        <v>347.07</v>
      </c>
      <c r="N194" s="14" t="b">
        <v>1</v>
      </c>
      <c r="O194" s="14" t="inlineStr">
        <is>
          <t>M</t>
        </is>
      </c>
      <c r="P194" s="14" t="inlineStr">
        <is>
          <t>ESV</t>
        </is>
      </c>
      <c r="Q194" s="17" t="n">
        <v>4</v>
      </c>
      <c r="R194" s="14" t="n">
        <v>2</v>
      </c>
      <c r="S194" s="17" t="n"/>
      <c r="T194" s="10">
        <f>IF(Q194&gt;0,M194-Q194,"")</f>
        <v/>
      </c>
      <c r="U194" s="11">
        <f>IF(AND(T194&gt;0,Q194&gt;0),(Q194/T194)*100,"")</f>
        <v/>
      </c>
      <c r="V194" s="11">
        <f>IF(AND(T194&gt;0,S194&gt;0),(S194/T194)*100,"")</f>
        <v/>
      </c>
      <c r="W194" s="10">
        <f>IF(AND(J194&gt;0,L194&gt;0),(L194/(J194^3))*100,"")</f>
        <v/>
      </c>
      <c r="X194" s="12" t="n">
        <v>2.57</v>
      </c>
      <c r="Y194" s="12" t="n">
        <v>3.17</v>
      </c>
      <c r="Z194" s="12" t="n">
        <v>1.88</v>
      </c>
      <c r="AA194" s="18" t="n"/>
      <c r="AB194" s="14" t="n"/>
      <c r="AC194" s="18" t="n"/>
      <c r="AD194" s="18" t="n"/>
      <c r="AE194" s="18" t="n"/>
      <c r="AF194" s="18" t="n"/>
    </row>
    <row r="195" ht="14" customHeight="1">
      <c r="A195" s="5" t="inlineStr">
        <is>
          <t>193</t>
        </is>
      </c>
      <c r="B195" s="5" t="inlineStr">
        <is>
          <t>LIPAN-193</t>
        </is>
      </c>
      <c r="C195" s="6" t="n">
        <v>2005</v>
      </c>
      <c r="D195" s="5" t="inlineStr">
        <is>
          <t>2005-12-15 00:00:00</t>
        </is>
      </c>
      <c r="E195" s="5" t="inlineStr">
        <is>
          <t>L.-Dez</t>
        </is>
      </c>
      <c r="F195" s="5" t="inlineStr">
        <is>
          <t>Paraguai/Sepotuba</t>
        </is>
      </c>
      <c r="G195" s="5" t="inlineStr">
        <is>
          <t>15° 55' 53,41" | 57° 39' 40,05"</t>
        </is>
      </c>
      <c r="H195" s="5" t="inlineStr">
        <is>
          <t xml:space="preserve">Characiformes </t>
        </is>
      </c>
      <c r="I195" s="5" t="inlineStr">
        <is>
          <t>Prochilodus lineatus</t>
        </is>
      </c>
      <c r="J195" s="7" t="n">
        <v>29.4</v>
      </c>
      <c r="K195" s="7" t="n"/>
      <c r="L195" s="8" t="n">
        <v>375</v>
      </c>
      <c r="M195" s="9" t="n">
        <v>328.66</v>
      </c>
      <c r="N195" s="5" t="b">
        <v>1</v>
      </c>
      <c r="O195" s="5" t="inlineStr">
        <is>
          <t>M</t>
        </is>
      </c>
      <c r="P195" s="5" t="inlineStr">
        <is>
          <t>ESV</t>
        </is>
      </c>
      <c r="Q195" s="8" t="n">
        <v>4</v>
      </c>
      <c r="R195" s="5" t="n">
        <v>3</v>
      </c>
      <c r="S195" s="8" t="n"/>
      <c r="T195" s="10">
        <f>IF(Q195&gt;0,M195-Q195,"")</f>
        <v/>
      </c>
      <c r="U195" s="11">
        <f>IF(AND(T195&gt;0,Q195&gt;0),(Q195/T195)*100,"")</f>
        <v/>
      </c>
      <c r="V195" s="11">
        <f>IF(AND(T195&gt;0,S195&gt;0),(S195/T195)*100,"")</f>
        <v/>
      </c>
      <c r="W195" s="10">
        <f>IF(AND(J195&gt;0,L195&gt;0),(L195/(J195^3))*100,"")</f>
        <v/>
      </c>
      <c r="X195" s="12" t="n">
        <v>2.57</v>
      </c>
      <c r="Y195" s="12" t="n">
        <v>3.17</v>
      </c>
      <c r="Z195" s="12" t="n">
        <v>1.88</v>
      </c>
      <c r="AA195" s="13" t="n"/>
      <c r="AB195" s="5" t="n"/>
      <c r="AC195" s="13" t="n"/>
      <c r="AD195" s="13" t="n"/>
      <c r="AE195" s="13" t="n"/>
      <c r="AF195" s="13" t="n"/>
    </row>
    <row r="196" ht="14" customHeight="1">
      <c r="A196" s="14" t="inlineStr">
        <is>
          <t>194</t>
        </is>
      </c>
      <c r="B196" s="14" t="inlineStr">
        <is>
          <t>LIPAN-194</t>
        </is>
      </c>
      <c r="C196" s="15" t="n">
        <v>2005</v>
      </c>
      <c r="D196" s="14" t="inlineStr">
        <is>
          <t>2005-12-15 00:00:00</t>
        </is>
      </c>
      <c r="E196" s="14" t="inlineStr">
        <is>
          <t>L.-Dez</t>
        </is>
      </c>
      <c r="F196" s="14" t="inlineStr">
        <is>
          <t>Paraguai/Sepotuba</t>
        </is>
      </c>
      <c r="G196" s="14" t="inlineStr">
        <is>
          <t>15° 55' 53,41" | 57° 39' 40,05"</t>
        </is>
      </c>
      <c r="H196" s="14" t="inlineStr">
        <is>
          <t xml:space="preserve">Characiformes </t>
        </is>
      </c>
      <c r="I196" s="14" t="inlineStr">
        <is>
          <t>Prochilodus lineatus</t>
        </is>
      </c>
      <c r="J196" s="16" t="n">
        <v>30.9</v>
      </c>
      <c r="K196" s="16" t="n"/>
      <c r="L196" s="17" t="n">
        <v>462</v>
      </c>
      <c r="M196" s="9" t="n">
        <v>404.91</v>
      </c>
      <c r="N196" s="14" t="b">
        <v>1</v>
      </c>
      <c r="O196" s="14" t="inlineStr">
        <is>
          <t>M</t>
        </is>
      </c>
      <c r="P196" s="14" t="inlineStr">
        <is>
          <t>ESV</t>
        </is>
      </c>
      <c r="Q196" s="17" t="n">
        <v>3</v>
      </c>
      <c r="R196" s="14" t="n">
        <v>3</v>
      </c>
      <c r="S196" s="17" t="n"/>
      <c r="T196" s="10">
        <f>IF(Q196&gt;0,M196-Q196,"")</f>
        <v/>
      </c>
      <c r="U196" s="11">
        <f>IF(AND(T196&gt;0,Q196&gt;0),(Q196/T196)*100,"")</f>
        <v/>
      </c>
      <c r="V196" s="11">
        <f>IF(AND(T196&gt;0,S196&gt;0),(S196/T196)*100,"")</f>
        <v/>
      </c>
      <c r="W196" s="10">
        <f>IF(AND(J196&gt;0,L196&gt;0),(L196/(J196^3))*100,"")</f>
        <v/>
      </c>
      <c r="X196" s="12" t="n">
        <v>2.57</v>
      </c>
      <c r="Y196" s="12" t="n">
        <v>3.17</v>
      </c>
      <c r="Z196" s="12" t="n">
        <v>1.88</v>
      </c>
      <c r="AA196" s="18" t="n"/>
      <c r="AB196" s="14" t="n"/>
      <c r="AC196" s="18" t="n"/>
      <c r="AD196" s="18" t="n"/>
      <c r="AE196" s="18" t="n"/>
      <c r="AF196" s="18" t="n"/>
    </row>
    <row r="197" ht="14" customHeight="1">
      <c r="A197" s="5" t="inlineStr">
        <is>
          <t>195</t>
        </is>
      </c>
      <c r="B197" s="5" t="inlineStr">
        <is>
          <t>LIPAN-195</t>
        </is>
      </c>
      <c r="C197" s="6" t="n">
        <v>2005</v>
      </c>
      <c r="D197" s="5" t="inlineStr">
        <is>
          <t>2005-12-15 00:00:00</t>
        </is>
      </c>
      <c r="E197" s="5" t="inlineStr">
        <is>
          <t>L.-Dez</t>
        </is>
      </c>
      <c r="F197" s="5" t="inlineStr">
        <is>
          <t>Paraguai/Sepotuba</t>
        </is>
      </c>
      <c r="G197" s="5" t="inlineStr">
        <is>
          <t>15° 55' 53,41" | 57° 39' 40,05"</t>
        </is>
      </c>
      <c r="H197" s="5" t="inlineStr">
        <is>
          <t xml:space="preserve">Characiformes </t>
        </is>
      </c>
      <c r="I197" s="5" t="inlineStr">
        <is>
          <t>Prochilodus lineatus</t>
        </is>
      </c>
      <c r="J197" s="7" t="n">
        <v>29.8</v>
      </c>
      <c r="K197" s="7" t="n"/>
      <c r="L197" s="8" t="n">
        <v>412</v>
      </c>
      <c r="M197" s="9" t="n">
        <v>361.09</v>
      </c>
      <c r="N197" s="5" t="b">
        <v>1</v>
      </c>
      <c r="O197" s="5" t="inlineStr">
        <is>
          <t>M</t>
        </is>
      </c>
      <c r="P197" s="5" t="inlineStr">
        <is>
          <t>ESV</t>
        </is>
      </c>
      <c r="Q197" s="8" t="n">
        <v>2</v>
      </c>
      <c r="R197" s="5" t="n">
        <v>3</v>
      </c>
      <c r="S197" s="8" t="n"/>
      <c r="T197" s="10">
        <f>IF(Q197&gt;0,M197-Q197,"")</f>
        <v/>
      </c>
      <c r="U197" s="11">
        <f>IF(AND(T197&gt;0,Q197&gt;0),(Q197/T197)*100,"")</f>
        <v/>
      </c>
      <c r="V197" s="11">
        <f>IF(AND(T197&gt;0,S197&gt;0),(S197/T197)*100,"")</f>
        <v/>
      </c>
      <c r="W197" s="10">
        <f>IF(AND(J197&gt;0,L197&gt;0),(L197/(J197^3))*100,"")</f>
        <v/>
      </c>
      <c r="X197" s="12" t="n">
        <v>2.57</v>
      </c>
      <c r="Y197" s="12" t="n">
        <v>3.17</v>
      </c>
      <c r="Z197" s="12" t="n">
        <v>1.88</v>
      </c>
      <c r="AA197" s="13" t="n"/>
      <c r="AB197" s="5" t="n"/>
      <c r="AC197" s="13" t="n"/>
      <c r="AD197" s="13" t="n"/>
      <c r="AE197" s="13" t="n"/>
      <c r="AF197" s="13" t="n"/>
    </row>
    <row r="198" ht="14" customHeight="1">
      <c r="A198" s="14" t="inlineStr">
        <is>
          <t>196</t>
        </is>
      </c>
      <c r="B198" s="14" t="inlineStr">
        <is>
          <t>LIPAN-196</t>
        </is>
      </c>
      <c r="C198" s="15" t="n">
        <v>2005</v>
      </c>
      <c r="D198" s="14" t="inlineStr">
        <is>
          <t>2005-12-15 00:00:00</t>
        </is>
      </c>
      <c r="E198" s="14" t="inlineStr">
        <is>
          <t>L.-Dez</t>
        </is>
      </c>
      <c r="F198" s="14" t="inlineStr">
        <is>
          <t>Paraguai/Sepotuba</t>
        </is>
      </c>
      <c r="G198" s="14" t="inlineStr">
        <is>
          <t>15° 55' 53,41" | 57° 39' 40,05"</t>
        </is>
      </c>
      <c r="H198" s="14" t="inlineStr">
        <is>
          <t xml:space="preserve">Characiformes </t>
        </is>
      </c>
      <c r="I198" s="14" t="inlineStr">
        <is>
          <t>Prochilodus lineatus</t>
        </is>
      </c>
      <c r="J198" s="16" t="n">
        <v>32.9</v>
      </c>
      <c r="K198" s="16" t="n"/>
      <c r="L198" s="17" t="n">
        <v>472</v>
      </c>
      <c r="M198" s="9" t="n">
        <v>413.67</v>
      </c>
      <c r="N198" s="14" t="b">
        <v>1</v>
      </c>
      <c r="O198" s="14" t="inlineStr">
        <is>
          <t>M</t>
        </is>
      </c>
      <c r="P198" s="14" t="inlineStr">
        <is>
          <t>ESV</t>
        </is>
      </c>
      <c r="Q198" s="17" t="n">
        <v>5</v>
      </c>
      <c r="R198" s="14" t="n">
        <v>2</v>
      </c>
      <c r="S198" s="17" t="n"/>
      <c r="T198" s="10">
        <f>IF(Q198&gt;0,M198-Q198,"")</f>
        <v/>
      </c>
      <c r="U198" s="11">
        <f>IF(AND(T198&gt;0,Q198&gt;0),(Q198/T198)*100,"")</f>
        <v/>
      </c>
      <c r="V198" s="11">
        <f>IF(AND(T198&gt;0,S198&gt;0),(S198/T198)*100,"")</f>
        <v/>
      </c>
      <c r="W198" s="10">
        <f>IF(AND(J198&gt;0,L198&gt;0),(L198/(J198^3))*100,"")</f>
        <v/>
      </c>
      <c r="X198" s="12" t="n">
        <v>2.57</v>
      </c>
      <c r="Y198" s="12" t="n">
        <v>3.17</v>
      </c>
      <c r="Z198" s="12" t="n">
        <v>1.88</v>
      </c>
      <c r="AA198" s="18" t="n"/>
      <c r="AB198" s="14" t="n"/>
      <c r="AC198" s="18" t="n"/>
      <c r="AD198" s="18" t="n"/>
      <c r="AE198" s="18" t="n"/>
      <c r="AF198" s="18" t="n"/>
    </row>
    <row r="199" ht="14" customHeight="1">
      <c r="A199" s="5" t="inlineStr">
        <is>
          <t>197</t>
        </is>
      </c>
      <c r="B199" s="5" t="inlineStr">
        <is>
          <t>LIPAN-197</t>
        </is>
      </c>
      <c r="C199" s="6" t="n">
        <v>2005</v>
      </c>
      <c r="D199" s="5" t="inlineStr">
        <is>
          <t>2005-12-15 00:00:00</t>
        </is>
      </c>
      <c r="E199" s="5" t="inlineStr">
        <is>
          <t>L.-Dez</t>
        </is>
      </c>
      <c r="F199" s="5" t="inlineStr">
        <is>
          <t>Paraguai/Sepotuba</t>
        </is>
      </c>
      <c r="G199" s="5" t="inlineStr">
        <is>
          <t>15° 55' 53,41" | 57° 39' 40,05"</t>
        </is>
      </c>
      <c r="H199" s="5" t="inlineStr">
        <is>
          <t xml:space="preserve">Characiformes </t>
        </is>
      </c>
      <c r="I199" s="5" t="inlineStr">
        <is>
          <t>Prochilodus lineatus</t>
        </is>
      </c>
      <c r="J199" s="7" t="n">
        <v>33.9</v>
      </c>
      <c r="K199" s="7" t="n"/>
      <c r="L199" s="8" t="n">
        <v>545</v>
      </c>
      <c r="M199" s="9" t="n">
        <v>477.65</v>
      </c>
      <c r="N199" s="5" t="b">
        <v>1</v>
      </c>
      <c r="O199" s="5" t="inlineStr">
        <is>
          <t>F</t>
        </is>
      </c>
      <c r="P199" s="5" t="inlineStr">
        <is>
          <t>MAT</t>
        </is>
      </c>
      <c r="Q199" s="8" t="n">
        <v>73</v>
      </c>
      <c r="R199" s="5" t="n">
        <v>2</v>
      </c>
      <c r="S199" s="8" t="n"/>
      <c r="T199" s="10">
        <f>IF(Q199&gt;0,M199-Q199,"")</f>
        <v/>
      </c>
      <c r="U199" s="11">
        <f>IF(AND(T199&gt;0,Q199&gt;0),(Q199/T199)*100,"")</f>
        <v/>
      </c>
      <c r="V199" s="11">
        <f>IF(AND(T199&gt;0,S199&gt;0),(S199/T199)*100,"")</f>
        <v/>
      </c>
      <c r="W199" s="10">
        <f>IF(AND(J199&gt;0,L199&gt;0),(L199/(J199^3))*100,"")</f>
        <v/>
      </c>
      <c r="X199" s="12" t="n">
        <v>2.57</v>
      </c>
      <c r="Y199" s="12" t="n">
        <v>3.17</v>
      </c>
      <c r="Z199" s="12" t="n">
        <v>1.88</v>
      </c>
      <c r="AA199" s="13" t="n"/>
      <c r="AB199" s="5" t="n"/>
      <c r="AC199" s="13" t="n"/>
      <c r="AD199" s="13" t="n"/>
      <c r="AE199" s="13" t="n"/>
      <c r="AF199" s="13" t="n"/>
    </row>
    <row r="200" ht="14" customHeight="1">
      <c r="A200" s="14" t="inlineStr">
        <is>
          <t>198</t>
        </is>
      </c>
      <c r="B200" s="14" t="inlineStr">
        <is>
          <t>LIPAN-198</t>
        </is>
      </c>
      <c r="C200" s="15" t="n">
        <v>2005</v>
      </c>
      <c r="D200" s="14" t="inlineStr">
        <is>
          <t>2005-12-15 00:00:00</t>
        </is>
      </c>
      <c r="E200" s="14" t="inlineStr">
        <is>
          <t>L.-Dez</t>
        </is>
      </c>
      <c r="F200" s="14" t="inlineStr">
        <is>
          <t>Paraguai/Sepotuba</t>
        </is>
      </c>
      <c r="G200" s="14" t="inlineStr">
        <is>
          <t>15° 55' 53,41" | 57° 39' 40,05"</t>
        </is>
      </c>
      <c r="H200" s="14" t="inlineStr">
        <is>
          <t xml:space="preserve">Characiformes </t>
        </is>
      </c>
      <c r="I200" s="14" t="inlineStr">
        <is>
          <t>Prochilodus lineatus</t>
        </is>
      </c>
      <c r="J200" s="16" t="n">
        <v>31.2</v>
      </c>
      <c r="K200" s="16" t="n"/>
      <c r="L200" s="17" t="n">
        <v>547</v>
      </c>
      <c r="M200" s="9" t="n">
        <v>479.41</v>
      </c>
      <c r="N200" s="14" t="b">
        <v>1</v>
      </c>
      <c r="O200" s="14" t="inlineStr">
        <is>
          <t>F</t>
        </is>
      </c>
      <c r="P200" s="14" t="inlineStr">
        <is>
          <t>MAT</t>
        </is>
      </c>
      <c r="Q200" s="17" t="n">
        <v>71</v>
      </c>
      <c r="R200" s="14" t="n">
        <v>2</v>
      </c>
      <c r="S200" s="17" t="n"/>
      <c r="T200" s="10">
        <f>IF(Q200&gt;0,M200-Q200,"")</f>
        <v/>
      </c>
      <c r="U200" s="11">
        <f>IF(AND(T200&gt;0,Q200&gt;0),(Q200/T200)*100,"")</f>
        <v/>
      </c>
      <c r="V200" s="11">
        <f>IF(AND(T200&gt;0,S200&gt;0),(S200/T200)*100,"")</f>
        <v/>
      </c>
      <c r="W200" s="10">
        <f>IF(AND(J200&gt;0,L200&gt;0),(L200/(J200^3))*100,"")</f>
        <v/>
      </c>
      <c r="X200" s="12" t="n">
        <v>2.57</v>
      </c>
      <c r="Y200" s="12" t="n">
        <v>3.17</v>
      </c>
      <c r="Z200" s="12" t="n">
        <v>1.88</v>
      </c>
      <c r="AA200" s="18" t="n"/>
      <c r="AB200" s="14" t="n"/>
      <c r="AC200" s="18" t="n"/>
      <c r="AD200" s="18" t="n"/>
      <c r="AE200" s="18" t="n"/>
      <c r="AF200" s="18" t="n"/>
    </row>
    <row r="201" ht="14" customHeight="1">
      <c r="A201" s="5" t="inlineStr">
        <is>
          <t>199</t>
        </is>
      </c>
      <c r="B201" s="5" t="inlineStr">
        <is>
          <t>LIPAN-199</t>
        </is>
      </c>
      <c r="C201" s="6" t="n">
        <v>2005</v>
      </c>
      <c r="D201" s="5" t="inlineStr">
        <is>
          <t>2005-12-15 00:00:00</t>
        </is>
      </c>
      <c r="E201" s="5" t="inlineStr">
        <is>
          <t>L.-Dez</t>
        </is>
      </c>
      <c r="F201" s="5" t="inlineStr">
        <is>
          <t>Paraguai/Sepotuba</t>
        </is>
      </c>
      <c r="G201" s="5" t="inlineStr">
        <is>
          <t>15° 55' 53,41" | 57° 39' 40,05"</t>
        </is>
      </c>
      <c r="H201" s="5" t="inlineStr">
        <is>
          <t xml:space="preserve">Characiformes </t>
        </is>
      </c>
      <c r="I201" s="5" t="inlineStr">
        <is>
          <t>Prochilodus lineatus</t>
        </is>
      </c>
      <c r="J201" s="7" t="n">
        <v>32.3</v>
      </c>
      <c r="K201" s="7" t="n"/>
      <c r="L201" s="8" t="n">
        <v>539</v>
      </c>
      <c r="M201" s="9" t="n">
        <v>472.39</v>
      </c>
      <c r="N201" s="5" t="b">
        <v>1</v>
      </c>
      <c r="O201" s="5" t="inlineStr">
        <is>
          <t>M</t>
        </is>
      </c>
      <c r="P201" s="5" t="inlineStr">
        <is>
          <t>MAT</t>
        </is>
      </c>
      <c r="Q201" s="8" t="n">
        <v>6</v>
      </c>
      <c r="R201" s="5" t="n">
        <v>3</v>
      </c>
      <c r="S201" s="8" t="n"/>
      <c r="T201" s="10">
        <f>IF(Q201&gt;0,M201-Q201,"")</f>
        <v/>
      </c>
      <c r="U201" s="11">
        <f>IF(AND(T201&gt;0,Q201&gt;0),(Q201/T201)*100,"")</f>
        <v/>
      </c>
      <c r="V201" s="11">
        <f>IF(AND(T201&gt;0,S201&gt;0),(S201/T201)*100,"")</f>
        <v/>
      </c>
      <c r="W201" s="10">
        <f>IF(AND(J201&gt;0,L201&gt;0),(L201/(J201^3))*100,"")</f>
        <v/>
      </c>
      <c r="X201" s="12" t="n">
        <v>2.57</v>
      </c>
      <c r="Y201" s="12" t="n">
        <v>3.17</v>
      </c>
      <c r="Z201" s="12" t="n">
        <v>1.88</v>
      </c>
      <c r="AA201" s="13" t="n"/>
      <c r="AB201" s="5" t="n"/>
      <c r="AC201" s="13" t="n"/>
      <c r="AD201" s="13" t="n"/>
      <c r="AE201" s="13" t="n"/>
      <c r="AF201" s="13" t="n"/>
    </row>
    <row r="202" ht="14" customHeight="1">
      <c r="A202" s="14" t="inlineStr">
        <is>
          <t>200</t>
        </is>
      </c>
      <c r="B202" s="14" t="inlineStr">
        <is>
          <t>LIPAN-200</t>
        </is>
      </c>
      <c r="C202" s="15" t="n">
        <v>2005</v>
      </c>
      <c r="D202" s="14" t="inlineStr">
        <is>
          <t>2005-12-15 00:00:00</t>
        </is>
      </c>
      <c r="E202" s="14" t="inlineStr">
        <is>
          <t>L.-Dez</t>
        </is>
      </c>
      <c r="F202" s="14" t="inlineStr">
        <is>
          <t>Paraguai/Sepotuba</t>
        </is>
      </c>
      <c r="G202" s="14" t="inlineStr">
        <is>
          <t>15° 55' 53,41" | 57° 39' 40,05"</t>
        </is>
      </c>
      <c r="H202" s="14" t="inlineStr">
        <is>
          <t xml:space="preserve">Characiformes </t>
        </is>
      </c>
      <c r="I202" s="14" t="inlineStr">
        <is>
          <t>Prochilodus lineatus</t>
        </is>
      </c>
      <c r="J202" s="16" t="n">
        <v>29.5</v>
      </c>
      <c r="K202" s="16" t="n"/>
      <c r="L202" s="17" t="n">
        <v>344</v>
      </c>
      <c r="M202" s="9" t="n">
        <v>301.49</v>
      </c>
      <c r="N202" s="14" t="b">
        <v>1</v>
      </c>
      <c r="O202" s="14" t="inlineStr">
        <is>
          <t>M</t>
        </is>
      </c>
      <c r="P202" s="14" t="inlineStr">
        <is>
          <t>MAT</t>
        </is>
      </c>
      <c r="Q202" s="17" t="n">
        <v>2.12</v>
      </c>
      <c r="R202" s="14" t="n">
        <v>3</v>
      </c>
      <c r="S202" s="17" t="n"/>
      <c r="T202" s="10">
        <f>IF(Q202&gt;0,M202-Q202,"")</f>
        <v/>
      </c>
      <c r="U202" s="11">
        <f>IF(AND(T202&gt;0,Q202&gt;0),(Q202/T202)*100,"")</f>
        <v/>
      </c>
      <c r="V202" s="11">
        <f>IF(AND(T202&gt;0,S202&gt;0),(S202/T202)*100,"")</f>
        <v/>
      </c>
      <c r="W202" s="10">
        <f>IF(AND(J202&gt;0,L202&gt;0),(L202/(J202^3))*100,"")</f>
        <v/>
      </c>
      <c r="X202" s="12" t="n">
        <v>2.57</v>
      </c>
      <c r="Y202" s="12" t="n">
        <v>3.17</v>
      </c>
      <c r="Z202" s="12" t="n">
        <v>1.88</v>
      </c>
      <c r="AA202" s="18" t="n"/>
      <c r="AB202" s="14" t="n"/>
      <c r="AC202" s="18" t="n"/>
      <c r="AD202" s="18" t="n"/>
      <c r="AE202" s="18" t="n"/>
      <c r="AF202" s="18" t="n"/>
    </row>
    <row r="203" ht="14" customHeight="1">
      <c r="A203" s="5" t="inlineStr">
        <is>
          <t>201</t>
        </is>
      </c>
      <c r="B203" s="5" t="inlineStr">
        <is>
          <t>LIPAN-201</t>
        </is>
      </c>
      <c r="C203" s="6" t="n">
        <v>2005</v>
      </c>
      <c r="D203" s="5" t="inlineStr">
        <is>
          <t>2005-12-15 00:00:00</t>
        </is>
      </c>
      <c r="E203" s="5" t="inlineStr">
        <is>
          <t>L.-Dez</t>
        </is>
      </c>
      <c r="F203" s="5" t="inlineStr">
        <is>
          <t>Paraguai/Sepotuba</t>
        </is>
      </c>
      <c r="G203" s="5" t="inlineStr">
        <is>
          <t>15° 55' 53,41" | 57° 39' 40,05"</t>
        </is>
      </c>
      <c r="H203" s="5" t="inlineStr">
        <is>
          <t xml:space="preserve">Characiformes </t>
        </is>
      </c>
      <c r="I203" s="5" t="inlineStr">
        <is>
          <t>Prochilodus lineatus</t>
        </is>
      </c>
      <c r="J203" s="7" t="n">
        <v>30.5</v>
      </c>
      <c r="K203" s="7" t="n"/>
      <c r="L203" s="8" t="n">
        <v>427</v>
      </c>
      <c r="M203" s="9" t="n">
        <v>374.23</v>
      </c>
      <c r="N203" s="5" t="b">
        <v>1</v>
      </c>
      <c r="O203" s="5" t="inlineStr">
        <is>
          <t>M</t>
        </is>
      </c>
      <c r="P203" s="5" t="inlineStr">
        <is>
          <t>MAT</t>
        </is>
      </c>
      <c r="Q203" s="8" t="n">
        <v>4</v>
      </c>
      <c r="R203" s="5" t="n">
        <v>3</v>
      </c>
      <c r="S203" s="8" t="n"/>
      <c r="T203" s="10">
        <f>IF(Q203&gt;0,M203-Q203,"")</f>
        <v/>
      </c>
      <c r="U203" s="11">
        <f>IF(AND(T203&gt;0,Q203&gt;0),(Q203/T203)*100,"")</f>
        <v/>
      </c>
      <c r="V203" s="11">
        <f>IF(AND(T203&gt;0,S203&gt;0),(S203/T203)*100,"")</f>
        <v/>
      </c>
      <c r="W203" s="10">
        <f>IF(AND(J203&gt;0,L203&gt;0),(L203/(J203^3))*100,"")</f>
        <v/>
      </c>
      <c r="X203" s="12" t="n">
        <v>2.57</v>
      </c>
      <c r="Y203" s="12" t="n">
        <v>3.17</v>
      </c>
      <c r="Z203" s="12" t="n">
        <v>1.88</v>
      </c>
      <c r="AA203" s="13" t="n"/>
      <c r="AB203" s="5" t="n"/>
      <c r="AC203" s="13" t="n"/>
      <c r="AD203" s="13" t="n"/>
      <c r="AE203" s="13" t="n"/>
      <c r="AF203" s="13" t="n"/>
    </row>
    <row r="204" ht="14" customHeight="1">
      <c r="A204" s="14" t="inlineStr">
        <is>
          <t>202</t>
        </is>
      </c>
      <c r="B204" s="14" t="inlineStr">
        <is>
          <t>LIPAN-202</t>
        </is>
      </c>
      <c r="C204" s="15" t="n">
        <v>2005</v>
      </c>
      <c r="D204" s="14" t="inlineStr">
        <is>
          <t>2005-12-15 00:00:00</t>
        </is>
      </c>
      <c r="E204" s="14" t="inlineStr">
        <is>
          <t>L.-Dez</t>
        </is>
      </c>
      <c r="F204" s="14" t="inlineStr">
        <is>
          <t>Paraguai/Sepotuba</t>
        </is>
      </c>
      <c r="G204" s="14" t="inlineStr">
        <is>
          <t>15° 55' 53,41" | 57° 39' 40,05"</t>
        </is>
      </c>
      <c r="H204" s="14" t="inlineStr">
        <is>
          <t xml:space="preserve">Characiformes </t>
        </is>
      </c>
      <c r="I204" s="14" t="inlineStr">
        <is>
          <t>Prochilodus lineatus</t>
        </is>
      </c>
      <c r="J204" s="16" t="n">
        <v>31.6</v>
      </c>
      <c r="K204" s="16" t="n"/>
      <c r="L204" s="17" t="n">
        <v>434</v>
      </c>
      <c r="M204" s="9" t="n">
        <v>380.37</v>
      </c>
      <c r="N204" s="14" t="b">
        <v>1</v>
      </c>
      <c r="O204" s="14" t="inlineStr">
        <is>
          <t>M</t>
        </is>
      </c>
      <c r="P204" s="14" t="inlineStr">
        <is>
          <t>MAT</t>
        </is>
      </c>
      <c r="Q204" s="17" t="n">
        <v>4</v>
      </c>
      <c r="R204" s="14" t="n">
        <v>3</v>
      </c>
      <c r="S204" s="17" t="n"/>
      <c r="T204" s="10">
        <f>IF(Q204&gt;0,M204-Q204,"")</f>
        <v/>
      </c>
      <c r="U204" s="11">
        <f>IF(AND(T204&gt;0,Q204&gt;0),(Q204/T204)*100,"")</f>
        <v/>
      </c>
      <c r="V204" s="11">
        <f>IF(AND(T204&gt;0,S204&gt;0),(S204/T204)*100,"")</f>
        <v/>
      </c>
      <c r="W204" s="10">
        <f>IF(AND(J204&gt;0,L204&gt;0),(L204/(J204^3))*100,"")</f>
        <v/>
      </c>
      <c r="X204" s="12" t="n">
        <v>2.57</v>
      </c>
      <c r="Y204" s="12" t="n">
        <v>3.17</v>
      </c>
      <c r="Z204" s="12" t="n">
        <v>1.88</v>
      </c>
      <c r="AA204" s="18" t="n"/>
      <c r="AB204" s="14" t="n"/>
      <c r="AC204" s="18" t="n"/>
      <c r="AD204" s="18" t="n"/>
      <c r="AE204" s="18" t="n"/>
      <c r="AF204" s="18" t="n"/>
    </row>
    <row r="205" ht="14" customHeight="1">
      <c r="A205" s="5" t="inlineStr">
        <is>
          <t>203</t>
        </is>
      </c>
      <c r="B205" s="5" t="inlineStr">
        <is>
          <t>LIPAN-203</t>
        </is>
      </c>
      <c r="C205" s="6" t="n">
        <v>2005</v>
      </c>
      <c r="D205" s="5" t="inlineStr">
        <is>
          <t>2005-12-15 00:00:00</t>
        </is>
      </c>
      <c r="E205" s="5" t="inlineStr">
        <is>
          <t>L.-Dez</t>
        </is>
      </c>
      <c r="F205" s="5" t="inlineStr">
        <is>
          <t>Paraguai/Sepotuba</t>
        </is>
      </c>
      <c r="G205" s="5" t="inlineStr">
        <is>
          <t>15° 55' 53,41" | 57° 39' 40,05"</t>
        </is>
      </c>
      <c r="H205" s="5" t="inlineStr">
        <is>
          <t xml:space="preserve">Characiformes </t>
        </is>
      </c>
      <c r="I205" s="5" t="inlineStr">
        <is>
          <t>Prochilodus lineatus</t>
        </is>
      </c>
      <c r="J205" s="7" t="n">
        <v>28.2</v>
      </c>
      <c r="K205" s="7" t="n"/>
      <c r="L205" s="8" t="n">
        <v>402</v>
      </c>
      <c r="M205" s="9" t="n">
        <v>352.32</v>
      </c>
      <c r="N205" s="5" t="b">
        <v>1</v>
      </c>
      <c r="O205" s="5" t="inlineStr">
        <is>
          <t>M</t>
        </is>
      </c>
      <c r="P205" s="5" t="inlineStr">
        <is>
          <t>MAT</t>
        </is>
      </c>
      <c r="Q205" s="8" t="n">
        <v>4</v>
      </c>
      <c r="R205" s="5" t="n">
        <v>2</v>
      </c>
      <c r="S205" s="8" t="n"/>
      <c r="T205" s="10">
        <f>IF(Q205&gt;0,M205-Q205,"")</f>
        <v/>
      </c>
      <c r="U205" s="11">
        <f>IF(AND(T205&gt;0,Q205&gt;0),(Q205/T205)*100,"")</f>
        <v/>
      </c>
      <c r="V205" s="11">
        <f>IF(AND(T205&gt;0,S205&gt;0),(S205/T205)*100,"")</f>
        <v/>
      </c>
      <c r="W205" s="10">
        <f>IF(AND(J205&gt;0,L205&gt;0),(L205/(J205^3))*100,"")</f>
        <v/>
      </c>
      <c r="X205" s="12" t="n">
        <v>2.57</v>
      </c>
      <c r="Y205" s="12" t="n">
        <v>3.17</v>
      </c>
      <c r="Z205" s="12" t="n">
        <v>1.88</v>
      </c>
      <c r="AA205" s="13" t="n"/>
      <c r="AB205" s="5" t="n"/>
      <c r="AC205" s="13" t="n"/>
      <c r="AD205" s="13" t="n"/>
      <c r="AE205" s="13" t="n"/>
      <c r="AF205" s="13" t="n"/>
    </row>
    <row r="206" ht="14" customHeight="1">
      <c r="A206" s="14" t="inlineStr">
        <is>
          <t>204</t>
        </is>
      </c>
      <c r="B206" s="14" t="inlineStr">
        <is>
          <t>LIPAN-204</t>
        </is>
      </c>
      <c r="C206" s="15" t="n">
        <v>2005</v>
      </c>
      <c r="D206" s="14" t="inlineStr">
        <is>
          <t>2005-12-15 00:00:00</t>
        </is>
      </c>
      <c r="E206" s="14" t="inlineStr">
        <is>
          <t>L.-Dez</t>
        </is>
      </c>
      <c r="F206" s="14" t="inlineStr">
        <is>
          <t>Paraguai/Sepotuba</t>
        </is>
      </c>
      <c r="G206" s="14" t="inlineStr">
        <is>
          <t>15° 55' 53,41" | 57° 39' 40,05"</t>
        </is>
      </c>
      <c r="H206" s="14" t="inlineStr">
        <is>
          <t xml:space="preserve">Characiformes </t>
        </is>
      </c>
      <c r="I206" s="14" t="inlineStr">
        <is>
          <t>Prochilodus lineatus</t>
        </is>
      </c>
      <c r="J206" s="16" t="n">
        <v>29.9</v>
      </c>
      <c r="K206" s="16" t="n"/>
      <c r="L206" s="17" t="n">
        <v>395</v>
      </c>
      <c r="M206" s="9" t="n">
        <v>346.19</v>
      </c>
      <c r="N206" s="14" t="b">
        <v>1</v>
      </c>
      <c r="O206" s="14" t="inlineStr">
        <is>
          <t>M</t>
        </is>
      </c>
      <c r="P206" s="14" t="inlineStr">
        <is>
          <t>MAT</t>
        </is>
      </c>
      <c r="Q206" s="17" t="n">
        <v>4</v>
      </c>
      <c r="R206" s="14" t="n">
        <v>2</v>
      </c>
      <c r="S206" s="17" t="n"/>
      <c r="T206" s="10">
        <f>IF(Q206&gt;0,M206-Q206,"")</f>
        <v/>
      </c>
      <c r="U206" s="11">
        <f>IF(AND(T206&gt;0,Q206&gt;0),(Q206/T206)*100,"")</f>
        <v/>
      </c>
      <c r="V206" s="11">
        <f>IF(AND(T206&gt;0,S206&gt;0),(S206/T206)*100,"")</f>
        <v/>
      </c>
      <c r="W206" s="10">
        <f>IF(AND(J206&gt;0,L206&gt;0),(L206/(J206^3))*100,"")</f>
        <v/>
      </c>
      <c r="X206" s="12" t="n">
        <v>2.57</v>
      </c>
      <c r="Y206" s="12" t="n">
        <v>3.17</v>
      </c>
      <c r="Z206" s="12" t="n">
        <v>1.88</v>
      </c>
      <c r="AA206" s="18" t="n"/>
      <c r="AB206" s="14" t="n"/>
      <c r="AC206" s="18" t="n"/>
      <c r="AD206" s="18" t="n"/>
      <c r="AE206" s="18" t="n"/>
      <c r="AF206" s="18" t="n"/>
    </row>
    <row r="207" ht="14" customHeight="1">
      <c r="A207" s="5" t="inlineStr">
        <is>
          <t>205</t>
        </is>
      </c>
      <c r="B207" s="5" t="inlineStr">
        <is>
          <t>LIPAN-205</t>
        </is>
      </c>
      <c r="C207" s="6" t="n">
        <v>2005</v>
      </c>
      <c r="D207" s="5" t="inlineStr">
        <is>
          <t>2005-12-15 00:00:00</t>
        </is>
      </c>
      <c r="E207" s="5" t="inlineStr">
        <is>
          <t>L.-Dez</t>
        </is>
      </c>
      <c r="F207" s="5" t="inlineStr">
        <is>
          <t>Paraguai/Sepotuba</t>
        </is>
      </c>
      <c r="G207" s="5" t="inlineStr">
        <is>
          <t>15° 55' 53,41" | 57° 39' 40,05"</t>
        </is>
      </c>
      <c r="H207" s="5" t="inlineStr">
        <is>
          <t xml:space="preserve">Characiformes </t>
        </is>
      </c>
      <c r="I207" s="5" t="inlineStr">
        <is>
          <t>Prochilodus lineatus</t>
        </is>
      </c>
      <c r="J207" s="7" t="n">
        <v>37.2</v>
      </c>
      <c r="K207" s="7" t="n"/>
      <c r="L207" s="8" t="n">
        <v>593</v>
      </c>
      <c r="M207" s="9" t="n">
        <v>519.72</v>
      </c>
      <c r="N207" s="5" t="b">
        <v>1</v>
      </c>
      <c r="O207" s="5" t="inlineStr">
        <is>
          <t>F</t>
        </is>
      </c>
      <c r="P207" s="5" t="inlineStr">
        <is>
          <t>MAT</t>
        </is>
      </c>
      <c r="Q207" s="8" t="n">
        <v>118</v>
      </c>
      <c r="R207" s="5" t="n">
        <v>3</v>
      </c>
      <c r="S207" s="8" t="n"/>
      <c r="T207" s="10">
        <f>IF(Q207&gt;0,M207-Q207,"")</f>
        <v/>
      </c>
      <c r="U207" s="11">
        <f>IF(AND(T207&gt;0,Q207&gt;0),(Q207/T207)*100,"")</f>
        <v/>
      </c>
      <c r="V207" s="11">
        <f>IF(AND(T207&gt;0,S207&gt;0),(S207/T207)*100,"")</f>
        <v/>
      </c>
      <c r="W207" s="10">
        <f>IF(AND(J207&gt;0,L207&gt;0),(L207/(J207^3))*100,"")</f>
        <v/>
      </c>
      <c r="X207" s="12" t="n">
        <v>2.57</v>
      </c>
      <c r="Y207" s="12" t="n">
        <v>3.17</v>
      </c>
      <c r="Z207" s="12" t="n">
        <v>1.88</v>
      </c>
      <c r="AA207" s="13" t="n"/>
      <c r="AB207" s="5" t="n"/>
      <c r="AC207" s="13" t="n"/>
      <c r="AD207" s="13" t="n"/>
      <c r="AE207" s="13" t="n"/>
      <c r="AF207" s="13" t="n"/>
    </row>
    <row r="208" ht="14" customHeight="1">
      <c r="A208" s="14" t="inlineStr">
        <is>
          <t>206</t>
        </is>
      </c>
      <c r="B208" s="14" t="inlineStr">
        <is>
          <t>LIPAN-206</t>
        </is>
      </c>
      <c r="C208" s="15" t="n">
        <v>2005</v>
      </c>
      <c r="D208" s="14" t="inlineStr">
        <is>
          <t>2005-12-15 00:00:00</t>
        </is>
      </c>
      <c r="E208" s="14" t="inlineStr">
        <is>
          <t>L.-Dez</t>
        </is>
      </c>
      <c r="F208" s="14" t="inlineStr">
        <is>
          <t>Paraguai/Sepotuba</t>
        </is>
      </c>
      <c r="G208" s="14" t="inlineStr">
        <is>
          <t>15° 55' 53,41" | 57° 39' 40,05"</t>
        </is>
      </c>
      <c r="H208" s="14" t="inlineStr">
        <is>
          <t>Siluriformes</t>
        </is>
      </c>
      <c r="I208" s="14" t="inlineStr">
        <is>
          <t>Pseudoplatystoma corruscans</t>
        </is>
      </c>
      <c r="J208" s="16" t="n">
        <v>97</v>
      </c>
      <c r="K208" s="16" t="n"/>
      <c r="L208" s="17" t="n">
        <v>8505</v>
      </c>
      <c r="M208" s="9" t="n">
        <v>7456.17</v>
      </c>
      <c r="N208" s="14" t="b">
        <v>1</v>
      </c>
      <c r="O208" s="14" t="inlineStr">
        <is>
          <t>F</t>
        </is>
      </c>
      <c r="P208" s="14" t="inlineStr">
        <is>
          <t>ESV</t>
        </is>
      </c>
      <c r="Q208" s="17" t="n">
        <v>85</v>
      </c>
      <c r="R208" s="14" t="n">
        <v>0</v>
      </c>
      <c r="S208" s="17" t="n"/>
      <c r="T208" s="10">
        <f>IF(Q208&gt;0,M208-Q208,"")</f>
        <v/>
      </c>
      <c r="U208" s="11">
        <f>IF(AND(T208&gt;0,Q208&gt;0),(Q208/T208)*100,"")</f>
        <v/>
      </c>
      <c r="V208" s="11">
        <f>IF(AND(T208&gt;0,S208&gt;0),(S208/T208)*100,"")</f>
        <v/>
      </c>
      <c r="W208" s="10">
        <f>IF(AND(J208&gt;0,L208&gt;0),(L208/(J208^3))*100,"")</f>
        <v/>
      </c>
      <c r="X208" s="12" t="n">
        <v>2.57</v>
      </c>
      <c r="Y208" s="12" t="n">
        <v>3.17</v>
      </c>
      <c r="Z208" s="12" t="n">
        <v>1.88</v>
      </c>
      <c r="AA208" s="18" t="n"/>
      <c r="AB208" s="14" t="n"/>
      <c r="AC208" s="18" t="n"/>
      <c r="AD208" s="18" t="n"/>
      <c r="AE208" s="18" t="n"/>
      <c r="AF208" s="18" t="n"/>
    </row>
    <row r="209" ht="14" customHeight="1">
      <c r="A209" s="5" t="inlineStr">
        <is>
          <t>207</t>
        </is>
      </c>
      <c r="B209" s="5" t="inlineStr">
        <is>
          <t>LIPAN-207</t>
        </is>
      </c>
      <c r="C209" s="6" t="n">
        <v>2005</v>
      </c>
      <c r="D209" s="5" t="inlineStr">
        <is>
          <t>2005-12-15 00:00:00</t>
        </is>
      </c>
      <c r="E209" s="5" t="inlineStr">
        <is>
          <t>L.-Dez</t>
        </is>
      </c>
      <c r="F209" s="5" t="inlineStr">
        <is>
          <t>Paraguai/Sepotuba</t>
        </is>
      </c>
      <c r="G209" s="5" t="inlineStr">
        <is>
          <t>15° 55' 53,41" | 57° 39' 40,05"</t>
        </is>
      </c>
      <c r="H209" s="5" t="inlineStr">
        <is>
          <t>Siluriformes</t>
        </is>
      </c>
      <c r="I209" s="5" t="inlineStr">
        <is>
          <t>Pseudoplatystoma corruscans</t>
        </is>
      </c>
      <c r="J209" s="7" t="n">
        <v>99</v>
      </c>
      <c r="K209" s="7" t="n"/>
      <c r="L209" s="8" t="n">
        <v>8533.4</v>
      </c>
      <c r="M209" s="9" t="n">
        <v>7481.07</v>
      </c>
      <c r="N209" s="5" t="b">
        <v>1</v>
      </c>
      <c r="O209" s="5" t="inlineStr">
        <is>
          <t>M</t>
        </is>
      </c>
      <c r="P209" s="5" t="inlineStr">
        <is>
          <t>ESV</t>
        </is>
      </c>
      <c r="Q209" s="8" t="n">
        <v>154</v>
      </c>
      <c r="R209" s="5" t="n">
        <v>0</v>
      </c>
      <c r="S209" s="8" t="n"/>
      <c r="T209" s="10">
        <f>IF(Q209&gt;0,M209-Q209,"")</f>
        <v/>
      </c>
      <c r="U209" s="11">
        <f>IF(AND(T209&gt;0,Q209&gt;0),(Q209/T209)*100,"")</f>
        <v/>
      </c>
      <c r="V209" s="11">
        <f>IF(AND(T209&gt;0,S209&gt;0),(S209/T209)*100,"")</f>
        <v/>
      </c>
      <c r="W209" s="10">
        <f>IF(AND(J209&gt;0,L209&gt;0),(L209/(J209^3))*100,"")</f>
        <v/>
      </c>
      <c r="X209" s="12" t="n">
        <v>2.57</v>
      </c>
      <c r="Y209" s="12" t="n">
        <v>3.17</v>
      </c>
      <c r="Z209" s="12" t="n">
        <v>1.88</v>
      </c>
      <c r="AA209" s="13" t="n"/>
      <c r="AB209" s="5" t="n"/>
      <c r="AC209" s="13" t="n"/>
      <c r="AD209" s="13" t="n"/>
      <c r="AE209" s="13" t="n"/>
      <c r="AF209" s="13" t="n"/>
    </row>
    <row r="210" ht="14" customHeight="1">
      <c r="A210" s="14" t="inlineStr">
        <is>
          <t>208</t>
        </is>
      </c>
      <c r="B210" s="14" t="inlineStr">
        <is>
          <t>LIPAN-208</t>
        </is>
      </c>
      <c r="C210" s="15" t="n">
        <v>2005</v>
      </c>
      <c r="D210" s="14" t="inlineStr">
        <is>
          <t>2005-12-15 00:00:00</t>
        </is>
      </c>
      <c r="E210" s="14" t="inlineStr">
        <is>
          <t>L.-Dez</t>
        </is>
      </c>
      <c r="F210" s="14" t="inlineStr">
        <is>
          <t>Paraguai/Sepotuba</t>
        </is>
      </c>
      <c r="G210" s="14" t="inlineStr">
        <is>
          <t>15° 55' 53,41" | 57° 39' 40,05"</t>
        </is>
      </c>
      <c r="H210" s="14" t="inlineStr">
        <is>
          <t>Siluriformes</t>
        </is>
      </c>
      <c r="I210" s="14" t="inlineStr">
        <is>
          <t>Pseudoplatystoma corruscans</t>
        </is>
      </c>
      <c r="J210" s="16" t="n">
        <v>93</v>
      </c>
      <c r="K210" s="16" t="n"/>
      <c r="L210" s="17" t="n">
        <v>7909.7</v>
      </c>
      <c r="M210" s="9" t="n">
        <v>6934.28</v>
      </c>
      <c r="N210" s="14" t="b">
        <v>1</v>
      </c>
      <c r="O210" s="14" t="inlineStr">
        <is>
          <t>F</t>
        </is>
      </c>
      <c r="P210" s="14" t="inlineStr">
        <is>
          <t>EMA</t>
        </is>
      </c>
      <c r="Q210" s="17" t="n">
        <v>126</v>
      </c>
      <c r="R210" s="14" t="n">
        <v>0</v>
      </c>
      <c r="S210" s="17" t="n"/>
      <c r="T210" s="10">
        <f>IF(Q210&gt;0,M210-Q210,"")</f>
        <v/>
      </c>
      <c r="U210" s="11">
        <f>IF(AND(T210&gt;0,Q210&gt;0),(Q210/T210)*100,"")</f>
        <v/>
      </c>
      <c r="V210" s="11">
        <f>IF(AND(T210&gt;0,S210&gt;0),(S210/T210)*100,"")</f>
        <v/>
      </c>
      <c r="W210" s="10">
        <f>IF(AND(J210&gt;0,L210&gt;0),(L210/(J210^3))*100,"")</f>
        <v/>
      </c>
      <c r="X210" s="12" t="n">
        <v>2.57</v>
      </c>
      <c r="Y210" s="12" t="n">
        <v>3.17</v>
      </c>
      <c r="Z210" s="12" t="n">
        <v>1.88</v>
      </c>
      <c r="AA210" s="18" t="n"/>
      <c r="AB210" s="14" t="n"/>
      <c r="AC210" s="18" t="n"/>
      <c r="AD210" s="18" t="n"/>
      <c r="AE210" s="18" t="n"/>
      <c r="AF210" s="18" t="n"/>
    </row>
    <row r="211" ht="14" customHeight="1">
      <c r="A211" s="5" t="inlineStr">
        <is>
          <t>209</t>
        </is>
      </c>
      <c r="B211" s="5" t="inlineStr">
        <is>
          <t>LIPAN-209</t>
        </is>
      </c>
      <c r="C211" s="6" t="n">
        <v>2005</v>
      </c>
      <c r="D211" s="5" t="inlineStr">
        <is>
          <t>2005-12-15 00:00:00</t>
        </is>
      </c>
      <c r="E211" s="5" t="inlineStr">
        <is>
          <t>L.-Dez</t>
        </is>
      </c>
      <c r="F211" s="5" t="inlineStr">
        <is>
          <t>Paraguai/Sepotuba</t>
        </is>
      </c>
      <c r="G211" s="5" t="inlineStr">
        <is>
          <t>15° 55' 53,41" | 57° 39' 40,05"</t>
        </is>
      </c>
      <c r="H211" s="5" t="inlineStr">
        <is>
          <t>Siluriformes</t>
        </is>
      </c>
      <c r="I211" s="5" t="inlineStr">
        <is>
          <t>Pseudoplatystoma corruscans</t>
        </is>
      </c>
      <c r="J211" s="7" t="n">
        <v>99</v>
      </c>
      <c r="K211" s="7" t="n"/>
      <c r="L211" s="8" t="n">
        <v>9979.200000000001</v>
      </c>
      <c r="M211" s="9" t="n">
        <v>8748.58</v>
      </c>
      <c r="N211" s="5" t="b">
        <v>1</v>
      </c>
      <c r="O211" s="5" t="inlineStr">
        <is>
          <t>F</t>
        </is>
      </c>
      <c r="P211" s="5" t="inlineStr">
        <is>
          <t>EMA</t>
        </is>
      </c>
      <c r="Q211" s="8" t="n">
        <v>631</v>
      </c>
      <c r="R211" s="5" t="n">
        <v>0</v>
      </c>
      <c r="S211" s="8" t="n"/>
      <c r="T211" s="10">
        <f>IF(Q211&gt;0,M211-Q211,"")</f>
        <v/>
      </c>
      <c r="U211" s="11">
        <f>IF(AND(T211&gt;0,Q211&gt;0),(Q211/T211)*100,"")</f>
        <v/>
      </c>
      <c r="V211" s="11">
        <f>IF(AND(T211&gt;0,S211&gt;0),(S211/T211)*100,"")</f>
        <v/>
      </c>
      <c r="W211" s="10">
        <f>IF(AND(J211&gt;0,L211&gt;0),(L211/(J211^3))*100,"")</f>
        <v/>
      </c>
      <c r="X211" s="12" t="n">
        <v>2.57</v>
      </c>
      <c r="Y211" s="12" t="n">
        <v>3.17</v>
      </c>
      <c r="Z211" s="12" t="n">
        <v>1.88</v>
      </c>
      <c r="AA211" s="13" t="n"/>
      <c r="AB211" s="5" t="n"/>
      <c r="AC211" s="13" t="n"/>
      <c r="AD211" s="13" t="n"/>
      <c r="AE211" s="13" t="n"/>
      <c r="AF211" s="13" t="n"/>
    </row>
    <row r="212" ht="14" customHeight="1">
      <c r="A212" s="14" t="inlineStr">
        <is>
          <t>210</t>
        </is>
      </c>
      <c r="B212" s="14" t="inlineStr">
        <is>
          <t>LIPAN-210</t>
        </is>
      </c>
      <c r="C212" s="15" t="n">
        <v>2005</v>
      </c>
      <c r="D212" s="14" t="inlineStr">
        <is>
          <t>2005-12-15 00:00:00</t>
        </is>
      </c>
      <c r="E212" s="14" t="inlineStr">
        <is>
          <t>L.-Dez</t>
        </is>
      </c>
      <c r="F212" s="14" t="inlineStr">
        <is>
          <t>Paraguai/Sepotuba</t>
        </is>
      </c>
      <c r="G212" s="14" t="inlineStr">
        <is>
          <t>15° 55' 53,41" | 57° 39' 40,05"</t>
        </is>
      </c>
      <c r="H212" s="14" t="inlineStr">
        <is>
          <t>Siluriformes</t>
        </is>
      </c>
      <c r="I212" s="14" t="inlineStr">
        <is>
          <t>Pseudoplatystoma corruscans</t>
        </is>
      </c>
      <c r="J212" s="16" t="n">
        <v>95</v>
      </c>
      <c r="K212" s="16" t="n"/>
      <c r="L212" s="17" t="n">
        <v>8448.299999999999</v>
      </c>
      <c r="M212" s="9" t="n">
        <v>7406.46</v>
      </c>
      <c r="N212" s="14" t="b">
        <v>1</v>
      </c>
      <c r="O212" s="14" t="inlineStr">
        <is>
          <t>M</t>
        </is>
      </c>
      <c r="P212" s="14" t="inlineStr">
        <is>
          <t>EMA</t>
        </is>
      </c>
      <c r="Q212" s="17" t="n">
        <v>75</v>
      </c>
      <c r="R212" s="14" t="n">
        <v>3</v>
      </c>
      <c r="S212" s="17" t="n"/>
      <c r="T212" s="10">
        <f>IF(Q212&gt;0,M212-Q212,"")</f>
        <v/>
      </c>
      <c r="U212" s="11">
        <f>IF(AND(T212&gt;0,Q212&gt;0),(Q212/T212)*100,"")</f>
        <v/>
      </c>
      <c r="V212" s="11">
        <f>IF(AND(T212&gt;0,S212&gt;0),(S212/T212)*100,"")</f>
        <v/>
      </c>
      <c r="W212" s="10">
        <f>IF(AND(J212&gt;0,L212&gt;0),(L212/(J212^3))*100,"")</f>
        <v/>
      </c>
      <c r="X212" s="12" t="n">
        <v>2.57</v>
      </c>
      <c r="Y212" s="12" t="n">
        <v>3.17</v>
      </c>
      <c r="Z212" s="12" t="n">
        <v>1.88</v>
      </c>
      <c r="AA212" s="18" t="n"/>
      <c r="AB212" s="14" t="n"/>
      <c r="AC212" s="18" t="n"/>
      <c r="AD212" s="18" t="n"/>
      <c r="AE212" s="18" t="n"/>
      <c r="AF212" s="18" t="n"/>
    </row>
    <row r="213" ht="14" customHeight="1">
      <c r="A213" s="5" t="inlineStr">
        <is>
          <t>211</t>
        </is>
      </c>
      <c r="B213" s="5" t="inlineStr">
        <is>
          <t>LIPAN-211</t>
        </is>
      </c>
      <c r="C213" s="6" t="n">
        <v>2005</v>
      </c>
      <c r="D213" s="5" t="inlineStr">
        <is>
          <t>2005-12-15 00:00:00</t>
        </is>
      </c>
      <c r="E213" s="5" t="inlineStr">
        <is>
          <t>L.-Dez</t>
        </is>
      </c>
      <c r="F213" s="5" t="inlineStr">
        <is>
          <t>Paraguai/Sepotuba</t>
        </is>
      </c>
      <c r="G213" s="5" t="inlineStr">
        <is>
          <t>15° 55' 53,41" | 57° 39' 40,05"</t>
        </is>
      </c>
      <c r="H213" s="5" t="inlineStr">
        <is>
          <t>Siluriformes</t>
        </is>
      </c>
      <c r="I213" s="5" t="inlineStr">
        <is>
          <t>Pseudoplatystoma corruscans</t>
        </is>
      </c>
      <c r="J213" s="7" t="n">
        <v>86</v>
      </c>
      <c r="K213" s="7" t="n"/>
      <c r="L213" s="8" t="n">
        <v>5216.4</v>
      </c>
      <c r="M213" s="9" t="n">
        <v>4573.12</v>
      </c>
      <c r="N213" s="5" t="b">
        <v>1</v>
      </c>
      <c r="O213" s="5" t="inlineStr">
        <is>
          <t>M</t>
        </is>
      </c>
      <c r="P213" s="5" t="inlineStr">
        <is>
          <t>EMA</t>
        </is>
      </c>
      <c r="Q213" s="8" t="n">
        <v>77</v>
      </c>
      <c r="R213" s="5" t="n">
        <v>3</v>
      </c>
      <c r="S213" s="8" t="n"/>
      <c r="T213" s="10">
        <f>IF(Q213&gt;0,M213-Q213,"")</f>
        <v/>
      </c>
      <c r="U213" s="11">
        <f>IF(AND(T213&gt;0,Q213&gt;0),(Q213/T213)*100,"")</f>
        <v/>
      </c>
      <c r="V213" s="11">
        <f>IF(AND(T213&gt;0,S213&gt;0),(S213/T213)*100,"")</f>
        <v/>
      </c>
      <c r="W213" s="10">
        <f>IF(AND(J213&gt;0,L213&gt;0),(L213/(J213^3))*100,"")</f>
        <v/>
      </c>
      <c r="X213" s="12" t="n">
        <v>2.57</v>
      </c>
      <c r="Y213" s="12" t="n">
        <v>3.17</v>
      </c>
      <c r="Z213" s="12" t="n">
        <v>1.88</v>
      </c>
      <c r="AA213" s="13" t="n"/>
      <c r="AB213" s="5" t="n"/>
      <c r="AC213" s="13" t="n"/>
      <c r="AD213" s="13" t="n"/>
      <c r="AE213" s="13" t="n"/>
      <c r="AF213" s="13" t="n"/>
    </row>
    <row r="214" ht="14" customHeight="1">
      <c r="A214" s="14" t="inlineStr">
        <is>
          <t>212</t>
        </is>
      </c>
      <c r="B214" s="14" t="inlineStr">
        <is>
          <t>LIPAN-212</t>
        </is>
      </c>
      <c r="C214" s="15" t="n">
        <v>2005</v>
      </c>
      <c r="D214" s="14" t="inlineStr">
        <is>
          <t>2005-12-15 00:00:00</t>
        </is>
      </c>
      <c r="E214" s="14" t="inlineStr">
        <is>
          <t>L.-Dez</t>
        </is>
      </c>
      <c r="F214" s="14" t="inlineStr">
        <is>
          <t>Paraguai/Sepotuba</t>
        </is>
      </c>
      <c r="G214" s="14" t="inlineStr">
        <is>
          <t>15° 55' 53,41" | 57° 39' 40,05"</t>
        </is>
      </c>
      <c r="H214" s="14" t="inlineStr">
        <is>
          <t>Siluriformes</t>
        </is>
      </c>
      <c r="I214" s="14" t="inlineStr">
        <is>
          <t>Pseudoplatystoma corruscans</t>
        </is>
      </c>
      <c r="J214" s="16" t="n">
        <v>80</v>
      </c>
      <c r="K214" s="16" t="n"/>
      <c r="L214" s="17" t="n">
        <v>5499.9</v>
      </c>
      <c r="M214" s="9" t="n">
        <v>4821.66</v>
      </c>
      <c r="N214" s="14" t="b">
        <v>1</v>
      </c>
      <c r="O214" s="14" t="inlineStr">
        <is>
          <t>M</t>
        </is>
      </c>
      <c r="P214" s="14" t="inlineStr">
        <is>
          <t>EMA</t>
        </is>
      </c>
      <c r="Q214" s="17" t="n">
        <v>135</v>
      </c>
      <c r="R214" s="14" t="n">
        <v>3</v>
      </c>
      <c r="S214" s="17" t="n"/>
      <c r="T214" s="10">
        <f>IF(Q214&gt;0,M214-Q214,"")</f>
        <v/>
      </c>
      <c r="U214" s="11">
        <f>IF(AND(T214&gt;0,Q214&gt;0),(Q214/T214)*100,"")</f>
        <v/>
      </c>
      <c r="V214" s="11">
        <f>IF(AND(T214&gt;0,S214&gt;0),(S214/T214)*100,"")</f>
        <v/>
      </c>
      <c r="W214" s="10">
        <f>IF(AND(J214&gt;0,L214&gt;0),(L214/(J214^3))*100,"")</f>
        <v/>
      </c>
      <c r="X214" s="12" t="n">
        <v>2.57</v>
      </c>
      <c r="Y214" s="12" t="n">
        <v>3.17</v>
      </c>
      <c r="Z214" s="12" t="n">
        <v>1.88</v>
      </c>
      <c r="AA214" s="18" t="n"/>
      <c r="AB214" s="14" t="n"/>
      <c r="AC214" s="18" t="n"/>
      <c r="AD214" s="18" t="n"/>
      <c r="AE214" s="18" t="n"/>
      <c r="AF214" s="18" t="n"/>
    </row>
    <row r="215" ht="14" customHeight="1">
      <c r="A215" s="5" t="inlineStr">
        <is>
          <t>213</t>
        </is>
      </c>
      <c r="B215" s="5" t="inlineStr">
        <is>
          <t>LIPAN-213</t>
        </is>
      </c>
      <c r="C215" s="6" t="n">
        <v>2005</v>
      </c>
      <c r="D215" s="5" t="inlineStr">
        <is>
          <t>2005-12-15 00:00:00</t>
        </is>
      </c>
      <c r="E215" s="5" t="inlineStr">
        <is>
          <t>L.-Dez</t>
        </is>
      </c>
      <c r="F215" s="5" t="inlineStr">
        <is>
          <t>Paraguai/Sepotuba</t>
        </is>
      </c>
      <c r="G215" s="5" t="inlineStr">
        <is>
          <t>15° 55' 53,41" | 57° 39' 40,05"</t>
        </is>
      </c>
      <c r="H215" s="5" t="inlineStr">
        <is>
          <t>Siluriformes</t>
        </is>
      </c>
      <c r="I215" s="5" t="inlineStr">
        <is>
          <t>Pseudoplatystoma corruscans</t>
        </is>
      </c>
      <c r="J215" s="7" t="n">
        <v>96</v>
      </c>
      <c r="K215" s="7" t="n"/>
      <c r="L215" s="8" t="n">
        <v>9979.200000000001</v>
      </c>
      <c r="M215" s="9" t="n">
        <v>8748.58</v>
      </c>
      <c r="N215" s="5" t="b">
        <v>1</v>
      </c>
      <c r="O215" s="5" t="inlineStr">
        <is>
          <t>F</t>
        </is>
      </c>
      <c r="P215" s="5" t="inlineStr">
        <is>
          <t>EMA</t>
        </is>
      </c>
      <c r="Q215" s="8" t="n">
        <v>245</v>
      </c>
      <c r="R215" s="5" t="n">
        <v>3</v>
      </c>
      <c r="S215" s="8" t="n"/>
      <c r="T215" s="10">
        <f>IF(Q215&gt;0,M215-Q215,"")</f>
        <v/>
      </c>
      <c r="U215" s="11">
        <f>IF(AND(T215&gt;0,Q215&gt;0),(Q215/T215)*100,"")</f>
        <v/>
      </c>
      <c r="V215" s="11">
        <f>IF(AND(T215&gt;0,S215&gt;0),(S215/T215)*100,"")</f>
        <v/>
      </c>
      <c r="W215" s="10">
        <f>IF(AND(J215&gt;0,L215&gt;0),(L215/(J215^3))*100,"")</f>
        <v/>
      </c>
      <c r="X215" s="12" t="n">
        <v>2.57</v>
      </c>
      <c r="Y215" s="12" t="n">
        <v>3.17</v>
      </c>
      <c r="Z215" s="12" t="n">
        <v>1.88</v>
      </c>
      <c r="AA215" s="13" t="n"/>
      <c r="AB215" s="5" t="n"/>
      <c r="AC215" s="13" t="n"/>
      <c r="AD215" s="13" t="n"/>
      <c r="AE215" s="13" t="n"/>
      <c r="AF215" s="13" t="n"/>
    </row>
    <row r="216" ht="14" customHeight="1">
      <c r="A216" s="14" t="inlineStr">
        <is>
          <t>214</t>
        </is>
      </c>
      <c r="B216" s="14" t="inlineStr">
        <is>
          <t>LIPAN-214</t>
        </is>
      </c>
      <c r="C216" s="15" t="n">
        <v>2005</v>
      </c>
      <c r="D216" s="14" t="inlineStr">
        <is>
          <t>2005-12-15 00:00:00</t>
        </is>
      </c>
      <c r="E216" s="14" t="inlineStr">
        <is>
          <t>L.-Dez</t>
        </is>
      </c>
      <c r="F216" s="14" t="inlineStr">
        <is>
          <t>Paraguai/Sepotuba</t>
        </is>
      </c>
      <c r="G216" s="14" t="inlineStr">
        <is>
          <t>15° 55' 53,41" | 57° 39' 40,05"</t>
        </is>
      </c>
      <c r="H216" s="14" t="inlineStr">
        <is>
          <t>Siluriformes</t>
        </is>
      </c>
      <c r="I216" s="14" t="inlineStr">
        <is>
          <t>Pseudoplatystoma corruscans</t>
        </is>
      </c>
      <c r="J216" s="16" t="n">
        <v>99</v>
      </c>
      <c r="K216" s="16" t="n"/>
      <c r="L216" s="17" t="n">
        <v>10007.6</v>
      </c>
      <c r="M216" s="9" t="n">
        <v>8773.469999999999</v>
      </c>
      <c r="N216" s="14" t="b">
        <v>1</v>
      </c>
      <c r="O216" s="14" t="inlineStr">
        <is>
          <t>F</t>
        </is>
      </c>
      <c r="P216" s="14" t="inlineStr">
        <is>
          <t>EMA</t>
        </is>
      </c>
      <c r="Q216" s="17" t="n">
        <v>198</v>
      </c>
      <c r="R216" s="14" t="n">
        <v>0</v>
      </c>
      <c r="S216" s="17" t="n"/>
      <c r="T216" s="10">
        <f>IF(Q216&gt;0,M216-Q216,"")</f>
        <v/>
      </c>
      <c r="U216" s="11">
        <f>IF(AND(T216&gt;0,Q216&gt;0),(Q216/T216)*100,"")</f>
        <v/>
      </c>
      <c r="V216" s="11">
        <f>IF(AND(T216&gt;0,S216&gt;0),(S216/T216)*100,"")</f>
        <v/>
      </c>
      <c r="W216" s="10">
        <f>IF(AND(J216&gt;0,L216&gt;0),(L216/(J216^3))*100,"")</f>
        <v/>
      </c>
      <c r="X216" s="12" t="n">
        <v>2.57</v>
      </c>
      <c r="Y216" s="12" t="n">
        <v>3.17</v>
      </c>
      <c r="Z216" s="12" t="n">
        <v>1.88</v>
      </c>
      <c r="AA216" s="18" t="n"/>
      <c r="AB216" s="14" t="n"/>
      <c r="AC216" s="18" t="n"/>
      <c r="AD216" s="18" t="n"/>
      <c r="AE216" s="18" t="n"/>
      <c r="AF216" s="18" t="n"/>
    </row>
    <row r="217" ht="14" customHeight="1">
      <c r="A217" s="5" t="inlineStr">
        <is>
          <t>215</t>
        </is>
      </c>
      <c r="B217" s="5" t="inlineStr">
        <is>
          <t>LIPAN-215</t>
        </is>
      </c>
      <c r="C217" s="6" t="n">
        <v>2005</v>
      </c>
      <c r="D217" s="5" t="inlineStr">
        <is>
          <t>2005-12-15 00:00:00</t>
        </is>
      </c>
      <c r="E217" s="5" t="inlineStr">
        <is>
          <t>L.-Dez</t>
        </is>
      </c>
      <c r="F217" s="5" t="inlineStr">
        <is>
          <t>Paraguai/Sepotuba</t>
        </is>
      </c>
      <c r="G217" s="5" t="inlineStr">
        <is>
          <t>15° 55' 53,41" | 57° 39' 40,05"</t>
        </is>
      </c>
      <c r="H217" s="5" t="inlineStr">
        <is>
          <t>Siluriformes</t>
        </is>
      </c>
      <c r="I217" s="5" t="inlineStr">
        <is>
          <t>Pseudoplatystoma corruscans</t>
        </is>
      </c>
      <c r="J217" s="7" t="n">
        <v>96</v>
      </c>
      <c r="K217" s="7" t="n"/>
      <c r="L217" s="8" t="n">
        <v>8675.1</v>
      </c>
      <c r="M217" s="9" t="n">
        <v>7605.3</v>
      </c>
      <c r="N217" s="5" t="b">
        <v>1</v>
      </c>
      <c r="O217" s="5" t="inlineStr">
        <is>
          <t>M</t>
        </is>
      </c>
      <c r="P217" s="5" t="inlineStr">
        <is>
          <t>EMA</t>
        </is>
      </c>
      <c r="Q217" s="8" t="n">
        <v>99</v>
      </c>
      <c r="R217" s="5" t="n">
        <v>0</v>
      </c>
      <c r="S217" s="8" t="n"/>
      <c r="T217" s="10">
        <f>IF(Q217&gt;0,M217-Q217,"")</f>
        <v/>
      </c>
      <c r="U217" s="11">
        <f>IF(AND(T217&gt;0,Q217&gt;0),(Q217/T217)*100,"")</f>
        <v/>
      </c>
      <c r="V217" s="11">
        <f>IF(AND(T217&gt;0,S217&gt;0),(S217/T217)*100,"")</f>
        <v/>
      </c>
      <c r="W217" s="10">
        <f>IF(AND(J217&gt;0,L217&gt;0),(L217/(J217^3))*100,"")</f>
        <v/>
      </c>
      <c r="X217" s="12" t="n">
        <v>2.57</v>
      </c>
      <c r="Y217" s="12" t="n">
        <v>3.17</v>
      </c>
      <c r="Z217" s="12" t="n">
        <v>1.88</v>
      </c>
      <c r="AA217" s="13" t="n"/>
      <c r="AB217" s="5" t="n"/>
      <c r="AC217" s="13" t="n"/>
      <c r="AD217" s="13" t="n"/>
      <c r="AE217" s="13" t="n"/>
      <c r="AF217" s="13" t="n"/>
    </row>
    <row r="218" ht="14" customHeight="1">
      <c r="A218" s="14" t="inlineStr">
        <is>
          <t>216</t>
        </is>
      </c>
      <c r="B218" s="14" t="inlineStr">
        <is>
          <t>LIPAN-216</t>
        </is>
      </c>
      <c r="C218" s="15" t="n">
        <v>2005</v>
      </c>
      <c r="D218" s="14" t="inlineStr">
        <is>
          <t>2005-12-15 00:00:00</t>
        </is>
      </c>
      <c r="E218" s="14" t="inlineStr">
        <is>
          <t>L.-Dez</t>
        </is>
      </c>
      <c r="F218" s="14" t="inlineStr">
        <is>
          <t>Paraguai/Sepotuba</t>
        </is>
      </c>
      <c r="G218" s="14" t="inlineStr">
        <is>
          <t>15° 55' 53,41" | 57° 39' 40,05"</t>
        </is>
      </c>
      <c r="H218" s="14" t="inlineStr">
        <is>
          <t>Siluriformes</t>
        </is>
      </c>
      <c r="I218" s="14" t="inlineStr">
        <is>
          <t>Pseudoplatystoma corruscans</t>
        </is>
      </c>
      <c r="J218" s="16" t="n">
        <v>97</v>
      </c>
      <c r="K218" s="16" t="n"/>
      <c r="L218" s="17" t="n">
        <v>8816.9</v>
      </c>
      <c r="M218" s="9" t="n">
        <v>7729.61</v>
      </c>
      <c r="N218" s="14" t="b">
        <v>1</v>
      </c>
      <c r="O218" s="14" t="inlineStr">
        <is>
          <t>M</t>
        </is>
      </c>
      <c r="P218" s="14" t="inlineStr">
        <is>
          <t>EMA</t>
        </is>
      </c>
      <c r="Q218" s="17" t="n">
        <v>240</v>
      </c>
      <c r="R218" s="14" t="n">
        <v>0</v>
      </c>
      <c r="S218" s="17" t="n"/>
      <c r="T218" s="10">
        <f>IF(Q218&gt;0,M218-Q218,"")</f>
        <v/>
      </c>
      <c r="U218" s="11">
        <f>IF(AND(T218&gt;0,Q218&gt;0),(Q218/T218)*100,"")</f>
        <v/>
      </c>
      <c r="V218" s="11">
        <f>IF(AND(T218&gt;0,S218&gt;0),(S218/T218)*100,"")</f>
        <v/>
      </c>
      <c r="W218" s="10">
        <f>IF(AND(J218&gt;0,L218&gt;0),(L218/(J218^3))*100,"")</f>
        <v/>
      </c>
      <c r="X218" s="12" t="n">
        <v>2.57</v>
      </c>
      <c r="Y218" s="12" t="n">
        <v>3.17</v>
      </c>
      <c r="Z218" s="12" t="n">
        <v>1.88</v>
      </c>
      <c r="AA218" s="18" t="n"/>
      <c r="AB218" s="14" t="n"/>
      <c r="AC218" s="18" t="n"/>
      <c r="AD218" s="18" t="n"/>
      <c r="AE218" s="18" t="n"/>
      <c r="AF218" s="18" t="n"/>
    </row>
    <row r="219" ht="14" customHeight="1">
      <c r="A219" s="5" t="inlineStr">
        <is>
          <t>217</t>
        </is>
      </c>
      <c r="B219" s="5" t="inlineStr">
        <is>
          <t>LIPAN-217</t>
        </is>
      </c>
      <c r="C219" s="6" t="n">
        <v>2005</v>
      </c>
      <c r="D219" s="5" t="inlineStr">
        <is>
          <t>2005-12-15 00:00:00</t>
        </is>
      </c>
      <c r="E219" s="5" t="inlineStr">
        <is>
          <t>L.-Dez</t>
        </is>
      </c>
      <c r="F219" s="5" t="inlineStr">
        <is>
          <t>Paraguai/Sepotuba</t>
        </is>
      </c>
      <c r="G219" s="5" t="inlineStr">
        <is>
          <t>15° 55' 53,41" | 57° 39' 40,05"</t>
        </is>
      </c>
      <c r="H219" s="5" t="inlineStr">
        <is>
          <t>Siluriformes</t>
        </is>
      </c>
      <c r="I219" s="5" t="inlineStr">
        <is>
          <t>Pseudoplatystoma corruscans</t>
        </is>
      </c>
      <c r="J219" s="7" t="n">
        <v>80</v>
      </c>
      <c r="K219" s="7" t="n"/>
      <c r="L219" s="8" t="n">
        <v>4677.8</v>
      </c>
      <c r="M219" s="9" t="n">
        <v>4100.94</v>
      </c>
      <c r="N219" s="5" t="b">
        <v>1</v>
      </c>
      <c r="O219" s="5" t="inlineStr">
        <is>
          <t>M</t>
        </is>
      </c>
      <c r="P219" s="5" t="inlineStr">
        <is>
          <t>EMA</t>
        </is>
      </c>
      <c r="Q219" s="8" t="n">
        <v>47</v>
      </c>
      <c r="R219" s="5" t="n">
        <v>0</v>
      </c>
      <c r="S219" s="8" t="n"/>
      <c r="T219" s="10">
        <f>IF(Q219&gt;0,M219-Q219,"")</f>
        <v/>
      </c>
      <c r="U219" s="11">
        <f>IF(AND(T219&gt;0,Q219&gt;0),(Q219/T219)*100,"")</f>
        <v/>
      </c>
      <c r="V219" s="11">
        <f>IF(AND(T219&gt;0,S219&gt;0),(S219/T219)*100,"")</f>
        <v/>
      </c>
      <c r="W219" s="10">
        <f>IF(AND(J219&gt;0,L219&gt;0),(L219/(J219^3))*100,"")</f>
        <v/>
      </c>
      <c r="X219" s="12" t="n">
        <v>2.57</v>
      </c>
      <c r="Y219" s="12" t="n">
        <v>3.17</v>
      </c>
      <c r="Z219" s="12" t="n">
        <v>1.88</v>
      </c>
      <c r="AA219" s="13" t="n"/>
      <c r="AB219" s="5" t="n"/>
      <c r="AC219" s="13" t="n"/>
      <c r="AD219" s="13" t="n"/>
      <c r="AE219" s="13" t="n"/>
      <c r="AF219" s="13" t="n"/>
    </row>
    <row r="220" ht="14" customHeight="1">
      <c r="A220" s="14" t="inlineStr">
        <is>
          <t>218</t>
        </is>
      </c>
      <c r="B220" s="14" t="inlineStr">
        <is>
          <t>LIPAN-218</t>
        </is>
      </c>
      <c r="C220" s="15" t="n">
        <v>2005</v>
      </c>
      <c r="D220" s="14" t="inlineStr">
        <is>
          <t>2005-12-15 00:00:00</t>
        </is>
      </c>
      <c r="E220" s="14" t="inlineStr">
        <is>
          <t>L.-Dez</t>
        </is>
      </c>
      <c r="F220" s="14" t="inlineStr">
        <is>
          <t>Paraguai/Sepotuba</t>
        </is>
      </c>
      <c r="G220" s="14" t="inlineStr">
        <is>
          <t>15° 55' 53,41" | 57° 39' 40,05"</t>
        </is>
      </c>
      <c r="H220" s="14" t="inlineStr">
        <is>
          <t>Siluriformes</t>
        </is>
      </c>
      <c r="I220" s="14" t="inlineStr">
        <is>
          <t>Pseudoplatystoma corruscans</t>
        </is>
      </c>
      <c r="J220" s="16" t="n">
        <v>84</v>
      </c>
      <c r="K220" s="16" t="n"/>
      <c r="L220" s="17" t="n">
        <v>4961.3</v>
      </c>
      <c r="M220" s="9" t="n">
        <v>4349.48</v>
      </c>
      <c r="N220" s="14" t="b">
        <v>1</v>
      </c>
      <c r="O220" s="14" t="inlineStr">
        <is>
          <t>M</t>
        </is>
      </c>
      <c r="P220" s="14" t="inlineStr">
        <is>
          <t>EMA</t>
        </is>
      </c>
      <c r="Q220" s="17" t="n">
        <v>46</v>
      </c>
      <c r="R220" s="14" t="n">
        <v>2</v>
      </c>
      <c r="S220" s="17" t="n"/>
      <c r="T220" s="10">
        <f>IF(Q220&gt;0,M220-Q220,"")</f>
        <v/>
      </c>
      <c r="U220" s="11">
        <f>IF(AND(T220&gt;0,Q220&gt;0),(Q220/T220)*100,"")</f>
        <v/>
      </c>
      <c r="V220" s="11">
        <f>IF(AND(T220&gt;0,S220&gt;0),(S220/T220)*100,"")</f>
        <v/>
      </c>
      <c r="W220" s="10">
        <f>IF(AND(J220&gt;0,L220&gt;0),(L220/(J220^3))*100,"")</f>
        <v/>
      </c>
      <c r="X220" s="12" t="n">
        <v>2.57</v>
      </c>
      <c r="Y220" s="12" t="n">
        <v>3.17</v>
      </c>
      <c r="Z220" s="12" t="n">
        <v>1.88</v>
      </c>
      <c r="AA220" s="18" t="n"/>
      <c r="AB220" s="14" t="n"/>
      <c r="AC220" s="18" t="n"/>
      <c r="AD220" s="18" t="n"/>
      <c r="AE220" s="18" t="n"/>
      <c r="AF220" s="18" t="n"/>
    </row>
    <row r="221" ht="14" customHeight="1">
      <c r="A221" s="5" t="inlineStr">
        <is>
          <t>219</t>
        </is>
      </c>
      <c r="B221" s="5" t="inlineStr">
        <is>
          <t>LIPAN-219</t>
        </is>
      </c>
      <c r="C221" s="6" t="n">
        <v>2005</v>
      </c>
      <c r="D221" s="5" t="inlineStr">
        <is>
          <t>2005-12-15 00:00:00</t>
        </is>
      </c>
      <c r="E221" s="5" t="inlineStr">
        <is>
          <t>L.-Dez</t>
        </is>
      </c>
      <c r="F221" s="5" t="inlineStr">
        <is>
          <t>Paraguai/Sepotuba</t>
        </is>
      </c>
      <c r="G221" s="5" t="inlineStr">
        <is>
          <t>15° 55' 53,41" | 57° 39' 40,05"</t>
        </is>
      </c>
      <c r="H221" s="5" t="inlineStr">
        <is>
          <t>Siluriformes</t>
        </is>
      </c>
      <c r="I221" s="5" t="inlineStr">
        <is>
          <t>Pseudoplatystoma corruscans</t>
        </is>
      </c>
      <c r="J221" s="7" t="n">
        <v>86</v>
      </c>
      <c r="K221" s="7" t="n"/>
      <c r="L221" s="8" t="n">
        <v>5499.9</v>
      </c>
      <c r="M221" s="9" t="n">
        <v>4821.66</v>
      </c>
      <c r="N221" s="5" t="b">
        <v>1</v>
      </c>
      <c r="O221" s="5" t="inlineStr">
        <is>
          <t>F</t>
        </is>
      </c>
      <c r="P221" s="5" t="inlineStr">
        <is>
          <t>REP</t>
        </is>
      </c>
      <c r="Q221" s="8" t="n">
        <v>68</v>
      </c>
      <c r="R221" s="5" t="n">
        <v>3</v>
      </c>
      <c r="S221" s="8" t="n"/>
      <c r="T221" s="10">
        <f>IF(Q221&gt;0,M221-Q221,"")</f>
        <v/>
      </c>
      <c r="U221" s="11">
        <f>IF(AND(T221&gt;0,Q221&gt;0),(Q221/T221)*100,"")</f>
        <v/>
      </c>
      <c r="V221" s="11">
        <f>IF(AND(T221&gt;0,S221&gt;0),(S221/T221)*100,"")</f>
        <v/>
      </c>
      <c r="W221" s="10">
        <f>IF(AND(J221&gt;0,L221&gt;0),(L221/(J221^3))*100,"")</f>
        <v/>
      </c>
      <c r="X221" s="12" t="n">
        <v>2.57</v>
      </c>
      <c r="Y221" s="12" t="n">
        <v>3.17</v>
      </c>
      <c r="Z221" s="12" t="n">
        <v>1.88</v>
      </c>
      <c r="AA221" s="13" t="n"/>
      <c r="AB221" s="5" t="n"/>
      <c r="AC221" s="13" t="n"/>
      <c r="AD221" s="13" t="n"/>
      <c r="AE221" s="13" t="n"/>
      <c r="AF221" s="13" t="n"/>
    </row>
    <row r="222" ht="14" customHeight="1">
      <c r="A222" s="14" t="inlineStr">
        <is>
          <t>220</t>
        </is>
      </c>
      <c r="B222" s="14" t="inlineStr">
        <is>
          <t>LIPAN-220</t>
        </is>
      </c>
      <c r="C222" s="15" t="n">
        <v>2005</v>
      </c>
      <c r="D222" s="14" t="inlineStr">
        <is>
          <t>2005-12-15 00:00:00</t>
        </is>
      </c>
      <c r="E222" s="14" t="inlineStr">
        <is>
          <t>L.-Dez</t>
        </is>
      </c>
      <c r="F222" s="14" t="inlineStr">
        <is>
          <t>Paraguai/Sepotuba</t>
        </is>
      </c>
      <c r="G222" s="14" t="inlineStr">
        <is>
          <t>15° 55' 53,41" | 57° 39' 40,05"</t>
        </is>
      </c>
      <c r="H222" s="14" t="inlineStr">
        <is>
          <t>Siluriformes</t>
        </is>
      </c>
      <c r="I222" s="14" t="inlineStr">
        <is>
          <t>Pseudoplatystoma corruscans</t>
        </is>
      </c>
      <c r="J222" s="16" t="n">
        <v>77</v>
      </c>
      <c r="K222" s="16" t="n"/>
      <c r="L222" s="17" t="n">
        <v>4536</v>
      </c>
      <c r="M222" s="9" t="n">
        <v>3976.63</v>
      </c>
      <c r="N222" s="14" t="b">
        <v>1</v>
      </c>
      <c r="O222" s="14" t="inlineStr">
        <is>
          <t>F</t>
        </is>
      </c>
      <c r="P222" s="14" t="inlineStr">
        <is>
          <t>REP</t>
        </is>
      </c>
      <c r="Q222" s="17" t="n">
        <v>33</v>
      </c>
      <c r="R222" s="14" t="n">
        <v>0</v>
      </c>
      <c r="S222" s="17" t="n"/>
      <c r="T222" s="10">
        <f>IF(Q222&gt;0,M222-Q222,"")</f>
        <v/>
      </c>
      <c r="U222" s="11">
        <f>IF(AND(T222&gt;0,Q222&gt;0),(Q222/T222)*100,"")</f>
        <v/>
      </c>
      <c r="V222" s="11">
        <f>IF(AND(T222&gt;0,S222&gt;0),(S222/T222)*100,"")</f>
        <v/>
      </c>
      <c r="W222" s="10">
        <f>IF(AND(J222&gt;0,L222&gt;0),(L222/(J222^3))*100,"")</f>
        <v/>
      </c>
      <c r="X222" s="12" t="n">
        <v>2.57</v>
      </c>
      <c r="Y222" s="12" t="n">
        <v>3.17</v>
      </c>
      <c r="Z222" s="12" t="n">
        <v>1.88</v>
      </c>
      <c r="AA222" s="18" t="n"/>
      <c r="AB222" s="14" t="n"/>
      <c r="AC222" s="18" t="n"/>
      <c r="AD222" s="18" t="n"/>
      <c r="AE222" s="18" t="n"/>
      <c r="AF222" s="18" t="n"/>
    </row>
    <row r="223" ht="14" customHeight="1">
      <c r="A223" s="5" t="inlineStr">
        <is>
          <t>221</t>
        </is>
      </c>
      <c r="B223" s="5" t="inlineStr">
        <is>
          <t>LIPAN-221</t>
        </is>
      </c>
      <c r="C223" s="6" t="n">
        <v>2005</v>
      </c>
      <c r="D223" s="5" t="inlineStr">
        <is>
          <t>2005-12-15 00:00:00</t>
        </is>
      </c>
      <c r="E223" s="5" t="inlineStr">
        <is>
          <t>L.-Dez</t>
        </is>
      </c>
      <c r="F223" s="5" t="inlineStr">
        <is>
          <t>Paraguai/Sepotuba</t>
        </is>
      </c>
      <c r="G223" s="5" t="inlineStr">
        <is>
          <t>15° 55' 53,41" | 57° 39' 40,05"</t>
        </is>
      </c>
      <c r="H223" s="5" t="inlineStr">
        <is>
          <t>Siluriformes</t>
        </is>
      </c>
      <c r="I223" s="5" t="inlineStr">
        <is>
          <t>Pseudoplatystoma corruscans</t>
        </is>
      </c>
      <c r="J223" s="7" t="n">
        <v>96</v>
      </c>
      <c r="K223" s="7" t="n"/>
      <c r="L223" s="8" t="n">
        <v>9100.4</v>
      </c>
      <c r="M223" s="9" t="n">
        <v>7978.15</v>
      </c>
      <c r="N223" s="5" t="b">
        <v>1</v>
      </c>
      <c r="O223" s="5" t="inlineStr">
        <is>
          <t>F</t>
        </is>
      </c>
      <c r="P223" s="5" t="inlineStr">
        <is>
          <t>EMA</t>
        </is>
      </c>
      <c r="Q223" s="8" t="n">
        <v>135</v>
      </c>
      <c r="R223" s="5" t="n">
        <v>0</v>
      </c>
      <c r="S223" s="8" t="n"/>
      <c r="T223" s="10">
        <f>IF(Q223&gt;0,M223-Q223,"")</f>
        <v/>
      </c>
      <c r="U223" s="11">
        <f>IF(AND(T223&gt;0,Q223&gt;0),(Q223/T223)*100,"")</f>
        <v/>
      </c>
      <c r="V223" s="11">
        <f>IF(AND(T223&gt;0,S223&gt;0),(S223/T223)*100,"")</f>
        <v/>
      </c>
      <c r="W223" s="10">
        <f>IF(AND(J223&gt;0,L223&gt;0),(L223/(J223^3))*100,"")</f>
        <v/>
      </c>
      <c r="X223" s="12" t="n">
        <v>2.57</v>
      </c>
      <c r="Y223" s="12" t="n">
        <v>3.17</v>
      </c>
      <c r="Z223" s="12" t="n">
        <v>1.88</v>
      </c>
      <c r="AA223" s="13" t="n"/>
      <c r="AB223" s="5" t="n"/>
      <c r="AC223" s="13" t="n"/>
      <c r="AD223" s="13" t="n"/>
      <c r="AE223" s="13" t="n"/>
      <c r="AF223" s="13" t="n"/>
    </row>
    <row r="224" ht="14" customHeight="1">
      <c r="A224" s="14" t="inlineStr">
        <is>
          <t>222</t>
        </is>
      </c>
      <c r="B224" s="14" t="inlineStr">
        <is>
          <t>LIPAN-222</t>
        </is>
      </c>
      <c r="C224" s="15" t="n">
        <v>2005</v>
      </c>
      <c r="D224" s="14" t="inlineStr">
        <is>
          <t>2005-12-15 00:00:00</t>
        </is>
      </c>
      <c r="E224" s="14" t="inlineStr">
        <is>
          <t>L.-Dez</t>
        </is>
      </c>
      <c r="F224" s="14" t="inlineStr">
        <is>
          <t>Paraguai/Sepotuba</t>
        </is>
      </c>
      <c r="G224" s="14" t="inlineStr">
        <is>
          <t>15° 55' 53,41" | 57° 39' 40,05"</t>
        </is>
      </c>
      <c r="H224" s="14" t="inlineStr">
        <is>
          <t>Siluriformes</t>
        </is>
      </c>
      <c r="I224" s="14" t="inlineStr">
        <is>
          <t>Pseudoplatystoma corruscans</t>
        </is>
      </c>
      <c r="J224" s="16" t="n">
        <v>81</v>
      </c>
      <c r="K224" s="16" t="n"/>
      <c r="L224" s="17" t="n">
        <v>4677.8</v>
      </c>
      <c r="M224" s="9" t="n">
        <v>4100.94</v>
      </c>
      <c r="N224" s="14" t="b">
        <v>1</v>
      </c>
      <c r="O224" s="14" t="inlineStr">
        <is>
          <t>M</t>
        </is>
      </c>
      <c r="P224" s="14" t="inlineStr">
        <is>
          <t>EMA</t>
        </is>
      </c>
      <c r="Q224" s="17" t="n">
        <v>71</v>
      </c>
      <c r="R224" s="14" t="n">
        <v>0</v>
      </c>
      <c r="S224" s="17" t="n"/>
      <c r="T224" s="10">
        <f>IF(Q224&gt;0,M224-Q224,"")</f>
        <v/>
      </c>
      <c r="U224" s="11">
        <f>IF(AND(T224&gt;0,Q224&gt;0),(Q224/T224)*100,"")</f>
        <v/>
      </c>
      <c r="V224" s="11">
        <f>IF(AND(T224&gt;0,S224&gt;0),(S224/T224)*100,"")</f>
        <v/>
      </c>
      <c r="W224" s="10">
        <f>IF(AND(J224&gt;0,L224&gt;0),(L224/(J224^3))*100,"")</f>
        <v/>
      </c>
      <c r="X224" s="12" t="n">
        <v>2.57</v>
      </c>
      <c r="Y224" s="12" t="n">
        <v>3.17</v>
      </c>
      <c r="Z224" s="12" t="n">
        <v>1.88</v>
      </c>
      <c r="AA224" s="18" t="n"/>
      <c r="AB224" s="14" t="n"/>
      <c r="AC224" s="18" t="n"/>
      <c r="AD224" s="18" t="n"/>
      <c r="AE224" s="18" t="n"/>
      <c r="AF224" s="18" t="n"/>
    </row>
    <row r="225" ht="14" customHeight="1">
      <c r="A225" s="5" t="inlineStr">
        <is>
          <t>223</t>
        </is>
      </c>
      <c r="B225" s="5" t="inlineStr">
        <is>
          <t>LIPAN-223</t>
        </is>
      </c>
      <c r="C225" s="6" t="n">
        <v>2005</v>
      </c>
      <c r="D225" s="5" t="inlineStr">
        <is>
          <t>2005-12-15 00:00:00</t>
        </is>
      </c>
      <c r="E225" s="5" t="inlineStr">
        <is>
          <t>L.-Dez</t>
        </is>
      </c>
      <c r="F225" s="5" t="inlineStr">
        <is>
          <t>Paraguai/Sepotuba</t>
        </is>
      </c>
      <c r="G225" s="5" t="inlineStr">
        <is>
          <t>15° 55' 53,41" | 57° 39' 40,05"</t>
        </is>
      </c>
      <c r="H225" s="5" t="inlineStr">
        <is>
          <t>Siluriformes</t>
        </is>
      </c>
      <c r="I225" s="5" t="inlineStr">
        <is>
          <t>Pseudoplatystoma corruscans</t>
        </is>
      </c>
      <c r="J225" s="7" t="n">
        <v>82</v>
      </c>
      <c r="K225" s="7" t="n"/>
      <c r="L225" s="8" t="n">
        <v>4677.8</v>
      </c>
      <c r="M225" s="9" t="n">
        <v>4100.94</v>
      </c>
      <c r="N225" s="5" t="b">
        <v>1</v>
      </c>
      <c r="O225" s="5" t="inlineStr">
        <is>
          <t>F</t>
        </is>
      </c>
      <c r="P225" s="5" t="inlineStr">
        <is>
          <t>REP</t>
        </is>
      </c>
      <c r="Q225" s="8" t="n">
        <v>26</v>
      </c>
      <c r="R225" s="5" t="n">
        <v>0</v>
      </c>
      <c r="S225" s="8" t="n"/>
      <c r="T225" s="10">
        <f>IF(Q225&gt;0,M225-Q225,"")</f>
        <v/>
      </c>
      <c r="U225" s="11">
        <f>IF(AND(T225&gt;0,Q225&gt;0),(Q225/T225)*100,"")</f>
        <v/>
      </c>
      <c r="V225" s="11">
        <f>IF(AND(T225&gt;0,S225&gt;0),(S225/T225)*100,"")</f>
        <v/>
      </c>
      <c r="W225" s="10">
        <f>IF(AND(J225&gt;0,L225&gt;0),(L225/(J225^3))*100,"")</f>
        <v/>
      </c>
      <c r="X225" s="12" t="n">
        <v>2.57</v>
      </c>
      <c r="Y225" s="12" t="n">
        <v>3.17</v>
      </c>
      <c r="Z225" s="12" t="n">
        <v>1.88</v>
      </c>
      <c r="AA225" s="13" t="n"/>
      <c r="AB225" s="5" t="n"/>
      <c r="AC225" s="13" t="n"/>
      <c r="AD225" s="13" t="n"/>
      <c r="AE225" s="13" t="n"/>
      <c r="AF225" s="13" t="n"/>
    </row>
    <row r="226" ht="14" customHeight="1">
      <c r="A226" s="14" t="inlineStr">
        <is>
          <t>224</t>
        </is>
      </c>
      <c r="B226" s="14" t="inlineStr">
        <is>
          <t>LIPAN-224</t>
        </is>
      </c>
      <c r="C226" s="15" t="n">
        <v>2005</v>
      </c>
      <c r="D226" s="14" t="inlineStr">
        <is>
          <t>2005-12-15 00:00:00</t>
        </is>
      </c>
      <c r="E226" s="14" t="inlineStr">
        <is>
          <t>L.-Dez</t>
        </is>
      </c>
      <c r="F226" s="14" t="inlineStr">
        <is>
          <t>Paraguai/Sepotuba</t>
        </is>
      </c>
      <c r="G226" s="14" t="inlineStr">
        <is>
          <t>15° 55' 53,41" | 57° 39' 40,05"</t>
        </is>
      </c>
      <c r="H226" s="14" t="inlineStr">
        <is>
          <t>Siluriformes</t>
        </is>
      </c>
      <c r="I226" s="14" t="inlineStr">
        <is>
          <t>Pseudoplatystoma corruscans</t>
        </is>
      </c>
      <c r="J226" s="16" t="n">
        <v>86</v>
      </c>
      <c r="K226" s="16" t="n"/>
      <c r="L226" s="17" t="n">
        <v>5670</v>
      </c>
      <c r="M226" s="9" t="n">
        <v>4970.78</v>
      </c>
      <c r="N226" s="14" t="b">
        <v>1</v>
      </c>
      <c r="O226" s="14" t="inlineStr">
        <is>
          <t>F</t>
        </is>
      </c>
      <c r="P226" s="14" t="inlineStr">
        <is>
          <t>REP</t>
        </is>
      </c>
      <c r="Q226" s="17" t="n">
        <v>35</v>
      </c>
      <c r="R226" s="14" t="n">
        <v>0</v>
      </c>
      <c r="S226" s="17" t="n"/>
      <c r="T226" s="10">
        <f>IF(Q226&gt;0,M226-Q226,"")</f>
        <v/>
      </c>
      <c r="U226" s="11">
        <f>IF(AND(T226&gt;0,Q226&gt;0),(Q226/T226)*100,"")</f>
        <v/>
      </c>
      <c r="V226" s="11">
        <f>IF(AND(T226&gt;0,S226&gt;0),(S226/T226)*100,"")</f>
        <v/>
      </c>
      <c r="W226" s="10">
        <f>IF(AND(J226&gt;0,L226&gt;0),(L226/(J226^3))*100,"")</f>
        <v/>
      </c>
      <c r="X226" s="12" t="n">
        <v>2.57</v>
      </c>
      <c r="Y226" s="12" t="n">
        <v>3.17</v>
      </c>
      <c r="Z226" s="12" t="n">
        <v>1.88</v>
      </c>
      <c r="AA226" s="18" t="n"/>
      <c r="AB226" s="14" t="n"/>
      <c r="AC226" s="18" t="n"/>
      <c r="AD226" s="18" t="n"/>
      <c r="AE226" s="18" t="n"/>
      <c r="AF226" s="18" t="n"/>
    </row>
    <row r="227" ht="14" customHeight="1">
      <c r="A227" s="5" t="inlineStr">
        <is>
          <t>225</t>
        </is>
      </c>
      <c r="B227" s="5" t="inlineStr">
        <is>
          <t>LIPAN-225</t>
        </is>
      </c>
      <c r="C227" s="6" t="n">
        <v>2005</v>
      </c>
      <c r="D227" s="5" t="inlineStr">
        <is>
          <t>2005-12-15 00:00:00</t>
        </is>
      </c>
      <c r="E227" s="5" t="inlineStr">
        <is>
          <t>L.-Dez</t>
        </is>
      </c>
      <c r="F227" s="5" t="inlineStr">
        <is>
          <t>Paraguai/Sepotuba</t>
        </is>
      </c>
      <c r="G227" s="5" t="inlineStr">
        <is>
          <t>15° 55' 53,41" | 57° 39' 40,05"</t>
        </is>
      </c>
      <c r="H227" s="5" t="inlineStr">
        <is>
          <t xml:space="preserve">Characiformes </t>
        </is>
      </c>
      <c r="I227" s="5" t="inlineStr">
        <is>
          <t>Salminus brasiliensis</t>
        </is>
      </c>
      <c r="J227" s="7" t="n">
        <v>70</v>
      </c>
      <c r="K227" s="7" t="n"/>
      <c r="L227" s="8" t="n">
        <v>4110.8</v>
      </c>
      <c r="M227" s="9" t="n">
        <v>3629.69</v>
      </c>
      <c r="N227" s="5" t="b">
        <v>1</v>
      </c>
      <c r="O227" s="5" t="inlineStr">
        <is>
          <t>F</t>
        </is>
      </c>
      <c r="P227" s="5" t="inlineStr">
        <is>
          <t>EMA</t>
        </is>
      </c>
      <c r="Q227" s="8" t="n">
        <v>111</v>
      </c>
      <c r="R227" s="5" t="n">
        <v>0</v>
      </c>
      <c r="S227" s="8" t="n"/>
      <c r="T227" s="10">
        <f>IF(Q227&gt;0,M227-Q227,"")</f>
        <v/>
      </c>
      <c r="U227" s="11">
        <f>IF(AND(T227&gt;0,Q227&gt;0),(Q227/T227)*100,"")</f>
        <v/>
      </c>
      <c r="V227" s="11">
        <f>IF(AND(T227&gt;0,S227&gt;0),(S227/T227)*100,"")</f>
        <v/>
      </c>
      <c r="W227" s="10">
        <f>IF(AND(J227&gt;0,L227&gt;0),(L227/(J227^3))*100,"")</f>
        <v/>
      </c>
      <c r="X227" s="12" t="n">
        <v>2.57</v>
      </c>
      <c r="Y227" s="12" t="n">
        <v>3.17</v>
      </c>
      <c r="Z227" s="12" t="n">
        <v>1.88</v>
      </c>
      <c r="AA227" s="13" t="n"/>
      <c r="AB227" s="5" t="n"/>
      <c r="AC227" s="13" t="n"/>
      <c r="AD227" s="13" t="n"/>
      <c r="AE227" s="13" t="n"/>
      <c r="AF227" s="13" t="n"/>
    </row>
    <row r="228" ht="14" customHeight="1">
      <c r="A228" s="14" t="inlineStr">
        <is>
          <t>226</t>
        </is>
      </c>
      <c r="B228" s="14" t="inlineStr">
        <is>
          <t>LIPAN-226</t>
        </is>
      </c>
      <c r="C228" s="15" t="n">
        <v>2005</v>
      </c>
      <c r="D228" s="14" t="inlineStr">
        <is>
          <t>2005-12-15 00:00:00</t>
        </is>
      </c>
      <c r="E228" s="14" t="inlineStr">
        <is>
          <t>L.-Dez</t>
        </is>
      </c>
      <c r="F228" s="14" t="inlineStr">
        <is>
          <t>Paraguai/Sepotuba</t>
        </is>
      </c>
      <c r="G228" s="14" t="inlineStr">
        <is>
          <t>15° 55' 53,41" | 57° 39' 40,05"</t>
        </is>
      </c>
      <c r="H228" s="14" t="inlineStr">
        <is>
          <t xml:space="preserve">Characiformes </t>
        </is>
      </c>
      <c r="I228" s="14" t="inlineStr">
        <is>
          <t>Salminus brasiliensis</t>
        </is>
      </c>
      <c r="J228" s="16" t="n">
        <v>69.8</v>
      </c>
      <c r="K228" s="16" t="n"/>
      <c r="L228" s="17" t="n">
        <v>4932.9</v>
      </c>
      <c r="M228" s="9" t="n">
        <v>4355.58</v>
      </c>
      <c r="N228" s="14" t="b">
        <v>1</v>
      </c>
      <c r="O228" s="14" t="inlineStr">
        <is>
          <t>F</t>
        </is>
      </c>
      <c r="P228" s="14" t="inlineStr">
        <is>
          <t>MAT</t>
        </is>
      </c>
      <c r="Q228" s="17" t="n">
        <v>458</v>
      </c>
      <c r="R228" s="14" t="n">
        <v>0</v>
      </c>
      <c r="S228" s="17" t="n"/>
      <c r="T228" s="10">
        <f>IF(Q228&gt;0,M228-Q228,"")</f>
        <v/>
      </c>
      <c r="U228" s="11">
        <f>IF(AND(T228&gt;0,Q228&gt;0),(Q228/T228)*100,"")</f>
        <v/>
      </c>
      <c r="V228" s="11">
        <f>IF(AND(T228&gt;0,S228&gt;0),(S228/T228)*100,"")</f>
        <v/>
      </c>
      <c r="W228" s="10">
        <f>IF(AND(J228&gt;0,L228&gt;0),(L228/(J228^3))*100,"")</f>
        <v/>
      </c>
      <c r="X228" s="12" t="n">
        <v>2.57</v>
      </c>
      <c r="Y228" s="12" t="n">
        <v>3.17</v>
      </c>
      <c r="Z228" s="12" t="n">
        <v>1.88</v>
      </c>
      <c r="AA228" s="18" t="n"/>
      <c r="AB228" s="14" t="n"/>
      <c r="AC228" s="18" t="n"/>
      <c r="AD228" s="18" t="n"/>
      <c r="AE228" s="18" t="n"/>
      <c r="AF228" s="18" t="n"/>
    </row>
    <row r="229" ht="14" customHeight="1">
      <c r="A229" s="5" t="inlineStr">
        <is>
          <t>227</t>
        </is>
      </c>
      <c r="B229" s="5" t="inlineStr">
        <is>
          <t>LIPAN-227</t>
        </is>
      </c>
      <c r="C229" s="6" t="n">
        <v>2006</v>
      </c>
      <c r="D229" s="5" t="inlineStr">
        <is>
          <t>2006-01-15 00:00:00</t>
        </is>
      </c>
      <c r="E229" s="5" t="inlineStr">
        <is>
          <t>A.-Jan</t>
        </is>
      </c>
      <c r="F229" s="5" t="inlineStr">
        <is>
          <t>Paraguai/Sepotuba</t>
        </is>
      </c>
      <c r="G229" s="5" t="inlineStr">
        <is>
          <t>15° 55' 53,41" | 57° 39' 40,05"</t>
        </is>
      </c>
      <c r="H229" s="5" t="inlineStr">
        <is>
          <t>Siluriformes</t>
        </is>
      </c>
      <c r="I229" s="5" t="inlineStr">
        <is>
          <t>Ageneiosus brevifilis</t>
        </is>
      </c>
      <c r="J229" s="7" t="n">
        <v>49.3</v>
      </c>
      <c r="K229" s="7" t="n"/>
      <c r="L229" s="8" t="n">
        <v>963.9</v>
      </c>
      <c r="M229" s="9" t="n">
        <v>862.26</v>
      </c>
      <c r="N229" s="5" t="b">
        <v>1</v>
      </c>
      <c r="O229" s="5" t="inlineStr">
        <is>
          <t>M</t>
        </is>
      </c>
      <c r="P229" s="5" t="inlineStr">
        <is>
          <t>EMA</t>
        </is>
      </c>
      <c r="Q229" s="8" t="n">
        <v>21</v>
      </c>
      <c r="R229" s="5" t="n">
        <v>0</v>
      </c>
      <c r="S229" s="8" t="n"/>
      <c r="T229" s="10">
        <f>IF(Q229&gt;0,M229-Q229,"")</f>
        <v/>
      </c>
      <c r="U229" s="11">
        <f>IF(AND(T229&gt;0,Q229&gt;0),(Q229/T229)*100,"")</f>
        <v/>
      </c>
      <c r="V229" s="11">
        <f>IF(AND(T229&gt;0,S229&gt;0),(S229/T229)*100,"")</f>
        <v/>
      </c>
      <c r="W229" s="10">
        <f>IF(AND(J229&gt;0,L229&gt;0),(L229/(J229^3))*100,"")</f>
        <v/>
      </c>
      <c r="X229" s="12" t="n">
        <v>4.06</v>
      </c>
      <c r="Y229" s="12" t="n">
        <v>4.62</v>
      </c>
      <c r="Z229" s="12" t="n">
        <v>3.24</v>
      </c>
      <c r="AA229" s="13" t="n"/>
      <c r="AB229" s="5" t="n"/>
      <c r="AC229" s="13" t="n"/>
      <c r="AD229" s="13" t="n"/>
      <c r="AE229" s="13" t="n"/>
      <c r="AF229" s="13" t="n"/>
    </row>
    <row r="230" ht="14" customHeight="1">
      <c r="A230" s="14" t="inlineStr">
        <is>
          <t>228</t>
        </is>
      </c>
      <c r="B230" s="14" t="inlineStr">
        <is>
          <t>LIPAN-228</t>
        </is>
      </c>
      <c r="C230" s="15" t="n">
        <v>2006</v>
      </c>
      <c r="D230" s="14" t="inlineStr">
        <is>
          <t>2006-01-15 00:00:00</t>
        </is>
      </c>
      <c r="E230" s="14" t="inlineStr">
        <is>
          <t>A.-Jan</t>
        </is>
      </c>
      <c r="F230" s="14" t="inlineStr">
        <is>
          <t>Paraguai/Sepotuba</t>
        </is>
      </c>
      <c r="G230" s="14" t="inlineStr">
        <is>
          <t>15° 55' 53,41" | 57° 39' 40,05"</t>
        </is>
      </c>
      <c r="H230" s="14" t="inlineStr">
        <is>
          <t>Siluriformes</t>
        </is>
      </c>
      <c r="I230" s="14" t="inlineStr">
        <is>
          <t>Ageneiosus brevifilis</t>
        </is>
      </c>
      <c r="J230" s="16" t="n">
        <v>43.2</v>
      </c>
      <c r="K230" s="16" t="n"/>
      <c r="L230" s="17" t="n">
        <v>510.3</v>
      </c>
      <c r="M230" s="9" t="n">
        <v>456.49</v>
      </c>
      <c r="N230" s="14" t="b">
        <v>1</v>
      </c>
      <c r="O230" s="14" t="inlineStr">
        <is>
          <t>M</t>
        </is>
      </c>
      <c r="P230" s="14" t="inlineStr">
        <is>
          <t>EMA</t>
        </is>
      </c>
      <c r="Q230" s="17" t="n">
        <v>22</v>
      </c>
      <c r="R230" s="14" t="n">
        <v>2</v>
      </c>
      <c r="S230" s="17" t="n"/>
      <c r="T230" s="10">
        <f>IF(Q230&gt;0,M230-Q230,"")</f>
        <v/>
      </c>
      <c r="U230" s="11">
        <f>IF(AND(T230&gt;0,Q230&gt;0),(Q230/T230)*100,"")</f>
        <v/>
      </c>
      <c r="V230" s="11">
        <f>IF(AND(T230&gt;0,S230&gt;0),(S230/T230)*100,"")</f>
        <v/>
      </c>
      <c r="W230" s="10">
        <f>IF(AND(J230&gt;0,L230&gt;0),(L230/(J230^3))*100,"")</f>
        <v/>
      </c>
      <c r="X230" s="12" t="n">
        <v>4.06</v>
      </c>
      <c r="Y230" s="12" t="n">
        <v>4.62</v>
      </c>
      <c r="Z230" s="12" t="n">
        <v>3.24</v>
      </c>
      <c r="AA230" s="18" t="n"/>
      <c r="AB230" s="14" t="n"/>
      <c r="AC230" s="18" t="n"/>
      <c r="AD230" s="18" t="n"/>
      <c r="AE230" s="18" t="n"/>
      <c r="AF230" s="18" t="n"/>
    </row>
    <row r="231" ht="14" customHeight="1">
      <c r="A231" s="5" t="inlineStr">
        <is>
          <t>229</t>
        </is>
      </c>
      <c r="B231" s="5" t="inlineStr">
        <is>
          <t>LIPAN-229</t>
        </is>
      </c>
      <c r="C231" s="6" t="n">
        <v>2006</v>
      </c>
      <c r="D231" s="5" t="inlineStr">
        <is>
          <t>2006-01-15 00:00:00</t>
        </is>
      </c>
      <c r="E231" s="5" t="inlineStr">
        <is>
          <t>A.-Jan</t>
        </is>
      </c>
      <c r="F231" s="5" t="inlineStr">
        <is>
          <t>Paraguai/Sepotuba</t>
        </is>
      </c>
      <c r="G231" s="5" t="inlineStr">
        <is>
          <t>15° 55' 53,41" | 57° 39' 40,05"</t>
        </is>
      </c>
      <c r="H231" s="5" t="inlineStr">
        <is>
          <t>Siluriformes</t>
        </is>
      </c>
      <c r="I231" s="5" t="inlineStr">
        <is>
          <t>Ageneiosus brevifilis</t>
        </is>
      </c>
      <c r="J231" s="7" t="n">
        <v>45.7</v>
      </c>
      <c r="K231" s="7" t="n"/>
      <c r="L231" s="8" t="n">
        <v>708.8</v>
      </c>
      <c r="M231" s="9" t="n">
        <v>634.0599999999999</v>
      </c>
      <c r="N231" s="5" t="b">
        <v>1</v>
      </c>
      <c r="O231" s="5" t="inlineStr">
        <is>
          <t>M</t>
        </is>
      </c>
      <c r="P231" s="5" t="inlineStr">
        <is>
          <t>EMA</t>
        </is>
      </c>
      <c r="Q231" s="8" t="n">
        <v>22</v>
      </c>
      <c r="R231" s="5" t="n">
        <v>2</v>
      </c>
      <c r="S231" s="8" t="n"/>
      <c r="T231" s="10">
        <f>IF(Q231&gt;0,M231-Q231,"")</f>
        <v/>
      </c>
      <c r="U231" s="11">
        <f>IF(AND(T231&gt;0,Q231&gt;0),(Q231/T231)*100,"")</f>
        <v/>
      </c>
      <c r="V231" s="11">
        <f>IF(AND(T231&gt;0,S231&gt;0),(S231/T231)*100,"")</f>
        <v/>
      </c>
      <c r="W231" s="10">
        <f>IF(AND(J231&gt;0,L231&gt;0),(L231/(J231^3))*100,"")</f>
        <v/>
      </c>
      <c r="X231" s="12" t="n">
        <v>4.06</v>
      </c>
      <c r="Y231" s="12" t="n">
        <v>4.62</v>
      </c>
      <c r="Z231" s="12" t="n">
        <v>3.24</v>
      </c>
      <c r="AA231" s="13" t="n"/>
      <c r="AB231" s="5" t="n"/>
      <c r="AC231" s="13" t="n"/>
      <c r="AD231" s="13" t="n"/>
      <c r="AE231" s="13" t="n"/>
      <c r="AF231" s="13" t="n"/>
    </row>
    <row r="232" ht="14" customHeight="1">
      <c r="A232" s="14" t="inlineStr">
        <is>
          <t>230</t>
        </is>
      </c>
      <c r="B232" s="14" t="inlineStr">
        <is>
          <t>LIPAN-230</t>
        </is>
      </c>
      <c r="C232" s="15" t="n">
        <v>2006</v>
      </c>
      <c r="D232" s="14" t="inlineStr">
        <is>
          <t>2006-01-15 00:00:00</t>
        </is>
      </c>
      <c r="E232" s="14" t="inlineStr">
        <is>
          <t>A.-Jan</t>
        </is>
      </c>
      <c r="F232" s="14" t="inlineStr">
        <is>
          <t>Paraguai/Sepotuba</t>
        </is>
      </c>
      <c r="G232" s="14" t="inlineStr">
        <is>
          <t>15° 55' 53,41" | 57° 39' 40,05"</t>
        </is>
      </c>
      <c r="H232" s="14" t="inlineStr">
        <is>
          <t>Siluriformes</t>
        </is>
      </c>
      <c r="I232" s="14" t="inlineStr">
        <is>
          <t>Ageneiosus brevifilis</t>
        </is>
      </c>
      <c r="J232" s="16" t="n">
        <v>43.1</v>
      </c>
      <c r="K232" s="16" t="n"/>
      <c r="L232" s="17" t="n">
        <v>623.7</v>
      </c>
      <c r="M232" s="9" t="n">
        <v>557.9299999999999</v>
      </c>
      <c r="N232" s="14" t="b">
        <v>1</v>
      </c>
      <c r="O232" s="14" t="inlineStr">
        <is>
          <t>M</t>
        </is>
      </c>
      <c r="P232" s="14" t="inlineStr">
        <is>
          <t>EMA</t>
        </is>
      </c>
      <c r="Q232" s="17" t="n">
        <v>22</v>
      </c>
      <c r="R232" s="14" t="n">
        <v>0</v>
      </c>
      <c r="S232" s="17" t="n"/>
      <c r="T232" s="10">
        <f>IF(Q232&gt;0,M232-Q232,"")</f>
        <v/>
      </c>
      <c r="U232" s="11">
        <f>IF(AND(T232&gt;0,Q232&gt;0),(Q232/T232)*100,"")</f>
        <v/>
      </c>
      <c r="V232" s="11">
        <f>IF(AND(T232&gt;0,S232&gt;0),(S232/T232)*100,"")</f>
        <v/>
      </c>
      <c r="W232" s="10">
        <f>IF(AND(J232&gt;0,L232&gt;0),(L232/(J232^3))*100,"")</f>
        <v/>
      </c>
      <c r="X232" s="12" t="n">
        <v>4.06</v>
      </c>
      <c r="Y232" s="12" t="n">
        <v>4.62</v>
      </c>
      <c r="Z232" s="12" t="n">
        <v>3.24</v>
      </c>
      <c r="AA232" s="18" t="n"/>
      <c r="AB232" s="14" t="n"/>
      <c r="AC232" s="18" t="n"/>
      <c r="AD232" s="18" t="n"/>
      <c r="AE232" s="18" t="n"/>
      <c r="AF232" s="18" t="n"/>
    </row>
    <row r="233" ht="14" customHeight="1">
      <c r="A233" s="5" t="inlineStr">
        <is>
          <t>231</t>
        </is>
      </c>
      <c r="B233" s="5" t="inlineStr">
        <is>
          <t>LIPAN-231</t>
        </is>
      </c>
      <c r="C233" s="6" t="n">
        <v>2006</v>
      </c>
      <c r="D233" s="5" t="inlineStr">
        <is>
          <t>2006-01-15 00:00:00</t>
        </is>
      </c>
      <c r="E233" s="5" t="inlineStr">
        <is>
          <t>A.-Jan</t>
        </is>
      </c>
      <c r="F233" s="5" t="inlineStr">
        <is>
          <t>Paraguai/Sepotuba</t>
        </is>
      </c>
      <c r="G233" s="5" t="inlineStr">
        <is>
          <t>15° 55' 53,41" | 57° 39' 40,05"</t>
        </is>
      </c>
      <c r="H233" s="5" t="inlineStr">
        <is>
          <t>Siluriformes</t>
        </is>
      </c>
      <c r="I233" s="5" t="inlineStr">
        <is>
          <t>Zungaro jahu</t>
        </is>
      </c>
      <c r="J233" s="7" t="n">
        <v>84.5</v>
      </c>
      <c r="K233" s="7" t="n"/>
      <c r="L233" s="8" t="n">
        <v>7371</v>
      </c>
      <c r="M233" s="9" t="n">
        <v>6353.56</v>
      </c>
      <c r="N233" s="5" t="b">
        <v>1</v>
      </c>
      <c r="O233" s="5" t="inlineStr">
        <is>
          <t>F</t>
        </is>
      </c>
      <c r="P233" s="5" t="inlineStr">
        <is>
          <t>REP</t>
        </is>
      </c>
      <c r="Q233" s="8" t="n">
        <v>40</v>
      </c>
      <c r="R233" s="5" t="n">
        <v>0</v>
      </c>
      <c r="S233" s="8" t="n"/>
      <c r="T233" s="10">
        <f>IF(Q233&gt;0,M233-Q233,"")</f>
        <v/>
      </c>
      <c r="U233" s="11">
        <f>IF(AND(T233&gt;0,Q233&gt;0),(Q233/T233)*100,"")</f>
        <v/>
      </c>
      <c r="V233" s="11">
        <f>IF(AND(T233&gt;0,S233&gt;0),(S233/T233)*100,"")</f>
        <v/>
      </c>
      <c r="W233" s="10">
        <f>IF(AND(J233&gt;0,L233&gt;0),(L233/(J233^3))*100,"")</f>
        <v/>
      </c>
      <c r="X233" s="12" t="n">
        <v>4.06</v>
      </c>
      <c r="Y233" s="12" t="n">
        <v>4.62</v>
      </c>
      <c r="Z233" s="12" t="n">
        <v>3.24</v>
      </c>
      <c r="AA233" s="13" t="n"/>
      <c r="AB233" s="5" t="n"/>
      <c r="AC233" s="13" t="n"/>
      <c r="AD233" s="13" t="n"/>
      <c r="AE233" s="13" t="n"/>
      <c r="AF233" s="13" t="n"/>
    </row>
    <row r="234" ht="14" customHeight="1">
      <c r="A234" s="14" t="inlineStr">
        <is>
          <t>232</t>
        </is>
      </c>
      <c r="B234" s="14" t="inlineStr">
        <is>
          <t>LIPAN-232</t>
        </is>
      </c>
      <c r="C234" s="15" t="n">
        <v>2006</v>
      </c>
      <c r="D234" s="14" t="inlineStr">
        <is>
          <t>2006-01-15 00:00:00</t>
        </is>
      </c>
      <c r="E234" s="14" t="inlineStr">
        <is>
          <t>A.-Jan</t>
        </is>
      </c>
      <c r="F234" s="14" t="inlineStr">
        <is>
          <t>Paraguai/Sepotuba</t>
        </is>
      </c>
      <c r="G234" s="14" t="inlineStr">
        <is>
          <t>15° 55' 53,41" | 57° 39' 40,05"</t>
        </is>
      </c>
      <c r="H234" s="14" t="inlineStr">
        <is>
          <t xml:space="preserve">Characiformes </t>
        </is>
      </c>
      <c r="I234" s="14" t="inlineStr">
        <is>
          <t>Piaractus mesopotamicus</t>
        </is>
      </c>
      <c r="J234" s="16" t="n">
        <v>45</v>
      </c>
      <c r="K234" s="16" t="n"/>
      <c r="L234" s="17" t="n">
        <v>1474.2</v>
      </c>
      <c r="M234" s="9" t="n">
        <v>1160.29</v>
      </c>
      <c r="N234" s="14" t="b">
        <v>1</v>
      </c>
      <c r="O234" s="14" t="inlineStr">
        <is>
          <t>M</t>
        </is>
      </c>
      <c r="P234" s="14" t="inlineStr">
        <is>
          <t>ESV</t>
        </is>
      </c>
      <c r="Q234" s="17" t="n">
        <v>7</v>
      </c>
      <c r="R234" s="14" t="n">
        <v>1</v>
      </c>
      <c r="S234" s="17" t="n"/>
      <c r="T234" s="10">
        <f>IF(Q234&gt;0,M234-Q234,"")</f>
        <v/>
      </c>
      <c r="U234" s="11">
        <f>IF(AND(T234&gt;0,Q234&gt;0),(Q234/T234)*100,"")</f>
        <v/>
      </c>
      <c r="V234" s="11">
        <f>IF(AND(T234&gt;0,S234&gt;0),(S234/T234)*100,"")</f>
        <v/>
      </c>
      <c r="W234" s="10">
        <f>IF(AND(J234&gt;0,L234&gt;0),(L234/(J234^3))*100,"")</f>
        <v/>
      </c>
      <c r="X234" s="12" t="n">
        <v>4.06</v>
      </c>
      <c r="Y234" s="12" t="n">
        <v>4.62</v>
      </c>
      <c r="Z234" s="12" t="n">
        <v>3.24</v>
      </c>
      <c r="AA234" s="18" t="n"/>
      <c r="AB234" s="14" t="n"/>
      <c r="AC234" s="18" t="n"/>
      <c r="AD234" s="18" t="n"/>
      <c r="AE234" s="18" t="n"/>
      <c r="AF234" s="18" t="n"/>
    </row>
    <row r="235" ht="14" customHeight="1">
      <c r="A235" s="5" t="inlineStr">
        <is>
          <t>233</t>
        </is>
      </c>
      <c r="B235" s="5" t="inlineStr">
        <is>
          <t>LIPAN-233</t>
        </is>
      </c>
      <c r="C235" s="6" t="n">
        <v>2006</v>
      </c>
      <c r="D235" s="5" t="inlineStr">
        <is>
          <t>2006-01-15 00:00:00</t>
        </is>
      </c>
      <c r="E235" s="5" t="inlineStr">
        <is>
          <t>A.-Jan</t>
        </is>
      </c>
      <c r="F235" s="5" t="inlineStr">
        <is>
          <t>Paraguai/Sepotuba</t>
        </is>
      </c>
      <c r="G235" s="5" t="inlineStr">
        <is>
          <t>15° 55' 53,41" | 57° 39' 40,05"</t>
        </is>
      </c>
      <c r="H235" s="5" t="inlineStr">
        <is>
          <t xml:space="preserve">Characiformes </t>
        </is>
      </c>
      <c r="I235" s="5" t="inlineStr">
        <is>
          <t>Piaractus mesopotamicus</t>
        </is>
      </c>
      <c r="J235" s="7" t="n">
        <v>50</v>
      </c>
      <c r="K235" s="7" t="n"/>
      <c r="L235" s="8" t="n">
        <v>2494.8</v>
      </c>
      <c r="M235" s="9" t="n">
        <v>1963.57</v>
      </c>
      <c r="N235" s="5" t="b">
        <v>1</v>
      </c>
      <c r="O235" s="5" t="inlineStr">
        <is>
          <t>F</t>
        </is>
      </c>
      <c r="P235" s="5" t="inlineStr">
        <is>
          <t>ESV</t>
        </is>
      </c>
      <c r="Q235" s="8" t="n">
        <v>45</v>
      </c>
      <c r="R235" s="5" t="n">
        <v>1</v>
      </c>
      <c r="S235" s="8" t="n"/>
      <c r="T235" s="10">
        <f>IF(Q235&gt;0,M235-Q235,"")</f>
        <v/>
      </c>
      <c r="U235" s="11">
        <f>IF(AND(T235&gt;0,Q235&gt;0),(Q235/T235)*100,"")</f>
        <v/>
      </c>
      <c r="V235" s="11">
        <f>IF(AND(T235&gt;0,S235&gt;0),(S235/T235)*100,"")</f>
        <v/>
      </c>
      <c r="W235" s="10">
        <f>IF(AND(J235&gt;0,L235&gt;0),(L235/(J235^3))*100,"")</f>
        <v/>
      </c>
      <c r="X235" s="12" t="n">
        <v>4.06</v>
      </c>
      <c r="Y235" s="12" t="n">
        <v>4.62</v>
      </c>
      <c r="Z235" s="12" t="n">
        <v>3.24</v>
      </c>
      <c r="AA235" s="13" t="n"/>
      <c r="AB235" s="5" t="n"/>
      <c r="AC235" s="13" t="n"/>
      <c r="AD235" s="13" t="n"/>
      <c r="AE235" s="13" t="n"/>
      <c r="AF235" s="13" t="n"/>
    </row>
    <row r="236" ht="14" customHeight="1">
      <c r="A236" s="14" t="inlineStr">
        <is>
          <t>234</t>
        </is>
      </c>
      <c r="B236" s="14" t="inlineStr">
        <is>
          <t>LIPAN-234</t>
        </is>
      </c>
      <c r="C236" s="15" t="n">
        <v>2006</v>
      </c>
      <c r="D236" s="14" t="inlineStr">
        <is>
          <t>2006-01-15 00:00:00</t>
        </is>
      </c>
      <c r="E236" s="14" t="inlineStr">
        <is>
          <t>A.-Jan</t>
        </is>
      </c>
      <c r="F236" s="14" t="inlineStr">
        <is>
          <t>Paraguai/Sepotuba</t>
        </is>
      </c>
      <c r="G236" s="14" t="inlineStr">
        <is>
          <t>15° 55' 53,41" | 57° 39' 40,05"</t>
        </is>
      </c>
      <c r="H236" s="14" t="inlineStr">
        <is>
          <t xml:space="preserve">Characiformes </t>
        </is>
      </c>
      <c r="I236" s="14" t="inlineStr">
        <is>
          <t>Piaractus mesopotamicus</t>
        </is>
      </c>
      <c r="J236" s="16" t="n">
        <v>49</v>
      </c>
      <c r="K236" s="16" t="n"/>
      <c r="L236" s="17" t="n">
        <v>1842.8</v>
      </c>
      <c r="M236" s="9" t="n">
        <v>1450.41</v>
      </c>
      <c r="N236" s="14" t="b">
        <v>1</v>
      </c>
      <c r="O236" s="14" t="inlineStr">
        <is>
          <t>F</t>
        </is>
      </c>
      <c r="P236" s="14" t="inlineStr">
        <is>
          <t>ESV</t>
        </is>
      </c>
      <c r="Q236" s="17" t="n">
        <v>139</v>
      </c>
      <c r="R236" s="14" t="n">
        <v>1</v>
      </c>
      <c r="S236" s="17" t="n"/>
      <c r="T236" s="10">
        <f>IF(Q236&gt;0,M236-Q236,"")</f>
        <v/>
      </c>
      <c r="U236" s="11">
        <f>IF(AND(T236&gt;0,Q236&gt;0),(Q236/T236)*100,"")</f>
        <v/>
      </c>
      <c r="V236" s="11">
        <f>IF(AND(T236&gt;0,S236&gt;0),(S236/T236)*100,"")</f>
        <v/>
      </c>
      <c r="W236" s="10">
        <f>IF(AND(J236&gt;0,L236&gt;0),(L236/(J236^3))*100,"")</f>
        <v/>
      </c>
      <c r="X236" s="12" t="n">
        <v>4.06</v>
      </c>
      <c r="Y236" s="12" t="n">
        <v>4.62</v>
      </c>
      <c r="Z236" s="12" t="n">
        <v>3.24</v>
      </c>
      <c r="AA236" s="18" t="n"/>
      <c r="AB236" s="14" t="n"/>
      <c r="AC236" s="18" t="n"/>
      <c r="AD236" s="18" t="n"/>
      <c r="AE236" s="18" t="n"/>
      <c r="AF236" s="18" t="n"/>
    </row>
    <row r="237" ht="14" customHeight="1">
      <c r="A237" s="5" t="inlineStr">
        <is>
          <t>235</t>
        </is>
      </c>
      <c r="B237" s="5" t="inlineStr">
        <is>
          <t>LIPAN-235</t>
        </is>
      </c>
      <c r="C237" s="6" t="n">
        <v>2006</v>
      </c>
      <c r="D237" s="5" t="inlineStr">
        <is>
          <t>2006-01-15 00:00:00</t>
        </is>
      </c>
      <c r="E237" s="5" t="inlineStr">
        <is>
          <t>A.-Jan</t>
        </is>
      </c>
      <c r="F237" s="5" t="inlineStr">
        <is>
          <t>Paraguai/Sepotuba</t>
        </is>
      </c>
      <c r="G237" s="5" t="inlineStr">
        <is>
          <t>15° 55' 53,41" | 57° 39' 40,05"</t>
        </is>
      </c>
      <c r="H237" s="5" t="inlineStr">
        <is>
          <t xml:space="preserve">Characiformes </t>
        </is>
      </c>
      <c r="I237" s="5" t="inlineStr">
        <is>
          <t>Piaractus mesopotamicus</t>
        </is>
      </c>
      <c r="J237" s="7" t="n">
        <v>56</v>
      </c>
      <c r="K237" s="7" t="n"/>
      <c r="L237" s="8" t="n">
        <v>2863.4</v>
      </c>
      <c r="M237" s="9" t="n">
        <v>2253.69</v>
      </c>
      <c r="N237" s="5" t="b">
        <v>1</v>
      </c>
      <c r="O237" s="5" t="inlineStr">
        <is>
          <t>F</t>
        </is>
      </c>
      <c r="P237" s="5" t="inlineStr">
        <is>
          <t>ESV</t>
        </is>
      </c>
      <c r="Q237" s="8" t="n">
        <v>69</v>
      </c>
      <c r="R237" s="5" t="n">
        <v>2</v>
      </c>
      <c r="S237" s="8" t="n"/>
      <c r="T237" s="10">
        <f>IF(Q237&gt;0,M237-Q237,"")</f>
        <v/>
      </c>
      <c r="U237" s="11">
        <f>IF(AND(T237&gt;0,Q237&gt;0),(Q237/T237)*100,"")</f>
        <v/>
      </c>
      <c r="V237" s="11">
        <f>IF(AND(T237&gt;0,S237&gt;0),(S237/T237)*100,"")</f>
        <v/>
      </c>
      <c r="W237" s="10">
        <f>IF(AND(J237&gt;0,L237&gt;0),(L237/(J237^3))*100,"")</f>
        <v/>
      </c>
      <c r="X237" s="12" t="n">
        <v>4.06</v>
      </c>
      <c r="Y237" s="12" t="n">
        <v>4.62</v>
      </c>
      <c r="Z237" s="12" t="n">
        <v>3.24</v>
      </c>
      <c r="AA237" s="13" t="n"/>
      <c r="AB237" s="5" t="n"/>
      <c r="AC237" s="13" t="n"/>
      <c r="AD237" s="13" t="n"/>
      <c r="AE237" s="13" t="n"/>
      <c r="AF237" s="13" t="n"/>
    </row>
    <row r="238" ht="14" customHeight="1">
      <c r="A238" s="14" t="inlineStr">
        <is>
          <t>236</t>
        </is>
      </c>
      <c r="B238" s="14" t="inlineStr">
        <is>
          <t>LIPAN-236</t>
        </is>
      </c>
      <c r="C238" s="15" t="n">
        <v>2006</v>
      </c>
      <c r="D238" s="14" t="inlineStr">
        <is>
          <t>2006-01-15 00:00:00</t>
        </is>
      </c>
      <c r="E238" s="14" t="inlineStr">
        <is>
          <t>A.-Jan</t>
        </is>
      </c>
      <c r="F238" s="14" t="inlineStr">
        <is>
          <t>Paraguai/Sepotuba</t>
        </is>
      </c>
      <c r="G238" s="14" t="inlineStr">
        <is>
          <t>15° 55' 53,41" | 57° 39' 40,05"</t>
        </is>
      </c>
      <c r="H238" s="14" t="inlineStr">
        <is>
          <t xml:space="preserve">Characiformes </t>
        </is>
      </c>
      <c r="I238" s="14" t="inlineStr">
        <is>
          <t>Piaractus mesopotamicus</t>
        </is>
      </c>
      <c r="J238" s="16" t="n">
        <v>49</v>
      </c>
      <c r="K238" s="16" t="n"/>
      <c r="L238" s="17" t="n">
        <v>1842.8</v>
      </c>
      <c r="M238" s="9" t="n">
        <v>1450.41</v>
      </c>
      <c r="N238" s="14" t="b">
        <v>1</v>
      </c>
      <c r="O238" s="14" t="inlineStr">
        <is>
          <t>F</t>
        </is>
      </c>
      <c r="P238" s="14" t="inlineStr">
        <is>
          <t>ESV</t>
        </is>
      </c>
      <c r="Q238" s="17" t="n">
        <v>47</v>
      </c>
      <c r="R238" s="14" t="n">
        <v>1</v>
      </c>
      <c r="S238" s="17" t="n"/>
      <c r="T238" s="10">
        <f>IF(Q238&gt;0,M238-Q238,"")</f>
        <v/>
      </c>
      <c r="U238" s="11">
        <f>IF(AND(T238&gt;0,Q238&gt;0),(Q238/T238)*100,"")</f>
        <v/>
      </c>
      <c r="V238" s="11">
        <f>IF(AND(T238&gt;0,S238&gt;0),(S238/T238)*100,"")</f>
        <v/>
      </c>
      <c r="W238" s="10">
        <f>IF(AND(J238&gt;0,L238&gt;0),(L238/(J238^3))*100,"")</f>
        <v/>
      </c>
      <c r="X238" s="12" t="n">
        <v>4.06</v>
      </c>
      <c r="Y238" s="12" t="n">
        <v>4.62</v>
      </c>
      <c r="Z238" s="12" t="n">
        <v>3.24</v>
      </c>
      <c r="AA238" s="18" t="n"/>
      <c r="AB238" s="14" t="n"/>
      <c r="AC238" s="18" t="n"/>
      <c r="AD238" s="18" t="n"/>
      <c r="AE238" s="18" t="n"/>
      <c r="AF238" s="18" t="n"/>
    </row>
    <row r="239" ht="14" customHeight="1">
      <c r="A239" s="5" t="inlineStr">
        <is>
          <t>237</t>
        </is>
      </c>
      <c r="B239" s="5" t="inlineStr">
        <is>
          <t>LIPAN-237</t>
        </is>
      </c>
      <c r="C239" s="6" t="n">
        <v>2006</v>
      </c>
      <c r="D239" s="5" t="inlineStr">
        <is>
          <t>2006-01-15 00:00:00</t>
        </is>
      </c>
      <c r="E239" s="5" t="inlineStr">
        <is>
          <t>A.-Jan</t>
        </is>
      </c>
      <c r="F239" s="5" t="inlineStr">
        <is>
          <t>Paraguai/Sepotuba</t>
        </is>
      </c>
      <c r="G239" s="5" t="inlineStr">
        <is>
          <t>15° 55' 53,41" | 57° 39' 40,05"</t>
        </is>
      </c>
      <c r="H239" s="5" t="inlineStr">
        <is>
          <t xml:space="preserve">Characiformes </t>
        </is>
      </c>
      <c r="I239" s="5" t="inlineStr">
        <is>
          <t>Piaractus mesopotamicus</t>
        </is>
      </c>
      <c r="J239" s="7" t="n">
        <v>53</v>
      </c>
      <c r="K239" s="7" t="n"/>
      <c r="L239" s="8" t="n">
        <v>2920.1</v>
      </c>
      <c r="M239" s="9" t="n">
        <v>2298.31</v>
      </c>
      <c r="N239" s="5" t="b">
        <v>1</v>
      </c>
      <c r="O239" s="5" t="inlineStr">
        <is>
          <t>F</t>
        </is>
      </c>
      <c r="P239" s="5" t="inlineStr">
        <is>
          <t>ESV</t>
        </is>
      </c>
      <c r="Q239" s="8" t="n">
        <v>108</v>
      </c>
      <c r="R239" s="5" t="n">
        <v>2</v>
      </c>
      <c r="S239" s="8" t="n"/>
      <c r="T239" s="10">
        <f>IF(Q239&gt;0,M239-Q239,"")</f>
        <v/>
      </c>
      <c r="U239" s="11">
        <f>IF(AND(T239&gt;0,Q239&gt;0),(Q239/T239)*100,"")</f>
        <v/>
      </c>
      <c r="V239" s="11">
        <f>IF(AND(T239&gt;0,S239&gt;0),(S239/T239)*100,"")</f>
        <v/>
      </c>
      <c r="W239" s="10">
        <f>IF(AND(J239&gt;0,L239&gt;0),(L239/(J239^3))*100,"")</f>
        <v/>
      </c>
      <c r="X239" s="12" t="n">
        <v>4.06</v>
      </c>
      <c r="Y239" s="12" t="n">
        <v>4.62</v>
      </c>
      <c r="Z239" s="12" t="n">
        <v>3.24</v>
      </c>
      <c r="AA239" s="13" t="n"/>
      <c r="AB239" s="5" t="n"/>
      <c r="AC239" s="13" t="n"/>
      <c r="AD239" s="13" t="n"/>
      <c r="AE239" s="13" t="n"/>
      <c r="AF239" s="13" t="n"/>
    </row>
    <row r="240" ht="14" customHeight="1">
      <c r="A240" s="14" t="inlineStr">
        <is>
          <t>238</t>
        </is>
      </c>
      <c r="B240" s="14" t="inlineStr">
        <is>
          <t>LIPAN-238</t>
        </is>
      </c>
      <c r="C240" s="15" t="n">
        <v>2006</v>
      </c>
      <c r="D240" s="14" t="inlineStr">
        <is>
          <t>2006-01-15 00:00:00</t>
        </is>
      </c>
      <c r="E240" s="14" t="inlineStr">
        <is>
          <t>A.-Jan</t>
        </is>
      </c>
      <c r="F240" s="14" t="inlineStr">
        <is>
          <t>Paraguai/Sepotuba</t>
        </is>
      </c>
      <c r="G240" s="14" t="inlineStr">
        <is>
          <t>15° 55' 53,41" | 57° 39' 40,05"</t>
        </is>
      </c>
      <c r="H240" s="14" t="inlineStr">
        <is>
          <t xml:space="preserve">Characiformes </t>
        </is>
      </c>
      <c r="I240" s="14" t="inlineStr">
        <is>
          <t>Piaractus mesopotamicus</t>
        </is>
      </c>
      <c r="J240" s="16" t="n">
        <v>54</v>
      </c>
      <c r="K240" s="16" t="n"/>
      <c r="L240" s="17" t="n">
        <v>2693.3</v>
      </c>
      <c r="M240" s="9" t="n">
        <v>2119.81</v>
      </c>
      <c r="N240" s="14" t="b">
        <v>1</v>
      </c>
      <c r="O240" s="14" t="inlineStr">
        <is>
          <t>M</t>
        </is>
      </c>
      <c r="P240" s="14" t="inlineStr">
        <is>
          <t>ESV</t>
        </is>
      </c>
      <c r="Q240" s="17" t="n">
        <v>19</v>
      </c>
      <c r="R240" s="14" t="n">
        <v>2</v>
      </c>
      <c r="S240" s="17" t="n"/>
      <c r="T240" s="10">
        <f>IF(Q240&gt;0,M240-Q240,"")</f>
        <v/>
      </c>
      <c r="U240" s="11">
        <f>IF(AND(T240&gt;0,Q240&gt;0),(Q240/T240)*100,"")</f>
        <v/>
      </c>
      <c r="V240" s="11">
        <f>IF(AND(T240&gt;0,S240&gt;0),(S240/T240)*100,"")</f>
        <v/>
      </c>
      <c r="W240" s="10">
        <f>IF(AND(J240&gt;0,L240&gt;0),(L240/(J240^3))*100,"")</f>
        <v/>
      </c>
      <c r="X240" s="12" t="n">
        <v>4.06</v>
      </c>
      <c r="Y240" s="12" t="n">
        <v>4.62</v>
      </c>
      <c r="Z240" s="12" t="n">
        <v>3.24</v>
      </c>
      <c r="AA240" s="18" t="n"/>
      <c r="AB240" s="14" t="n"/>
      <c r="AC240" s="18" t="n"/>
      <c r="AD240" s="18" t="n"/>
      <c r="AE240" s="18" t="n"/>
      <c r="AF240" s="18" t="n"/>
    </row>
    <row r="241" ht="14" customHeight="1">
      <c r="A241" s="5" t="inlineStr">
        <is>
          <t>239</t>
        </is>
      </c>
      <c r="B241" s="5" t="inlineStr">
        <is>
          <t>LIPAN-239</t>
        </is>
      </c>
      <c r="C241" s="6" t="n">
        <v>2006</v>
      </c>
      <c r="D241" s="5" t="inlineStr">
        <is>
          <t>2006-01-15 00:00:00</t>
        </is>
      </c>
      <c r="E241" s="5" t="inlineStr">
        <is>
          <t>A.-Jan</t>
        </is>
      </c>
      <c r="F241" s="5" t="inlineStr">
        <is>
          <t>Paraguai/Sepotuba</t>
        </is>
      </c>
      <c r="G241" s="5" t="inlineStr">
        <is>
          <t>15° 55' 53,41" | 57° 39' 40,05"</t>
        </is>
      </c>
      <c r="H241" s="5" t="inlineStr">
        <is>
          <t xml:space="preserve">Characiformes </t>
        </is>
      </c>
      <c r="I241" s="5" t="inlineStr">
        <is>
          <t>Piaractus mesopotamicus</t>
        </is>
      </c>
      <c r="J241" s="7" t="n">
        <v>59</v>
      </c>
      <c r="K241" s="7" t="n"/>
      <c r="L241" s="8" t="n">
        <v>3430.4</v>
      </c>
      <c r="M241" s="9" t="n">
        <v>2699.95</v>
      </c>
      <c r="N241" s="5" t="b">
        <v>1</v>
      </c>
      <c r="O241" s="5" t="inlineStr">
        <is>
          <t>M</t>
        </is>
      </c>
      <c r="P241" s="5" t="inlineStr">
        <is>
          <t>ESV</t>
        </is>
      </c>
      <c r="Q241" s="8" t="n">
        <v>32</v>
      </c>
      <c r="R241" s="5" t="n">
        <v>2</v>
      </c>
      <c r="S241" s="8" t="n"/>
      <c r="T241" s="10">
        <f>IF(Q241&gt;0,M241-Q241,"")</f>
        <v/>
      </c>
      <c r="U241" s="11">
        <f>IF(AND(T241&gt;0,Q241&gt;0),(Q241/T241)*100,"")</f>
        <v/>
      </c>
      <c r="V241" s="11">
        <f>IF(AND(T241&gt;0,S241&gt;0),(S241/T241)*100,"")</f>
        <v/>
      </c>
      <c r="W241" s="10">
        <f>IF(AND(J241&gt;0,L241&gt;0),(L241/(J241^3))*100,"")</f>
        <v/>
      </c>
      <c r="X241" s="12" t="n">
        <v>4.06</v>
      </c>
      <c r="Y241" s="12" t="n">
        <v>4.62</v>
      </c>
      <c r="Z241" s="12" t="n">
        <v>3.24</v>
      </c>
      <c r="AA241" s="13" t="n"/>
      <c r="AB241" s="5" t="n"/>
      <c r="AC241" s="13" t="n"/>
      <c r="AD241" s="13" t="n"/>
      <c r="AE241" s="13" t="n"/>
      <c r="AF241" s="13" t="n"/>
    </row>
    <row r="242" ht="14" customHeight="1">
      <c r="A242" s="14" t="inlineStr">
        <is>
          <t>240</t>
        </is>
      </c>
      <c r="B242" s="14" t="inlineStr">
        <is>
          <t>LIPAN-240</t>
        </is>
      </c>
      <c r="C242" s="15" t="n">
        <v>2006</v>
      </c>
      <c r="D242" s="14" t="inlineStr">
        <is>
          <t>2006-01-15 00:00:00</t>
        </is>
      </c>
      <c r="E242" s="14" t="inlineStr">
        <is>
          <t>A.-Jan</t>
        </is>
      </c>
      <c r="F242" s="14" t="inlineStr">
        <is>
          <t>Paraguai/Sepotuba</t>
        </is>
      </c>
      <c r="G242" s="14" t="inlineStr">
        <is>
          <t>15° 55' 53,41" | 57° 39' 40,05"</t>
        </is>
      </c>
      <c r="H242" s="14" t="inlineStr">
        <is>
          <t xml:space="preserve">Characiformes </t>
        </is>
      </c>
      <c r="I242" s="14" t="inlineStr">
        <is>
          <t>Piaractus mesopotamicus</t>
        </is>
      </c>
      <c r="J242" s="16" t="n">
        <v>50</v>
      </c>
      <c r="K242" s="16" t="n"/>
      <c r="L242" s="17" t="n">
        <v>2097.9</v>
      </c>
      <c r="M242" s="9" t="n">
        <v>1651.19</v>
      </c>
      <c r="N242" s="14" t="b">
        <v>1</v>
      </c>
      <c r="O242" s="14" t="inlineStr">
        <is>
          <t>M</t>
        </is>
      </c>
      <c r="P242" s="14" t="inlineStr">
        <is>
          <t>ESV</t>
        </is>
      </c>
      <c r="Q242" s="17" t="n">
        <v>13</v>
      </c>
      <c r="R242" s="14" t="n">
        <v>2</v>
      </c>
      <c r="S242" s="17" t="n"/>
      <c r="T242" s="10">
        <f>IF(Q242&gt;0,M242-Q242,"")</f>
        <v/>
      </c>
      <c r="U242" s="11">
        <f>IF(AND(T242&gt;0,Q242&gt;0),(Q242/T242)*100,"")</f>
        <v/>
      </c>
      <c r="V242" s="11">
        <f>IF(AND(T242&gt;0,S242&gt;0),(S242/T242)*100,"")</f>
        <v/>
      </c>
      <c r="W242" s="10">
        <f>IF(AND(J242&gt;0,L242&gt;0),(L242/(J242^3))*100,"")</f>
        <v/>
      </c>
      <c r="X242" s="12" t="n">
        <v>4.06</v>
      </c>
      <c r="Y242" s="12" t="n">
        <v>4.62</v>
      </c>
      <c r="Z242" s="12" t="n">
        <v>3.24</v>
      </c>
      <c r="AA242" s="18" t="n"/>
      <c r="AB242" s="14" t="n"/>
      <c r="AC242" s="18" t="n"/>
      <c r="AD242" s="18" t="n"/>
      <c r="AE242" s="18" t="n"/>
      <c r="AF242" s="18" t="n"/>
    </row>
    <row r="243" ht="14" customHeight="1">
      <c r="A243" s="5" t="inlineStr">
        <is>
          <t>241</t>
        </is>
      </c>
      <c r="B243" s="5" t="inlineStr">
        <is>
          <t>LIPAN-241</t>
        </is>
      </c>
      <c r="C243" s="6" t="n">
        <v>2006</v>
      </c>
      <c r="D243" s="5" t="inlineStr">
        <is>
          <t>2006-01-15 00:00:00</t>
        </is>
      </c>
      <c r="E243" s="5" t="inlineStr">
        <is>
          <t>A.-Jan</t>
        </is>
      </c>
      <c r="F243" s="5" t="inlineStr">
        <is>
          <t>Paraguai/Sepotuba</t>
        </is>
      </c>
      <c r="G243" s="5" t="inlineStr">
        <is>
          <t>15° 55' 53,41" | 57° 39' 40,05"</t>
        </is>
      </c>
      <c r="H243" s="5" t="inlineStr">
        <is>
          <t xml:space="preserve">Characiformes </t>
        </is>
      </c>
      <c r="I243" s="5" t="inlineStr">
        <is>
          <t>Piaractus mesopotamicus</t>
        </is>
      </c>
      <c r="J243" s="7" t="n">
        <v>47</v>
      </c>
      <c r="K243" s="7" t="n"/>
      <c r="L243" s="8" t="n">
        <v>2126.3</v>
      </c>
      <c r="M243" s="9" t="n">
        <v>1673.54</v>
      </c>
      <c r="N243" s="5" t="b">
        <v>1</v>
      </c>
      <c r="O243" s="5" t="inlineStr">
        <is>
          <t>M</t>
        </is>
      </c>
      <c r="P243" s="5" t="inlineStr">
        <is>
          <t>ESV</t>
        </is>
      </c>
      <c r="Q243" s="8" t="n">
        <v>10</v>
      </c>
      <c r="R243" s="5" t="n">
        <v>2</v>
      </c>
      <c r="S243" s="8" t="n"/>
      <c r="T243" s="10">
        <f>IF(Q243&gt;0,M243-Q243,"")</f>
        <v/>
      </c>
      <c r="U243" s="11">
        <f>IF(AND(T243&gt;0,Q243&gt;0),(Q243/T243)*100,"")</f>
        <v/>
      </c>
      <c r="V243" s="11">
        <f>IF(AND(T243&gt;0,S243&gt;0),(S243/T243)*100,"")</f>
        <v/>
      </c>
      <c r="W243" s="10">
        <f>IF(AND(J243&gt;0,L243&gt;0),(L243/(J243^3))*100,"")</f>
        <v/>
      </c>
      <c r="X243" s="12" t="n">
        <v>4.06</v>
      </c>
      <c r="Y243" s="12" t="n">
        <v>4.62</v>
      </c>
      <c r="Z243" s="12" t="n">
        <v>3.24</v>
      </c>
      <c r="AA243" s="13" t="n"/>
      <c r="AB243" s="5" t="n"/>
      <c r="AC243" s="13" t="n"/>
      <c r="AD243" s="13" t="n"/>
      <c r="AE243" s="13" t="n"/>
      <c r="AF243" s="13" t="n"/>
    </row>
    <row r="244" ht="14" customHeight="1">
      <c r="A244" s="14" t="inlineStr">
        <is>
          <t>242</t>
        </is>
      </c>
      <c r="B244" s="14" t="inlineStr">
        <is>
          <t>LIPAN-242</t>
        </is>
      </c>
      <c r="C244" s="15" t="n">
        <v>2006</v>
      </c>
      <c r="D244" s="14" t="inlineStr">
        <is>
          <t>2006-01-15 00:00:00</t>
        </is>
      </c>
      <c r="E244" s="14" t="inlineStr">
        <is>
          <t>A.-Jan</t>
        </is>
      </c>
      <c r="F244" s="14" t="inlineStr">
        <is>
          <t>Paraguai/Sepotuba</t>
        </is>
      </c>
      <c r="G244" s="14" t="inlineStr">
        <is>
          <t>15° 55' 53,41" | 57° 39' 40,05"</t>
        </is>
      </c>
      <c r="H244" s="14" t="inlineStr">
        <is>
          <t xml:space="preserve">Characiformes </t>
        </is>
      </c>
      <c r="I244" s="14" t="inlineStr">
        <is>
          <t>Piaractus mesopotamicus</t>
        </is>
      </c>
      <c r="J244" s="16" t="n">
        <v>55</v>
      </c>
      <c r="K244" s="16" t="n"/>
      <c r="L244" s="17" t="n">
        <v>2750</v>
      </c>
      <c r="M244" s="9" t="n">
        <v>2164.43</v>
      </c>
      <c r="N244" s="14" t="b">
        <v>1</v>
      </c>
      <c r="O244" s="14" t="inlineStr">
        <is>
          <t>M</t>
        </is>
      </c>
      <c r="P244" s="14" t="inlineStr">
        <is>
          <t>ESV</t>
        </is>
      </c>
      <c r="Q244" s="17" t="n">
        <v>25</v>
      </c>
      <c r="R244" s="14" t="n">
        <v>0</v>
      </c>
      <c r="S244" s="17" t="n"/>
      <c r="T244" s="10">
        <f>IF(Q244&gt;0,M244-Q244,"")</f>
        <v/>
      </c>
      <c r="U244" s="11">
        <f>IF(AND(T244&gt;0,Q244&gt;0),(Q244/T244)*100,"")</f>
        <v/>
      </c>
      <c r="V244" s="11">
        <f>IF(AND(T244&gt;0,S244&gt;0),(S244/T244)*100,"")</f>
        <v/>
      </c>
      <c r="W244" s="10">
        <f>IF(AND(J244&gt;0,L244&gt;0),(L244/(J244^3))*100,"")</f>
        <v/>
      </c>
      <c r="X244" s="12" t="n">
        <v>4.06</v>
      </c>
      <c r="Y244" s="12" t="n">
        <v>4.62</v>
      </c>
      <c r="Z244" s="12" t="n">
        <v>3.24</v>
      </c>
      <c r="AA244" s="18" t="n"/>
      <c r="AB244" s="14" t="n"/>
      <c r="AC244" s="18" t="n"/>
      <c r="AD244" s="18" t="n"/>
      <c r="AE244" s="18" t="n"/>
      <c r="AF244" s="18" t="n"/>
    </row>
    <row r="245" ht="14" customHeight="1">
      <c r="A245" s="5" t="inlineStr">
        <is>
          <t>243</t>
        </is>
      </c>
      <c r="B245" s="5" t="inlineStr">
        <is>
          <t>LIPAN-243</t>
        </is>
      </c>
      <c r="C245" s="6" t="n">
        <v>2006</v>
      </c>
      <c r="D245" s="5" t="inlineStr">
        <is>
          <t>2006-01-15 00:00:00</t>
        </is>
      </c>
      <c r="E245" s="5" t="inlineStr">
        <is>
          <t>A.-Jan</t>
        </is>
      </c>
      <c r="F245" s="5" t="inlineStr">
        <is>
          <t>Paraguai/Sepotuba</t>
        </is>
      </c>
      <c r="G245" s="5" t="inlineStr">
        <is>
          <t>15° 55' 53,41" | 57° 39' 40,05"</t>
        </is>
      </c>
      <c r="H245" s="5" t="inlineStr">
        <is>
          <t xml:space="preserve">Characiformes </t>
        </is>
      </c>
      <c r="I245" s="5" t="inlineStr">
        <is>
          <t>Piaractus mesopotamicus</t>
        </is>
      </c>
      <c r="J245" s="7" t="n">
        <v>53</v>
      </c>
      <c r="K245" s="7" t="n"/>
      <c r="L245" s="8" t="n">
        <v>2239.7</v>
      </c>
      <c r="M245" s="9" t="n">
        <v>1762.79</v>
      </c>
      <c r="N245" s="5" t="b">
        <v>1</v>
      </c>
      <c r="O245" s="5" t="inlineStr">
        <is>
          <t>M</t>
        </is>
      </c>
      <c r="P245" s="5" t="inlineStr">
        <is>
          <t>ESV</t>
        </is>
      </c>
      <c r="Q245" s="8" t="n">
        <v>16</v>
      </c>
      <c r="R245" s="5" t="n">
        <v>1</v>
      </c>
      <c r="S245" s="8" t="n"/>
      <c r="T245" s="10">
        <f>IF(Q245&gt;0,M245-Q245,"")</f>
        <v/>
      </c>
      <c r="U245" s="11">
        <f>IF(AND(T245&gt;0,Q245&gt;0),(Q245/T245)*100,"")</f>
        <v/>
      </c>
      <c r="V245" s="11">
        <f>IF(AND(T245&gt;0,S245&gt;0),(S245/T245)*100,"")</f>
        <v/>
      </c>
      <c r="W245" s="10">
        <f>IF(AND(J245&gt;0,L245&gt;0),(L245/(J245^3))*100,"")</f>
        <v/>
      </c>
      <c r="X245" s="12" t="n">
        <v>4.06</v>
      </c>
      <c r="Y245" s="12" t="n">
        <v>4.62</v>
      </c>
      <c r="Z245" s="12" t="n">
        <v>3.24</v>
      </c>
      <c r="AA245" s="13" t="n"/>
      <c r="AB245" s="5" t="n"/>
      <c r="AC245" s="13" t="n"/>
      <c r="AD245" s="13" t="n"/>
      <c r="AE245" s="13" t="n"/>
      <c r="AF245" s="13" t="n"/>
    </row>
    <row r="246" ht="14" customHeight="1">
      <c r="A246" s="14" t="inlineStr">
        <is>
          <t>244</t>
        </is>
      </c>
      <c r="B246" s="14" t="inlineStr">
        <is>
          <t>LIPAN-244</t>
        </is>
      </c>
      <c r="C246" s="15" t="n">
        <v>2006</v>
      </c>
      <c r="D246" s="14" t="inlineStr">
        <is>
          <t>2006-01-15 00:00:00</t>
        </is>
      </c>
      <c r="E246" s="14" t="inlineStr">
        <is>
          <t>A.-Jan</t>
        </is>
      </c>
      <c r="F246" s="14" t="inlineStr">
        <is>
          <t>Paraguai/Sepotuba</t>
        </is>
      </c>
      <c r="G246" s="14" t="inlineStr">
        <is>
          <t>15° 55' 53,41" | 57° 39' 40,05"</t>
        </is>
      </c>
      <c r="H246" s="14" t="inlineStr">
        <is>
          <t xml:space="preserve">Characiformes </t>
        </is>
      </c>
      <c r="I246" s="14" t="inlineStr">
        <is>
          <t>Piaractus mesopotamicus</t>
        </is>
      </c>
      <c r="J246" s="16" t="n">
        <v>51</v>
      </c>
      <c r="K246" s="16" t="n"/>
      <c r="L246" s="17" t="n">
        <v>2069.6</v>
      </c>
      <c r="M246" s="9" t="n">
        <v>1628.91</v>
      </c>
      <c r="N246" s="14" t="b">
        <v>1</v>
      </c>
      <c r="O246" s="14" t="inlineStr">
        <is>
          <t>F</t>
        </is>
      </c>
      <c r="P246" s="14" t="inlineStr">
        <is>
          <t>ESV</t>
        </is>
      </c>
      <c r="Q246" s="17" t="n">
        <v>22</v>
      </c>
      <c r="R246" s="14" t="n">
        <v>1</v>
      </c>
      <c r="S246" s="17" t="n"/>
      <c r="T246" s="10">
        <f>IF(Q246&gt;0,M246-Q246,"")</f>
        <v/>
      </c>
      <c r="U246" s="11">
        <f>IF(AND(T246&gt;0,Q246&gt;0),(Q246/T246)*100,"")</f>
        <v/>
      </c>
      <c r="V246" s="11">
        <f>IF(AND(T246&gt;0,S246&gt;0),(S246/T246)*100,"")</f>
        <v/>
      </c>
      <c r="W246" s="10">
        <f>IF(AND(J246&gt;0,L246&gt;0),(L246/(J246^3))*100,"")</f>
        <v/>
      </c>
      <c r="X246" s="12" t="n">
        <v>4.06</v>
      </c>
      <c r="Y246" s="12" t="n">
        <v>4.62</v>
      </c>
      <c r="Z246" s="12" t="n">
        <v>3.24</v>
      </c>
      <c r="AA246" s="18" t="n"/>
      <c r="AB246" s="14" t="n"/>
      <c r="AC246" s="18" t="n"/>
      <c r="AD246" s="18" t="n"/>
      <c r="AE246" s="18" t="n"/>
      <c r="AF246" s="18" t="n"/>
    </row>
    <row r="247" ht="14" customHeight="1">
      <c r="A247" s="5" t="inlineStr">
        <is>
          <t>245</t>
        </is>
      </c>
      <c r="B247" s="5" t="inlineStr">
        <is>
          <t>LIPAN-245</t>
        </is>
      </c>
      <c r="C247" s="6" t="n">
        <v>2006</v>
      </c>
      <c r="D247" s="5" t="inlineStr">
        <is>
          <t>2006-01-15 00:00:00</t>
        </is>
      </c>
      <c r="E247" s="5" t="inlineStr">
        <is>
          <t>A.-Jan</t>
        </is>
      </c>
      <c r="F247" s="5" t="inlineStr">
        <is>
          <t>Paraguai/Sepotuba</t>
        </is>
      </c>
      <c r="G247" s="5" t="inlineStr">
        <is>
          <t>15° 55' 53,41" | 57° 39' 40,05"</t>
        </is>
      </c>
      <c r="H247" s="5" t="inlineStr">
        <is>
          <t xml:space="preserve">Characiformes </t>
        </is>
      </c>
      <c r="I247" s="5" t="inlineStr">
        <is>
          <t>Piaractus mesopotamicus</t>
        </is>
      </c>
      <c r="J247" s="7" t="n">
        <v>51</v>
      </c>
      <c r="K247" s="7" t="n"/>
      <c r="L247" s="8" t="n">
        <v>2324.7</v>
      </c>
      <c r="M247" s="9" t="n">
        <v>1829.69</v>
      </c>
      <c r="N247" s="5" t="b">
        <v>1</v>
      </c>
      <c r="O247" s="5" t="inlineStr">
        <is>
          <t>M</t>
        </is>
      </c>
      <c r="P247" s="5" t="inlineStr">
        <is>
          <t>ESV</t>
        </is>
      </c>
      <c r="Q247" s="8" t="n">
        <v>23</v>
      </c>
      <c r="R247" s="5" t="n">
        <v>1</v>
      </c>
      <c r="S247" s="8" t="n"/>
      <c r="T247" s="10">
        <f>IF(Q247&gt;0,M247-Q247,"")</f>
        <v/>
      </c>
      <c r="U247" s="11">
        <f>IF(AND(T247&gt;0,Q247&gt;0),(Q247/T247)*100,"")</f>
        <v/>
      </c>
      <c r="V247" s="11">
        <f>IF(AND(T247&gt;0,S247&gt;0),(S247/T247)*100,"")</f>
        <v/>
      </c>
      <c r="W247" s="10">
        <f>IF(AND(J247&gt;0,L247&gt;0),(L247/(J247^3))*100,"")</f>
        <v/>
      </c>
      <c r="X247" s="12" t="n">
        <v>4.06</v>
      </c>
      <c r="Y247" s="12" t="n">
        <v>4.62</v>
      </c>
      <c r="Z247" s="12" t="n">
        <v>3.24</v>
      </c>
      <c r="AA247" s="13" t="n"/>
      <c r="AB247" s="5" t="n"/>
      <c r="AC247" s="13" t="n"/>
      <c r="AD247" s="13" t="n"/>
      <c r="AE247" s="13" t="n"/>
      <c r="AF247" s="13" t="n"/>
    </row>
    <row r="248" ht="14" customHeight="1">
      <c r="A248" s="14" t="inlineStr">
        <is>
          <t>246</t>
        </is>
      </c>
      <c r="B248" s="14" t="inlineStr">
        <is>
          <t>LIPAN-246</t>
        </is>
      </c>
      <c r="C248" s="15" t="n">
        <v>2006</v>
      </c>
      <c r="D248" s="14" t="inlineStr">
        <is>
          <t>2006-01-15 00:00:00</t>
        </is>
      </c>
      <c r="E248" s="14" t="inlineStr">
        <is>
          <t>A.-Jan</t>
        </is>
      </c>
      <c r="F248" s="14" t="inlineStr">
        <is>
          <t>Paraguai/Sepotuba</t>
        </is>
      </c>
      <c r="G248" s="14" t="inlineStr">
        <is>
          <t>15° 55' 53,41" | 57° 39' 40,05"</t>
        </is>
      </c>
      <c r="H248" s="14" t="inlineStr">
        <is>
          <t xml:space="preserve">Characiformes </t>
        </is>
      </c>
      <c r="I248" s="14" t="inlineStr">
        <is>
          <t>Piaractus mesopotamicus</t>
        </is>
      </c>
      <c r="J248" s="16" t="n">
        <v>50</v>
      </c>
      <c r="K248" s="16" t="n"/>
      <c r="L248" s="17" t="n">
        <v>1956.2</v>
      </c>
      <c r="M248" s="9" t="n">
        <v>1539.66</v>
      </c>
      <c r="N248" s="14" t="b">
        <v>1</v>
      </c>
      <c r="O248" s="14" t="inlineStr">
        <is>
          <t>M</t>
        </is>
      </c>
      <c r="P248" s="14" t="inlineStr">
        <is>
          <t>ESV</t>
        </is>
      </c>
      <c r="Q248" s="17" t="n">
        <v>17</v>
      </c>
      <c r="R248" s="14" t="n">
        <v>1</v>
      </c>
      <c r="S248" s="17" t="n"/>
      <c r="T248" s="10">
        <f>IF(Q248&gt;0,M248-Q248,"")</f>
        <v/>
      </c>
      <c r="U248" s="11">
        <f>IF(AND(T248&gt;0,Q248&gt;0),(Q248/T248)*100,"")</f>
        <v/>
      </c>
      <c r="V248" s="11">
        <f>IF(AND(T248&gt;0,S248&gt;0),(S248/T248)*100,"")</f>
        <v/>
      </c>
      <c r="W248" s="10">
        <f>IF(AND(J248&gt;0,L248&gt;0),(L248/(J248^3))*100,"")</f>
        <v/>
      </c>
      <c r="X248" s="12" t="n">
        <v>4.06</v>
      </c>
      <c r="Y248" s="12" t="n">
        <v>4.62</v>
      </c>
      <c r="Z248" s="12" t="n">
        <v>3.24</v>
      </c>
      <c r="AA248" s="18" t="n"/>
      <c r="AB248" s="14" t="n"/>
      <c r="AC248" s="18" t="n"/>
      <c r="AD248" s="18" t="n"/>
      <c r="AE248" s="18" t="n"/>
      <c r="AF248" s="18" t="n"/>
    </row>
    <row r="249" ht="14" customHeight="1">
      <c r="A249" s="5" t="inlineStr">
        <is>
          <t>247</t>
        </is>
      </c>
      <c r="B249" s="5" t="inlineStr">
        <is>
          <t>LIPAN-247</t>
        </is>
      </c>
      <c r="C249" s="6" t="n">
        <v>2006</v>
      </c>
      <c r="D249" s="5" t="inlineStr">
        <is>
          <t>2006-01-15 00:00:00</t>
        </is>
      </c>
      <c r="E249" s="5" t="inlineStr">
        <is>
          <t>A.-Jan</t>
        </is>
      </c>
      <c r="F249" s="5" t="inlineStr">
        <is>
          <t>Paraguai/Sepotuba</t>
        </is>
      </c>
      <c r="G249" s="5" t="inlineStr">
        <is>
          <t>15° 55' 53,41" | 57° 39' 40,05"</t>
        </is>
      </c>
      <c r="H249" s="5" t="inlineStr">
        <is>
          <t xml:space="preserve">Characiformes </t>
        </is>
      </c>
      <c r="I249" s="5" t="inlineStr">
        <is>
          <t>Piaractus mesopotamicus</t>
        </is>
      </c>
      <c r="J249" s="7" t="n">
        <v>46</v>
      </c>
      <c r="K249" s="7" t="n"/>
      <c r="L249" s="8" t="n">
        <v>1786.1</v>
      </c>
      <c r="M249" s="9" t="n">
        <v>1405.78</v>
      </c>
      <c r="N249" s="5" t="b">
        <v>1</v>
      </c>
      <c r="O249" s="5" t="inlineStr">
        <is>
          <t>M</t>
        </is>
      </c>
      <c r="P249" s="5" t="inlineStr">
        <is>
          <t>ESV</t>
        </is>
      </c>
      <c r="Q249" s="8" t="n">
        <v>9</v>
      </c>
      <c r="R249" s="5" t="n">
        <v>3</v>
      </c>
      <c r="S249" s="8" t="n"/>
      <c r="T249" s="10">
        <f>IF(Q249&gt;0,M249-Q249,"")</f>
        <v/>
      </c>
      <c r="U249" s="11">
        <f>IF(AND(T249&gt;0,Q249&gt;0),(Q249/T249)*100,"")</f>
        <v/>
      </c>
      <c r="V249" s="11">
        <f>IF(AND(T249&gt;0,S249&gt;0),(S249/T249)*100,"")</f>
        <v/>
      </c>
      <c r="W249" s="10">
        <f>IF(AND(J249&gt;0,L249&gt;0),(L249/(J249^3))*100,"")</f>
        <v/>
      </c>
      <c r="X249" s="12" t="n">
        <v>4.06</v>
      </c>
      <c r="Y249" s="12" t="n">
        <v>4.62</v>
      </c>
      <c r="Z249" s="12" t="n">
        <v>3.24</v>
      </c>
      <c r="AA249" s="13" t="n"/>
      <c r="AB249" s="5" t="n"/>
      <c r="AC249" s="13" t="n"/>
      <c r="AD249" s="13" t="n"/>
      <c r="AE249" s="13" t="n"/>
      <c r="AF249" s="13" t="n"/>
    </row>
    <row r="250" ht="14" customHeight="1">
      <c r="A250" s="14" t="inlineStr">
        <is>
          <t>248</t>
        </is>
      </c>
      <c r="B250" s="14" t="inlineStr">
        <is>
          <t>LIPAN-248</t>
        </is>
      </c>
      <c r="C250" s="15" t="n">
        <v>2006</v>
      </c>
      <c r="D250" s="14" t="inlineStr">
        <is>
          <t>2006-01-15 00:00:00</t>
        </is>
      </c>
      <c r="E250" s="14" t="inlineStr">
        <is>
          <t>A.-Jan</t>
        </is>
      </c>
      <c r="F250" s="14" t="inlineStr">
        <is>
          <t>Paraguai/Sepotuba</t>
        </is>
      </c>
      <c r="G250" s="14" t="inlineStr">
        <is>
          <t>15° 55' 53,41" | 57° 39' 40,05"</t>
        </is>
      </c>
      <c r="H250" s="14" t="inlineStr">
        <is>
          <t xml:space="preserve">Characiformes </t>
        </is>
      </c>
      <c r="I250" s="14" t="inlineStr">
        <is>
          <t>Piaractus mesopotamicus</t>
        </is>
      </c>
      <c r="J250" s="16" t="n">
        <v>56</v>
      </c>
      <c r="K250" s="16" t="n"/>
      <c r="L250" s="17" t="n">
        <v>2806.7</v>
      </c>
      <c r="M250" s="9" t="n">
        <v>2209.06</v>
      </c>
      <c r="N250" s="14" t="b">
        <v>1</v>
      </c>
      <c r="O250" s="14" t="inlineStr">
        <is>
          <t>M</t>
        </is>
      </c>
      <c r="P250" s="14" t="inlineStr">
        <is>
          <t>ESV</t>
        </is>
      </c>
      <c r="Q250" s="17" t="n">
        <v>17</v>
      </c>
      <c r="R250" s="14" t="n">
        <v>3</v>
      </c>
      <c r="S250" s="17" t="n"/>
      <c r="T250" s="10">
        <f>IF(Q250&gt;0,M250-Q250,"")</f>
        <v/>
      </c>
      <c r="U250" s="11">
        <f>IF(AND(T250&gt;0,Q250&gt;0),(Q250/T250)*100,"")</f>
        <v/>
      </c>
      <c r="V250" s="11">
        <f>IF(AND(T250&gt;0,S250&gt;0),(S250/T250)*100,"")</f>
        <v/>
      </c>
      <c r="W250" s="10">
        <f>IF(AND(J250&gt;0,L250&gt;0),(L250/(J250^3))*100,"")</f>
        <v/>
      </c>
      <c r="X250" s="12" t="n">
        <v>4.06</v>
      </c>
      <c r="Y250" s="12" t="n">
        <v>4.62</v>
      </c>
      <c r="Z250" s="12" t="n">
        <v>3.24</v>
      </c>
      <c r="AA250" s="18" t="n"/>
      <c r="AB250" s="14" t="n"/>
      <c r="AC250" s="18" t="n"/>
      <c r="AD250" s="18" t="n"/>
      <c r="AE250" s="18" t="n"/>
      <c r="AF250" s="18" t="n"/>
    </row>
    <row r="251" ht="14" customHeight="1">
      <c r="A251" s="5" t="inlineStr">
        <is>
          <t>249</t>
        </is>
      </c>
      <c r="B251" s="5" t="inlineStr">
        <is>
          <t>LIPAN-249</t>
        </is>
      </c>
      <c r="C251" s="6" t="n">
        <v>2006</v>
      </c>
      <c r="D251" s="5" t="inlineStr">
        <is>
          <t>2006-01-15 00:00:00</t>
        </is>
      </c>
      <c r="E251" s="5" t="inlineStr">
        <is>
          <t>A.-Jan</t>
        </is>
      </c>
      <c r="F251" s="5" t="inlineStr">
        <is>
          <t>Paraguai/Sepotuba</t>
        </is>
      </c>
      <c r="G251" s="5" t="inlineStr">
        <is>
          <t>15° 55' 53,41" | 57° 39' 40,05"</t>
        </is>
      </c>
      <c r="H251" s="5" t="inlineStr">
        <is>
          <t xml:space="preserve">Characiformes </t>
        </is>
      </c>
      <c r="I251" s="5" t="inlineStr">
        <is>
          <t>Piaractus mesopotamicus</t>
        </is>
      </c>
      <c r="J251" s="7" t="n">
        <v>48</v>
      </c>
      <c r="K251" s="7" t="n"/>
      <c r="L251" s="8" t="n">
        <v>1984.5</v>
      </c>
      <c r="M251" s="9" t="n">
        <v>1561.93</v>
      </c>
      <c r="N251" s="5" t="b">
        <v>1</v>
      </c>
      <c r="O251" s="5" t="inlineStr">
        <is>
          <t>M</t>
        </is>
      </c>
      <c r="P251" s="5" t="inlineStr">
        <is>
          <t>ESV</t>
        </is>
      </c>
      <c r="Q251" s="8" t="n">
        <v>13</v>
      </c>
      <c r="R251" s="5" t="n">
        <v>1</v>
      </c>
      <c r="S251" s="8" t="n"/>
      <c r="T251" s="10">
        <f>IF(Q251&gt;0,M251-Q251,"")</f>
        <v/>
      </c>
      <c r="U251" s="11">
        <f>IF(AND(T251&gt;0,Q251&gt;0),(Q251/T251)*100,"")</f>
        <v/>
      </c>
      <c r="V251" s="11">
        <f>IF(AND(T251&gt;0,S251&gt;0),(S251/T251)*100,"")</f>
        <v/>
      </c>
      <c r="W251" s="10">
        <f>IF(AND(J251&gt;0,L251&gt;0),(L251/(J251^3))*100,"")</f>
        <v/>
      </c>
      <c r="X251" s="12" t="n">
        <v>4.06</v>
      </c>
      <c r="Y251" s="12" t="n">
        <v>4.62</v>
      </c>
      <c r="Z251" s="12" t="n">
        <v>3.24</v>
      </c>
      <c r="AA251" s="13" t="n"/>
      <c r="AB251" s="5" t="n"/>
      <c r="AC251" s="13" t="n"/>
      <c r="AD251" s="13" t="n"/>
      <c r="AE251" s="13" t="n"/>
      <c r="AF251" s="13" t="n"/>
    </row>
    <row r="252" ht="14" customHeight="1">
      <c r="A252" s="14" t="inlineStr">
        <is>
          <t>250</t>
        </is>
      </c>
      <c r="B252" s="14" t="inlineStr">
        <is>
          <t>LIPAN-250</t>
        </is>
      </c>
      <c r="C252" s="15" t="n">
        <v>2006</v>
      </c>
      <c r="D252" s="14" t="inlineStr">
        <is>
          <t>2006-01-15 00:00:00</t>
        </is>
      </c>
      <c r="E252" s="14" t="inlineStr">
        <is>
          <t>A.-Jan</t>
        </is>
      </c>
      <c r="F252" s="14" t="inlineStr">
        <is>
          <t>Paraguai/Sepotuba</t>
        </is>
      </c>
      <c r="G252" s="14" t="inlineStr">
        <is>
          <t>15° 55' 53,41" | 57° 39' 40,05"</t>
        </is>
      </c>
      <c r="H252" s="14" t="inlineStr">
        <is>
          <t xml:space="preserve">Characiformes </t>
        </is>
      </c>
      <c r="I252" s="14" t="inlineStr">
        <is>
          <t>Piaractus mesopotamicus</t>
        </is>
      </c>
      <c r="J252" s="16" t="n">
        <v>50</v>
      </c>
      <c r="K252" s="16" t="n"/>
      <c r="L252" s="17" t="n">
        <v>2211.3</v>
      </c>
      <c r="M252" s="9" t="n">
        <v>1740.44</v>
      </c>
      <c r="N252" s="14" t="b">
        <v>1</v>
      </c>
      <c r="O252" s="14" t="inlineStr">
        <is>
          <t>M</t>
        </is>
      </c>
      <c r="P252" s="14" t="inlineStr">
        <is>
          <t>ESV</t>
        </is>
      </c>
      <c r="Q252" s="17" t="n">
        <v>13</v>
      </c>
      <c r="R252" s="14" t="n">
        <v>3</v>
      </c>
      <c r="S252" s="17" t="n"/>
      <c r="T252" s="10">
        <f>IF(Q252&gt;0,M252-Q252,"")</f>
        <v/>
      </c>
      <c r="U252" s="11">
        <f>IF(AND(T252&gt;0,Q252&gt;0),(Q252/T252)*100,"")</f>
        <v/>
      </c>
      <c r="V252" s="11">
        <f>IF(AND(T252&gt;0,S252&gt;0),(S252/T252)*100,"")</f>
        <v/>
      </c>
      <c r="W252" s="10">
        <f>IF(AND(J252&gt;0,L252&gt;0),(L252/(J252^3))*100,"")</f>
        <v/>
      </c>
      <c r="X252" s="12" t="n">
        <v>4.06</v>
      </c>
      <c r="Y252" s="12" t="n">
        <v>4.62</v>
      </c>
      <c r="Z252" s="12" t="n">
        <v>3.24</v>
      </c>
      <c r="AA252" s="18" t="n"/>
      <c r="AB252" s="14" t="n"/>
      <c r="AC252" s="18" t="n"/>
      <c r="AD252" s="18" t="n"/>
      <c r="AE252" s="18" t="n"/>
      <c r="AF252" s="18" t="n"/>
    </row>
    <row r="253" ht="14" customHeight="1">
      <c r="A253" s="5" t="inlineStr">
        <is>
          <t>251</t>
        </is>
      </c>
      <c r="B253" s="5" t="inlineStr">
        <is>
          <t>LIPAN-251</t>
        </is>
      </c>
      <c r="C253" s="6" t="n">
        <v>2006</v>
      </c>
      <c r="D253" s="5" t="inlineStr">
        <is>
          <t>2006-01-15 00:00:00</t>
        </is>
      </c>
      <c r="E253" s="5" t="inlineStr">
        <is>
          <t>A.-Jan</t>
        </is>
      </c>
      <c r="F253" s="5" t="inlineStr">
        <is>
          <t>Paraguai/Sepotuba</t>
        </is>
      </c>
      <c r="G253" s="5" t="inlineStr">
        <is>
          <t>15° 55' 53,41" | 57° 39' 40,05"</t>
        </is>
      </c>
      <c r="H253" s="5" t="inlineStr">
        <is>
          <t xml:space="preserve">Characiformes </t>
        </is>
      </c>
      <c r="I253" s="5" t="inlineStr">
        <is>
          <t>Piaractus mesopotamicus</t>
        </is>
      </c>
      <c r="J253" s="7" t="n">
        <v>46</v>
      </c>
      <c r="K253" s="7" t="n"/>
      <c r="L253" s="8" t="n">
        <v>1757.7</v>
      </c>
      <c r="M253" s="9" t="n">
        <v>1383.43</v>
      </c>
      <c r="N253" s="5" t="b">
        <v>1</v>
      </c>
      <c r="O253" s="5" t="inlineStr">
        <is>
          <t>M</t>
        </is>
      </c>
      <c r="P253" s="5" t="inlineStr">
        <is>
          <t>ESV</t>
        </is>
      </c>
      <c r="Q253" s="8" t="n">
        <v>17</v>
      </c>
      <c r="R253" s="5" t="n">
        <v>1</v>
      </c>
      <c r="S253" s="8" t="n"/>
      <c r="T253" s="10">
        <f>IF(Q253&gt;0,M253-Q253,"")</f>
        <v/>
      </c>
      <c r="U253" s="11">
        <f>IF(AND(T253&gt;0,Q253&gt;0),(Q253/T253)*100,"")</f>
        <v/>
      </c>
      <c r="V253" s="11">
        <f>IF(AND(T253&gt;0,S253&gt;0),(S253/T253)*100,"")</f>
        <v/>
      </c>
      <c r="W253" s="10">
        <f>IF(AND(J253&gt;0,L253&gt;0),(L253/(J253^3))*100,"")</f>
        <v/>
      </c>
      <c r="X253" s="12" t="n">
        <v>4.06</v>
      </c>
      <c r="Y253" s="12" t="n">
        <v>4.62</v>
      </c>
      <c r="Z253" s="12" t="n">
        <v>3.24</v>
      </c>
      <c r="AA253" s="13" t="n"/>
      <c r="AB253" s="5" t="n"/>
      <c r="AC253" s="13" t="n"/>
      <c r="AD253" s="13" t="n"/>
      <c r="AE253" s="13" t="n"/>
      <c r="AF253" s="13" t="n"/>
    </row>
    <row r="254" ht="14" customHeight="1">
      <c r="A254" s="14" t="inlineStr">
        <is>
          <t>252</t>
        </is>
      </c>
      <c r="B254" s="14" t="inlineStr">
        <is>
          <t>LIPAN-252</t>
        </is>
      </c>
      <c r="C254" s="15" t="n">
        <v>2006</v>
      </c>
      <c r="D254" s="14" t="inlineStr">
        <is>
          <t>2006-01-15 00:00:00</t>
        </is>
      </c>
      <c r="E254" s="14" t="inlineStr">
        <is>
          <t>A.-Jan</t>
        </is>
      </c>
      <c r="F254" s="14" t="inlineStr">
        <is>
          <t>Paraguai/Sepotuba</t>
        </is>
      </c>
      <c r="G254" s="14" t="inlineStr">
        <is>
          <t>15° 55' 53,41" | 57° 39' 40,05"</t>
        </is>
      </c>
      <c r="H254" s="14" t="inlineStr">
        <is>
          <t xml:space="preserve">Characiformes </t>
        </is>
      </c>
      <c r="I254" s="14" t="inlineStr">
        <is>
          <t>Piaractus mesopotamicus</t>
        </is>
      </c>
      <c r="J254" s="16" t="n">
        <v>50</v>
      </c>
      <c r="K254" s="16" t="n"/>
      <c r="L254" s="17" t="n">
        <v>1927.8</v>
      </c>
      <c r="M254" s="9" t="n">
        <v>1517.31</v>
      </c>
      <c r="N254" s="14" t="b">
        <v>1</v>
      </c>
      <c r="O254" s="14" t="inlineStr">
        <is>
          <t>M</t>
        </is>
      </c>
      <c r="P254" s="14" t="inlineStr">
        <is>
          <t>ESV</t>
        </is>
      </c>
      <c r="Q254" s="17" t="n">
        <v>9</v>
      </c>
      <c r="R254" s="14" t="n">
        <v>1</v>
      </c>
      <c r="S254" s="17" t="n"/>
      <c r="T254" s="10">
        <f>IF(Q254&gt;0,M254-Q254,"")</f>
        <v/>
      </c>
      <c r="U254" s="11">
        <f>IF(AND(T254&gt;0,Q254&gt;0),(Q254/T254)*100,"")</f>
        <v/>
      </c>
      <c r="V254" s="11">
        <f>IF(AND(T254&gt;0,S254&gt;0),(S254/T254)*100,"")</f>
        <v/>
      </c>
      <c r="W254" s="10">
        <f>IF(AND(J254&gt;0,L254&gt;0),(L254/(J254^3))*100,"")</f>
        <v/>
      </c>
      <c r="X254" s="12" t="n">
        <v>4.06</v>
      </c>
      <c r="Y254" s="12" t="n">
        <v>4.62</v>
      </c>
      <c r="Z254" s="12" t="n">
        <v>3.24</v>
      </c>
      <c r="AA254" s="18" t="n"/>
      <c r="AB254" s="14" t="n"/>
      <c r="AC254" s="18" t="n"/>
      <c r="AD254" s="18" t="n"/>
      <c r="AE254" s="18" t="n"/>
      <c r="AF254" s="18" t="n"/>
    </row>
    <row r="255" ht="14" customHeight="1">
      <c r="A255" s="5" t="inlineStr">
        <is>
          <t>253</t>
        </is>
      </c>
      <c r="B255" s="5" t="inlineStr">
        <is>
          <t>LIPAN-253</t>
        </is>
      </c>
      <c r="C255" s="6" t="n">
        <v>2006</v>
      </c>
      <c r="D255" s="5" t="inlineStr">
        <is>
          <t>2006-01-15 00:00:00</t>
        </is>
      </c>
      <c r="E255" s="5" t="inlineStr">
        <is>
          <t>A.-Jan</t>
        </is>
      </c>
      <c r="F255" s="5" t="inlineStr">
        <is>
          <t>Paraguai/Sepotuba</t>
        </is>
      </c>
      <c r="G255" s="5" t="inlineStr">
        <is>
          <t>15° 55' 53,41" | 57° 39' 40,05"</t>
        </is>
      </c>
      <c r="H255" s="5" t="inlineStr">
        <is>
          <t xml:space="preserve">Characiformes </t>
        </is>
      </c>
      <c r="I255" s="5" t="inlineStr">
        <is>
          <t>Piaractus mesopotamicus</t>
        </is>
      </c>
      <c r="J255" s="7" t="n">
        <v>48</v>
      </c>
      <c r="K255" s="7" t="n"/>
      <c r="L255" s="8" t="n">
        <v>2097.9</v>
      </c>
      <c r="M255" s="9" t="n">
        <v>1651.19</v>
      </c>
      <c r="N255" s="5" t="b">
        <v>1</v>
      </c>
      <c r="O255" s="5" t="inlineStr">
        <is>
          <t>M</t>
        </is>
      </c>
      <c r="P255" s="5" t="inlineStr">
        <is>
          <t>ESV</t>
        </is>
      </c>
      <c r="Q255" s="8" t="n">
        <v>13</v>
      </c>
      <c r="R255" s="5" t="n">
        <v>2</v>
      </c>
      <c r="S255" s="8" t="n"/>
      <c r="T255" s="10">
        <f>IF(Q255&gt;0,M255-Q255,"")</f>
        <v/>
      </c>
      <c r="U255" s="11">
        <f>IF(AND(T255&gt;0,Q255&gt;0),(Q255/T255)*100,"")</f>
        <v/>
      </c>
      <c r="V255" s="11">
        <f>IF(AND(T255&gt;0,S255&gt;0),(S255/T255)*100,"")</f>
        <v/>
      </c>
      <c r="W255" s="10">
        <f>IF(AND(J255&gt;0,L255&gt;0),(L255/(J255^3))*100,"")</f>
        <v/>
      </c>
      <c r="X255" s="12" t="n">
        <v>4.06</v>
      </c>
      <c r="Y255" s="12" t="n">
        <v>4.62</v>
      </c>
      <c r="Z255" s="12" t="n">
        <v>3.24</v>
      </c>
      <c r="AA255" s="13" t="n"/>
      <c r="AB255" s="5" t="n"/>
      <c r="AC255" s="13" t="n"/>
      <c r="AD255" s="13" t="n"/>
      <c r="AE255" s="13" t="n"/>
      <c r="AF255" s="13" t="n"/>
    </row>
    <row r="256" ht="14" customHeight="1">
      <c r="A256" s="14" t="inlineStr">
        <is>
          <t>254</t>
        </is>
      </c>
      <c r="B256" s="14" t="inlineStr">
        <is>
          <t>LIPAN-254</t>
        </is>
      </c>
      <c r="C256" s="15" t="n">
        <v>2006</v>
      </c>
      <c r="D256" s="14" t="inlineStr">
        <is>
          <t>2006-01-15 00:00:00</t>
        </is>
      </c>
      <c r="E256" s="14" t="inlineStr">
        <is>
          <t>A.-Jan</t>
        </is>
      </c>
      <c r="F256" s="14" t="inlineStr">
        <is>
          <t>Paraguai/Sepotuba</t>
        </is>
      </c>
      <c r="G256" s="14" t="inlineStr">
        <is>
          <t>15° 55' 53,41" | 57° 39' 40,05"</t>
        </is>
      </c>
      <c r="H256" s="14" t="inlineStr">
        <is>
          <t xml:space="preserve">Characiformes </t>
        </is>
      </c>
      <c r="I256" s="14" t="inlineStr">
        <is>
          <t>Piaractus mesopotamicus</t>
        </is>
      </c>
      <c r="J256" s="16" t="n">
        <v>51</v>
      </c>
      <c r="K256" s="16" t="n"/>
      <c r="L256" s="17" t="n">
        <v>2154.6</v>
      </c>
      <c r="M256" s="9" t="n">
        <v>1695.81</v>
      </c>
      <c r="N256" s="14" t="b">
        <v>1</v>
      </c>
      <c r="O256" s="14" t="inlineStr">
        <is>
          <t>M</t>
        </is>
      </c>
      <c r="P256" s="14" t="inlineStr">
        <is>
          <t>ESV</t>
        </is>
      </c>
      <c r="Q256" s="17" t="n">
        <v>16</v>
      </c>
      <c r="R256" s="14" t="n">
        <v>1</v>
      </c>
      <c r="S256" s="17" t="n"/>
      <c r="T256" s="10">
        <f>IF(Q256&gt;0,M256-Q256,"")</f>
        <v/>
      </c>
      <c r="U256" s="11">
        <f>IF(AND(T256&gt;0,Q256&gt;0),(Q256/T256)*100,"")</f>
        <v/>
      </c>
      <c r="V256" s="11">
        <f>IF(AND(T256&gt;0,S256&gt;0),(S256/T256)*100,"")</f>
        <v/>
      </c>
      <c r="W256" s="10">
        <f>IF(AND(J256&gt;0,L256&gt;0),(L256/(J256^3))*100,"")</f>
        <v/>
      </c>
      <c r="X256" s="12" t="n">
        <v>4.06</v>
      </c>
      <c r="Y256" s="12" t="n">
        <v>4.62</v>
      </c>
      <c r="Z256" s="12" t="n">
        <v>3.24</v>
      </c>
      <c r="AA256" s="18" t="n"/>
      <c r="AB256" s="14" t="n"/>
      <c r="AC256" s="18" t="n"/>
      <c r="AD256" s="18" t="n"/>
      <c r="AE256" s="18" t="n"/>
      <c r="AF256" s="18" t="n"/>
    </row>
    <row r="257" ht="14" customHeight="1">
      <c r="A257" s="5" t="inlineStr">
        <is>
          <t>255</t>
        </is>
      </c>
      <c r="B257" s="5" t="inlineStr">
        <is>
          <t>LIPAN-255</t>
        </is>
      </c>
      <c r="C257" s="6" t="n">
        <v>2006</v>
      </c>
      <c r="D257" s="5" t="inlineStr">
        <is>
          <t>2006-01-15 00:00:00</t>
        </is>
      </c>
      <c r="E257" s="5" t="inlineStr">
        <is>
          <t>A.-Jan</t>
        </is>
      </c>
      <c r="F257" s="5" t="inlineStr">
        <is>
          <t>Paraguai/Sepotuba</t>
        </is>
      </c>
      <c r="G257" s="5" t="inlineStr">
        <is>
          <t>15° 55' 53,41" | 57° 39' 40,05"</t>
        </is>
      </c>
      <c r="H257" s="5" t="inlineStr">
        <is>
          <t xml:space="preserve">Characiformes </t>
        </is>
      </c>
      <c r="I257" s="5" t="inlineStr">
        <is>
          <t>Piaractus mesopotamicus</t>
        </is>
      </c>
      <c r="J257" s="7" t="n">
        <v>49</v>
      </c>
      <c r="K257" s="7" t="n"/>
      <c r="L257" s="8" t="n">
        <v>2041.2</v>
      </c>
      <c r="M257" s="9" t="n">
        <v>1606.56</v>
      </c>
      <c r="N257" s="5" t="b">
        <v>1</v>
      </c>
      <c r="O257" s="5" t="inlineStr">
        <is>
          <t>M</t>
        </is>
      </c>
      <c r="P257" s="5" t="inlineStr">
        <is>
          <t>ESV</t>
        </is>
      </c>
      <c r="Q257" s="8" t="n">
        <v>19</v>
      </c>
      <c r="R257" s="5" t="n">
        <v>1</v>
      </c>
      <c r="S257" s="8" t="n"/>
      <c r="T257" s="10">
        <f>IF(Q257&gt;0,M257-Q257,"")</f>
        <v/>
      </c>
      <c r="U257" s="11">
        <f>IF(AND(T257&gt;0,Q257&gt;0),(Q257/T257)*100,"")</f>
        <v/>
      </c>
      <c r="V257" s="11">
        <f>IF(AND(T257&gt;0,S257&gt;0),(S257/T257)*100,"")</f>
        <v/>
      </c>
      <c r="W257" s="10">
        <f>IF(AND(J257&gt;0,L257&gt;0),(L257/(J257^3))*100,"")</f>
        <v/>
      </c>
      <c r="X257" s="12" t="n">
        <v>4.06</v>
      </c>
      <c r="Y257" s="12" t="n">
        <v>4.62</v>
      </c>
      <c r="Z257" s="12" t="n">
        <v>3.24</v>
      </c>
      <c r="AA257" s="13" t="n"/>
      <c r="AB257" s="5" t="n"/>
      <c r="AC257" s="13" t="n"/>
      <c r="AD257" s="13" t="n"/>
      <c r="AE257" s="13" t="n"/>
      <c r="AF257" s="13" t="n"/>
    </row>
    <row r="258" ht="14" customHeight="1">
      <c r="A258" s="14" t="inlineStr">
        <is>
          <t>256</t>
        </is>
      </c>
      <c r="B258" s="14" t="inlineStr">
        <is>
          <t>LIPAN-256</t>
        </is>
      </c>
      <c r="C258" s="15" t="n">
        <v>2006</v>
      </c>
      <c r="D258" s="14" t="inlineStr">
        <is>
          <t>2006-01-15 00:00:00</t>
        </is>
      </c>
      <c r="E258" s="14" t="inlineStr">
        <is>
          <t>A.-Jan</t>
        </is>
      </c>
      <c r="F258" s="14" t="inlineStr">
        <is>
          <t>Paraguai/Sepotuba</t>
        </is>
      </c>
      <c r="G258" s="14" t="inlineStr">
        <is>
          <t>15° 55' 53,41" | 57° 39' 40,05"</t>
        </is>
      </c>
      <c r="H258" s="14" t="inlineStr">
        <is>
          <t xml:space="preserve">Characiformes </t>
        </is>
      </c>
      <c r="I258" s="14" t="inlineStr">
        <is>
          <t>Piaractus mesopotamicus</t>
        </is>
      </c>
      <c r="J258" s="16" t="n">
        <v>51</v>
      </c>
      <c r="K258" s="16" t="n"/>
      <c r="L258" s="17" t="n">
        <v>2353.1</v>
      </c>
      <c r="M258" s="9" t="n">
        <v>1852.05</v>
      </c>
      <c r="N258" s="14" t="b">
        <v>1</v>
      </c>
      <c r="O258" s="14" t="inlineStr">
        <is>
          <t>M</t>
        </is>
      </c>
      <c r="P258" s="14" t="inlineStr">
        <is>
          <t>ESV</t>
        </is>
      </c>
      <c r="Q258" s="17" t="n">
        <v>14</v>
      </c>
      <c r="R258" s="14" t="n">
        <v>1</v>
      </c>
      <c r="S258" s="17" t="n"/>
      <c r="T258" s="10">
        <f>IF(Q258&gt;0,M258-Q258,"")</f>
        <v/>
      </c>
      <c r="U258" s="11">
        <f>IF(AND(T258&gt;0,Q258&gt;0),(Q258/T258)*100,"")</f>
        <v/>
      </c>
      <c r="V258" s="11">
        <f>IF(AND(T258&gt;0,S258&gt;0),(S258/T258)*100,"")</f>
        <v/>
      </c>
      <c r="W258" s="10">
        <f>IF(AND(J258&gt;0,L258&gt;0),(L258/(J258^3))*100,"")</f>
        <v/>
      </c>
      <c r="X258" s="12" t="n">
        <v>4.06</v>
      </c>
      <c r="Y258" s="12" t="n">
        <v>4.62</v>
      </c>
      <c r="Z258" s="12" t="n">
        <v>3.24</v>
      </c>
      <c r="AA258" s="18" t="n"/>
      <c r="AB258" s="14" t="n"/>
      <c r="AC258" s="18" t="n"/>
      <c r="AD258" s="18" t="n"/>
      <c r="AE258" s="18" t="n"/>
      <c r="AF258" s="18" t="n"/>
    </row>
    <row r="259" ht="14" customHeight="1">
      <c r="A259" s="5" t="inlineStr">
        <is>
          <t>257</t>
        </is>
      </c>
      <c r="B259" s="5" t="inlineStr">
        <is>
          <t>LIPAN-257</t>
        </is>
      </c>
      <c r="C259" s="6" t="n">
        <v>2006</v>
      </c>
      <c r="D259" s="5" t="inlineStr">
        <is>
          <t>2006-01-15 00:00:00</t>
        </is>
      </c>
      <c r="E259" s="5" t="inlineStr">
        <is>
          <t>A.-Jan</t>
        </is>
      </c>
      <c r="F259" s="5" t="inlineStr">
        <is>
          <t>Paraguai/Sepotuba</t>
        </is>
      </c>
      <c r="G259" s="5" t="inlineStr">
        <is>
          <t>15° 55' 53,41" | 57° 39' 40,05"</t>
        </is>
      </c>
      <c r="H259" s="5" t="inlineStr">
        <is>
          <t xml:space="preserve">Characiformes </t>
        </is>
      </c>
      <c r="I259" s="5" t="inlineStr">
        <is>
          <t>Piaractus mesopotamicus</t>
        </is>
      </c>
      <c r="J259" s="7" t="n">
        <v>50</v>
      </c>
      <c r="K259" s="7" t="n"/>
      <c r="L259" s="8" t="n">
        <v>2523.2</v>
      </c>
      <c r="M259" s="9" t="n">
        <v>1985.93</v>
      </c>
      <c r="N259" s="5" t="b">
        <v>1</v>
      </c>
      <c r="O259" s="5" t="inlineStr">
        <is>
          <t>M</t>
        </is>
      </c>
      <c r="P259" s="5" t="inlineStr">
        <is>
          <t>ESV</t>
        </is>
      </c>
      <c r="Q259" s="8" t="n">
        <v>17</v>
      </c>
      <c r="R259" s="5" t="n">
        <v>1</v>
      </c>
      <c r="S259" s="8" t="n"/>
      <c r="T259" s="10">
        <f>IF(Q259&gt;0,M259-Q259,"")</f>
        <v/>
      </c>
      <c r="U259" s="11">
        <f>IF(AND(T259&gt;0,Q259&gt;0),(Q259/T259)*100,"")</f>
        <v/>
      </c>
      <c r="V259" s="11">
        <f>IF(AND(T259&gt;0,S259&gt;0),(S259/T259)*100,"")</f>
        <v/>
      </c>
      <c r="W259" s="10">
        <f>IF(AND(J259&gt;0,L259&gt;0),(L259/(J259^3))*100,"")</f>
        <v/>
      </c>
      <c r="X259" s="12" t="n">
        <v>4.06</v>
      </c>
      <c r="Y259" s="12" t="n">
        <v>4.62</v>
      </c>
      <c r="Z259" s="12" t="n">
        <v>3.24</v>
      </c>
      <c r="AA259" s="13" t="n"/>
      <c r="AB259" s="5" t="n"/>
      <c r="AC259" s="13" t="n"/>
      <c r="AD259" s="13" t="n"/>
      <c r="AE259" s="13" t="n"/>
      <c r="AF259" s="13" t="n"/>
    </row>
    <row r="260" ht="14" customHeight="1">
      <c r="A260" s="14" t="inlineStr">
        <is>
          <t>258</t>
        </is>
      </c>
      <c r="B260" s="14" t="inlineStr">
        <is>
          <t>LIPAN-258</t>
        </is>
      </c>
      <c r="C260" s="15" t="n">
        <v>2006</v>
      </c>
      <c r="D260" s="14" t="inlineStr">
        <is>
          <t>2006-01-15 00:00:00</t>
        </is>
      </c>
      <c r="E260" s="14" t="inlineStr">
        <is>
          <t>A.-Jan</t>
        </is>
      </c>
      <c r="F260" s="14" t="inlineStr">
        <is>
          <t>Paraguai/Sepotuba</t>
        </is>
      </c>
      <c r="G260" s="14" t="inlineStr">
        <is>
          <t>15° 55' 53,41" | 57° 39' 40,05"</t>
        </is>
      </c>
      <c r="H260" s="14" t="inlineStr">
        <is>
          <t xml:space="preserve">Characiformes </t>
        </is>
      </c>
      <c r="I260" s="14" t="inlineStr">
        <is>
          <t>Piaractus mesopotamicus</t>
        </is>
      </c>
      <c r="J260" s="16" t="n">
        <v>45</v>
      </c>
      <c r="K260" s="16" t="n"/>
      <c r="L260" s="17" t="n">
        <v>1729.4</v>
      </c>
      <c r="M260" s="9" t="n">
        <v>1361.15</v>
      </c>
      <c r="N260" s="14" t="b">
        <v>1</v>
      </c>
      <c r="O260" s="14" t="inlineStr">
        <is>
          <t>M</t>
        </is>
      </c>
      <c r="P260" s="14" t="inlineStr">
        <is>
          <t>ESV</t>
        </is>
      </c>
      <c r="Q260" s="17" t="n">
        <v>6</v>
      </c>
      <c r="R260" s="14" t="n">
        <v>2</v>
      </c>
      <c r="S260" s="17" t="n"/>
      <c r="T260" s="10">
        <f>IF(Q260&gt;0,M260-Q260,"")</f>
        <v/>
      </c>
      <c r="U260" s="11">
        <f>IF(AND(T260&gt;0,Q260&gt;0),(Q260/T260)*100,"")</f>
        <v/>
      </c>
      <c r="V260" s="11">
        <f>IF(AND(T260&gt;0,S260&gt;0),(S260/T260)*100,"")</f>
        <v/>
      </c>
      <c r="W260" s="10">
        <f>IF(AND(J260&gt;0,L260&gt;0),(L260/(J260^3))*100,"")</f>
        <v/>
      </c>
      <c r="X260" s="12" t="n">
        <v>4.06</v>
      </c>
      <c r="Y260" s="12" t="n">
        <v>4.62</v>
      </c>
      <c r="Z260" s="12" t="n">
        <v>3.24</v>
      </c>
      <c r="AA260" s="18" t="n"/>
      <c r="AB260" s="14" t="n"/>
      <c r="AC260" s="18" t="n"/>
      <c r="AD260" s="18" t="n"/>
      <c r="AE260" s="18" t="n"/>
      <c r="AF260" s="18" t="n"/>
    </row>
    <row r="261" ht="14" customHeight="1">
      <c r="A261" s="5" t="inlineStr">
        <is>
          <t>259</t>
        </is>
      </c>
      <c r="B261" s="5" t="inlineStr">
        <is>
          <t>LIPAN-259</t>
        </is>
      </c>
      <c r="C261" s="6" t="n">
        <v>2006</v>
      </c>
      <c r="D261" s="5" t="inlineStr">
        <is>
          <t>2006-01-15 00:00:00</t>
        </is>
      </c>
      <c r="E261" s="5" t="inlineStr">
        <is>
          <t>A.-Jan</t>
        </is>
      </c>
      <c r="F261" s="5" t="inlineStr">
        <is>
          <t>Paraguai/Sepotuba</t>
        </is>
      </c>
      <c r="G261" s="5" t="inlineStr">
        <is>
          <t>15° 55' 53,41" | 57° 39' 40,05"</t>
        </is>
      </c>
      <c r="H261" s="5" t="inlineStr">
        <is>
          <t xml:space="preserve">Characiformes </t>
        </is>
      </c>
      <c r="I261" s="5" t="inlineStr">
        <is>
          <t>Piaractus mesopotamicus</t>
        </is>
      </c>
      <c r="J261" s="7" t="n">
        <v>58</v>
      </c>
      <c r="K261" s="7" t="n"/>
      <c r="L261" s="8" t="n">
        <v>3708.8</v>
      </c>
      <c r="M261" s="9" t="n">
        <v>2919.07</v>
      </c>
      <c r="N261" s="5" t="b">
        <v>1</v>
      </c>
      <c r="O261" s="5" t="inlineStr">
        <is>
          <t>M</t>
        </is>
      </c>
      <c r="P261" s="5" t="inlineStr">
        <is>
          <t>ESV</t>
        </is>
      </c>
      <c r="Q261" s="8" t="n">
        <v>18</v>
      </c>
      <c r="R261" s="5" t="n">
        <v>2</v>
      </c>
      <c r="S261" s="8" t="n"/>
      <c r="T261" s="10">
        <f>IF(Q261&gt;0,M261-Q261,"")</f>
        <v/>
      </c>
      <c r="U261" s="11">
        <f>IF(AND(T261&gt;0,Q261&gt;0),(Q261/T261)*100,"")</f>
        <v/>
      </c>
      <c r="V261" s="11">
        <f>IF(AND(T261&gt;0,S261&gt;0),(S261/T261)*100,"")</f>
        <v/>
      </c>
      <c r="W261" s="10">
        <f>IF(AND(J261&gt;0,L261&gt;0),(L261/(J261^3))*100,"")</f>
        <v/>
      </c>
      <c r="X261" s="12" t="n">
        <v>4.06</v>
      </c>
      <c r="Y261" s="12" t="n">
        <v>4.62</v>
      </c>
      <c r="Z261" s="12" t="n">
        <v>3.24</v>
      </c>
      <c r="AA261" s="13" t="n"/>
      <c r="AB261" s="5" t="n"/>
      <c r="AC261" s="13" t="n"/>
      <c r="AD261" s="13" t="n"/>
      <c r="AE261" s="13" t="n"/>
      <c r="AF261" s="13" t="n"/>
    </row>
    <row r="262" ht="14" customHeight="1">
      <c r="A262" s="14" t="inlineStr">
        <is>
          <t>260</t>
        </is>
      </c>
      <c r="B262" s="14" t="inlineStr">
        <is>
          <t>LIPAN-260</t>
        </is>
      </c>
      <c r="C262" s="15" t="n">
        <v>2006</v>
      </c>
      <c r="D262" s="14" t="inlineStr">
        <is>
          <t>2006-01-15 00:00:00</t>
        </is>
      </c>
      <c r="E262" s="14" t="inlineStr">
        <is>
          <t>A.-Jan</t>
        </is>
      </c>
      <c r="F262" s="14" t="inlineStr">
        <is>
          <t>Paraguai/Sepotuba</t>
        </is>
      </c>
      <c r="G262" s="14" t="inlineStr">
        <is>
          <t>15° 55' 53,41" | 57° 39' 40,05"</t>
        </is>
      </c>
      <c r="H262" s="14" t="inlineStr">
        <is>
          <t xml:space="preserve">Characiformes </t>
        </is>
      </c>
      <c r="I262" s="14" t="inlineStr">
        <is>
          <t>Piaractus mesopotamicus</t>
        </is>
      </c>
      <c r="J262" s="16" t="n">
        <v>50</v>
      </c>
      <c r="K262" s="16" t="n"/>
      <c r="L262" s="17" t="n">
        <v>2041.2</v>
      </c>
      <c r="M262" s="9" t="n">
        <v>1606.56</v>
      </c>
      <c r="N262" s="14" t="b">
        <v>1</v>
      </c>
      <c r="O262" s="14" t="inlineStr">
        <is>
          <t>M</t>
        </is>
      </c>
      <c r="P262" s="14" t="inlineStr">
        <is>
          <t>ESV</t>
        </is>
      </c>
      <c r="Q262" s="17" t="n">
        <v>20</v>
      </c>
      <c r="R262" s="14" t="n">
        <v>1</v>
      </c>
      <c r="S262" s="17" t="n"/>
      <c r="T262" s="10">
        <f>IF(Q262&gt;0,M262-Q262,"")</f>
        <v/>
      </c>
      <c r="U262" s="11">
        <f>IF(AND(T262&gt;0,Q262&gt;0),(Q262/T262)*100,"")</f>
        <v/>
      </c>
      <c r="V262" s="11">
        <f>IF(AND(T262&gt;0,S262&gt;0),(S262/T262)*100,"")</f>
        <v/>
      </c>
      <c r="W262" s="10">
        <f>IF(AND(J262&gt;0,L262&gt;0),(L262/(J262^3))*100,"")</f>
        <v/>
      </c>
      <c r="X262" s="12" t="n">
        <v>4.06</v>
      </c>
      <c r="Y262" s="12" t="n">
        <v>4.62</v>
      </c>
      <c r="Z262" s="12" t="n">
        <v>3.24</v>
      </c>
      <c r="AA262" s="18" t="n"/>
      <c r="AB262" s="14" t="n"/>
      <c r="AC262" s="18" t="n"/>
      <c r="AD262" s="18" t="n"/>
      <c r="AE262" s="18" t="n"/>
      <c r="AF262" s="18" t="n"/>
    </row>
    <row r="263" ht="14" customHeight="1">
      <c r="A263" s="5" t="inlineStr">
        <is>
          <t>261</t>
        </is>
      </c>
      <c r="B263" s="5" t="inlineStr">
        <is>
          <t>LIPAN-261</t>
        </is>
      </c>
      <c r="C263" s="6" t="n">
        <v>2006</v>
      </c>
      <c r="D263" s="5" t="inlineStr">
        <is>
          <t>2006-01-15 00:00:00</t>
        </is>
      </c>
      <c r="E263" s="5" t="inlineStr">
        <is>
          <t>A.-Jan</t>
        </is>
      </c>
      <c r="F263" s="5" t="inlineStr">
        <is>
          <t>Paraguai/Sepotuba</t>
        </is>
      </c>
      <c r="G263" s="5" t="inlineStr">
        <is>
          <t>15° 55' 53,41" | 57° 39' 40,05"</t>
        </is>
      </c>
      <c r="H263" s="5" t="inlineStr">
        <is>
          <t xml:space="preserve">Characiformes </t>
        </is>
      </c>
      <c r="I263" s="5" t="inlineStr">
        <is>
          <t>Piaractus mesopotamicus</t>
        </is>
      </c>
      <c r="J263" s="7" t="n">
        <v>50</v>
      </c>
      <c r="K263" s="7" t="n"/>
      <c r="L263" s="8" t="n">
        <v>2409.8</v>
      </c>
      <c r="M263" s="9" t="n">
        <v>1896.67</v>
      </c>
      <c r="N263" s="5" t="b">
        <v>1</v>
      </c>
      <c r="O263" s="5" t="inlineStr">
        <is>
          <t>M</t>
        </is>
      </c>
      <c r="P263" s="5" t="inlineStr">
        <is>
          <t>ESV</t>
        </is>
      </c>
      <c r="Q263" s="8" t="n">
        <v>12</v>
      </c>
      <c r="R263" s="5" t="n">
        <v>1</v>
      </c>
      <c r="S263" s="8" t="n"/>
      <c r="T263" s="10">
        <f>IF(Q263&gt;0,M263-Q263,"")</f>
        <v/>
      </c>
      <c r="U263" s="11">
        <f>IF(AND(T263&gt;0,Q263&gt;0),(Q263/T263)*100,"")</f>
        <v/>
      </c>
      <c r="V263" s="11">
        <f>IF(AND(T263&gt;0,S263&gt;0),(S263/T263)*100,"")</f>
        <v/>
      </c>
      <c r="W263" s="10">
        <f>IF(AND(J263&gt;0,L263&gt;0),(L263/(J263^3))*100,"")</f>
        <v/>
      </c>
      <c r="X263" s="12" t="n">
        <v>4.06</v>
      </c>
      <c r="Y263" s="12" t="n">
        <v>4.62</v>
      </c>
      <c r="Z263" s="12" t="n">
        <v>3.24</v>
      </c>
      <c r="AA263" s="13" t="n"/>
      <c r="AB263" s="5" t="n"/>
      <c r="AC263" s="13" t="n"/>
      <c r="AD263" s="13" t="n"/>
      <c r="AE263" s="13" t="n"/>
      <c r="AF263" s="13" t="n"/>
    </row>
    <row r="264" ht="14" customHeight="1">
      <c r="A264" s="14" t="inlineStr">
        <is>
          <t>262</t>
        </is>
      </c>
      <c r="B264" s="14" t="inlineStr">
        <is>
          <t>LIPAN-262</t>
        </is>
      </c>
      <c r="C264" s="15" t="n">
        <v>2006</v>
      </c>
      <c r="D264" s="14" t="inlineStr">
        <is>
          <t>2006-01-15 00:00:00</t>
        </is>
      </c>
      <c r="E264" s="14" t="inlineStr">
        <is>
          <t>A.-Jan</t>
        </is>
      </c>
      <c r="F264" s="14" t="inlineStr">
        <is>
          <t>Paraguai/Sepotuba</t>
        </is>
      </c>
      <c r="G264" s="14" t="inlineStr">
        <is>
          <t>15° 55' 53,41" | 57° 39' 40,05"</t>
        </is>
      </c>
      <c r="H264" s="14" t="inlineStr">
        <is>
          <t xml:space="preserve">Characiformes </t>
        </is>
      </c>
      <c r="I264" s="14" t="inlineStr">
        <is>
          <t>Piaractus mesopotamicus</t>
        </is>
      </c>
      <c r="J264" s="16" t="n">
        <v>47</v>
      </c>
      <c r="K264" s="16" t="n"/>
      <c r="L264" s="17" t="n">
        <v>1899.5</v>
      </c>
      <c r="M264" s="9" t="n">
        <v>1495.03</v>
      </c>
      <c r="N264" s="14" t="b">
        <v>1</v>
      </c>
      <c r="O264" s="14" t="inlineStr">
        <is>
          <t>M</t>
        </is>
      </c>
      <c r="P264" s="14" t="inlineStr">
        <is>
          <t>MAT</t>
        </is>
      </c>
      <c r="Q264" s="17" t="n">
        <v>50</v>
      </c>
      <c r="R264" s="14" t="n">
        <v>1</v>
      </c>
      <c r="S264" s="17" t="n"/>
      <c r="T264" s="10">
        <f>IF(Q264&gt;0,M264-Q264,"")</f>
        <v/>
      </c>
      <c r="U264" s="11">
        <f>IF(AND(T264&gt;0,Q264&gt;0),(Q264/T264)*100,"")</f>
        <v/>
      </c>
      <c r="V264" s="11">
        <f>IF(AND(T264&gt;0,S264&gt;0),(S264/T264)*100,"")</f>
        <v/>
      </c>
      <c r="W264" s="10">
        <f>IF(AND(J264&gt;0,L264&gt;0),(L264/(J264^3))*100,"")</f>
        <v/>
      </c>
      <c r="X264" s="12" t="n">
        <v>4.06</v>
      </c>
      <c r="Y264" s="12" t="n">
        <v>4.62</v>
      </c>
      <c r="Z264" s="12" t="n">
        <v>3.24</v>
      </c>
      <c r="AA264" s="18" t="n"/>
      <c r="AB264" s="14" t="n"/>
      <c r="AC264" s="18" t="n"/>
      <c r="AD264" s="18" t="n"/>
      <c r="AE264" s="18" t="n"/>
      <c r="AF264" s="18" t="n"/>
    </row>
    <row r="265" ht="14" customHeight="1">
      <c r="A265" s="5" t="inlineStr">
        <is>
          <t>263</t>
        </is>
      </c>
      <c r="B265" s="5" t="inlineStr">
        <is>
          <t>LIPAN-263</t>
        </is>
      </c>
      <c r="C265" s="6" t="n">
        <v>2006</v>
      </c>
      <c r="D265" s="5" t="inlineStr">
        <is>
          <t>2006-01-15 00:00:00</t>
        </is>
      </c>
      <c r="E265" s="5" t="inlineStr">
        <is>
          <t>A.-Jan</t>
        </is>
      </c>
      <c r="F265" s="5" t="inlineStr">
        <is>
          <t>Paraguai/Sepotuba</t>
        </is>
      </c>
      <c r="G265" s="5" t="inlineStr">
        <is>
          <t>15° 55' 53,41" | 57° 39' 40,05"</t>
        </is>
      </c>
      <c r="H265" s="5" t="inlineStr">
        <is>
          <t xml:space="preserve">Characiformes </t>
        </is>
      </c>
      <c r="I265" s="5" t="inlineStr">
        <is>
          <t>Piaractus mesopotamicus</t>
        </is>
      </c>
      <c r="J265" s="7" t="n">
        <v>50</v>
      </c>
      <c r="K265" s="7" t="n"/>
      <c r="L265" s="8" t="n">
        <v>2296.4</v>
      </c>
      <c r="M265" s="9" t="n">
        <v>1807.42</v>
      </c>
      <c r="N265" s="5" t="b">
        <v>1</v>
      </c>
      <c r="O265" s="5" t="inlineStr">
        <is>
          <t>M</t>
        </is>
      </c>
      <c r="P265" s="5" t="inlineStr">
        <is>
          <t>ESV</t>
        </is>
      </c>
      <c r="Q265" s="8" t="n">
        <v>20</v>
      </c>
      <c r="R265" s="5" t="n">
        <v>1</v>
      </c>
      <c r="S265" s="8" t="n"/>
      <c r="T265" s="10">
        <f>IF(Q265&gt;0,M265-Q265,"")</f>
        <v/>
      </c>
      <c r="U265" s="11">
        <f>IF(AND(T265&gt;0,Q265&gt;0),(Q265/T265)*100,"")</f>
        <v/>
      </c>
      <c r="V265" s="11">
        <f>IF(AND(T265&gt;0,S265&gt;0),(S265/T265)*100,"")</f>
        <v/>
      </c>
      <c r="W265" s="10">
        <f>IF(AND(J265&gt;0,L265&gt;0),(L265/(J265^3))*100,"")</f>
        <v/>
      </c>
      <c r="X265" s="12" t="n">
        <v>4.06</v>
      </c>
      <c r="Y265" s="12" t="n">
        <v>4.62</v>
      </c>
      <c r="Z265" s="12" t="n">
        <v>3.24</v>
      </c>
      <c r="AA265" s="13" t="n"/>
      <c r="AB265" s="5" t="n"/>
      <c r="AC265" s="13" t="n"/>
      <c r="AD265" s="13" t="n"/>
      <c r="AE265" s="13" t="n"/>
      <c r="AF265" s="13" t="n"/>
    </row>
    <row r="266" ht="14" customHeight="1">
      <c r="A266" s="14" t="inlineStr">
        <is>
          <t>264</t>
        </is>
      </c>
      <c r="B266" s="14" t="inlineStr">
        <is>
          <t>LIPAN-264</t>
        </is>
      </c>
      <c r="C266" s="15" t="n">
        <v>2006</v>
      </c>
      <c r="D266" s="14" t="inlineStr">
        <is>
          <t>2006-01-15 00:00:00</t>
        </is>
      </c>
      <c r="E266" s="14" t="inlineStr">
        <is>
          <t>A.-Jan</t>
        </is>
      </c>
      <c r="F266" s="14" t="inlineStr">
        <is>
          <t>Paraguai/Sepotuba</t>
        </is>
      </c>
      <c r="G266" s="14" t="inlineStr">
        <is>
          <t>15° 55' 53,41" | 57° 39' 40,05"</t>
        </is>
      </c>
      <c r="H266" s="14" t="inlineStr">
        <is>
          <t xml:space="preserve">Characiformes </t>
        </is>
      </c>
      <c r="I266" s="14" t="inlineStr">
        <is>
          <t>Piaractus mesopotamicus</t>
        </is>
      </c>
      <c r="J266" s="16" t="n">
        <v>52</v>
      </c>
      <c r="K266" s="16" t="n"/>
      <c r="L266" s="17" t="n">
        <v>2863.4</v>
      </c>
      <c r="M266" s="9" t="n">
        <v>2253.69</v>
      </c>
      <c r="N266" s="14" t="b">
        <v>1</v>
      </c>
      <c r="O266" s="14" t="inlineStr">
        <is>
          <t>M</t>
        </is>
      </c>
      <c r="P266" s="14" t="inlineStr">
        <is>
          <t>ESV</t>
        </is>
      </c>
      <c r="Q266" s="17" t="n">
        <v>16</v>
      </c>
      <c r="R266" s="14" t="n">
        <v>2</v>
      </c>
      <c r="S266" s="17" t="n"/>
      <c r="T266" s="10">
        <f>IF(Q266&gt;0,M266-Q266,"")</f>
        <v/>
      </c>
      <c r="U266" s="11">
        <f>IF(AND(T266&gt;0,Q266&gt;0),(Q266/T266)*100,"")</f>
        <v/>
      </c>
      <c r="V266" s="11">
        <f>IF(AND(T266&gt;0,S266&gt;0),(S266/T266)*100,"")</f>
        <v/>
      </c>
      <c r="W266" s="10">
        <f>IF(AND(J266&gt;0,L266&gt;0),(L266/(J266^3))*100,"")</f>
        <v/>
      </c>
      <c r="X266" s="12" t="n">
        <v>4.06</v>
      </c>
      <c r="Y266" s="12" t="n">
        <v>4.62</v>
      </c>
      <c r="Z266" s="12" t="n">
        <v>3.24</v>
      </c>
      <c r="AA266" s="18" t="n"/>
      <c r="AB266" s="14" t="n"/>
      <c r="AC266" s="18" t="n"/>
      <c r="AD266" s="18" t="n"/>
      <c r="AE266" s="18" t="n"/>
      <c r="AF266" s="18" t="n"/>
    </row>
    <row r="267" ht="14" customHeight="1">
      <c r="A267" s="5" t="inlineStr">
        <is>
          <t>265</t>
        </is>
      </c>
      <c r="B267" s="5" t="inlineStr">
        <is>
          <t>LIPAN-265</t>
        </is>
      </c>
      <c r="C267" s="6" t="n">
        <v>2006</v>
      </c>
      <c r="D267" s="5" t="inlineStr">
        <is>
          <t>2006-01-15 00:00:00</t>
        </is>
      </c>
      <c r="E267" s="5" t="inlineStr">
        <is>
          <t>A.-Jan</t>
        </is>
      </c>
      <c r="F267" s="5" t="inlineStr">
        <is>
          <t>Paraguai/Sepotuba</t>
        </is>
      </c>
      <c r="G267" s="5" t="inlineStr">
        <is>
          <t>15° 55' 53,41" | 57° 39' 40,05"</t>
        </is>
      </c>
      <c r="H267" s="5" t="inlineStr">
        <is>
          <t xml:space="preserve">Characiformes </t>
        </is>
      </c>
      <c r="I267" s="5" t="inlineStr">
        <is>
          <t>Piaractus mesopotamicus</t>
        </is>
      </c>
      <c r="J267" s="7" t="n">
        <v>48</v>
      </c>
      <c r="K267" s="7" t="n"/>
      <c r="L267" s="8" t="n">
        <v>1871.1</v>
      </c>
      <c r="M267" s="9" t="n">
        <v>1472.68</v>
      </c>
      <c r="N267" s="5" t="b">
        <v>1</v>
      </c>
      <c r="O267" s="5" t="inlineStr">
        <is>
          <t>M</t>
        </is>
      </c>
      <c r="P267" s="5" t="inlineStr">
        <is>
          <t>ESV</t>
        </is>
      </c>
      <c r="Q267" s="8" t="n">
        <v>8</v>
      </c>
      <c r="R267" s="5" t="n">
        <v>1</v>
      </c>
      <c r="S267" s="8" t="n"/>
      <c r="T267" s="10">
        <f>IF(Q267&gt;0,M267-Q267,"")</f>
        <v/>
      </c>
      <c r="U267" s="11">
        <f>IF(AND(T267&gt;0,Q267&gt;0),(Q267/T267)*100,"")</f>
        <v/>
      </c>
      <c r="V267" s="11">
        <f>IF(AND(T267&gt;0,S267&gt;0),(S267/T267)*100,"")</f>
        <v/>
      </c>
      <c r="W267" s="10">
        <f>IF(AND(J267&gt;0,L267&gt;0),(L267/(J267^3))*100,"")</f>
        <v/>
      </c>
      <c r="X267" s="12" t="n">
        <v>4.06</v>
      </c>
      <c r="Y267" s="12" t="n">
        <v>4.62</v>
      </c>
      <c r="Z267" s="12" t="n">
        <v>3.24</v>
      </c>
      <c r="AA267" s="13" t="n"/>
      <c r="AB267" s="5" t="n"/>
      <c r="AC267" s="13" t="n"/>
      <c r="AD267" s="13" t="n"/>
      <c r="AE267" s="13" t="n"/>
      <c r="AF267" s="13" t="n"/>
    </row>
    <row r="268" ht="14" customHeight="1">
      <c r="A268" s="14" t="inlineStr">
        <is>
          <t>266</t>
        </is>
      </c>
      <c r="B268" s="14" t="inlineStr">
        <is>
          <t>LIPAN-266</t>
        </is>
      </c>
      <c r="C268" s="15" t="n">
        <v>2006</v>
      </c>
      <c r="D268" s="14" t="inlineStr">
        <is>
          <t>2006-01-15 00:00:00</t>
        </is>
      </c>
      <c r="E268" s="14" t="inlineStr">
        <is>
          <t>A.-Jan</t>
        </is>
      </c>
      <c r="F268" s="14" t="inlineStr">
        <is>
          <t>Paraguai/Sepotuba</t>
        </is>
      </c>
      <c r="G268" s="14" t="inlineStr">
        <is>
          <t>15° 55' 53,41" | 57° 39' 40,05"</t>
        </is>
      </c>
      <c r="H268" s="14" t="inlineStr">
        <is>
          <t xml:space="preserve">Characiformes </t>
        </is>
      </c>
      <c r="I268" s="14" t="inlineStr">
        <is>
          <t>Piaractus mesopotamicus</t>
        </is>
      </c>
      <c r="J268" s="16" t="n">
        <v>53</v>
      </c>
      <c r="K268" s="16" t="n"/>
      <c r="L268" s="17" t="n">
        <v>2494.8</v>
      </c>
      <c r="M268" s="9" t="n">
        <v>1963.57</v>
      </c>
      <c r="N268" s="14" t="b">
        <v>1</v>
      </c>
      <c r="O268" s="14" t="inlineStr">
        <is>
          <t>M</t>
        </is>
      </c>
      <c r="P268" s="14" t="inlineStr">
        <is>
          <t>ESV</t>
        </is>
      </c>
      <c r="Q268" s="17" t="n">
        <v>16</v>
      </c>
      <c r="R268" s="14" t="n">
        <v>1</v>
      </c>
      <c r="S268" s="17" t="n"/>
      <c r="T268" s="10">
        <f>IF(Q268&gt;0,M268-Q268,"")</f>
        <v/>
      </c>
      <c r="U268" s="11">
        <f>IF(AND(T268&gt;0,Q268&gt;0),(Q268/T268)*100,"")</f>
        <v/>
      </c>
      <c r="V268" s="11">
        <f>IF(AND(T268&gt;0,S268&gt;0),(S268/T268)*100,"")</f>
        <v/>
      </c>
      <c r="W268" s="10">
        <f>IF(AND(J268&gt;0,L268&gt;0),(L268/(J268^3))*100,"")</f>
        <v/>
      </c>
      <c r="X268" s="12" t="n">
        <v>4.06</v>
      </c>
      <c r="Y268" s="12" t="n">
        <v>4.62</v>
      </c>
      <c r="Z268" s="12" t="n">
        <v>3.24</v>
      </c>
      <c r="AA268" s="18" t="n"/>
      <c r="AB268" s="14" t="n"/>
      <c r="AC268" s="18" t="n"/>
      <c r="AD268" s="18" t="n"/>
      <c r="AE268" s="18" t="n"/>
      <c r="AF268" s="18" t="n"/>
    </row>
    <row r="269" ht="14" customHeight="1">
      <c r="A269" s="5" t="inlineStr">
        <is>
          <t>267</t>
        </is>
      </c>
      <c r="B269" s="5" t="inlineStr">
        <is>
          <t>LIPAN-267</t>
        </is>
      </c>
      <c r="C269" s="6" t="n">
        <v>2006</v>
      </c>
      <c r="D269" s="5" t="inlineStr">
        <is>
          <t>2006-01-15 00:00:00</t>
        </is>
      </c>
      <c r="E269" s="5" t="inlineStr">
        <is>
          <t>A.-Jan</t>
        </is>
      </c>
      <c r="F269" s="5" t="inlineStr">
        <is>
          <t>Paraguai/Sepotuba</t>
        </is>
      </c>
      <c r="G269" s="5" t="inlineStr">
        <is>
          <t>15° 55' 53,41" | 57° 39' 40,05"</t>
        </is>
      </c>
      <c r="H269" s="5" t="inlineStr">
        <is>
          <t xml:space="preserve">Characiformes </t>
        </is>
      </c>
      <c r="I269" s="5" t="inlineStr">
        <is>
          <t>Piaractus mesopotamicus</t>
        </is>
      </c>
      <c r="J269" s="7" t="n">
        <v>47</v>
      </c>
      <c r="K269" s="7" t="n"/>
      <c r="L269" s="8" t="n">
        <v>1389.2</v>
      </c>
      <c r="M269" s="9" t="n">
        <v>1093.39</v>
      </c>
      <c r="N269" s="5" t="b">
        <v>1</v>
      </c>
      <c r="O269" s="5" t="inlineStr">
        <is>
          <t>M</t>
        </is>
      </c>
      <c r="P269" s="5" t="inlineStr">
        <is>
          <t>ESV</t>
        </is>
      </c>
      <c r="Q269" s="8" t="n">
        <v>8</v>
      </c>
      <c r="R269" s="5" t="n">
        <v>2</v>
      </c>
      <c r="S269" s="8" t="n"/>
      <c r="T269" s="10">
        <f>IF(Q269&gt;0,M269-Q269,"")</f>
        <v/>
      </c>
      <c r="U269" s="11">
        <f>IF(AND(T269&gt;0,Q269&gt;0),(Q269/T269)*100,"")</f>
        <v/>
      </c>
      <c r="V269" s="11">
        <f>IF(AND(T269&gt;0,S269&gt;0),(S269/T269)*100,"")</f>
        <v/>
      </c>
      <c r="W269" s="10">
        <f>IF(AND(J269&gt;0,L269&gt;0),(L269/(J269^3))*100,"")</f>
        <v/>
      </c>
      <c r="X269" s="12" t="n">
        <v>4.06</v>
      </c>
      <c r="Y269" s="12" t="n">
        <v>4.62</v>
      </c>
      <c r="Z269" s="12" t="n">
        <v>3.24</v>
      </c>
      <c r="AA269" s="13" t="n"/>
      <c r="AB269" s="5" t="n"/>
      <c r="AC269" s="13" t="n"/>
      <c r="AD269" s="13" t="n"/>
      <c r="AE269" s="13" t="n"/>
      <c r="AF269" s="13" t="n"/>
    </row>
    <row r="270" ht="14" customHeight="1">
      <c r="A270" s="14" t="inlineStr">
        <is>
          <t>268</t>
        </is>
      </c>
      <c r="B270" s="14" t="inlineStr">
        <is>
          <t>LIPAN-268</t>
        </is>
      </c>
      <c r="C270" s="15" t="n">
        <v>2006</v>
      </c>
      <c r="D270" s="14" t="inlineStr">
        <is>
          <t>2006-01-15 00:00:00</t>
        </is>
      </c>
      <c r="E270" s="14" t="inlineStr">
        <is>
          <t>A.-Jan</t>
        </is>
      </c>
      <c r="F270" s="14" t="inlineStr">
        <is>
          <t>Paraguai/Sepotuba</t>
        </is>
      </c>
      <c r="G270" s="14" t="inlineStr">
        <is>
          <t>15° 55' 53,41" | 57° 39' 40,05"</t>
        </is>
      </c>
      <c r="H270" s="14" t="inlineStr">
        <is>
          <t xml:space="preserve">Characiformes </t>
        </is>
      </c>
      <c r="I270" s="14" t="inlineStr">
        <is>
          <t>Piaractus mesopotamicus</t>
        </is>
      </c>
      <c r="J270" s="16" t="n">
        <v>55</v>
      </c>
      <c r="K270" s="16" t="n"/>
      <c r="L270" s="17" t="n">
        <v>2750</v>
      </c>
      <c r="M270" s="9" t="n">
        <v>2164.43</v>
      </c>
      <c r="N270" s="14" t="b">
        <v>1</v>
      </c>
      <c r="O270" s="14" t="inlineStr">
        <is>
          <t>M</t>
        </is>
      </c>
      <c r="P270" s="14" t="inlineStr">
        <is>
          <t>ESV</t>
        </is>
      </c>
      <c r="Q270" s="17" t="n">
        <v>18</v>
      </c>
      <c r="R270" s="14" t="n">
        <v>1</v>
      </c>
      <c r="S270" s="17" t="n"/>
      <c r="T270" s="10">
        <f>IF(Q270&gt;0,M270-Q270,"")</f>
        <v/>
      </c>
      <c r="U270" s="11">
        <f>IF(AND(T270&gt;0,Q270&gt;0),(Q270/T270)*100,"")</f>
        <v/>
      </c>
      <c r="V270" s="11">
        <f>IF(AND(T270&gt;0,S270&gt;0),(S270/T270)*100,"")</f>
        <v/>
      </c>
      <c r="W270" s="10">
        <f>IF(AND(J270&gt;0,L270&gt;0),(L270/(J270^3))*100,"")</f>
        <v/>
      </c>
      <c r="X270" s="12" t="n">
        <v>4.06</v>
      </c>
      <c r="Y270" s="12" t="n">
        <v>4.62</v>
      </c>
      <c r="Z270" s="12" t="n">
        <v>3.24</v>
      </c>
      <c r="AA270" s="18" t="n"/>
      <c r="AB270" s="14" t="n"/>
      <c r="AC270" s="18" t="n"/>
      <c r="AD270" s="18" t="n"/>
      <c r="AE270" s="18" t="n"/>
      <c r="AF270" s="18" t="n"/>
    </row>
    <row r="271" ht="14" customHeight="1">
      <c r="A271" s="5" t="inlineStr">
        <is>
          <t>269</t>
        </is>
      </c>
      <c r="B271" s="5" t="inlineStr">
        <is>
          <t>LIPAN-269</t>
        </is>
      </c>
      <c r="C271" s="6" t="n">
        <v>2006</v>
      </c>
      <c r="D271" s="5" t="inlineStr">
        <is>
          <t>2006-01-15 00:00:00</t>
        </is>
      </c>
      <c r="E271" s="5" t="inlineStr">
        <is>
          <t>A.-Jan</t>
        </is>
      </c>
      <c r="F271" s="5" t="inlineStr">
        <is>
          <t>Paraguai/Sepotuba</t>
        </is>
      </c>
      <c r="G271" s="5" t="inlineStr">
        <is>
          <t>15° 55' 53,41" | 57° 39' 40,05"</t>
        </is>
      </c>
      <c r="H271" s="5" t="inlineStr">
        <is>
          <t xml:space="preserve">Characiformes </t>
        </is>
      </c>
      <c r="I271" s="5" t="inlineStr">
        <is>
          <t>Piaractus mesopotamicus</t>
        </is>
      </c>
      <c r="J271" s="7" t="n">
        <v>53</v>
      </c>
      <c r="K271" s="7" t="n"/>
      <c r="L271" s="8" t="n">
        <v>2324.7</v>
      </c>
      <c r="M271" s="9" t="n">
        <v>1829.69</v>
      </c>
      <c r="N271" s="5" t="b">
        <v>1</v>
      </c>
      <c r="O271" s="5" t="inlineStr">
        <is>
          <t>M</t>
        </is>
      </c>
      <c r="P271" s="5" t="inlineStr">
        <is>
          <t>ESV</t>
        </is>
      </c>
      <c r="Q271" s="8" t="n">
        <v>19</v>
      </c>
      <c r="R271" s="5" t="n">
        <v>1</v>
      </c>
      <c r="S271" s="8" t="n"/>
      <c r="T271" s="10">
        <f>IF(Q271&gt;0,M271-Q271,"")</f>
        <v/>
      </c>
      <c r="U271" s="11">
        <f>IF(AND(T271&gt;0,Q271&gt;0),(Q271/T271)*100,"")</f>
        <v/>
      </c>
      <c r="V271" s="11">
        <f>IF(AND(T271&gt;0,S271&gt;0),(S271/T271)*100,"")</f>
        <v/>
      </c>
      <c r="W271" s="10">
        <f>IF(AND(J271&gt;0,L271&gt;0),(L271/(J271^3))*100,"")</f>
        <v/>
      </c>
      <c r="X271" s="12" t="n">
        <v>4.06</v>
      </c>
      <c r="Y271" s="12" t="n">
        <v>4.62</v>
      </c>
      <c r="Z271" s="12" t="n">
        <v>3.24</v>
      </c>
      <c r="AA271" s="13" t="n"/>
      <c r="AB271" s="5" t="n"/>
      <c r="AC271" s="13" t="n"/>
      <c r="AD271" s="13" t="n"/>
      <c r="AE271" s="13" t="n"/>
      <c r="AF271" s="13" t="n"/>
    </row>
    <row r="272" ht="14" customHeight="1">
      <c r="A272" s="14" t="inlineStr">
        <is>
          <t>270</t>
        </is>
      </c>
      <c r="B272" s="14" t="inlineStr">
        <is>
          <t>LIPAN-270</t>
        </is>
      </c>
      <c r="C272" s="15" t="n">
        <v>2006</v>
      </c>
      <c r="D272" s="14" t="inlineStr">
        <is>
          <t>2006-01-15 00:00:00</t>
        </is>
      </c>
      <c r="E272" s="14" t="inlineStr">
        <is>
          <t>A.-Jan</t>
        </is>
      </c>
      <c r="F272" s="14" t="inlineStr">
        <is>
          <t>Paraguai/Sepotuba</t>
        </is>
      </c>
      <c r="G272" s="14" t="inlineStr">
        <is>
          <t>15° 55' 53,41" | 57° 39' 40,05"</t>
        </is>
      </c>
      <c r="H272" s="14" t="inlineStr">
        <is>
          <t xml:space="preserve">Characiformes </t>
        </is>
      </c>
      <c r="I272" s="14" t="inlineStr">
        <is>
          <t>Piaractus mesopotamicus</t>
        </is>
      </c>
      <c r="J272" s="16" t="n">
        <v>51</v>
      </c>
      <c r="K272" s="16" t="n"/>
      <c r="L272" s="17" t="n">
        <v>2012.9</v>
      </c>
      <c r="M272" s="9" t="n">
        <v>1584.29</v>
      </c>
      <c r="N272" s="14" t="b">
        <v>1</v>
      </c>
      <c r="O272" s="14" t="inlineStr">
        <is>
          <t>M</t>
        </is>
      </c>
      <c r="P272" s="14" t="inlineStr">
        <is>
          <t>ESV</t>
        </is>
      </c>
      <c r="Q272" s="17" t="n">
        <v>18</v>
      </c>
      <c r="R272" s="14" t="n">
        <v>1</v>
      </c>
      <c r="S272" s="17" t="n"/>
      <c r="T272" s="10">
        <f>IF(Q272&gt;0,M272-Q272,"")</f>
        <v/>
      </c>
      <c r="U272" s="11">
        <f>IF(AND(T272&gt;0,Q272&gt;0),(Q272/T272)*100,"")</f>
        <v/>
      </c>
      <c r="V272" s="11">
        <f>IF(AND(T272&gt;0,S272&gt;0),(S272/T272)*100,"")</f>
        <v/>
      </c>
      <c r="W272" s="10">
        <f>IF(AND(J272&gt;0,L272&gt;0),(L272/(J272^3))*100,"")</f>
        <v/>
      </c>
      <c r="X272" s="12" t="n">
        <v>4.06</v>
      </c>
      <c r="Y272" s="12" t="n">
        <v>4.62</v>
      </c>
      <c r="Z272" s="12" t="n">
        <v>3.24</v>
      </c>
      <c r="AA272" s="18" t="n"/>
      <c r="AB272" s="14" t="n"/>
      <c r="AC272" s="18" t="n"/>
      <c r="AD272" s="18" t="n"/>
      <c r="AE272" s="18" t="n"/>
      <c r="AF272" s="18" t="n"/>
    </row>
    <row r="273" ht="14" customHeight="1">
      <c r="A273" s="5" t="inlineStr">
        <is>
          <t>271</t>
        </is>
      </c>
      <c r="B273" s="5" t="inlineStr">
        <is>
          <t>LIPAN-271</t>
        </is>
      </c>
      <c r="C273" s="6" t="n">
        <v>2006</v>
      </c>
      <c r="D273" s="5" t="inlineStr">
        <is>
          <t>2006-01-15 00:00:00</t>
        </is>
      </c>
      <c r="E273" s="5" t="inlineStr">
        <is>
          <t>A.-Jan</t>
        </is>
      </c>
      <c r="F273" s="5" t="inlineStr">
        <is>
          <t>Paraguai/Sepotuba</t>
        </is>
      </c>
      <c r="G273" s="5" t="inlineStr">
        <is>
          <t>15° 55' 53,41" | 57° 39' 40,05"</t>
        </is>
      </c>
      <c r="H273" s="5" t="inlineStr">
        <is>
          <t xml:space="preserve">Characiformes </t>
        </is>
      </c>
      <c r="I273" s="5" t="inlineStr">
        <is>
          <t>Piaractus mesopotamicus</t>
        </is>
      </c>
      <c r="J273" s="7" t="n">
        <v>56</v>
      </c>
      <c r="K273" s="7" t="n"/>
      <c r="L273" s="8" t="n">
        <v>2863.4</v>
      </c>
      <c r="M273" s="9" t="n">
        <v>2253.69</v>
      </c>
      <c r="N273" s="5" t="b">
        <v>1</v>
      </c>
      <c r="O273" s="5" t="inlineStr">
        <is>
          <t>M</t>
        </is>
      </c>
      <c r="P273" s="5" t="inlineStr">
        <is>
          <t>ESV</t>
        </is>
      </c>
      <c r="Q273" s="8" t="n">
        <v>10</v>
      </c>
      <c r="R273" s="5" t="n">
        <v>3</v>
      </c>
      <c r="S273" s="8" t="n"/>
      <c r="T273" s="10">
        <f>IF(Q273&gt;0,M273-Q273,"")</f>
        <v/>
      </c>
      <c r="U273" s="11">
        <f>IF(AND(T273&gt;0,Q273&gt;0),(Q273/T273)*100,"")</f>
        <v/>
      </c>
      <c r="V273" s="11">
        <f>IF(AND(T273&gt;0,S273&gt;0),(S273/T273)*100,"")</f>
        <v/>
      </c>
      <c r="W273" s="10">
        <f>IF(AND(J273&gt;0,L273&gt;0),(L273/(J273^3))*100,"")</f>
        <v/>
      </c>
      <c r="X273" s="12" t="n">
        <v>4.06</v>
      </c>
      <c r="Y273" s="12" t="n">
        <v>4.62</v>
      </c>
      <c r="Z273" s="12" t="n">
        <v>3.24</v>
      </c>
      <c r="AA273" s="13" t="n"/>
      <c r="AB273" s="5" t="n"/>
      <c r="AC273" s="13" t="n"/>
      <c r="AD273" s="13" t="n"/>
      <c r="AE273" s="13" t="n"/>
      <c r="AF273" s="13" t="n"/>
    </row>
    <row r="274" ht="14" customHeight="1">
      <c r="A274" s="14" t="inlineStr">
        <is>
          <t>272</t>
        </is>
      </c>
      <c r="B274" s="14" t="inlineStr">
        <is>
          <t>LIPAN-272</t>
        </is>
      </c>
      <c r="C274" s="15" t="n">
        <v>2006</v>
      </c>
      <c r="D274" s="14" t="inlineStr">
        <is>
          <t>2006-01-15 00:00:00</t>
        </is>
      </c>
      <c r="E274" s="14" t="inlineStr">
        <is>
          <t>A.-Jan</t>
        </is>
      </c>
      <c r="F274" s="14" t="inlineStr">
        <is>
          <t>Paraguai/Sepotuba</t>
        </is>
      </c>
      <c r="G274" s="14" t="inlineStr">
        <is>
          <t>15° 55' 53,41" | 57° 39' 40,05"</t>
        </is>
      </c>
      <c r="H274" s="14" t="inlineStr">
        <is>
          <t xml:space="preserve">Characiformes </t>
        </is>
      </c>
      <c r="I274" s="14" t="inlineStr">
        <is>
          <t>Piaractus mesopotamicus</t>
        </is>
      </c>
      <c r="J274" s="16" t="n">
        <v>58</v>
      </c>
      <c r="K274" s="16" t="n"/>
      <c r="L274" s="17" t="n">
        <v>3487.1</v>
      </c>
      <c r="M274" s="9" t="n">
        <v>2744.58</v>
      </c>
      <c r="N274" s="14" t="b">
        <v>1</v>
      </c>
      <c r="O274" s="14" t="inlineStr">
        <is>
          <t>M</t>
        </is>
      </c>
      <c r="P274" s="14" t="inlineStr">
        <is>
          <t>ESV</t>
        </is>
      </c>
      <c r="Q274" s="17" t="n">
        <v>21</v>
      </c>
      <c r="R274" s="14" t="n">
        <v>3</v>
      </c>
      <c r="S274" s="17" t="n"/>
      <c r="T274" s="10">
        <f>IF(Q274&gt;0,M274-Q274,"")</f>
        <v/>
      </c>
      <c r="U274" s="11">
        <f>IF(AND(T274&gt;0,Q274&gt;0),(Q274/T274)*100,"")</f>
        <v/>
      </c>
      <c r="V274" s="11">
        <f>IF(AND(T274&gt;0,S274&gt;0),(S274/T274)*100,"")</f>
        <v/>
      </c>
      <c r="W274" s="10">
        <f>IF(AND(J274&gt;0,L274&gt;0),(L274/(J274^3))*100,"")</f>
        <v/>
      </c>
      <c r="X274" s="12" t="n">
        <v>4.06</v>
      </c>
      <c r="Y274" s="12" t="n">
        <v>4.62</v>
      </c>
      <c r="Z274" s="12" t="n">
        <v>3.24</v>
      </c>
      <c r="AA274" s="18" t="n"/>
      <c r="AB274" s="14" t="n"/>
      <c r="AC274" s="18" t="n"/>
      <c r="AD274" s="18" t="n"/>
      <c r="AE274" s="18" t="n"/>
      <c r="AF274" s="18" t="n"/>
    </row>
    <row r="275" ht="14" customHeight="1">
      <c r="A275" s="5" t="inlineStr">
        <is>
          <t>273</t>
        </is>
      </c>
      <c r="B275" s="5" t="inlineStr">
        <is>
          <t>LIPAN-273</t>
        </is>
      </c>
      <c r="C275" s="6" t="n">
        <v>2006</v>
      </c>
      <c r="D275" s="5" t="inlineStr">
        <is>
          <t>2006-01-15 00:00:00</t>
        </is>
      </c>
      <c r="E275" s="5" t="inlineStr">
        <is>
          <t>A.-Jan</t>
        </is>
      </c>
      <c r="F275" s="5" t="inlineStr">
        <is>
          <t>Paraguai/Sepotuba</t>
        </is>
      </c>
      <c r="G275" s="5" t="inlineStr">
        <is>
          <t>15° 55' 53,41" | 57° 39' 40,05"</t>
        </is>
      </c>
      <c r="H275" s="5" t="inlineStr">
        <is>
          <t xml:space="preserve">Characiformes </t>
        </is>
      </c>
      <c r="I275" s="5" t="inlineStr">
        <is>
          <t>Piaractus mesopotamicus</t>
        </is>
      </c>
      <c r="J275" s="7" t="n">
        <v>50</v>
      </c>
      <c r="K275" s="7" t="n"/>
      <c r="L275" s="8" t="n">
        <v>1899.5</v>
      </c>
      <c r="M275" s="9" t="n">
        <v>1495.03</v>
      </c>
      <c r="N275" s="5" t="b">
        <v>1</v>
      </c>
      <c r="O275" s="5" t="inlineStr">
        <is>
          <t>M</t>
        </is>
      </c>
      <c r="P275" s="5" t="inlineStr">
        <is>
          <t>ESV</t>
        </is>
      </c>
      <c r="Q275" s="8" t="n">
        <v>9</v>
      </c>
      <c r="R275" s="5" t="n">
        <v>2</v>
      </c>
      <c r="S275" s="8" t="n"/>
      <c r="T275" s="10">
        <f>IF(Q275&gt;0,M275-Q275,"")</f>
        <v/>
      </c>
      <c r="U275" s="11">
        <f>IF(AND(T275&gt;0,Q275&gt;0),(Q275/T275)*100,"")</f>
        <v/>
      </c>
      <c r="V275" s="11">
        <f>IF(AND(T275&gt;0,S275&gt;0),(S275/T275)*100,"")</f>
        <v/>
      </c>
      <c r="W275" s="10">
        <f>IF(AND(J275&gt;0,L275&gt;0),(L275/(J275^3))*100,"")</f>
        <v/>
      </c>
      <c r="X275" s="12" t="n">
        <v>4.06</v>
      </c>
      <c r="Y275" s="12" t="n">
        <v>4.62</v>
      </c>
      <c r="Z275" s="12" t="n">
        <v>3.24</v>
      </c>
      <c r="AA275" s="13" t="n"/>
      <c r="AB275" s="5" t="n"/>
      <c r="AC275" s="13" t="n"/>
      <c r="AD275" s="13" t="n"/>
      <c r="AE275" s="13" t="n"/>
      <c r="AF275" s="13" t="n"/>
    </row>
    <row r="276" ht="14" customHeight="1">
      <c r="A276" s="14" t="inlineStr">
        <is>
          <t>274</t>
        </is>
      </c>
      <c r="B276" s="14" t="inlineStr">
        <is>
          <t>LIPAN-274</t>
        </is>
      </c>
      <c r="C276" s="15" t="n">
        <v>2006</v>
      </c>
      <c r="D276" s="14" t="inlineStr">
        <is>
          <t>2006-01-15 00:00:00</t>
        </is>
      </c>
      <c r="E276" s="14" t="inlineStr">
        <is>
          <t>A.-Jan</t>
        </is>
      </c>
      <c r="F276" s="14" t="inlineStr">
        <is>
          <t>Paraguai/Sepotuba</t>
        </is>
      </c>
      <c r="G276" s="14" t="inlineStr">
        <is>
          <t>15° 55' 53,41" | 57° 39' 40,05"</t>
        </is>
      </c>
      <c r="H276" s="14" t="inlineStr">
        <is>
          <t xml:space="preserve">Characiformes </t>
        </is>
      </c>
      <c r="I276" s="14" t="inlineStr">
        <is>
          <t>Piaractus mesopotamicus</t>
        </is>
      </c>
      <c r="J276" s="16" t="n">
        <v>53</v>
      </c>
      <c r="K276" s="16" t="n"/>
      <c r="L276" s="17" t="n">
        <v>2721.6</v>
      </c>
      <c r="M276" s="9" t="n">
        <v>2142.08</v>
      </c>
      <c r="N276" s="14" t="b">
        <v>1</v>
      </c>
      <c r="O276" s="14" t="inlineStr">
        <is>
          <t>F</t>
        </is>
      </c>
      <c r="P276" s="14" t="inlineStr">
        <is>
          <t>MAT</t>
        </is>
      </c>
      <c r="Q276" s="17" t="n">
        <v>252</v>
      </c>
      <c r="R276" s="14" t="n">
        <v>2</v>
      </c>
      <c r="S276" s="17" t="n"/>
      <c r="T276" s="10">
        <f>IF(Q276&gt;0,M276-Q276,"")</f>
        <v/>
      </c>
      <c r="U276" s="11">
        <f>IF(AND(T276&gt;0,Q276&gt;0),(Q276/T276)*100,"")</f>
        <v/>
      </c>
      <c r="V276" s="11">
        <f>IF(AND(T276&gt;0,S276&gt;0),(S276/T276)*100,"")</f>
        <v/>
      </c>
      <c r="W276" s="10">
        <f>IF(AND(J276&gt;0,L276&gt;0),(L276/(J276^3))*100,"")</f>
        <v/>
      </c>
      <c r="X276" s="12" t="n">
        <v>4.06</v>
      </c>
      <c r="Y276" s="12" t="n">
        <v>4.62</v>
      </c>
      <c r="Z276" s="12" t="n">
        <v>3.24</v>
      </c>
      <c r="AA276" s="18" t="n"/>
      <c r="AB276" s="14" t="n"/>
      <c r="AC276" s="18" t="n"/>
      <c r="AD276" s="18" t="n"/>
      <c r="AE276" s="18" t="n"/>
      <c r="AF276" s="18" t="n"/>
    </row>
    <row r="277" ht="14" customHeight="1">
      <c r="A277" s="5" t="inlineStr">
        <is>
          <t>275</t>
        </is>
      </c>
      <c r="B277" s="5" t="inlineStr">
        <is>
          <t>LIPAN-275</t>
        </is>
      </c>
      <c r="C277" s="6" t="n">
        <v>2006</v>
      </c>
      <c r="D277" s="5" t="inlineStr">
        <is>
          <t>2006-01-15 00:00:00</t>
        </is>
      </c>
      <c r="E277" s="5" t="inlineStr">
        <is>
          <t>A.-Jan</t>
        </is>
      </c>
      <c r="F277" s="5" t="inlineStr">
        <is>
          <t>Paraguai/Sepotuba</t>
        </is>
      </c>
      <c r="G277" s="5" t="inlineStr">
        <is>
          <t>15° 55' 53,41" | 57° 39' 40,05"</t>
        </is>
      </c>
      <c r="H277" s="5" t="inlineStr">
        <is>
          <t xml:space="preserve">Characiformes </t>
        </is>
      </c>
      <c r="I277" s="5" t="inlineStr">
        <is>
          <t>Piaractus mesopotamicus</t>
        </is>
      </c>
      <c r="J277" s="7" t="n">
        <v>57</v>
      </c>
      <c r="K277" s="7" t="n"/>
      <c r="L277" s="8" t="n">
        <v>3430.4</v>
      </c>
      <c r="M277" s="9" t="n">
        <v>2699.95</v>
      </c>
      <c r="N277" s="5" t="b">
        <v>1</v>
      </c>
      <c r="O277" s="5" t="inlineStr">
        <is>
          <t>F</t>
        </is>
      </c>
      <c r="P277" s="5" t="inlineStr">
        <is>
          <t>MAT</t>
        </is>
      </c>
      <c r="Q277" s="8" t="n">
        <v>704</v>
      </c>
      <c r="R277" s="5" t="n">
        <v>1</v>
      </c>
      <c r="S277" s="8" t="n"/>
      <c r="T277" s="10">
        <f>IF(Q277&gt;0,M277-Q277,"")</f>
        <v/>
      </c>
      <c r="U277" s="11">
        <f>IF(AND(T277&gt;0,Q277&gt;0),(Q277/T277)*100,"")</f>
        <v/>
      </c>
      <c r="V277" s="11">
        <f>IF(AND(T277&gt;0,S277&gt;0),(S277/T277)*100,"")</f>
        <v/>
      </c>
      <c r="W277" s="10">
        <f>IF(AND(J277&gt;0,L277&gt;0),(L277/(J277^3))*100,"")</f>
        <v/>
      </c>
      <c r="X277" s="12" t="n">
        <v>4.06</v>
      </c>
      <c r="Y277" s="12" t="n">
        <v>4.62</v>
      </c>
      <c r="Z277" s="12" t="n">
        <v>3.24</v>
      </c>
      <c r="AA277" s="13" t="n"/>
      <c r="AB277" s="5" t="n"/>
      <c r="AC277" s="13" t="n"/>
      <c r="AD277" s="13" t="n"/>
      <c r="AE277" s="13" t="n"/>
      <c r="AF277" s="13" t="n"/>
    </row>
    <row r="278" ht="14" customHeight="1">
      <c r="A278" s="14" t="inlineStr">
        <is>
          <t>276</t>
        </is>
      </c>
      <c r="B278" s="14" t="inlineStr">
        <is>
          <t>LIPAN-276</t>
        </is>
      </c>
      <c r="C278" s="15" t="n">
        <v>2006</v>
      </c>
      <c r="D278" s="14" t="inlineStr">
        <is>
          <t>2006-01-15 00:00:00</t>
        </is>
      </c>
      <c r="E278" s="14" t="inlineStr">
        <is>
          <t>A.-Jan</t>
        </is>
      </c>
      <c r="F278" s="14" t="inlineStr">
        <is>
          <t>Paraguai/Sepotuba</t>
        </is>
      </c>
      <c r="G278" s="14" t="inlineStr">
        <is>
          <t>15° 55' 53,41" | 57° 39' 40,05"</t>
        </is>
      </c>
      <c r="H278" s="14" t="inlineStr">
        <is>
          <t xml:space="preserve">Characiformes </t>
        </is>
      </c>
      <c r="I278" s="14" t="inlineStr">
        <is>
          <t>Piaractus mesopotamicus</t>
        </is>
      </c>
      <c r="J278" s="16" t="n">
        <v>57</v>
      </c>
      <c r="K278" s="16" t="n"/>
      <c r="L278" s="17" t="n">
        <v>2806.7</v>
      </c>
      <c r="M278" s="9" t="n">
        <v>2209.06</v>
      </c>
      <c r="N278" s="14" t="b">
        <v>1</v>
      </c>
      <c r="O278" s="14" t="inlineStr">
        <is>
          <t>M</t>
        </is>
      </c>
      <c r="P278" s="14" t="inlineStr">
        <is>
          <t>EMA</t>
        </is>
      </c>
      <c r="Q278" s="17" t="n">
        <v>29</v>
      </c>
      <c r="R278" s="14" t="n">
        <v>3</v>
      </c>
      <c r="S278" s="17" t="n"/>
      <c r="T278" s="10">
        <f>IF(Q278&gt;0,M278-Q278,"")</f>
        <v/>
      </c>
      <c r="U278" s="11">
        <f>IF(AND(T278&gt;0,Q278&gt;0),(Q278/T278)*100,"")</f>
        <v/>
      </c>
      <c r="V278" s="11">
        <f>IF(AND(T278&gt;0,S278&gt;0),(S278/T278)*100,"")</f>
        <v/>
      </c>
      <c r="W278" s="10">
        <f>IF(AND(J278&gt;0,L278&gt;0),(L278/(J278^3))*100,"")</f>
        <v/>
      </c>
      <c r="X278" s="12" t="n">
        <v>4.06</v>
      </c>
      <c r="Y278" s="12" t="n">
        <v>4.62</v>
      </c>
      <c r="Z278" s="12" t="n">
        <v>3.24</v>
      </c>
      <c r="AA278" s="18" t="n"/>
      <c r="AB278" s="14" t="n"/>
      <c r="AC278" s="18" t="n"/>
      <c r="AD278" s="18" t="n"/>
      <c r="AE278" s="18" t="n"/>
      <c r="AF278" s="18" t="n"/>
    </row>
    <row r="279" ht="14" customHeight="1">
      <c r="A279" s="5" t="inlineStr">
        <is>
          <t>277</t>
        </is>
      </c>
      <c r="B279" s="5" t="inlineStr">
        <is>
          <t>LIPAN-277</t>
        </is>
      </c>
      <c r="C279" s="6" t="n">
        <v>2006</v>
      </c>
      <c r="D279" s="5" t="inlineStr">
        <is>
          <t>2006-01-15 00:00:00</t>
        </is>
      </c>
      <c r="E279" s="5" t="inlineStr">
        <is>
          <t>A.-Jan</t>
        </is>
      </c>
      <c r="F279" s="5" t="inlineStr">
        <is>
          <t>Paraguai/Sepotuba</t>
        </is>
      </c>
      <c r="G279" s="5" t="inlineStr">
        <is>
          <t>15° 55' 53,41" | 57° 39' 40,05"</t>
        </is>
      </c>
      <c r="H279" s="5" t="inlineStr">
        <is>
          <t xml:space="preserve">Characiformes </t>
        </is>
      </c>
      <c r="I279" s="5" t="inlineStr">
        <is>
          <t>Piaractus mesopotamicus</t>
        </is>
      </c>
      <c r="J279" s="7" t="n">
        <v>44</v>
      </c>
      <c r="K279" s="7" t="n"/>
      <c r="L279" s="8" t="n">
        <v>1474.2</v>
      </c>
      <c r="M279" s="9" t="n">
        <v>1160.29</v>
      </c>
      <c r="N279" s="5" t="b">
        <v>1</v>
      </c>
      <c r="O279" s="5" t="inlineStr">
        <is>
          <t>M</t>
        </is>
      </c>
      <c r="P279" s="5" t="inlineStr">
        <is>
          <t>EMA</t>
        </is>
      </c>
      <c r="Q279" s="8" t="n">
        <v>16</v>
      </c>
      <c r="R279" s="5" t="n">
        <v>2</v>
      </c>
      <c r="S279" s="8" t="n"/>
      <c r="T279" s="10">
        <f>IF(Q279&gt;0,M279-Q279,"")</f>
        <v/>
      </c>
      <c r="U279" s="11">
        <f>IF(AND(T279&gt;0,Q279&gt;0),(Q279/T279)*100,"")</f>
        <v/>
      </c>
      <c r="V279" s="11">
        <f>IF(AND(T279&gt;0,S279&gt;0),(S279/T279)*100,"")</f>
        <v/>
      </c>
      <c r="W279" s="10">
        <f>IF(AND(J279&gt;0,L279&gt;0),(L279/(J279^3))*100,"")</f>
        <v/>
      </c>
      <c r="X279" s="12" t="n">
        <v>4.06</v>
      </c>
      <c r="Y279" s="12" t="n">
        <v>4.62</v>
      </c>
      <c r="Z279" s="12" t="n">
        <v>3.24</v>
      </c>
      <c r="AA279" s="13" t="n"/>
      <c r="AB279" s="5" t="n"/>
      <c r="AC279" s="13" t="n"/>
      <c r="AD279" s="13" t="n"/>
      <c r="AE279" s="13" t="n"/>
      <c r="AF279" s="13" t="n"/>
    </row>
    <row r="280" ht="14" customHeight="1">
      <c r="A280" s="14" t="inlineStr">
        <is>
          <t>278</t>
        </is>
      </c>
      <c r="B280" s="14" t="inlineStr">
        <is>
          <t>LIPAN-278</t>
        </is>
      </c>
      <c r="C280" s="15" t="n">
        <v>2006</v>
      </c>
      <c r="D280" s="14" t="inlineStr">
        <is>
          <t>2006-01-15 00:00:00</t>
        </is>
      </c>
      <c r="E280" s="14" t="inlineStr">
        <is>
          <t>A.-Jan</t>
        </is>
      </c>
      <c r="F280" s="14" t="inlineStr">
        <is>
          <t>Paraguai/Sepotuba</t>
        </is>
      </c>
      <c r="G280" s="14" t="inlineStr">
        <is>
          <t>15° 55' 53,41" | 57° 39' 40,05"</t>
        </is>
      </c>
      <c r="H280" s="14" t="inlineStr">
        <is>
          <t xml:space="preserve">Characiformes </t>
        </is>
      </c>
      <c r="I280" s="14" t="inlineStr">
        <is>
          <t>Piaractus mesopotamicus</t>
        </is>
      </c>
      <c r="J280" s="16" t="n">
        <v>56</v>
      </c>
      <c r="K280" s="16" t="n"/>
      <c r="L280" s="17" t="n">
        <v>2976.8</v>
      </c>
      <c r="M280" s="9" t="n">
        <v>2342.94</v>
      </c>
      <c r="N280" s="14" t="b">
        <v>1</v>
      </c>
      <c r="O280" s="14" t="inlineStr">
        <is>
          <t>M</t>
        </is>
      </c>
      <c r="P280" s="14" t="inlineStr">
        <is>
          <t>MAT</t>
        </is>
      </c>
      <c r="Q280" s="17" t="n">
        <v>37</v>
      </c>
      <c r="R280" s="14" t="n">
        <v>2</v>
      </c>
      <c r="S280" s="17" t="n"/>
      <c r="T280" s="10">
        <f>IF(Q280&gt;0,M280-Q280,"")</f>
        <v/>
      </c>
      <c r="U280" s="11">
        <f>IF(AND(T280&gt;0,Q280&gt;0),(Q280/T280)*100,"")</f>
        <v/>
      </c>
      <c r="V280" s="11">
        <f>IF(AND(T280&gt;0,S280&gt;0),(S280/T280)*100,"")</f>
        <v/>
      </c>
      <c r="W280" s="10">
        <f>IF(AND(J280&gt;0,L280&gt;0),(L280/(J280^3))*100,"")</f>
        <v/>
      </c>
      <c r="X280" s="12" t="n">
        <v>4.06</v>
      </c>
      <c r="Y280" s="12" t="n">
        <v>4.62</v>
      </c>
      <c r="Z280" s="12" t="n">
        <v>3.24</v>
      </c>
      <c r="AA280" s="18" t="n"/>
      <c r="AB280" s="14" t="n"/>
      <c r="AC280" s="18" t="n"/>
      <c r="AD280" s="18" t="n"/>
      <c r="AE280" s="18" t="n"/>
      <c r="AF280" s="18" t="n"/>
    </row>
    <row r="281" ht="14" customHeight="1">
      <c r="A281" s="5" t="inlineStr">
        <is>
          <t>279</t>
        </is>
      </c>
      <c r="B281" s="5" t="inlineStr">
        <is>
          <t>LIPAN-279</t>
        </is>
      </c>
      <c r="C281" s="6" t="n">
        <v>2006</v>
      </c>
      <c r="D281" s="5" t="inlineStr">
        <is>
          <t>2006-01-15 00:00:00</t>
        </is>
      </c>
      <c r="E281" s="5" t="inlineStr">
        <is>
          <t>A.-Jan</t>
        </is>
      </c>
      <c r="F281" s="5" t="inlineStr">
        <is>
          <t>Paraguai/Sepotuba</t>
        </is>
      </c>
      <c r="G281" s="5" t="inlineStr">
        <is>
          <t>15° 55' 53,41" | 57° 39' 40,05"</t>
        </is>
      </c>
      <c r="H281" s="5" t="inlineStr">
        <is>
          <t xml:space="preserve">Characiformes </t>
        </is>
      </c>
      <c r="I281" s="5" t="inlineStr">
        <is>
          <t>Piaractus mesopotamicus</t>
        </is>
      </c>
      <c r="J281" s="7" t="n">
        <v>55</v>
      </c>
      <c r="K281" s="7" t="n"/>
      <c r="L281" s="8" t="n">
        <v>2693.3</v>
      </c>
      <c r="M281" s="9" t="n">
        <v>2119.81</v>
      </c>
      <c r="N281" s="5" t="b">
        <v>1</v>
      </c>
      <c r="O281" s="5" t="inlineStr">
        <is>
          <t>M</t>
        </is>
      </c>
      <c r="P281" s="5" t="inlineStr">
        <is>
          <t>EMA</t>
        </is>
      </c>
      <c r="Q281" s="8" t="n">
        <v>22</v>
      </c>
      <c r="R281" s="5" t="n">
        <v>2</v>
      </c>
      <c r="S281" s="8" t="n"/>
      <c r="T281" s="10">
        <f>IF(Q281&gt;0,M281-Q281,"")</f>
        <v/>
      </c>
      <c r="U281" s="11">
        <f>IF(AND(T281&gt;0,Q281&gt;0),(Q281/T281)*100,"")</f>
        <v/>
      </c>
      <c r="V281" s="11">
        <f>IF(AND(T281&gt;0,S281&gt;0),(S281/T281)*100,"")</f>
        <v/>
      </c>
      <c r="W281" s="10">
        <f>IF(AND(J281&gt;0,L281&gt;0),(L281/(J281^3))*100,"")</f>
        <v/>
      </c>
      <c r="X281" s="12" t="n">
        <v>4.06</v>
      </c>
      <c r="Y281" s="12" t="n">
        <v>4.62</v>
      </c>
      <c r="Z281" s="12" t="n">
        <v>3.24</v>
      </c>
      <c r="AA281" s="13" t="n"/>
      <c r="AB281" s="5" t="n"/>
      <c r="AC281" s="13" t="n"/>
      <c r="AD281" s="13" t="n"/>
      <c r="AE281" s="13" t="n"/>
      <c r="AF281" s="13" t="n"/>
    </row>
    <row r="282" ht="14" customHeight="1">
      <c r="A282" s="14" t="inlineStr">
        <is>
          <t>280</t>
        </is>
      </c>
      <c r="B282" s="14" t="inlineStr">
        <is>
          <t>LIPAN-280</t>
        </is>
      </c>
      <c r="C282" s="15" t="n">
        <v>2006</v>
      </c>
      <c r="D282" s="14" t="inlineStr">
        <is>
          <t>2006-01-15 00:00:00</t>
        </is>
      </c>
      <c r="E282" s="14" t="inlineStr">
        <is>
          <t>A.-Jan</t>
        </is>
      </c>
      <c r="F282" s="14" t="inlineStr">
        <is>
          <t>Paraguai/Sepotuba</t>
        </is>
      </c>
      <c r="G282" s="14" t="inlineStr">
        <is>
          <t>15° 55' 53,41" | 57° 39' 40,05"</t>
        </is>
      </c>
      <c r="H282" s="14" t="inlineStr">
        <is>
          <t xml:space="preserve">Characiformes </t>
        </is>
      </c>
      <c r="I282" s="14" t="inlineStr">
        <is>
          <t>Piaractus mesopotamicus</t>
        </is>
      </c>
      <c r="J282" s="16" t="n">
        <v>56</v>
      </c>
      <c r="K282" s="16" t="n"/>
      <c r="L282" s="17" t="n">
        <v>2835</v>
      </c>
      <c r="M282" s="9" t="n">
        <v>2231.33</v>
      </c>
      <c r="N282" s="14" t="b">
        <v>1</v>
      </c>
      <c r="O282" s="14" t="inlineStr">
        <is>
          <t>F</t>
        </is>
      </c>
      <c r="P282" s="14" t="inlineStr">
        <is>
          <t>REP</t>
        </is>
      </c>
      <c r="Q282" s="17" t="n">
        <v>9</v>
      </c>
      <c r="R282" s="14" t="n">
        <v>1</v>
      </c>
      <c r="S282" s="17" t="n"/>
      <c r="T282" s="10">
        <f>IF(Q282&gt;0,M282-Q282,"")</f>
        <v/>
      </c>
      <c r="U282" s="11">
        <f>IF(AND(T282&gt;0,Q282&gt;0),(Q282/T282)*100,"")</f>
        <v/>
      </c>
      <c r="V282" s="11">
        <f>IF(AND(T282&gt;0,S282&gt;0),(S282/T282)*100,"")</f>
        <v/>
      </c>
      <c r="W282" s="10">
        <f>IF(AND(J282&gt;0,L282&gt;0),(L282/(J282^3))*100,"")</f>
        <v/>
      </c>
      <c r="X282" s="12" t="n">
        <v>4.06</v>
      </c>
      <c r="Y282" s="12" t="n">
        <v>4.62</v>
      </c>
      <c r="Z282" s="12" t="n">
        <v>3.24</v>
      </c>
      <c r="AA282" s="18" t="n"/>
      <c r="AB282" s="14" t="n"/>
      <c r="AC282" s="18" t="n"/>
      <c r="AD282" s="18" t="n"/>
      <c r="AE282" s="18" t="n"/>
      <c r="AF282" s="18" t="n"/>
    </row>
    <row r="283" ht="14" customHeight="1">
      <c r="A283" s="5" t="inlineStr">
        <is>
          <t>281</t>
        </is>
      </c>
      <c r="B283" s="5" t="inlineStr">
        <is>
          <t>LIPAN-281</t>
        </is>
      </c>
      <c r="C283" s="6" t="n">
        <v>2006</v>
      </c>
      <c r="D283" s="5" t="inlineStr">
        <is>
          <t>2006-01-15 00:00:00</t>
        </is>
      </c>
      <c r="E283" s="5" t="inlineStr">
        <is>
          <t>A.-Jan</t>
        </is>
      </c>
      <c r="F283" s="5" t="inlineStr">
        <is>
          <t>Paraguai/Sepotuba</t>
        </is>
      </c>
      <c r="G283" s="5" t="inlineStr">
        <is>
          <t>15° 55' 53,41" | 57° 39' 40,05"</t>
        </is>
      </c>
      <c r="H283" s="5" t="inlineStr">
        <is>
          <t xml:space="preserve">Characiformes </t>
        </is>
      </c>
      <c r="I283" s="5" t="inlineStr">
        <is>
          <t>Piaractus mesopotamicus</t>
        </is>
      </c>
      <c r="J283" s="7" t="n">
        <v>45</v>
      </c>
      <c r="K283" s="7" t="n"/>
      <c r="L283" s="8" t="n">
        <v>1587.6</v>
      </c>
      <c r="M283" s="9" t="n">
        <v>1249.55</v>
      </c>
      <c r="N283" s="5" t="b">
        <v>1</v>
      </c>
      <c r="O283" s="5" t="inlineStr">
        <is>
          <t>F</t>
        </is>
      </c>
      <c r="P283" s="5" t="inlineStr">
        <is>
          <t>REP</t>
        </is>
      </c>
      <c r="Q283" s="8" t="n">
        <v>8</v>
      </c>
      <c r="R283" s="5" t="n">
        <v>1</v>
      </c>
      <c r="S283" s="8" t="n"/>
      <c r="T283" s="10">
        <f>IF(Q283&gt;0,M283-Q283,"")</f>
        <v/>
      </c>
      <c r="U283" s="11">
        <f>IF(AND(T283&gt;0,Q283&gt;0),(Q283/T283)*100,"")</f>
        <v/>
      </c>
      <c r="V283" s="11">
        <f>IF(AND(T283&gt;0,S283&gt;0),(S283/T283)*100,"")</f>
        <v/>
      </c>
      <c r="W283" s="10">
        <f>IF(AND(J283&gt;0,L283&gt;0),(L283/(J283^3))*100,"")</f>
        <v/>
      </c>
      <c r="X283" s="12" t="n">
        <v>4.06</v>
      </c>
      <c r="Y283" s="12" t="n">
        <v>4.62</v>
      </c>
      <c r="Z283" s="12" t="n">
        <v>3.24</v>
      </c>
      <c r="AA283" s="13" t="n"/>
      <c r="AB283" s="5" t="n"/>
      <c r="AC283" s="13" t="n"/>
      <c r="AD283" s="13" t="n"/>
      <c r="AE283" s="13" t="n"/>
      <c r="AF283" s="13" t="n"/>
    </row>
    <row r="284" ht="14" customHeight="1">
      <c r="A284" s="14" t="inlineStr">
        <is>
          <t>282</t>
        </is>
      </c>
      <c r="B284" s="14" t="inlineStr">
        <is>
          <t>LIPAN-282</t>
        </is>
      </c>
      <c r="C284" s="15" t="n">
        <v>2006</v>
      </c>
      <c r="D284" s="14" t="inlineStr">
        <is>
          <t>2006-01-15 00:00:00</t>
        </is>
      </c>
      <c r="E284" s="14" t="inlineStr">
        <is>
          <t>A.-Jan</t>
        </is>
      </c>
      <c r="F284" s="14" t="inlineStr">
        <is>
          <t>Paraguai/Sepotuba</t>
        </is>
      </c>
      <c r="G284" s="14" t="inlineStr">
        <is>
          <t>15° 55' 53,41" | 57° 39' 40,05"</t>
        </is>
      </c>
      <c r="H284" s="14" t="inlineStr">
        <is>
          <t xml:space="preserve">Characiformes </t>
        </is>
      </c>
      <c r="I284" s="14" t="inlineStr">
        <is>
          <t>Piaractus mesopotamicus</t>
        </is>
      </c>
      <c r="J284" s="16" t="n">
        <v>51</v>
      </c>
      <c r="K284" s="16" t="n"/>
      <c r="L284" s="17" t="n">
        <v>2551.5</v>
      </c>
      <c r="M284" s="9" t="n">
        <v>2008.2</v>
      </c>
      <c r="N284" s="14" t="b">
        <v>1</v>
      </c>
      <c r="O284" s="14" t="inlineStr">
        <is>
          <t>F</t>
        </is>
      </c>
      <c r="P284" s="14" t="inlineStr">
        <is>
          <t>REP</t>
        </is>
      </c>
      <c r="Q284" s="17" t="n">
        <v>12</v>
      </c>
      <c r="R284" s="14" t="n">
        <v>2</v>
      </c>
      <c r="S284" s="17" t="n"/>
      <c r="T284" s="10">
        <f>IF(Q284&gt;0,M284-Q284,"")</f>
        <v/>
      </c>
      <c r="U284" s="11">
        <f>IF(AND(T284&gt;0,Q284&gt;0),(Q284/T284)*100,"")</f>
        <v/>
      </c>
      <c r="V284" s="11">
        <f>IF(AND(T284&gt;0,S284&gt;0),(S284/T284)*100,"")</f>
        <v/>
      </c>
      <c r="W284" s="10">
        <f>IF(AND(J284&gt;0,L284&gt;0),(L284/(J284^3))*100,"")</f>
        <v/>
      </c>
      <c r="X284" s="12" t="n">
        <v>4.06</v>
      </c>
      <c r="Y284" s="12" t="n">
        <v>4.62</v>
      </c>
      <c r="Z284" s="12" t="n">
        <v>3.24</v>
      </c>
      <c r="AA284" s="18" t="n"/>
      <c r="AB284" s="14" t="n"/>
      <c r="AC284" s="18" t="n"/>
      <c r="AD284" s="18" t="n"/>
      <c r="AE284" s="18" t="n"/>
      <c r="AF284" s="18" t="n"/>
    </row>
    <row r="285" ht="14" customHeight="1">
      <c r="A285" s="5" t="inlineStr">
        <is>
          <t>283</t>
        </is>
      </c>
      <c r="B285" s="5" t="inlineStr">
        <is>
          <t>LIPAN-283</t>
        </is>
      </c>
      <c r="C285" s="6" t="n">
        <v>2006</v>
      </c>
      <c r="D285" s="5" t="inlineStr">
        <is>
          <t>2006-01-15 00:00:00</t>
        </is>
      </c>
      <c r="E285" s="5" t="inlineStr">
        <is>
          <t>A.-Jan</t>
        </is>
      </c>
      <c r="F285" s="5" t="inlineStr">
        <is>
          <t>Paraguai/Sepotuba</t>
        </is>
      </c>
      <c r="G285" s="5" t="inlineStr">
        <is>
          <t>15° 55' 53,41" | 57° 39' 40,05"</t>
        </is>
      </c>
      <c r="H285" s="5" t="inlineStr">
        <is>
          <t xml:space="preserve">Characiformes </t>
        </is>
      </c>
      <c r="I285" s="5" t="inlineStr">
        <is>
          <t>Piaractus mesopotamicus</t>
        </is>
      </c>
      <c r="J285" s="7" t="n">
        <v>53</v>
      </c>
      <c r="K285" s="7" t="n"/>
      <c r="L285" s="8" t="n">
        <v>2976.8</v>
      </c>
      <c r="M285" s="9" t="n">
        <v>2342.94</v>
      </c>
      <c r="N285" s="5" t="b">
        <v>1</v>
      </c>
      <c r="O285" s="5" t="inlineStr">
        <is>
          <t>F</t>
        </is>
      </c>
      <c r="P285" s="5" t="inlineStr">
        <is>
          <t>REP</t>
        </is>
      </c>
      <c r="Q285" s="8" t="n">
        <v>17</v>
      </c>
      <c r="R285" s="5" t="n">
        <v>3</v>
      </c>
      <c r="S285" s="8" t="n"/>
      <c r="T285" s="10">
        <f>IF(Q285&gt;0,M285-Q285,"")</f>
        <v/>
      </c>
      <c r="U285" s="11">
        <f>IF(AND(T285&gt;0,Q285&gt;0),(Q285/T285)*100,"")</f>
        <v/>
      </c>
      <c r="V285" s="11">
        <f>IF(AND(T285&gt;0,S285&gt;0),(S285/T285)*100,"")</f>
        <v/>
      </c>
      <c r="W285" s="10">
        <f>IF(AND(J285&gt;0,L285&gt;0),(L285/(J285^3))*100,"")</f>
        <v/>
      </c>
      <c r="X285" s="12" t="n">
        <v>4.06</v>
      </c>
      <c r="Y285" s="12" t="n">
        <v>4.62</v>
      </c>
      <c r="Z285" s="12" t="n">
        <v>3.24</v>
      </c>
      <c r="AA285" s="13" t="n"/>
      <c r="AB285" s="5" t="n"/>
      <c r="AC285" s="13" t="n"/>
      <c r="AD285" s="13" t="n"/>
      <c r="AE285" s="13" t="n"/>
      <c r="AF285" s="13" t="n"/>
    </row>
    <row r="286" ht="14" customHeight="1">
      <c r="A286" s="14" t="inlineStr">
        <is>
          <t>284</t>
        </is>
      </c>
      <c r="B286" s="14" t="inlineStr">
        <is>
          <t>LIPAN-284</t>
        </is>
      </c>
      <c r="C286" s="15" t="n">
        <v>2006</v>
      </c>
      <c r="D286" s="14" t="inlineStr">
        <is>
          <t>2006-01-15 00:00:00</t>
        </is>
      </c>
      <c r="E286" s="14" t="inlineStr">
        <is>
          <t>A.-Jan</t>
        </is>
      </c>
      <c r="F286" s="14" t="inlineStr">
        <is>
          <t>Paraguai/Sepotuba</t>
        </is>
      </c>
      <c r="G286" s="14" t="inlineStr">
        <is>
          <t>15° 55' 53,41" | 57° 39' 40,05"</t>
        </is>
      </c>
      <c r="H286" s="14" t="inlineStr">
        <is>
          <t xml:space="preserve">Characiformes </t>
        </is>
      </c>
      <c r="I286" s="14" t="inlineStr">
        <is>
          <t>Piaractus mesopotamicus</t>
        </is>
      </c>
      <c r="J286" s="16" t="n">
        <v>47</v>
      </c>
      <c r="K286" s="16" t="n"/>
      <c r="L286" s="17" t="n">
        <v>1729.4</v>
      </c>
      <c r="M286" s="9" t="n">
        <v>1361.15</v>
      </c>
      <c r="N286" s="14" t="b">
        <v>1</v>
      </c>
      <c r="O286" s="14" t="inlineStr">
        <is>
          <t>M</t>
        </is>
      </c>
      <c r="P286" s="14" t="inlineStr">
        <is>
          <t>REP</t>
        </is>
      </c>
      <c r="Q286" s="17" t="n">
        <v>3</v>
      </c>
      <c r="R286" s="14" t="n">
        <v>2</v>
      </c>
      <c r="S286" s="17" t="n"/>
      <c r="T286" s="10">
        <f>IF(Q286&gt;0,M286-Q286,"")</f>
        <v/>
      </c>
      <c r="U286" s="11">
        <f>IF(AND(T286&gt;0,Q286&gt;0),(Q286/T286)*100,"")</f>
        <v/>
      </c>
      <c r="V286" s="11">
        <f>IF(AND(T286&gt;0,S286&gt;0),(S286/T286)*100,"")</f>
        <v/>
      </c>
      <c r="W286" s="10">
        <f>IF(AND(J286&gt;0,L286&gt;0),(L286/(J286^3))*100,"")</f>
        <v/>
      </c>
      <c r="X286" s="12" t="n">
        <v>4.06</v>
      </c>
      <c r="Y286" s="12" t="n">
        <v>4.62</v>
      </c>
      <c r="Z286" s="12" t="n">
        <v>3.24</v>
      </c>
      <c r="AA286" s="18" t="n"/>
      <c r="AB286" s="14" t="n"/>
      <c r="AC286" s="18" t="n"/>
      <c r="AD286" s="18" t="n"/>
      <c r="AE286" s="18" t="n"/>
      <c r="AF286" s="18" t="n"/>
    </row>
    <row r="287" ht="14" customHeight="1">
      <c r="A287" s="5" t="inlineStr">
        <is>
          <t>285</t>
        </is>
      </c>
      <c r="B287" s="5" t="inlineStr">
        <is>
          <t>LIPAN-285</t>
        </is>
      </c>
      <c r="C287" s="6" t="n">
        <v>2006</v>
      </c>
      <c r="D287" s="5" t="inlineStr">
        <is>
          <t>2006-01-15 00:00:00</t>
        </is>
      </c>
      <c r="E287" s="5" t="inlineStr">
        <is>
          <t>A.-Jan</t>
        </is>
      </c>
      <c r="F287" s="5" t="inlineStr">
        <is>
          <t>Paraguai / Passagem Velha</t>
        </is>
      </c>
      <c r="G287" s="5" t="inlineStr">
        <is>
          <t>16° 13' 26,84" | 57° 44' 59,93"</t>
        </is>
      </c>
      <c r="H287" s="5" t="inlineStr">
        <is>
          <t>Siluriformes</t>
        </is>
      </c>
      <c r="I287" s="5" t="inlineStr">
        <is>
          <t>Pinirampus pirinampu</t>
        </is>
      </c>
      <c r="J287" s="7" t="n">
        <v>69.59999999999999</v>
      </c>
      <c r="K287" s="7" t="n"/>
      <c r="L287" s="8" t="n">
        <v>3515.4</v>
      </c>
      <c r="M287" s="9" t="n">
        <v>3056.87</v>
      </c>
      <c r="N287" s="5" t="b">
        <v>1</v>
      </c>
      <c r="O287" s="5" t="inlineStr">
        <is>
          <t>F</t>
        </is>
      </c>
      <c r="P287" s="5" t="inlineStr">
        <is>
          <t>MAT</t>
        </is>
      </c>
      <c r="Q287" s="8" t="n">
        <v>168</v>
      </c>
      <c r="R287" s="5" t="n">
        <v>0</v>
      </c>
      <c r="S287" s="8" t="n"/>
      <c r="T287" s="10">
        <f>IF(Q287&gt;0,M287-Q287,"")</f>
        <v/>
      </c>
      <c r="U287" s="11">
        <f>IF(AND(T287&gt;0,Q287&gt;0),(Q287/T287)*100,"")</f>
        <v/>
      </c>
      <c r="V287" s="11">
        <f>IF(AND(T287&gt;0,S287&gt;0),(S287/T287)*100,"")</f>
        <v/>
      </c>
      <c r="W287" s="10">
        <f>IF(AND(J287&gt;0,L287&gt;0),(L287/(J287^3))*100,"")</f>
        <v/>
      </c>
      <c r="X287" s="12" t="n">
        <v>4.06</v>
      </c>
      <c r="Y287" s="12" t="n">
        <v>4.62</v>
      </c>
      <c r="Z287" s="12" t="n">
        <v>3.24</v>
      </c>
      <c r="AA287" s="13" t="n"/>
      <c r="AB287" s="5" t="n"/>
      <c r="AC287" s="13" t="n"/>
      <c r="AD287" s="13" t="n"/>
      <c r="AE287" s="13" t="n"/>
      <c r="AF287" s="13" t="n"/>
    </row>
    <row r="288" ht="14" customHeight="1">
      <c r="A288" s="14" t="inlineStr">
        <is>
          <t>286</t>
        </is>
      </c>
      <c r="B288" s="14" t="inlineStr">
        <is>
          <t>LIPAN-286</t>
        </is>
      </c>
      <c r="C288" s="15" t="n">
        <v>2006</v>
      </c>
      <c r="D288" s="14" t="inlineStr">
        <is>
          <t>2006-01-15 00:00:00</t>
        </is>
      </c>
      <c r="E288" s="14" t="inlineStr">
        <is>
          <t>A.-Jan</t>
        </is>
      </c>
      <c r="F288" s="14" t="inlineStr">
        <is>
          <t>Paraguai / Passagem Velha</t>
        </is>
      </c>
      <c r="G288" s="14" t="inlineStr">
        <is>
          <t>16° 13' 26,84" | 57° 44' 59,93"</t>
        </is>
      </c>
      <c r="H288" s="14" t="inlineStr">
        <is>
          <t>Siluriformes</t>
        </is>
      </c>
      <c r="I288" s="14" t="inlineStr">
        <is>
          <t>Pinirampus pirinampu</t>
        </is>
      </c>
      <c r="J288" s="16" t="n">
        <v>68.90000000000001</v>
      </c>
      <c r="K288" s="16" t="n"/>
      <c r="L288" s="17" t="n">
        <v>2835</v>
      </c>
      <c r="M288" s="9" t="n">
        <v>2465.22</v>
      </c>
      <c r="N288" s="14" t="b">
        <v>1</v>
      </c>
      <c r="O288" s="14" t="inlineStr">
        <is>
          <t>F</t>
        </is>
      </c>
      <c r="P288" s="14" t="inlineStr">
        <is>
          <t>EMA</t>
        </is>
      </c>
      <c r="Q288" s="17" t="n">
        <v>133</v>
      </c>
      <c r="R288" s="14" t="n">
        <v>0</v>
      </c>
      <c r="S288" s="17" t="n"/>
      <c r="T288" s="10">
        <f>IF(Q288&gt;0,M288-Q288,"")</f>
        <v/>
      </c>
      <c r="U288" s="11">
        <f>IF(AND(T288&gt;0,Q288&gt;0),(Q288/T288)*100,"")</f>
        <v/>
      </c>
      <c r="V288" s="11">
        <f>IF(AND(T288&gt;0,S288&gt;0),(S288/T288)*100,"")</f>
        <v/>
      </c>
      <c r="W288" s="10">
        <f>IF(AND(J288&gt;0,L288&gt;0),(L288/(J288^3))*100,"")</f>
        <v/>
      </c>
      <c r="X288" s="12" t="n">
        <v>4.06</v>
      </c>
      <c r="Y288" s="12" t="n">
        <v>4.62</v>
      </c>
      <c r="Z288" s="12" t="n">
        <v>3.24</v>
      </c>
      <c r="AA288" s="18" t="n"/>
      <c r="AB288" s="14" t="n"/>
      <c r="AC288" s="18" t="n"/>
      <c r="AD288" s="18" t="n"/>
      <c r="AE288" s="18" t="n"/>
      <c r="AF288" s="18" t="n"/>
    </row>
    <row r="289" ht="14" customHeight="1">
      <c r="A289" s="5" t="inlineStr">
        <is>
          <t>287</t>
        </is>
      </c>
      <c r="B289" s="5" t="inlineStr">
        <is>
          <t>LIPAN-287</t>
        </is>
      </c>
      <c r="C289" s="6" t="n">
        <v>2006</v>
      </c>
      <c r="D289" s="5" t="inlineStr">
        <is>
          <t>2006-01-15 00:00:00</t>
        </is>
      </c>
      <c r="E289" s="5" t="inlineStr">
        <is>
          <t>A.-Jan</t>
        </is>
      </c>
      <c r="F289" s="5" t="inlineStr">
        <is>
          <t>Paraguai / Passagem Velha</t>
        </is>
      </c>
      <c r="G289" s="5" t="inlineStr">
        <is>
          <t>16° 13' 26,84" | 57° 44' 59,93"</t>
        </is>
      </c>
      <c r="H289" s="5" t="inlineStr">
        <is>
          <t>Siluriformes</t>
        </is>
      </c>
      <c r="I289" s="5" t="inlineStr">
        <is>
          <t>Pinirampus pirinampu</t>
        </is>
      </c>
      <c r="J289" s="7" t="n">
        <v>61.1</v>
      </c>
      <c r="K289" s="7" t="n"/>
      <c r="L289" s="8" t="n">
        <v>1871.1</v>
      </c>
      <c r="M289" s="9" t="n">
        <v>1627.04</v>
      </c>
      <c r="N289" s="5" t="b">
        <v>1</v>
      </c>
      <c r="O289" s="5" t="inlineStr">
        <is>
          <t>M</t>
        </is>
      </c>
      <c r="P289" s="5" t="inlineStr">
        <is>
          <t>EMA</t>
        </is>
      </c>
      <c r="Q289" s="8" t="n">
        <v>60</v>
      </c>
      <c r="R289" s="5" t="n">
        <v>0</v>
      </c>
      <c r="S289" s="8" t="n"/>
      <c r="T289" s="10">
        <f>IF(Q289&gt;0,M289-Q289,"")</f>
        <v/>
      </c>
      <c r="U289" s="11">
        <f>IF(AND(T289&gt;0,Q289&gt;0),(Q289/T289)*100,"")</f>
        <v/>
      </c>
      <c r="V289" s="11">
        <f>IF(AND(T289&gt;0,S289&gt;0),(S289/T289)*100,"")</f>
        <v/>
      </c>
      <c r="W289" s="10">
        <f>IF(AND(J289&gt;0,L289&gt;0),(L289/(J289^3))*100,"")</f>
        <v/>
      </c>
      <c r="X289" s="12" t="n">
        <v>4.06</v>
      </c>
      <c r="Y289" s="12" t="n">
        <v>4.62</v>
      </c>
      <c r="Z289" s="12" t="n">
        <v>3.24</v>
      </c>
      <c r="AA289" s="13" t="n"/>
      <c r="AB289" s="5" t="n"/>
      <c r="AC289" s="13" t="n"/>
      <c r="AD289" s="13" t="n"/>
      <c r="AE289" s="13" t="n"/>
      <c r="AF289" s="13" t="n"/>
    </row>
    <row r="290" ht="14" customHeight="1">
      <c r="A290" s="14" t="inlineStr">
        <is>
          <t>288</t>
        </is>
      </c>
      <c r="B290" s="14" t="inlineStr">
        <is>
          <t>LIPAN-288</t>
        </is>
      </c>
      <c r="C290" s="15" t="n">
        <v>2006</v>
      </c>
      <c r="D290" s="14" t="inlineStr">
        <is>
          <t>2006-01-15 00:00:00</t>
        </is>
      </c>
      <c r="E290" s="14" t="inlineStr">
        <is>
          <t>A.-Jan</t>
        </is>
      </c>
      <c r="F290" s="14" t="inlineStr">
        <is>
          <t>Paraguai / Passagem Velha</t>
        </is>
      </c>
      <c r="G290" s="14" t="inlineStr">
        <is>
          <t>16° 13' 26,84" | 57° 44' 59,93"</t>
        </is>
      </c>
      <c r="H290" s="14" t="inlineStr">
        <is>
          <t>Siluriformes</t>
        </is>
      </c>
      <c r="I290" s="14" t="inlineStr">
        <is>
          <t>Pinirampus pirinampu</t>
        </is>
      </c>
      <c r="J290" s="16" t="n">
        <v>62</v>
      </c>
      <c r="K290" s="16" t="n"/>
      <c r="L290" s="17" t="n">
        <v>1899.5</v>
      </c>
      <c r="M290" s="9" t="n">
        <v>1651.74</v>
      </c>
      <c r="N290" s="14" t="b">
        <v>1</v>
      </c>
      <c r="O290" s="14" t="inlineStr">
        <is>
          <t>M</t>
        </is>
      </c>
      <c r="P290" s="14" t="inlineStr">
        <is>
          <t>EMA</t>
        </is>
      </c>
      <c r="Q290" s="17" t="n">
        <v>9</v>
      </c>
      <c r="R290" s="14" t="n">
        <v>0</v>
      </c>
      <c r="S290" s="17" t="n"/>
      <c r="T290" s="10">
        <f>IF(Q290&gt;0,M290-Q290,"")</f>
        <v/>
      </c>
      <c r="U290" s="11">
        <f>IF(AND(T290&gt;0,Q290&gt;0),(Q290/T290)*100,"")</f>
        <v/>
      </c>
      <c r="V290" s="11">
        <f>IF(AND(T290&gt;0,S290&gt;0),(S290/T290)*100,"")</f>
        <v/>
      </c>
      <c r="W290" s="10">
        <f>IF(AND(J290&gt;0,L290&gt;0),(L290/(J290^3))*100,"")</f>
        <v/>
      </c>
      <c r="X290" s="12" t="n">
        <v>4.06</v>
      </c>
      <c r="Y290" s="12" t="n">
        <v>4.62</v>
      </c>
      <c r="Z290" s="12" t="n">
        <v>3.24</v>
      </c>
      <c r="AA290" s="18" t="n"/>
      <c r="AB290" s="14" t="n"/>
      <c r="AC290" s="18" t="n"/>
      <c r="AD290" s="18" t="n"/>
      <c r="AE290" s="18" t="n"/>
      <c r="AF290" s="18" t="n"/>
    </row>
    <row r="291" ht="14" customHeight="1">
      <c r="A291" s="5" t="inlineStr">
        <is>
          <t>289</t>
        </is>
      </c>
      <c r="B291" s="5" t="inlineStr">
        <is>
          <t>LIPAN-289</t>
        </is>
      </c>
      <c r="C291" s="6" t="n">
        <v>2006</v>
      </c>
      <c r="D291" s="5" t="inlineStr">
        <is>
          <t>2006-01-15 00:00:00</t>
        </is>
      </c>
      <c r="E291" s="5" t="inlineStr">
        <is>
          <t>A.-Jan</t>
        </is>
      </c>
      <c r="F291" s="5" t="inlineStr">
        <is>
          <t>Paraguai / Passagem Velha</t>
        </is>
      </c>
      <c r="G291" s="5" t="inlineStr">
        <is>
          <t>16° 13' 26,84" | 57° 44' 59,93"</t>
        </is>
      </c>
      <c r="H291" s="5" t="inlineStr">
        <is>
          <t>Siluriformes</t>
        </is>
      </c>
      <c r="I291" s="5" t="inlineStr">
        <is>
          <t>Pinirampus pirinampu</t>
        </is>
      </c>
      <c r="J291" s="7" t="n">
        <v>61.8</v>
      </c>
      <c r="K291" s="7" t="n"/>
      <c r="L291" s="8" t="n">
        <v>1842.8</v>
      </c>
      <c r="M291" s="9" t="n">
        <v>1602.43</v>
      </c>
      <c r="N291" s="5" t="b">
        <v>1</v>
      </c>
      <c r="O291" s="5" t="inlineStr">
        <is>
          <t>M</t>
        </is>
      </c>
      <c r="P291" s="5" t="inlineStr">
        <is>
          <t>EMA</t>
        </is>
      </c>
      <c r="Q291" s="8" t="n">
        <v>9</v>
      </c>
      <c r="R291" s="5" t="n">
        <v>0</v>
      </c>
      <c r="S291" s="8" t="n"/>
      <c r="T291" s="10">
        <f>IF(Q291&gt;0,M291-Q291,"")</f>
        <v/>
      </c>
      <c r="U291" s="11">
        <f>IF(AND(T291&gt;0,Q291&gt;0),(Q291/T291)*100,"")</f>
        <v/>
      </c>
      <c r="V291" s="11">
        <f>IF(AND(T291&gt;0,S291&gt;0),(S291/T291)*100,"")</f>
        <v/>
      </c>
      <c r="W291" s="10">
        <f>IF(AND(J291&gt;0,L291&gt;0),(L291/(J291^3))*100,"")</f>
        <v/>
      </c>
      <c r="X291" s="12" t="n">
        <v>4.06</v>
      </c>
      <c r="Y291" s="12" t="n">
        <v>4.62</v>
      </c>
      <c r="Z291" s="12" t="n">
        <v>3.24</v>
      </c>
      <c r="AA291" s="13" t="n"/>
      <c r="AB291" s="5" t="n"/>
      <c r="AC291" s="13" t="n"/>
      <c r="AD291" s="13" t="n"/>
      <c r="AE291" s="13" t="n"/>
      <c r="AF291" s="13" t="n"/>
    </row>
    <row r="292" ht="14" customHeight="1">
      <c r="A292" s="14" t="inlineStr">
        <is>
          <t>290</t>
        </is>
      </c>
      <c r="B292" s="14" t="inlineStr">
        <is>
          <t>LIPAN-290</t>
        </is>
      </c>
      <c r="C292" s="15" t="n">
        <v>2006</v>
      </c>
      <c r="D292" s="14" t="inlineStr">
        <is>
          <t>2006-01-15 00:00:00</t>
        </is>
      </c>
      <c r="E292" s="14" t="inlineStr">
        <is>
          <t>A.-Jan</t>
        </is>
      </c>
      <c r="F292" s="14" t="inlineStr">
        <is>
          <t>Paraguai / Passagem Velha</t>
        </is>
      </c>
      <c r="G292" s="14" t="inlineStr">
        <is>
          <t>16° 13' 26,84" | 57° 44' 59,93"</t>
        </is>
      </c>
      <c r="H292" s="14" t="inlineStr">
        <is>
          <t>Siluriformes</t>
        </is>
      </c>
      <c r="I292" s="14" t="inlineStr">
        <is>
          <t>Pinirampus pirinampu</t>
        </is>
      </c>
      <c r="J292" s="16" t="n">
        <v>70.2</v>
      </c>
      <c r="K292" s="16" t="n"/>
      <c r="L292" s="17" t="n">
        <v>2693.3</v>
      </c>
      <c r="M292" s="9" t="n">
        <v>2342</v>
      </c>
      <c r="N292" s="14" t="b">
        <v>1</v>
      </c>
      <c r="O292" s="14" t="inlineStr">
        <is>
          <t>M</t>
        </is>
      </c>
      <c r="P292" s="14" t="inlineStr">
        <is>
          <t>EMA</t>
        </is>
      </c>
      <c r="Q292" s="17" t="n">
        <v>13</v>
      </c>
      <c r="R292" s="14" t="n">
        <v>0</v>
      </c>
      <c r="S292" s="17" t="n"/>
      <c r="T292" s="10">
        <f>IF(Q292&gt;0,M292-Q292,"")</f>
        <v/>
      </c>
      <c r="U292" s="11">
        <f>IF(AND(T292&gt;0,Q292&gt;0),(Q292/T292)*100,"")</f>
        <v/>
      </c>
      <c r="V292" s="11">
        <f>IF(AND(T292&gt;0,S292&gt;0),(S292/T292)*100,"")</f>
        <v/>
      </c>
      <c r="W292" s="10">
        <f>IF(AND(J292&gt;0,L292&gt;0),(L292/(J292^3))*100,"")</f>
        <v/>
      </c>
      <c r="X292" s="12" t="n">
        <v>4.06</v>
      </c>
      <c r="Y292" s="12" t="n">
        <v>4.62</v>
      </c>
      <c r="Z292" s="12" t="n">
        <v>3.24</v>
      </c>
      <c r="AA292" s="18" t="n"/>
      <c r="AB292" s="14" t="n"/>
      <c r="AC292" s="18" t="n"/>
      <c r="AD292" s="18" t="n"/>
      <c r="AE292" s="18" t="n"/>
      <c r="AF292" s="18" t="n"/>
    </row>
    <row r="293" ht="14" customHeight="1">
      <c r="A293" s="5" t="inlineStr">
        <is>
          <t>291</t>
        </is>
      </c>
      <c r="B293" s="5" t="inlineStr">
        <is>
          <t>LIPAN-291</t>
        </is>
      </c>
      <c r="C293" s="6" t="n">
        <v>2006</v>
      </c>
      <c r="D293" s="5" t="inlineStr">
        <is>
          <t>2006-01-15 00:00:00</t>
        </is>
      </c>
      <c r="E293" s="5" t="inlineStr">
        <is>
          <t>A.-Jan</t>
        </is>
      </c>
      <c r="F293" s="5" t="inlineStr">
        <is>
          <t>Paraguai / Passagem Velha</t>
        </is>
      </c>
      <c r="G293" s="5" t="inlineStr">
        <is>
          <t>16° 13' 26,84" | 57° 44' 59,93"</t>
        </is>
      </c>
      <c r="H293" s="5" t="inlineStr">
        <is>
          <t>Siluriformes</t>
        </is>
      </c>
      <c r="I293" s="5" t="inlineStr">
        <is>
          <t>Pinirampus pirinampu</t>
        </is>
      </c>
      <c r="J293" s="7" t="n">
        <v>64.8</v>
      </c>
      <c r="K293" s="7" t="n"/>
      <c r="L293" s="8" t="n">
        <v>2409.8</v>
      </c>
      <c r="M293" s="9" t="n">
        <v>2095.48</v>
      </c>
      <c r="N293" s="5" t="b">
        <v>1</v>
      </c>
      <c r="O293" s="5" t="inlineStr">
        <is>
          <t>M</t>
        </is>
      </c>
      <c r="P293" s="5" t="inlineStr">
        <is>
          <t>EMA</t>
        </is>
      </c>
      <c r="Q293" s="8" t="n">
        <v>9</v>
      </c>
      <c r="R293" s="5" t="n">
        <v>0</v>
      </c>
      <c r="S293" s="8" t="n"/>
      <c r="T293" s="10">
        <f>IF(Q293&gt;0,M293-Q293,"")</f>
        <v/>
      </c>
      <c r="U293" s="11">
        <f>IF(AND(T293&gt;0,Q293&gt;0),(Q293/T293)*100,"")</f>
        <v/>
      </c>
      <c r="V293" s="11">
        <f>IF(AND(T293&gt;0,S293&gt;0),(S293/T293)*100,"")</f>
        <v/>
      </c>
      <c r="W293" s="10">
        <f>IF(AND(J293&gt;0,L293&gt;0),(L293/(J293^3))*100,"")</f>
        <v/>
      </c>
      <c r="X293" s="12" t="n">
        <v>4.06</v>
      </c>
      <c r="Y293" s="12" t="n">
        <v>4.62</v>
      </c>
      <c r="Z293" s="12" t="n">
        <v>3.24</v>
      </c>
      <c r="AA293" s="13" t="n"/>
      <c r="AB293" s="5" t="n"/>
      <c r="AC293" s="13" t="n"/>
      <c r="AD293" s="13" t="n"/>
      <c r="AE293" s="13" t="n"/>
      <c r="AF293" s="13" t="n"/>
    </row>
    <row r="294" ht="14" customHeight="1">
      <c r="A294" s="14" t="inlineStr">
        <is>
          <t>292</t>
        </is>
      </c>
      <c r="B294" s="14" t="inlineStr">
        <is>
          <t>LIPAN-292</t>
        </is>
      </c>
      <c r="C294" s="15" t="n">
        <v>2006</v>
      </c>
      <c r="D294" s="14" t="inlineStr">
        <is>
          <t>2006-01-15 00:00:00</t>
        </is>
      </c>
      <c r="E294" s="14" t="inlineStr">
        <is>
          <t>A.-Jan</t>
        </is>
      </c>
      <c r="F294" s="14" t="inlineStr">
        <is>
          <t>Paraguai / Passagem Velha</t>
        </is>
      </c>
      <c r="G294" s="14" t="inlineStr">
        <is>
          <t>16° 13' 26,84" | 57° 44' 59,93"</t>
        </is>
      </c>
      <c r="H294" s="14" t="inlineStr">
        <is>
          <t xml:space="preserve">Characiformes </t>
        </is>
      </c>
      <c r="I294" s="14" t="inlineStr">
        <is>
          <t>Prochilodus lineatus</t>
        </is>
      </c>
      <c r="J294" s="16" t="n">
        <v>34.9</v>
      </c>
      <c r="K294" s="16" t="n"/>
      <c r="L294" s="17" t="n">
        <v>567</v>
      </c>
      <c r="M294" s="9" t="n">
        <v>496.93</v>
      </c>
      <c r="N294" s="14" t="b">
        <v>1</v>
      </c>
      <c r="O294" s="14" t="inlineStr">
        <is>
          <t>F</t>
        </is>
      </c>
      <c r="P294" s="14" t="inlineStr">
        <is>
          <t>REP</t>
        </is>
      </c>
      <c r="Q294" s="17" t="n">
        <v>6</v>
      </c>
      <c r="R294" s="14" t="n">
        <v>3</v>
      </c>
      <c r="S294" s="17" t="n"/>
      <c r="T294" s="10">
        <f>IF(Q294&gt;0,M294-Q294,"")</f>
        <v/>
      </c>
      <c r="U294" s="11">
        <f>IF(AND(T294&gt;0,Q294&gt;0),(Q294/T294)*100,"")</f>
        <v/>
      </c>
      <c r="V294" s="11">
        <f>IF(AND(T294&gt;0,S294&gt;0),(S294/T294)*100,"")</f>
        <v/>
      </c>
      <c r="W294" s="10">
        <f>IF(AND(J294&gt;0,L294&gt;0),(L294/(J294^3))*100,"")</f>
        <v/>
      </c>
      <c r="X294" s="12" t="n">
        <v>4.06</v>
      </c>
      <c r="Y294" s="12" t="n">
        <v>4.62</v>
      </c>
      <c r="Z294" s="12" t="n">
        <v>3.24</v>
      </c>
      <c r="AA294" s="18" t="n"/>
      <c r="AB294" s="14" t="n"/>
      <c r="AC294" s="18" t="n"/>
      <c r="AD294" s="18" t="n"/>
      <c r="AE294" s="18" t="n"/>
      <c r="AF294" s="18" t="n"/>
    </row>
    <row r="295" ht="14" customHeight="1">
      <c r="A295" s="5" t="inlineStr">
        <is>
          <t>293</t>
        </is>
      </c>
      <c r="B295" s="5" t="inlineStr">
        <is>
          <t>LIPAN-293</t>
        </is>
      </c>
      <c r="C295" s="6" t="n">
        <v>2006</v>
      </c>
      <c r="D295" s="5" t="inlineStr">
        <is>
          <t>2006-01-15 00:00:00</t>
        </is>
      </c>
      <c r="E295" s="5" t="inlineStr">
        <is>
          <t>A.-Jan</t>
        </is>
      </c>
      <c r="F295" s="5" t="inlineStr">
        <is>
          <t>Paraguai / Passagem Velha</t>
        </is>
      </c>
      <c r="G295" s="5" t="inlineStr">
        <is>
          <t>16° 13' 26,84" | 57° 44' 59,93"</t>
        </is>
      </c>
      <c r="H295" s="5" t="inlineStr">
        <is>
          <t>Siluriformes</t>
        </is>
      </c>
      <c r="I295" s="5" t="inlineStr">
        <is>
          <t>Pseudoplatystoma reticulatum</t>
        </is>
      </c>
      <c r="J295" s="7" t="n">
        <v>90.90000000000001</v>
      </c>
      <c r="K295" s="7" t="n"/>
      <c r="L295" s="8" t="n">
        <v>6010.2</v>
      </c>
      <c r="M295" s="9" t="n">
        <v>5174.6</v>
      </c>
      <c r="N295" s="5" t="b">
        <v>1</v>
      </c>
      <c r="O295" s="5" t="inlineStr">
        <is>
          <t>M</t>
        </is>
      </c>
      <c r="P295" s="5" t="inlineStr">
        <is>
          <t>MAT</t>
        </is>
      </c>
      <c r="Q295" s="8" t="n">
        <v>228</v>
      </c>
      <c r="R295" s="5" t="n">
        <v>0</v>
      </c>
      <c r="S295" s="8" t="n"/>
      <c r="T295" s="10">
        <f>IF(Q295&gt;0,M295-Q295,"")</f>
        <v/>
      </c>
      <c r="U295" s="11">
        <f>IF(AND(T295&gt;0,Q295&gt;0),(Q295/T295)*100,"")</f>
        <v/>
      </c>
      <c r="V295" s="11">
        <f>IF(AND(T295&gt;0,S295&gt;0),(S295/T295)*100,"")</f>
        <v/>
      </c>
      <c r="W295" s="10">
        <f>IF(AND(J295&gt;0,L295&gt;0),(L295/(J295^3))*100,"")</f>
        <v/>
      </c>
      <c r="X295" s="12" t="n">
        <v>4.06</v>
      </c>
      <c r="Y295" s="12" t="n">
        <v>4.62</v>
      </c>
      <c r="Z295" s="12" t="n">
        <v>3.24</v>
      </c>
      <c r="AA295" s="13" t="n"/>
      <c r="AB295" s="5" t="n"/>
      <c r="AC295" s="13" t="n"/>
      <c r="AD295" s="13" t="n"/>
      <c r="AE295" s="13" t="n"/>
      <c r="AF295" s="13" t="n"/>
    </row>
    <row r="296" ht="14" customHeight="1">
      <c r="A296" s="14" t="inlineStr">
        <is>
          <t>294</t>
        </is>
      </c>
      <c r="B296" s="14" t="inlineStr">
        <is>
          <t>LIPAN-294</t>
        </is>
      </c>
      <c r="C296" s="15" t="n">
        <v>2006</v>
      </c>
      <c r="D296" s="14" t="inlineStr">
        <is>
          <t>2006-01-15 00:00:00</t>
        </is>
      </c>
      <c r="E296" s="14" t="inlineStr">
        <is>
          <t>A.-Jan</t>
        </is>
      </c>
      <c r="F296" s="14" t="inlineStr">
        <is>
          <t>Paraguai / Passagem Velha</t>
        </is>
      </c>
      <c r="G296" s="14" t="inlineStr">
        <is>
          <t>16° 13' 26,84" | 57° 44' 59,93"</t>
        </is>
      </c>
      <c r="H296" s="14" t="inlineStr">
        <is>
          <t>Siluriformes</t>
        </is>
      </c>
      <c r="I296" s="14" t="inlineStr">
        <is>
          <t>Pseudoplatystoma reticulatum</t>
        </is>
      </c>
      <c r="J296" s="16" t="n">
        <v>90</v>
      </c>
      <c r="K296" s="16" t="n"/>
      <c r="L296" s="17" t="n">
        <v>5216.4</v>
      </c>
      <c r="M296" s="9" t="n">
        <v>4491.16</v>
      </c>
      <c r="N296" s="14" t="b">
        <v>1</v>
      </c>
      <c r="O296" s="14" t="inlineStr">
        <is>
          <t>F</t>
        </is>
      </c>
      <c r="P296" s="14" t="inlineStr">
        <is>
          <t>EMA</t>
        </is>
      </c>
      <c r="Q296" s="17" t="n">
        <v>101</v>
      </c>
      <c r="R296" s="14" t="n">
        <v>0</v>
      </c>
      <c r="S296" s="17" t="n"/>
      <c r="T296" s="10">
        <f>IF(Q296&gt;0,M296-Q296,"")</f>
        <v/>
      </c>
      <c r="U296" s="11">
        <f>IF(AND(T296&gt;0,Q296&gt;0),(Q296/T296)*100,"")</f>
        <v/>
      </c>
      <c r="V296" s="11">
        <f>IF(AND(T296&gt;0,S296&gt;0),(S296/T296)*100,"")</f>
        <v/>
      </c>
      <c r="W296" s="10">
        <f>IF(AND(J296&gt;0,L296&gt;0),(L296/(J296^3))*100,"")</f>
        <v/>
      </c>
      <c r="X296" s="12" t="n">
        <v>4.06</v>
      </c>
      <c r="Y296" s="12" t="n">
        <v>4.62</v>
      </c>
      <c r="Z296" s="12" t="n">
        <v>3.24</v>
      </c>
      <c r="AA296" s="18" t="n"/>
      <c r="AB296" s="14" t="n"/>
      <c r="AC296" s="18" t="n"/>
      <c r="AD296" s="18" t="n"/>
      <c r="AE296" s="18" t="n"/>
      <c r="AF296" s="18" t="n"/>
    </row>
    <row r="297" ht="14" customHeight="1">
      <c r="A297" s="5" t="inlineStr">
        <is>
          <t>295</t>
        </is>
      </c>
      <c r="B297" s="5" t="inlineStr">
        <is>
          <t>LIPAN-295</t>
        </is>
      </c>
      <c r="C297" s="6" t="n">
        <v>2006</v>
      </c>
      <c r="D297" s="5" t="inlineStr">
        <is>
          <t>2006-02-18 00:00:00</t>
        </is>
      </c>
      <c r="E297" s="5" t="inlineStr">
        <is>
          <t>B.-Fev</t>
        </is>
      </c>
      <c r="F297" s="5" t="inlineStr">
        <is>
          <t>Paraguai/Sepotuba</t>
        </is>
      </c>
      <c r="G297" s="5" t="inlineStr">
        <is>
          <t>15° 55' 53,41" | 57° 39' 40,05"</t>
        </is>
      </c>
      <c r="H297" s="5" t="inlineStr">
        <is>
          <t>Siluriformes</t>
        </is>
      </c>
      <c r="I297" s="5" t="inlineStr">
        <is>
          <t>Ageneiosus brevifilis</t>
        </is>
      </c>
      <c r="J297" s="7" t="n">
        <v>51</v>
      </c>
      <c r="K297" s="7" t="n"/>
      <c r="L297" s="8" t="n">
        <v>1162</v>
      </c>
      <c r="M297" s="9" t="n">
        <v>1039.47</v>
      </c>
      <c r="N297" s="5" t="b">
        <v>1</v>
      </c>
      <c r="O297" s="5" t="inlineStr">
        <is>
          <t>F</t>
        </is>
      </c>
      <c r="P297" s="5" t="inlineStr">
        <is>
          <t>EMA</t>
        </is>
      </c>
      <c r="Q297" s="8" t="n">
        <v>85</v>
      </c>
      <c r="R297" s="5" t="n">
        <v>0</v>
      </c>
      <c r="S297" s="8" t="n"/>
      <c r="T297" s="10">
        <f>IF(Q297&gt;0,M297-Q297,"")</f>
        <v/>
      </c>
      <c r="U297" s="11">
        <f>IF(AND(T297&gt;0,Q297&gt;0),(Q297/T297)*100,"")</f>
        <v/>
      </c>
      <c r="V297" s="11">
        <f>IF(AND(T297&gt;0,S297&gt;0),(S297/T297)*100,"")</f>
        <v/>
      </c>
      <c r="W297" s="10">
        <f>IF(AND(J297&gt;0,L297&gt;0),(L297/(J297^3))*100,"")</f>
        <v/>
      </c>
      <c r="X297" s="12" t="n">
        <v>4.41</v>
      </c>
      <c r="Y297" s="12" t="n">
        <v>4.84</v>
      </c>
      <c r="Z297" s="12" t="n">
        <v>3.69</v>
      </c>
      <c r="AA297" s="13" t="n"/>
      <c r="AB297" s="5" t="n"/>
      <c r="AC297" s="13" t="n"/>
      <c r="AD297" s="13" t="n"/>
      <c r="AE297" s="13" t="n"/>
      <c r="AF297" s="13" t="n"/>
    </row>
    <row r="298" ht="14" customHeight="1">
      <c r="A298" s="14" t="inlineStr">
        <is>
          <t>296</t>
        </is>
      </c>
      <c r="B298" s="14" t="inlineStr">
        <is>
          <t>LIPAN-296</t>
        </is>
      </c>
      <c r="C298" s="15" t="n">
        <v>2006</v>
      </c>
      <c r="D298" s="14" t="inlineStr">
        <is>
          <t>2006-02-18 00:00:00</t>
        </is>
      </c>
      <c r="E298" s="14" t="inlineStr">
        <is>
          <t>B.-Fev</t>
        </is>
      </c>
      <c r="F298" s="14" t="inlineStr">
        <is>
          <t>Paraguai/Sepotuba</t>
        </is>
      </c>
      <c r="G298" s="14" t="inlineStr">
        <is>
          <t>15° 55' 53,41" | 57° 39' 40,05"</t>
        </is>
      </c>
      <c r="H298" s="14" t="inlineStr">
        <is>
          <t>Siluriformes</t>
        </is>
      </c>
      <c r="I298" s="14" t="inlineStr">
        <is>
          <t>Ageneiosus brevifilis</t>
        </is>
      </c>
      <c r="J298" s="16" t="n">
        <v>44.2</v>
      </c>
      <c r="K298" s="16" t="n"/>
      <c r="L298" s="17" t="n">
        <v>737</v>
      </c>
      <c r="M298" s="9" t="n">
        <v>659.28</v>
      </c>
      <c r="N298" s="14" t="b">
        <v>1</v>
      </c>
      <c r="O298" s="14" t="inlineStr">
        <is>
          <t>F</t>
        </is>
      </c>
      <c r="P298" s="14" t="inlineStr">
        <is>
          <t>EMA</t>
        </is>
      </c>
      <c r="Q298" s="17" t="n">
        <v>51</v>
      </c>
      <c r="R298" s="14" t="n">
        <v>0</v>
      </c>
      <c r="S298" s="17" t="n"/>
      <c r="T298" s="10">
        <f>IF(Q298&gt;0,M298-Q298,"")</f>
        <v/>
      </c>
      <c r="U298" s="11">
        <f>IF(AND(T298&gt;0,Q298&gt;0),(Q298/T298)*100,"")</f>
        <v/>
      </c>
      <c r="V298" s="11">
        <f>IF(AND(T298&gt;0,S298&gt;0),(S298/T298)*100,"")</f>
        <v/>
      </c>
      <c r="W298" s="10">
        <f>IF(AND(J298&gt;0,L298&gt;0),(L298/(J298^3))*100,"")</f>
        <v/>
      </c>
      <c r="X298" s="12" t="n">
        <v>4.41</v>
      </c>
      <c r="Y298" s="12" t="n">
        <v>4.84</v>
      </c>
      <c r="Z298" s="12" t="n">
        <v>3.69</v>
      </c>
      <c r="AA298" s="18" t="n"/>
      <c r="AB298" s="14" t="n"/>
      <c r="AC298" s="18" t="n"/>
      <c r="AD298" s="18" t="n"/>
      <c r="AE298" s="18" t="n"/>
      <c r="AF298" s="18" t="n"/>
    </row>
    <row r="299" ht="14" customHeight="1">
      <c r="A299" s="5" t="inlineStr">
        <is>
          <t>297</t>
        </is>
      </c>
      <c r="B299" s="5" t="inlineStr">
        <is>
          <t>LIPAN-297</t>
        </is>
      </c>
      <c r="C299" s="6" t="n">
        <v>2006</v>
      </c>
      <c r="D299" s="5" t="inlineStr">
        <is>
          <t>2006-02-18 00:00:00</t>
        </is>
      </c>
      <c r="E299" s="5" t="inlineStr">
        <is>
          <t>B.-Fev</t>
        </is>
      </c>
      <c r="F299" s="5" t="inlineStr">
        <is>
          <t>Paraguai/Sepotuba</t>
        </is>
      </c>
      <c r="G299" s="5" t="inlineStr">
        <is>
          <t>15° 55' 53,41" | 57° 39' 40,05"</t>
        </is>
      </c>
      <c r="H299" s="5" t="inlineStr">
        <is>
          <t>Siluriformes</t>
        </is>
      </c>
      <c r="I299" s="5" t="inlineStr">
        <is>
          <t>Zungaro jahu</t>
        </is>
      </c>
      <c r="J299" s="7" t="n">
        <v>78.59999999999999</v>
      </c>
      <c r="K299" s="7" t="n"/>
      <c r="L299" s="8" t="n">
        <v>6180</v>
      </c>
      <c r="M299" s="9" t="n">
        <v>5326.96</v>
      </c>
      <c r="N299" s="5" t="b">
        <v>1</v>
      </c>
      <c r="O299" s="5" t="inlineStr">
        <is>
          <t>F</t>
        </is>
      </c>
      <c r="P299" s="5" t="inlineStr">
        <is>
          <t>REP</t>
        </is>
      </c>
      <c r="Q299" s="8" t="n">
        <v>21</v>
      </c>
      <c r="R299" s="5" t="n">
        <v>0</v>
      </c>
      <c r="S299" s="8" t="n"/>
      <c r="T299" s="10">
        <f>IF(Q299&gt;0,M299-Q299,"")</f>
        <v/>
      </c>
      <c r="U299" s="11">
        <f>IF(AND(T299&gt;0,Q299&gt;0),(Q299/T299)*100,"")</f>
        <v/>
      </c>
      <c r="V299" s="11">
        <f>IF(AND(T299&gt;0,S299&gt;0),(S299/T299)*100,"")</f>
        <v/>
      </c>
      <c r="W299" s="10">
        <f>IF(AND(J299&gt;0,L299&gt;0),(L299/(J299^3))*100,"")</f>
        <v/>
      </c>
      <c r="X299" s="12" t="n">
        <v>4.41</v>
      </c>
      <c r="Y299" s="12" t="n">
        <v>4.84</v>
      </c>
      <c r="Z299" s="12" t="n">
        <v>3.69</v>
      </c>
      <c r="AA299" s="13" t="n"/>
      <c r="AB299" s="5" t="n"/>
      <c r="AC299" s="13" t="n"/>
      <c r="AD299" s="13" t="n"/>
      <c r="AE299" s="13" t="n"/>
      <c r="AF299" s="13" t="n"/>
    </row>
    <row r="300" ht="14" customHeight="1">
      <c r="A300" s="14" t="inlineStr">
        <is>
          <t>298</t>
        </is>
      </c>
      <c r="B300" s="14" t="inlineStr">
        <is>
          <t>LIPAN-298</t>
        </is>
      </c>
      <c r="C300" s="15" t="n">
        <v>2006</v>
      </c>
      <c r="D300" s="14" t="inlineStr">
        <is>
          <t>2006-02-18 00:00:00</t>
        </is>
      </c>
      <c r="E300" s="14" t="inlineStr">
        <is>
          <t>B.-Fev</t>
        </is>
      </c>
      <c r="F300" s="14" t="inlineStr">
        <is>
          <t>Paraguai/Sepotuba</t>
        </is>
      </c>
      <c r="G300" s="14" t="inlineStr">
        <is>
          <t>15° 55' 53,41" | 57° 39' 40,05"</t>
        </is>
      </c>
      <c r="H300" s="14" t="inlineStr">
        <is>
          <t xml:space="preserve">Characiformes </t>
        </is>
      </c>
      <c r="I300" s="14" t="inlineStr">
        <is>
          <t>Piaractus mesopotamicus</t>
        </is>
      </c>
      <c r="J300" s="16" t="n">
        <v>53</v>
      </c>
      <c r="K300" s="16" t="n"/>
      <c r="L300" s="17" t="n">
        <v>3260</v>
      </c>
      <c r="M300" s="9" t="n">
        <v>2565.84</v>
      </c>
      <c r="N300" s="14" t="b">
        <v>1</v>
      </c>
      <c r="O300" s="14" t="inlineStr">
        <is>
          <t>M</t>
        </is>
      </c>
      <c r="P300" s="14" t="inlineStr">
        <is>
          <t>ESV</t>
        </is>
      </c>
      <c r="Q300" s="17" t="n">
        <v>5</v>
      </c>
      <c r="R300" s="14" t="n">
        <v>2</v>
      </c>
      <c r="S300" s="17" t="n"/>
      <c r="T300" s="10">
        <f>IF(Q300&gt;0,M300-Q300,"")</f>
        <v/>
      </c>
      <c r="U300" s="11">
        <f>IF(AND(T300&gt;0,Q300&gt;0),(Q300/T300)*100,"")</f>
        <v/>
      </c>
      <c r="V300" s="11">
        <f>IF(AND(T300&gt;0,S300&gt;0),(S300/T300)*100,"")</f>
        <v/>
      </c>
      <c r="W300" s="10">
        <f>IF(AND(J300&gt;0,L300&gt;0),(L300/(J300^3))*100,"")</f>
        <v/>
      </c>
      <c r="X300" s="12" t="n">
        <v>4.41</v>
      </c>
      <c r="Y300" s="12" t="n">
        <v>4.84</v>
      </c>
      <c r="Z300" s="12" t="n">
        <v>3.69</v>
      </c>
      <c r="AA300" s="18" t="n"/>
      <c r="AB300" s="14" t="n"/>
      <c r="AC300" s="18" t="n"/>
      <c r="AD300" s="18" t="n"/>
      <c r="AE300" s="18" t="n"/>
      <c r="AF300" s="18" t="n"/>
    </row>
    <row r="301" ht="14" customHeight="1">
      <c r="A301" s="5" t="inlineStr">
        <is>
          <t>299</t>
        </is>
      </c>
      <c r="B301" s="5" t="inlineStr">
        <is>
          <t>LIPAN-299</t>
        </is>
      </c>
      <c r="C301" s="6" t="n">
        <v>2006</v>
      </c>
      <c r="D301" s="5" t="inlineStr">
        <is>
          <t>2006-02-18 00:00:00</t>
        </is>
      </c>
      <c r="E301" s="5" t="inlineStr">
        <is>
          <t>B.-Fev</t>
        </is>
      </c>
      <c r="F301" s="5" t="inlineStr">
        <is>
          <t>Paraguai/Sepotuba</t>
        </is>
      </c>
      <c r="G301" s="5" t="inlineStr">
        <is>
          <t>15° 55' 53,41" | 57° 39' 40,05"</t>
        </is>
      </c>
      <c r="H301" s="5" t="inlineStr">
        <is>
          <t xml:space="preserve">Characiformes </t>
        </is>
      </c>
      <c r="I301" s="5" t="inlineStr">
        <is>
          <t>Piaractus mesopotamicus</t>
        </is>
      </c>
      <c r="J301" s="7" t="n">
        <v>45</v>
      </c>
      <c r="K301" s="7" t="n"/>
      <c r="L301" s="8" t="n">
        <v>1842</v>
      </c>
      <c r="M301" s="9" t="n">
        <v>1449.78</v>
      </c>
      <c r="N301" s="5" t="b">
        <v>1</v>
      </c>
      <c r="O301" s="5" t="inlineStr">
        <is>
          <t>M</t>
        </is>
      </c>
      <c r="P301" s="5" t="inlineStr">
        <is>
          <t>REP</t>
        </is>
      </c>
      <c r="Q301" s="8" t="n">
        <v>2</v>
      </c>
      <c r="R301" s="5" t="n">
        <v>3</v>
      </c>
      <c r="S301" s="8" t="n"/>
      <c r="T301" s="10">
        <f>IF(Q301&gt;0,M301-Q301,"")</f>
        <v/>
      </c>
      <c r="U301" s="11">
        <f>IF(AND(T301&gt;0,Q301&gt;0),(Q301/T301)*100,"")</f>
        <v/>
      </c>
      <c r="V301" s="11">
        <f>IF(AND(T301&gt;0,S301&gt;0),(S301/T301)*100,"")</f>
        <v/>
      </c>
      <c r="W301" s="10">
        <f>IF(AND(J301&gt;0,L301&gt;0),(L301/(J301^3))*100,"")</f>
        <v/>
      </c>
      <c r="X301" s="12" t="n">
        <v>4.41</v>
      </c>
      <c r="Y301" s="12" t="n">
        <v>4.84</v>
      </c>
      <c r="Z301" s="12" t="n">
        <v>3.69</v>
      </c>
      <c r="AA301" s="13" t="n"/>
      <c r="AB301" s="5" t="n"/>
      <c r="AC301" s="13" t="n"/>
      <c r="AD301" s="13" t="n"/>
      <c r="AE301" s="13" t="n"/>
      <c r="AF301" s="13" t="n"/>
    </row>
    <row r="302" ht="14" customHeight="1">
      <c r="A302" s="14" t="inlineStr">
        <is>
          <t>300</t>
        </is>
      </c>
      <c r="B302" s="14" t="inlineStr">
        <is>
          <t>LIPAN-300</t>
        </is>
      </c>
      <c r="C302" s="15" t="n">
        <v>2006</v>
      </c>
      <c r="D302" s="14" t="inlineStr">
        <is>
          <t>2006-02-18 00:00:00</t>
        </is>
      </c>
      <c r="E302" s="14" t="inlineStr">
        <is>
          <t>B.-Fev</t>
        </is>
      </c>
      <c r="F302" s="14" t="inlineStr">
        <is>
          <t>Paraguai/Sepotuba</t>
        </is>
      </c>
      <c r="G302" s="14" t="inlineStr">
        <is>
          <t>15° 55' 53,41" | 57° 39' 40,05"</t>
        </is>
      </c>
      <c r="H302" s="14" t="inlineStr">
        <is>
          <t>Siluriformes</t>
        </is>
      </c>
      <c r="I302" s="14" t="inlineStr">
        <is>
          <t>Pinirampus pirinampu</t>
        </is>
      </c>
      <c r="J302" s="16" t="n">
        <v>79.8</v>
      </c>
      <c r="K302" s="16" t="n"/>
      <c r="L302" s="17" t="n">
        <v>3798</v>
      </c>
      <c r="M302" s="9" t="n">
        <v>3302.61</v>
      </c>
      <c r="N302" s="14" t="b">
        <v>1</v>
      </c>
      <c r="O302" s="14" t="inlineStr">
        <is>
          <t>F</t>
        </is>
      </c>
      <c r="P302" s="14" t="inlineStr">
        <is>
          <t>ESV</t>
        </is>
      </c>
      <c r="Q302" s="17" t="n">
        <v>76</v>
      </c>
      <c r="R302" s="14" t="n">
        <v>0</v>
      </c>
      <c r="S302" s="17" t="n"/>
      <c r="T302" s="10">
        <f>IF(Q302&gt;0,M302-Q302,"")</f>
        <v/>
      </c>
      <c r="U302" s="11">
        <f>IF(AND(T302&gt;0,Q302&gt;0),(Q302/T302)*100,"")</f>
        <v/>
      </c>
      <c r="V302" s="11">
        <f>IF(AND(T302&gt;0,S302&gt;0),(S302/T302)*100,"")</f>
        <v/>
      </c>
      <c r="W302" s="10">
        <f>IF(AND(J302&gt;0,L302&gt;0),(L302/(J302^3))*100,"")</f>
        <v/>
      </c>
      <c r="X302" s="12" t="n">
        <v>4.41</v>
      </c>
      <c r="Y302" s="12" t="n">
        <v>4.84</v>
      </c>
      <c r="Z302" s="12" t="n">
        <v>3.69</v>
      </c>
      <c r="AA302" s="18" t="n"/>
      <c r="AB302" s="14" t="n"/>
      <c r="AC302" s="18" t="n"/>
      <c r="AD302" s="18" t="n"/>
      <c r="AE302" s="18" t="n"/>
      <c r="AF302" s="18" t="n"/>
    </row>
    <row r="303" ht="14" customHeight="1">
      <c r="A303" s="5" t="inlineStr">
        <is>
          <t>301</t>
        </is>
      </c>
      <c r="B303" s="5" t="inlineStr">
        <is>
          <t>LIPAN-301</t>
        </is>
      </c>
      <c r="C303" s="6" t="n">
        <v>2006</v>
      </c>
      <c r="D303" s="5" t="inlineStr">
        <is>
          <t>2006-02-18 00:00:00</t>
        </is>
      </c>
      <c r="E303" s="5" t="inlineStr">
        <is>
          <t>B.-Fev</t>
        </is>
      </c>
      <c r="F303" s="5" t="inlineStr">
        <is>
          <t>Paraguai/Sepotuba</t>
        </is>
      </c>
      <c r="G303" s="5" t="inlineStr">
        <is>
          <t>15° 55' 53,41" | 57° 39' 40,05"</t>
        </is>
      </c>
      <c r="H303" s="5" t="inlineStr">
        <is>
          <t>Siluriformes</t>
        </is>
      </c>
      <c r="I303" s="5" t="inlineStr">
        <is>
          <t>Pinirampus pirinampu</t>
        </is>
      </c>
      <c r="J303" s="7" t="n">
        <v>92.3</v>
      </c>
      <c r="K303" s="7" t="n"/>
      <c r="L303" s="8" t="n">
        <v>4224</v>
      </c>
      <c r="M303" s="9" t="n">
        <v>3673.04</v>
      </c>
      <c r="N303" s="5" t="b">
        <v>1</v>
      </c>
      <c r="O303" s="5" t="inlineStr">
        <is>
          <t>F</t>
        </is>
      </c>
      <c r="P303" s="5" t="inlineStr">
        <is>
          <t>ESV</t>
        </is>
      </c>
      <c r="Q303" s="8" t="n">
        <v>85</v>
      </c>
      <c r="R303" s="5" t="n">
        <v>0</v>
      </c>
      <c r="S303" s="8" t="n"/>
      <c r="T303" s="10">
        <f>IF(Q303&gt;0,M303-Q303,"")</f>
        <v/>
      </c>
      <c r="U303" s="11">
        <f>IF(AND(T303&gt;0,Q303&gt;0),(Q303/T303)*100,"")</f>
        <v/>
      </c>
      <c r="V303" s="11">
        <f>IF(AND(T303&gt;0,S303&gt;0),(S303/T303)*100,"")</f>
        <v/>
      </c>
      <c r="W303" s="10">
        <f>IF(AND(J303&gt;0,L303&gt;0),(L303/(J303^3))*100,"")</f>
        <v/>
      </c>
      <c r="X303" s="12" t="n">
        <v>4.41</v>
      </c>
      <c r="Y303" s="12" t="n">
        <v>4.84</v>
      </c>
      <c r="Z303" s="12" t="n">
        <v>3.69</v>
      </c>
      <c r="AA303" s="13" t="n"/>
      <c r="AB303" s="5" t="n"/>
      <c r="AC303" s="13" t="n"/>
      <c r="AD303" s="13" t="n"/>
      <c r="AE303" s="13" t="n"/>
      <c r="AF303" s="13" t="n"/>
    </row>
    <row r="304" ht="14" customHeight="1">
      <c r="A304" s="14" t="inlineStr">
        <is>
          <t>302</t>
        </is>
      </c>
      <c r="B304" s="14" t="inlineStr">
        <is>
          <t>LIPAN-302</t>
        </is>
      </c>
      <c r="C304" s="15" t="n">
        <v>2006</v>
      </c>
      <c r="D304" s="14" t="inlineStr">
        <is>
          <t>2006-02-18 00:00:00</t>
        </is>
      </c>
      <c r="E304" s="14" t="inlineStr">
        <is>
          <t>B.-Fev</t>
        </is>
      </c>
      <c r="F304" s="14" t="inlineStr">
        <is>
          <t>Paraguai/Sepotuba</t>
        </is>
      </c>
      <c r="G304" s="14" t="inlineStr">
        <is>
          <t>15° 55' 53,41" | 57° 39' 40,05"</t>
        </is>
      </c>
      <c r="H304" s="14" t="inlineStr">
        <is>
          <t>Siluriformes</t>
        </is>
      </c>
      <c r="I304" s="14" t="inlineStr">
        <is>
          <t>Pinirampus pirinampu</t>
        </is>
      </c>
      <c r="J304" s="16" t="n">
        <v>74.90000000000001</v>
      </c>
      <c r="K304" s="16" t="n"/>
      <c r="L304" s="17" t="n">
        <v>3600</v>
      </c>
      <c r="M304" s="9" t="n">
        <v>3130.43</v>
      </c>
      <c r="N304" s="14" t="b">
        <v>1</v>
      </c>
      <c r="O304" s="14" t="inlineStr">
        <is>
          <t>F</t>
        </is>
      </c>
      <c r="P304" s="14" t="inlineStr">
        <is>
          <t>ESV</t>
        </is>
      </c>
      <c r="Q304" s="17" t="n">
        <v>38</v>
      </c>
      <c r="R304" s="14" t="n">
        <v>2</v>
      </c>
      <c r="S304" s="17" t="n"/>
      <c r="T304" s="10">
        <f>IF(Q304&gt;0,M304-Q304,"")</f>
        <v/>
      </c>
      <c r="U304" s="11">
        <f>IF(AND(T304&gt;0,Q304&gt;0),(Q304/T304)*100,"")</f>
        <v/>
      </c>
      <c r="V304" s="11">
        <f>IF(AND(T304&gt;0,S304&gt;0),(S304/T304)*100,"")</f>
        <v/>
      </c>
      <c r="W304" s="10">
        <f>IF(AND(J304&gt;0,L304&gt;0),(L304/(J304^3))*100,"")</f>
        <v/>
      </c>
      <c r="X304" s="12" t="n">
        <v>4.41</v>
      </c>
      <c r="Y304" s="12" t="n">
        <v>4.84</v>
      </c>
      <c r="Z304" s="12" t="n">
        <v>3.69</v>
      </c>
      <c r="AA304" s="18" t="n"/>
      <c r="AB304" s="14" t="n"/>
      <c r="AC304" s="18" t="n"/>
      <c r="AD304" s="18" t="n"/>
      <c r="AE304" s="18" t="n"/>
      <c r="AF304" s="18" t="n"/>
    </row>
    <row r="305" ht="14" customHeight="1">
      <c r="A305" s="5" t="inlineStr">
        <is>
          <t>303</t>
        </is>
      </c>
      <c r="B305" s="5" t="inlineStr">
        <is>
          <t>LIPAN-303</t>
        </is>
      </c>
      <c r="C305" s="6" t="n">
        <v>2006</v>
      </c>
      <c r="D305" s="5" t="inlineStr">
        <is>
          <t>2006-02-18 00:00:00</t>
        </is>
      </c>
      <c r="E305" s="5" t="inlineStr">
        <is>
          <t>B.-Fev</t>
        </is>
      </c>
      <c r="F305" s="5" t="inlineStr">
        <is>
          <t>Paraguai/Sepotuba</t>
        </is>
      </c>
      <c r="G305" s="5" t="inlineStr">
        <is>
          <t>15° 55' 53,41" | 57° 39' 40,05"</t>
        </is>
      </c>
      <c r="H305" s="5" t="inlineStr">
        <is>
          <t>Siluriformes</t>
        </is>
      </c>
      <c r="I305" s="5" t="inlineStr">
        <is>
          <t>Pinirampus pirinampu</t>
        </is>
      </c>
      <c r="J305" s="7" t="n">
        <v>63.5</v>
      </c>
      <c r="K305" s="7" t="n"/>
      <c r="L305" s="8" t="n">
        <v>2523</v>
      </c>
      <c r="M305" s="9" t="n">
        <v>2193.91</v>
      </c>
      <c r="N305" s="5" t="b">
        <v>1</v>
      </c>
      <c r="O305" s="5" t="inlineStr">
        <is>
          <t>M</t>
        </is>
      </c>
      <c r="P305" s="5" t="inlineStr">
        <is>
          <t>ESV</t>
        </is>
      </c>
      <c r="Q305" s="8" t="n">
        <v>79</v>
      </c>
      <c r="R305" s="5" t="n">
        <v>1</v>
      </c>
      <c r="S305" s="8" t="n"/>
      <c r="T305" s="10">
        <f>IF(Q305&gt;0,M305-Q305,"")</f>
        <v/>
      </c>
      <c r="U305" s="11">
        <f>IF(AND(T305&gt;0,Q305&gt;0),(Q305/T305)*100,"")</f>
        <v/>
      </c>
      <c r="V305" s="11">
        <f>IF(AND(T305&gt;0,S305&gt;0),(S305/T305)*100,"")</f>
        <v/>
      </c>
      <c r="W305" s="10">
        <f>IF(AND(J305&gt;0,L305&gt;0),(L305/(J305^3))*100,"")</f>
        <v/>
      </c>
      <c r="X305" s="12" t="n">
        <v>4.41</v>
      </c>
      <c r="Y305" s="12" t="n">
        <v>4.84</v>
      </c>
      <c r="Z305" s="12" t="n">
        <v>3.69</v>
      </c>
      <c r="AA305" s="13" t="n"/>
      <c r="AB305" s="5" t="n"/>
      <c r="AC305" s="13" t="n"/>
      <c r="AD305" s="13" t="n"/>
      <c r="AE305" s="13" t="n"/>
      <c r="AF305" s="13" t="n"/>
    </row>
    <row r="306" ht="14" customHeight="1">
      <c r="A306" s="14" t="inlineStr">
        <is>
          <t>304</t>
        </is>
      </c>
      <c r="B306" s="14" t="inlineStr">
        <is>
          <t>LIPAN-304</t>
        </is>
      </c>
      <c r="C306" s="15" t="n">
        <v>2006</v>
      </c>
      <c r="D306" s="14" t="inlineStr">
        <is>
          <t>2006-02-18 00:00:00</t>
        </is>
      </c>
      <c r="E306" s="14" t="inlineStr">
        <is>
          <t>B.-Fev</t>
        </is>
      </c>
      <c r="F306" s="14" t="inlineStr">
        <is>
          <t>Paraguai/Sepotuba</t>
        </is>
      </c>
      <c r="G306" s="14" t="inlineStr">
        <is>
          <t>15° 55' 53,41" | 57° 39' 40,05"</t>
        </is>
      </c>
      <c r="H306" s="14" t="inlineStr">
        <is>
          <t>Siluriformes</t>
        </is>
      </c>
      <c r="I306" s="14" t="inlineStr">
        <is>
          <t>Pseudoplatystoma reticulatum</t>
        </is>
      </c>
      <c r="J306" s="16" t="n">
        <v>101.3</v>
      </c>
      <c r="K306" s="16" t="n"/>
      <c r="L306" s="17" t="n">
        <v>8108</v>
      </c>
      <c r="M306" s="9" t="n">
        <v>6980.74</v>
      </c>
      <c r="N306" s="14" t="b">
        <v>1</v>
      </c>
      <c r="O306" s="14" t="inlineStr">
        <is>
          <t>F</t>
        </is>
      </c>
      <c r="P306" s="14" t="inlineStr">
        <is>
          <t>ESV</t>
        </is>
      </c>
      <c r="Q306" s="17" t="n">
        <v>65</v>
      </c>
      <c r="R306" s="14" t="n">
        <v>0</v>
      </c>
      <c r="S306" s="17" t="n"/>
      <c r="T306" s="10">
        <f>IF(Q306&gt;0,M306-Q306,"")</f>
        <v/>
      </c>
      <c r="U306" s="11">
        <f>IF(AND(T306&gt;0,Q306&gt;0),(Q306/T306)*100,"")</f>
        <v/>
      </c>
      <c r="V306" s="11">
        <f>IF(AND(T306&gt;0,S306&gt;0),(S306/T306)*100,"")</f>
        <v/>
      </c>
      <c r="W306" s="10">
        <f>IF(AND(J306&gt;0,L306&gt;0),(L306/(J306^3))*100,"")</f>
        <v/>
      </c>
      <c r="X306" s="12" t="n">
        <v>4.41</v>
      </c>
      <c r="Y306" s="12" t="n">
        <v>4.84</v>
      </c>
      <c r="Z306" s="12" t="n">
        <v>3.69</v>
      </c>
      <c r="AA306" s="18" t="n"/>
      <c r="AB306" s="14" t="n"/>
      <c r="AC306" s="18" t="n"/>
      <c r="AD306" s="18" t="n"/>
      <c r="AE306" s="18" t="n"/>
      <c r="AF306" s="18" t="n"/>
    </row>
    <row r="307" ht="14" customHeight="1">
      <c r="A307" s="5" t="inlineStr">
        <is>
          <t>305</t>
        </is>
      </c>
      <c r="B307" s="5" t="inlineStr">
        <is>
          <t>LIPAN-305</t>
        </is>
      </c>
      <c r="C307" s="6" t="n">
        <v>2006</v>
      </c>
      <c r="D307" s="5" t="inlineStr">
        <is>
          <t>2006-02-18 00:00:00</t>
        </is>
      </c>
      <c r="E307" s="5" t="inlineStr">
        <is>
          <t>B.-Fev</t>
        </is>
      </c>
      <c r="F307" s="5" t="inlineStr">
        <is>
          <t>Paraguai/Sepotuba</t>
        </is>
      </c>
      <c r="G307" s="5" t="inlineStr">
        <is>
          <t>15° 55' 53,41" | 57° 39' 40,05"</t>
        </is>
      </c>
      <c r="H307" s="5" t="inlineStr">
        <is>
          <t>Siluriformes</t>
        </is>
      </c>
      <c r="I307" s="5" t="inlineStr">
        <is>
          <t>Pseudoplatystoma reticulatum</t>
        </is>
      </c>
      <c r="J307" s="7" t="n">
        <v>89.90000000000001</v>
      </c>
      <c r="K307" s="7" t="n"/>
      <c r="L307" s="8" t="n">
        <v>6038</v>
      </c>
      <c r="M307" s="9" t="n">
        <v>5198.53</v>
      </c>
      <c r="N307" s="5" t="b">
        <v>1</v>
      </c>
      <c r="O307" s="5" t="inlineStr">
        <is>
          <t>M</t>
        </is>
      </c>
      <c r="P307" s="5" t="inlineStr">
        <is>
          <t>EMA</t>
        </is>
      </c>
      <c r="Q307" s="8" t="n">
        <v>143</v>
      </c>
      <c r="R307" s="5" t="n">
        <v>0</v>
      </c>
      <c r="S307" s="8" t="n"/>
      <c r="T307" s="10">
        <f>IF(Q307&gt;0,M307-Q307,"")</f>
        <v/>
      </c>
      <c r="U307" s="11">
        <f>IF(AND(T307&gt;0,Q307&gt;0),(Q307/T307)*100,"")</f>
        <v/>
      </c>
      <c r="V307" s="11">
        <f>IF(AND(T307&gt;0,S307&gt;0),(S307/T307)*100,"")</f>
        <v/>
      </c>
      <c r="W307" s="10">
        <f>IF(AND(J307&gt;0,L307&gt;0),(L307/(J307^3))*100,"")</f>
        <v/>
      </c>
      <c r="X307" s="12" t="n">
        <v>4.41</v>
      </c>
      <c r="Y307" s="12" t="n">
        <v>4.84</v>
      </c>
      <c r="Z307" s="12" t="n">
        <v>3.69</v>
      </c>
      <c r="AA307" s="13" t="n"/>
      <c r="AB307" s="5" t="n"/>
      <c r="AC307" s="13" t="n"/>
      <c r="AD307" s="13" t="n"/>
      <c r="AE307" s="13" t="n"/>
      <c r="AF307" s="13" t="n"/>
    </row>
    <row r="308" ht="14" customHeight="1">
      <c r="A308" s="14" t="inlineStr">
        <is>
          <t>306</t>
        </is>
      </c>
      <c r="B308" s="14" t="inlineStr">
        <is>
          <t>LIPAN-306</t>
        </is>
      </c>
      <c r="C308" s="15" t="n">
        <v>2006</v>
      </c>
      <c r="D308" s="14" t="inlineStr">
        <is>
          <t>2006-02-18 00:00:00</t>
        </is>
      </c>
      <c r="E308" s="14" t="inlineStr">
        <is>
          <t>B.-Fev</t>
        </is>
      </c>
      <c r="F308" s="14" t="inlineStr">
        <is>
          <t>Paraguai/Sepotuba</t>
        </is>
      </c>
      <c r="G308" s="14" t="inlineStr">
        <is>
          <t>15° 55' 53,41" | 57° 39' 40,05"</t>
        </is>
      </c>
      <c r="H308" s="14" t="inlineStr">
        <is>
          <t xml:space="preserve">Characiformes </t>
        </is>
      </c>
      <c r="I308" s="14" t="inlineStr">
        <is>
          <t>Salminus brasiliensis</t>
        </is>
      </c>
      <c r="J308" s="16" t="n">
        <v>64.40000000000001</v>
      </c>
      <c r="K308" s="16" t="n"/>
      <c r="L308" s="17" t="n">
        <v>2863</v>
      </c>
      <c r="M308" s="9" t="n">
        <v>2527.93</v>
      </c>
      <c r="N308" s="14" t="b">
        <v>1</v>
      </c>
      <c r="O308" s="14" t="inlineStr">
        <is>
          <t>F</t>
        </is>
      </c>
      <c r="P308" s="14" t="inlineStr">
        <is>
          <t>ESV</t>
        </is>
      </c>
      <c r="Q308" s="17" t="n">
        <v>21</v>
      </c>
      <c r="R308" s="14" t="n">
        <v>0</v>
      </c>
      <c r="S308" s="17" t="n"/>
      <c r="T308" s="10">
        <f>IF(Q308&gt;0,M308-Q308,"")</f>
        <v/>
      </c>
      <c r="U308" s="11">
        <f>IF(AND(T308&gt;0,Q308&gt;0),(Q308/T308)*100,"")</f>
        <v/>
      </c>
      <c r="V308" s="11">
        <f>IF(AND(T308&gt;0,S308&gt;0),(S308/T308)*100,"")</f>
        <v/>
      </c>
      <c r="W308" s="10">
        <f>IF(AND(J308&gt;0,L308&gt;0),(L308/(J308^3))*100,"")</f>
        <v/>
      </c>
      <c r="X308" s="12" t="n">
        <v>4.41</v>
      </c>
      <c r="Y308" s="12" t="n">
        <v>4.84</v>
      </c>
      <c r="Z308" s="12" t="n">
        <v>3.69</v>
      </c>
      <c r="AA308" s="18" t="n"/>
      <c r="AB308" s="14" t="n"/>
      <c r="AC308" s="18" t="n"/>
      <c r="AD308" s="18" t="n"/>
      <c r="AE308" s="18" t="n"/>
      <c r="AF308" s="18" t="n"/>
    </row>
    <row r="309" ht="14" customHeight="1">
      <c r="A309" s="5" t="inlineStr">
        <is>
          <t>307</t>
        </is>
      </c>
      <c r="B309" s="5" t="inlineStr">
        <is>
          <t>LIPAN-307</t>
        </is>
      </c>
      <c r="C309" s="6" t="n">
        <v>2006</v>
      </c>
      <c r="D309" s="5" t="inlineStr">
        <is>
          <t>2006-04-29 00:00:00</t>
        </is>
      </c>
      <c r="E309" s="5" t="inlineStr">
        <is>
          <t>D.-Abr</t>
        </is>
      </c>
      <c r="F309" s="5" t="inlineStr">
        <is>
          <t>Paraguai/Sepotuba</t>
        </is>
      </c>
      <c r="G309" s="5" t="inlineStr">
        <is>
          <t>15° 55' 53,41" | 57° 39' 40,05"</t>
        </is>
      </c>
      <c r="H309" s="5" t="inlineStr">
        <is>
          <t xml:space="preserve">Characiformes </t>
        </is>
      </c>
      <c r="I309" s="5" t="inlineStr">
        <is>
          <t>Piaractus mesopotamicus</t>
        </is>
      </c>
      <c r="J309" s="7" t="n">
        <v>49</v>
      </c>
      <c r="K309" s="7" t="n"/>
      <c r="L309" s="8" t="n">
        <v>2579</v>
      </c>
      <c r="M309" s="9" t="n">
        <v>2029.85</v>
      </c>
      <c r="N309" s="5" t="b">
        <v>1</v>
      </c>
      <c r="O309" s="5" t="inlineStr">
        <is>
          <t>F</t>
        </is>
      </c>
      <c r="P309" s="5" t="inlineStr">
        <is>
          <t>REP</t>
        </is>
      </c>
      <c r="Q309" s="8" t="n">
        <v>8</v>
      </c>
      <c r="R309" s="5" t="n">
        <v>3</v>
      </c>
      <c r="S309" s="8" t="n"/>
      <c r="T309" s="10">
        <f>IF(Q309&gt;0,M309-Q309,"")</f>
        <v/>
      </c>
      <c r="U309" s="11">
        <f>IF(AND(T309&gt;0,Q309&gt;0),(Q309/T309)*100,"")</f>
        <v/>
      </c>
      <c r="V309" s="11">
        <f>IF(AND(T309&gt;0,S309&gt;0),(S309/T309)*100,"")</f>
        <v/>
      </c>
      <c r="W309" s="10">
        <f>IF(AND(J309&gt;0,L309&gt;0),(L309/(J309^3))*100,"")</f>
        <v/>
      </c>
      <c r="X309" s="12" t="n">
        <v>5.02</v>
      </c>
      <c r="Y309" s="12" t="n">
        <v>5.38</v>
      </c>
      <c r="Z309" s="12" t="n">
        <v>4.8</v>
      </c>
      <c r="AA309" s="13" t="n"/>
      <c r="AB309" s="5" t="n"/>
      <c r="AC309" s="13" t="n"/>
      <c r="AD309" s="13" t="n"/>
      <c r="AE309" s="13" t="n"/>
      <c r="AF309" s="13" t="n"/>
    </row>
    <row r="310" ht="14" customHeight="1">
      <c r="A310" s="14" t="inlineStr">
        <is>
          <t>308</t>
        </is>
      </c>
      <c r="B310" s="14" t="inlineStr">
        <is>
          <t>LIPAN-308</t>
        </is>
      </c>
      <c r="C310" s="15" t="n">
        <v>2006</v>
      </c>
      <c r="D310" s="14" t="inlineStr">
        <is>
          <t>2006-04-29 00:00:00</t>
        </is>
      </c>
      <c r="E310" s="14" t="inlineStr">
        <is>
          <t>D.-Abr</t>
        </is>
      </c>
      <c r="F310" s="14" t="inlineStr">
        <is>
          <t>Paraguai/Sepotuba</t>
        </is>
      </c>
      <c r="G310" s="14" t="inlineStr">
        <is>
          <t>15° 55' 53,41" | 57° 39' 40,05"</t>
        </is>
      </c>
      <c r="H310" s="14" t="inlineStr">
        <is>
          <t xml:space="preserve">Characiformes </t>
        </is>
      </c>
      <c r="I310" s="14" t="inlineStr">
        <is>
          <t>Piaractus mesopotamicus</t>
        </is>
      </c>
      <c r="J310" s="16" t="n">
        <v>52</v>
      </c>
      <c r="K310" s="16" t="n"/>
      <c r="L310" s="17" t="n">
        <v>2750</v>
      </c>
      <c r="M310" s="9" t="n">
        <v>2164.43</v>
      </c>
      <c r="N310" s="14" t="b">
        <v>1</v>
      </c>
      <c r="O310" s="14" t="inlineStr">
        <is>
          <t>F</t>
        </is>
      </c>
      <c r="P310" s="14" t="inlineStr">
        <is>
          <t>REP</t>
        </is>
      </c>
      <c r="Q310" s="17" t="n">
        <v>9</v>
      </c>
      <c r="R310" s="14" t="n">
        <v>2</v>
      </c>
      <c r="S310" s="17" t="n"/>
      <c r="T310" s="10">
        <f>IF(Q310&gt;0,M310-Q310,"")</f>
        <v/>
      </c>
      <c r="U310" s="11">
        <f>IF(AND(T310&gt;0,Q310&gt;0),(Q310/T310)*100,"")</f>
        <v/>
      </c>
      <c r="V310" s="11">
        <f>IF(AND(T310&gt;0,S310&gt;0),(S310/T310)*100,"")</f>
        <v/>
      </c>
      <c r="W310" s="10">
        <f>IF(AND(J310&gt;0,L310&gt;0),(L310/(J310^3))*100,"")</f>
        <v/>
      </c>
      <c r="X310" s="12" t="n">
        <v>5.02</v>
      </c>
      <c r="Y310" s="12" t="n">
        <v>5.38</v>
      </c>
      <c r="Z310" s="12" t="n">
        <v>4.8</v>
      </c>
      <c r="AA310" s="18" t="n"/>
      <c r="AB310" s="14" t="n"/>
      <c r="AC310" s="18" t="n"/>
      <c r="AD310" s="18" t="n"/>
      <c r="AE310" s="18" t="n"/>
      <c r="AF310" s="18" t="n"/>
    </row>
    <row r="311" ht="14" customHeight="1">
      <c r="A311" s="5" t="inlineStr">
        <is>
          <t>309</t>
        </is>
      </c>
      <c r="B311" s="5" t="inlineStr">
        <is>
          <t>LIPAN-309</t>
        </is>
      </c>
      <c r="C311" s="6" t="n">
        <v>2006</v>
      </c>
      <c r="D311" s="5" t="inlineStr">
        <is>
          <t>2006-04-29 00:00:00</t>
        </is>
      </c>
      <c r="E311" s="5" t="inlineStr">
        <is>
          <t>D.-Abr</t>
        </is>
      </c>
      <c r="F311" s="5" t="inlineStr">
        <is>
          <t>Paraguai/Sepotuba</t>
        </is>
      </c>
      <c r="G311" s="5" t="inlineStr">
        <is>
          <t>15° 55' 53,41" | 57° 39' 40,05"</t>
        </is>
      </c>
      <c r="H311" s="5" t="inlineStr">
        <is>
          <t>Siluriformes</t>
        </is>
      </c>
      <c r="I311" s="5" t="inlineStr">
        <is>
          <t>Pinirampus pirinampu</t>
        </is>
      </c>
      <c r="J311" s="7" t="n">
        <v>62.8</v>
      </c>
      <c r="K311" s="7" t="n"/>
      <c r="L311" s="8" t="n">
        <v>2438</v>
      </c>
      <c r="M311" s="9" t="n">
        <v>2120</v>
      </c>
      <c r="N311" s="5" t="b">
        <v>1</v>
      </c>
      <c r="O311" s="5" t="inlineStr">
        <is>
          <t>M</t>
        </is>
      </c>
      <c r="P311" s="5" t="inlineStr">
        <is>
          <t>REP</t>
        </is>
      </c>
      <c r="Q311" s="8" t="n">
        <v>2</v>
      </c>
      <c r="R311" s="5" t="n">
        <v>0</v>
      </c>
      <c r="S311" s="8" t="n"/>
      <c r="T311" s="10">
        <f>IF(Q311&gt;0,M311-Q311,"")</f>
        <v/>
      </c>
      <c r="U311" s="11">
        <f>IF(AND(T311&gt;0,Q311&gt;0),(Q311/T311)*100,"")</f>
        <v/>
      </c>
      <c r="V311" s="11">
        <f>IF(AND(T311&gt;0,S311&gt;0),(S311/T311)*100,"")</f>
        <v/>
      </c>
      <c r="W311" s="10">
        <f>IF(AND(J311&gt;0,L311&gt;0),(L311/(J311^3))*100,"")</f>
        <v/>
      </c>
      <c r="X311" s="12" t="n">
        <v>5.02</v>
      </c>
      <c r="Y311" s="12" t="n">
        <v>5.38</v>
      </c>
      <c r="Z311" s="12" t="n">
        <v>4.8</v>
      </c>
      <c r="AA311" s="13" t="n"/>
      <c r="AB311" s="5" t="n"/>
      <c r="AC311" s="13" t="n"/>
      <c r="AD311" s="13" t="n"/>
      <c r="AE311" s="13" t="n"/>
      <c r="AF311" s="13" t="n"/>
    </row>
    <row r="312" ht="14" customHeight="1">
      <c r="A312" s="14" t="inlineStr">
        <is>
          <t>310</t>
        </is>
      </c>
      <c r="B312" s="14" t="inlineStr">
        <is>
          <t>LIPAN-310</t>
        </is>
      </c>
      <c r="C312" s="15" t="n">
        <v>2006</v>
      </c>
      <c r="D312" s="14" t="inlineStr">
        <is>
          <t>2006-04-29 00:00:00</t>
        </is>
      </c>
      <c r="E312" s="14" t="inlineStr">
        <is>
          <t>D.-Abr</t>
        </is>
      </c>
      <c r="F312" s="14" t="inlineStr">
        <is>
          <t>Paraguai/Sepotuba</t>
        </is>
      </c>
      <c r="G312" s="14" t="inlineStr">
        <is>
          <t>15° 55' 53,41" | 57° 39' 40,05"</t>
        </is>
      </c>
      <c r="H312" s="14" t="inlineStr">
        <is>
          <t xml:space="preserve">Characiformes </t>
        </is>
      </c>
      <c r="I312" s="14" t="inlineStr">
        <is>
          <t>Salminus brasiliensis</t>
        </is>
      </c>
      <c r="J312" s="16" t="n">
        <v>60.7</v>
      </c>
      <c r="K312" s="16" t="n"/>
      <c r="L312" s="17" t="n">
        <v>2948</v>
      </c>
      <c r="M312" s="9" t="n">
        <v>2602.98</v>
      </c>
      <c r="N312" s="14" t="b">
        <v>1</v>
      </c>
      <c r="O312" s="14" t="inlineStr">
        <is>
          <t>F</t>
        </is>
      </c>
      <c r="P312" s="14" t="inlineStr">
        <is>
          <t>REP</t>
        </is>
      </c>
      <c r="Q312" s="17" t="n">
        <v>16</v>
      </c>
      <c r="R312" s="14" t="n">
        <v>2</v>
      </c>
      <c r="S312" s="17" t="n"/>
      <c r="T312" s="10">
        <f>IF(Q312&gt;0,M312-Q312,"")</f>
        <v/>
      </c>
      <c r="U312" s="11">
        <f>IF(AND(T312&gt;0,Q312&gt;0),(Q312/T312)*100,"")</f>
        <v/>
      </c>
      <c r="V312" s="11">
        <f>IF(AND(T312&gt;0,S312&gt;0),(S312/T312)*100,"")</f>
        <v/>
      </c>
      <c r="W312" s="10">
        <f>IF(AND(J312&gt;0,L312&gt;0),(L312/(J312^3))*100,"")</f>
        <v/>
      </c>
      <c r="X312" s="12" t="n">
        <v>5.02</v>
      </c>
      <c r="Y312" s="12" t="n">
        <v>5.38</v>
      </c>
      <c r="Z312" s="12" t="n">
        <v>4.8</v>
      </c>
      <c r="AA312" s="18" t="n"/>
      <c r="AB312" s="14" t="n"/>
      <c r="AC312" s="18" t="n"/>
      <c r="AD312" s="18" t="n"/>
      <c r="AE312" s="18" t="n"/>
      <c r="AF312" s="18" t="n"/>
    </row>
    <row r="313" ht="14" customHeight="1">
      <c r="A313" s="5" t="inlineStr">
        <is>
          <t>311</t>
        </is>
      </c>
      <c r="B313" s="5" t="inlineStr">
        <is>
          <t>LIPAN-311</t>
        </is>
      </c>
      <c r="C313" s="6" t="n">
        <v>2006</v>
      </c>
      <c r="D313" s="5" t="inlineStr">
        <is>
          <t>2006-05-26 00:00:00</t>
        </is>
      </c>
      <c r="E313" s="5" t="inlineStr">
        <is>
          <t>E.-Mai</t>
        </is>
      </c>
      <c r="F313" s="5" t="inlineStr">
        <is>
          <t>Paraguai / Passagem Velha</t>
        </is>
      </c>
      <c r="G313" s="5" t="inlineStr">
        <is>
          <t>16° 13' 26,84" | 57° 44' 59,93"</t>
        </is>
      </c>
      <c r="H313" s="5" t="inlineStr">
        <is>
          <t xml:space="preserve">Characiformes </t>
        </is>
      </c>
      <c r="I313" s="5" t="inlineStr">
        <is>
          <t>Piaractus mesopotamicus</t>
        </is>
      </c>
      <c r="J313" s="7" t="n">
        <v>43.5</v>
      </c>
      <c r="K313" s="7" t="n"/>
      <c r="L313" s="8" t="n">
        <v>2041</v>
      </c>
      <c r="M313" s="9" t="n">
        <v>1606.4</v>
      </c>
      <c r="N313" s="5" t="b">
        <v>1</v>
      </c>
      <c r="O313" s="5" t="inlineStr">
        <is>
          <t>M</t>
        </is>
      </c>
      <c r="P313" s="5" t="inlineStr">
        <is>
          <t>REP</t>
        </is>
      </c>
      <c r="Q313" s="8" t="n">
        <v>1.89</v>
      </c>
      <c r="R313" s="5" t="n">
        <v>2</v>
      </c>
      <c r="S313" s="8" t="n"/>
      <c r="T313" s="10">
        <f>IF(Q313&gt;0,M313-Q313,"")</f>
        <v/>
      </c>
      <c r="U313" s="11">
        <f>IF(AND(T313&gt;0,Q313&gt;0),(Q313/T313)*100,"")</f>
        <v/>
      </c>
      <c r="V313" s="11">
        <f>IF(AND(T313&gt;0,S313&gt;0),(S313/T313)*100,"")</f>
        <v/>
      </c>
      <c r="W313" s="10">
        <f>IF(AND(J313&gt;0,L313&gt;0),(L313/(J313^3))*100,"")</f>
        <v/>
      </c>
      <c r="X313" s="12" t="n">
        <v>3.76</v>
      </c>
      <c r="Y313" s="12" t="n">
        <v>4.92</v>
      </c>
      <c r="Z313" s="12" t="n">
        <v>3.14</v>
      </c>
      <c r="AA313" s="13" t="n"/>
      <c r="AB313" s="5" t="n"/>
      <c r="AC313" s="13" t="n"/>
      <c r="AD313" s="13" t="n"/>
      <c r="AE313" s="13" t="n"/>
      <c r="AF313" s="13" t="n"/>
    </row>
    <row r="314" ht="14" customHeight="1">
      <c r="A314" s="14" t="inlineStr">
        <is>
          <t>312</t>
        </is>
      </c>
      <c r="B314" s="14" t="inlineStr">
        <is>
          <t>LIPAN-312</t>
        </is>
      </c>
      <c r="C314" s="15" t="n">
        <v>2006</v>
      </c>
      <c r="D314" s="14" t="inlineStr">
        <is>
          <t>2006-05-26 00:00:00</t>
        </is>
      </c>
      <c r="E314" s="14" t="inlineStr">
        <is>
          <t>E.-Mai</t>
        </is>
      </c>
      <c r="F314" s="14" t="inlineStr">
        <is>
          <t>Paraguai / Passagem Velha</t>
        </is>
      </c>
      <c r="G314" s="14" t="inlineStr">
        <is>
          <t>16° 13' 26,84" | 57° 44' 59,93"</t>
        </is>
      </c>
      <c r="H314" s="14" t="inlineStr">
        <is>
          <t xml:space="preserve">Characiformes </t>
        </is>
      </c>
      <c r="I314" s="14" t="inlineStr">
        <is>
          <t>Piaractus mesopotamicus</t>
        </is>
      </c>
      <c r="J314" s="16" t="n">
        <v>43</v>
      </c>
      <c r="K314" s="16" t="n"/>
      <c r="L314" s="17" t="n">
        <v>1786</v>
      </c>
      <c r="M314" s="9" t="n">
        <v>1405.7</v>
      </c>
      <c r="N314" s="14" t="b">
        <v>1</v>
      </c>
      <c r="O314" s="14" t="inlineStr">
        <is>
          <t>M</t>
        </is>
      </c>
      <c r="P314" s="14" t="inlineStr">
        <is>
          <t>REP</t>
        </is>
      </c>
      <c r="Q314" s="17" t="n">
        <v>1.78</v>
      </c>
      <c r="R314" s="14" t="n">
        <v>1</v>
      </c>
      <c r="S314" s="17" t="n"/>
      <c r="T314" s="10">
        <f>IF(Q314&gt;0,M314-Q314,"")</f>
        <v/>
      </c>
      <c r="U314" s="11">
        <f>IF(AND(T314&gt;0,Q314&gt;0),(Q314/T314)*100,"")</f>
        <v/>
      </c>
      <c r="V314" s="11">
        <f>IF(AND(T314&gt;0,S314&gt;0),(S314/T314)*100,"")</f>
        <v/>
      </c>
      <c r="W314" s="10">
        <f>IF(AND(J314&gt;0,L314&gt;0),(L314/(J314^3))*100,"")</f>
        <v/>
      </c>
      <c r="X314" s="12" t="n">
        <v>3.76</v>
      </c>
      <c r="Y314" s="12" t="n">
        <v>4.92</v>
      </c>
      <c r="Z314" s="12" t="n">
        <v>3.14</v>
      </c>
      <c r="AA314" s="18" t="n"/>
      <c r="AB314" s="14" t="n"/>
      <c r="AC314" s="18" t="n"/>
      <c r="AD314" s="18" t="n"/>
      <c r="AE314" s="18" t="n"/>
      <c r="AF314" s="18" t="n"/>
    </row>
    <row r="315" ht="14" customHeight="1">
      <c r="A315" s="5" t="inlineStr">
        <is>
          <t>313</t>
        </is>
      </c>
      <c r="B315" s="5" t="inlineStr">
        <is>
          <t>LIPAN-313</t>
        </is>
      </c>
      <c r="C315" s="6" t="n">
        <v>2006</v>
      </c>
      <c r="D315" s="5" t="inlineStr">
        <is>
          <t>2006-05-26 00:00:00</t>
        </is>
      </c>
      <c r="E315" s="5" t="inlineStr">
        <is>
          <t>E.-Mai</t>
        </is>
      </c>
      <c r="F315" s="5" t="inlineStr">
        <is>
          <t>Paraguai / Passagem Velha</t>
        </is>
      </c>
      <c r="G315" s="5" t="inlineStr">
        <is>
          <t>16° 13' 26,84" | 57° 44' 59,93"</t>
        </is>
      </c>
      <c r="H315" s="5" t="inlineStr">
        <is>
          <t>Siluriformes</t>
        </is>
      </c>
      <c r="I315" s="5" t="inlineStr">
        <is>
          <t>Pinirampus pirinampu</t>
        </is>
      </c>
      <c r="J315" s="7" t="n">
        <v>60.6</v>
      </c>
      <c r="K315" s="7" t="n"/>
      <c r="L315" s="8" t="n">
        <v>2126</v>
      </c>
      <c r="M315" s="9" t="n">
        <v>1848.7</v>
      </c>
      <c r="N315" s="5" t="b">
        <v>1</v>
      </c>
      <c r="O315" s="5" t="inlineStr">
        <is>
          <t>M</t>
        </is>
      </c>
      <c r="P315" s="5" t="inlineStr">
        <is>
          <t>REP</t>
        </is>
      </c>
      <c r="Q315" s="8" t="n">
        <v>2.01</v>
      </c>
      <c r="R315" s="5" t="n">
        <v>0</v>
      </c>
      <c r="S315" s="8" t="n"/>
      <c r="T315" s="10">
        <f>IF(Q315&gt;0,M315-Q315,"")</f>
        <v/>
      </c>
      <c r="U315" s="11">
        <f>IF(AND(T315&gt;0,Q315&gt;0),(Q315/T315)*100,"")</f>
        <v/>
      </c>
      <c r="V315" s="11">
        <f>IF(AND(T315&gt;0,S315&gt;0),(S315/T315)*100,"")</f>
        <v/>
      </c>
      <c r="W315" s="10">
        <f>IF(AND(J315&gt;0,L315&gt;0),(L315/(J315^3))*100,"")</f>
        <v/>
      </c>
      <c r="X315" s="12" t="n">
        <v>3.76</v>
      </c>
      <c r="Y315" s="12" t="n">
        <v>4.92</v>
      </c>
      <c r="Z315" s="12" t="n">
        <v>3.14</v>
      </c>
      <c r="AA315" s="13" t="n"/>
      <c r="AB315" s="5" t="n"/>
      <c r="AC315" s="13" t="n"/>
      <c r="AD315" s="13" t="n"/>
      <c r="AE315" s="13" t="n"/>
      <c r="AF315" s="13" t="n"/>
    </row>
    <row r="316" ht="14" customHeight="1">
      <c r="A316" s="14" t="inlineStr">
        <is>
          <t>314</t>
        </is>
      </c>
      <c r="B316" s="14" t="inlineStr">
        <is>
          <t>LIPAN-314</t>
        </is>
      </c>
      <c r="C316" s="15" t="n">
        <v>2006</v>
      </c>
      <c r="D316" s="14" t="inlineStr">
        <is>
          <t>2006-05-26 00:00:00</t>
        </is>
      </c>
      <c r="E316" s="14" t="inlineStr">
        <is>
          <t>E.-Mai</t>
        </is>
      </c>
      <c r="F316" s="14" t="inlineStr">
        <is>
          <t>Paraguai / Passagem Velha</t>
        </is>
      </c>
      <c r="G316" s="14" t="inlineStr">
        <is>
          <t>16° 13' 26,84" | 57° 44' 59,93"</t>
        </is>
      </c>
      <c r="H316" s="14" t="inlineStr">
        <is>
          <t>Siluriformes</t>
        </is>
      </c>
      <c r="I316" s="14" t="inlineStr">
        <is>
          <t>Pinirampus pirinampu</t>
        </is>
      </c>
      <c r="J316" s="16" t="n">
        <v>67.5</v>
      </c>
      <c r="K316" s="16" t="n"/>
      <c r="L316" s="17" t="n">
        <v>2806</v>
      </c>
      <c r="M316" s="9" t="n">
        <v>2440</v>
      </c>
      <c r="N316" s="14" t="b">
        <v>1</v>
      </c>
      <c r="O316" s="14" t="inlineStr">
        <is>
          <t>M</t>
        </is>
      </c>
      <c r="P316" s="14" t="inlineStr">
        <is>
          <t>REP</t>
        </is>
      </c>
      <c r="Q316" s="17" t="n">
        <v>4.8</v>
      </c>
      <c r="R316" s="14" t="n">
        <v>0</v>
      </c>
      <c r="S316" s="17" t="n"/>
      <c r="T316" s="10">
        <f>IF(Q316&gt;0,M316-Q316,"")</f>
        <v/>
      </c>
      <c r="U316" s="11">
        <f>IF(AND(T316&gt;0,Q316&gt;0),(Q316/T316)*100,"")</f>
        <v/>
      </c>
      <c r="V316" s="11">
        <f>IF(AND(T316&gt;0,S316&gt;0),(S316/T316)*100,"")</f>
        <v/>
      </c>
      <c r="W316" s="10">
        <f>IF(AND(J316&gt;0,L316&gt;0),(L316/(J316^3))*100,"")</f>
        <v/>
      </c>
      <c r="X316" s="12" t="n">
        <v>3.76</v>
      </c>
      <c r="Y316" s="12" t="n">
        <v>4.92</v>
      </c>
      <c r="Z316" s="12" t="n">
        <v>3.14</v>
      </c>
      <c r="AA316" s="18" t="n"/>
      <c r="AB316" s="14" t="n"/>
      <c r="AC316" s="18" t="n"/>
      <c r="AD316" s="18" t="n"/>
      <c r="AE316" s="18" t="n"/>
      <c r="AF316" s="18" t="n"/>
    </row>
    <row r="317" ht="14" customHeight="1">
      <c r="A317" s="5" t="inlineStr">
        <is>
          <t>315</t>
        </is>
      </c>
      <c r="B317" s="5" t="inlineStr">
        <is>
          <t>LIPAN-315</t>
        </is>
      </c>
      <c r="C317" s="6" t="n">
        <v>2006</v>
      </c>
      <c r="D317" s="5" t="inlineStr">
        <is>
          <t>2006-05-26 00:00:00</t>
        </is>
      </c>
      <c r="E317" s="5" t="inlineStr">
        <is>
          <t>E.-Mai</t>
        </is>
      </c>
      <c r="F317" s="5" t="inlineStr">
        <is>
          <t>Paraguai / Passagem Velha</t>
        </is>
      </c>
      <c r="G317" s="5" t="inlineStr">
        <is>
          <t>16° 13' 26,84" | 57° 44' 59,93"</t>
        </is>
      </c>
      <c r="H317" s="5" t="inlineStr">
        <is>
          <t>Siluriformes</t>
        </is>
      </c>
      <c r="I317" s="5" t="inlineStr">
        <is>
          <t>Pinirampus pirinampu</t>
        </is>
      </c>
      <c r="J317" s="7" t="n">
        <v>67.59999999999999</v>
      </c>
      <c r="K317" s="7" t="n"/>
      <c r="L317" s="8" t="n">
        <v>2523</v>
      </c>
      <c r="M317" s="9" t="n">
        <v>2193.91</v>
      </c>
      <c r="N317" s="5" t="b">
        <v>1</v>
      </c>
      <c r="O317" s="5" t="inlineStr">
        <is>
          <t>M</t>
        </is>
      </c>
      <c r="P317" s="5" t="inlineStr">
        <is>
          <t>REP</t>
        </is>
      </c>
      <c r="Q317" s="8" t="n">
        <v>4.21</v>
      </c>
      <c r="R317" s="5" t="n">
        <v>1</v>
      </c>
      <c r="S317" s="8" t="n"/>
      <c r="T317" s="10">
        <f>IF(Q317&gt;0,M317-Q317,"")</f>
        <v/>
      </c>
      <c r="U317" s="11">
        <f>IF(AND(T317&gt;0,Q317&gt;0),(Q317/T317)*100,"")</f>
        <v/>
      </c>
      <c r="V317" s="11">
        <f>IF(AND(T317&gt;0,S317&gt;0),(S317/T317)*100,"")</f>
        <v/>
      </c>
      <c r="W317" s="10">
        <f>IF(AND(J317&gt;0,L317&gt;0),(L317/(J317^3))*100,"")</f>
        <v/>
      </c>
      <c r="X317" s="12" t="n">
        <v>3.76</v>
      </c>
      <c r="Y317" s="12" t="n">
        <v>4.92</v>
      </c>
      <c r="Z317" s="12" t="n">
        <v>3.14</v>
      </c>
      <c r="AA317" s="13" t="n"/>
      <c r="AB317" s="5" t="n"/>
      <c r="AC317" s="13" t="n"/>
      <c r="AD317" s="13" t="n"/>
      <c r="AE317" s="13" t="n"/>
      <c r="AF317" s="13" t="n"/>
    </row>
    <row r="318" ht="14" customHeight="1">
      <c r="A318" s="14" t="inlineStr">
        <is>
          <t>316</t>
        </is>
      </c>
      <c r="B318" s="14" t="inlineStr">
        <is>
          <t>LIPAN-316</t>
        </is>
      </c>
      <c r="C318" s="15" t="n">
        <v>2006</v>
      </c>
      <c r="D318" s="14" t="inlineStr">
        <is>
          <t>2006-05-26 00:00:00</t>
        </is>
      </c>
      <c r="E318" s="14" t="inlineStr">
        <is>
          <t>E.-Mai</t>
        </is>
      </c>
      <c r="F318" s="14" t="inlineStr">
        <is>
          <t>Paraguai / Passagem Velha</t>
        </is>
      </c>
      <c r="G318" s="14" t="inlineStr">
        <is>
          <t>16° 13' 26,84" | 57° 44' 59,93"</t>
        </is>
      </c>
      <c r="H318" s="14" t="inlineStr">
        <is>
          <t xml:space="preserve">Characiformes </t>
        </is>
      </c>
      <c r="I318" s="14" t="inlineStr">
        <is>
          <t>Prochilodus lineatus</t>
        </is>
      </c>
      <c r="J318" s="16" t="n">
        <v>42.8</v>
      </c>
      <c r="K318" s="16" t="n"/>
      <c r="L318" s="17" t="n">
        <v>1304</v>
      </c>
      <c r="M318" s="9" t="n">
        <v>1142.86</v>
      </c>
      <c r="N318" s="14" t="b">
        <v>1</v>
      </c>
      <c r="O318" s="14" t="inlineStr">
        <is>
          <t>M</t>
        </is>
      </c>
      <c r="P318" s="14" t="inlineStr">
        <is>
          <t>REP</t>
        </is>
      </c>
      <c r="Q318" s="17" t="n">
        <v>1.8</v>
      </c>
      <c r="R318" s="14" t="n">
        <v>1</v>
      </c>
      <c r="S318" s="17" t="n"/>
      <c r="T318" s="10">
        <f>IF(Q318&gt;0,M318-Q318,"")</f>
        <v/>
      </c>
      <c r="U318" s="11">
        <f>IF(AND(T318&gt;0,Q318&gt;0),(Q318/T318)*100,"")</f>
        <v/>
      </c>
      <c r="V318" s="11">
        <f>IF(AND(T318&gt;0,S318&gt;0),(S318/T318)*100,"")</f>
        <v/>
      </c>
      <c r="W318" s="10">
        <f>IF(AND(J318&gt;0,L318&gt;0),(L318/(J318^3))*100,"")</f>
        <v/>
      </c>
      <c r="X318" s="12" t="n">
        <v>3.76</v>
      </c>
      <c r="Y318" s="12" t="n">
        <v>4.92</v>
      </c>
      <c r="Z318" s="12" t="n">
        <v>3.14</v>
      </c>
      <c r="AA318" s="18" t="n"/>
      <c r="AB318" s="14" t="n"/>
      <c r="AC318" s="18" t="n"/>
      <c r="AD318" s="18" t="n"/>
      <c r="AE318" s="18" t="n"/>
      <c r="AF318" s="18" t="n"/>
    </row>
    <row r="319" ht="14" customHeight="1">
      <c r="A319" s="5" t="inlineStr">
        <is>
          <t>317</t>
        </is>
      </c>
      <c r="B319" s="5" t="inlineStr">
        <is>
          <t>LIPAN-317</t>
        </is>
      </c>
      <c r="C319" s="6" t="n">
        <v>2006</v>
      </c>
      <c r="D319" s="5" t="inlineStr">
        <is>
          <t>2006-05-26 00:00:00</t>
        </is>
      </c>
      <c r="E319" s="5" t="inlineStr">
        <is>
          <t>E.-Mai</t>
        </is>
      </c>
      <c r="F319" s="5" t="inlineStr">
        <is>
          <t>Paraguai / Passagem Velha</t>
        </is>
      </c>
      <c r="G319" s="5" t="inlineStr">
        <is>
          <t>16° 13' 26,84" | 57° 44' 59,93"</t>
        </is>
      </c>
      <c r="H319" s="5" t="inlineStr">
        <is>
          <t>Siluriformes</t>
        </is>
      </c>
      <c r="I319" s="5" t="inlineStr">
        <is>
          <t>Pseudoplatystoma corruscans</t>
        </is>
      </c>
      <c r="J319" s="7" t="n">
        <v>96</v>
      </c>
      <c r="K319" s="7" t="n"/>
      <c r="L319" s="8" t="n">
        <v>7286</v>
      </c>
      <c r="M319" s="9" t="n">
        <v>6387.5</v>
      </c>
      <c r="N319" s="5" t="b">
        <v>1</v>
      </c>
      <c r="O319" s="5" t="inlineStr">
        <is>
          <t>F</t>
        </is>
      </c>
      <c r="P319" s="5" t="inlineStr">
        <is>
          <t>REP</t>
        </is>
      </c>
      <c r="Q319" s="8" t="n">
        <v>34</v>
      </c>
      <c r="R319" s="5" t="n">
        <v>0</v>
      </c>
      <c r="S319" s="8" t="n"/>
      <c r="T319" s="10">
        <f>IF(Q319&gt;0,M319-Q319,"")</f>
        <v/>
      </c>
      <c r="U319" s="11">
        <f>IF(AND(T319&gt;0,Q319&gt;0),(Q319/T319)*100,"")</f>
        <v/>
      </c>
      <c r="V319" s="11">
        <f>IF(AND(T319&gt;0,S319&gt;0),(S319/T319)*100,"")</f>
        <v/>
      </c>
      <c r="W319" s="10">
        <f>IF(AND(J319&gt;0,L319&gt;0),(L319/(J319^3))*100,"")</f>
        <v/>
      </c>
      <c r="X319" s="12" t="n">
        <v>3.76</v>
      </c>
      <c r="Y319" s="12" t="n">
        <v>4.92</v>
      </c>
      <c r="Z319" s="12" t="n">
        <v>3.14</v>
      </c>
      <c r="AA319" s="13" t="n"/>
      <c r="AB319" s="5" t="n"/>
      <c r="AC319" s="13" t="n"/>
      <c r="AD319" s="13" t="n"/>
      <c r="AE319" s="13" t="n"/>
      <c r="AF319" s="13" t="n"/>
    </row>
    <row r="320" ht="14" customHeight="1">
      <c r="A320" s="14" t="inlineStr">
        <is>
          <t>318</t>
        </is>
      </c>
      <c r="B320" s="14" t="inlineStr">
        <is>
          <t>LIPAN-318</t>
        </is>
      </c>
      <c r="C320" s="15" t="n">
        <v>2006</v>
      </c>
      <c r="D320" s="14" t="inlineStr">
        <is>
          <t>2006-05-26 00:00:00</t>
        </is>
      </c>
      <c r="E320" s="14" t="inlineStr">
        <is>
          <t>E.-Mai</t>
        </is>
      </c>
      <c r="F320" s="14" t="inlineStr">
        <is>
          <t>Paraguai / Passagem Velha</t>
        </is>
      </c>
      <c r="G320" s="14" t="inlineStr">
        <is>
          <t>16° 13' 26,84" | 57° 44' 59,93"</t>
        </is>
      </c>
      <c r="H320" s="14" t="inlineStr">
        <is>
          <t>Siluriformes</t>
        </is>
      </c>
      <c r="I320" s="14" t="inlineStr">
        <is>
          <t>Pseudoplatystoma corruscans</t>
        </is>
      </c>
      <c r="J320" s="16" t="n">
        <v>84</v>
      </c>
      <c r="K320" s="16" t="n"/>
      <c r="L320" s="17" t="n">
        <v>4706</v>
      </c>
      <c r="M320" s="9" t="n">
        <v>4125.66</v>
      </c>
      <c r="N320" s="14" t="b">
        <v>1</v>
      </c>
      <c r="O320" s="14" t="inlineStr">
        <is>
          <t>M</t>
        </is>
      </c>
      <c r="P320" s="14" t="inlineStr">
        <is>
          <t>REP</t>
        </is>
      </c>
      <c r="Q320" s="17" t="n">
        <v>15</v>
      </c>
      <c r="R320" s="14" t="n">
        <v>0</v>
      </c>
      <c r="S320" s="17" t="n"/>
      <c r="T320" s="10">
        <f>IF(Q320&gt;0,M320-Q320,"")</f>
        <v/>
      </c>
      <c r="U320" s="11">
        <f>IF(AND(T320&gt;0,Q320&gt;0),(Q320/T320)*100,"")</f>
        <v/>
      </c>
      <c r="V320" s="11">
        <f>IF(AND(T320&gt;0,S320&gt;0),(S320/T320)*100,"")</f>
        <v/>
      </c>
      <c r="W320" s="10">
        <f>IF(AND(J320&gt;0,L320&gt;0),(L320/(J320^3))*100,"")</f>
        <v/>
      </c>
      <c r="X320" s="12" t="n">
        <v>3.76</v>
      </c>
      <c r="Y320" s="12" t="n">
        <v>4.92</v>
      </c>
      <c r="Z320" s="12" t="n">
        <v>3.14</v>
      </c>
      <c r="AA320" s="18" t="n"/>
      <c r="AB320" s="14" t="n"/>
      <c r="AC320" s="18" t="n"/>
      <c r="AD320" s="18" t="n"/>
      <c r="AE320" s="18" t="n"/>
      <c r="AF320" s="18" t="n"/>
    </row>
    <row r="321" ht="14" customHeight="1">
      <c r="A321" s="5" t="inlineStr">
        <is>
          <t>319</t>
        </is>
      </c>
      <c r="B321" s="5" t="inlineStr">
        <is>
          <t>LIPAN-319</t>
        </is>
      </c>
      <c r="C321" s="6" t="n">
        <v>2006</v>
      </c>
      <c r="D321" s="5" t="inlineStr">
        <is>
          <t>2006-05-26 00:00:00</t>
        </is>
      </c>
      <c r="E321" s="5" t="inlineStr">
        <is>
          <t>E.-Mai</t>
        </is>
      </c>
      <c r="F321" s="5" t="inlineStr">
        <is>
          <t>Paraguai / Passagem Velha</t>
        </is>
      </c>
      <c r="G321" s="5" t="inlineStr">
        <is>
          <t>16° 13' 26,84" | 57° 44' 59,93"</t>
        </is>
      </c>
      <c r="H321" s="5" t="inlineStr">
        <is>
          <t xml:space="preserve">Characiformes </t>
        </is>
      </c>
      <c r="I321" s="5" t="inlineStr">
        <is>
          <t>Salminus brasiliensis</t>
        </is>
      </c>
      <c r="J321" s="7" t="n">
        <v>72.2</v>
      </c>
      <c r="K321" s="7" t="n"/>
      <c r="L321" s="8" t="n">
        <v>5244</v>
      </c>
      <c r="M321" s="9" t="n">
        <v>4630.27</v>
      </c>
      <c r="N321" s="5" t="b">
        <v>1</v>
      </c>
      <c r="O321" s="5" t="inlineStr">
        <is>
          <t>F</t>
        </is>
      </c>
      <c r="P321" s="5" t="inlineStr">
        <is>
          <t>REP</t>
        </is>
      </c>
      <c r="Q321" s="8" t="n">
        <v>24</v>
      </c>
      <c r="R321" s="5" t="n">
        <v>3</v>
      </c>
      <c r="S321" s="8" t="n"/>
      <c r="T321" s="10">
        <f>IF(Q321&gt;0,M321-Q321,"")</f>
        <v/>
      </c>
      <c r="U321" s="11">
        <f>IF(AND(T321&gt;0,Q321&gt;0),(Q321/T321)*100,"")</f>
        <v/>
      </c>
      <c r="V321" s="11">
        <f>IF(AND(T321&gt;0,S321&gt;0),(S321/T321)*100,"")</f>
        <v/>
      </c>
      <c r="W321" s="10">
        <f>IF(AND(J321&gt;0,L321&gt;0),(L321/(J321^3))*100,"")</f>
        <v/>
      </c>
      <c r="X321" s="12" t="n">
        <v>3.76</v>
      </c>
      <c r="Y321" s="12" t="n">
        <v>4.92</v>
      </c>
      <c r="Z321" s="12" t="n">
        <v>3.14</v>
      </c>
      <c r="AA321" s="13" t="n"/>
      <c r="AB321" s="5" t="n"/>
      <c r="AC321" s="13" t="n"/>
      <c r="AD321" s="13" t="n"/>
      <c r="AE321" s="13" t="n"/>
      <c r="AF321" s="13" t="n"/>
    </row>
    <row r="322" ht="14" customHeight="1">
      <c r="A322" s="14" t="inlineStr">
        <is>
          <t>320</t>
        </is>
      </c>
      <c r="B322" s="14" t="inlineStr">
        <is>
          <t>LIPAN-320</t>
        </is>
      </c>
      <c r="C322" s="15" t="n">
        <v>2006</v>
      </c>
      <c r="D322" s="14" t="inlineStr">
        <is>
          <t>2006-05-26 00:00:00</t>
        </is>
      </c>
      <c r="E322" s="14" t="inlineStr">
        <is>
          <t>E.-Mai</t>
        </is>
      </c>
      <c r="F322" s="14" t="inlineStr">
        <is>
          <t>Paraguai / Passagem Velha</t>
        </is>
      </c>
      <c r="G322" s="14" t="inlineStr">
        <is>
          <t>16° 13' 26,84" | 57° 44' 59,93"</t>
        </is>
      </c>
      <c r="H322" s="14" t="inlineStr">
        <is>
          <t>Siluriformes</t>
        </is>
      </c>
      <c r="I322" s="14" t="inlineStr">
        <is>
          <t>Sorubim lima</t>
        </is>
      </c>
      <c r="J322" s="16" t="n">
        <v>47.5</v>
      </c>
      <c r="K322" s="16" t="n"/>
      <c r="L322" s="17" t="n">
        <v>765</v>
      </c>
      <c r="M322" s="9" t="n">
        <v>651.71</v>
      </c>
      <c r="N322" s="14" t="b">
        <v>1</v>
      </c>
      <c r="O322" s="14" t="inlineStr">
        <is>
          <t>F</t>
        </is>
      </c>
      <c r="P322" s="14" t="inlineStr">
        <is>
          <t>REP</t>
        </is>
      </c>
      <c r="Q322" s="17" t="n">
        <v>2.4</v>
      </c>
      <c r="R322" s="14" t="n">
        <v>0</v>
      </c>
      <c r="S322" s="17" t="n"/>
      <c r="T322" s="10">
        <f>IF(Q322&gt;0,M322-Q322,"")</f>
        <v/>
      </c>
      <c r="U322" s="11">
        <f>IF(AND(T322&gt;0,Q322&gt;0),(Q322/T322)*100,"")</f>
        <v/>
      </c>
      <c r="V322" s="11">
        <f>IF(AND(T322&gt;0,S322&gt;0),(S322/T322)*100,"")</f>
        <v/>
      </c>
      <c r="W322" s="10">
        <f>IF(AND(J322&gt;0,L322&gt;0),(L322/(J322^3))*100,"")</f>
        <v/>
      </c>
      <c r="X322" s="12" t="n">
        <v>3.76</v>
      </c>
      <c r="Y322" s="12" t="n">
        <v>4.92</v>
      </c>
      <c r="Z322" s="12" t="n">
        <v>3.14</v>
      </c>
      <c r="AA322" s="18" t="n"/>
      <c r="AB322" s="14" t="n"/>
      <c r="AC322" s="18" t="n"/>
      <c r="AD322" s="18" t="n"/>
      <c r="AE322" s="18" t="n"/>
      <c r="AF322" s="18" t="n"/>
    </row>
    <row r="323" ht="14" customHeight="1">
      <c r="A323" s="5" t="inlineStr">
        <is>
          <t>321</t>
        </is>
      </c>
      <c r="B323" s="5" t="inlineStr">
        <is>
          <t>LIPAN-321</t>
        </is>
      </c>
      <c r="C323" s="6" t="n">
        <v>2006</v>
      </c>
      <c r="D323" s="5" t="inlineStr">
        <is>
          <t>2006-06-16 00:00:00</t>
        </is>
      </c>
      <c r="E323" s="5" t="inlineStr">
        <is>
          <t>F.-Jun</t>
        </is>
      </c>
      <c r="F323" s="5" t="inlineStr">
        <is>
          <t>Paraguai/Sepotuba</t>
        </is>
      </c>
      <c r="G323" s="5" t="inlineStr">
        <is>
          <t>15° 55' 53,41" | 57° 39' 40,05"</t>
        </is>
      </c>
      <c r="H323" s="5" t="inlineStr">
        <is>
          <t>Siluriformes</t>
        </is>
      </c>
      <c r="I323" s="5" t="inlineStr">
        <is>
          <t>Hemisorubim platyrhynchos</t>
        </is>
      </c>
      <c r="J323" s="7" t="n">
        <v>52.3</v>
      </c>
      <c r="K323" s="7" t="n"/>
      <c r="L323" s="8" t="n">
        <v>1417</v>
      </c>
      <c r="M323" s="9" t="n">
        <v>1248.63</v>
      </c>
      <c r="N323" s="5" t="b">
        <v>1</v>
      </c>
      <c r="O323" s="5" t="inlineStr">
        <is>
          <t>F</t>
        </is>
      </c>
      <c r="P323" s="5" t="inlineStr">
        <is>
          <t>REP</t>
        </is>
      </c>
      <c r="Q323" s="8" t="n">
        <v>8.1</v>
      </c>
      <c r="R323" s="5" t="n">
        <v>2</v>
      </c>
      <c r="S323" s="8" t="n"/>
      <c r="T323" s="10">
        <f>IF(Q323&gt;0,M323-Q323,"")</f>
        <v/>
      </c>
      <c r="U323" s="11">
        <f>IF(AND(T323&gt;0,Q323&gt;0),(Q323/T323)*100,"")</f>
        <v/>
      </c>
      <c r="V323" s="11">
        <f>IF(AND(T323&gt;0,S323&gt;0),(S323/T323)*100,"")</f>
        <v/>
      </c>
      <c r="W323" s="10">
        <f>IF(AND(J323&gt;0,L323&gt;0),(L323/(J323^3))*100,"")</f>
        <v/>
      </c>
      <c r="X323" s="12" t="n">
        <v>2.49</v>
      </c>
      <c r="Y323" s="12" t="n">
        <v>3.18</v>
      </c>
      <c r="Z323" s="12" t="n">
        <v>2.08</v>
      </c>
      <c r="AA323" s="13" t="n"/>
      <c r="AB323" s="5" t="n"/>
      <c r="AC323" s="13" t="n"/>
      <c r="AD323" s="13" t="n"/>
      <c r="AE323" s="13" t="n"/>
      <c r="AF323" s="13" t="n"/>
    </row>
    <row r="324" ht="14" customHeight="1">
      <c r="A324" s="14" t="inlineStr">
        <is>
          <t>322</t>
        </is>
      </c>
      <c r="B324" s="14" t="inlineStr">
        <is>
          <t>LIPAN-322</t>
        </is>
      </c>
      <c r="C324" s="15" t="n">
        <v>2006</v>
      </c>
      <c r="D324" s="14" t="inlineStr">
        <is>
          <t>2006-06-16 00:00:00</t>
        </is>
      </c>
      <c r="E324" s="14" t="inlineStr">
        <is>
          <t>F.-Jun</t>
        </is>
      </c>
      <c r="F324" s="14" t="inlineStr">
        <is>
          <t>Paraguai/Sepotuba</t>
        </is>
      </c>
      <c r="G324" s="14" t="inlineStr">
        <is>
          <t>15° 55' 53,41" | 57° 39' 40,05"</t>
        </is>
      </c>
      <c r="H324" s="14" t="inlineStr">
        <is>
          <t xml:space="preserve">Characiformes </t>
        </is>
      </c>
      <c r="I324" s="14" t="inlineStr">
        <is>
          <t>Leporinus friderici</t>
        </is>
      </c>
      <c r="J324" s="16" t="n">
        <v>31.9</v>
      </c>
      <c r="K324" s="16" t="n"/>
      <c r="L324" s="17" t="n">
        <v>453</v>
      </c>
      <c r="M324" s="9" t="n">
        <v>385.89</v>
      </c>
      <c r="N324" s="14" t="b">
        <v>1</v>
      </c>
      <c r="O324" s="14" t="inlineStr">
        <is>
          <t>F</t>
        </is>
      </c>
      <c r="P324" s="14" t="inlineStr">
        <is>
          <t>REP</t>
        </is>
      </c>
      <c r="Q324" s="17" t="n">
        <v>2.3</v>
      </c>
      <c r="R324" s="14" t="n">
        <v>3</v>
      </c>
      <c r="S324" s="17" t="n"/>
      <c r="T324" s="10">
        <f>IF(Q324&gt;0,M324-Q324,"")</f>
        <v/>
      </c>
      <c r="U324" s="11">
        <f>IF(AND(T324&gt;0,Q324&gt;0),(Q324/T324)*100,"")</f>
        <v/>
      </c>
      <c r="V324" s="11">
        <f>IF(AND(T324&gt;0,S324&gt;0),(S324/T324)*100,"")</f>
        <v/>
      </c>
      <c r="W324" s="10">
        <f>IF(AND(J324&gt;0,L324&gt;0),(L324/(J324^3))*100,"")</f>
        <v/>
      </c>
      <c r="X324" s="12" t="n">
        <v>2.49</v>
      </c>
      <c r="Y324" s="12" t="n">
        <v>3.18</v>
      </c>
      <c r="Z324" s="12" t="n">
        <v>2.08</v>
      </c>
      <c r="AA324" s="18" t="n"/>
      <c r="AB324" s="14" t="n"/>
      <c r="AC324" s="18" t="n"/>
      <c r="AD324" s="18" t="n"/>
      <c r="AE324" s="18" t="n"/>
      <c r="AF324" s="18" t="n"/>
    </row>
    <row r="325" ht="14" customHeight="1">
      <c r="A325" s="5" t="inlineStr">
        <is>
          <t>323</t>
        </is>
      </c>
      <c r="B325" s="5" t="inlineStr">
        <is>
          <t>LIPAN-323</t>
        </is>
      </c>
      <c r="C325" s="6" t="n">
        <v>2006</v>
      </c>
      <c r="D325" s="5" t="inlineStr">
        <is>
          <t>2006-06-16 00:00:00</t>
        </is>
      </c>
      <c r="E325" s="5" t="inlineStr">
        <is>
          <t>F.-Jun</t>
        </is>
      </c>
      <c r="F325" s="5" t="inlineStr">
        <is>
          <t>Paraguai/Sepotuba</t>
        </is>
      </c>
      <c r="G325" s="5" t="inlineStr">
        <is>
          <t>15° 55' 53,41" | 57° 39' 40,05"</t>
        </is>
      </c>
      <c r="H325" s="5" t="inlineStr">
        <is>
          <t xml:space="preserve">Characiformes </t>
        </is>
      </c>
      <c r="I325" s="5" t="inlineStr">
        <is>
          <t>Leporinus friderici</t>
        </is>
      </c>
      <c r="J325" s="7" t="n">
        <v>29.9</v>
      </c>
      <c r="K325" s="7" t="n"/>
      <c r="L325" s="8" t="n">
        <v>412</v>
      </c>
      <c r="M325" s="9" t="n">
        <v>350.96</v>
      </c>
      <c r="N325" s="5" t="b">
        <v>1</v>
      </c>
      <c r="O325" s="5" t="inlineStr">
        <is>
          <t>F</t>
        </is>
      </c>
      <c r="P325" s="5" t="inlineStr">
        <is>
          <t>REP</t>
        </is>
      </c>
      <c r="Q325" s="8" t="n">
        <v>3.9</v>
      </c>
      <c r="R325" s="5" t="n">
        <v>0</v>
      </c>
      <c r="S325" s="8" t="n"/>
      <c r="T325" s="10">
        <f>IF(Q325&gt;0,M325-Q325,"")</f>
        <v/>
      </c>
      <c r="U325" s="11">
        <f>IF(AND(T325&gt;0,Q325&gt;0),(Q325/T325)*100,"")</f>
        <v/>
      </c>
      <c r="V325" s="11">
        <f>IF(AND(T325&gt;0,S325&gt;0),(S325/T325)*100,"")</f>
        <v/>
      </c>
      <c r="W325" s="10">
        <f>IF(AND(J325&gt;0,L325&gt;0),(L325/(J325^3))*100,"")</f>
        <v/>
      </c>
      <c r="X325" s="12" t="n">
        <v>2.49</v>
      </c>
      <c r="Y325" s="12" t="n">
        <v>3.18</v>
      </c>
      <c r="Z325" s="12" t="n">
        <v>2.08</v>
      </c>
      <c r="AA325" s="13" t="n"/>
      <c r="AB325" s="5" t="n"/>
      <c r="AC325" s="13" t="n"/>
      <c r="AD325" s="13" t="n"/>
      <c r="AE325" s="13" t="n"/>
      <c r="AF325" s="13" t="n"/>
    </row>
    <row r="326" ht="14" customHeight="1">
      <c r="A326" s="14" t="inlineStr">
        <is>
          <t>324</t>
        </is>
      </c>
      <c r="B326" s="14" t="inlineStr">
        <is>
          <t>LIPAN-324</t>
        </is>
      </c>
      <c r="C326" s="15" t="n">
        <v>2006</v>
      </c>
      <c r="D326" s="14" t="inlineStr">
        <is>
          <t>2006-06-16 00:00:00</t>
        </is>
      </c>
      <c r="E326" s="14" t="inlineStr">
        <is>
          <t>F.-Jun</t>
        </is>
      </c>
      <c r="F326" s="14" t="inlineStr">
        <is>
          <t>Paraguai/Sepotuba</t>
        </is>
      </c>
      <c r="G326" s="14" t="inlineStr">
        <is>
          <t>15° 55' 53,41" | 57° 39' 40,05"</t>
        </is>
      </c>
      <c r="H326" s="14" t="inlineStr">
        <is>
          <t xml:space="preserve">Characiformes </t>
        </is>
      </c>
      <c r="I326" s="14" t="inlineStr">
        <is>
          <t>Leporinus friderici</t>
        </is>
      </c>
      <c r="J326" s="16" t="n">
        <v>29.2</v>
      </c>
      <c r="K326" s="16" t="n"/>
      <c r="L326" s="17" t="n">
        <v>341</v>
      </c>
      <c r="M326" s="9" t="n">
        <v>290.48</v>
      </c>
      <c r="N326" s="14" t="b">
        <v>1</v>
      </c>
      <c r="O326" s="14" t="inlineStr">
        <is>
          <t>F</t>
        </is>
      </c>
      <c r="P326" s="14" t="inlineStr">
        <is>
          <t>REP</t>
        </is>
      </c>
      <c r="Q326" s="17" t="n">
        <v>2.1</v>
      </c>
      <c r="R326" s="14" t="n">
        <v>2</v>
      </c>
      <c r="S326" s="17" t="n"/>
      <c r="T326" s="10">
        <f>IF(Q326&gt;0,M326-Q326,"")</f>
        <v/>
      </c>
      <c r="U326" s="11">
        <f>IF(AND(T326&gt;0,Q326&gt;0),(Q326/T326)*100,"")</f>
        <v/>
      </c>
      <c r="V326" s="11">
        <f>IF(AND(T326&gt;0,S326&gt;0),(S326/T326)*100,"")</f>
        <v/>
      </c>
      <c r="W326" s="10">
        <f>IF(AND(J326&gt;0,L326&gt;0),(L326/(J326^3))*100,"")</f>
        <v/>
      </c>
      <c r="X326" s="12" t="n">
        <v>2.49</v>
      </c>
      <c r="Y326" s="12" t="n">
        <v>3.18</v>
      </c>
      <c r="Z326" s="12" t="n">
        <v>2.08</v>
      </c>
      <c r="AA326" s="18" t="n"/>
      <c r="AB326" s="14" t="n"/>
      <c r="AC326" s="18" t="n"/>
      <c r="AD326" s="18" t="n"/>
      <c r="AE326" s="18" t="n"/>
      <c r="AF326" s="18" t="n"/>
    </row>
    <row r="327" ht="14" customHeight="1">
      <c r="A327" s="5" t="inlineStr">
        <is>
          <t>325</t>
        </is>
      </c>
      <c r="B327" s="5" t="inlineStr">
        <is>
          <t>LIPAN-325</t>
        </is>
      </c>
      <c r="C327" s="6" t="n">
        <v>2006</v>
      </c>
      <c r="D327" s="5" t="inlineStr">
        <is>
          <t>2006-06-16 00:00:00</t>
        </is>
      </c>
      <c r="E327" s="5" t="inlineStr">
        <is>
          <t>F.-Jun</t>
        </is>
      </c>
      <c r="F327" s="5" t="inlineStr">
        <is>
          <t>Paraguai/Sepotuba</t>
        </is>
      </c>
      <c r="G327" s="5" t="inlineStr">
        <is>
          <t>15° 55' 53,41" | 57° 39' 40,05"</t>
        </is>
      </c>
      <c r="H327" s="5" t="inlineStr">
        <is>
          <t xml:space="preserve">Characiformes </t>
        </is>
      </c>
      <c r="I327" s="5" t="inlineStr">
        <is>
          <t>Leporinus friderici</t>
        </is>
      </c>
      <c r="J327" s="7" t="n">
        <v>31.2</v>
      </c>
      <c r="K327" s="7" t="n"/>
      <c r="L327" s="8" t="n">
        <v>457</v>
      </c>
      <c r="M327" s="9" t="n">
        <v>389.3</v>
      </c>
      <c r="N327" s="5" t="b">
        <v>1</v>
      </c>
      <c r="O327" s="5" t="inlineStr">
        <is>
          <t>M</t>
        </is>
      </c>
      <c r="P327" s="5" t="inlineStr">
        <is>
          <t>REP</t>
        </is>
      </c>
      <c r="Q327" s="8" t="n">
        <v>0.21</v>
      </c>
      <c r="R327" s="5" t="n">
        <v>3</v>
      </c>
      <c r="S327" s="8" t="n"/>
      <c r="T327" s="10">
        <f>IF(Q327&gt;0,M327-Q327,"")</f>
        <v/>
      </c>
      <c r="U327" s="11">
        <f>IF(AND(T327&gt;0,Q327&gt;0),(Q327/T327)*100,"")</f>
        <v/>
      </c>
      <c r="V327" s="11">
        <f>IF(AND(T327&gt;0,S327&gt;0),(S327/T327)*100,"")</f>
        <v/>
      </c>
      <c r="W327" s="10">
        <f>IF(AND(J327&gt;0,L327&gt;0),(L327/(J327^3))*100,"")</f>
        <v/>
      </c>
      <c r="X327" s="12" t="n">
        <v>2.49</v>
      </c>
      <c r="Y327" s="12" t="n">
        <v>3.18</v>
      </c>
      <c r="Z327" s="12" t="n">
        <v>2.08</v>
      </c>
      <c r="AA327" s="13" t="n"/>
      <c r="AB327" s="5" t="n"/>
      <c r="AC327" s="13" t="n"/>
      <c r="AD327" s="13" t="n"/>
      <c r="AE327" s="13" t="n"/>
      <c r="AF327" s="13" t="n"/>
    </row>
    <row r="328" ht="14" customHeight="1">
      <c r="A328" s="14" t="inlineStr">
        <is>
          <t>326</t>
        </is>
      </c>
      <c r="B328" s="14" t="inlineStr">
        <is>
          <t>LIPAN-326</t>
        </is>
      </c>
      <c r="C328" s="15" t="n">
        <v>2006</v>
      </c>
      <c r="D328" s="14" t="inlineStr">
        <is>
          <t>2006-06-16 00:00:00</t>
        </is>
      </c>
      <c r="E328" s="14" t="inlineStr">
        <is>
          <t>F.-Jun</t>
        </is>
      </c>
      <c r="F328" s="14" t="inlineStr">
        <is>
          <t>Paraguai/Sepotuba</t>
        </is>
      </c>
      <c r="G328" s="14" t="inlineStr">
        <is>
          <t>15° 55' 53,41" | 57° 39' 40,05"</t>
        </is>
      </c>
      <c r="H328" s="14" t="inlineStr">
        <is>
          <t xml:space="preserve">Characiformes </t>
        </is>
      </c>
      <c r="I328" s="14" t="inlineStr">
        <is>
          <t>Piaractus mesopotamicus</t>
        </is>
      </c>
      <c r="J328" s="16" t="n">
        <v>42.2</v>
      </c>
      <c r="K328" s="16" t="n"/>
      <c r="L328" s="17" t="n">
        <v>1899</v>
      </c>
      <c r="M328" s="9" t="n">
        <v>1494.64</v>
      </c>
      <c r="N328" s="14" t="b">
        <v>1</v>
      </c>
      <c r="O328" s="14" t="inlineStr">
        <is>
          <t>F</t>
        </is>
      </c>
      <c r="P328" s="14" t="inlineStr">
        <is>
          <t>REP</t>
        </is>
      </c>
      <c r="Q328" s="17" t="n">
        <v>5</v>
      </c>
      <c r="R328" s="14" t="n">
        <v>2</v>
      </c>
      <c r="S328" s="17" t="n"/>
      <c r="T328" s="10">
        <f>IF(Q328&gt;0,M328-Q328,"")</f>
        <v/>
      </c>
      <c r="U328" s="11">
        <f>IF(AND(T328&gt;0,Q328&gt;0),(Q328/T328)*100,"")</f>
        <v/>
      </c>
      <c r="V328" s="11">
        <f>IF(AND(T328&gt;0,S328&gt;0),(S328/T328)*100,"")</f>
        <v/>
      </c>
      <c r="W328" s="10">
        <f>IF(AND(J328&gt;0,L328&gt;0),(L328/(J328^3))*100,"")</f>
        <v/>
      </c>
      <c r="X328" s="12" t="n">
        <v>2.49</v>
      </c>
      <c r="Y328" s="12" t="n">
        <v>3.18</v>
      </c>
      <c r="Z328" s="12" t="n">
        <v>2.08</v>
      </c>
      <c r="AA328" s="18" t="n"/>
      <c r="AB328" s="14" t="n"/>
      <c r="AC328" s="18" t="n"/>
      <c r="AD328" s="18" t="n"/>
      <c r="AE328" s="18" t="n"/>
      <c r="AF328" s="18" t="n"/>
    </row>
    <row r="329" ht="14" customHeight="1">
      <c r="A329" s="5" t="inlineStr">
        <is>
          <t>327</t>
        </is>
      </c>
      <c r="B329" s="5" t="inlineStr">
        <is>
          <t>LIPAN-327</t>
        </is>
      </c>
      <c r="C329" s="6" t="n">
        <v>2006</v>
      </c>
      <c r="D329" s="5" t="inlineStr">
        <is>
          <t>2006-06-16 00:00:00</t>
        </is>
      </c>
      <c r="E329" s="5" t="inlineStr">
        <is>
          <t>F.-Jun</t>
        </is>
      </c>
      <c r="F329" s="5" t="inlineStr">
        <is>
          <t>Paraguai/Sepotuba</t>
        </is>
      </c>
      <c r="G329" s="5" t="inlineStr">
        <is>
          <t>15° 55' 53,41" | 57° 39' 40,05"</t>
        </is>
      </c>
      <c r="H329" s="5" t="inlineStr">
        <is>
          <t xml:space="preserve">Characiformes </t>
        </is>
      </c>
      <c r="I329" s="5" t="inlineStr">
        <is>
          <t>Piaractus mesopotamicus</t>
        </is>
      </c>
      <c r="J329" s="7" t="n">
        <v>40.3</v>
      </c>
      <c r="K329" s="7" t="n"/>
      <c r="L329" s="8" t="n">
        <v>1598</v>
      </c>
      <c r="M329" s="9" t="n">
        <v>1257.73</v>
      </c>
      <c r="N329" s="5" t="b">
        <v>1</v>
      </c>
      <c r="O329" s="5" t="inlineStr">
        <is>
          <t>M</t>
        </is>
      </c>
      <c r="P329" s="5" t="inlineStr">
        <is>
          <t>REP</t>
        </is>
      </c>
      <c r="Q329" s="8" t="n">
        <v>0.89</v>
      </c>
      <c r="R329" s="5" t="n">
        <v>3</v>
      </c>
      <c r="S329" s="8" t="n"/>
      <c r="T329" s="10">
        <f>IF(Q329&gt;0,M329-Q329,"")</f>
        <v/>
      </c>
      <c r="U329" s="11">
        <f>IF(AND(T329&gt;0,Q329&gt;0),(Q329/T329)*100,"")</f>
        <v/>
      </c>
      <c r="V329" s="11">
        <f>IF(AND(T329&gt;0,S329&gt;0),(S329/T329)*100,"")</f>
        <v/>
      </c>
      <c r="W329" s="10">
        <f>IF(AND(J329&gt;0,L329&gt;0),(L329/(J329^3))*100,"")</f>
        <v/>
      </c>
      <c r="X329" s="12" t="n">
        <v>2.49</v>
      </c>
      <c r="Y329" s="12" t="n">
        <v>3.18</v>
      </c>
      <c r="Z329" s="12" t="n">
        <v>2.08</v>
      </c>
      <c r="AA329" s="13" t="n"/>
      <c r="AB329" s="5" t="n"/>
      <c r="AC329" s="13" t="n"/>
      <c r="AD329" s="13" t="n"/>
      <c r="AE329" s="13" t="n"/>
      <c r="AF329" s="13" t="n"/>
    </row>
    <row r="330" ht="14" customHeight="1">
      <c r="A330" s="14" t="inlineStr">
        <is>
          <t>328</t>
        </is>
      </c>
      <c r="B330" s="14" t="inlineStr">
        <is>
          <t>LIPAN-328</t>
        </is>
      </c>
      <c r="C330" s="15" t="n">
        <v>2006</v>
      </c>
      <c r="D330" s="14" t="inlineStr">
        <is>
          <t>2006-06-16 00:00:00</t>
        </is>
      </c>
      <c r="E330" s="14" t="inlineStr">
        <is>
          <t>F.-Jun</t>
        </is>
      </c>
      <c r="F330" s="14" t="inlineStr">
        <is>
          <t>Paraguai/Sepotuba</t>
        </is>
      </c>
      <c r="G330" s="14" t="inlineStr">
        <is>
          <t>15° 55' 53,41" | 57° 39' 40,05"</t>
        </is>
      </c>
      <c r="H330" s="14" t="inlineStr">
        <is>
          <t>Siluriformes</t>
        </is>
      </c>
      <c r="I330" s="14" t="inlineStr">
        <is>
          <t>Pinirampus pirinampu</t>
        </is>
      </c>
      <c r="J330" s="16" t="n">
        <v>63.1</v>
      </c>
      <c r="K330" s="16" t="n"/>
      <c r="L330" s="17" t="n">
        <v>2239</v>
      </c>
      <c r="M330" s="9" t="n">
        <v>1946.96</v>
      </c>
      <c r="N330" s="14" t="b">
        <v>1</v>
      </c>
      <c r="O330" s="14" t="inlineStr">
        <is>
          <t>F</t>
        </is>
      </c>
      <c r="P330" s="14" t="inlineStr">
        <is>
          <t>REP</t>
        </is>
      </c>
      <c r="Q330" s="17" t="n">
        <v>17</v>
      </c>
      <c r="R330" s="14" t="n">
        <v>0</v>
      </c>
      <c r="S330" s="17" t="n"/>
      <c r="T330" s="10">
        <f>IF(Q330&gt;0,M330-Q330,"")</f>
        <v/>
      </c>
      <c r="U330" s="11">
        <f>IF(AND(T330&gt;0,Q330&gt;0),(Q330/T330)*100,"")</f>
        <v/>
      </c>
      <c r="V330" s="11">
        <f>IF(AND(T330&gt;0,S330&gt;0),(S330/T330)*100,"")</f>
        <v/>
      </c>
      <c r="W330" s="10">
        <f>IF(AND(J330&gt;0,L330&gt;0),(L330/(J330^3))*100,"")</f>
        <v/>
      </c>
      <c r="X330" s="12" t="n">
        <v>2.49</v>
      </c>
      <c r="Y330" s="12" t="n">
        <v>3.18</v>
      </c>
      <c r="Z330" s="12" t="n">
        <v>2.08</v>
      </c>
      <c r="AA330" s="18" t="n"/>
      <c r="AB330" s="14" t="n"/>
      <c r="AC330" s="18" t="n"/>
      <c r="AD330" s="18" t="n"/>
      <c r="AE330" s="18" t="n"/>
      <c r="AF330" s="18" t="n"/>
    </row>
    <row r="331" ht="14" customHeight="1">
      <c r="A331" s="5" t="inlineStr">
        <is>
          <t>329</t>
        </is>
      </c>
      <c r="B331" s="5" t="inlineStr">
        <is>
          <t>LIPAN-329</t>
        </is>
      </c>
      <c r="C331" s="6" t="n">
        <v>2006</v>
      </c>
      <c r="D331" s="5" t="inlineStr">
        <is>
          <t>2006-06-16 00:00:00</t>
        </is>
      </c>
      <c r="E331" s="5" t="inlineStr">
        <is>
          <t>F.-Jun</t>
        </is>
      </c>
      <c r="F331" s="5" t="inlineStr">
        <is>
          <t>Paraguai/Sepotuba</t>
        </is>
      </c>
      <c r="G331" s="5" t="inlineStr">
        <is>
          <t>15° 55' 53,41" | 57° 39' 40,05"</t>
        </is>
      </c>
      <c r="H331" s="5" t="inlineStr">
        <is>
          <t>Siluriformes</t>
        </is>
      </c>
      <c r="I331" s="5" t="inlineStr">
        <is>
          <t>Pinirampus pirinampu</t>
        </is>
      </c>
      <c r="J331" s="7" t="n">
        <v>56.4</v>
      </c>
      <c r="K331" s="7" t="n"/>
      <c r="L331" s="8" t="n">
        <v>1445</v>
      </c>
      <c r="M331" s="9" t="n">
        <v>1256.52</v>
      </c>
      <c r="N331" s="5" t="b">
        <v>1</v>
      </c>
      <c r="O331" s="5" t="inlineStr">
        <is>
          <t>M</t>
        </is>
      </c>
      <c r="P331" s="5" t="inlineStr">
        <is>
          <t>REP</t>
        </is>
      </c>
      <c r="Q331" s="8" t="n">
        <v>1.2</v>
      </c>
      <c r="R331" s="5" t="n">
        <v>0</v>
      </c>
      <c r="S331" s="8" t="n"/>
      <c r="T331" s="10">
        <f>IF(Q331&gt;0,M331-Q331,"")</f>
        <v/>
      </c>
      <c r="U331" s="11">
        <f>IF(AND(T331&gt;0,Q331&gt;0),(Q331/T331)*100,"")</f>
        <v/>
      </c>
      <c r="V331" s="11">
        <f>IF(AND(T331&gt;0,S331&gt;0),(S331/T331)*100,"")</f>
        <v/>
      </c>
      <c r="W331" s="10">
        <f>IF(AND(J331&gt;0,L331&gt;0),(L331/(J331^3))*100,"")</f>
        <v/>
      </c>
      <c r="X331" s="12" t="n">
        <v>2.49</v>
      </c>
      <c r="Y331" s="12" t="n">
        <v>3.18</v>
      </c>
      <c r="Z331" s="12" t="n">
        <v>2.08</v>
      </c>
      <c r="AA331" s="13" t="n"/>
      <c r="AB331" s="5" t="n"/>
      <c r="AC331" s="13" t="n"/>
      <c r="AD331" s="13" t="n"/>
      <c r="AE331" s="13" t="n"/>
      <c r="AF331" s="13" t="n"/>
    </row>
    <row r="332" ht="14" customHeight="1">
      <c r="A332" s="14" t="inlineStr">
        <is>
          <t>330</t>
        </is>
      </c>
      <c r="B332" s="14" t="inlineStr">
        <is>
          <t>LIPAN-330</t>
        </is>
      </c>
      <c r="C332" s="15" t="n">
        <v>2006</v>
      </c>
      <c r="D332" s="14" t="inlineStr">
        <is>
          <t>2006-06-16 00:00:00</t>
        </is>
      </c>
      <c r="E332" s="14" t="inlineStr">
        <is>
          <t>F.-Jun</t>
        </is>
      </c>
      <c r="F332" s="14" t="inlineStr">
        <is>
          <t>Paraguai/Sepotuba</t>
        </is>
      </c>
      <c r="G332" s="14" t="inlineStr">
        <is>
          <t>15° 55' 53,41" | 57° 39' 40,05"</t>
        </is>
      </c>
      <c r="H332" s="14" t="inlineStr">
        <is>
          <t xml:space="preserve">Characiformes </t>
        </is>
      </c>
      <c r="I332" s="14" t="inlineStr">
        <is>
          <t>Prochilodus lineatus</t>
        </is>
      </c>
      <c r="J332" s="16" t="n">
        <v>40.2</v>
      </c>
      <c r="K332" s="16" t="n"/>
      <c r="L332" s="17" t="n">
        <v>1037</v>
      </c>
      <c r="M332" s="9" t="n">
        <v>908.85</v>
      </c>
      <c r="N332" s="14" t="b">
        <v>1</v>
      </c>
      <c r="O332" s="14" t="inlineStr">
        <is>
          <t>F</t>
        </is>
      </c>
      <c r="P332" s="14" t="inlineStr">
        <is>
          <t>REP</t>
        </is>
      </c>
      <c r="Q332" s="17" t="n">
        <v>4</v>
      </c>
      <c r="R332" s="14" t="n">
        <v>0</v>
      </c>
      <c r="S332" s="17" t="n"/>
      <c r="T332" s="10">
        <f>IF(Q332&gt;0,M332-Q332,"")</f>
        <v/>
      </c>
      <c r="U332" s="11">
        <f>IF(AND(T332&gt;0,Q332&gt;0),(Q332/T332)*100,"")</f>
        <v/>
      </c>
      <c r="V332" s="11">
        <f>IF(AND(T332&gt;0,S332&gt;0),(S332/T332)*100,"")</f>
        <v/>
      </c>
      <c r="W332" s="10">
        <f>IF(AND(J332&gt;0,L332&gt;0),(L332/(J332^3))*100,"")</f>
        <v/>
      </c>
      <c r="X332" s="12" t="n">
        <v>2.49</v>
      </c>
      <c r="Y332" s="12" t="n">
        <v>3.18</v>
      </c>
      <c r="Z332" s="12" t="n">
        <v>2.08</v>
      </c>
      <c r="AA332" s="18" t="n"/>
      <c r="AB332" s="14" t="n"/>
      <c r="AC332" s="18" t="n"/>
      <c r="AD332" s="18" t="n"/>
      <c r="AE332" s="18" t="n"/>
      <c r="AF332" s="18" t="n"/>
    </row>
    <row r="333" ht="14" customHeight="1">
      <c r="A333" s="5" t="inlineStr">
        <is>
          <t>331</t>
        </is>
      </c>
      <c r="B333" s="5" t="inlineStr">
        <is>
          <t>LIPAN-331</t>
        </is>
      </c>
      <c r="C333" s="6" t="n">
        <v>2006</v>
      </c>
      <c r="D333" s="5" t="inlineStr">
        <is>
          <t>2006-06-16 00:00:00</t>
        </is>
      </c>
      <c r="E333" s="5" t="inlineStr">
        <is>
          <t>F.-Jun</t>
        </is>
      </c>
      <c r="F333" s="5" t="inlineStr">
        <is>
          <t>Paraguai/Sepotuba</t>
        </is>
      </c>
      <c r="G333" s="5" t="inlineStr">
        <is>
          <t>15° 55' 53,41" | 57° 39' 40,05"</t>
        </is>
      </c>
      <c r="H333" s="5" t="inlineStr">
        <is>
          <t xml:space="preserve">Characiformes </t>
        </is>
      </c>
      <c r="I333" s="5" t="inlineStr">
        <is>
          <t>Prochilodus lineatus</t>
        </is>
      </c>
      <c r="J333" s="7" t="n">
        <v>32.4</v>
      </c>
      <c r="K333" s="7" t="n"/>
      <c r="L333" s="8" t="n">
        <v>567</v>
      </c>
      <c r="M333" s="9" t="n">
        <v>496.93</v>
      </c>
      <c r="N333" s="5" t="b">
        <v>1</v>
      </c>
      <c r="O333" s="5" t="inlineStr">
        <is>
          <t>M</t>
        </is>
      </c>
      <c r="P333" s="5" t="inlineStr">
        <is>
          <t>REP</t>
        </is>
      </c>
      <c r="Q333" s="8" t="n">
        <v>0.54</v>
      </c>
      <c r="R333" s="5" t="n">
        <v>2</v>
      </c>
      <c r="S333" s="8" t="n"/>
      <c r="T333" s="10">
        <f>IF(Q333&gt;0,M333-Q333,"")</f>
        <v/>
      </c>
      <c r="U333" s="11">
        <f>IF(AND(T333&gt;0,Q333&gt;0),(Q333/T333)*100,"")</f>
        <v/>
      </c>
      <c r="V333" s="11">
        <f>IF(AND(T333&gt;0,S333&gt;0),(S333/T333)*100,"")</f>
        <v/>
      </c>
      <c r="W333" s="10">
        <f>IF(AND(J333&gt;0,L333&gt;0),(L333/(J333^3))*100,"")</f>
        <v/>
      </c>
      <c r="X333" s="12" t="n">
        <v>2.49</v>
      </c>
      <c r="Y333" s="12" t="n">
        <v>3.18</v>
      </c>
      <c r="Z333" s="12" t="n">
        <v>2.08</v>
      </c>
      <c r="AA333" s="13" t="n"/>
      <c r="AB333" s="5" t="n"/>
      <c r="AC333" s="13" t="n"/>
      <c r="AD333" s="13" t="n"/>
      <c r="AE333" s="13" t="n"/>
      <c r="AF333" s="13" t="n"/>
    </row>
    <row r="334" ht="14" customHeight="1">
      <c r="A334" s="14" t="inlineStr">
        <is>
          <t>332</t>
        </is>
      </c>
      <c r="B334" s="14" t="inlineStr">
        <is>
          <t>LIPAN-332</t>
        </is>
      </c>
      <c r="C334" s="15" t="n">
        <v>2006</v>
      </c>
      <c r="D334" s="14" t="inlineStr">
        <is>
          <t>2006-06-16 00:00:00</t>
        </is>
      </c>
      <c r="E334" s="14" t="inlineStr">
        <is>
          <t>F.-Jun</t>
        </is>
      </c>
      <c r="F334" s="14" t="inlineStr">
        <is>
          <t>Paraguai/Sepotuba</t>
        </is>
      </c>
      <c r="G334" s="14" t="inlineStr">
        <is>
          <t>15° 55' 53,41" | 57° 39' 40,05"</t>
        </is>
      </c>
      <c r="H334" s="14" t="inlineStr">
        <is>
          <t xml:space="preserve">Characiformes </t>
        </is>
      </c>
      <c r="I334" s="14" t="inlineStr">
        <is>
          <t>Prochilodus lineatus</t>
        </is>
      </c>
      <c r="J334" s="16" t="n">
        <v>33.6</v>
      </c>
      <c r="K334" s="16" t="n"/>
      <c r="L334" s="17" t="n">
        <v>615</v>
      </c>
      <c r="M334" s="9" t="n">
        <v>539</v>
      </c>
      <c r="N334" s="14" t="b">
        <v>1</v>
      </c>
      <c r="O334" s="14" t="inlineStr">
        <is>
          <t>M</t>
        </is>
      </c>
      <c r="P334" s="14" t="inlineStr">
        <is>
          <t>REP</t>
        </is>
      </c>
      <c r="Q334" s="17" t="n">
        <v>0.82</v>
      </c>
      <c r="R334" s="14" t="n">
        <v>0</v>
      </c>
      <c r="S334" s="17" t="n"/>
      <c r="T334" s="10">
        <f>IF(Q334&gt;0,M334-Q334,"")</f>
        <v/>
      </c>
      <c r="U334" s="11">
        <f>IF(AND(T334&gt;0,Q334&gt;0),(Q334/T334)*100,"")</f>
        <v/>
      </c>
      <c r="V334" s="11">
        <f>IF(AND(T334&gt;0,S334&gt;0),(S334/T334)*100,"")</f>
        <v/>
      </c>
      <c r="W334" s="10">
        <f>IF(AND(J334&gt;0,L334&gt;0),(L334/(J334^3))*100,"")</f>
        <v/>
      </c>
      <c r="X334" s="12" t="n">
        <v>2.49</v>
      </c>
      <c r="Y334" s="12" t="n">
        <v>3.18</v>
      </c>
      <c r="Z334" s="12" t="n">
        <v>2.08</v>
      </c>
      <c r="AA334" s="18" t="n"/>
      <c r="AB334" s="14" t="n"/>
      <c r="AC334" s="18" t="n"/>
      <c r="AD334" s="18" t="n"/>
      <c r="AE334" s="18" t="n"/>
      <c r="AF334" s="18" t="n"/>
    </row>
    <row r="335" ht="14" customHeight="1">
      <c r="A335" s="5" t="inlineStr">
        <is>
          <t>333</t>
        </is>
      </c>
      <c r="B335" s="5" t="inlineStr">
        <is>
          <t>LIPAN-333</t>
        </is>
      </c>
      <c r="C335" s="6" t="n">
        <v>2006</v>
      </c>
      <c r="D335" s="5" t="inlineStr">
        <is>
          <t>2006-06-16 00:00:00</t>
        </is>
      </c>
      <c r="E335" s="5" t="inlineStr">
        <is>
          <t>F.-Jun</t>
        </is>
      </c>
      <c r="F335" s="5" t="inlineStr">
        <is>
          <t>Paraguai/Sepotuba</t>
        </is>
      </c>
      <c r="G335" s="5" t="inlineStr">
        <is>
          <t>15° 55' 53,41" | 57° 39' 40,05"</t>
        </is>
      </c>
      <c r="H335" s="5" t="inlineStr">
        <is>
          <t>Siluriformes</t>
        </is>
      </c>
      <c r="I335" s="5" t="inlineStr">
        <is>
          <t>Pseudoplatystoma corruscans</t>
        </is>
      </c>
      <c r="J335" s="7" t="n">
        <v>84</v>
      </c>
      <c r="K335" s="7" t="n"/>
      <c r="L335" s="8" t="n">
        <v>5386</v>
      </c>
      <c r="M335" s="9" t="n">
        <v>4721.8</v>
      </c>
      <c r="N335" s="5" t="b">
        <v>1</v>
      </c>
      <c r="O335" s="5" t="inlineStr">
        <is>
          <t>F</t>
        </is>
      </c>
      <c r="P335" s="5" t="inlineStr">
        <is>
          <t>REP</t>
        </is>
      </c>
      <c r="Q335" s="8" t="n">
        <v>3.45</v>
      </c>
      <c r="R335" s="5" t="n">
        <v>0</v>
      </c>
      <c r="S335" s="8" t="n"/>
      <c r="T335" s="10">
        <f>IF(Q335&gt;0,M335-Q335,"")</f>
        <v/>
      </c>
      <c r="U335" s="11">
        <f>IF(AND(T335&gt;0,Q335&gt;0),(Q335/T335)*100,"")</f>
        <v/>
      </c>
      <c r="V335" s="11">
        <f>IF(AND(T335&gt;0,S335&gt;0),(S335/T335)*100,"")</f>
        <v/>
      </c>
      <c r="W335" s="10">
        <f>IF(AND(J335&gt;0,L335&gt;0),(L335/(J335^3))*100,"")</f>
        <v/>
      </c>
      <c r="X335" s="12" t="n">
        <v>2.49</v>
      </c>
      <c r="Y335" s="12" t="n">
        <v>3.18</v>
      </c>
      <c r="Z335" s="12" t="n">
        <v>2.08</v>
      </c>
      <c r="AA335" s="13" t="n"/>
      <c r="AB335" s="5" t="n"/>
      <c r="AC335" s="13" t="n"/>
      <c r="AD335" s="13" t="n"/>
      <c r="AE335" s="13" t="n"/>
      <c r="AF335" s="13" t="n"/>
    </row>
    <row r="336" ht="14" customHeight="1">
      <c r="A336" s="14" t="inlineStr">
        <is>
          <t>334</t>
        </is>
      </c>
      <c r="B336" s="14" t="inlineStr">
        <is>
          <t>LIPAN-334</t>
        </is>
      </c>
      <c r="C336" s="15" t="n">
        <v>2006</v>
      </c>
      <c r="D336" s="14" t="inlineStr">
        <is>
          <t>2006-06-16 00:00:00</t>
        </is>
      </c>
      <c r="E336" s="14" t="inlineStr">
        <is>
          <t>F.-Jun</t>
        </is>
      </c>
      <c r="F336" s="14" t="inlineStr">
        <is>
          <t>Paraguai/Sepotuba</t>
        </is>
      </c>
      <c r="G336" s="14" t="inlineStr">
        <is>
          <t>15° 55' 53,41" | 57° 39' 40,05"</t>
        </is>
      </c>
      <c r="H336" s="14" t="inlineStr">
        <is>
          <t>Siluriformes</t>
        </is>
      </c>
      <c r="I336" s="14" t="inlineStr">
        <is>
          <t>Pseudoplatystoma reticulatum</t>
        </is>
      </c>
      <c r="J336" s="16" t="n">
        <v>74.2</v>
      </c>
      <c r="K336" s="16" t="n"/>
      <c r="L336" s="17" t="n">
        <v>2863</v>
      </c>
      <c r="M336" s="9" t="n">
        <v>2464.96</v>
      </c>
      <c r="N336" s="14" t="b">
        <v>1</v>
      </c>
      <c r="O336" s="14" t="inlineStr">
        <is>
          <t>M</t>
        </is>
      </c>
      <c r="P336" s="14" t="inlineStr">
        <is>
          <t>REP</t>
        </is>
      </c>
      <c r="Q336" s="17" t="n">
        <v>2.61</v>
      </c>
      <c r="R336" s="14" t="n">
        <v>0</v>
      </c>
      <c r="S336" s="17" t="n"/>
      <c r="T336" s="10">
        <f>IF(Q336&gt;0,M336-Q336,"")</f>
        <v/>
      </c>
      <c r="U336" s="11">
        <f>IF(AND(T336&gt;0,Q336&gt;0),(Q336/T336)*100,"")</f>
        <v/>
      </c>
      <c r="V336" s="11">
        <f>IF(AND(T336&gt;0,S336&gt;0),(S336/T336)*100,"")</f>
        <v/>
      </c>
      <c r="W336" s="10">
        <f>IF(AND(J336&gt;0,L336&gt;0),(L336/(J336^3))*100,"")</f>
        <v/>
      </c>
      <c r="X336" s="12" t="n">
        <v>2.49</v>
      </c>
      <c r="Y336" s="12" t="n">
        <v>3.18</v>
      </c>
      <c r="Z336" s="12" t="n">
        <v>2.08</v>
      </c>
      <c r="AA336" s="18" t="n"/>
      <c r="AB336" s="14" t="n"/>
      <c r="AC336" s="18" t="n"/>
      <c r="AD336" s="18" t="n"/>
      <c r="AE336" s="18" t="n"/>
      <c r="AF336" s="18" t="n"/>
    </row>
    <row r="337" ht="14" customHeight="1">
      <c r="A337" s="5" t="inlineStr">
        <is>
          <t>335</t>
        </is>
      </c>
      <c r="B337" s="5" t="inlineStr">
        <is>
          <t>LIPAN-335</t>
        </is>
      </c>
      <c r="C337" s="6" t="n">
        <v>2006</v>
      </c>
      <c r="D337" s="5" t="inlineStr">
        <is>
          <t>2006-06-16 00:00:00</t>
        </is>
      </c>
      <c r="E337" s="5" t="inlineStr">
        <is>
          <t>F.-Jun</t>
        </is>
      </c>
      <c r="F337" s="5" t="inlineStr">
        <is>
          <t>Paraguai/Sepotuba</t>
        </is>
      </c>
      <c r="G337" s="5" t="inlineStr">
        <is>
          <t>15° 55' 53,41" | 57° 39' 40,05"</t>
        </is>
      </c>
      <c r="H337" s="5" t="inlineStr">
        <is>
          <t xml:space="preserve">Characiformes </t>
        </is>
      </c>
      <c r="I337" s="5" t="inlineStr">
        <is>
          <t>Salminus brasiliensis</t>
        </is>
      </c>
      <c r="J337" s="7" t="n">
        <v>58.8</v>
      </c>
      <c r="K337" s="7" t="n"/>
      <c r="L337" s="8" t="n">
        <v>2608</v>
      </c>
      <c r="M337" s="9" t="n">
        <v>2302.77</v>
      </c>
      <c r="N337" s="5" t="b">
        <v>1</v>
      </c>
      <c r="O337" s="5" t="inlineStr">
        <is>
          <t>M</t>
        </is>
      </c>
      <c r="P337" s="5" t="inlineStr">
        <is>
          <t>REP</t>
        </is>
      </c>
      <c r="Q337" s="8" t="n">
        <v>2.1</v>
      </c>
      <c r="R337" s="5" t="n">
        <v>3</v>
      </c>
      <c r="S337" s="8" t="n"/>
      <c r="T337" s="10">
        <f>IF(Q337&gt;0,M337-Q337,"")</f>
        <v/>
      </c>
      <c r="U337" s="11">
        <f>IF(AND(T337&gt;0,Q337&gt;0),(Q337/T337)*100,"")</f>
        <v/>
      </c>
      <c r="V337" s="11">
        <f>IF(AND(T337&gt;0,S337&gt;0),(S337/T337)*100,"")</f>
        <v/>
      </c>
      <c r="W337" s="10">
        <f>IF(AND(J337&gt;0,L337&gt;0),(L337/(J337^3))*100,"")</f>
        <v/>
      </c>
      <c r="X337" s="12" t="n">
        <v>2.49</v>
      </c>
      <c r="Y337" s="12" t="n">
        <v>3.18</v>
      </c>
      <c r="Z337" s="12" t="n">
        <v>2.08</v>
      </c>
      <c r="AA337" s="13" t="n"/>
      <c r="AB337" s="5" t="n"/>
      <c r="AC337" s="13" t="n"/>
      <c r="AD337" s="13" t="n"/>
      <c r="AE337" s="13" t="n"/>
      <c r="AF337" s="13" t="n"/>
    </row>
    <row r="338" ht="14" customHeight="1">
      <c r="A338" s="14" t="inlineStr">
        <is>
          <t>336</t>
        </is>
      </c>
      <c r="B338" s="14" t="inlineStr">
        <is>
          <t>LIPAN-336</t>
        </is>
      </c>
      <c r="C338" s="15" t="n">
        <v>2006</v>
      </c>
      <c r="D338" s="14" t="inlineStr">
        <is>
          <t>2006-06-16 00:00:00</t>
        </is>
      </c>
      <c r="E338" s="14" t="inlineStr">
        <is>
          <t>F.-Jun</t>
        </is>
      </c>
      <c r="F338" s="14" t="inlineStr">
        <is>
          <t>Paraguai/Sepotuba</t>
        </is>
      </c>
      <c r="G338" s="14" t="inlineStr">
        <is>
          <t>15° 55' 53,41" | 57° 39' 40,05"</t>
        </is>
      </c>
      <c r="H338" s="14" t="inlineStr">
        <is>
          <t xml:space="preserve">Characiformes </t>
        </is>
      </c>
      <c r="I338" s="14" t="inlineStr">
        <is>
          <t>Salminus brasiliensis</t>
        </is>
      </c>
      <c r="J338" s="16" t="n">
        <v>59.7</v>
      </c>
      <c r="K338" s="16" t="n"/>
      <c r="L338" s="17" t="n">
        <v>3260</v>
      </c>
      <c r="M338" s="9" t="n">
        <v>2878.46</v>
      </c>
      <c r="N338" s="14" t="b">
        <v>1</v>
      </c>
      <c r="O338" s="14" t="inlineStr">
        <is>
          <t>M</t>
        </is>
      </c>
      <c r="P338" s="14" t="inlineStr">
        <is>
          <t>REP</t>
        </is>
      </c>
      <c r="Q338" s="17" t="n">
        <v>1.85</v>
      </c>
      <c r="R338" s="14" t="n">
        <v>3</v>
      </c>
      <c r="S338" s="17" t="n"/>
      <c r="T338" s="10">
        <f>IF(Q338&gt;0,M338-Q338,"")</f>
        <v/>
      </c>
      <c r="U338" s="11">
        <f>IF(AND(T338&gt;0,Q338&gt;0),(Q338/T338)*100,"")</f>
        <v/>
      </c>
      <c r="V338" s="11">
        <f>IF(AND(T338&gt;0,S338&gt;0),(S338/T338)*100,"")</f>
        <v/>
      </c>
      <c r="W338" s="10">
        <f>IF(AND(J338&gt;0,L338&gt;0),(L338/(J338^3))*100,"")</f>
        <v/>
      </c>
      <c r="X338" s="12" t="n">
        <v>2.49</v>
      </c>
      <c r="Y338" s="12" t="n">
        <v>3.18</v>
      </c>
      <c r="Z338" s="12" t="n">
        <v>2.08</v>
      </c>
      <c r="AA338" s="18" t="n"/>
      <c r="AB338" s="14" t="n"/>
      <c r="AC338" s="18" t="n"/>
      <c r="AD338" s="18" t="n"/>
      <c r="AE338" s="18" t="n"/>
      <c r="AF338" s="18" t="n"/>
    </row>
    <row r="339" ht="14" customHeight="1">
      <c r="A339" s="5" t="inlineStr">
        <is>
          <t>337</t>
        </is>
      </c>
      <c r="B339" s="5" t="inlineStr">
        <is>
          <t>LIPAN-337</t>
        </is>
      </c>
      <c r="C339" s="6" t="n">
        <v>2006</v>
      </c>
      <c r="D339" s="5" t="inlineStr">
        <is>
          <t>2006-07-14 00:00:00</t>
        </is>
      </c>
      <c r="E339" s="5" t="inlineStr">
        <is>
          <t>G.-Jul</t>
        </is>
      </c>
      <c r="F339" s="5" t="inlineStr">
        <is>
          <t>Paraguai/Sepotuba</t>
        </is>
      </c>
      <c r="G339" s="5" t="inlineStr">
        <is>
          <t>15° 55' 53,41" | 57° 39' 40,05"</t>
        </is>
      </c>
      <c r="H339" s="5" t="inlineStr">
        <is>
          <t>Siluriformes</t>
        </is>
      </c>
      <c r="I339" s="5" t="inlineStr">
        <is>
          <t>Hemisorubim platyrhynchos</t>
        </is>
      </c>
      <c r="J339" s="7" t="n">
        <v>40.1</v>
      </c>
      <c r="K339" s="7" t="n"/>
      <c r="L339" s="8" t="n">
        <v>595</v>
      </c>
      <c r="M339" s="9" t="n">
        <v>524.3</v>
      </c>
      <c r="N339" s="5" t="b">
        <v>1</v>
      </c>
      <c r="O339" s="5" t="inlineStr">
        <is>
          <t>F</t>
        </is>
      </c>
      <c r="P339" s="5" t="inlineStr">
        <is>
          <t>REP</t>
        </is>
      </c>
      <c r="Q339" s="8" t="n">
        <v>3.9</v>
      </c>
      <c r="R339" s="5" t="n">
        <v>0</v>
      </c>
      <c r="S339" s="8" t="n"/>
      <c r="T339" s="10">
        <f>IF(Q339&gt;0,M339-Q339,"")</f>
        <v/>
      </c>
      <c r="U339" s="11">
        <f>IF(AND(T339&gt;0,Q339&gt;0),(Q339/T339)*100,"")</f>
        <v/>
      </c>
      <c r="V339" s="11">
        <f>IF(AND(T339&gt;0,S339&gt;0),(S339/T339)*100,"")</f>
        <v/>
      </c>
      <c r="W339" s="10">
        <f>IF(AND(J339&gt;0,L339&gt;0),(L339/(J339^3))*100,"")</f>
        <v/>
      </c>
      <c r="X339" s="12" t="n">
        <v>1.9</v>
      </c>
      <c r="Y339" s="12" t="n">
        <v>2.16</v>
      </c>
      <c r="Z339" s="12" t="n">
        <v>1.61</v>
      </c>
      <c r="AA339" s="13" t="n"/>
      <c r="AB339" s="5" t="n"/>
      <c r="AC339" s="13" t="n"/>
      <c r="AD339" s="13" t="n"/>
      <c r="AE339" s="13" t="n"/>
      <c r="AF339" s="13" t="n"/>
    </row>
    <row r="340" ht="14" customHeight="1">
      <c r="A340" s="14" t="inlineStr">
        <is>
          <t>338</t>
        </is>
      </c>
      <c r="B340" s="14" t="inlineStr">
        <is>
          <t>LIPAN-338</t>
        </is>
      </c>
      <c r="C340" s="15" t="n">
        <v>2006</v>
      </c>
      <c r="D340" s="14" t="inlineStr">
        <is>
          <t>2006-07-14 00:00:00</t>
        </is>
      </c>
      <c r="E340" s="14" t="inlineStr">
        <is>
          <t>G.-Jul</t>
        </is>
      </c>
      <c r="F340" s="14" t="inlineStr">
        <is>
          <t>Paraguai/Sepotuba</t>
        </is>
      </c>
      <c r="G340" s="14" t="inlineStr">
        <is>
          <t>15° 55' 53,41" | 57° 39' 40,05"</t>
        </is>
      </c>
      <c r="H340" s="14" t="inlineStr">
        <is>
          <t>Siluriformes</t>
        </is>
      </c>
      <c r="I340" s="14" t="inlineStr">
        <is>
          <t>Hemisorubim platyrhynchos</t>
        </is>
      </c>
      <c r="J340" s="16" t="n">
        <v>39.8</v>
      </c>
      <c r="K340" s="16" t="n"/>
      <c r="L340" s="17" t="n">
        <v>680</v>
      </c>
      <c r="M340" s="9" t="n">
        <v>599.2</v>
      </c>
      <c r="N340" s="14" t="b">
        <v>1</v>
      </c>
      <c r="O340" s="14" t="inlineStr">
        <is>
          <t>F</t>
        </is>
      </c>
      <c r="P340" s="14" t="inlineStr">
        <is>
          <t>REP</t>
        </is>
      </c>
      <c r="Q340" s="17" t="n">
        <v>3.2</v>
      </c>
      <c r="R340" s="14" t="n">
        <v>0</v>
      </c>
      <c r="S340" s="17" t="n"/>
      <c r="T340" s="10">
        <f>IF(Q340&gt;0,M340-Q340,"")</f>
        <v/>
      </c>
      <c r="U340" s="11">
        <f>IF(AND(T340&gt;0,Q340&gt;0),(Q340/T340)*100,"")</f>
        <v/>
      </c>
      <c r="V340" s="11">
        <f>IF(AND(T340&gt;0,S340&gt;0),(S340/T340)*100,"")</f>
        <v/>
      </c>
      <c r="W340" s="10">
        <f>IF(AND(J340&gt;0,L340&gt;0),(L340/(J340^3))*100,"")</f>
        <v/>
      </c>
      <c r="X340" s="12" t="n">
        <v>1.9</v>
      </c>
      <c r="Y340" s="12" t="n">
        <v>2.16</v>
      </c>
      <c r="Z340" s="12" t="n">
        <v>1.61</v>
      </c>
      <c r="AA340" s="18" t="n"/>
      <c r="AB340" s="14" t="n"/>
      <c r="AC340" s="18" t="n"/>
      <c r="AD340" s="18" t="n"/>
      <c r="AE340" s="18" t="n"/>
      <c r="AF340" s="18" t="n"/>
    </row>
    <row r="341" ht="14" customHeight="1">
      <c r="A341" s="5" t="inlineStr">
        <is>
          <t>339</t>
        </is>
      </c>
      <c r="B341" s="5" t="inlineStr">
        <is>
          <t>LIPAN-339</t>
        </is>
      </c>
      <c r="C341" s="6" t="n">
        <v>2006</v>
      </c>
      <c r="D341" s="5" t="inlineStr">
        <is>
          <t>2006-07-14 00:00:00</t>
        </is>
      </c>
      <c r="E341" s="5" t="inlineStr">
        <is>
          <t>G.-Jul</t>
        </is>
      </c>
      <c r="F341" s="5" t="inlineStr">
        <is>
          <t>Paraguai/Sepotuba</t>
        </is>
      </c>
      <c r="G341" s="5" t="inlineStr">
        <is>
          <t>15° 55' 53,41" | 57° 39' 40,05"</t>
        </is>
      </c>
      <c r="H341" s="5" t="inlineStr">
        <is>
          <t>Siluriformes</t>
        </is>
      </c>
      <c r="I341" s="5" t="inlineStr">
        <is>
          <t>Hemisorubim platyrhynchos</t>
        </is>
      </c>
      <c r="J341" s="7" t="n">
        <v>44.3</v>
      </c>
      <c r="K341" s="7" t="n"/>
      <c r="L341" s="8" t="n">
        <v>1219</v>
      </c>
      <c r="M341" s="9" t="n">
        <v>1074.15</v>
      </c>
      <c r="N341" s="5" t="b">
        <v>1</v>
      </c>
      <c r="O341" s="5" t="inlineStr">
        <is>
          <t>F</t>
        </is>
      </c>
      <c r="P341" s="5" t="inlineStr">
        <is>
          <t>REP</t>
        </is>
      </c>
      <c r="Q341" s="8" t="n">
        <v>2.1</v>
      </c>
      <c r="R341" s="5" t="n">
        <v>1</v>
      </c>
      <c r="S341" s="8" t="n"/>
      <c r="T341" s="10">
        <f>IF(Q341&gt;0,M341-Q341,"")</f>
        <v/>
      </c>
      <c r="U341" s="11">
        <f>IF(AND(T341&gt;0,Q341&gt;0),(Q341/T341)*100,"")</f>
        <v/>
      </c>
      <c r="V341" s="11">
        <f>IF(AND(T341&gt;0,S341&gt;0),(S341/T341)*100,"")</f>
        <v/>
      </c>
      <c r="W341" s="10">
        <f>IF(AND(J341&gt;0,L341&gt;0),(L341/(J341^3))*100,"")</f>
        <v/>
      </c>
      <c r="X341" s="12" t="n">
        <v>1.9</v>
      </c>
      <c r="Y341" s="12" t="n">
        <v>2.16</v>
      </c>
      <c r="Z341" s="12" t="n">
        <v>1.61</v>
      </c>
      <c r="AA341" s="13" t="n"/>
      <c r="AB341" s="5" t="n"/>
      <c r="AC341" s="13" t="n"/>
      <c r="AD341" s="13" t="n"/>
      <c r="AE341" s="13" t="n"/>
      <c r="AF341" s="13" t="n"/>
    </row>
    <row r="342" ht="14" customHeight="1">
      <c r="A342" s="14" t="inlineStr">
        <is>
          <t>340</t>
        </is>
      </c>
      <c r="B342" s="14" t="inlineStr">
        <is>
          <t>LIPAN-340</t>
        </is>
      </c>
      <c r="C342" s="15" t="n">
        <v>2006</v>
      </c>
      <c r="D342" s="14" t="inlineStr">
        <is>
          <t>2006-07-14 00:00:00</t>
        </is>
      </c>
      <c r="E342" s="14" t="inlineStr">
        <is>
          <t>G.-Jul</t>
        </is>
      </c>
      <c r="F342" s="14" t="inlineStr">
        <is>
          <t>Paraguai/Sepotuba</t>
        </is>
      </c>
      <c r="G342" s="14" t="inlineStr">
        <is>
          <t>15° 55' 53,41" | 57° 39' 40,05"</t>
        </is>
      </c>
      <c r="H342" s="14" t="inlineStr">
        <is>
          <t>Siluriformes</t>
        </is>
      </c>
      <c r="I342" s="14" t="inlineStr">
        <is>
          <t>Hemisorubim platyrhynchos</t>
        </is>
      </c>
      <c r="J342" s="16" t="n">
        <v>41.2</v>
      </c>
      <c r="K342" s="16" t="n"/>
      <c r="L342" s="17" t="n">
        <v>680</v>
      </c>
      <c r="M342" s="9" t="n">
        <v>599.2</v>
      </c>
      <c r="N342" s="14" t="b">
        <v>1</v>
      </c>
      <c r="O342" s="14" t="inlineStr">
        <is>
          <t>F</t>
        </is>
      </c>
      <c r="P342" s="14" t="inlineStr">
        <is>
          <t>REP</t>
        </is>
      </c>
      <c r="Q342" s="17" t="n">
        <v>2.4</v>
      </c>
      <c r="R342" s="14" t="n">
        <v>0</v>
      </c>
      <c r="S342" s="17" t="n"/>
      <c r="T342" s="10">
        <f>IF(Q342&gt;0,M342-Q342,"")</f>
        <v/>
      </c>
      <c r="U342" s="11">
        <f>IF(AND(T342&gt;0,Q342&gt;0),(Q342/T342)*100,"")</f>
        <v/>
      </c>
      <c r="V342" s="11">
        <f>IF(AND(T342&gt;0,S342&gt;0),(S342/T342)*100,"")</f>
        <v/>
      </c>
      <c r="W342" s="10">
        <f>IF(AND(J342&gt;0,L342&gt;0),(L342/(J342^3))*100,"")</f>
        <v/>
      </c>
      <c r="X342" s="12" t="n">
        <v>1.9</v>
      </c>
      <c r="Y342" s="12" t="n">
        <v>2.16</v>
      </c>
      <c r="Z342" s="12" t="n">
        <v>1.61</v>
      </c>
      <c r="AA342" s="18" t="n"/>
      <c r="AB342" s="14" t="n"/>
      <c r="AC342" s="18" t="n"/>
      <c r="AD342" s="18" t="n"/>
      <c r="AE342" s="18" t="n"/>
      <c r="AF342" s="18" t="n"/>
    </row>
    <row r="343" ht="14" customHeight="1">
      <c r="A343" s="5" t="inlineStr">
        <is>
          <t>341</t>
        </is>
      </c>
      <c r="B343" s="5" t="inlineStr">
        <is>
          <t>LIPAN-341</t>
        </is>
      </c>
      <c r="C343" s="6" t="n">
        <v>2006</v>
      </c>
      <c r="D343" s="5" t="inlineStr">
        <is>
          <t>2006-07-14 00:00:00</t>
        </is>
      </c>
      <c r="E343" s="5" t="inlineStr">
        <is>
          <t>G.-Jul</t>
        </is>
      </c>
      <c r="F343" s="5" t="inlineStr">
        <is>
          <t>Paraguai/Sepotuba</t>
        </is>
      </c>
      <c r="G343" s="5" t="inlineStr">
        <is>
          <t>15° 55' 53,41" | 57° 39' 40,05"</t>
        </is>
      </c>
      <c r="H343" s="5" t="inlineStr">
        <is>
          <t>Siluriformes</t>
        </is>
      </c>
      <c r="I343" s="5" t="inlineStr">
        <is>
          <t>Hemisorubim platyrhynchos</t>
        </is>
      </c>
      <c r="J343" s="7" t="n">
        <v>41.2</v>
      </c>
      <c r="K343" s="7" t="n"/>
      <c r="L343" s="8" t="n">
        <v>623</v>
      </c>
      <c r="M343" s="9" t="n">
        <v>548.97</v>
      </c>
      <c r="N343" s="5" t="b">
        <v>1</v>
      </c>
      <c r="O343" s="5" t="inlineStr">
        <is>
          <t>F</t>
        </is>
      </c>
      <c r="P343" s="5" t="inlineStr">
        <is>
          <t>REP</t>
        </is>
      </c>
      <c r="Q343" s="8" t="n">
        <v>3.4</v>
      </c>
      <c r="R343" s="5" t="n">
        <v>1</v>
      </c>
      <c r="S343" s="8" t="n"/>
      <c r="T343" s="10">
        <f>IF(Q343&gt;0,M343-Q343,"")</f>
        <v/>
      </c>
      <c r="U343" s="11">
        <f>IF(AND(T343&gt;0,Q343&gt;0),(Q343/T343)*100,"")</f>
        <v/>
      </c>
      <c r="V343" s="11">
        <f>IF(AND(T343&gt;0,S343&gt;0),(S343/T343)*100,"")</f>
        <v/>
      </c>
      <c r="W343" s="10">
        <f>IF(AND(J343&gt;0,L343&gt;0),(L343/(J343^3))*100,"")</f>
        <v/>
      </c>
      <c r="X343" s="12" t="n">
        <v>1.9</v>
      </c>
      <c r="Y343" s="12" t="n">
        <v>2.16</v>
      </c>
      <c r="Z343" s="12" t="n">
        <v>1.61</v>
      </c>
      <c r="AA343" s="13" t="n"/>
      <c r="AB343" s="5" t="n"/>
      <c r="AC343" s="13" t="n"/>
      <c r="AD343" s="13" t="n"/>
      <c r="AE343" s="13" t="n"/>
      <c r="AF343" s="13" t="n"/>
    </row>
    <row r="344" ht="14" customHeight="1">
      <c r="A344" s="14" t="inlineStr">
        <is>
          <t>342</t>
        </is>
      </c>
      <c r="B344" s="14" t="inlineStr">
        <is>
          <t>LIPAN-342</t>
        </is>
      </c>
      <c r="C344" s="15" t="n">
        <v>2006</v>
      </c>
      <c r="D344" s="14" t="inlineStr">
        <is>
          <t>2006-07-14 00:00:00</t>
        </is>
      </c>
      <c r="E344" s="14" t="inlineStr">
        <is>
          <t>G.-Jul</t>
        </is>
      </c>
      <c r="F344" s="14" t="inlineStr">
        <is>
          <t>Paraguai/Sepotuba</t>
        </is>
      </c>
      <c r="G344" s="14" t="inlineStr">
        <is>
          <t>15° 55' 53,41" | 57° 39' 40,05"</t>
        </is>
      </c>
      <c r="H344" s="14" t="inlineStr">
        <is>
          <t>Siluriformes</t>
        </is>
      </c>
      <c r="I344" s="14" t="inlineStr">
        <is>
          <t>Hemisorubim platyrhynchos</t>
        </is>
      </c>
      <c r="J344" s="16" t="n">
        <v>40.3</v>
      </c>
      <c r="K344" s="16" t="n"/>
      <c r="L344" s="17" t="n">
        <v>482</v>
      </c>
      <c r="M344" s="9" t="n">
        <v>424.73</v>
      </c>
      <c r="N344" s="14" t="b">
        <v>1</v>
      </c>
      <c r="O344" s="14" t="inlineStr">
        <is>
          <t>F</t>
        </is>
      </c>
      <c r="P344" s="14" t="inlineStr">
        <is>
          <t>REP</t>
        </is>
      </c>
      <c r="Q344" s="17" t="n">
        <v>2.3</v>
      </c>
      <c r="R344" s="14" t="n">
        <v>1</v>
      </c>
      <c r="S344" s="17" t="n"/>
      <c r="T344" s="10">
        <f>IF(Q344&gt;0,M344-Q344,"")</f>
        <v/>
      </c>
      <c r="U344" s="11">
        <f>IF(AND(T344&gt;0,Q344&gt;0),(Q344/T344)*100,"")</f>
        <v/>
      </c>
      <c r="V344" s="11">
        <f>IF(AND(T344&gt;0,S344&gt;0),(S344/T344)*100,"")</f>
        <v/>
      </c>
      <c r="W344" s="10">
        <f>IF(AND(J344&gt;0,L344&gt;0),(L344/(J344^3))*100,"")</f>
        <v/>
      </c>
      <c r="X344" s="12" t="n">
        <v>1.9</v>
      </c>
      <c r="Y344" s="12" t="n">
        <v>2.16</v>
      </c>
      <c r="Z344" s="12" t="n">
        <v>1.61</v>
      </c>
      <c r="AA344" s="18" t="n"/>
      <c r="AB344" s="14" t="n"/>
      <c r="AC344" s="18" t="n"/>
      <c r="AD344" s="18" t="n"/>
      <c r="AE344" s="18" t="n"/>
      <c r="AF344" s="18" t="n"/>
    </row>
    <row r="345" ht="14" customHeight="1">
      <c r="A345" s="5" t="inlineStr">
        <is>
          <t>343</t>
        </is>
      </c>
      <c r="B345" s="5" t="inlineStr">
        <is>
          <t>LIPAN-343</t>
        </is>
      </c>
      <c r="C345" s="6" t="n">
        <v>2006</v>
      </c>
      <c r="D345" s="5" t="inlineStr">
        <is>
          <t>2006-07-14 00:00:00</t>
        </is>
      </c>
      <c r="E345" s="5" t="inlineStr">
        <is>
          <t>G.-Jul</t>
        </is>
      </c>
      <c r="F345" s="5" t="inlineStr">
        <is>
          <t>Paraguai/Sepotuba</t>
        </is>
      </c>
      <c r="G345" s="5" t="inlineStr">
        <is>
          <t>15° 55' 53,41" | 57° 39' 40,05"</t>
        </is>
      </c>
      <c r="H345" s="5" t="inlineStr">
        <is>
          <t>Siluriformes</t>
        </is>
      </c>
      <c r="I345" s="5" t="inlineStr">
        <is>
          <t>Hemisorubim platyrhynchos</t>
        </is>
      </c>
      <c r="J345" s="7" t="n">
        <v>45.3</v>
      </c>
      <c r="K345" s="7" t="n"/>
      <c r="L345" s="8" t="n">
        <v>878</v>
      </c>
      <c r="M345" s="9" t="n">
        <v>773.67</v>
      </c>
      <c r="N345" s="5" t="b">
        <v>1</v>
      </c>
      <c r="O345" s="5" t="inlineStr">
        <is>
          <t>M</t>
        </is>
      </c>
      <c r="P345" s="5" t="inlineStr">
        <is>
          <t>REP</t>
        </is>
      </c>
      <c r="Q345" s="8" t="n">
        <v>0.45</v>
      </c>
      <c r="R345" s="5" t="n">
        <v>0</v>
      </c>
      <c r="S345" s="8" t="n"/>
      <c r="T345" s="10">
        <f>IF(Q345&gt;0,M345-Q345,"")</f>
        <v/>
      </c>
      <c r="U345" s="11">
        <f>IF(AND(T345&gt;0,Q345&gt;0),(Q345/T345)*100,"")</f>
        <v/>
      </c>
      <c r="V345" s="11">
        <f>IF(AND(T345&gt;0,S345&gt;0),(S345/T345)*100,"")</f>
        <v/>
      </c>
      <c r="W345" s="10">
        <f>IF(AND(J345&gt;0,L345&gt;0),(L345/(J345^3))*100,"")</f>
        <v/>
      </c>
      <c r="X345" s="12" t="n">
        <v>1.9</v>
      </c>
      <c r="Y345" s="12" t="n">
        <v>2.16</v>
      </c>
      <c r="Z345" s="12" t="n">
        <v>1.61</v>
      </c>
      <c r="AA345" s="13" t="n"/>
      <c r="AB345" s="5" t="n"/>
      <c r="AC345" s="13" t="n"/>
      <c r="AD345" s="13" t="n"/>
      <c r="AE345" s="13" t="n"/>
      <c r="AF345" s="13" t="n"/>
    </row>
    <row r="346" ht="14" customHeight="1">
      <c r="A346" s="14" t="inlineStr">
        <is>
          <t>344</t>
        </is>
      </c>
      <c r="B346" s="14" t="inlineStr">
        <is>
          <t>LIPAN-344</t>
        </is>
      </c>
      <c r="C346" s="15" t="n">
        <v>2006</v>
      </c>
      <c r="D346" s="14" t="inlineStr">
        <is>
          <t>2006-07-14 00:00:00</t>
        </is>
      </c>
      <c r="E346" s="14" t="inlineStr">
        <is>
          <t>G.-Jul</t>
        </is>
      </c>
      <c r="F346" s="14" t="inlineStr">
        <is>
          <t>Paraguai/Sepotuba</t>
        </is>
      </c>
      <c r="G346" s="14" t="inlineStr">
        <is>
          <t>15° 55' 53,41" | 57° 39' 40,05"</t>
        </is>
      </c>
      <c r="H346" s="14" t="inlineStr">
        <is>
          <t>Siluriformes</t>
        </is>
      </c>
      <c r="I346" s="14" t="inlineStr">
        <is>
          <t>Hemisorubim platyrhynchos</t>
        </is>
      </c>
      <c r="J346" s="16" t="n">
        <v>46.9</v>
      </c>
      <c r="K346" s="16" t="n"/>
      <c r="L346" s="17" t="n">
        <v>935</v>
      </c>
      <c r="M346" s="9" t="n">
        <v>823.9</v>
      </c>
      <c r="N346" s="14" t="b">
        <v>1</v>
      </c>
      <c r="O346" s="14" t="inlineStr">
        <is>
          <t>M</t>
        </is>
      </c>
      <c r="P346" s="14" t="inlineStr">
        <is>
          <t>REP</t>
        </is>
      </c>
      <c r="Q346" s="17" t="n">
        <v>0.25</v>
      </c>
      <c r="R346" s="14" t="n">
        <v>0</v>
      </c>
      <c r="S346" s="17" t="n"/>
      <c r="T346" s="10">
        <f>IF(Q346&gt;0,M346-Q346,"")</f>
        <v/>
      </c>
      <c r="U346" s="11">
        <f>IF(AND(T346&gt;0,Q346&gt;0),(Q346/T346)*100,"")</f>
        <v/>
      </c>
      <c r="V346" s="11">
        <f>IF(AND(T346&gt;0,S346&gt;0),(S346/T346)*100,"")</f>
        <v/>
      </c>
      <c r="W346" s="10">
        <f>IF(AND(J346&gt;0,L346&gt;0),(L346/(J346^3))*100,"")</f>
        <v/>
      </c>
      <c r="X346" s="12" t="n">
        <v>1.9</v>
      </c>
      <c r="Y346" s="12" t="n">
        <v>2.16</v>
      </c>
      <c r="Z346" s="12" t="n">
        <v>1.61</v>
      </c>
      <c r="AA346" s="18" t="n"/>
      <c r="AB346" s="14" t="n"/>
      <c r="AC346" s="18" t="n"/>
      <c r="AD346" s="18" t="n"/>
      <c r="AE346" s="18" t="n"/>
      <c r="AF346" s="18" t="n"/>
    </row>
    <row r="347" ht="14" customHeight="1">
      <c r="A347" s="5" t="inlineStr">
        <is>
          <t>345</t>
        </is>
      </c>
      <c r="B347" s="5" t="inlineStr">
        <is>
          <t>LIPAN-345</t>
        </is>
      </c>
      <c r="C347" s="6" t="n">
        <v>2006</v>
      </c>
      <c r="D347" s="5" t="inlineStr">
        <is>
          <t>2006-07-14 00:00:00</t>
        </is>
      </c>
      <c r="E347" s="5" t="inlineStr">
        <is>
          <t>G.-Jul</t>
        </is>
      </c>
      <c r="F347" s="5" t="inlineStr">
        <is>
          <t>Paraguai/Sepotuba</t>
        </is>
      </c>
      <c r="G347" s="5" t="inlineStr">
        <is>
          <t>15° 55' 53,41" | 57° 39' 40,05"</t>
        </is>
      </c>
      <c r="H347" s="5" t="inlineStr">
        <is>
          <t>Siluriformes</t>
        </is>
      </c>
      <c r="I347" s="5" t="inlineStr">
        <is>
          <t>Hemisorubim platyrhynchos</t>
        </is>
      </c>
      <c r="J347" s="7" t="n">
        <v>42.8</v>
      </c>
      <c r="K347" s="7" t="n"/>
      <c r="L347" s="8" t="n">
        <v>652</v>
      </c>
      <c r="M347" s="9" t="n">
        <v>574.53</v>
      </c>
      <c r="N347" s="5" t="b">
        <v>1</v>
      </c>
      <c r="O347" s="5" t="inlineStr">
        <is>
          <t>M</t>
        </is>
      </c>
      <c r="P347" s="5" t="inlineStr">
        <is>
          <t>REP</t>
        </is>
      </c>
      <c r="Q347" s="8" t="n">
        <v>0.34</v>
      </c>
      <c r="R347" s="5" t="n">
        <v>0</v>
      </c>
      <c r="S347" s="8" t="n"/>
      <c r="T347" s="10">
        <f>IF(Q347&gt;0,M347-Q347,"")</f>
        <v/>
      </c>
      <c r="U347" s="11">
        <f>IF(AND(T347&gt;0,Q347&gt;0),(Q347/T347)*100,"")</f>
        <v/>
      </c>
      <c r="V347" s="11">
        <f>IF(AND(T347&gt;0,S347&gt;0),(S347/T347)*100,"")</f>
        <v/>
      </c>
      <c r="W347" s="10">
        <f>IF(AND(J347&gt;0,L347&gt;0),(L347/(J347^3))*100,"")</f>
        <v/>
      </c>
      <c r="X347" s="12" t="n">
        <v>1.9</v>
      </c>
      <c r="Y347" s="12" t="n">
        <v>2.16</v>
      </c>
      <c r="Z347" s="12" t="n">
        <v>1.61</v>
      </c>
      <c r="AA347" s="13" t="n"/>
      <c r="AB347" s="5" t="n"/>
      <c r="AC347" s="13" t="n"/>
      <c r="AD347" s="13" t="n"/>
      <c r="AE347" s="13" t="n"/>
      <c r="AF347" s="13" t="n"/>
    </row>
    <row r="348" ht="14" customHeight="1">
      <c r="A348" s="14" t="inlineStr">
        <is>
          <t>346</t>
        </is>
      </c>
      <c r="B348" s="14" t="inlineStr">
        <is>
          <t>LIPAN-346</t>
        </is>
      </c>
      <c r="C348" s="15" t="n">
        <v>2006</v>
      </c>
      <c r="D348" s="14" t="inlineStr">
        <is>
          <t>2006-07-14 00:00:00</t>
        </is>
      </c>
      <c r="E348" s="14" t="inlineStr">
        <is>
          <t>G.-Jul</t>
        </is>
      </c>
      <c r="F348" s="14" t="inlineStr">
        <is>
          <t>Paraguai/Sepotuba</t>
        </is>
      </c>
      <c r="G348" s="14" t="inlineStr">
        <is>
          <t>15° 55' 53,41" | 57° 39' 40,05"</t>
        </is>
      </c>
      <c r="H348" s="14" t="inlineStr">
        <is>
          <t>Siluriformes</t>
        </is>
      </c>
      <c r="I348" s="14" t="inlineStr">
        <is>
          <t>Hemisorubim platyrhynchos</t>
        </is>
      </c>
      <c r="J348" s="16" t="n">
        <v>40.2</v>
      </c>
      <c r="K348" s="16" t="n"/>
      <c r="L348" s="17" t="n">
        <v>680</v>
      </c>
      <c r="M348" s="9" t="n">
        <v>599.2</v>
      </c>
      <c r="N348" s="14" t="b">
        <v>1</v>
      </c>
      <c r="O348" s="14" t="inlineStr">
        <is>
          <t>M</t>
        </is>
      </c>
      <c r="P348" s="14" t="inlineStr">
        <is>
          <t>REP</t>
        </is>
      </c>
      <c r="Q348" s="17" t="n">
        <v>0.22</v>
      </c>
      <c r="R348" s="14" t="n">
        <v>0</v>
      </c>
      <c r="S348" s="17" t="n"/>
      <c r="T348" s="10">
        <f>IF(Q348&gt;0,M348-Q348,"")</f>
        <v/>
      </c>
      <c r="U348" s="11">
        <f>IF(AND(T348&gt;0,Q348&gt;0),(Q348/T348)*100,"")</f>
        <v/>
      </c>
      <c r="V348" s="11">
        <f>IF(AND(T348&gt;0,S348&gt;0),(S348/T348)*100,"")</f>
        <v/>
      </c>
      <c r="W348" s="10">
        <f>IF(AND(J348&gt;0,L348&gt;0),(L348/(J348^3))*100,"")</f>
        <v/>
      </c>
      <c r="X348" s="12" t="n">
        <v>1.9</v>
      </c>
      <c r="Y348" s="12" t="n">
        <v>2.16</v>
      </c>
      <c r="Z348" s="12" t="n">
        <v>1.61</v>
      </c>
      <c r="AA348" s="18" t="n"/>
      <c r="AB348" s="14" t="n"/>
      <c r="AC348" s="18" t="n"/>
      <c r="AD348" s="18" t="n"/>
      <c r="AE348" s="18" t="n"/>
      <c r="AF348" s="18" t="n"/>
    </row>
    <row r="349" ht="14" customHeight="1">
      <c r="A349" s="5" t="inlineStr">
        <is>
          <t>347</t>
        </is>
      </c>
      <c r="B349" s="5" t="inlineStr">
        <is>
          <t>LIPAN-347</t>
        </is>
      </c>
      <c r="C349" s="6" t="n">
        <v>2006</v>
      </c>
      <c r="D349" s="5" t="inlineStr">
        <is>
          <t>2006-07-14 00:00:00</t>
        </is>
      </c>
      <c r="E349" s="5" t="inlineStr">
        <is>
          <t>G.-Jul</t>
        </is>
      </c>
      <c r="F349" s="5" t="inlineStr">
        <is>
          <t>Paraguai/Sepotuba</t>
        </is>
      </c>
      <c r="G349" s="5" t="inlineStr">
        <is>
          <t>15° 55' 53,41" | 57° 39' 40,05"</t>
        </is>
      </c>
      <c r="H349" s="5" t="inlineStr">
        <is>
          <t>Siluriformes</t>
        </is>
      </c>
      <c r="I349" s="5" t="inlineStr">
        <is>
          <t>Hemisorubim platyrhynchos</t>
        </is>
      </c>
      <c r="J349" s="7" t="n">
        <v>39.3</v>
      </c>
      <c r="K349" s="7" t="n"/>
      <c r="L349" s="8" t="n">
        <v>482</v>
      </c>
      <c r="M349" s="9" t="n">
        <v>424.73</v>
      </c>
      <c r="N349" s="5" t="b">
        <v>1</v>
      </c>
      <c r="O349" s="5" t="inlineStr">
        <is>
          <t>M</t>
        </is>
      </c>
      <c r="P349" s="5" t="inlineStr">
        <is>
          <t>REP</t>
        </is>
      </c>
      <c r="Q349" s="8" t="n">
        <v>0.45</v>
      </c>
      <c r="R349" s="5" t="n">
        <v>0</v>
      </c>
      <c r="S349" s="8" t="n"/>
      <c r="T349" s="10">
        <f>IF(Q349&gt;0,M349-Q349,"")</f>
        <v/>
      </c>
      <c r="U349" s="11">
        <f>IF(AND(T349&gt;0,Q349&gt;0),(Q349/T349)*100,"")</f>
        <v/>
      </c>
      <c r="V349" s="11">
        <f>IF(AND(T349&gt;0,S349&gt;0),(S349/T349)*100,"")</f>
        <v/>
      </c>
      <c r="W349" s="10">
        <f>IF(AND(J349&gt;0,L349&gt;0),(L349/(J349^3))*100,"")</f>
        <v/>
      </c>
      <c r="X349" s="12" t="n">
        <v>1.9</v>
      </c>
      <c r="Y349" s="12" t="n">
        <v>2.16</v>
      </c>
      <c r="Z349" s="12" t="n">
        <v>1.61</v>
      </c>
      <c r="AA349" s="13" t="n"/>
      <c r="AB349" s="5" t="n"/>
      <c r="AC349" s="13" t="n"/>
      <c r="AD349" s="13" t="n"/>
      <c r="AE349" s="13" t="n"/>
      <c r="AF349" s="13" t="n"/>
    </row>
    <row r="350" ht="14" customHeight="1">
      <c r="A350" s="14" t="inlineStr">
        <is>
          <t>348</t>
        </is>
      </c>
      <c r="B350" s="14" t="inlineStr">
        <is>
          <t>LIPAN-348</t>
        </is>
      </c>
      <c r="C350" s="15" t="n">
        <v>2006</v>
      </c>
      <c r="D350" s="14" t="inlineStr">
        <is>
          <t>2006-07-14 00:00:00</t>
        </is>
      </c>
      <c r="E350" s="14" t="inlineStr">
        <is>
          <t>G.-Jul</t>
        </is>
      </c>
      <c r="F350" s="14" t="inlineStr">
        <is>
          <t>Paraguai/Sepotuba</t>
        </is>
      </c>
      <c r="G350" s="14" t="inlineStr">
        <is>
          <t>15° 55' 53,41" | 57° 39' 40,05"</t>
        </is>
      </c>
      <c r="H350" s="14" t="inlineStr">
        <is>
          <t>Siluriformes</t>
        </is>
      </c>
      <c r="I350" s="14" t="inlineStr">
        <is>
          <t>Pinirampus pirinampu</t>
        </is>
      </c>
      <c r="J350" s="16" t="n">
        <v>60.2</v>
      </c>
      <c r="K350" s="16" t="n"/>
      <c r="L350" s="17" t="n">
        <v>2608</v>
      </c>
      <c r="M350" s="9" t="n">
        <v>2267.83</v>
      </c>
      <c r="N350" s="14" t="b">
        <v>1</v>
      </c>
      <c r="O350" s="14" t="inlineStr">
        <is>
          <t>F</t>
        </is>
      </c>
      <c r="P350" s="14" t="inlineStr">
        <is>
          <t>REP</t>
        </is>
      </c>
      <c r="Q350" s="17" t="n">
        <v>28.6</v>
      </c>
      <c r="R350" s="14" t="n">
        <v>0</v>
      </c>
      <c r="S350" s="17" t="n"/>
      <c r="T350" s="10">
        <f>IF(Q350&gt;0,M350-Q350,"")</f>
        <v/>
      </c>
      <c r="U350" s="11">
        <f>IF(AND(T350&gt;0,Q350&gt;0),(Q350/T350)*100,"")</f>
        <v/>
      </c>
      <c r="V350" s="11">
        <f>IF(AND(T350&gt;0,S350&gt;0),(S350/T350)*100,"")</f>
        <v/>
      </c>
      <c r="W350" s="10">
        <f>IF(AND(J350&gt;0,L350&gt;0),(L350/(J350^3))*100,"")</f>
        <v/>
      </c>
      <c r="X350" s="12" t="n">
        <v>1.9</v>
      </c>
      <c r="Y350" s="12" t="n">
        <v>2.16</v>
      </c>
      <c r="Z350" s="12" t="n">
        <v>1.61</v>
      </c>
      <c r="AA350" s="18" t="n"/>
      <c r="AB350" s="14" t="n"/>
      <c r="AC350" s="18" t="n"/>
      <c r="AD350" s="18" t="n"/>
      <c r="AE350" s="18" t="n"/>
      <c r="AF350" s="18" t="n"/>
    </row>
    <row r="351" ht="14" customHeight="1">
      <c r="A351" s="5" t="inlineStr">
        <is>
          <t>349</t>
        </is>
      </c>
      <c r="B351" s="5" t="inlineStr">
        <is>
          <t>LIPAN-349</t>
        </is>
      </c>
      <c r="C351" s="6" t="n">
        <v>2006</v>
      </c>
      <c r="D351" s="5" t="inlineStr">
        <is>
          <t>2006-07-14 00:00:00</t>
        </is>
      </c>
      <c r="E351" s="5" t="inlineStr">
        <is>
          <t>G.-Jul</t>
        </is>
      </c>
      <c r="F351" s="5" t="inlineStr">
        <is>
          <t>Paraguai/Sepotuba</t>
        </is>
      </c>
      <c r="G351" s="5" t="inlineStr">
        <is>
          <t>15° 55' 53,41" | 57° 39' 40,05"</t>
        </is>
      </c>
      <c r="H351" s="5" t="inlineStr">
        <is>
          <t>Siluriformes</t>
        </is>
      </c>
      <c r="I351" s="5" t="inlineStr">
        <is>
          <t>Pinirampus pirinampu</t>
        </is>
      </c>
      <c r="J351" s="7" t="n">
        <v>55.9</v>
      </c>
      <c r="K351" s="7" t="n"/>
      <c r="L351" s="8" t="n">
        <v>1927</v>
      </c>
      <c r="M351" s="9" t="n">
        <v>1675.65</v>
      </c>
      <c r="N351" s="5" t="b">
        <v>1</v>
      </c>
      <c r="O351" s="5" t="inlineStr">
        <is>
          <t>M</t>
        </is>
      </c>
      <c r="P351" s="5" t="inlineStr">
        <is>
          <t>REP</t>
        </is>
      </c>
      <c r="Q351" s="8" t="n">
        <v>6.2</v>
      </c>
      <c r="R351" s="5" t="n">
        <v>1</v>
      </c>
      <c r="S351" s="8" t="n"/>
      <c r="T351" s="10">
        <f>IF(Q351&gt;0,M351-Q351,"")</f>
        <v/>
      </c>
      <c r="U351" s="11">
        <f>IF(AND(T351&gt;0,Q351&gt;0),(Q351/T351)*100,"")</f>
        <v/>
      </c>
      <c r="V351" s="11">
        <f>IF(AND(T351&gt;0,S351&gt;0),(S351/T351)*100,"")</f>
        <v/>
      </c>
      <c r="W351" s="10">
        <f>IF(AND(J351&gt;0,L351&gt;0),(L351/(J351^3))*100,"")</f>
        <v/>
      </c>
      <c r="X351" s="12" t="n">
        <v>1.9</v>
      </c>
      <c r="Y351" s="12" t="n">
        <v>2.16</v>
      </c>
      <c r="Z351" s="12" t="n">
        <v>1.61</v>
      </c>
      <c r="AA351" s="13" t="n"/>
      <c r="AB351" s="5" t="n"/>
      <c r="AC351" s="13" t="n"/>
      <c r="AD351" s="13" t="n"/>
      <c r="AE351" s="13" t="n"/>
      <c r="AF351" s="13" t="n"/>
    </row>
    <row r="352" ht="14" customHeight="1">
      <c r="A352" s="14" t="inlineStr">
        <is>
          <t>350</t>
        </is>
      </c>
      <c r="B352" s="14" t="inlineStr">
        <is>
          <t>LIPAN-350</t>
        </is>
      </c>
      <c r="C352" s="15" t="n">
        <v>2006</v>
      </c>
      <c r="D352" s="14" t="inlineStr">
        <is>
          <t>2006-07-14 00:00:00</t>
        </is>
      </c>
      <c r="E352" s="14" t="inlineStr">
        <is>
          <t>G.-Jul</t>
        </is>
      </c>
      <c r="F352" s="14" t="inlineStr">
        <is>
          <t>Paraguai/Sepotuba</t>
        </is>
      </c>
      <c r="G352" s="14" t="inlineStr">
        <is>
          <t>15° 55' 53,41" | 57° 39' 40,05"</t>
        </is>
      </c>
      <c r="H352" s="14" t="inlineStr">
        <is>
          <t xml:space="preserve">Characiformes </t>
        </is>
      </c>
      <c r="I352" s="14" t="inlineStr">
        <is>
          <t>Prochilodus lineatus</t>
        </is>
      </c>
      <c r="J352" s="16" t="n">
        <v>43.5</v>
      </c>
      <c r="K352" s="16" t="n"/>
      <c r="L352" s="17" t="n">
        <v>1275</v>
      </c>
      <c r="M352" s="9" t="n">
        <v>1117.44</v>
      </c>
      <c r="N352" s="14" t="b">
        <v>1</v>
      </c>
      <c r="O352" s="14" t="inlineStr">
        <is>
          <t>F</t>
        </is>
      </c>
      <c r="P352" s="14" t="inlineStr">
        <is>
          <t>REP</t>
        </is>
      </c>
      <c r="Q352" s="17" t="n">
        <v>8.4</v>
      </c>
      <c r="R352" s="14" t="n">
        <v>2</v>
      </c>
      <c r="S352" s="17" t="n"/>
      <c r="T352" s="10">
        <f>IF(Q352&gt;0,M352-Q352,"")</f>
        <v/>
      </c>
      <c r="U352" s="11">
        <f>IF(AND(T352&gt;0,Q352&gt;0),(Q352/T352)*100,"")</f>
        <v/>
      </c>
      <c r="V352" s="11">
        <f>IF(AND(T352&gt;0,S352&gt;0),(S352/T352)*100,"")</f>
        <v/>
      </c>
      <c r="W352" s="10">
        <f>IF(AND(J352&gt;0,L352&gt;0),(L352/(J352^3))*100,"")</f>
        <v/>
      </c>
      <c r="X352" s="12" t="n">
        <v>1.9</v>
      </c>
      <c r="Y352" s="12" t="n">
        <v>2.16</v>
      </c>
      <c r="Z352" s="12" t="n">
        <v>1.61</v>
      </c>
      <c r="AA352" s="18" t="n"/>
      <c r="AB352" s="14" t="n"/>
      <c r="AC352" s="18" t="n"/>
      <c r="AD352" s="18" t="n"/>
      <c r="AE352" s="18" t="n"/>
      <c r="AF352" s="18" t="n"/>
    </row>
    <row r="353" ht="14" customHeight="1">
      <c r="A353" s="5" t="inlineStr">
        <is>
          <t>351</t>
        </is>
      </c>
      <c r="B353" s="5" t="inlineStr">
        <is>
          <t>LIPAN-351</t>
        </is>
      </c>
      <c r="C353" s="6" t="n">
        <v>2006</v>
      </c>
      <c r="D353" s="5" t="inlineStr">
        <is>
          <t>2006-07-14 00:00:00</t>
        </is>
      </c>
      <c r="E353" s="5" t="inlineStr">
        <is>
          <t>G.-Jul</t>
        </is>
      </c>
      <c r="F353" s="5" t="inlineStr">
        <is>
          <t>Paraguai/Sepotuba</t>
        </is>
      </c>
      <c r="G353" s="5" t="inlineStr">
        <is>
          <t>15° 55' 53,41" | 57° 39' 40,05"</t>
        </is>
      </c>
      <c r="H353" s="5" t="inlineStr">
        <is>
          <t xml:space="preserve">Characiformes </t>
        </is>
      </c>
      <c r="I353" s="5" t="inlineStr">
        <is>
          <t>Prochilodus lineatus</t>
        </is>
      </c>
      <c r="J353" s="7" t="n">
        <v>38.5</v>
      </c>
      <c r="K353" s="7" t="n"/>
      <c r="L353" s="8" t="n">
        <v>793</v>
      </c>
      <c r="M353" s="9" t="n">
        <v>695.01</v>
      </c>
      <c r="N353" s="5" t="b">
        <v>1</v>
      </c>
      <c r="O353" s="5" t="inlineStr">
        <is>
          <t>F</t>
        </is>
      </c>
      <c r="P353" s="5" t="inlineStr">
        <is>
          <t>REP</t>
        </is>
      </c>
      <c r="Q353" s="8" t="n">
        <v>2.4</v>
      </c>
      <c r="R353" s="5" t="n">
        <v>2</v>
      </c>
      <c r="S353" s="8" t="n"/>
      <c r="T353" s="10">
        <f>IF(Q353&gt;0,M353-Q353,"")</f>
        <v/>
      </c>
      <c r="U353" s="11">
        <f>IF(AND(T353&gt;0,Q353&gt;0),(Q353/T353)*100,"")</f>
        <v/>
      </c>
      <c r="V353" s="11">
        <f>IF(AND(T353&gt;0,S353&gt;0),(S353/T353)*100,"")</f>
        <v/>
      </c>
      <c r="W353" s="10">
        <f>IF(AND(J353&gt;0,L353&gt;0),(L353/(J353^3))*100,"")</f>
        <v/>
      </c>
      <c r="X353" s="12" t="n">
        <v>1.9</v>
      </c>
      <c r="Y353" s="12" t="n">
        <v>2.16</v>
      </c>
      <c r="Z353" s="12" t="n">
        <v>1.61</v>
      </c>
      <c r="AA353" s="13" t="n"/>
      <c r="AB353" s="5" t="n"/>
      <c r="AC353" s="13" t="n"/>
      <c r="AD353" s="13" t="n"/>
      <c r="AE353" s="13" t="n"/>
      <c r="AF353" s="13" t="n"/>
    </row>
    <row r="354" ht="14" customHeight="1">
      <c r="A354" s="14" t="inlineStr">
        <is>
          <t>352</t>
        </is>
      </c>
      <c r="B354" s="14" t="inlineStr">
        <is>
          <t>LIPAN-352</t>
        </is>
      </c>
      <c r="C354" s="15" t="n">
        <v>2006</v>
      </c>
      <c r="D354" s="14" t="inlineStr">
        <is>
          <t>2006-07-14 00:00:00</t>
        </is>
      </c>
      <c r="E354" s="14" t="inlineStr">
        <is>
          <t>G.-Jul</t>
        </is>
      </c>
      <c r="F354" s="14" t="inlineStr">
        <is>
          <t>Paraguai/Sepotuba</t>
        </is>
      </c>
      <c r="G354" s="14" t="inlineStr">
        <is>
          <t>15° 55' 53,41" | 57° 39' 40,05"</t>
        </is>
      </c>
      <c r="H354" s="14" t="inlineStr">
        <is>
          <t xml:space="preserve">Characiformes </t>
        </is>
      </c>
      <c r="I354" s="14" t="inlineStr">
        <is>
          <t>Prochilodus lineatus</t>
        </is>
      </c>
      <c r="J354" s="16" t="n">
        <v>37.2</v>
      </c>
      <c r="K354" s="16" t="n"/>
      <c r="L354" s="17" t="n">
        <v>708</v>
      </c>
      <c r="M354" s="9" t="n">
        <v>620.51</v>
      </c>
      <c r="N354" s="14" t="b">
        <v>1</v>
      </c>
      <c r="O354" s="14" t="inlineStr">
        <is>
          <t>F</t>
        </is>
      </c>
      <c r="P354" s="14" t="inlineStr">
        <is>
          <t>REP</t>
        </is>
      </c>
      <c r="Q354" s="17" t="n">
        <v>2.5</v>
      </c>
      <c r="R354" s="14" t="n">
        <v>3</v>
      </c>
      <c r="S354" s="17" t="n"/>
      <c r="T354" s="10">
        <f>IF(Q354&gt;0,M354-Q354,"")</f>
        <v/>
      </c>
      <c r="U354" s="11">
        <f>IF(AND(T354&gt;0,Q354&gt;0),(Q354/T354)*100,"")</f>
        <v/>
      </c>
      <c r="V354" s="11">
        <f>IF(AND(T354&gt;0,S354&gt;0),(S354/T354)*100,"")</f>
        <v/>
      </c>
      <c r="W354" s="10">
        <f>IF(AND(J354&gt;0,L354&gt;0),(L354/(J354^3))*100,"")</f>
        <v/>
      </c>
      <c r="X354" s="12" t="n">
        <v>1.9</v>
      </c>
      <c r="Y354" s="12" t="n">
        <v>2.16</v>
      </c>
      <c r="Z354" s="12" t="n">
        <v>1.61</v>
      </c>
      <c r="AA354" s="18" t="n"/>
      <c r="AB354" s="14" t="n"/>
      <c r="AC354" s="18" t="n"/>
      <c r="AD354" s="18" t="n"/>
      <c r="AE354" s="18" t="n"/>
      <c r="AF354" s="18" t="n"/>
    </row>
    <row r="355" ht="14" customHeight="1">
      <c r="A355" s="5" t="inlineStr">
        <is>
          <t>353</t>
        </is>
      </c>
      <c r="B355" s="5" t="inlineStr">
        <is>
          <t>LIPAN-353</t>
        </is>
      </c>
      <c r="C355" s="6" t="n">
        <v>2006</v>
      </c>
      <c r="D355" s="5" t="inlineStr">
        <is>
          <t>2006-07-14 00:00:00</t>
        </is>
      </c>
      <c r="E355" s="5" t="inlineStr">
        <is>
          <t>G.-Jul</t>
        </is>
      </c>
      <c r="F355" s="5" t="inlineStr">
        <is>
          <t>Paraguai/Sepotuba</t>
        </is>
      </c>
      <c r="G355" s="5" t="inlineStr">
        <is>
          <t>15° 55' 53,41" | 57° 39' 40,05"</t>
        </is>
      </c>
      <c r="H355" s="5" t="inlineStr">
        <is>
          <t xml:space="preserve">Characiformes </t>
        </is>
      </c>
      <c r="I355" s="5" t="inlineStr">
        <is>
          <t>Prochilodus lineatus</t>
        </is>
      </c>
      <c r="J355" s="7" t="n">
        <v>36.3</v>
      </c>
      <c r="K355" s="7" t="n"/>
      <c r="L355" s="8" t="n">
        <v>623</v>
      </c>
      <c r="M355" s="9" t="n">
        <v>546.01</v>
      </c>
      <c r="N355" s="5" t="b">
        <v>1</v>
      </c>
      <c r="O355" s="5" t="inlineStr">
        <is>
          <t>F</t>
        </is>
      </c>
      <c r="P355" s="5" t="inlineStr">
        <is>
          <t>REP</t>
        </is>
      </c>
      <c r="Q355" s="8" t="n">
        <v>1.9</v>
      </c>
      <c r="R355" s="5" t="n">
        <v>3</v>
      </c>
      <c r="S355" s="8" t="n"/>
      <c r="T355" s="10">
        <f>IF(Q355&gt;0,M355-Q355,"")</f>
        <v/>
      </c>
      <c r="U355" s="11">
        <f>IF(AND(T355&gt;0,Q355&gt;0),(Q355/T355)*100,"")</f>
        <v/>
      </c>
      <c r="V355" s="11">
        <f>IF(AND(T355&gt;0,S355&gt;0),(S355/T355)*100,"")</f>
        <v/>
      </c>
      <c r="W355" s="10">
        <f>IF(AND(J355&gt;0,L355&gt;0),(L355/(J355^3))*100,"")</f>
        <v/>
      </c>
      <c r="X355" s="12" t="n">
        <v>1.9</v>
      </c>
      <c r="Y355" s="12" t="n">
        <v>2.16</v>
      </c>
      <c r="Z355" s="12" t="n">
        <v>1.61</v>
      </c>
      <c r="AA355" s="13" t="n"/>
      <c r="AB355" s="5" t="n"/>
      <c r="AC355" s="13" t="n"/>
      <c r="AD355" s="13" t="n"/>
      <c r="AE355" s="13" t="n"/>
      <c r="AF355" s="13" t="n"/>
    </row>
    <row r="356" ht="14" customHeight="1">
      <c r="A356" s="14" t="inlineStr">
        <is>
          <t>354</t>
        </is>
      </c>
      <c r="B356" s="14" t="inlineStr">
        <is>
          <t>LIPAN-354</t>
        </is>
      </c>
      <c r="C356" s="15" t="n">
        <v>2006</v>
      </c>
      <c r="D356" s="14" t="inlineStr">
        <is>
          <t>2006-07-14 00:00:00</t>
        </is>
      </c>
      <c r="E356" s="14" t="inlineStr">
        <is>
          <t>G.-Jul</t>
        </is>
      </c>
      <c r="F356" s="14" t="inlineStr">
        <is>
          <t>Paraguai/Sepotuba</t>
        </is>
      </c>
      <c r="G356" s="14" t="inlineStr">
        <is>
          <t>15° 55' 53,41" | 57° 39' 40,05"</t>
        </is>
      </c>
      <c r="H356" s="14" t="inlineStr">
        <is>
          <t xml:space="preserve">Characiformes </t>
        </is>
      </c>
      <c r="I356" s="14" t="inlineStr">
        <is>
          <t>Prochilodus lineatus</t>
        </is>
      </c>
      <c r="J356" s="16" t="n">
        <v>36.5</v>
      </c>
      <c r="K356" s="16" t="n"/>
      <c r="L356" s="17" t="n">
        <v>737</v>
      </c>
      <c r="M356" s="9" t="n">
        <v>645.9299999999999</v>
      </c>
      <c r="N356" s="14" t="b">
        <v>1</v>
      </c>
      <c r="O356" s="14" t="inlineStr">
        <is>
          <t>F</t>
        </is>
      </c>
      <c r="P356" s="14" t="inlineStr">
        <is>
          <t>REP</t>
        </is>
      </c>
      <c r="Q356" s="17" t="n">
        <v>4.1</v>
      </c>
      <c r="R356" s="14" t="n">
        <v>3</v>
      </c>
      <c r="S356" s="17" t="n"/>
      <c r="T356" s="10">
        <f>IF(Q356&gt;0,M356-Q356,"")</f>
        <v/>
      </c>
      <c r="U356" s="11">
        <f>IF(AND(T356&gt;0,Q356&gt;0),(Q356/T356)*100,"")</f>
        <v/>
      </c>
      <c r="V356" s="11">
        <f>IF(AND(T356&gt;0,S356&gt;0),(S356/T356)*100,"")</f>
        <v/>
      </c>
      <c r="W356" s="10">
        <f>IF(AND(J356&gt;0,L356&gt;0),(L356/(J356^3))*100,"")</f>
        <v/>
      </c>
      <c r="X356" s="12" t="n">
        <v>1.9</v>
      </c>
      <c r="Y356" s="12" t="n">
        <v>2.16</v>
      </c>
      <c r="Z356" s="12" t="n">
        <v>1.61</v>
      </c>
      <c r="AA356" s="18" t="n"/>
      <c r="AB356" s="14" t="n"/>
      <c r="AC356" s="18" t="n"/>
      <c r="AD356" s="18" t="n"/>
      <c r="AE356" s="18" t="n"/>
      <c r="AF356" s="18" t="n"/>
    </row>
    <row r="357" ht="14" customHeight="1">
      <c r="A357" s="5" t="inlineStr">
        <is>
          <t>355</t>
        </is>
      </c>
      <c r="B357" s="5" t="inlineStr">
        <is>
          <t>LIPAN-355</t>
        </is>
      </c>
      <c r="C357" s="6" t="n">
        <v>2006</v>
      </c>
      <c r="D357" s="5" t="inlineStr">
        <is>
          <t>2006-07-14 00:00:00</t>
        </is>
      </c>
      <c r="E357" s="5" t="inlineStr">
        <is>
          <t>G.-Jul</t>
        </is>
      </c>
      <c r="F357" s="5" t="inlineStr">
        <is>
          <t>Paraguai/Sepotuba</t>
        </is>
      </c>
      <c r="G357" s="5" t="inlineStr">
        <is>
          <t>15° 55' 53,41" | 57° 39' 40,05"</t>
        </is>
      </c>
      <c r="H357" s="5" t="inlineStr">
        <is>
          <t xml:space="preserve">Characiformes </t>
        </is>
      </c>
      <c r="I357" s="5" t="inlineStr">
        <is>
          <t>Prochilodus lineatus</t>
        </is>
      </c>
      <c r="J357" s="7" t="n">
        <v>36.4</v>
      </c>
      <c r="K357" s="7" t="n"/>
      <c r="L357" s="8" t="n">
        <v>737</v>
      </c>
      <c r="M357" s="9" t="n">
        <v>645.9299999999999</v>
      </c>
      <c r="N357" s="5" t="b">
        <v>1</v>
      </c>
      <c r="O357" s="5" t="inlineStr">
        <is>
          <t>F</t>
        </is>
      </c>
      <c r="P357" s="5" t="inlineStr">
        <is>
          <t>REP</t>
        </is>
      </c>
      <c r="Q357" s="8" t="n">
        <v>3.8</v>
      </c>
      <c r="R357" s="5" t="n">
        <v>3</v>
      </c>
      <c r="S357" s="8" t="n"/>
      <c r="T357" s="10">
        <f>IF(Q357&gt;0,M357-Q357,"")</f>
        <v/>
      </c>
      <c r="U357" s="11">
        <f>IF(AND(T357&gt;0,Q357&gt;0),(Q357/T357)*100,"")</f>
        <v/>
      </c>
      <c r="V357" s="11">
        <f>IF(AND(T357&gt;0,S357&gt;0),(S357/T357)*100,"")</f>
        <v/>
      </c>
      <c r="W357" s="10">
        <f>IF(AND(J357&gt;0,L357&gt;0),(L357/(J357^3))*100,"")</f>
        <v/>
      </c>
      <c r="X357" s="12" t="n">
        <v>1.9</v>
      </c>
      <c r="Y357" s="12" t="n">
        <v>2.16</v>
      </c>
      <c r="Z357" s="12" t="n">
        <v>1.61</v>
      </c>
      <c r="AA357" s="13" t="n"/>
      <c r="AB357" s="5" t="n"/>
      <c r="AC357" s="13" t="n"/>
      <c r="AD357" s="13" t="n"/>
      <c r="AE357" s="13" t="n"/>
      <c r="AF357" s="13" t="n"/>
    </row>
    <row r="358" ht="14" customHeight="1">
      <c r="A358" s="14" t="inlineStr">
        <is>
          <t>356</t>
        </is>
      </c>
      <c r="B358" s="14" t="inlineStr">
        <is>
          <t>LIPAN-356</t>
        </is>
      </c>
      <c r="C358" s="15" t="n">
        <v>2006</v>
      </c>
      <c r="D358" s="14" t="inlineStr">
        <is>
          <t>2006-07-14 00:00:00</t>
        </is>
      </c>
      <c r="E358" s="14" t="inlineStr">
        <is>
          <t>G.-Jul</t>
        </is>
      </c>
      <c r="F358" s="14" t="inlineStr">
        <is>
          <t>Paraguai/Sepotuba</t>
        </is>
      </c>
      <c r="G358" s="14" t="inlineStr">
        <is>
          <t>15° 55' 53,41" | 57° 39' 40,05"</t>
        </is>
      </c>
      <c r="H358" s="14" t="inlineStr">
        <is>
          <t xml:space="preserve">Characiformes </t>
        </is>
      </c>
      <c r="I358" s="14" t="inlineStr">
        <is>
          <t>Prochilodus lineatus</t>
        </is>
      </c>
      <c r="J358" s="16" t="n">
        <v>39.5</v>
      </c>
      <c r="K358" s="16" t="n"/>
      <c r="L358" s="17" t="n">
        <v>793</v>
      </c>
      <c r="M358" s="9" t="n">
        <v>695.01</v>
      </c>
      <c r="N358" s="14" t="b">
        <v>1</v>
      </c>
      <c r="O358" s="14" t="inlineStr">
        <is>
          <t>F</t>
        </is>
      </c>
      <c r="P358" s="14" t="inlineStr">
        <is>
          <t>REP</t>
        </is>
      </c>
      <c r="Q358" s="17" t="n">
        <v>2.4</v>
      </c>
      <c r="R358" s="14" t="n">
        <v>3</v>
      </c>
      <c r="S358" s="17" t="n"/>
      <c r="T358" s="10">
        <f>IF(Q358&gt;0,M358-Q358,"")</f>
        <v/>
      </c>
      <c r="U358" s="11">
        <f>IF(AND(T358&gt;0,Q358&gt;0),(Q358/T358)*100,"")</f>
        <v/>
      </c>
      <c r="V358" s="11">
        <f>IF(AND(T358&gt;0,S358&gt;0),(S358/T358)*100,"")</f>
        <v/>
      </c>
      <c r="W358" s="10">
        <f>IF(AND(J358&gt;0,L358&gt;0),(L358/(J358^3))*100,"")</f>
        <v/>
      </c>
      <c r="X358" s="12" t="n">
        <v>1.9</v>
      </c>
      <c r="Y358" s="12" t="n">
        <v>2.16</v>
      </c>
      <c r="Z358" s="12" t="n">
        <v>1.61</v>
      </c>
      <c r="AA358" s="18" t="n"/>
      <c r="AB358" s="14" t="n"/>
      <c r="AC358" s="18" t="n"/>
      <c r="AD358" s="18" t="n"/>
      <c r="AE358" s="18" t="n"/>
      <c r="AF358" s="18" t="n"/>
    </row>
    <row r="359" ht="14" customHeight="1">
      <c r="A359" s="5" t="inlineStr">
        <is>
          <t>357</t>
        </is>
      </c>
      <c r="B359" s="5" t="inlineStr">
        <is>
          <t>LIPAN-357</t>
        </is>
      </c>
      <c r="C359" s="6" t="n">
        <v>2006</v>
      </c>
      <c r="D359" s="5" t="inlineStr">
        <is>
          <t>2006-07-14 00:00:00</t>
        </is>
      </c>
      <c r="E359" s="5" t="inlineStr">
        <is>
          <t>G.-Jul</t>
        </is>
      </c>
      <c r="F359" s="5" t="inlineStr">
        <is>
          <t>Paraguai/Sepotuba</t>
        </is>
      </c>
      <c r="G359" s="5" t="inlineStr">
        <is>
          <t>15° 55' 53,41" | 57° 39' 40,05"</t>
        </is>
      </c>
      <c r="H359" s="5" t="inlineStr">
        <is>
          <t xml:space="preserve">Characiformes </t>
        </is>
      </c>
      <c r="I359" s="5" t="inlineStr">
        <is>
          <t>Prochilodus lineatus</t>
        </is>
      </c>
      <c r="J359" s="7" t="n">
        <v>36.4</v>
      </c>
      <c r="K359" s="7" t="n"/>
      <c r="L359" s="8" t="n">
        <v>680</v>
      </c>
      <c r="M359" s="9" t="n">
        <v>595.97</v>
      </c>
      <c r="N359" s="5" t="b">
        <v>1</v>
      </c>
      <c r="O359" s="5" t="inlineStr">
        <is>
          <t>F</t>
        </is>
      </c>
      <c r="P359" s="5" t="inlineStr">
        <is>
          <t>REP</t>
        </is>
      </c>
      <c r="Q359" s="8" t="n">
        <v>4.6</v>
      </c>
      <c r="R359" s="5" t="n">
        <v>3</v>
      </c>
      <c r="S359" s="8" t="n"/>
      <c r="T359" s="10">
        <f>IF(Q359&gt;0,M359-Q359,"")</f>
        <v/>
      </c>
      <c r="U359" s="11">
        <f>IF(AND(T359&gt;0,Q359&gt;0),(Q359/T359)*100,"")</f>
        <v/>
      </c>
      <c r="V359" s="11">
        <f>IF(AND(T359&gt;0,S359&gt;0),(S359/T359)*100,"")</f>
        <v/>
      </c>
      <c r="W359" s="10">
        <f>IF(AND(J359&gt;0,L359&gt;0),(L359/(J359^3))*100,"")</f>
        <v/>
      </c>
      <c r="X359" s="12" t="n">
        <v>1.9</v>
      </c>
      <c r="Y359" s="12" t="n">
        <v>2.16</v>
      </c>
      <c r="Z359" s="12" t="n">
        <v>1.61</v>
      </c>
      <c r="AA359" s="13" t="n"/>
      <c r="AB359" s="5" t="n"/>
      <c r="AC359" s="13" t="n"/>
      <c r="AD359" s="13" t="n"/>
      <c r="AE359" s="13" t="n"/>
      <c r="AF359" s="13" t="n"/>
    </row>
    <row r="360" ht="14" customHeight="1">
      <c r="A360" s="14" t="inlineStr">
        <is>
          <t>358</t>
        </is>
      </c>
      <c r="B360" s="14" t="inlineStr">
        <is>
          <t>LIPAN-358</t>
        </is>
      </c>
      <c r="C360" s="15" t="n">
        <v>2006</v>
      </c>
      <c r="D360" s="14" t="inlineStr">
        <is>
          <t>2006-07-14 00:00:00</t>
        </is>
      </c>
      <c r="E360" s="14" t="inlineStr">
        <is>
          <t>G.-Jul</t>
        </is>
      </c>
      <c r="F360" s="14" t="inlineStr">
        <is>
          <t>Paraguai/Sepotuba</t>
        </is>
      </c>
      <c r="G360" s="14" t="inlineStr">
        <is>
          <t>15° 55' 53,41" | 57° 39' 40,05"</t>
        </is>
      </c>
      <c r="H360" s="14" t="inlineStr">
        <is>
          <t xml:space="preserve">Characiformes </t>
        </is>
      </c>
      <c r="I360" s="14" t="inlineStr">
        <is>
          <t>Prochilodus lineatus</t>
        </is>
      </c>
      <c r="J360" s="16" t="n">
        <v>37.5</v>
      </c>
      <c r="K360" s="16" t="n"/>
      <c r="L360" s="17" t="n">
        <v>737</v>
      </c>
      <c r="M360" s="9" t="n">
        <v>645.9299999999999</v>
      </c>
      <c r="N360" s="14" t="b">
        <v>1</v>
      </c>
      <c r="O360" s="14" t="inlineStr">
        <is>
          <t>F</t>
        </is>
      </c>
      <c r="P360" s="14" t="inlineStr">
        <is>
          <t>REP</t>
        </is>
      </c>
      <c r="Q360" s="17" t="n">
        <v>2.4</v>
      </c>
      <c r="R360" s="14" t="n">
        <v>3</v>
      </c>
      <c r="S360" s="17" t="n"/>
      <c r="T360" s="10">
        <f>IF(Q360&gt;0,M360-Q360,"")</f>
        <v/>
      </c>
      <c r="U360" s="11">
        <f>IF(AND(T360&gt;0,Q360&gt;0),(Q360/T360)*100,"")</f>
        <v/>
      </c>
      <c r="V360" s="11">
        <f>IF(AND(T360&gt;0,S360&gt;0),(S360/T360)*100,"")</f>
        <v/>
      </c>
      <c r="W360" s="10">
        <f>IF(AND(J360&gt;0,L360&gt;0),(L360/(J360^3))*100,"")</f>
        <v/>
      </c>
      <c r="X360" s="12" t="n">
        <v>1.9</v>
      </c>
      <c r="Y360" s="12" t="n">
        <v>2.16</v>
      </c>
      <c r="Z360" s="12" t="n">
        <v>1.61</v>
      </c>
      <c r="AA360" s="18" t="n"/>
      <c r="AB360" s="14" t="n"/>
      <c r="AC360" s="18" t="n"/>
      <c r="AD360" s="18" t="n"/>
      <c r="AE360" s="18" t="n"/>
      <c r="AF360" s="18" t="n"/>
    </row>
    <row r="361" ht="14" customHeight="1">
      <c r="A361" s="5" t="inlineStr">
        <is>
          <t>359</t>
        </is>
      </c>
      <c r="B361" s="5" t="inlineStr">
        <is>
          <t>LIPAN-359</t>
        </is>
      </c>
      <c r="C361" s="6" t="n">
        <v>2006</v>
      </c>
      <c r="D361" s="5" t="inlineStr">
        <is>
          <t>2006-07-14 00:00:00</t>
        </is>
      </c>
      <c r="E361" s="5" t="inlineStr">
        <is>
          <t>G.-Jul</t>
        </is>
      </c>
      <c r="F361" s="5" t="inlineStr">
        <is>
          <t>Paraguai/Sepotuba</t>
        </is>
      </c>
      <c r="G361" s="5" t="inlineStr">
        <is>
          <t>15° 55' 53,41" | 57° 39' 40,05"</t>
        </is>
      </c>
      <c r="H361" s="5" t="inlineStr">
        <is>
          <t xml:space="preserve">Characiformes </t>
        </is>
      </c>
      <c r="I361" s="5" t="inlineStr">
        <is>
          <t>Prochilodus lineatus</t>
        </is>
      </c>
      <c r="J361" s="7" t="n">
        <v>33.6</v>
      </c>
      <c r="K361" s="7" t="n"/>
      <c r="L361" s="8" t="n">
        <v>595</v>
      </c>
      <c r="M361" s="9" t="n">
        <v>521.47</v>
      </c>
      <c r="N361" s="5" t="b">
        <v>1</v>
      </c>
      <c r="O361" s="5" t="inlineStr">
        <is>
          <t>F</t>
        </is>
      </c>
      <c r="P361" s="5" t="inlineStr">
        <is>
          <t>REP</t>
        </is>
      </c>
      <c r="Q361" s="8" t="n">
        <v>4.6</v>
      </c>
      <c r="R361" s="5" t="n">
        <v>3</v>
      </c>
      <c r="S361" s="8" t="n"/>
      <c r="T361" s="10">
        <f>IF(Q361&gt;0,M361-Q361,"")</f>
        <v/>
      </c>
      <c r="U361" s="11">
        <f>IF(AND(T361&gt;0,Q361&gt;0),(Q361/T361)*100,"")</f>
        <v/>
      </c>
      <c r="V361" s="11">
        <f>IF(AND(T361&gt;0,S361&gt;0),(S361/T361)*100,"")</f>
        <v/>
      </c>
      <c r="W361" s="10">
        <f>IF(AND(J361&gt;0,L361&gt;0),(L361/(J361^3))*100,"")</f>
        <v/>
      </c>
      <c r="X361" s="12" t="n">
        <v>1.9</v>
      </c>
      <c r="Y361" s="12" t="n">
        <v>2.16</v>
      </c>
      <c r="Z361" s="12" t="n">
        <v>1.61</v>
      </c>
      <c r="AA361" s="13" t="n"/>
      <c r="AB361" s="5" t="n"/>
      <c r="AC361" s="13" t="n"/>
      <c r="AD361" s="13" t="n"/>
      <c r="AE361" s="13" t="n"/>
      <c r="AF361" s="13" t="n"/>
    </row>
    <row r="362" ht="14" customHeight="1">
      <c r="A362" s="14" t="inlineStr">
        <is>
          <t>360</t>
        </is>
      </c>
      <c r="B362" s="14" t="inlineStr">
        <is>
          <t>LIPAN-360</t>
        </is>
      </c>
      <c r="C362" s="15" t="n">
        <v>2006</v>
      </c>
      <c r="D362" s="14" t="inlineStr">
        <is>
          <t>2006-07-14 00:00:00</t>
        </is>
      </c>
      <c r="E362" s="14" t="inlineStr">
        <is>
          <t>G.-Jul</t>
        </is>
      </c>
      <c r="F362" s="14" t="inlineStr">
        <is>
          <t>Paraguai/Sepotuba</t>
        </is>
      </c>
      <c r="G362" s="14" t="inlineStr">
        <is>
          <t>15° 55' 53,41" | 57° 39' 40,05"</t>
        </is>
      </c>
      <c r="H362" s="14" t="inlineStr">
        <is>
          <t xml:space="preserve">Characiformes </t>
        </is>
      </c>
      <c r="I362" s="14" t="inlineStr">
        <is>
          <t>Prochilodus lineatus</t>
        </is>
      </c>
      <c r="J362" s="16" t="n">
        <v>35.1</v>
      </c>
      <c r="K362" s="16" t="n"/>
      <c r="L362" s="17" t="n">
        <v>567</v>
      </c>
      <c r="M362" s="9" t="n">
        <v>496.93</v>
      </c>
      <c r="N362" s="14" t="b">
        <v>1</v>
      </c>
      <c r="O362" s="14" t="inlineStr">
        <is>
          <t>F</t>
        </is>
      </c>
      <c r="P362" s="14" t="inlineStr">
        <is>
          <t>REP</t>
        </is>
      </c>
      <c r="Q362" s="17" t="n">
        <v>4.4</v>
      </c>
      <c r="R362" s="14" t="n">
        <v>3</v>
      </c>
      <c r="S362" s="17" t="n"/>
      <c r="T362" s="10">
        <f>IF(Q362&gt;0,M362-Q362,"")</f>
        <v/>
      </c>
      <c r="U362" s="11">
        <f>IF(AND(T362&gt;0,Q362&gt;0),(Q362/T362)*100,"")</f>
        <v/>
      </c>
      <c r="V362" s="11">
        <f>IF(AND(T362&gt;0,S362&gt;0),(S362/T362)*100,"")</f>
        <v/>
      </c>
      <c r="W362" s="10">
        <f>IF(AND(J362&gt;0,L362&gt;0),(L362/(J362^3))*100,"")</f>
        <v/>
      </c>
      <c r="X362" s="12" t="n">
        <v>1.9</v>
      </c>
      <c r="Y362" s="12" t="n">
        <v>2.16</v>
      </c>
      <c r="Z362" s="12" t="n">
        <v>1.61</v>
      </c>
      <c r="AA362" s="18" t="n"/>
      <c r="AB362" s="14" t="n"/>
      <c r="AC362" s="18" t="n"/>
      <c r="AD362" s="18" t="n"/>
      <c r="AE362" s="18" t="n"/>
      <c r="AF362" s="18" t="n"/>
    </row>
    <row r="363" ht="14" customHeight="1">
      <c r="A363" s="5" t="inlineStr">
        <is>
          <t>361</t>
        </is>
      </c>
      <c r="B363" s="5" t="inlineStr">
        <is>
          <t>LIPAN-361</t>
        </is>
      </c>
      <c r="C363" s="6" t="n">
        <v>2006</v>
      </c>
      <c r="D363" s="5" t="inlineStr">
        <is>
          <t>2006-07-14 00:00:00</t>
        </is>
      </c>
      <c r="E363" s="5" t="inlineStr">
        <is>
          <t>G.-Jul</t>
        </is>
      </c>
      <c r="F363" s="5" t="inlineStr">
        <is>
          <t>Paraguai/Sepotuba</t>
        </is>
      </c>
      <c r="G363" s="5" t="inlineStr">
        <is>
          <t>15° 55' 53,41" | 57° 39' 40,05"</t>
        </is>
      </c>
      <c r="H363" s="5" t="inlineStr">
        <is>
          <t xml:space="preserve">Characiformes </t>
        </is>
      </c>
      <c r="I363" s="5" t="inlineStr">
        <is>
          <t>Prochilodus lineatus</t>
        </is>
      </c>
      <c r="J363" s="7" t="n">
        <v>34.9</v>
      </c>
      <c r="K363" s="7" t="n"/>
      <c r="L363" s="8" t="n">
        <v>680</v>
      </c>
      <c r="M363" s="9" t="n">
        <v>595.97</v>
      </c>
      <c r="N363" s="5" t="b">
        <v>1</v>
      </c>
      <c r="O363" s="5" t="inlineStr">
        <is>
          <t>M</t>
        </is>
      </c>
      <c r="P363" s="5" t="inlineStr">
        <is>
          <t>REP</t>
        </is>
      </c>
      <c r="Q363" s="8" t="n">
        <v>0.15</v>
      </c>
      <c r="R363" s="5" t="n">
        <v>2</v>
      </c>
      <c r="S363" s="8" t="n"/>
      <c r="T363" s="10">
        <f>IF(Q363&gt;0,M363-Q363,"")</f>
        <v/>
      </c>
      <c r="U363" s="11">
        <f>IF(AND(T363&gt;0,Q363&gt;0),(Q363/T363)*100,"")</f>
        <v/>
      </c>
      <c r="V363" s="11">
        <f>IF(AND(T363&gt;0,S363&gt;0),(S363/T363)*100,"")</f>
        <v/>
      </c>
      <c r="W363" s="10">
        <f>IF(AND(J363&gt;0,L363&gt;0),(L363/(J363^3))*100,"")</f>
        <v/>
      </c>
      <c r="X363" s="12" t="n">
        <v>1.9</v>
      </c>
      <c r="Y363" s="12" t="n">
        <v>2.16</v>
      </c>
      <c r="Z363" s="12" t="n">
        <v>1.61</v>
      </c>
      <c r="AA363" s="13" t="n"/>
      <c r="AB363" s="5" t="n"/>
      <c r="AC363" s="13" t="n"/>
      <c r="AD363" s="13" t="n"/>
      <c r="AE363" s="13" t="n"/>
      <c r="AF363" s="13" t="n"/>
    </row>
    <row r="364" ht="14" customHeight="1">
      <c r="A364" s="14" t="inlineStr">
        <is>
          <t>362</t>
        </is>
      </c>
      <c r="B364" s="14" t="inlineStr">
        <is>
          <t>LIPAN-362</t>
        </is>
      </c>
      <c r="C364" s="15" t="n">
        <v>2006</v>
      </c>
      <c r="D364" s="14" t="inlineStr">
        <is>
          <t>2006-07-14 00:00:00</t>
        </is>
      </c>
      <c r="E364" s="14" t="inlineStr">
        <is>
          <t>G.-Jul</t>
        </is>
      </c>
      <c r="F364" s="14" t="inlineStr">
        <is>
          <t>Paraguai/Sepotuba</t>
        </is>
      </c>
      <c r="G364" s="14" t="inlineStr">
        <is>
          <t>15° 55' 53,41" | 57° 39' 40,05"</t>
        </is>
      </c>
      <c r="H364" s="14" t="inlineStr">
        <is>
          <t xml:space="preserve">Characiformes </t>
        </is>
      </c>
      <c r="I364" s="14" t="inlineStr">
        <is>
          <t>Prochilodus lineatus</t>
        </is>
      </c>
      <c r="J364" s="16" t="n">
        <v>33.8</v>
      </c>
      <c r="K364" s="16" t="n"/>
      <c r="L364" s="17" t="n">
        <v>595</v>
      </c>
      <c r="M364" s="9" t="n">
        <v>521.47</v>
      </c>
      <c r="N364" s="14" t="b">
        <v>1</v>
      </c>
      <c r="O364" s="14" t="inlineStr">
        <is>
          <t>M</t>
        </is>
      </c>
      <c r="P364" s="14" t="inlineStr">
        <is>
          <t>REP</t>
        </is>
      </c>
      <c r="Q364" s="17" t="n">
        <v>0.25</v>
      </c>
      <c r="R364" s="14" t="n">
        <v>2</v>
      </c>
      <c r="S364" s="17" t="n"/>
      <c r="T364" s="10">
        <f>IF(Q364&gt;0,M364-Q364,"")</f>
        <v/>
      </c>
      <c r="U364" s="11">
        <f>IF(AND(T364&gt;0,Q364&gt;0),(Q364/T364)*100,"")</f>
        <v/>
      </c>
      <c r="V364" s="11">
        <f>IF(AND(T364&gt;0,S364&gt;0),(S364/T364)*100,"")</f>
        <v/>
      </c>
      <c r="W364" s="10">
        <f>IF(AND(J364&gt;0,L364&gt;0),(L364/(J364^3))*100,"")</f>
        <v/>
      </c>
      <c r="X364" s="12" t="n">
        <v>1.9</v>
      </c>
      <c r="Y364" s="12" t="n">
        <v>2.16</v>
      </c>
      <c r="Z364" s="12" t="n">
        <v>1.61</v>
      </c>
      <c r="AA364" s="18" t="n"/>
      <c r="AB364" s="14" t="n"/>
      <c r="AC364" s="18" t="n"/>
      <c r="AD364" s="18" t="n"/>
      <c r="AE364" s="18" t="n"/>
      <c r="AF364" s="18" t="n"/>
    </row>
    <row r="365" ht="14" customHeight="1">
      <c r="A365" s="5" t="inlineStr">
        <is>
          <t>363</t>
        </is>
      </c>
      <c r="B365" s="5" t="inlineStr">
        <is>
          <t>LIPAN-363</t>
        </is>
      </c>
      <c r="C365" s="6" t="n">
        <v>2006</v>
      </c>
      <c r="D365" s="5" t="inlineStr">
        <is>
          <t>2006-07-14 00:00:00</t>
        </is>
      </c>
      <c r="E365" s="5" t="inlineStr">
        <is>
          <t>G.-Jul</t>
        </is>
      </c>
      <c r="F365" s="5" t="inlineStr">
        <is>
          <t>Paraguai/Sepotuba</t>
        </is>
      </c>
      <c r="G365" s="5" t="inlineStr">
        <is>
          <t>15° 55' 53,41" | 57° 39' 40,05"</t>
        </is>
      </c>
      <c r="H365" s="5" t="inlineStr">
        <is>
          <t xml:space="preserve">Characiformes </t>
        </is>
      </c>
      <c r="I365" s="5" t="inlineStr">
        <is>
          <t>Prochilodus lineatus</t>
        </is>
      </c>
      <c r="J365" s="7" t="n">
        <v>33.5</v>
      </c>
      <c r="K365" s="7" t="n"/>
      <c r="L365" s="8" t="n">
        <v>595</v>
      </c>
      <c r="M365" s="9" t="n">
        <v>521.47</v>
      </c>
      <c r="N365" s="5" t="b">
        <v>1</v>
      </c>
      <c r="O365" s="5" t="inlineStr">
        <is>
          <t>M</t>
        </is>
      </c>
      <c r="P365" s="5" t="inlineStr">
        <is>
          <t>REP</t>
        </is>
      </c>
      <c r="Q365" s="8" t="n">
        <v>0.11</v>
      </c>
      <c r="R365" s="5" t="n">
        <v>2</v>
      </c>
      <c r="S365" s="8" t="n"/>
      <c r="T365" s="10">
        <f>IF(Q365&gt;0,M365-Q365,"")</f>
        <v/>
      </c>
      <c r="U365" s="11">
        <f>IF(AND(T365&gt;0,Q365&gt;0),(Q365/T365)*100,"")</f>
        <v/>
      </c>
      <c r="V365" s="11">
        <f>IF(AND(T365&gt;0,S365&gt;0),(S365/T365)*100,"")</f>
        <v/>
      </c>
      <c r="W365" s="10">
        <f>IF(AND(J365&gt;0,L365&gt;0),(L365/(J365^3))*100,"")</f>
        <v/>
      </c>
      <c r="X365" s="12" t="n">
        <v>1.9</v>
      </c>
      <c r="Y365" s="12" t="n">
        <v>2.16</v>
      </c>
      <c r="Z365" s="12" t="n">
        <v>1.61</v>
      </c>
      <c r="AA365" s="13" t="n"/>
      <c r="AB365" s="5" t="n"/>
      <c r="AC365" s="13" t="n"/>
      <c r="AD365" s="13" t="n"/>
      <c r="AE365" s="13" t="n"/>
      <c r="AF365" s="13" t="n"/>
    </row>
    <row r="366" ht="14" customHeight="1">
      <c r="A366" s="14" t="inlineStr">
        <is>
          <t>364</t>
        </is>
      </c>
      <c r="B366" s="14" t="inlineStr">
        <is>
          <t>LIPAN-364</t>
        </is>
      </c>
      <c r="C366" s="15" t="n">
        <v>2006</v>
      </c>
      <c r="D366" s="14" t="inlineStr">
        <is>
          <t>2006-07-14 00:00:00</t>
        </is>
      </c>
      <c r="E366" s="14" t="inlineStr">
        <is>
          <t>G.-Jul</t>
        </is>
      </c>
      <c r="F366" s="14" t="inlineStr">
        <is>
          <t>Paraguai/Sepotuba</t>
        </is>
      </c>
      <c r="G366" s="14" t="inlineStr">
        <is>
          <t>15° 55' 53,41" | 57° 39' 40,05"</t>
        </is>
      </c>
      <c r="H366" s="14" t="inlineStr">
        <is>
          <t xml:space="preserve">Characiformes </t>
        </is>
      </c>
      <c r="I366" s="14" t="inlineStr">
        <is>
          <t>Prochilodus lineatus</t>
        </is>
      </c>
      <c r="J366" s="16" t="n">
        <v>35.6</v>
      </c>
      <c r="K366" s="16" t="n"/>
      <c r="L366" s="17" t="n">
        <v>680</v>
      </c>
      <c r="M366" s="9" t="n">
        <v>595.97</v>
      </c>
      <c r="N366" s="14" t="b">
        <v>1</v>
      </c>
      <c r="O366" s="14" t="inlineStr">
        <is>
          <t>M</t>
        </is>
      </c>
      <c r="P366" s="14" t="inlineStr">
        <is>
          <t>REP</t>
        </is>
      </c>
      <c r="Q366" s="17" t="n">
        <v>0.14</v>
      </c>
      <c r="R366" s="14" t="n">
        <v>2</v>
      </c>
      <c r="S366" s="17" t="n"/>
      <c r="T366" s="10">
        <f>IF(Q366&gt;0,M366-Q366,"")</f>
        <v/>
      </c>
      <c r="U366" s="11">
        <f>IF(AND(T366&gt;0,Q366&gt;0),(Q366/T366)*100,"")</f>
        <v/>
      </c>
      <c r="V366" s="11">
        <f>IF(AND(T366&gt;0,S366&gt;0),(S366/T366)*100,"")</f>
        <v/>
      </c>
      <c r="W366" s="10">
        <f>IF(AND(J366&gt;0,L366&gt;0),(L366/(J366^3))*100,"")</f>
        <v/>
      </c>
      <c r="X366" s="12" t="n">
        <v>1.9</v>
      </c>
      <c r="Y366" s="12" t="n">
        <v>2.16</v>
      </c>
      <c r="Z366" s="12" t="n">
        <v>1.61</v>
      </c>
      <c r="AA366" s="18" t="n"/>
      <c r="AB366" s="14" t="n"/>
      <c r="AC366" s="18" t="n"/>
      <c r="AD366" s="18" t="n"/>
      <c r="AE366" s="18" t="n"/>
      <c r="AF366" s="18" t="n"/>
    </row>
    <row r="367" ht="14" customHeight="1">
      <c r="A367" s="5" t="inlineStr">
        <is>
          <t>365</t>
        </is>
      </c>
      <c r="B367" s="5" t="inlineStr">
        <is>
          <t>LIPAN-365</t>
        </is>
      </c>
      <c r="C367" s="6" t="n">
        <v>2006</v>
      </c>
      <c r="D367" s="5" t="inlineStr">
        <is>
          <t>2006-07-14 00:00:00</t>
        </is>
      </c>
      <c r="E367" s="5" t="inlineStr">
        <is>
          <t>G.-Jul</t>
        </is>
      </c>
      <c r="F367" s="5" t="inlineStr">
        <is>
          <t>Paraguai/Sepotuba</t>
        </is>
      </c>
      <c r="G367" s="5" t="inlineStr">
        <is>
          <t>15° 55' 53,41" | 57° 39' 40,05"</t>
        </is>
      </c>
      <c r="H367" s="5" t="inlineStr">
        <is>
          <t xml:space="preserve">Characiformes </t>
        </is>
      </c>
      <c r="I367" s="5" t="inlineStr">
        <is>
          <t>Prochilodus lineatus</t>
        </is>
      </c>
      <c r="J367" s="7" t="n">
        <v>34.2</v>
      </c>
      <c r="K367" s="7" t="n"/>
      <c r="L367" s="8" t="n">
        <v>595</v>
      </c>
      <c r="M367" s="9" t="n">
        <v>521.47</v>
      </c>
      <c r="N367" s="5" t="b">
        <v>1</v>
      </c>
      <c r="O367" s="5" t="inlineStr">
        <is>
          <t>M</t>
        </is>
      </c>
      <c r="P367" s="5" t="inlineStr">
        <is>
          <t>REP</t>
        </is>
      </c>
      <c r="Q367" s="8" t="n">
        <v>0.89</v>
      </c>
      <c r="R367" s="5" t="n">
        <v>3</v>
      </c>
      <c r="S367" s="8" t="n"/>
      <c r="T367" s="10">
        <f>IF(Q367&gt;0,M367-Q367,"")</f>
        <v/>
      </c>
      <c r="U367" s="11">
        <f>IF(AND(T367&gt;0,Q367&gt;0),(Q367/T367)*100,"")</f>
        <v/>
      </c>
      <c r="V367" s="11">
        <f>IF(AND(T367&gt;0,S367&gt;0),(S367/T367)*100,"")</f>
        <v/>
      </c>
      <c r="W367" s="10">
        <f>IF(AND(J367&gt;0,L367&gt;0),(L367/(J367^3))*100,"")</f>
        <v/>
      </c>
      <c r="X367" s="12" t="n">
        <v>1.9</v>
      </c>
      <c r="Y367" s="12" t="n">
        <v>2.16</v>
      </c>
      <c r="Z367" s="12" t="n">
        <v>1.61</v>
      </c>
      <c r="AA367" s="13" t="n"/>
      <c r="AB367" s="5" t="n"/>
      <c r="AC367" s="13" t="n"/>
      <c r="AD367" s="13" t="n"/>
      <c r="AE367" s="13" t="n"/>
      <c r="AF367" s="13" t="n"/>
    </row>
    <row r="368" ht="14" customHeight="1">
      <c r="A368" s="14" t="inlineStr">
        <is>
          <t>366</t>
        </is>
      </c>
      <c r="B368" s="14" t="inlineStr">
        <is>
          <t>LIPAN-366</t>
        </is>
      </c>
      <c r="C368" s="15" t="n">
        <v>2006</v>
      </c>
      <c r="D368" s="14" t="inlineStr">
        <is>
          <t>2006-07-14 00:00:00</t>
        </is>
      </c>
      <c r="E368" s="14" t="inlineStr">
        <is>
          <t>G.-Jul</t>
        </is>
      </c>
      <c r="F368" s="14" t="inlineStr">
        <is>
          <t>Paraguai/Sepotuba</t>
        </is>
      </c>
      <c r="G368" s="14" t="inlineStr">
        <is>
          <t>15° 55' 53,41" | 57° 39' 40,05"</t>
        </is>
      </c>
      <c r="H368" s="14" t="inlineStr">
        <is>
          <t xml:space="preserve">Characiformes </t>
        </is>
      </c>
      <c r="I368" s="14" t="inlineStr">
        <is>
          <t>Prochilodus lineatus</t>
        </is>
      </c>
      <c r="J368" s="16" t="n">
        <v>37.7</v>
      </c>
      <c r="K368" s="16" t="n"/>
      <c r="L368" s="17" t="n">
        <v>935</v>
      </c>
      <c r="M368" s="9" t="n">
        <v>819.46</v>
      </c>
      <c r="N368" s="14" t="b">
        <v>1</v>
      </c>
      <c r="O368" s="14" t="inlineStr">
        <is>
          <t>M</t>
        </is>
      </c>
      <c r="P368" s="14" t="inlineStr">
        <is>
          <t>REP</t>
        </is>
      </c>
      <c r="Q368" s="17" t="n">
        <v>1.02</v>
      </c>
      <c r="R368" s="14" t="n">
        <v>3</v>
      </c>
      <c r="S368" s="17" t="n"/>
      <c r="T368" s="10">
        <f>IF(Q368&gt;0,M368-Q368,"")</f>
        <v/>
      </c>
      <c r="U368" s="11">
        <f>IF(AND(T368&gt;0,Q368&gt;0),(Q368/T368)*100,"")</f>
        <v/>
      </c>
      <c r="V368" s="11">
        <f>IF(AND(T368&gt;0,S368&gt;0),(S368/T368)*100,"")</f>
        <v/>
      </c>
      <c r="W368" s="10">
        <f>IF(AND(J368&gt;0,L368&gt;0),(L368/(J368^3))*100,"")</f>
        <v/>
      </c>
      <c r="X368" s="12" t="n">
        <v>1.9</v>
      </c>
      <c r="Y368" s="12" t="n">
        <v>2.16</v>
      </c>
      <c r="Z368" s="12" t="n">
        <v>1.61</v>
      </c>
      <c r="AA368" s="18" t="n"/>
      <c r="AB368" s="14" t="n"/>
      <c r="AC368" s="18" t="n"/>
      <c r="AD368" s="18" t="n"/>
      <c r="AE368" s="18" t="n"/>
      <c r="AF368" s="18" t="n"/>
    </row>
    <row r="369" ht="14" customHeight="1">
      <c r="A369" s="5" t="inlineStr">
        <is>
          <t>367</t>
        </is>
      </c>
      <c r="B369" s="5" t="inlineStr">
        <is>
          <t>LIPAN-367</t>
        </is>
      </c>
      <c r="C369" s="6" t="n">
        <v>2006</v>
      </c>
      <c r="D369" s="5" t="inlineStr">
        <is>
          <t>2006-07-14 00:00:00</t>
        </is>
      </c>
      <c r="E369" s="5" t="inlineStr">
        <is>
          <t>G.-Jul</t>
        </is>
      </c>
      <c r="F369" s="5" t="inlineStr">
        <is>
          <t>Paraguai/Sepotuba</t>
        </is>
      </c>
      <c r="G369" s="5" t="inlineStr">
        <is>
          <t>15° 55' 53,41" | 57° 39' 40,05"</t>
        </is>
      </c>
      <c r="H369" s="5" t="inlineStr">
        <is>
          <t xml:space="preserve">Characiformes </t>
        </is>
      </c>
      <c r="I369" s="5" t="inlineStr">
        <is>
          <t>Prochilodus lineatus</t>
        </is>
      </c>
      <c r="J369" s="7" t="n">
        <v>34.7</v>
      </c>
      <c r="K369" s="7" t="n"/>
      <c r="L369" s="8" t="n">
        <v>623</v>
      </c>
      <c r="M369" s="9" t="n">
        <v>546.01</v>
      </c>
      <c r="N369" s="5" t="b">
        <v>1</v>
      </c>
      <c r="O369" s="5" t="inlineStr">
        <is>
          <t>M</t>
        </is>
      </c>
      <c r="P369" s="5" t="inlineStr">
        <is>
          <t>REP</t>
        </is>
      </c>
      <c r="Q369" s="8" t="n">
        <v>0.75</v>
      </c>
      <c r="R369" s="5" t="n">
        <v>2</v>
      </c>
      <c r="S369" s="8" t="n"/>
      <c r="T369" s="10">
        <f>IF(Q369&gt;0,M369-Q369,"")</f>
        <v/>
      </c>
      <c r="U369" s="11">
        <f>IF(AND(T369&gt;0,Q369&gt;0),(Q369/T369)*100,"")</f>
        <v/>
      </c>
      <c r="V369" s="11">
        <f>IF(AND(T369&gt;0,S369&gt;0),(S369/T369)*100,"")</f>
        <v/>
      </c>
      <c r="W369" s="10">
        <f>IF(AND(J369&gt;0,L369&gt;0),(L369/(J369^3))*100,"")</f>
        <v/>
      </c>
      <c r="X369" s="12" t="n">
        <v>1.9</v>
      </c>
      <c r="Y369" s="12" t="n">
        <v>2.16</v>
      </c>
      <c r="Z369" s="12" t="n">
        <v>1.61</v>
      </c>
      <c r="AA369" s="13" t="n"/>
      <c r="AB369" s="5" t="n"/>
      <c r="AC369" s="13" t="n"/>
      <c r="AD369" s="13" t="n"/>
      <c r="AE369" s="13" t="n"/>
      <c r="AF369" s="13" t="n"/>
    </row>
    <row r="370" ht="14" customHeight="1">
      <c r="A370" s="14" t="inlineStr">
        <is>
          <t>368</t>
        </is>
      </c>
      <c r="B370" s="14" t="inlineStr">
        <is>
          <t>LIPAN-368</t>
        </is>
      </c>
      <c r="C370" s="15" t="n">
        <v>2006</v>
      </c>
      <c r="D370" s="14" t="inlineStr">
        <is>
          <t>2006-07-14 00:00:00</t>
        </is>
      </c>
      <c r="E370" s="14" t="inlineStr">
        <is>
          <t>G.-Jul</t>
        </is>
      </c>
      <c r="F370" s="14" t="inlineStr">
        <is>
          <t>Paraguai/Sepotuba</t>
        </is>
      </c>
      <c r="G370" s="14" t="inlineStr">
        <is>
          <t>15° 55' 53,41" | 57° 39' 40,05"</t>
        </is>
      </c>
      <c r="H370" s="14" t="inlineStr">
        <is>
          <t xml:space="preserve">Characiformes </t>
        </is>
      </c>
      <c r="I370" s="14" t="inlineStr">
        <is>
          <t>Prochilodus lineatus</t>
        </is>
      </c>
      <c r="J370" s="16" t="n">
        <v>31.6</v>
      </c>
      <c r="K370" s="16" t="n"/>
      <c r="L370" s="17" t="n">
        <v>482</v>
      </c>
      <c r="M370" s="9" t="n">
        <v>422.44</v>
      </c>
      <c r="N370" s="14" t="b">
        <v>1</v>
      </c>
      <c r="O370" s="14" t="inlineStr">
        <is>
          <t>M</t>
        </is>
      </c>
      <c r="P370" s="14" t="inlineStr">
        <is>
          <t>REP</t>
        </is>
      </c>
      <c r="Q370" s="17" t="n">
        <v>0.7</v>
      </c>
      <c r="R370" s="14" t="n">
        <v>2</v>
      </c>
      <c r="S370" s="17" t="n"/>
      <c r="T370" s="10">
        <f>IF(Q370&gt;0,M370-Q370,"")</f>
        <v/>
      </c>
      <c r="U370" s="11">
        <f>IF(AND(T370&gt;0,Q370&gt;0),(Q370/T370)*100,"")</f>
        <v/>
      </c>
      <c r="V370" s="11">
        <f>IF(AND(T370&gt;0,S370&gt;0),(S370/T370)*100,"")</f>
        <v/>
      </c>
      <c r="W370" s="10">
        <f>IF(AND(J370&gt;0,L370&gt;0),(L370/(J370^3))*100,"")</f>
        <v/>
      </c>
      <c r="X370" s="12" t="n">
        <v>1.9</v>
      </c>
      <c r="Y370" s="12" t="n">
        <v>2.16</v>
      </c>
      <c r="Z370" s="12" t="n">
        <v>1.61</v>
      </c>
      <c r="AA370" s="18" t="n"/>
      <c r="AB370" s="14" t="n"/>
      <c r="AC370" s="18" t="n"/>
      <c r="AD370" s="18" t="n"/>
      <c r="AE370" s="18" t="n"/>
      <c r="AF370" s="18" t="n"/>
    </row>
    <row r="371" ht="14" customHeight="1">
      <c r="A371" s="5" t="inlineStr">
        <is>
          <t>369</t>
        </is>
      </c>
      <c r="B371" s="5" t="inlineStr">
        <is>
          <t>LIPAN-369</t>
        </is>
      </c>
      <c r="C371" s="6" t="n">
        <v>2006</v>
      </c>
      <c r="D371" s="5" t="inlineStr">
        <is>
          <t>2006-07-14 00:00:00</t>
        </is>
      </c>
      <c r="E371" s="5" t="inlineStr">
        <is>
          <t>G.-Jul</t>
        </is>
      </c>
      <c r="F371" s="5" t="inlineStr">
        <is>
          <t>Paraguai/Sepotuba</t>
        </is>
      </c>
      <c r="G371" s="5" t="inlineStr">
        <is>
          <t>15° 55' 53,41" | 57° 39' 40,05"</t>
        </is>
      </c>
      <c r="H371" s="5" t="inlineStr">
        <is>
          <t xml:space="preserve">Characiformes </t>
        </is>
      </c>
      <c r="I371" s="5" t="inlineStr">
        <is>
          <t>Prochilodus lineatus</t>
        </is>
      </c>
      <c r="J371" s="7" t="n">
        <v>32.7</v>
      </c>
      <c r="K371" s="7" t="n"/>
      <c r="L371" s="8" t="n">
        <v>510</v>
      </c>
      <c r="M371" s="9" t="n">
        <v>446.98</v>
      </c>
      <c r="N371" s="5" t="b">
        <v>1</v>
      </c>
      <c r="O371" s="5" t="inlineStr">
        <is>
          <t>M</t>
        </is>
      </c>
      <c r="P371" s="5" t="inlineStr">
        <is>
          <t>REP</t>
        </is>
      </c>
      <c r="Q371" s="8" t="n">
        <v>0.42</v>
      </c>
      <c r="R371" s="5" t="n">
        <v>3</v>
      </c>
      <c r="S371" s="8" t="n"/>
      <c r="T371" s="10">
        <f>IF(Q371&gt;0,M371-Q371,"")</f>
        <v/>
      </c>
      <c r="U371" s="11">
        <f>IF(AND(T371&gt;0,Q371&gt;0),(Q371/T371)*100,"")</f>
        <v/>
      </c>
      <c r="V371" s="11">
        <f>IF(AND(T371&gt;0,S371&gt;0),(S371/T371)*100,"")</f>
        <v/>
      </c>
      <c r="W371" s="10">
        <f>IF(AND(J371&gt;0,L371&gt;0),(L371/(J371^3))*100,"")</f>
        <v/>
      </c>
      <c r="X371" s="12" t="n">
        <v>1.9</v>
      </c>
      <c r="Y371" s="12" t="n">
        <v>2.16</v>
      </c>
      <c r="Z371" s="12" t="n">
        <v>1.61</v>
      </c>
      <c r="AA371" s="13" t="n"/>
      <c r="AB371" s="5" t="n"/>
      <c r="AC371" s="13" t="n"/>
      <c r="AD371" s="13" t="n"/>
      <c r="AE371" s="13" t="n"/>
      <c r="AF371" s="13" t="n"/>
    </row>
    <row r="372" ht="14" customHeight="1">
      <c r="A372" s="14" t="inlineStr">
        <is>
          <t>370</t>
        </is>
      </c>
      <c r="B372" s="14" t="inlineStr">
        <is>
          <t>LIPAN-370</t>
        </is>
      </c>
      <c r="C372" s="15" t="n">
        <v>2006</v>
      </c>
      <c r="D372" s="14" t="inlineStr">
        <is>
          <t>2006-08-25 00:00:00</t>
        </is>
      </c>
      <c r="E372" s="14" t="inlineStr">
        <is>
          <t>H.-Ago</t>
        </is>
      </c>
      <c r="F372" s="14" t="inlineStr">
        <is>
          <t>Paraguai/Sepotuba</t>
        </is>
      </c>
      <c r="G372" s="14" t="inlineStr">
        <is>
          <t>15° 55' 53,41" | 57° 39' 40,05"</t>
        </is>
      </c>
      <c r="H372" s="14" t="inlineStr">
        <is>
          <t>Siluriformes</t>
        </is>
      </c>
      <c r="I372" s="14" t="inlineStr">
        <is>
          <t>Hemisorubim platyrhynchos</t>
        </is>
      </c>
      <c r="J372" s="16" t="n">
        <v>49.7</v>
      </c>
      <c r="K372" s="16" t="n"/>
      <c r="L372" s="17" t="n">
        <v>750</v>
      </c>
      <c r="M372" s="9" t="n">
        <v>660.88</v>
      </c>
      <c r="N372" s="14" t="b">
        <v>1</v>
      </c>
      <c r="O372" s="14" t="inlineStr">
        <is>
          <t>F</t>
        </is>
      </c>
      <c r="P372" s="14" t="inlineStr">
        <is>
          <t>EMA</t>
        </is>
      </c>
      <c r="Q372" s="17" t="n">
        <v>3.2</v>
      </c>
      <c r="R372" s="14" t="n">
        <v>0</v>
      </c>
      <c r="S372" s="17" t="n"/>
      <c r="T372" s="10">
        <f>IF(Q372&gt;0,M372-Q372,"")</f>
        <v/>
      </c>
      <c r="U372" s="11">
        <f>IF(AND(T372&gt;0,Q372&gt;0),(Q372/T372)*100,"")</f>
        <v/>
      </c>
      <c r="V372" s="11">
        <f>IF(AND(T372&gt;0,S372&gt;0),(S372/T372)*100,"")</f>
        <v/>
      </c>
      <c r="W372" s="10">
        <f>IF(AND(J372&gt;0,L372&gt;0),(L372/(J372^3))*100,"")</f>
        <v/>
      </c>
      <c r="X372" s="12" t="n">
        <v>1.44</v>
      </c>
      <c r="Y372" s="12" t="n">
        <v>1.6</v>
      </c>
      <c r="Z372" s="12" t="n">
        <v>1.34</v>
      </c>
      <c r="AA372" s="18" t="n"/>
      <c r="AB372" s="14" t="n"/>
      <c r="AC372" s="18" t="n"/>
      <c r="AD372" s="18" t="n"/>
      <c r="AE372" s="18" t="n"/>
      <c r="AF372" s="18" t="n"/>
    </row>
    <row r="373" ht="14" customHeight="1">
      <c r="A373" s="5" t="inlineStr">
        <is>
          <t>371</t>
        </is>
      </c>
      <c r="B373" s="5" t="inlineStr">
        <is>
          <t>LIPAN-371</t>
        </is>
      </c>
      <c r="C373" s="6" t="n">
        <v>2006</v>
      </c>
      <c r="D373" s="5" t="inlineStr">
        <is>
          <t>2006-08-25 00:00:00</t>
        </is>
      </c>
      <c r="E373" s="5" t="inlineStr">
        <is>
          <t>H.-Ago</t>
        </is>
      </c>
      <c r="F373" s="5" t="inlineStr">
        <is>
          <t>Paraguai/Sepotuba</t>
        </is>
      </c>
      <c r="G373" s="5" t="inlineStr">
        <is>
          <t>15° 55' 53,41" | 57° 39' 40,05"</t>
        </is>
      </c>
      <c r="H373" s="5" t="inlineStr">
        <is>
          <t>Siluriformes</t>
        </is>
      </c>
      <c r="I373" s="5" t="inlineStr">
        <is>
          <t>Hemisorubim platyrhynchos</t>
        </is>
      </c>
      <c r="J373" s="7" t="n">
        <v>41.5</v>
      </c>
      <c r="K373" s="7" t="n"/>
      <c r="L373" s="8" t="n">
        <v>740</v>
      </c>
      <c r="M373" s="9" t="n">
        <v>652.0700000000001</v>
      </c>
      <c r="N373" s="5" t="b">
        <v>1</v>
      </c>
      <c r="O373" s="5" t="inlineStr">
        <is>
          <t>F</t>
        </is>
      </c>
      <c r="P373" s="5" t="inlineStr">
        <is>
          <t>EMA</t>
        </is>
      </c>
      <c r="Q373" s="8" t="n">
        <v>8.4</v>
      </c>
      <c r="R373" s="5" t="n">
        <v>0</v>
      </c>
      <c r="S373" s="8" t="n"/>
      <c r="T373" s="10">
        <f>IF(Q373&gt;0,M373-Q373,"")</f>
        <v/>
      </c>
      <c r="U373" s="11">
        <f>IF(AND(T373&gt;0,Q373&gt;0),(Q373/T373)*100,"")</f>
        <v/>
      </c>
      <c r="V373" s="11">
        <f>IF(AND(T373&gt;0,S373&gt;0),(S373/T373)*100,"")</f>
        <v/>
      </c>
      <c r="W373" s="10">
        <f>IF(AND(J373&gt;0,L373&gt;0),(L373/(J373^3))*100,"")</f>
        <v/>
      </c>
      <c r="X373" s="12" t="n">
        <v>1.44</v>
      </c>
      <c r="Y373" s="12" t="n">
        <v>1.6</v>
      </c>
      <c r="Z373" s="12" t="n">
        <v>1.34</v>
      </c>
      <c r="AA373" s="13" t="n"/>
      <c r="AB373" s="5" t="n"/>
      <c r="AC373" s="13" t="n"/>
      <c r="AD373" s="13" t="n"/>
      <c r="AE373" s="13" t="n"/>
      <c r="AF373" s="13" t="n"/>
    </row>
    <row r="374" ht="14" customHeight="1">
      <c r="A374" s="14" t="inlineStr">
        <is>
          <t>372</t>
        </is>
      </c>
      <c r="B374" s="14" t="inlineStr">
        <is>
          <t>LIPAN-372</t>
        </is>
      </c>
      <c r="C374" s="15" t="n">
        <v>2006</v>
      </c>
      <c r="D374" s="14" t="inlineStr">
        <is>
          <t>2006-08-25 00:00:00</t>
        </is>
      </c>
      <c r="E374" s="14" t="inlineStr">
        <is>
          <t>H.-Ago</t>
        </is>
      </c>
      <c r="F374" s="14" t="inlineStr">
        <is>
          <t>Paraguai/Sepotuba</t>
        </is>
      </c>
      <c r="G374" s="14" t="inlineStr">
        <is>
          <t>15° 55' 53,41" | 57° 39' 40,05"</t>
        </is>
      </c>
      <c r="H374" s="14" t="inlineStr">
        <is>
          <t>Siluriformes</t>
        </is>
      </c>
      <c r="I374" s="14" t="inlineStr">
        <is>
          <t>Hemisorubim platyrhynchos</t>
        </is>
      </c>
      <c r="J374" s="16" t="n">
        <v>41.8</v>
      </c>
      <c r="K374" s="16" t="n"/>
      <c r="L374" s="17" t="n">
        <v>794</v>
      </c>
      <c r="M374" s="9" t="n">
        <v>699.65</v>
      </c>
      <c r="N374" s="14" t="b">
        <v>1</v>
      </c>
      <c r="O374" s="14" t="inlineStr">
        <is>
          <t>F</t>
        </is>
      </c>
      <c r="P374" s="14" t="inlineStr">
        <is>
          <t>EMA</t>
        </is>
      </c>
      <c r="Q374" s="17" t="n">
        <v>3.3</v>
      </c>
      <c r="R374" s="14" t="n">
        <v>1</v>
      </c>
      <c r="S374" s="17" t="n"/>
      <c r="T374" s="10">
        <f>IF(Q374&gt;0,M374-Q374,"")</f>
        <v/>
      </c>
      <c r="U374" s="11">
        <f>IF(AND(T374&gt;0,Q374&gt;0),(Q374/T374)*100,"")</f>
        <v/>
      </c>
      <c r="V374" s="11">
        <f>IF(AND(T374&gt;0,S374&gt;0),(S374/T374)*100,"")</f>
        <v/>
      </c>
      <c r="W374" s="10">
        <f>IF(AND(J374&gt;0,L374&gt;0),(L374/(J374^3))*100,"")</f>
        <v/>
      </c>
      <c r="X374" s="12" t="n">
        <v>1.44</v>
      </c>
      <c r="Y374" s="12" t="n">
        <v>1.6</v>
      </c>
      <c r="Z374" s="12" t="n">
        <v>1.34</v>
      </c>
      <c r="AA374" s="18" t="n"/>
      <c r="AB374" s="14" t="n"/>
      <c r="AC374" s="18" t="n"/>
      <c r="AD374" s="18" t="n"/>
      <c r="AE374" s="18" t="n"/>
      <c r="AF374" s="18" t="n"/>
    </row>
    <row r="375" ht="14" customHeight="1">
      <c r="A375" s="5" t="inlineStr">
        <is>
          <t>373</t>
        </is>
      </c>
      <c r="B375" s="5" t="inlineStr">
        <is>
          <t>LIPAN-373</t>
        </is>
      </c>
      <c r="C375" s="6" t="n">
        <v>2006</v>
      </c>
      <c r="D375" s="5" t="inlineStr">
        <is>
          <t>2006-08-25 00:00:00</t>
        </is>
      </c>
      <c r="E375" s="5" t="inlineStr">
        <is>
          <t>H.-Ago</t>
        </is>
      </c>
      <c r="F375" s="5" t="inlineStr">
        <is>
          <t>Paraguai/Sepotuba</t>
        </is>
      </c>
      <c r="G375" s="5" t="inlineStr">
        <is>
          <t>15° 55' 53,41" | 57° 39' 40,05"</t>
        </is>
      </c>
      <c r="H375" s="5" t="inlineStr">
        <is>
          <t>Siluriformes</t>
        </is>
      </c>
      <c r="I375" s="5" t="inlineStr">
        <is>
          <t>Hemisorubim platyrhynchos</t>
        </is>
      </c>
      <c r="J375" s="7" t="n">
        <v>43.8</v>
      </c>
      <c r="K375" s="7" t="n"/>
      <c r="L375" s="8" t="n">
        <v>772</v>
      </c>
      <c r="M375" s="9" t="n">
        <v>680.27</v>
      </c>
      <c r="N375" s="5" t="b">
        <v>1</v>
      </c>
      <c r="O375" s="5" t="inlineStr">
        <is>
          <t>M</t>
        </is>
      </c>
      <c r="P375" s="5" t="inlineStr">
        <is>
          <t>EMA</t>
        </is>
      </c>
      <c r="Q375" s="8" t="n">
        <v>1.98</v>
      </c>
      <c r="R375" s="5" t="n">
        <v>2</v>
      </c>
      <c r="S375" s="8" t="n"/>
      <c r="T375" s="10">
        <f>IF(Q375&gt;0,M375-Q375,"")</f>
        <v/>
      </c>
      <c r="U375" s="11">
        <f>IF(AND(T375&gt;0,Q375&gt;0),(Q375/T375)*100,"")</f>
        <v/>
      </c>
      <c r="V375" s="11">
        <f>IF(AND(T375&gt;0,S375&gt;0),(S375/T375)*100,"")</f>
        <v/>
      </c>
      <c r="W375" s="10">
        <f>IF(AND(J375&gt;0,L375&gt;0),(L375/(J375^3))*100,"")</f>
        <v/>
      </c>
      <c r="X375" s="12" t="n">
        <v>1.44</v>
      </c>
      <c r="Y375" s="12" t="n">
        <v>1.6</v>
      </c>
      <c r="Z375" s="12" t="n">
        <v>1.34</v>
      </c>
      <c r="AA375" s="13" t="n"/>
      <c r="AB375" s="5" t="n"/>
      <c r="AC375" s="13" t="n"/>
      <c r="AD375" s="13" t="n"/>
      <c r="AE375" s="13" t="n"/>
      <c r="AF375" s="13" t="n"/>
    </row>
    <row r="376" ht="14" customHeight="1">
      <c r="A376" s="14" t="inlineStr">
        <is>
          <t>374</t>
        </is>
      </c>
      <c r="B376" s="14" t="inlineStr">
        <is>
          <t>LIPAN-374</t>
        </is>
      </c>
      <c r="C376" s="15" t="n">
        <v>2006</v>
      </c>
      <c r="D376" s="14" t="inlineStr">
        <is>
          <t>2006-08-25 00:00:00</t>
        </is>
      </c>
      <c r="E376" s="14" t="inlineStr">
        <is>
          <t>H.-Ago</t>
        </is>
      </c>
      <c r="F376" s="14" t="inlineStr">
        <is>
          <t>Paraguai/Sepotuba</t>
        </is>
      </c>
      <c r="G376" s="14" t="inlineStr">
        <is>
          <t>15° 55' 53,41" | 57° 39' 40,05"</t>
        </is>
      </c>
      <c r="H376" s="14" t="inlineStr">
        <is>
          <t>Siluriformes</t>
        </is>
      </c>
      <c r="I376" s="14" t="inlineStr">
        <is>
          <t>Hemisorubim platyrhynchos</t>
        </is>
      </c>
      <c r="J376" s="16" t="n">
        <v>44.2</v>
      </c>
      <c r="K376" s="16" t="n"/>
      <c r="L376" s="17" t="n">
        <v>585</v>
      </c>
      <c r="M376" s="9" t="n">
        <v>515.49</v>
      </c>
      <c r="N376" s="14" t="b">
        <v>1</v>
      </c>
      <c r="O376" s="14" t="inlineStr">
        <is>
          <t>M</t>
        </is>
      </c>
      <c r="P376" s="14" t="inlineStr">
        <is>
          <t>EMA</t>
        </is>
      </c>
      <c r="Q376" s="17" t="n">
        <v>1.88</v>
      </c>
      <c r="R376" s="14" t="n">
        <v>0</v>
      </c>
      <c r="S376" s="17" t="n"/>
      <c r="T376" s="10">
        <f>IF(Q376&gt;0,M376-Q376,"")</f>
        <v/>
      </c>
      <c r="U376" s="11">
        <f>IF(AND(T376&gt;0,Q376&gt;0),(Q376/T376)*100,"")</f>
        <v/>
      </c>
      <c r="V376" s="11">
        <f>IF(AND(T376&gt;0,S376&gt;0),(S376/T376)*100,"")</f>
        <v/>
      </c>
      <c r="W376" s="10">
        <f>IF(AND(J376&gt;0,L376&gt;0),(L376/(J376^3))*100,"")</f>
        <v/>
      </c>
      <c r="X376" s="12" t="n">
        <v>1.44</v>
      </c>
      <c r="Y376" s="12" t="n">
        <v>1.6</v>
      </c>
      <c r="Z376" s="12" t="n">
        <v>1.34</v>
      </c>
      <c r="AA376" s="18" t="n"/>
      <c r="AB376" s="14" t="n"/>
      <c r="AC376" s="18" t="n"/>
      <c r="AD376" s="18" t="n"/>
      <c r="AE376" s="18" t="n"/>
      <c r="AF376" s="18" t="n"/>
    </row>
    <row r="377" ht="14" customHeight="1">
      <c r="A377" s="5" t="inlineStr">
        <is>
          <t>375</t>
        </is>
      </c>
      <c r="B377" s="5" t="inlineStr">
        <is>
          <t>LIPAN-375</t>
        </is>
      </c>
      <c r="C377" s="6" t="n">
        <v>2006</v>
      </c>
      <c r="D377" s="5" t="inlineStr">
        <is>
          <t>2006-08-25 00:00:00</t>
        </is>
      </c>
      <c r="E377" s="5" t="inlineStr">
        <is>
          <t>H.-Ago</t>
        </is>
      </c>
      <c r="F377" s="5" t="inlineStr">
        <is>
          <t>Paraguai/Sepotuba</t>
        </is>
      </c>
      <c r="G377" s="5" t="inlineStr">
        <is>
          <t>15° 55' 53,41" | 57° 39' 40,05"</t>
        </is>
      </c>
      <c r="H377" s="5" t="inlineStr">
        <is>
          <t>Siluriformes</t>
        </is>
      </c>
      <c r="I377" s="5" t="inlineStr">
        <is>
          <t>Hemisorubim platyrhynchos</t>
        </is>
      </c>
      <c r="J377" s="7" t="n">
        <v>41.2</v>
      </c>
      <c r="K377" s="7" t="n"/>
      <c r="L377" s="8" t="n">
        <v>555</v>
      </c>
      <c r="M377" s="9" t="n">
        <v>489.05</v>
      </c>
      <c r="N377" s="5" t="b">
        <v>1</v>
      </c>
      <c r="O377" s="5" t="inlineStr">
        <is>
          <t>M</t>
        </is>
      </c>
      <c r="P377" s="5" t="inlineStr">
        <is>
          <t>EMA</t>
        </is>
      </c>
      <c r="Q377" s="8" t="n">
        <v>1.52</v>
      </c>
      <c r="R377" s="5" t="n">
        <v>0</v>
      </c>
      <c r="S377" s="8" t="n"/>
      <c r="T377" s="10">
        <f>IF(Q377&gt;0,M377-Q377,"")</f>
        <v/>
      </c>
      <c r="U377" s="11">
        <f>IF(AND(T377&gt;0,Q377&gt;0),(Q377/T377)*100,"")</f>
        <v/>
      </c>
      <c r="V377" s="11">
        <f>IF(AND(T377&gt;0,S377&gt;0),(S377/T377)*100,"")</f>
        <v/>
      </c>
      <c r="W377" s="10">
        <f>IF(AND(J377&gt;0,L377&gt;0),(L377/(J377^3))*100,"")</f>
        <v/>
      </c>
      <c r="X377" s="12" t="n">
        <v>1.44</v>
      </c>
      <c r="Y377" s="12" t="n">
        <v>1.6</v>
      </c>
      <c r="Z377" s="12" t="n">
        <v>1.34</v>
      </c>
      <c r="AA377" s="13" t="n"/>
      <c r="AB377" s="5" t="n"/>
      <c r="AC377" s="13" t="n"/>
      <c r="AD377" s="13" t="n"/>
      <c r="AE377" s="13" t="n"/>
      <c r="AF377" s="13" t="n"/>
    </row>
    <row r="378" ht="14" customHeight="1">
      <c r="A378" s="14" t="inlineStr">
        <is>
          <t>376</t>
        </is>
      </c>
      <c r="B378" s="14" t="inlineStr">
        <is>
          <t>LIPAN-376</t>
        </is>
      </c>
      <c r="C378" s="15" t="n">
        <v>2006</v>
      </c>
      <c r="D378" s="14" t="inlineStr">
        <is>
          <t>2006-08-25 00:00:00</t>
        </is>
      </c>
      <c r="E378" s="14" t="inlineStr">
        <is>
          <t>H.-Ago</t>
        </is>
      </c>
      <c r="F378" s="14" t="inlineStr">
        <is>
          <t>Paraguai/Sepotuba</t>
        </is>
      </c>
      <c r="G378" s="14" t="inlineStr">
        <is>
          <t>15° 55' 53,41" | 57° 39' 40,05"</t>
        </is>
      </c>
      <c r="H378" s="14" t="inlineStr">
        <is>
          <t xml:space="preserve">Characiformes </t>
        </is>
      </c>
      <c r="I378" s="14" t="inlineStr">
        <is>
          <t>Leporinus friderici</t>
        </is>
      </c>
      <c r="J378" s="16" t="n">
        <v>31.2</v>
      </c>
      <c r="K378" s="16" t="n"/>
      <c r="L378" s="17" t="n">
        <v>455</v>
      </c>
      <c r="M378" s="9" t="n">
        <v>387.59</v>
      </c>
      <c r="N378" s="14" t="b">
        <v>1</v>
      </c>
      <c r="O378" s="14" t="inlineStr">
        <is>
          <t>F</t>
        </is>
      </c>
      <c r="P378" s="14" t="inlineStr">
        <is>
          <t>REP</t>
        </is>
      </c>
      <c r="Q378" s="17" t="n">
        <v>4.3</v>
      </c>
      <c r="R378" s="14" t="n">
        <v>2</v>
      </c>
      <c r="S378" s="17" t="n"/>
      <c r="T378" s="10">
        <f>IF(Q378&gt;0,M378-Q378,"")</f>
        <v/>
      </c>
      <c r="U378" s="11">
        <f>IF(AND(T378&gt;0,Q378&gt;0),(Q378/T378)*100,"")</f>
        <v/>
      </c>
      <c r="V378" s="11">
        <f>IF(AND(T378&gt;0,S378&gt;0),(S378/T378)*100,"")</f>
        <v/>
      </c>
      <c r="W378" s="10">
        <f>IF(AND(J378&gt;0,L378&gt;0),(L378/(J378^3))*100,"")</f>
        <v/>
      </c>
      <c r="X378" s="12" t="n">
        <v>1.44</v>
      </c>
      <c r="Y378" s="12" t="n">
        <v>1.6</v>
      </c>
      <c r="Z378" s="12" t="n">
        <v>1.34</v>
      </c>
      <c r="AA378" s="18" t="n"/>
      <c r="AB378" s="14" t="n"/>
      <c r="AC378" s="18" t="n"/>
      <c r="AD378" s="18" t="n"/>
      <c r="AE378" s="18" t="n"/>
      <c r="AF378" s="18" t="n"/>
    </row>
    <row r="379" ht="14" customHeight="1">
      <c r="A379" s="5" t="inlineStr">
        <is>
          <t>377</t>
        </is>
      </c>
      <c r="B379" s="5" t="inlineStr">
        <is>
          <t>LIPAN-377</t>
        </is>
      </c>
      <c r="C379" s="6" t="n">
        <v>2006</v>
      </c>
      <c r="D379" s="5" t="inlineStr">
        <is>
          <t>2006-08-25 00:00:00</t>
        </is>
      </c>
      <c r="E379" s="5" t="inlineStr">
        <is>
          <t>H.-Ago</t>
        </is>
      </c>
      <c r="F379" s="5" t="inlineStr">
        <is>
          <t>Paraguai/Sepotuba</t>
        </is>
      </c>
      <c r="G379" s="5" t="inlineStr">
        <is>
          <t>15° 55' 53,41" | 57° 39' 40,05"</t>
        </is>
      </c>
      <c r="H379" s="5" t="inlineStr">
        <is>
          <t xml:space="preserve">Characiformes </t>
        </is>
      </c>
      <c r="I379" s="5" t="inlineStr">
        <is>
          <t>Leporinus friderici</t>
        </is>
      </c>
      <c r="J379" s="7" t="n">
        <v>35.4</v>
      </c>
      <c r="K379" s="7" t="n"/>
      <c r="L379" s="8" t="n">
        <v>690</v>
      </c>
      <c r="M379" s="9" t="n">
        <v>587.78</v>
      </c>
      <c r="N379" s="5" t="b">
        <v>1</v>
      </c>
      <c r="O379" s="5" t="inlineStr">
        <is>
          <t>F</t>
        </is>
      </c>
      <c r="P379" s="5" t="inlineStr">
        <is>
          <t>REP</t>
        </is>
      </c>
      <c r="Q379" s="8" t="n">
        <v>6.2</v>
      </c>
      <c r="R379" s="5" t="n">
        <v>2</v>
      </c>
      <c r="S379" s="8" t="n"/>
      <c r="T379" s="10">
        <f>IF(Q379&gt;0,M379-Q379,"")</f>
        <v/>
      </c>
      <c r="U379" s="11">
        <f>IF(AND(T379&gt;0,Q379&gt;0),(Q379/T379)*100,"")</f>
        <v/>
      </c>
      <c r="V379" s="11">
        <f>IF(AND(T379&gt;0,S379&gt;0),(S379/T379)*100,"")</f>
        <v/>
      </c>
      <c r="W379" s="10">
        <f>IF(AND(J379&gt;0,L379&gt;0),(L379/(J379^3))*100,"")</f>
        <v/>
      </c>
      <c r="X379" s="12" t="n">
        <v>1.44</v>
      </c>
      <c r="Y379" s="12" t="n">
        <v>1.6</v>
      </c>
      <c r="Z379" s="12" t="n">
        <v>1.34</v>
      </c>
      <c r="AA379" s="13" t="n"/>
      <c r="AB379" s="5" t="n"/>
      <c r="AC379" s="13" t="n"/>
      <c r="AD379" s="13" t="n"/>
      <c r="AE379" s="13" t="n"/>
      <c r="AF379" s="13" t="n"/>
    </row>
    <row r="380" ht="14" customHeight="1">
      <c r="A380" s="14" t="inlineStr">
        <is>
          <t>378</t>
        </is>
      </c>
      <c r="B380" s="14" t="inlineStr">
        <is>
          <t>LIPAN-378</t>
        </is>
      </c>
      <c r="C380" s="15" t="n">
        <v>2006</v>
      </c>
      <c r="D380" s="14" t="inlineStr">
        <is>
          <t>2006-08-25 00:00:00</t>
        </is>
      </c>
      <c r="E380" s="14" t="inlineStr">
        <is>
          <t>H.-Ago</t>
        </is>
      </c>
      <c r="F380" s="14" t="inlineStr">
        <is>
          <t>Paraguai/Sepotuba</t>
        </is>
      </c>
      <c r="G380" s="14" t="inlineStr">
        <is>
          <t>15° 55' 53,41" | 57° 39' 40,05"</t>
        </is>
      </c>
      <c r="H380" s="14" t="inlineStr">
        <is>
          <t xml:space="preserve">Characiformes </t>
        </is>
      </c>
      <c r="I380" s="14" t="inlineStr">
        <is>
          <t>Leporinus friderici</t>
        </is>
      </c>
      <c r="J380" s="16" t="n">
        <v>33.5</v>
      </c>
      <c r="K380" s="16" t="n"/>
      <c r="L380" s="17" t="n">
        <v>534</v>
      </c>
      <c r="M380" s="9" t="n">
        <v>454.89</v>
      </c>
      <c r="N380" s="14" t="b">
        <v>1</v>
      </c>
      <c r="O380" s="14" t="inlineStr">
        <is>
          <t>F</t>
        </is>
      </c>
      <c r="P380" s="14" t="inlineStr">
        <is>
          <t>REP</t>
        </is>
      </c>
      <c r="Q380" s="17" t="n">
        <v>4.2</v>
      </c>
      <c r="R380" s="14" t="n">
        <v>3</v>
      </c>
      <c r="S380" s="17" t="n"/>
      <c r="T380" s="10">
        <f>IF(Q380&gt;0,M380-Q380,"")</f>
        <v/>
      </c>
      <c r="U380" s="11">
        <f>IF(AND(T380&gt;0,Q380&gt;0),(Q380/T380)*100,"")</f>
        <v/>
      </c>
      <c r="V380" s="11">
        <f>IF(AND(T380&gt;0,S380&gt;0),(S380/T380)*100,"")</f>
        <v/>
      </c>
      <c r="W380" s="10">
        <f>IF(AND(J380&gt;0,L380&gt;0),(L380/(J380^3))*100,"")</f>
        <v/>
      </c>
      <c r="X380" s="12" t="n">
        <v>1.44</v>
      </c>
      <c r="Y380" s="12" t="n">
        <v>1.6</v>
      </c>
      <c r="Z380" s="12" t="n">
        <v>1.34</v>
      </c>
      <c r="AA380" s="18" t="n"/>
      <c r="AB380" s="14" t="n"/>
      <c r="AC380" s="18" t="n"/>
      <c r="AD380" s="18" t="n"/>
      <c r="AE380" s="18" t="n"/>
      <c r="AF380" s="18" t="n"/>
    </row>
    <row r="381" ht="14" customHeight="1">
      <c r="A381" s="5" t="inlineStr">
        <is>
          <t>379</t>
        </is>
      </c>
      <c r="B381" s="5" t="inlineStr">
        <is>
          <t>LIPAN-379</t>
        </is>
      </c>
      <c r="C381" s="6" t="n">
        <v>2006</v>
      </c>
      <c r="D381" s="5" t="inlineStr">
        <is>
          <t>2006-08-25 00:00:00</t>
        </is>
      </c>
      <c r="E381" s="5" t="inlineStr">
        <is>
          <t>H.-Ago</t>
        </is>
      </c>
      <c r="F381" s="5" t="inlineStr">
        <is>
          <t>Paraguai/Sepotuba</t>
        </is>
      </c>
      <c r="G381" s="5" t="inlineStr">
        <is>
          <t>15° 55' 53,41" | 57° 39' 40,05"</t>
        </is>
      </c>
      <c r="H381" s="5" t="inlineStr">
        <is>
          <t xml:space="preserve">Characiformes </t>
        </is>
      </c>
      <c r="I381" s="5" t="inlineStr">
        <is>
          <t>Leporinus friderici</t>
        </is>
      </c>
      <c r="J381" s="7" t="n">
        <v>29.4</v>
      </c>
      <c r="K381" s="7" t="n"/>
      <c r="L381" s="8" t="n">
        <v>259</v>
      </c>
      <c r="M381" s="9" t="n">
        <v>220.63</v>
      </c>
      <c r="N381" s="5" t="b">
        <v>1</v>
      </c>
      <c r="O381" s="5" t="inlineStr">
        <is>
          <t>F</t>
        </is>
      </c>
      <c r="P381" s="5" t="inlineStr">
        <is>
          <t>REP</t>
        </is>
      </c>
      <c r="Q381" s="8" t="n">
        <v>2.2</v>
      </c>
      <c r="R381" s="5" t="n">
        <v>3</v>
      </c>
      <c r="S381" s="8" t="n"/>
      <c r="T381" s="10">
        <f>IF(Q381&gt;0,M381-Q381,"")</f>
        <v/>
      </c>
      <c r="U381" s="11">
        <f>IF(AND(T381&gt;0,Q381&gt;0),(Q381/T381)*100,"")</f>
        <v/>
      </c>
      <c r="V381" s="11">
        <f>IF(AND(T381&gt;0,S381&gt;0),(S381/T381)*100,"")</f>
        <v/>
      </c>
      <c r="W381" s="10">
        <f>IF(AND(J381&gt;0,L381&gt;0),(L381/(J381^3))*100,"")</f>
        <v/>
      </c>
      <c r="X381" s="12" t="n">
        <v>1.44</v>
      </c>
      <c r="Y381" s="12" t="n">
        <v>1.6</v>
      </c>
      <c r="Z381" s="12" t="n">
        <v>1.34</v>
      </c>
      <c r="AA381" s="13" t="n"/>
      <c r="AB381" s="5" t="n"/>
      <c r="AC381" s="13" t="n"/>
      <c r="AD381" s="13" t="n"/>
      <c r="AE381" s="13" t="n"/>
      <c r="AF381" s="13" t="n"/>
    </row>
    <row r="382" ht="14" customHeight="1">
      <c r="A382" s="14" t="inlineStr">
        <is>
          <t>380</t>
        </is>
      </c>
      <c r="B382" s="14" t="inlineStr">
        <is>
          <t>LIPAN-380</t>
        </is>
      </c>
      <c r="C382" s="15" t="n">
        <v>2006</v>
      </c>
      <c r="D382" s="14" t="inlineStr">
        <is>
          <t>2006-08-25 00:00:00</t>
        </is>
      </c>
      <c r="E382" s="14" t="inlineStr">
        <is>
          <t>H.-Ago</t>
        </is>
      </c>
      <c r="F382" s="14" t="inlineStr">
        <is>
          <t>Paraguai/Sepotuba</t>
        </is>
      </c>
      <c r="G382" s="14" t="inlineStr">
        <is>
          <t>15° 55' 53,41" | 57° 39' 40,05"</t>
        </is>
      </c>
      <c r="H382" s="14" t="inlineStr">
        <is>
          <t xml:space="preserve">Characiformes </t>
        </is>
      </c>
      <c r="I382" s="14" t="inlineStr">
        <is>
          <t>Leporinus friderici</t>
        </is>
      </c>
      <c r="J382" s="16" t="n">
        <v>29.6</v>
      </c>
      <c r="K382" s="16" t="n"/>
      <c r="L382" s="17" t="n">
        <v>315</v>
      </c>
      <c r="M382" s="9" t="n">
        <v>268.33</v>
      </c>
      <c r="N382" s="14" t="b">
        <v>1</v>
      </c>
      <c r="O382" s="14" t="inlineStr">
        <is>
          <t>F</t>
        </is>
      </c>
      <c r="P382" s="14" t="inlineStr">
        <is>
          <t>REP</t>
        </is>
      </c>
      <c r="Q382" s="17" t="n">
        <v>3.9</v>
      </c>
      <c r="R382" s="14" t="n">
        <v>2</v>
      </c>
      <c r="S382" s="17" t="n"/>
      <c r="T382" s="10">
        <f>IF(Q382&gt;0,M382-Q382,"")</f>
        <v/>
      </c>
      <c r="U382" s="11">
        <f>IF(AND(T382&gt;0,Q382&gt;0),(Q382/T382)*100,"")</f>
        <v/>
      </c>
      <c r="V382" s="11">
        <f>IF(AND(T382&gt;0,S382&gt;0),(S382/T382)*100,"")</f>
        <v/>
      </c>
      <c r="W382" s="10">
        <f>IF(AND(J382&gt;0,L382&gt;0),(L382/(J382^3))*100,"")</f>
        <v/>
      </c>
      <c r="X382" s="12" t="n">
        <v>1.44</v>
      </c>
      <c r="Y382" s="12" t="n">
        <v>1.6</v>
      </c>
      <c r="Z382" s="12" t="n">
        <v>1.34</v>
      </c>
      <c r="AA382" s="18" t="n"/>
      <c r="AB382" s="14" t="n"/>
      <c r="AC382" s="18" t="n"/>
      <c r="AD382" s="18" t="n"/>
      <c r="AE382" s="18" t="n"/>
      <c r="AF382" s="18" t="n"/>
    </row>
    <row r="383" ht="14" customHeight="1">
      <c r="A383" s="5" t="inlineStr">
        <is>
          <t>381</t>
        </is>
      </c>
      <c r="B383" s="5" t="inlineStr">
        <is>
          <t>LIPAN-381</t>
        </is>
      </c>
      <c r="C383" s="6" t="n">
        <v>2006</v>
      </c>
      <c r="D383" s="5" t="inlineStr">
        <is>
          <t>2006-08-25 00:00:00</t>
        </is>
      </c>
      <c r="E383" s="5" t="inlineStr">
        <is>
          <t>H.-Ago</t>
        </is>
      </c>
      <c r="F383" s="5" t="inlineStr">
        <is>
          <t>Paraguai/Sepotuba</t>
        </is>
      </c>
      <c r="G383" s="5" t="inlineStr">
        <is>
          <t>15° 55' 53,41" | 57° 39' 40,05"</t>
        </is>
      </c>
      <c r="H383" s="5" t="inlineStr">
        <is>
          <t xml:space="preserve">Characiformes </t>
        </is>
      </c>
      <c r="I383" s="5" t="inlineStr">
        <is>
          <t>Leporinus friderici</t>
        </is>
      </c>
      <c r="J383" s="7" t="n">
        <v>31.2</v>
      </c>
      <c r="K383" s="7" t="n"/>
      <c r="L383" s="8" t="n">
        <v>342</v>
      </c>
      <c r="M383" s="9" t="n">
        <v>291.33</v>
      </c>
      <c r="N383" s="5" t="b">
        <v>1</v>
      </c>
      <c r="O383" s="5" t="inlineStr">
        <is>
          <t>F</t>
        </is>
      </c>
      <c r="P383" s="5" t="inlineStr">
        <is>
          <t>REP</t>
        </is>
      </c>
      <c r="Q383" s="8" t="n">
        <v>2.4</v>
      </c>
      <c r="R383" s="5" t="n">
        <v>3</v>
      </c>
      <c r="S383" s="8" t="n"/>
      <c r="T383" s="10">
        <f>IF(Q383&gt;0,M383-Q383,"")</f>
        <v/>
      </c>
      <c r="U383" s="11">
        <f>IF(AND(T383&gt;0,Q383&gt;0),(Q383/T383)*100,"")</f>
        <v/>
      </c>
      <c r="V383" s="11">
        <f>IF(AND(T383&gt;0,S383&gt;0),(S383/T383)*100,"")</f>
        <v/>
      </c>
      <c r="W383" s="10">
        <f>IF(AND(J383&gt;0,L383&gt;0),(L383/(J383^3))*100,"")</f>
        <v/>
      </c>
      <c r="X383" s="12" t="n">
        <v>1.44</v>
      </c>
      <c r="Y383" s="12" t="n">
        <v>1.6</v>
      </c>
      <c r="Z383" s="12" t="n">
        <v>1.34</v>
      </c>
      <c r="AA383" s="13" t="n"/>
      <c r="AB383" s="5" t="n"/>
      <c r="AC383" s="13" t="n"/>
      <c r="AD383" s="13" t="n"/>
      <c r="AE383" s="13" t="n"/>
      <c r="AF383" s="13" t="n"/>
    </row>
    <row r="384" ht="14" customHeight="1">
      <c r="A384" s="14" t="inlineStr">
        <is>
          <t>382</t>
        </is>
      </c>
      <c r="B384" s="14" t="inlineStr">
        <is>
          <t>LIPAN-382</t>
        </is>
      </c>
      <c r="C384" s="15" t="n">
        <v>2006</v>
      </c>
      <c r="D384" s="14" t="inlineStr">
        <is>
          <t>2006-08-25 00:00:00</t>
        </is>
      </c>
      <c r="E384" s="14" t="inlineStr">
        <is>
          <t>H.-Ago</t>
        </is>
      </c>
      <c r="F384" s="14" t="inlineStr">
        <is>
          <t>Paraguai/Sepotuba</t>
        </is>
      </c>
      <c r="G384" s="14" t="inlineStr">
        <is>
          <t>15° 55' 53,41" | 57° 39' 40,05"</t>
        </is>
      </c>
      <c r="H384" s="14" t="inlineStr">
        <is>
          <t xml:space="preserve">Characiformes </t>
        </is>
      </c>
      <c r="I384" s="14" t="inlineStr">
        <is>
          <t>Leporinus friderici</t>
        </is>
      </c>
      <c r="J384" s="16" t="n">
        <v>30.5</v>
      </c>
      <c r="K384" s="16" t="n"/>
      <c r="L384" s="17" t="n">
        <v>340</v>
      </c>
      <c r="M384" s="9" t="n">
        <v>289.63</v>
      </c>
      <c r="N384" s="14" t="b">
        <v>1</v>
      </c>
      <c r="O384" s="14" t="inlineStr">
        <is>
          <t>F</t>
        </is>
      </c>
      <c r="P384" s="14" t="inlineStr">
        <is>
          <t>REP</t>
        </is>
      </c>
      <c r="Q384" s="17" t="n">
        <v>2.9</v>
      </c>
      <c r="R384" s="14" t="n">
        <v>2</v>
      </c>
      <c r="S384" s="17" t="n"/>
      <c r="T384" s="10">
        <f>IF(Q384&gt;0,M384-Q384,"")</f>
        <v/>
      </c>
      <c r="U384" s="11">
        <f>IF(AND(T384&gt;0,Q384&gt;0),(Q384/T384)*100,"")</f>
        <v/>
      </c>
      <c r="V384" s="11">
        <f>IF(AND(T384&gt;0,S384&gt;0),(S384/T384)*100,"")</f>
        <v/>
      </c>
      <c r="W384" s="10">
        <f>IF(AND(J384&gt;0,L384&gt;0),(L384/(J384^3))*100,"")</f>
        <v/>
      </c>
      <c r="X384" s="12" t="n">
        <v>1.44</v>
      </c>
      <c r="Y384" s="12" t="n">
        <v>1.6</v>
      </c>
      <c r="Z384" s="12" t="n">
        <v>1.34</v>
      </c>
      <c r="AA384" s="18" t="n"/>
      <c r="AB384" s="14" t="n"/>
      <c r="AC384" s="18" t="n"/>
      <c r="AD384" s="18" t="n"/>
      <c r="AE384" s="18" t="n"/>
      <c r="AF384" s="18" t="n"/>
    </row>
    <row r="385" ht="14" customHeight="1">
      <c r="A385" s="5" t="inlineStr">
        <is>
          <t>383</t>
        </is>
      </c>
      <c r="B385" s="5" t="inlineStr">
        <is>
          <t>LIPAN-383</t>
        </is>
      </c>
      <c r="C385" s="6" t="n">
        <v>2006</v>
      </c>
      <c r="D385" s="5" t="inlineStr">
        <is>
          <t>2006-08-25 00:00:00</t>
        </is>
      </c>
      <c r="E385" s="5" t="inlineStr">
        <is>
          <t>H.-Ago</t>
        </is>
      </c>
      <c r="F385" s="5" t="inlineStr">
        <is>
          <t>Paraguai/Sepotuba</t>
        </is>
      </c>
      <c r="G385" s="5" t="inlineStr">
        <is>
          <t>15° 55' 53,41" | 57° 39' 40,05"</t>
        </is>
      </c>
      <c r="H385" s="5" t="inlineStr">
        <is>
          <t xml:space="preserve">Characiformes </t>
        </is>
      </c>
      <c r="I385" s="5" t="inlineStr">
        <is>
          <t>Leporinus friderici</t>
        </is>
      </c>
      <c r="J385" s="7" t="n">
        <v>30.4</v>
      </c>
      <c r="K385" s="7" t="n"/>
      <c r="L385" s="8" t="n">
        <v>365</v>
      </c>
      <c r="M385" s="9" t="n">
        <v>310.93</v>
      </c>
      <c r="N385" s="5" t="b">
        <v>1</v>
      </c>
      <c r="O385" s="5" t="inlineStr">
        <is>
          <t>M</t>
        </is>
      </c>
      <c r="P385" s="5" t="inlineStr">
        <is>
          <t>REP</t>
        </is>
      </c>
      <c r="Q385" s="8" t="n">
        <v>0.45</v>
      </c>
      <c r="R385" s="5" t="n">
        <v>3</v>
      </c>
      <c r="S385" s="8" t="n"/>
      <c r="T385" s="10">
        <f>IF(Q385&gt;0,M385-Q385,"")</f>
        <v/>
      </c>
      <c r="U385" s="11">
        <f>IF(AND(T385&gt;0,Q385&gt;0),(Q385/T385)*100,"")</f>
        <v/>
      </c>
      <c r="V385" s="11">
        <f>IF(AND(T385&gt;0,S385&gt;0),(S385/T385)*100,"")</f>
        <v/>
      </c>
      <c r="W385" s="10">
        <f>IF(AND(J385&gt;0,L385&gt;0),(L385/(J385^3))*100,"")</f>
        <v/>
      </c>
      <c r="X385" s="12" t="n">
        <v>1.44</v>
      </c>
      <c r="Y385" s="12" t="n">
        <v>1.6</v>
      </c>
      <c r="Z385" s="12" t="n">
        <v>1.34</v>
      </c>
      <c r="AA385" s="13" t="n"/>
      <c r="AB385" s="5" t="n"/>
      <c r="AC385" s="13" t="n"/>
      <c r="AD385" s="13" t="n"/>
      <c r="AE385" s="13" t="n"/>
      <c r="AF385" s="13" t="n"/>
    </row>
    <row r="386" ht="14" customHeight="1">
      <c r="A386" s="14" t="inlineStr">
        <is>
          <t>384</t>
        </is>
      </c>
      <c r="B386" s="14" t="inlineStr">
        <is>
          <t>LIPAN-384</t>
        </is>
      </c>
      <c r="C386" s="15" t="n">
        <v>2006</v>
      </c>
      <c r="D386" s="14" t="inlineStr">
        <is>
          <t>2006-08-25 00:00:00</t>
        </is>
      </c>
      <c r="E386" s="14" t="inlineStr">
        <is>
          <t>H.-Ago</t>
        </is>
      </c>
      <c r="F386" s="14" t="inlineStr">
        <is>
          <t>Paraguai/Sepotuba</t>
        </is>
      </c>
      <c r="G386" s="14" t="inlineStr">
        <is>
          <t>15° 55' 53,41" | 57° 39' 40,05"</t>
        </is>
      </c>
      <c r="H386" s="14" t="inlineStr">
        <is>
          <t>Siluriformes</t>
        </is>
      </c>
      <c r="I386" s="14" t="inlineStr">
        <is>
          <t>Pinirampus pirinampu</t>
        </is>
      </c>
      <c r="J386" s="16" t="n">
        <v>59.5</v>
      </c>
      <c r="K386" s="16" t="n"/>
      <c r="L386" s="17" t="n">
        <v>2480</v>
      </c>
      <c r="M386" s="9" t="n">
        <v>2156.52</v>
      </c>
      <c r="N386" s="14" t="b">
        <v>1</v>
      </c>
      <c r="O386" s="14" t="inlineStr">
        <is>
          <t>M</t>
        </is>
      </c>
      <c r="P386" s="14" t="inlineStr">
        <is>
          <t>EMA</t>
        </is>
      </c>
      <c r="Q386" s="17" t="n">
        <v>8.4</v>
      </c>
      <c r="R386" s="14" t="n">
        <v>0</v>
      </c>
      <c r="S386" s="17" t="n"/>
      <c r="T386" s="10">
        <f>IF(Q386&gt;0,M386-Q386,"")</f>
        <v/>
      </c>
      <c r="U386" s="11">
        <f>IF(AND(T386&gt;0,Q386&gt;0),(Q386/T386)*100,"")</f>
        <v/>
      </c>
      <c r="V386" s="11">
        <f>IF(AND(T386&gt;0,S386&gt;0),(S386/T386)*100,"")</f>
        <v/>
      </c>
      <c r="W386" s="10">
        <f>IF(AND(J386&gt;0,L386&gt;0),(L386/(J386^3))*100,"")</f>
        <v/>
      </c>
      <c r="X386" s="12" t="n">
        <v>1.44</v>
      </c>
      <c r="Y386" s="12" t="n">
        <v>1.6</v>
      </c>
      <c r="Z386" s="12" t="n">
        <v>1.34</v>
      </c>
      <c r="AA386" s="18" t="n"/>
      <c r="AB386" s="14" t="n"/>
      <c r="AC386" s="18" t="n"/>
      <c r="AD386" s="18" t="n"/>
      <c r="AE386" s="18" t="n"/>
      <c r="AF386" s="18" t="n"/>
    </row>
    <row r="387" ht="14" customHeight="1">
      <c r="A387" s="5" t="inlineStr">
        <is>
          <t>385</t>
        </is>
      </c>
      <c r="B387" s="5" t="inlineStr">
        <is>
          <t>LIPAN-385</t>
        </is>
      </c>
      <c r="C387" s="6" t="n">
        <v>2006</v>
      </c>
      <c r="D387" s="5" t="inlineStr">
        <is>
          <t>2006-08-25 00:00:00</t>
        </is>
      </c>
      <c r="E387" s="5" t="inlineStr">
        <is>
          <t>H.-Ago</t>
        </is>
      </c>
      <c r="F387" s="5" t="inlineStr">
        <is>
          <t>Paraguai/Sepotuba</t>
        </is>
      </c>
      <c r="G387" s="5" t="inlineStr">
        <is>
          <t>15° 55' 53,41" | 57° 39' 40,05"</t>
        </is>
      </c>
      <c r="H387" s="5" t="inlineStr">
        <is>
          <t xml:space="preserve">Characiformes </t>
        </is>
      </c>
      <c r="I387" s="5" t="inlineStr">
        <is>
          <t>Prochilodus lineatus</t>
        </is>
      </c>
      <c r="J387" s="7" t="n">
        <v>34.6</v>
      </c>
      <c r="K387" s="7" t="n"/>
      <c r="L387" s="8" t="n">
        <v>593</v>
      </c>
      <c r="M387" s="9" t="n">
        <v>519.72</v>
      </c>
      <c r="N387" s="5" t="b">
        <v>1</v>
      </c>
      <c r="O387" s="5" t="inlineStr">
        <is>
          <t>F</t>
        </is>
      </c>
      <c r="P387" s="5" t="inlineStr">
        <is>
          <t>REP</t>
        </is>
      </c>
      <c r="Q387" s="8" t="n">
        <v>4.8</v>
      </c>
      <c r="R387" s="5" t="n">
        <v>2</v>
      </c>
      <c r="S387" s="8" t="n"/>
      <c r="T387" s="10">
        <f>IF(Q387&gt;0,M387-Q387,"")</f>
        <v/>
      </c>
      <c r="U387" s="11">
        <f>IF(AND(T387&gt;0,Q387&gt;0),(Q387/T387)*100,"")</f>
        <v/>
      </c>
      <c r="V387" s="11">
        <f>IF(AND(T387&gt;0,S387&gt;0),(S387/T387)*100,"")</f>
        <v/>
      </c>
      <c r="W387" s="10">
        <f>IF(AND(J387&gt;0,L387&gt;0),(L387/(J387^3))*100,"")</f>
        <v/>
      </c>
      <c r="X387" s="12" t="n">
        <v>1.44</v>
      </c>
      <c r="Y387" s="12" t="n">
        <v>1.6</v>
      </c>
      <c r="Z387" s="12" t="n">
        <v>1.34</v>
      </c>
      <c r="AA387" s="13" t="n"/>
      <c r="AB387" s="5" t="n"/>
      <c r="AC387" s="13" t="n"/>
      <c r="AD387" s="13" t="n"/>
      <c r="AE387" s="13" t="n"/>
      <c r="AF387" s="13" t="n"/>
    </row>
    <row r="388" ht="14" customHeight="1">
      <c r="A388" s="14" t="inlineStr">
        <is>
          <t>386</t>
        </is>
      </c>
      <c r="B388" s="14" t="inlineStr">
        <is>
          <t>LIPAN-386</t>
        </is>
      </c>
      <c r="C388" s="15" t="n">
        <v>2006</v>
      </c>
      <c r="D388" s="14" t="inlineStr">
        <is>
          <t>2006-08-25 00:00:00</t>
        </is>
      </c>
      <c r="E388" s="14" t="inlineStr">
        <is>
          <t>H.-Ago</t>
        </is>
      </c>
      <c r="F388" s="14" t="inlineStr">
        <is>
          <t>Paraguai/Sepotuba</t>
        </is>
      </c>
      <c r="G388" s="14" t="inlineStr">
        <is>
          <t>15° 55' 53,41" | 57° 39' 40,05"</t>
        </is>
      </c>
      <c r="H388" s="14" t="inlineStr">
        <is>
          <t xml:space="preserve">Characiformes </t>
        </is>
      </c>
      <c r="I388" s="14" t="inlineStr">
        <is>
          <t>Prochilodus lineatus</t>
        </is>
      </c>
      <c r="J388" s="16" t="n">
        <v>35.6</v>
      </c>
      <c r="K388" s="16" t="n"/>
      <c r="L388" s="17" t="n">
        <v>533</v>
      </c>
      <c r="M388" s="9" t="n">
        <v>467.14</v>
      </c>
      <c r="N388" s="14" t="b">
        <v>1</v>
      </c>
      <c r="O388" s="14" t="inlineStr">
        <is>
          <t>F</t>
        </is>
      </c>
      <c r="P388" s="14" t="inlineStr">
        <is>
          <t>REP</t>
        </is>
      </c>
      <c r="Q388" s="17" t="n">
        <v>2.5</v>
      </c>
      <c r="R388" s="14" t="n">
        <v>2</v>
      </c>
      <c r="S388" s="17" t="n"/>
      <c r="T388" s="10">
        <f>IF(Q388&gt;0,M388-Q388,"")</f>
        <v/>
      </c>
      <c r="U388" s="11">
        <f>IF(AND(T388&gt;0,Q388&gt;0),(Q388/T388)*100,"")</f>
        <v/>
      </c>
      <c r="V388" s="11">
        <f>IF(AND(T388&gt;0,S388&gt;0),(S388/T388)*100,"")</f>
        <v/>
      </c>
      <c r="W388" s="10">
        <f>IF(AND(J388&gt;0,L388&gt;0),(L388/(J388^3))*100,"")</f>
        <v/>
      </c>
      <c r="X388" s="12" t="n">
        <v>1.44</v>
      </c>
      <c r="Y388" s="12" t="n">
        <v>1.6</v>
      </c>
      <c r="Z388" s="12" t="n">
        <v>1.34</v>
      </c>
      <c r="AA388" s="18" t="n"/>
      <c r="AB388" s="14" t="n"/>
      <c r="AC388" s="18" t="n"/>
      <c r="AD388" s="18" t="n"/>
      <c r="AE388" s="18" t="n"/>
      <c r="AF388" s="18" t="n"/>
    </row>
    <row r="389" ht="14" customHeight="1">
      <c r="A389" s="5" t="inlineStr">
        <is>
          <t>387</t>
        </is>
      </c>
      <c r="B389" s="5" t="inlineStr">
        <is>
          <t>LIPAN-387</t>
        </is>
      </c>
      <c r="C389" s="6" t="n">
        <v>2006</v>
      </c>
      <c r="D389" s="5" t="inlineStr">
        <is>
          <t>2006-08-25 00:00:00</t>
        </is>
      </c>
      <c r="E389" s="5" t="inlineStr">
        <is>
          <t>H.-Ago</t>
        </is>
      </c>
      <c r="F389" s="5" t="inlineStr">
        <is>
          <t>Paraguai/Sepotuba</t>
        </is>
      </c>
      <c r="G389" s="5" t="inlineStr">
        <is>
          <t>15° 55' 53,41" | 57° 39' 40,05"</t>
        </is>
      </c>
      <c r="H389" s="5" t="inlineStr">
        <is>
          <t xml:space="preserve">Characiformes </t>
        </is>
      </c>
      <c r="I389" s="5" t="inlineStr">
        <is>
          <t>Prochilodus lineatus</t>
        </is>
      </c>
      <c r="J389" s="7" t="n">
        <v>35.9</v>
      </c>
      <c r="K389" s="7" t="n"/>
      <c r="L389" s="8" t="n">
        <v>831</v>
      </c>
      <c r="M389" s="9" t="n">
        <v>728.3099999999999</v>
      </c>
      <c r="N389" s="5" t="b">
        <v>1</v>
      </c>
      <c r="O389" s="5" t="inlineStr">
        <is>
          <t>F</t>
        </is>
      </c>
      <c r="P389" s="5" t="inlineStr">
        <is>
          <t>REP</t>
        </is>
      </c>
      <c r="Q389" s="8" t="n">
        <v>2.4</v>
      </c>
      <c r="R389" s="5" t="n">
        <v>2</v>
      </c>
      <c r="S389" s="8" t="n"/>
      <c r="T389" s="10">
        <f>IF(Q389&gt;0,M389-Q389,"")</f>
        <v/>
      </c>
      <c r="U389" s="11">
        <f>IF(AND(T389&gt;0,Q389&gt;0),(Q389/T389)*100,"")</f>
        <v/>
      </c>
      <c r="V389" s="11">
        <f>IF(AND(T389&gt;0,S389&gt;0),(S389/T389)*100,"")</f>
        <v/>
      </c>
      <c r="W389" s="10">
        <f>IF(AND(J389&gt;0,L389&gt;0),(L389/(J389^3))*100,"")</f>
        <v/>
      </c>
      <c r="X389" s="12" t="n">
        <v>1.44</v>
      </c>
      <c r="Y389" s="12" t="n">
        <v>1.6</v>
      </c>
      <c r="Z389" s="12" t="n">
        <v>1.34</v>
      </c>
      <c r="AA389" s="13" t="n"/>
      <c r="AB389" s="5" t="n"/>
      <c r="AC389" s="13" t="n"/>
      <c r="AD389" s="13" t="n"/>
      <c r="AE389" s="13" t="n"/>
      <c r="AF389" s="13" t="n"/>
    </row>
    <row r="390" ht="14" customHeight="1">
      <c r="A390" s="14" t="inlineStr">
        <is>
          <t>388</t>
        </is>
      </c>
      <c r="B390" s="14" t="inlineStr">
        <is>
          <t>LIPAN-388</t>
        </is>
      </c>
      <c r="C390" s="15" t="n">
        <v>2006</v>
      </c>
      <c r="D390" s="14" t="inlineStr">
        <is>
          <t>2006-08-25 00:00:00</t>
        </is>
      </c>
      <c r="E390" s="14" t="inlineStr">
        <is>
          <t>H.-Ago</t>
        </is>
      </c>
      <c r="F390" s="14" t="inlineStr">
        <is>
          <t>Paraguai/Sepotuba</t>
        </is>
      </c>
      <c r="G390" s="14" t="inlineStr">
        <is>
          <t>15° 55' 53,41" | 57° 39' 40,05"</t>
        </is>
      </c>
      <c r="H390" s="14" t="inlineStr">
        <is>
          <t xml:space="preserve">Characiformes </t>
        </is>
      </c>
      <c r="I390" s="14" t="inlineStr">
        <is>
          <t>Prochilodus lineatus</t>
        </is>
      </c>
      <c r="J390" s="16" t="n">
        <v>42.8</v>
      </c>
      <c r="K390" s="16" t="n"/>
      <c r="L390" s="17" t="n">
        <v>1164</v>
      </c>
      <c r="M390" s="9" t="n">
        <v>1020.16</v>
      </c>
      <c r="N390" s="14" t="b">
        <v>1</v>
      </c>
      <c r="O390" s="14" t="inlineStr">
        <is>
          <t>F</t>
        </is>
      </c>
      <c r="P390" s="14" t="inlineStr">
        <is>
          <t>REP</t>
        </is>
      </c>
      <c r="Q390" s="17" t="n">
        <v>8.199999999999999</v>
      </c>
      <c r="R390" s="14" t="n">
        <v>3</v>
      </c>
      <c r="S390" s="17" t="n"/>
      <c r="T390" s="10">
        <f>IF(Q390&gt;0,M390-Q390,"")</f>
        <v/>
      </c>
      <c r="U390" s="11">
        <f>IF(AND(T390&gt;0,Q390&gt;0),(Q390/T390)*100,"")</f>
        <v/>
      </c>
      <c r="V390" s="11">
        <f>IF(AND(T390&gt;0,S390&gt;0),(S390/T390)*100,"")</f>
        <v/>
      </c>
      <c r="W390" s="10">
        <f>IF(AND(J390&gt;0,L390&gt;0),(L390/(J390^3))*100,"")</f>
        <v/>
      </c>
      <c r="X390" s="12" t="n">
        <v>1.44</v>
      </c>
      <c r="Y390" s="12" t="n">
        <v>1.6</v>
      </c>
      <c r="Z390" s="12" t="n">
        <v>1.34</v>
      </c>
      <c r="AA390" s="18" t="n"/>
      <c r="AB390" s="14" t="n"/>
      <c r="AC390" s="18" t="n"/>
      <c r="AD390" s="18" t="n"/>
      <c r="AE390" s="18" t="n"/>
      <c r="AF390" s="18" t="n"/>
    </row>
    <row r="391" ht="14" customHeight="1">
      <c r="A391" s="5" t="inlineStr">
        <is>
          <t>389</t>
        </is>
      </c>
      <c r="B391" s="5" t="inlineStr">
        <is>
          <t>LIPAN-389</t>
        </is>
      </c>
      <c r="C391" s="6" t="n">
        <v>2006</v>
      </c>
      <c r="D391" s="5" t="inlineStr">
        <is>
          <t>2006-08-25 00:00:00</t>
        </is>
      </c>
      <c r="E391" s="5" t="inlineStr">
        <is>
          <t>H.-Ago</t>
        </is>
      </c>
      <c r="F391" s="5" t="inlineStr">
        <is>
          <t>Paraguai/Sepotuba</t>
        </is>
      </c>
      <c r="G391" s="5" t="inlineStr">
        <is>
          <t>15° 55' 53,41" | 57° 39' 40,05"</t>
        </is>
      </c>
      <c r="H391" s="5" t="inlineStr">
        <is>
          <t xml:space="preserve">Characiformes </t>
        </is>
      </c>
      <c r="I391" s="5" t="inlineStr">
        <is>
          <t>Prochilodus lineatus</t>
        </is>
      </c>
      <c r="J391" s="7" t="n">
        <v>35.9</v>
      </c>
      <c r="K391" s="7" t="n"/>
      <c r="L391" s="8" t="n">
        <v>721</v>
      </c>
      <c r="M391" s="9" t="n">
        <v>631.9</v>
      </c>
      <c r="N391" s="5" t="b">
        <v>1</v>
      </c>
      <c r="O391" s="5" t="inlineStr">
        <is>
          <t>F</t>
        </is>
      </c>
      <c r="P391" s="5" t="inlineStr">
        <is>
          <t>REP</t>
        </is>
      </c>
      <c r="Q391" s="8" t="n">
        <v>3.9</v>
      </c>
      <c r="R391" s="5" t="n">
        <v>3</v>
      </c>
      <c r="S391" s="8" t="n"/>
      <c r="T391" s="10">
        <f>IF(Q391&gt;0,M391-Q391,"")</f>
        <v/>
      </c>
      <c r="U391" s="11">
        <f>IF(AND(T391&gt;0,Q391&gt;0),(Q391/T391)*100,"")</f>
        <v/>
      </c>
      <c r="V391" s="11">
        <f>IF(AND(T391&gt;0,S391&gt;0),(S391/T391)*100,"")</f>
        <v/>
      </c>
      <c r="W391" s="10">
        <f>IF(AND(J391&gt;0,L391&gt;0),(L391/(J391^3))*100,"")</f>
        <v/>
      </c>
      <c r="X391" s="12" t="n">
        <v>1.44</v>
      </c>
      <c r="Y391" s="12" t="n">
        <v>1.6</v>
      </c>
      <c r="Z391" s="12" t="n">
        <v>1.34</v>
      </c>
      <c r="AA391" s="13" t="n"/>
      <c r="AB391" s="5" t="n"/>
      <c r="AC391" s="13" t="n"/>
      <c r="AD391" s="13" t="n"/>
      <c r="AE391" s="13" t="n"/>
      <c r="AF391" s="13" t="n"/>
    </row>
    <row r="392" ht="14" customHeight="1">
      <c r="A392" s="14" t="inlineStr">
        <is>
          <t>390</t>
        </is>
      </c>
      <c r="B392" s="14" t="inlineStr">
        <is>
          <t>LIPAN-390</t>
        </is>
      </c>
      <c r="C392" s="15" t="n">
        <v>2006</v>
      </c>
      <c r="D392" s="14" t="inlineStr">
        <is>
          <t>2006-08-25 00:00:00</t>
        </is>
      </c>
      <c r="E392" s="14" t="inlineStr">
        <is>
          <t>H.-Ago</t>
        </is>
      </c>
      <c r="F392" s="14" t="inlineStr">
        <is>
          <t>Paraguai/Sepotuba</t>
        </is>
      </c>
      <c r="G392" s="14" t="inlineStr">
        <is>
          <t>15° 55' 53,41" | 57° 39' 40,05"</t>
        </is>
      </c>
      <c r="H392" s="14" t="inlineStr">
        <is>
          <t xml:space="preserve">Characiformes </t>
        </is>
      </c>
      <c r="I392" s="14" t="inlineStr">
        <is>
          <t>Prochilodus lineatus</t>
        </is>
      </c>
      <c r="J392" s="16" t="n">
        <v>33.9</v>
      </c>
      <c r="K392" s="16" t="n"/>
      <c r="L392" s="17" t="n">
        <v>600</v>
      </c>
      <c r="M392" s="9" t="n">
        <v>525.86</v>
      </c>
      <c r="N392" s="14" t="b">
        <v>1</v>
      </c>
      <c r="O392" s="14" t="inlineStr">
        <is>
          <t>F</t>
        </is>
      </c>
      <c r="P392" s="14" t="inlineStr">
        <is>
          <t>REP</t>
        </is>
      </c>
      <c r="Q392" s="17" t="n">
        <v>4.2</v>
      </c>
      <c r="R392" s="14" t="n">
        <v>2</v>
      </c>
      <c r="S392" s="17" t="n"/>
      <c r="T392" s="10">
        <f>IF(Q392&gt;0,M392-Q392,"")</f>
        <v/>
      </c>
      <c r="U392" s="11">
        <f>IF(AND(T392&gt;0,Q392&gt;0),(Q392/T392)*100,"")</f>
        <v/>
      </c>
      <c r="V392" s="11">
        <f>IF(AND(T392&gt;0,S392&gt;0),(S392/T392)*100,"")</f>
        <v/>
      </c>
      <c r="W392" s="10">
        <f>IF(AND(J392&gt;0,L392&gt;0),(L392/(J392^3))*100,"")</f>
        <v/>
      </c>
      <c r="X392" s="12" t="n">
        <v>1.44</v>
      </c>
      <c r="Y392" s="12" t="n">
        <v>1.6</v>
      </c>
      <c r="Z392" s="12" t="n">
        <v>1.34</v>
      </c>
      <c r="AA392" s="18" t="n"/>
      <c r="AB392" s="14" t="n"/>
      <c r="AC392" s="18" t="n"/>
      <c r="AD392" s="18" t="n"/>
      <c r="AE392" s="18" t="n"/>
      <c r="AF392" s="18" t="n"/>
    </row>
    <row r="393" ht="14" customHeight="1">
      <c r="A393" s="5" t="inlineStr">
        <is>
          <t>391</t>
        </is>
      </c>
      <c r="B393" s="5" t="inlineStr">
        <is>
          <t>LIPAN-391</t>
        </is>
      </c>
      <c r="C393" s="6" t="n">
        <v>2006</v>
      </c>
      <c r="D393" s="5" t="inlineStr">
        <is>
          <t>2006-08-25 00:00:00</t>
        </is>
      </c>
      <c r="E393" s="5" t="inlineStr">
        <is>
          <t>H.-Ago</t>
        </is>
      </c>
      <c r="F393" s="5" t="inlineStr">
        <is>
          <t>Paraguai/Sepotuba</t>
        </is>
      </c>
      <c r="G393" s="5" t="inlineStr">
        <is>
          <t>15° 55' 53,41" | 57° 39' 40,05"</t>
        </is>
      </c>
      <c r="H393" s="5" t="inlineStr">
        <is>
          <t xml:space="preserve">Characiformes </t>
        </is>
      </c>
      <c r="I393" s="5" t="inlineStr">
        <is>
          <t>Prochilodus lineatus</t>
        </is>
      </c>
      <c r="J393" s="7" t="n">
        <v>34.5</v>
      </c>
      <c r="K393" s="7" t="n"/>
      <c r="L393" s="8" t="n">
        <v>563</v>
      </c>
      <c r="M393" s="9" t="n">
        <v>493.43</v>
      </c>
      <c r="N393" s="5" t="b">
        <v>1</v>
      </c>
      <c r="O393" s="5" t="inlineStr">
        <is>
          <t>F</t>
        </is>
      </c>
      <c r="P393" s="5" t="inlineStr">
        <is>
          <t>REP</t>
        </is>
      </c>
      <c r="Q393" s="8" t="n">
        <v>4.1</v>
      </c>
      <c r="R393" s="5" t="n">
        <v>2</v>
      </c>
      <c r="S393" s="8" t="n"/>
      <c r="T393" s="10">
        <f>IF(Q393&gt;0,M393-Q393,"")</f>
        <v/>
      </c>
      <c r="U393" s="11">
        <f>IF(AND(T393&gt;0,Q393&gt;0),(Q393/T393)*100,"")</f>
        <v/>
      </c>
      <c r="V393" s="11">
        <f>IF(AND(T393&gt;0,S393&gt;0),(S393/T393)*100,"")</f>
        <v/>
      </c>
      <c r="W393" s="10">
        <f>IF(AND(J393&gt;0,L393&gt;0),(L393/(J393^3))*100,"")</f>
        <v/>
      </c>
      <c r="X393" s="12" t="n">
        <v>1.44</v>
      </c>
      <c r="Y393" s="12" t="n">
        <v>1.6</v>
      </c>
      <c r="Z393" s="12" t="n">
        <v>1.34</v>
      </c>
      <c r="AA393" s="13" t="n"/>
      <c r="AB393" s="5" t="n"/>
      <c r="AC393" s="13" t="n"/>
      <c r="AD393" s="13" t="n"/>
      <c r="AE393" s="13" t="n"/>
      <c r="AF393" s="13" t="n"/>
    </row>
    <row r="394" ht="14" customHeight="1">
      <c r="A394" s="14" t="inlineStr">
        <is>
          <t>392</t>
        </is>
      </c>
      <c r="B394" s="14" t="inlineStr">
        <is>
          <t>LIPAN-392</t>
        </is>
      </c>
      <c r="C394" s="15" t="n">
        <v>2006</v>
      </c>
      <c r="D394" s="14" t="inlineStr">
        <is>
          <t>2006-08-25 00:00:00</t>
        </is>
      </c>
      <c r="E394" s="14" t="inlineStr">
        <is>
          <t>H.-Ago</t>
        </is>
      </c>
      <c r="F394" s="14" t="inlineStr">
        <is>
          <t>Paraguai/Sepotuba</t>
        </is>
      </c>
      <c r="G394" s="14" t="inlineStr">
        <is>
          <t>15° 55' 53,41" | 57° 39' 40,05"</t>
        </is>
      </c>
      <c r="H394" s="14" t="inlineStr">
        <is>
          <t xml:space="preserve">Characiformes </t>
        </is>
      </c>
      <c r="I394" s="14" t="inlineStr">
        <is>
          <t>Prochilodus lineatus</t>
        </is>
      </c>
      <c r="J394" s="16" t="n">
        <v>38.2</v>
      </c>
      <c r="K394" s="16" t="n"/>
      <c r="L394" s="17" t="n">
        <v>800</v>
      </c>
      <c r="M394" s="9" t="n">
        <v>701.14</v>
      </c>
      <c r="N394" s="14" t="b">
        <v>1</v>
      </c>
      <c r="O394" s="14" t="inlineStr">
        <is>
          <t>F</t>
        </is>
      </c>
      <c r="P394" s="14" t="inlineStr">
        <is>
          <t>REP</t>
        </is>
      </c>
      <c r="Q394" s="17" t="n">
        <v>19</v>
      </c>
      <c r="R394" s="14" t="n">
        <v>2</v>
      </c>
      <c r="S394" s="17" t="n"/>
      <c r="T394" s="10">
        <f>IF(Q394&gt;0,M394-Q394,"")</f>
        <v/>
      </c>
      <c r="U394" s="11">
        <f>IF(AND(T394&gt;0,Q394&gt;0),(Q394/T394)*100,"")</f>
        <v/>
      </c>
      <c r="V394" s="11">
        <f>IF(AND(T394&gt;0,S394&gt;0),(S394/T394)*100,"")</f>
        <v/>
      </c>
      <c r="W394" s="10">
        <f>IF(AND(J394&gt;0,L394&gt;0),(L394/(J394^3))*100,"")</f>
        <v/>
      </c>
      <c r="X394" s="12" t="n">
        <v>1.44</v>
      </c>
      <c r="Y394" s="12" t="n">
        <v>1.6</v>
      </c>
      <c r="Z394" s="12" t="n">
        <v>1.34</v>
      </c>
      <c r="AA394" s="18" t="n"/>
      <c r="AB394" s="14" t="n"/>
      <c r="AC394" s="18" t="n"/>
      <c r="AD394" s="18" t="n"/>
      <c r="AE394" s="18" t="n"/>
      <c r="AF394" s="18" t="n"/>
    </row>
    <row r="395" ht="14" customHeight="1">
      <c r="A395" s="5" t="inlineStr">
        <is>
          <t>393</t>
        </is>
      </c>
      <c r="B395" s="5" t="inlineStr">
        <is>
          <t>LIPAN-393</t>
        </is>
      </c>
      <c r="C395" s="6" t="n">
        <v>2006</v>
      </c>
      <c r="D395" s="5" t="inlineStr">
        <is>
          <t>2006-08-25 00:00:00</t>
        </is>
      </c>
      <c r="E395" s="5" t="inlineStr">
        <is>
          <t>H.-Ago</t>
        </is>
      </c>
      <c r="F395" s="5" t="inlineStr">
        <is>
          <t>Paraguai/Sepotuba</t>
        </is>
      </c>
      <c r="G395" s="5" t="inlineStr">
        <is>
          <t>15° 55' 53,41" | 57° 39' 40,05"</t>
        </is>
      </c>
      <c r="H395" s="5" t="inlineStr">
        <is>
          <t xml:space="preserve">Characiformes </t>
        </is>
      </c>
      <c r="I395" s="5" t="inlineStr">
        <is>
          <t>Prochilodus lineatus</t>
        </is>
      </c>
      <c r="J395" s="7" t="n">
        <v>40.4</v>
      </c>
      <c r="K395" s="7" t="n"/>
      <c r="L395" s="8" t="n">
        <v>1066</v>
      </c>
      <c r="M395" s="9" t="n">
        <v>934.27</v>
      </c>
      <c r="N395" s="5" t="b">
        <v>1</v>
      </c>
      <c r="O395" s="5" t="inlineStr">
        <is>
          <t>F</t>
        </is>
      </c>
      <c r="P395" s="5" t="inlineStr">
        <is>
          <t>REP</t>
        </is>
      </c>
      <c r="Q395" s="8" t="n">
        <v>7.8</v>
      </c>
      <c r="R395" s="5" t="n">
        <v>3</v>
      </c>
      <c r="S395" s="8" t="n"/>
      <c r="T395" s="10">
        <f>IF(Q395&gt;0,M395-Q395,"")</f>
        <v/>
      </c>
      <c r="U395" s="11">
        <f>IF(AND(T395&gt;0,Q395&gt;0),(Q395/T395)*100,"")</f>
        <v/>
      </c>
      <c r="V395" s="11">
        <f>IF(AND(T395&gt;0,S395&gt;0),(S395/T395)*100,"")</f>
        <v/>
      </c>
      <c r="W395" s="10">
        <f>IF(AND(J395&gt;0,L395&gt;0),(L395/(J395^3))*100,"")</f>
        <v/>
      </c>
      <c r="X395" s="12" t="n">
        <v>1.44</v>
      </c>
      <c r="Y395" s="12" t="n">
        <v>1.6</v>
      </c>
      <c r="Z395" s="12" t="n">
        <v>1.34</v>
      </c>
      <c r="AA395" s="13" t="n"/>
      <c r="AB395" s="5" t="n"/>
      <c r="AC395" s="13" t="n"/>
      <c r="AD395" s="13" t="n"/>
      <c r="AE395" s="13" t="n"/>
      <c r="AF395" s="13" t="n"/>
    </row>
    <row r="396" ht="14" customHeight="1">
      <c r="A396" s="14" t="inlineStr">
        <is>
          <t>394</t>
        </is>
      </c>
      <c r="B396" s="14" t="inlineStr">
        <is>
          <t>LIPAN-394</t>
        </is>
      </c>
      <c r="C396" s="15" t="n">
        <v>2006</v>
      </c>
      <c r="D396" s="14" t="inlineStr">
        <is>
          <t>2006-08-25 00:00:00</t>
        </is>
      </c>
      <c r="E396" s="14" t="inlineStr">
        <is>
          <t>H.-Ago</t>
        </is>
      </c>
      <c r="F396" s="14" t="inlineStr">
        <is>
          <t>Paraguai/Sepotuba</t>
        </is>
      </c>
      <c r="G396" s="14" t="inlineStr">
        <is>
          <t>15° 55' 53,41" | 57° 39' 40,05"</t>
        </is>
      </c>
      <c r="H396" s="14" t="inlineStr">
        <is>
          <t xml:space="preserve">Characiformes </t>
        </is>
      </c>
      <c r="I396" s="14" t="inlineStr">
        <is>
          <t>Prochilodus lineatus</t>
        </is>
      </c>
      <c r="J396" s="16" t="n">
        <v>36.5</v>
      </c>
      <c r="K396" s="16" t="n"/>
      <c r="L396" s="17" t="n">
        <v>631</v>
      </c>
      <c r="M396" s="9" t="n">
        <v>553.03</v>
      </c>
      <c r="N396" s="14" t="b">
        <v>1</v>
      </c>
      <c r="O396" s="14" t="inlineStr">
        <is>
          <t>F</t>
        </is>
      </c>
      <c r="P396" s="14" t="inlineStr">
        <is>
          <t>REP</t>
        </is>
      </c>
      <c r="Q396" s="17" t="n">
        <v>3.4</v>
      </c>
      <c r="R396" s="14" t="n">
        <v>3</v>
      </c>
      <c r="S396" s="17" t="n"/>
      <c r="T396" s="10">
        <f>IF(Q396&gt;0,M396-Q396,"")</f>
        <v/>
      </c>
      <c r="U396" s="11">
        <f>IF(AND(T396&gt;0,Q396&gt;0),(Q396/T396)*100,"")</f>
        <v/>
      </c>
      <c r="V396" s="11">
        <f>IF(AND(T396&gt;0,S396&gt;0),(S396/T396)*100,"")</f>
        <v/>
      </c>
      <c r="W396" s="10">
        <f>IF(AND(J396&gt;0,L396&gt;0),(L396/(J396^3))*100,"")</f>
        <v/>
      </c>
      <c r="X396" s="12" t="n">
        <v>1.44</v>
      </c>
      <c r="Y396" s="12" t="n">
        <v>1.6</v>
      </c>
      <c r="Z396" s="12" t="n">
        <v>1.34</v>
      </c>
      <c r="AA396" s="18" t="n"/>
      <c r="AB396" s="14" t="n"/>
      <c r="AC396" s="18" t="n"/>
      <c r="AD396" s="18" t="n"/>
      <c r="AE396" s="18" t="n"/>
      <c r="AF396" s="18" t="n"/>
    </row>
    <row r="397" ht="14" customHeight="1">
      <c r="A397" s="5" t="inlineStr">
        <is>
          <t>395</t>
        </is>
      </c>
      <c r="B397" s="5" t="inlineStr">
        <is>
          <t>LIPAN-395</t>
        </is>
      </c>
      <c r="C397" s="6" t="n">
        <v>2006</v>
      </c>
      <c r="D397" s="5" t="inlineStr">
        <is>
          <t>2006-08-25 00:00:00</t>
        </is>
      </c>
      <c r="E397" s="5" t="inlineStr">
        <is>
          <t>H.-Ago</t>
        </is>
      </c>
      <c r="F397" s="5" t="inlineStr">
        <is>
          <t>Paraguai/Sepotuba</t>
        </is>
      </c>
      <c r="G397" s="5" t="inlineStr">
        <is>
          <t>15° 55' 53,41" | 57° 39' 40,05"</t>
        </is>
      </c>
      <c r="H397" s="5" t="inlineStr">
        <is>
          <t xml:space="preserve">Characiformes </t>
        </is>
      </c>
      <c r="I397" s="5" t="inlineStr">
        <is>
          <t>Prochilodus lineatus</t>
        </is>
      </c>
      <c r="J397" s="7" t="n">
        <v>35.6</v>
      </c>
      <c r="K397" s="7" t="n"/>
      <c r="L397" s="8" t="n">
        <v>620</v>
      </c>
      <c r="M397" s="9" t="n">
        <v>543.38</v>
      </c>
      <c r="N397" s="5" t="b">
        <v>1</v>
      </c>
      <c r="O397" s="5" t="inlineStr">
        <is>
          <t>M</t>
        </is>
      </c>
      <c r="P397" s="5" t="inlineStr">
        <is>
          <t>REP</t>
        </is>
      </c>
      <c r="Q397" s="8" t="n">
        <v>0.2</v>
      </c>
      <c r="R397" s="5" t="n">
        <v>3</v>
      </c>
      <c r="S397" s="8" t="n"/>
      <c r="T397" s="10">
        <f>IF(Q397&gt;0,M397-Q397,"")</f>
        <v/>
      </c>
      <c r="U397" s="11">
        <f>IF(AND(T397&gt;0,Q397&gt;0),(Q397/T397)*100,"")</f>
        <v/>
      </c>
      <c r="V397" s="11">
        <f>IF(AND(T397&gt;0,S397&gt;0),(S397/T397)*100,"")</f>
        <v/>
      </c>
      <c r="W397" s="10">
        <f>IF(AND(J397&gt;0,L397&gt;0),(L397/(J397^3))*100,"")</f>
        <v/>
      </c>
      <c r="X397" s="12" t="n">
        <v>1.44</v>
      </c>
      <c r="Y397" s="12" t="n">
        <v>1.6</v>
      </c>
      <c r="Z397" s="12" t="n">
        <v>1.34</v>
      </c>
      <c r="AA397" s="13" t="n"/>
      <c r="AB397" s="5" t="n"/>
      <c r="AC397" s="13" t="n"/>
      <c r="AD397" s="13" t="n"/>
      <c r="AE397" s="13" t="n"/>
      <c r="AF397" s="13" t="n"/>
    </row>
    <row r="398" ht="14" customHeight="1">
      <c r="A398" s="14" t="inlineStr">
        <is>
          <t>396</t>
        </is>
      </c>
      <c r="B398" s="14" t="inlineStr">
        <is>
          <t>LIPAN-396</t>
        </is>
      </c>
      <c r="C398" s="15" t="n">
        <v>2006</v>
      </c>
      <c r="D398" s="14" t="inlineStr">
        <is>
          <t>2006-08-25 00:00:00</t>
        </is>
      </c>
      <c r="E398" s="14" t="inlineStr">
        <is>
          <t>H.-Ago</t>
        </is>
      </c>
      <c r="F398" s="14" t="inlineStr">
        <is>
          <t>Paraguai/Sepotuba</t>
        </is>
      </c>
      <c r="G398" s="14" t="inlineStr">
        <is>
          <t>15° 55' 53,41" | 57° 39' 40,05"</t>
        </is>
      </c>
      <c r="H398" s="14" t="inlineStr">
        <is>
          <t xml:space="preserve">Characiformes </t>
        </is>
      </c>
      <c r="I398" s="14" t="inlineStr">
        <is>
          <t>Prochilodus lineatus</t>
        </is>
      </c>
      <c r="J398" s="16" t="n">
        <v>37.3</v>
      </c>
      <c r="K398" s="16" t="n"/>
      <c r="L398" s="17" t="n">
        <v>602</v>
      </c>
      <c r="M398" s="9" t="n">
        <v>527.61</v>
      </c>
      <c r="N398" s="14" t="b">
        <v>1</v>
      </c>
      <c r="O398" s="14" t="inlineStr">
        <is>
          <t>M</t>
        </is>
      </c>
      <c r="P398" s="14" t="inlineStr">
        <is>
          <t>REP</t>
        </is>
      </c>
      <c r="Q398" s="17" t="n">
        <v>0.1</v>
      </c>
      <c r="R398" s="14" t="n">
        <v>2</v>
      </c>
      <c r="S398" s="17" t="n"/>
      <c r="T398" s="10">
        <f>IF(Q398&gt;0,M398-Q398,"")</f>
        <v/>
      </c>
      <c r="U398" s="11">
        <f>IF(AND(T398&gt;0,Q398&gt;0),(Q398/T398)*100,"")</f>
        <v/>
      </c>
      <c r="V398" s="11">
        <f>IF(AND(T398&gt;0,S398&gt;0),(S398/T398)*100,"")</f>
        <v/>
      </c>
      <c r="W398" s="10">
        <f>IF(AND(J398&gt;0,L398&gt;0),(L398/(J398^3))*100,"")</f>
        <v/>
      </c>
      <c r="X398" s="12" t="n">
        <v>1.44</v>
      </c>
      <c r="Y398" s="12" t="n">
        <v>1.6</v>
      </c>
      <c r="Z398" s="12" t="n">
        <v>1.34</v>
      </c>
      <c r="AA398" s="18" t="n"/>
      <c r="AB398" s="14" t="n"/>
      <c r="AC398" s="18" t="n"/>
      <c r="AD398" s="18" t="n"/>
      <c r="AE398" s="18" t="n"/>
      <c r="AF398" s="18" t="n"/>
    </row>
    <row r="399" ht="14" customHeight="1">
      <c r="A399" s="5" t="inlineStr">
        <is>
          <t>397</t>
        </is>
      </c>
      <c r="B399" s="5" t="inlineStr">
        <is>
          <t>LIPAN-397</t>
        </is>
      </c>
      <c r="C399" s="6" t="n">
        <v>2006</v>
      </c>
      <c r="D399" s="5" t="inlineStr">
        <is>
          <t>2006-08-25 00:00:00</t>
        </is>
      </c>
      <c r="E399" s="5" t="inlineStr">
        <is>
          <t>H.-Ago</t>
        </is>
      </c>
      <c r="F399" s="5" t="inlineStr">
        <is>
          <t>Paraguai/Sepotuba</t>
        </is>
      </c>
      <c r="G399" s="5" t="inlineStr">
        <is>
          <t>15° 55' 53,41" | 57° 39' 40,05"</t>
        </is>
      </c>
      <c r="H399" s="5" t="inlineStr">
        <is>
          <t xml:space="preserve">Characiformes </t>
        </is>
      </c>
      <c r="I399" s="5" t="inlineStr">
        <is>
          <t>Prochilodus lineatus</t>
        </is>
      </c>
      <c r="J399" s="7" t="n">
        <v>36.4</v>
      </c>
      <c r="K399" s="7" t="n"/>
      <c r="L399" s="8" t="n">
        <v>642</v>
      </c>
      <c r="M399" s="9" t="n">
        <v>562.67</v>
      </c>
      <c r="N399" s="5" t="b">
        <v>1</v>
      </c>
      <c r="O399" s="5" t="inlineStr">
        <is>
          <t>M</t>
        </is>
      </c>
      <c r="P399" s="5" t="inlineStr">
        <is>
          <t>REP</t>
        </is>
      </c>
      <c r="Q399" s="8" t="n">
        <v>0.1</v>
      </c>
      <c r="R399" s="5" t="n">
        <v>2</v>
      </c>
      <c r="S399" s="8" t="n"/>
      <c r="T399" s="10">
        <f>IF(Q399&gt;0,M399-Q399,"")</f>
        <v/>
      </c>
      <c r="U399" s="11">
        <f>IF(AND(T399&gt;0,Q399&gt;0),(Q399/T399)*100,"")</f>
        <v/>
      </c>
      <c r="V399" s="11">
        <f>IF(AND(T399&gt;0,S399&gt;0),(S399/T399)*100,"")</f>
        <v/>
      </c>
      <c r="W399" s="10">
        <f>IF(AND(J399&gt;0,L399&gt;0),(L399/(J399^3))*100,"")</f>
        <v/>
      </c>
      <c r="X399" s="12" t="n">
        <v>1.44</v>
      </c>
      <c r="Y399" s="12" t="n">
        <v>1.6</v>
      </c>
      <c r="Z399" s="12" t="n">
        <v>1.34</v>
      </c>
      <c r="AA399" s="13" t="n"/>
      <c r="AB399" s="5" t="n"/>
      <c r="AC399" s="13" t="n"/>
      <c r="AD399" s="13" t="n"/>
      <c r="AE399" s="13" t="n"/>
      <c r="AF399" s="13" t="n"/>
    </row>
    <row r="400" ht="14" customHeight="1">
      <c r="A400" s="14" t="inlineStr">
        <is>
          <t>398</t>
        </is>
      </c>
      <c r="B400" s="14" t="inlineStr">
        <is>
          <t>LIPAN-398</t>
        </is>
      </c>
      <c r="C400" s="15" t="n">
        <v>2006</v>
      </c>
      <c r="D400" s="14" t="inlineStr">
        <is>
          <t>2006-08-25 00:00:00</t>
        </is>
      </c>
      <c r="E400" s="14" t="inlineStr">
        <is>
          <t>H.-Ago</t>
        </is>
      </c>
      <c r="F400" s="14" t="inlineStr">
        <is>
          <t>Paraguai/Sepotuba</t>
        </is>
      </c>
      <c r="G400" s="14" t="inlineStr">
        <is>
          <t>15° 55' 53,41" | 57° 39' 40,05"</t>
        </is>
      </c>
      <c r="H400" s="14" t="inlineStr">
        <is>
          <t xml:space="preserve">Characiformes </t>
        </is>
      </c>
      <c r="I400" s="14" t="inlineStr">
        <is>
          <t>Prochilodus lineatus</t>
        </is>
      </c>
      <c r="J400" s="16" t="n">
        <v>35.5</v>
      </c>
      <c r="K400" s="16" t="n"/>
      <c r="L400" s="17" t="n">
        <v>516</v>
      </c>
      <c r="M400" s="9" t="n">
        <v>452.24</v>
      </c>
      <c r="N400" s="14" t="b">
        <v>1</v>
      </c>
      <c r="O400" s="14" t="inlineStr">
        <is>
          <t>M</t>
        </is>
      </c>
      <c r="P400" s="14" t="inlineStr">
        <is>
          <t>REP</t>
        </is>
      </c>
      <c r="Q400" s="17" t="n">
        <v>0.1</v>
      </c>
      <c r="R400" s="14" t="n">
        <v>2</v>
      </c>
      <c r="S400" s="17" t="n"/>
      <c r="T400" s="10">
        <f>IF(Q400&gt;0,M400-Q400,"")</f>
        <v/>
      </c>
      <c r="U400" s="11">
        <f>IF(AND(T400&gt;0,Q400&gt;0),(Q400/T400)*100,"")</f>
        <v/>
      </c>
      <c r="V400" s="11">
        <f>IF(AND(T400&gt;0,S400&gt;0),(S400/T400)*100,"")</f>
        <v/>
      </c>
      <c r="W400" s="10">
        <f>IF(AND(J400&gt;0,L400&gt;0),(L400/(J400^3))*100,"")</f>
        <v/>
      </c>
      <c r="X400" s="12" t="n">
        <v>1.44</v>
      </c>
      <c r="Y400" s="12" t="n">
        <v>1.6</v>
      </c>
      <c r="Z400" s="12" t="n">
        <v>1.34</v>
      </c>
      <c r="AA400" s="18" t="n"/>
      <c r="AB400" s="14" t="n"/>
      <c r="AC400" s="18" t="n"/>
      <c r="AD400" s="18" t="n"/>
      <c r="AE400" s="18" t="n"/>
      <c r="AF400" s="18" t="n"/>
    </row>
    <row r="401" ht="14" customHeight="1">
      <c r="A401" s="5" t="inlineStr">
        <is>
          <t>399</t>
        </is>
      </c>
      <c r="B401" s="5" t="inlineStr">
        <is>
          <t>LIPAN-399</t>
        </is>
      </c>
      <c r="C401" s="6" t="n">
        <v>2006</v>
      </c>
      <c r="D401" s="5" t="inlineStr">
        <is>
          <t>2006-08-25 00:00:00</t>
        </is>
      </c>
      <c r="E401" s="5" t="inlineStr">
        <is>
          <t>H.-Ago</t>
        </is>
      </c>
      <c r="F401" s="5" t="inlineStr">
        <is>
          <t>Paraguai/Sepotuba</t>
        </is>
      </c>
      <c r="G401" s="5" t="inlineStr">
        <is>
          <t>15° 55' 53,41" | 57° 39' 40,05"</t>
        </is>
      </c>
      <c r="H401" s="5" t="inlineStr">
        <is>
          <t xml:space="preserve">Characiformes </t>
        </is>
      </c>
      <c r="I401" s="5" t="inlineStr">
        <is>
          <t>Prochilodus lineatus</t>
        </is>
      </c>
      <c r="J401" s="7" t="n">
        <v>37.2</v>
      </c>
      <c r="K401" s="7" t="n"/>
      <c r="L401" s="8" t="n">
        <v>677</v>
      </c>
      <c r="M401" s="9" t="n">
        <v>593.34</v>
      </c>
      <c r="N401" s="5" t="b">
        <v>1</v>
      </c>
      <c r="O401" s="5" t="inlineStr">
        <is>
          <t>M</t>
        </is>
      </c>
      <c r="P401" s="5" t="inlineStr">
        <is>
          <t>REP</t>
        </is>
      </c>
      <c r="Q401" s="8" t="n">
        <v>0.2</v>
      </c>
      <c r="R401" s="5" t="n">
        <v>3</v>
      </c>
      <c r="S401" s="8" t="n"/>
      <c r="T401" s="10">
        <f>IF(Q401&gt;0,M401-Q401,"")</f>
        <v/>
      </c>
      <c r="U401" s="11">
        <f>IF(AND(T401&gt;0,Q401&gt;0),(Q401/T401)*100,"")</f>
        <v/>
      </c>
      <c r="V401" s="11">
        <f>IF(AND(T401&gt;0,S401&gt;0),(S401/T401)*100,"")</f>
        <v/>
      </c>
      <c r="W401" s="10">
        <f>IF(AND(J401&gt;0,L401&gt;0),(L401/(J401^3))*100,"")</f>
        <v/>
      </c>
      <c r="X401" s="12" t="n">
        <v>1.44</v>
      </c>
      <c r="Y401" s="12" t="n">
        <v>1.6</v>
      </c>
      <c r="Z401" s="12" t="n">
        <v>1.34</v>
      </c>
      <c r="AA401" s="13" t="n"/>
      <c r="AB401" s="5" t="n"/>
      <c r="AC401" s="13" t="n"/>
      <c r="AD401" s="13" t="n"/>
      <c r="AE401" s="13" t="n"/>
      <c r="AF401" s="13" t="n"/>
    </row>
    <row r="402" ht="14" customHeight="1">
      <c r="A402" s="14" t="inlineStr">
        <is>
          <t>400</t>
        </is>
      </c>
      <c r="B402" s="14" t="inlineStr">
        <is>
          <t>LIPAN-400</t>
        </is>
      </c>
      <c r="C402" s="15" t="n">
        <v>2006</v>
      </c>
      <c r="D402" s="14" t="inlineStr">
        <is>
          <t>2006-08-25 00:00:00</t>
        </is>
      </c>
      <c r="E402" s="14" t="inlineStr">
        <is>
          <t>H.-Ago</t>
        </is>
      </c>
      <c r="F402" s="14" t="inlineStr">
        <is>
          <t>Paraguai/Sepotuba</t>
        </is>
      </c>
      <c r="G402" s="14" t="inlineStr">
        <is>
          <t>15° 55' 53,41" | 57° 39' 40,05"</t>
        </is>
      </c>
      <c r="H402" s="14" t="inlineStr">
        <is>
          <t xml:space="preserve">Characiformes </t>
        </is>
      </c>
      <c r="I402" s="14" t="inlineStr">
        <is>
          <t>Prochilodus lineatus</t>
        </is>
      </c>
      <c r="J402" s="16" t="n">
        <v>34.6</v>
      </c>
      <c r="K402" s="16" t="n"/>
      <c r="L402" s="17" t="n">
        <v>545</v>
      </c>
      <c r="M402" s="9" t="n">
        <v>477.65</v>
      </c>
      <c r="N402" s="14" t="b">
        <v>1</v>
      </c>
      <c r="O402" s="14" t="inlineStr">
        <is>
          <t>M</t>
        </is>
      </c>
      <c r="P402" s="14" t="inlineStr">
        <is>
          <t>REP</t>
        </is>
      </c>
      <c r="Q402" s="17" t="n">
        <v>0.1</v>
      </c>
      <c r="R402" s="14" t="n">
        <v>3</v>
      </c>
      <c r="S402" s="17" t="n"/>
      <c r="T402" s="10">
        <f>IF(Q402&gt;0,M402-Q402,"")</f>
        <v/>
      </c>
      <c r="U402" s="11">
        <f>IF(AND(T402&gt;0,Q402&gt;0),(Q402/T402)*100,"")</f>
        <v/>
      </c>
      <c r="V402" s="11">
        <f>IF(AND(T402&gt;0,S402&gt;0),(S402/T402)*100,"")</f>
        <v/>
      </c>
      <c r="W402" s="10">
        <f>IF(AND(J402&gt;0,L402&gt;0),(L402/(J402^3))*100,"")</f>
        <v/>
      </c>
      <c r="X402" s="12" t="n">
        <v>1.44</v>
      </c>
      <c r="Y402" s="12" t="n">
        <v>1.6</v>
      </c>
      <c r="Z402" s="12" t="n">
        <v>1.34</v>
      </c>
      <c r="AA402" s="18" t="n"/>
      <c r="AB402" s="14" t="n"/>
      <c r="AC402" s="18" t="n"/>
      <c r="AD402" s="18" t="n"/>
      <c r="AE402" s="18" t="n"/>
      <c r="AF402" s="18" t="n"/>
    </row>
    <row r="403" ht="14" customHeight="1">
      <c r="A403" s="5" t="inlineStr">
        <is>
          <t>401</t>
        </is>
      </c>
      <c r="B403" s="5" t="inlineStr">
        <is>
          <t>LIPAN-401</t>
        </is>
      </c>
      <c r="C403" s="6" t="n">
        <v>2006</v>
      </c>
      <c r="D403" s="5" t="inlineStr">
        <is>
          <t>2006-08-25 00:00:00</t>
        </is>
      </c>
      <c r="E403" s="5" t="inlineStr">
        <is>
          <t>H.-Ago</t>
        </is>
      </c>
      <c r="F403" s="5" t="inlineStr">
        <is>
          <t>Paraguai/Sepotuba</t>
        </is>
      </c>
      <c r="G403" s="5" t="inlineStr">
        <is>
          <t>15° 55' 53,41" | 57° 39' 40,05"</t>
        </is>
      </c>
      <c r="H403" s="5" t="inlineStr">
        <is>
          <t xml:space="preserve">Characiformes </t>
        </is>
      </c>
      <c r="I403" s="5" t="inlineStr">
        <is>
          <t>Prochilodus lineatus</t>
        </is>
      </c>
      <c r="J403" s="7" t="n">
        <v>36.4</v>
      </c>
      <c r="K403" s="7" t="n"/>
      <c r="L403" s="8" t="n">
        <v>775</v>
      </c>
      <c r="M403" s="9" t="n">
        <v>679.23</v>
      </c>
      <c r="N403" s="5" t="b">
        <v>1</v>
      </c>
      <c r="O403" s="5" t="inlineStr">
        <is>
          <t>M</t>
        </is>
      </c>
      <c r="P403" s="5" t="inlineStr">
        <is>
          <t>REP</t>
        </is>
      </c>
      <c r="Q403" s="8" t="n">
        <v>0.2</v>
      </c>
      <c r="R403" s="5" t="n">
        <v>2</v>
      </c>
      <c r="S403" s="8" t="n"/>
      <c r="T403" s="10">
        <f>IF(Q403&gt;0,M403-Q403,"")</f>
        <v/>
      </c>
      <c r="U403" s="11">
        <f>IF(AND(T403&gt;0,Q403&gt;0),(Q403/T403)*100,"")</f>
        <v/>
      </c>
      <c r="V403" s="11">
        <f>IF(AND(T403&gt;0,S403&gt;0),(S403/T403)*100,"")</f>
        <v/>
      </c>
      <c r="W403" s="10">
        <f>IF(AND(J403&gt;0,L403&gt;0),(L403/(J403^3))*100,"")</f>
        <v/>
      </c>
      <c r="X403" s="12" t="n">
        <v>1.44</v>
      </c>
      <c r="Y403" s="12" t="n">
        <v>1.6</v>
      </c>
      <c r="Z403" s="12" t="n">
        <v>1.34</v>
      </c>
      <c r="AA403" s="13" t="n"/>
      <c r="AB403" s="5" t="n"/>
      <c r="AC403" s="13" t="n"/>
      <c r="AD403" s="13" t="n"/>
      <c r="AE403" s="13" t="n"/>
      <c r="AF403" s="13" t="n"/>
    </row>
    <row r="404" ht="14" customHeight="1">
      <c r="A404" s="14" t="inlineStr">
        <is>
          <t>402</t>
        </is>
      </c>
      <c r="B404" s="14" t="inlineStr">
        <is>
          <t>LIPAN-402</t>
        </is>
      </c>
      <c r="C404" s="15" t="n">
        <v>2006</v>
      </c>
      <c r="D404" s="14" t="inlineStr">
        <is>
          <t>2006-08-25 00:00:00</t>
        </is>
      </c>
      <c r="E404" s="14" t="inlineStr">
        <is>
          <t>H.-Ago</t>
        </is>
      </c>
      <c r="F404" s="14" t="inlineStr">
        <is>
          <t>Paraguai/Sepotuba</t>
        </is>
      </c>
      <c r="G404" s="14" t="inlineStr">
        <is>
          <t>15° 55' 53,41" | 57° 39' 40,05"</t>
        </is>
      </c>
      <c r="H404" s="14" t="inlineStr">
        <is>
          <t xml:space="preserve">Characiformes </t>
        </is>
      </c>
      <c r="I404" s="14" t="inlineStr">
        <is>
          <t>Prochilodus lineatus</t>
        </is>
      </c>
      <c r="J404" s="16" t="n">
        <v>36.7</v>
      </c>
      <c r="K404" s="16" t="n"/>
      <c r="L404" s="17" t="n">
        <v>514</v>
      </c>
      <c r="M404" s="9" t="n">
        <v>450.48</v>
      </c>
      <c r="N404" s="14" t="b">
        <v>1</v>
      </c>
      <c r="O404" s="14" t="inlineStr">
        <is>
          <t>M</t>
        </is>
      </c>
      <c r="P404" s="14" t="inlineStr">
        <is>
          <t>REP</t>
        </is>
      </c>
      <c r="Q404" s="17" t="n">
        <v>0.2</v>
      </c>
      <c r="R404" s="14" t="n">
        <v>1</v>
      </c>
      <c r="S404" s="17" t="n"/>
      <c r="T404" s="10">
        <f>IF(Q404&gt;0,M404-Q404,"")</f>
        <v/>
      </c>
      <c r="U404" s="11">
        <f>IF(AND(T404&gt;0,Q404&gt;0),(Q404/T404)*100,"")</f>
        <v/>
      </c>
      <c r="V404" s="11">
        <f>IF(AND(T404&gt;0,S404&gt;0),(S404/T404)*100,"")</f>
        <v/>
      </c>
      <c r="W404" s="10">
        <f>IF(AND(J404&gt;0,L404&gt;0),(L404/(J404^3))*100,"")</f>
        <v/>
      </c>
      <c r="X404" s="12" t="n">
        <v>1.44</v>
      </c>
      <c r="Y404" s="12" t="n">
        <v>1.6</v>
      </c>
      <c r="Z404" s="12" t="n">
        <v>1.34</v>
      </c>
      <c r="AA404" s="18" t="n"/>
      <c r="AB404" s="14" t="n"/>
      <c r="AC404" s="18" t="n"/>
      <c r="AD404" s="18" t="n"/>
      <c r="AE404" s="18" t="n"/>
      <c r="AF404" s="18" t="n"/>
    </row>
    <row r="405" ht="14" customHeight="1">
      <c r="A405" s="5" t="inlineStr">
        <is>
          <t>403</t>
        </is>
      </c>
      <c r="B405" s="5" t="inlineStr">
        <is>
          <t>LIPAN-403</t>
        </is>
      </c>
      <c r="C405" s="6" t="n">
        <v>2006</v>
      </c>
      <c r="D405" s="5" t="inlineStr">
        <is>
          <t>2006-08-25 00:00:00</t>
        </is>
      </c>
      <c r="E405" s="5" t="inlineStr">
        <is>
          <t>H.-Ago</t>
        </is>
      </c>
      <c r="F405" s="5" t="inlineStr">
        <is>
          <t>Paraguai/Sepotuba</t>
        </is>
      </c>
      <c r="G405" s="5" t="inlineStr">
        <is>
          <t>15° 55' 53,41" | 57° 39' 40,05"</t>
        </is>
      </c>
      <c r="H405" s="5" t="inlineStr">
        <is>
          <t xml:space="preserve">Characiformes </t>
        </is>
      </c>
      <c r="I405" s="5" t="inlineStr">
        <is>
          <t>Prochilodus lineatus</t>
        </is>
      </c>
      <c r="J405" s="7" t="n">
        <v>36.8</v>
      </c>
      <c r="K405" s="7" t="n"/>
      <c r="L405" s="8" t="n">
        <v>641</v>
      </c>
      <c r="M405" s="9" t="n">
        <v>561.79</v>
      </c>
      <c r="N405" s="5" t="b">
        <v>1</v>
      </c>
      <c r="O405" s="5" t="inlineStr">
        <is>
          <t>M</t>
        </is>
      </c>
      <c r="P405" s="5" t="inlineStr">
        <is>
          <t>REP</t>
        </is>
      </c>
      <c r="Q405" s="8" t="n">
        <v>0.1</v>
      </c>
      <c r="R405" s="5" t="n">
        <v>1</v>
      </c>
      <c r="S405" s="8" t="n"/>
      <c r="T405" s="10">
        <f>IF(Q405&gt;0,M405-Q405,"")</f>
        <v/>
      </c>
      <c r="U405" s="11">
        <f>IF(AND(T405&gt;0,Q405&gt;0),(Q405/T405)*100,"")</f>
        <v/>
      </c>
      <c r="V405" s="11">
        <f>IF(AND(T405&gt;0,S405&gt;0),(S405/T405)*100,"")</f>
        <v/>
      </c>
      <c r="W405" s="10">
        <f>IF(AND(J405&gt;0,L405&gt;0),(L405/(J405^3))*100,"")</f>
        <v/>
      </c>
      <c r="X405" s="12" t="n">
        <v>1.44</v>
      </c>
      <c r="Y405" s="12" t="n">
        <v>1.6</v>
      </c>
      <c r="Z405" s="12" t="n">
        <v>1.34</v>
      </c>
      <c r="AA405" s="13" t="n"/>
      <c r="AB405" s="5" t="n"/>
      <c r="AC405" s="13" t="n"/>
      <c r="AD405" s="13" t="n"/>
      <c r="AE405" s="13" t="n"/>
      <c r="AF405" s="13" t="n"/>
    </row>
    <row r="406" ht="14" customHeight="1">
      <c r="A406" s="14" t="inlineStr">
        <is>
          <t>404</t>
        </is>
      </c>
      <c r="B406" s="14" t="inlineStr">
        <is>
          <t>LIPAN-404</t>
        </is>
      </c>
      <c r="C406" s="15" t="n">
        <v>2006</v>
      </c>
      <c r="D406" s="14" t="inlineStr">
        <is>
          <t>2006-08-25 00:00:00</t>
        </is>
      </c>
      <c r="E406" s="14" t="inlineStr">
        <is>
          <t>H.-Ago</t>
        </is>
      </c>
      <c r="F406" s="14" t="inlineStr">
        <is>
          <t>Paraguai/Sepotuba</t>
        </is>
      </c>
      <c r="G406" s="14" t="inlineStr">
        <is>
          <t>15° 55' 53,41" | 57° 39' 40,05"</t>
        </is>
      </c>
      <c r="H406" s="14" t="inlineStr">
        <is>
          <t xml:space="preserve">Characiformes </t>
        </is>
      </c>
      <c r="I406" s="14" t="inlineStr">
        <is>
          <t>Prochilodus lineatus</t>
        </is>
      </c>
      <c r="J406" s="16" t="n">
        <v>37.9</v>
      </c>
      <c r="K406" s="16" t="n"/>
      <c r="L406" s="17" t="n">
        <v>675</v>
      </c>
      <c r="M406" s="9" t="n">
        <v>591.59</v>
      </c>
      <c r="N406" s="14" t="b">
        <v>1</v>
      </c>
      <c r="O406" s="14" t="inlineStr">
        <is>
          <t>M</t>
        </is>
      </c>
      <c r="P406" s="14" t="inlineStr">
        <is>
          <t>REP</t>
        </is>
      </c>
      <c r="Q406" s="17" t="n">
        <v>0.2</v>
      </c>
      <c r="R406" s="14" t="n">
        <v>3</v>
      </c>
      <c r="S406" s="17" t="n"/>
      <c r="T406" s="10">
        <f>IF(Q406&gt;0,M406-Q406,"")</f>
        <v/>
      </c>
      <c r="U406" s="11">
        <f>IF(AND(T406&gt;0,Q406&gt;0),(Q406/T406)*100,"")</f>
        <v/>
      </c>
      <c r="V406" s="11">
        <f>IF(AND(T406&gt;0,S406&gt;0),(S406/T406)*100,"")</f>
        <v/>
      </c>
      <c r="W406" s="10">
        <f>IF(AND(J406&gt;0,L406&gt;0),(L406/(J406^3))*100,"")</f>
        <v/>
      </c>
      <c r="X406" s="12" t="n">
        <v>1.44</v>
      </c>
      <c r="Y406" s="12" t="n">
        <v>1.6</v>
      </c>
      <c r="Z406" s="12" t="n">
        <v>1.34</v>
      </c>
      <c r="AA406" s="18" t="n"/>
      <c r="AB406" s="14" t="n"/>
      <c r="AC406" s="18" t="n"/>
      <c r="AD406" s="18" t="n"/>
      <c r="AE406" s="18" t="n"/>
      <c r="AF406" s="18" t="n"/>
    </row>
    <row r="407" ht="14" customHeight="1">
      <c r="A407" s="5" t="inlineStr">
        <is>
          <t>405</t>
        </is>
      </c>
      <c r="B407" s="5" t="inlineStr">
        <is>
          <t>LIPAN-405</t>
        </is>
      </c>
      <c r="C407" s="6" t="n">
        <v>2006</v>
      </c>
      <c r="D407" s="5" t="inlineStr">
        <is>
          <t>2006-08-25 00:00:00</t>
        </is>
      </c>
      <c r="E407" s="5" t="inlineStr">
        <is>
          <t>H.-Ago</t>
        </is>
      </c>
      <c r="F407" s="5" t="inlineStr">
        <is>
          <t>Paraguai/Sepotuba</t>
        </is>
      </c>
      <c r="G407" s="5" t="inlineStr">
        <is>
          <t>15° 55' 53,41" | 57° 39' 40,05"</t>
        </is>
      </c>
      <c r="H407" s="5" t="inlineStr">
        <is>
          <t xml:space="preserve">Characiformes </t>
        </is>
      </c>
      <c r="I407" s="5" t="inlineStr">
        <is>
          <t>Salminus brasiliensis</t>
        </is>
      </c>
      <c r="J407" s="7" t="n">
        <v>54</v>
      </c>
      <c r="K407" s="7" t="n"/>
      <c r="L407" s="8" t="n">
        <v>2226</v>
      </c>
      <c r="M407" s="9" t="n">
        <v>1965.48</v>
      </c>
      <c r="N407" s="5" t="b">
        <v>1</v>
      </c>
      <c r="O407" s="5" t="inlineStr">
        <is>
          <t>M</t>
        </is>
      </c>
      <c r="P407" s="5" t="inlineStr">
        <is>
          <t>REP</t>
        </is>
      </c>
      <c r="Q407" s="8" t="n">
        <v>2.8</v>
      </c>
      <c r="R407" s="5" t="n">
        <v>0</v>
      </c>
      <c r="S407" s="8" t="n"/>
      <c r="T407" s="10">
        <f>IF(Q407&gt;0,M407-Q407,"")</f>
        <v/>
      </c>
      <c r="U407" s="11">
        <f>IF(AND(T407&gt;0,Q407&gt;0),(Q407/T407)*100,"")</f>
        <v/>
      </c>
      <c r="V407" s="11">
        <f>IF(AND(T407&gt;0,S407&gt;0),(S407/T407)*100,"")</f>
        <v/>
      </c>
      <c r="W407" s="10">
        <f>IF(AND(J407&gt;0,L407&gt;0),(L407/(J407^3))*100,"")</f>
        <v/>
      </c>
      <c r="X407" s="12" t="n">
        <v>1.44</v>
      </c>
      <c r="Y407" s="12" t="n">
        <v>1.6</v>
      </c>
      <c r="Z407" s="12" t="n">
        <v>1.34</v>
      </c>
      <c r="AA407" s="13" t="n"/>
      <c r="AB407" s="5" t="n"/>
      <c r="AC407" s="13" t="n"/>
      <c r="AD407" s="13" t="n"/>
      <c r="AE407" s="13" t="n"/>
      <c r="AF407" s="13" t="n"/>
    </row>
    <row r="408" ht="14" customHeight="1">
      <c r="A408" s="14" t="inlineStr">
        <is>
          <t>406</t>
        </is>
      </c>
      <c r="B408" s="14" t="inlineStr">
        <is>
          <t>LIPAN-406</t>
        </is>
      </c>
      <c r="C408" s="15" t="n">
        <v>2006</v>
      </c>
      <c r="D408" s="14" t="inlineStr">
        <is>
          <t>2006-09-30 00:00:00</t>
        </is>
      </c>
      <c r="E408" s="14" t="inlineStr">
        <is>
          <t>I.-Set</t>
        </is>
      </c>
      <c r="F408" s="14" t="inlineStr">
        <is>
          <t>Paraguai/Sepotuba</t>
        </is>
      </c>
      <c r="G408" s="14" t="inlineStr">
        <is>
          <t>15° 55' 53,41" | 57° 39' 40,05"</t>
        </is>
      </c>
      <c r="H408" s="14" t="inlineStr">
        <is>
          <t xml:space="preserve">Characiformes </t>
        </is>
      </c>
      <c r="I408" s="14" t="inlineStr">
        <is>
          <t>Leporinus friderici</t>
        </is>
      </c>
      <c r="J408" s="16" t="n">
        <v>31.5</v>
      </c>
      <c r="K408" s="16" t="n"/>
      <c r="L408" s="17" t="n">
        <v>517</v>
      </c>
      <c r="M408" s="9" t="n">
        <v>440.41</v>
      </c>
      <c r="N408" s="14" t="b">
        <v>1</v>
      </c>
      <c r="O408" s="14" t="inlineStr">
        <is>
          <t>F</t>
        </is>
      </c>
      <c r="P408" s="14" t="inlineStr">
        <is>
          <t>REP</t>
        </is>
      </c>
      <c r="Q408" s="17" t="n">
        <v>3.1</v>
      </c>
      <c r="R408" s="14" t="n">
        <v>3</v>
      </c>
      <c r="S408" s="17" t="n"/>
      <c r="T408" s="10">
        <f>IF(Q408&gt;0,M408-Q408,"")</f>
        <v/>
      </c>
      <c r="U408" s="11">
        <f>IF(AND(T408&gt;0,Q408&gt;0),(Q408/T408)*100,"")</f>
        <v/>
      </c>
      <c r="V408" s="11">
        <f>IF(AND(T408&gt;0,S408&gt;0),(S408/T408)*100,"")</f>
        <v/>
      </c>
      <c r="W408" s="10">
        <f>IF(AND(J408&gt;0,L408&gt;0),(L408/(J408^3))*100,"")</f>
        <v/>
      </c>
      <c r="X408" s="12" t="n">
        <v>1.39</v>
      </c>
      <c r="Y408" s="12" t="n">
        <v>1.56</v>
      </c>
      <c r="Z408" s="12" t="n">
        <v>1.27</v>
      </c>
      <c r="AA408" s="18" t="n"/>
      <c r="AB408" s="14" t="n"/>
      <c r="AC408" s="18" t="n"/>
      <c r="AD408" s="18" t="n"/>
      <c r="AE408" s="18" t="n"/>
      <c r="AF408" s="18" t="n"/>
    </row>
    <row r="409" ht="14" customHeight="1">
      <c r="A409" s="5" t="inlineStr">
        <is>
          <t>407</t>
        </is>
      </c>
      <c r="B409" s="5" t="inlineStr">
        <is>
          <t>LIPAN-407</t>
        </is>
      </c>
      <c r="C409" s="6" t="n">
        <v>2006</v>
      </c>
      <c r="D409" s="5" t="inlineStr">
        <is>
          <t>2006-09-30 00:00:00</t>
        </is>
      </c>
      <c r="E409" s="5" t="inlineStr">
        <is>
          <t>I.-Set</t>
        </is>
      </c>
      <c r="F409" s="5" t="inlineStr">
        <is>
          <t>Paraguai/Sepotuba</t>
        </is>
      </c>
      <c r="G409" s="5" t="inlineStr">
        <is>
          <t>15° 55' 53,41" | 57° 39' 40,05"</t>
        </is>
      </c>
      <c r="H409" s="5" t="inlineStr">
        <is>
          <t>Siluriformes</t>
        </is>
      </c>
      <c r="I409" s="5" t="inlineStr">
        <is>
          <t>Zungaro jahu</t>
        </is>
      </c>
      <c r="J409" s="7" t="n">
        <v>72.40000000000001</v>
      </c>
      <c r="K409" s="7" t="n"/>
      <c r="L409" s="8" t="n">
        <v>4649</v>
      </c>
      <c r="M409" s="9" t="n">
        <v>4007.29</v>
      </c>
      <c r="N409" s="5" t="b">
        <v>1</v>
      </c>
      <c r="O409" s="5" t="inlineStr">
        <is>
          <t>M</t>
        </is>
      </c>
      <c r="P409" s="5" t="inlineStr">
        <is>
          <t>REP</t>
        </is>
      </c>
      <c r="Q409" s="8" t="n">
        <v>3.8</v>
      </c>
      <c r="R409" s="5" t="n">
        <v>0</v>
      </c>
      <c r="S409" s="8" t="n"/>
      <c r="T409" s="10">
        <f>IF(Q409&gt;0,M409-Q409,"")</f>
        <v/>
      </c>
      <c r="U409" s="11">
        <f>IF(AND(T409&gt;0,Q409&gt;0),(Q409/T409)*100,"")</f>
        <v/>
      </c>
      <c r="V409" s="11">
        <f>IF(AND(T409&gt;0,S409&gt;0),(S409/T409)*100,"")</f>
        <v/>
      </c>
      <c r="W409" s="10">
        <f>IF(AND(J409&gt;0,L409&gt;0),(L409/(J409^3))*100,"")</f>
        <v/>
      </c>
      <c r="X409" s="12" t="n">
        <v>1.39</v>
      </c>
      <c r="Y409" s="12" t="n">
        <v>1.56</v>
      </c>
      <c r="Z409" s="12" t="n">
        <v>1.27</v>
      </c>
      <c r="AA409" s="13" t="n"/>
      <c r="AB409" s="5" t="n"/>
      <c r="AC409" s="13" t="n"/>
      <c r="AD409" s="13" t="n"/>
      <c r="AE409" s="13" t="n"/>
      <c r="AF409" s="13" t="n"/>
    </row>
    <row r="410" ht="14" customHeight="1">
      <c r="A410" s="14" t="inlineStr">
        <is>
          <t>408</t>
        </is>
      </c>
      <c r="B410" s="14" t="inlineStr">
        <is>
          <t>LIPAN-408</t>
        </is>
      </c>
      <c r="C410" s="15" t="n">
        <v>2006</v>
      </c>
      <c r="D410" s="14" t="inlineStr">
        <is>
          <t>2006-09-30 00:00:00</t>
        </is>
      </c>
      <c r="E410" s="14" t="inlineStr">
        <is>
          <t>I.-Set</t>
        </is>
      </c>
      <c r="F410" s="14" t="inlineStr">
        <is>
          <t>Paraguai/Sepotuba</t>
        </is>
      </c>
      <c r="G410" s="14" t="inlineStr">
        <is>
          <t>15° 55' 53,41" | 57° 39' 40,05"</t>
        </is>
      </c>
      <c r="H410" s="14" t="inlineStr">
        <is>
          <t xml:space="preserve">Characiformes </t>
        </is>
      </c>
      <c r="I410" s="14" t="inlineStr">
        <is>
          <t>Piaractus mesopotamicus</t>
        </is>
      </c>
      <c r="J410" s="16" t="n">
        <v>44</v>
      </c>
      <c r="K410" s="16" t="n"/>
      <c r="L410" s="17" t="n">
        <v>1786</v>
      </c>
      <c r="M410" s="9" t="n">
        <v>1405.7</v>
      </c>
      <c r="N410" s="14" t="b">
        <v>1</v>
      </c>
      <c r="O410" s="14" t="inlineStr">
        <is>
          <t>F</t>
        </is>
      </c>
      <c r="P410" s="14" t="inlineStr">
        <is>
          <t>REP</t>
        </is>
      </c>
      <c r="Q410" s="17" t="n">
        <v>6.5</v>
      </c>
      <c r="R410" s="14" t="n">
        <v>2</v>
      </c>
      <c r="S410" s="17" t="n"/>
      <c r="T410" s="10">
        <f>IF(Q410&gt;0,M410-Q410,"")</f>
        <v/>
      </c>
      <c r="U410" s="11">
        <f>IF(AND(T410&gt;0,Q410&gt;0),(Q410/T410)*100,"")</f>
        <v/>
      </c>
      <c r="V410" s="11">
        <f>IF(AND(T410&gt;0,S410&gt;0),(S410/T410)*100,"")</f>
        <v/>
      </c>
      <c r="W410" s="10">
        <f>IF(AND(J410&gt;0,L410&gt;0),(L410/(J410^3))*100,"")</f>
        <v/>
      </c>
      <c r="X410" s="12" t="n">
        <v>1.39</v>
      </c>
      <c r="Y410" s="12" t="n">
        <v>1.56</v>
      </c>
      <c r="Z410" s="12" t="n">
        <v>1.27</v>
      </c>
      <c r="AA410" s="18" t="n"/>
      <c r="AB410" s="14" t="n"/>
      <c r="AC410" s="18" t="n"/>
      <c r="AD410" s="18" t="n"/>
      <c r="AE410" s="18" t="n"/>
      <c r="AF410" s="18" t="n"/>
    </row>
    <row r="411" ht="14" customHeight="1">
      <c r="A411" s="5" t="inlineStr">
        <is>
          <t>409</t>
        </is>
      </c>
      <c r="B411" s="5" t="inlineStr">
        <is>
          <t>LIPAN-409</t>
        </is>
      </c>
      <c r="C411" s="6" t="n">
        <v>2006</v>
      </c>
      <c r="D411" s="5" t="inlineStr">
        <is>
          <t>2006-09-30 00:00:00</t>
        </is>
      </c>
      <c r="E411" s="5" t="inlineStr">
        <is>
          <t>I.-Set</t>
        </is>
      </c>
      <c r="F411" s="5" t="inlineStr">
        <is>
          <t>Paraguai/Sepotuba</t>
        </is>
      </c>
      <c r="G411" s="5" t="inlineStr">
        <is>
          <t>15° 55' 53,41" | 57° 39' 40,05"</t>
        </is>
      </c>
      <c r="H411" s="5" t="inlineStr">
        <is>
          <t xml:space="preserve">Characiformes </t>
        </is>
      </c>
      <c r="I411" s="5" t="inlineStr">
        <is>
          <t>Piaractus mesopotamicus</t>
        </is>
      </c>
      <c r="J411" s="7" t="n">
        <v>40.4</v>
      </c>
      <c r="K411" s="7" t="n"/>
      <c r="L411" s="8" t="n">
        <v>1587</v>
      </c>
      <c r="M411" s="9" t="n">
        <v>1249.08</v>
      </c>
      <c r="N411" s="5" t="b">
        <v>1</v>
      </c>
      <c r="O411" s="5" t="inlineStr">
        <is>
          <t>F</t>
        </is>
      </c>
      <c r="P411" s="5" t="inlineStr">
        <is>
          <t>REP</t>
        </is>
      </c>
      <c r="Q411" s="8" t="n">
        <v>10.2</v>
      </c>
      <c r="R411" s="5" t="n">
        <v>3</v>
      </c>
      <c r="S411" s="8" t="n"/>
      <c r="T411" s="10">
        <f>IF(Q411&gt;0,M411-Q411,"")</f>
        <v/>
      </c>
      <c r="U411" s="11">
        <f>IF(AND(T411&gt;0,Q411&gt;0),(Q411/T411)*100,"")</f>
        <v/>
      </c>
      <c r="V411" s="11">
        <f>IF(AND(T411&gt;0,S411&gt;0),(S411/T411)*100,"")</f>
        <v/>
      </c>
      <c r="W411" s="10">
        <f>IF(AND(J411&gt;0,L411&gt;0),(L411/(J411^3))*100,"")</f>
        <v/>
      </c>
      <c r="X411" s="12" t="n">
        <v>1.39</v>
      </c>
      <c r="Y411" s="12" t="n">
        <v>1.56</v>
      </c>
      <c r="Z411" s="12" t="n">
        <v>1.27</v>
      </c>
      <c r="AA411" s="13" t="n"/>
      <c r="AB411" s="5" t="n"/>
      <c r="AC411" s="13" t="n"/>
      <c r="AD411" s="13" t="n"/>
      <c r="AE411" s="13" t="n"/>
      <c r="AF411" s="13" t="n"/>
    </row>
    <row r="412" ht="14" customHeight="1">
      <c r="A412" s="14" t="inlineStr">
        <is>
          <t>410</t>
        </is>
      </c>
      <c r="B412" s="14" t="inlineStr">
        <is>
          <t>LIPAN-410</t>
        </is>
      </c>
      <c r="C412" s="15" t="n">
        <v>2006</v>
      </c>
      <c r="D412" s="14" t="inlineStr">
        <is>
          <t>2006-09-30 00:00:00</t>
        </is>
      </c>
      <c r="E412" s="14" t="inlineStr">
        <is>
          <t>I.-Set</t>
        </is>
      </c>
      <c r="F412" s="14" t="inlineStr">
        <is>
          <t>Paraguai/Sepotuba</t>
        </is>
      </c>
      <c r="G412" s="14" t="inlineStr">
        <is>
          <t>15° 55' 53,41" | 57° 39' 40,05"</t>
        </is>
      </c>
      <c r="H412" s="14" t="inlineStr">
        <is>
          <t xml:space="preserve">Characiformes </t>
        </is>
      </c>
      <c r="I412" s="14" t="inlineStr">
        <is>
          <t>Piaractus mesopotamicus</t>
        </is>
      </c>
      <c r="J412" s="16" t="n">
        <v>40.1</v>
      </c>
      <c r="K412" s="16" t="n"/>
      <c r="L412" s="17" t="n">
        <v>1304</v>
      </c>
      <c r="M412" s="9" t="n">
        <v>1026.34</v>
      </c>
      <c r="N412" s="14" t="b">
        <v>1</v>
      </c>
      <c r="O412" s="14" t="inlineStr">
        <is>
          <t>F</t>
        </is>
      </c>
      <c r="P412" s="14" t="inlineStr">
        <is>
          <t>REP</t>
        </is>
      </c>
      <c r="Q412" s="17" t="n">
        <v>6.5</v>
      </c>
      <c r="R412" s="14" t="n">
        <v>3</v>
      </c>
      <c r="S412" s="17" t="n"/>
      <c r="T412" s="10">
        <f>IF(Q412&gt;0,M412-Q412,"")</f>
        <v/>
      </c>
      <c r="U412" s="11">
        <f>IF(AND(T412&gt;0,Q412&gt;0),(Q412/T412)*100,"")</f>
        <v/>
      </c>
      <c r="V412" s="11">
        <f>IF(AND(T412&gt;0,S412&gt;0),(S412/T412)*100,"")</f>
        <v/>
      </c>
      <c r="W412" s="10">
        <f>IF(AND(J412&gt;0,L412&gt;0),(L412/(J412^3))*100,"")</f>
        <v/>
      </c>
      <c r="X412" s="12" t="n">
        <v>1.39</v>
      </c>
      <c r="Y412" s="12" t="n">
        <v>1.56</v>
      </c>
      <c r="Z412" s="12" t="n">
        <v>1.27</v>
      </c>
      <c r="AA412" s="18" t="n"/>
      <c r="AB412" s="14" t="n"/>
      <c r="AC412" s="18" t="n"/>
      <c r="AD412" s="18" t="n"/>
      <c r="AE412" s="18" t="n"/>
      <c r="AF412" s="18" t="n"/>
    </row>
    <row r="413" ht="14" customHeight="1">
      <c r="A413" s="5" t="inlineStr">
        <is>
          <t>411</t>
        </is>
      </c>
      <c r="B413" s="5" t="inlineStr">
        <is>
          <t>LIPAN-411</t>
        </is>
      </c>
      <c r="C413" s="6" t="n">
        <v>2006</v>
      </c>
      <c r="D413" s="5" t="inlineStr">
        <is>
          <t>2006-09-30 00:00:00</t>
        </is>
      </c>
      <c r="E413" s="5" t="inlineStr">
        <is>
          <t>I.-Set</t>
        </is>
      </c>
      <c r="F413" s="5" t="inlineStr">
        <is>
          <t>Paraguai/Sepotuba</t>
        </is>
      </c>
      <c r="G413" s="5" t="inlineStr">
        <is>
          <t>15° 55' 53,41" | 57° 39' 40,05"</t>
        </is>
      </c>
      <c r="H413" s="5" t="inlineStr">
        <is>
          <t xml:space="preserve">Characiformes </t>
        </is>
      </c>
      <c r="I413" s="5" t="inlineStr">
        <is>
          <t>Piaractus mesopotamicus</t>
        </is>
      </c>
      <c r="J413" s="7" t="n">
        <v>39.4</v>
      </c>
      <c r="K413" s="7" t="n"/>
      <c r="L413" s="8" t="n">
        <v>1445</v>
      </c>
      <c r="M413" s="9" t="n">
        <v>1137.31</v>
      </c>
      <c r="N413" s="5" t="b">
        <v>1</v>
      </c>
      <c r="O413" s="5" t="inlineStr">
        <is>
          <t>F</t>
        </is>
      </c>
      <c r="P413" s="5" t="inlineStr">
        <is>
          <t>REP</t>
        </is>
      </c>
      <c r="Q413" s="8" t="n">
        <v>5.1</v>
      </c>
      <c r="R413" s="5" t="n">
        <v>3</v>
      </c>
      <c r="S413" s="8" t="n"/>
      <c r="T413" s="10">
        <f>IF(Q413&gt;0,M413-Q413,"")</f>
        <v/>
      </c>
      <c r="U413" s="11">
        <f>IF(AND(T413&gt;0,Q413&gt;0),(Q413/T413)*100,"")</f>
        <v/>
      </c>
      <c r="V413" s="11">
        <f>IF(AND(T413&gt;0,S413&gt;0),(S413/T413)*100,"")</f>
        <v/>
      </c>
      <c r="W413" s="10">
        <f>IF(AND(J413&gt;0,L413&gt;0),(L413/(J413^3))*100,"")</f>
        <v/>
      </c>
      <c r="X413" s="12" t="n">
        <v>1.39</v>
      </c>
      <c r="Y413" s="12" t="n">
        <v>1.56</v>
      </c>
      <c r="Z413" s="12" t="n">
        <v>1.27</v>
      </c>
      <c r="AA413" s="13" t="n"/>
      <c r="AB413" s="5" t="n"/>
      <c r="AC413" s="13" t="n"/>
      <c r="AD413" s="13" t="n"/>
      <c r="AE413" s="13" t="n"/>
      <c r="AF413" s="13" t="n"/>
    </row>
    <row r="414" ht="14" customHeight="1">
      <c r="A414" s="14" t="inlineStr">
        <is>
          <t>412</t>
        </is>
      </c>
      <c r="B414" s="14" t="inlineStr">
        <is>
          <t>LIPAN-412</t>
        </is>
      </c>
      <c r="C414" s="15" t="n">
        <v>2006</v>
      </c>
      <c r="D414" s="14" t="inlineStr">
        <is>
          <t>2006-09-30 00:00:00</t>
        </is>
      </c>
      <c r="E414" s="14" t="inlineStr">
        <is>
          <t>I.-Set</t>
        </is>
      </c>
      <c r="F414" s="14" t="inlineStr">
        <is>
          <t>Paraguai/Sepotuba</t>
        </is>
      </c>
      <c r="G414" s="14" t="inlineStr">
        <is>
          <t>15° 55' 53,41" | 57° 39' 40,05"</t>
        </is>
      </c>
      <c r="H414" s="14" t="inlineStr">
        <is>
          <t xml:space="preserve">Characiformes </t>
        </is>
      </c>
      <c r="I414" s="14" t="inlineStr">
        <is>
          <t>Piaractus mesopotamicus</t>
        </is>
      </c>
      <c r="J414" s="16" t="n">
        <v>49.5</v>
      </c>
      <c r="K414" s="16" t="n"/>
      <c r="L414" s="17" t="n">
        <v>3005</v>
      </c>
      <c r="M414" s="9" t="n">
        <v>2365.14</v>
      </c>
      <c r="N414" s="14" t="b">
        <v>1</v>
      </c>
      <c r="O414" s="14" t="inlineStr">
        <is>
          <t>F</t>
        </is>
      </c>
      <c r="P414" s="14" t="inlineStr">
        <is>
          <t>REP</t>
        </is>
      </c>
      <c r="Q414" s="17" t="n">
        <v>25.4</v>
      </c>
      <c r="R414" s="14" t="n">
        <v>1</v>
      </c>
      <c r="S414" s="17" t="n"/>
      <c r="T414" s="10">
        <f>IF(Q414&gt;0,M414-Q414,"")</f>
        <v/>
      </c>
      <c r="U414" s="11">
        <f>IF(AND(T414&gt;0,Q414&gt;0),(Q414/T414)*100,"")</f>
        <v/>
      </c>
      <c r="V414" s="11">
        <f>IF(AND(T414&gt;0,S414&gt;0),(S414/T414)*100,"")</f>
        <v/>
      </c>
      <c r="W414" s="10">
        <f>IF(AND(J414&gt;0,L414&gt;0),(L414/(J414^3))*100,"")</f>
        <v/>
      </c>
      <c r="X414" s="12" t="n">
        <v>1.39</v>
      </c>
      <c r="Y414" s="12" t="n">
        <v>1.56</v>
      </c>
      <c r="Z414" s="12" t="n">
        <v>1.27</v>
      </c>
      <c r="AA414" s="18" t="n"/>
      <c r="AB414" s="14" t="n"/>
      <c r="AC414" s="18" t="n"/>
      <c r="AD414" s="18" t="n"/>
      <c r="AE414" s="18" t="n"/>
      <c r="AF414" s="18" t="n"/>
    </row>
    <row r="415" ht="14" customHeight="1">
      <c r="A415" s="5" t="inlineStr">
        <is>
          <t>413</t>
        </is>
      </c>
      <c r="B415" s="5" t="inlineStr">
        <is>
          <t>LIPAN-413</t>
        </is>
      </c>
      <c r="C415" s="6" t="n">
        <v>2006</v>
      </c>
      <c r="D415" s="5" t="inlineStr">
        <is>
          <t>2006-09-30 00:00:00</t>
        </is>
      </c>
      <c r="E415" s="5" t="inlineStr">
        <is>
          <t>I.-Set</t>
        </is>
      </c>
      <c r="F415" s="5" t="inlineStr">
        <is>
          <t>Paraguai/Sepotuba</t>
        </is>
      </c>
      <c r="G415" s="5" t="inlineStr">
        <is>
          <t>15° 55' 53,41" | 57° 39' 40,05"</t>
        </is>
      </c>
      <c r="H415" s="5" t="inlineStr">
        <is>
          <t xml:space="preserve">Characiformes </t>
        </is>
      </c>
      <c r="I415" s="5" t="inlineStr">
        <is>
          <t>Piaractus mesopotamicus</t>
        </is>
      </c>
      <c r="J415" s="7" t="n">
        <v>42.5</v>
      </c>
      <c r="K415" s="7" t="n"/>
      <c r="L415" s="8" t="n">
        <v>1417</v>
      </c>
      <c r="M415" s="9" t="n">
        <v>1115.27</v>
      </c>
      <c r="N415" s="5" t="b">
        <v>1</v>
      </c>
      <c r="O415" s="5" t="inlineStr">
        <is>
          <t>M</t>
        </is>
      </c>
      <c r="P415" s="5" t="inlineStr">
        <is>
          <t>REP</t>
        </is>
      </c>
      <c r="Q415" s="8" t="n">
        <v>1.25</v>
      </c>
      <c r="R415" s="5" t="n">
        <v>1</v>
      </c>
      <c r="S415" s="8" t="n"/>
      <c r="T415" s="10">
        <f>IF(Q415&gt;0,M415-Q415,"")</f>
        <v/>
      </c>
      <c r="U415" s="11">
        <f>IF(AND(T415&gt;0,Q415&gt;0),(Q415/T415)*100,"")</f>
        <v/>
      </c>
      <c r="V415" s="11">
        <f>IF(AND(T415&gt;0,S415&gt;0),(S415/T415)*100,"")</f>
        <v/>
      </c>
      <c r="W415" s="10">
        <f>IF(AND(J415&gt;0,L415&gt;0),(L415/(J415^3))*100,"")</f>
        <v/>
      </c>
      <c r="X415" s="12" t="n">
        <v>1.39</v>
      </c>
      <c r="Y415" s="12" t="n">
        <v>1.56</v>
      </c>
      <c r="Z415" s="12" t="n">
        <v>1.27</v>
      </c>
      <c r="AA415" s="13" t="n"/>
      <c r="AB415" s="5" t="n"/>
      <c r="AC415" s="13" t="n"/>
      <c r="AD415" s="13" t="n"/>
      <c r="AE415" s="13" t="n"/>
      <c r="AF415" s="13" t="n"/>
    </row>
    <row r="416" ht="14" customHeight="1">
      <c r="A416" s="14" t="inlineStr">
        <is>
          <t>414</t>
        </is>
      </c>
      <c r="B416" s="14" t="inlineStr">
        <is>
          <t>LIPAN-414</t>
        </is>
      </c>
      <c r="C416" s="15" t="n">
        <v>2006</v>
      </c>
      <c r="D416" s="14" t="inlineStr">
        <is>
          <t>2006-09-30 00:00:00</t>
        </is>
      </c>
      <c r="E416" s="14" t="inlineStr">
        <is>
          <t>I.-Set</t>
        </is>
      </c>
      <c r="F416" s="14" t="inlineStr">
        <is>
          <t>Paraguai/Sepotuba</t>
        </is>
      </c>
      <c r="G416" s="14" t="inlineStr">
        <is>
          <t>15° 55' 53,41" | 57° 39' 40,05"</t>
        </is>
      </c>
      <c r="H416" s="14" t="inlineStr">
        <is>
          <t xml:space="preserve">Characiformes </t>
        </is>
      </c>
      <c r="I416" s="14" t="inlineStr">
        <is>
          <t>Piaractus mesopotamicus</t>
        </is>
      </c>
      <c r="J416" s="16" t="n">
        <v>41.2</v>
      </c>
      <c r="K416" s="16" t="n"/>
      <c r="L416" s="17" t="n">
        <v>1389</v>
      </c>
      <c r="M416" s="9" t="n">
        <v>1093.24</v>
      </c>
      <c r="N416" s="14" t="b">
        <v>1</v>
      </c>
      <c r="O416" s="14" t="inlineStr">
        <is>
          <t>M</t>
        </is>
      </c>
      <c r="P416" s="14" t="inlineStr">
        <is>
          <t>REP</t>
        </is>
      </c>
      <c r="Q416" s="17" t="n">
        <v>1.42</v>
      </c>
      <c r="R416" s="14" t="n">
        <v>0</v>
      </c>
      <c r="S416" s="17" t="n"/>
      <c r="T416" s="10">
        <f>IF(Q416&gt;0,M416-Q416,"")</f>
        <v/>
      </c>
      <c r="U416" s="11">
        <f>IF(AND(T416&gt;0,Q416&gt;0),(Q416/T416)*100,"")</f>
        <v/>
      </c>
      <c r="V416" s="11">
        <f>IF(AND(T416&gt;0,S416&gt;0),(S416/T416)*100,"")</f>
        <v/>
      </c>
      <c r="W416" s="10">
        <f>IF(AND(J416&gt;0,L416&gt;0),(L416/(J416^3))*100,"")</f>
        <v/>
      </c>
      <c r="X416" s="12" t="n">
        <v>1.39</v>
      </c>
      <c r="Y416" s="12" t="n">
        <v>1.56</v>
      </c>
      <c r="Z416" s="12" t="n">
        <v>1.27</v>
      </c>
      <c r="AA416" s="18" t="n"/>
      <c r="AB416" s="14" t="n"/>
      <c r="AC416" s="18" t="n"/>
      <c r="AD416" s="18" t="n"/>
      <c r="AE416" s="18" t="n"/>
      <c r="AF416" s="18" t="n"/>
    </row>
    <row r="417" ht="14" customHeight="1">
      <c r="A417" s="5" t="inlineStr">
        <is>
          <t>415</t>
        </is>
      </c>
      <c r="B417" s="5" t="inlineStr">
        <is>
          <t>LIPAN-415</t>
        </is>
      </c>
      <c r="C417" s="6" t="n">
        <v>2006</v>
      </c>
      <c r="D417" s="5" t="inlineStr">
        <is>
          <t>2006-09-30 00:00:00</t>
        </is>
      </c>
      <c r="E417" s="5" t="inlineStr">
        <is>
          <t>I.-Set</t>
        </is>
      </c>
      <c r="F417" s="5" t="inlineStr">
        <is>
          <t>Paraguai/Sepotuba</t>
        </is>
      </c>
      <c r="G417" s="5" t="inlineStr">
        <is>
          <t>15° 55' 53,41" | 57° 39' 40,05"</t>
        </is>
      </c>
      <c r="H417" s="5" t="inlineStr">
        <is>
          <t xml:space="preserve">Characiformes </t>
        </is>
      </c>
      <c r="I417" s="5" t="inlineStr">
        <is>
          <t>Piaractus mesopotamicus</t>
        </is>
      </c>
      <c r="J417" s="7" t="n">
        <v>42.6</v>
      </c>
      <c r="K417" s="7" t="n"/>
      <c r="L417" s="8" t="n">
        <v>1587</v>
      </c>
      <c r="M417" s="9" t="n">
        <v>1249.08</v>
      </c>
      <c r="N417" s="5" t="b">
        <v>1</v>
      </c>
      <c r="O417" s="5" t="inlineStr">
        <is>
          <t>F</t>
        </is>
      </c>
      <c r="P417" s="5" t="inlineStr">
        <is>
          <t>REP</t>
        </is>
      </c>
      <c r="Q417" s="8" t="n">
        <v>14.5</v>
      </c>
      <c r="R417" s="5" t="n">
        <v>2</v>
      </c>
      <c r="S417" s="8" t="n"/>
      <c r="T417" s="10">
        <f>IF(Q417&gt;0,M417-Q417,"")</f>
        <v/>
      </c>
      <c r="U417" s="11">
        <f>IF(AND(T417&gt;0,Q417&gt;0),(Q417/T417)*100,"")</f>
        <v/>
      </c>
      <c r="V417" s="11">
        <f>IF(AND(T417&gt;0,S417&gt;0),(S417/T417)*100,"")</f>
        <v/>
      </c>
      <c r="W417" s="10">
        <f>IF(AND(J417&gt;0,L417&gt;0),(L417/(J417^3))*100,"")</f>
        <v/>
      </c>
      <c r="X417" s="12" t="n">
        <v>1.39</v>
      </c>
      <c r="Y417" s="12" t="n">
        <v>1.56</v>
      </c>
      <c r="Z417" s="12" t="n">
        <v>1.27</v>
      </c>
      <c r="AA417" s="13" t="n"/>
      <c r="AB417" s="5" t="n"/>
      <c r="AC417" s="13" t="n"/>
      <c r="AD417" s="13" t="n"/>
      <c r="AE417" s="13" t="n"/>
      <c r="AF417" s="13" t="n"/>
    </row>
    <row r="418" ht="14" customHeight="1">
      <c r="A418" s="14" t="inlineStr">
        <is>
          <t>416</t>
        </is>
      </c>
      <c r="B418" s="14" t="inlineStr">
        <is>
          <t>LIPAN-416</t>
        </is>
      </c>
      <c r="C418" s="15" t="n">
        <v>2006</v>
      </c>
      <c r="D418" s="14" t="inlineStr">
        <is>
          <t>2006-09-30 00:00:00</t>
        </is>
      </c>
      <c r="E418" s="14" t="inlineStr">
        <is>
          <t>I.-Set</t>
        </is>
      </c>
      <c r="F418" s="14" t="inlineStr">
        <is>
          <t>Paraguai/Sepotuba</t>
        </is>
      </c>
      <c r="G418" s="14" t="inlineStr">
        <is>
          <t>15° 55' 53,41" | 57° 39' 40,05"</t>
        </is>
      </c>
      <c r="H418" s="14" t="inlineStr">
        <is>
          <t xml:space="preserve">Characiformes </t>
        </is>
      </c>
      <c r="I418" s="14" t="inlineStr">
        <is>
          <t>Piaractus mesopotamicus</t>
        </is>
      </c>
      <c r="J418" s="16" t="n">
        <v>43.2</v>
      </c>
      <c r="K418" s="16" t="n"/>
      <c r="L418" s="17" t="n">
        <v>1701</v>
      </c>
      <c r="M418" s="9" t="n">
        <v>1338.8</v>
      </c>
      <c r="N418" s="14" t="b">
        <v>1</v>
      </c>
      <c r="O418" s="14" t="inlineStr">
        <is>
          <t>M</t>
        </is>
      </c>
      <c r="P418" s="14" t="inlineStr">
        <is>
          <t>REP</t>
        </is>
      </c>
      <c r="Q418" s="17" t="n">
        <v>0.8</v>
      </c>
      <c r="R418" s="14" t="n">
        <v>2</v>
      </c>
      <c r="S418" s="17" t="n"/>
      <c r="T418" s="10">
        <f>IF(Q418&gt;0,M418-Q418,"")</f>
        <v/>
      </c>
      <c r="U418" s="11">
        <f>IF(AND(T418&gt;0,Q418&gt;0),(Q418/T418)*100,"")</f>
        <v/>
      </c>
      <c r="V418" s="11">
        <f>IF(AND(T418&gt;0,S418&gt;0),(S418/T418)*100,"")</f>
        <v/>
      </c>
      <c r="W418" s="10">
        <f>IF(AND(J418&gt;0,L418&gt;0),(L418/(J418^3))*100,"")</f>
        <v/>
      </c>
      <c r="X418" s="12" t="n">
        <v>1.39</v>
      </c>
      <c r="Y418" s="12" t="n">
        <v>1.56</v>
      </c>
      <c r="Z418" s="12" t="n">
        <v>1.27</v>
      </c>
      <c r="AA418" s="18" t="n"/>
      <c r="AB418" s="14" t="n"/>
      <c r="AC418" s="18" t="n"/>
      <c r="AD418" s="18" t="n"/>
      <c r="AE418" s="18" t="n"/>
      <c r="AF418" s="18" t="n"/>
    </row>
    <row r="419" ht="14" customHeight="1">
      <c r="A419" s="5" t="inlineStr">
        <is>
          <t>417</t>
        </is>
      </c>
      <c r="B419" s="5" t="inlineStr">
        <is>
          <t>LIPAN-417</t>
        </is>
      </c>
      <c r="C419" s="6" t="n">
        <v>2006</v>
      </c>
      <c r="D419" s="5" t="inlineStr">
        <is>
          <t>2006-09-30 00:00:00</t>
        </is>
      </c>
      <c r="E419" s="5" t="inlineStr">
        <is>
          <t>I.-Set</t>
        </is>
      </c>
      <c r="F419" s="5" t="inlineStr">
        <is>
          <t>Paraguai/Sepotuba</t>
        </is>
      </c>
      <c r="G419" s="5" t="inlineStr">
        <is>
          <t>15° 55' 53,41" | 57° 39' 40,05"</t>
        </is>
      </c>
      <c r="H419" s="5" t="inlineStr">
        <is>
          <t>Siluriformes</t>
        </is>
      </c>
      <c r="I419" s="5" t="inlineStr">
        <is>
          <t>Pinirampus pirinampu</t>
        </is>
      </c>
      <c r="J419" s="7" t="n">
        <v>70.09999999999999</v>
      </c>
      <c r="K419" s="7" t="n"/>
      <c r="L419" s="8" t="n">
        <v>3487</v>
      </c>
      <c r="M419" s="9" t="n">
        <v>3032.17</v>
      </c>
      <c r="N419" s="5" t="b">
        <v>1</v>
      </c>
      <c r="O419" s="5" t="inlineStr">
        <is>
          <t>F</t>
        </is>
      </c>
      <c r="P419" s="5" t="inlineStr">
        <is>
          <t>EMA</t>
        </is>
      </c>
      <c r="Q419" s="8" t="n">
        <v>8.199999999999999</v>
      </c>
      <c r="R419" s="5" t="n">
        <v>0</v>
      </c>
      <c r="S419" s="8" t="n"/>
      <c r="T419" s="10">
        <f>IF(Q419&gt;0,M419-Q419,"")</f>
        <v/>
      </c>
      <c r="U419" s="11">
        <f>IF(AND(T419&gt;0,Q419&gt;0),(Q419/T419)*100,"")</f>
        <v/>
      </c>
      <c r="V419" s="11">
        <f>IF(AND(T419&gt;0,S419&gt;0),(S419/T419)*100,"")</f>
        <v/>
      </c>
      <c r="W419" s="10">
        <f>IF(AND(J419&gt;0,L419&gt;0),(L419/(J419^3))*100,"")</f>
        <v/>
      </c>
      <c r="X419" s="12" t="n">
        <v>1.39</v>
      </c>
      <c r="Y419" s="12" t="n">
        <v>1.56</v>
      </c>
      <c r="Z419" s="12" t="n">
        <v>1.27</v>
      </c>
      <c r="AA419" s="13" t="n"/>
      <c r="AB419" s="5" t="n"/>
      <c r="AC419" s="13" t="n"/>
      <c r="AD419" s="13" t="n"/>
      <c r="AE419" s="13" t="n"/>
      <c r="AF419" s="13" t="n"/>
    </row>
    <row r="420" ht="14" customHeight="1">
      <c r="A420" s="14" t="inlineStr">
        <is>
          <t>418</t>
        </is>
      </c>
      <c r="B420" s="14" t="inlineStr">
        <is>
          <t>LIPAN-418</t>
        </is>
      </c>
      <c r="C420" s="15" t="n">
        <v>2006</v>
      </c>
      <c r="D420" s="14" t="inlineStr">
        <is>
          <t>2006-09-30 00:00:00</t>
        </is>
      </c>
      <c r="E420" s="14" t="inlineStr">
        <is>
          <t>I.-Set</t>
        </is>
      </c>
      <c r="F420" s="14" t="inlineStr">
        <is>
          <t>Paraguai/Sepotuba</t>
        </is>
      </c>
      <c r="G420" s="14" t="inlineStr">
        <is>
          <t>15° 55' 53,41" | 57° 39' 40,05"</t>
        </is>
      </c>
      <c r="H420" s="14" t="inlineStr">
        <is>
          <t xml:space="preserve">Characiformes </t>
        </is>
      </c>
      <c r="I420" s="14" t="inlineStr">
        <is>
          <t>Prochilodus lineatus</t>
        </is>
      </c>
      <c r="J420" s="16" t="n">
        <v>36.8</v>
      </c>
      <c r="K420" s="16" t="n"/>
      <c r="L420" s="17" t="n">
        <v>771</v>
      </c>
      <c r="M420" s="9" t="n">
        <v>675.73</v>
      </c>
      <c r="N420" s="14" t="b">
        <v>1</v>
      </c>
      <c r="O420" s="14" t="inlineStr">
        <is>
          <t>F</t>
        </is>
      </c>
      <c r="P420" s="14" t="inlineStr">
        <is>
          <t>EMA</t>
        </is>
      </c>
      <c r="Q420" s="17" t="n">
        <v>56</v>
      </c>
      <c r="R420" s="14" t="n">
        <v>3</v>
      </c>
      <c r="S420" s="17" t="n"/>
      <c r="T420" s="10">
        <f>IF(Q420&gt;0,M420-Q420,"")</f>
        <v/>
      </c>
      <c r="U420" s="11">
        <f>IF(AND(T420&gt;0,Q420&gt;0),(Q420/T420)*100,"")</f>
        <v/>
      </c>
      <c r="V420" s="11">
        <f>IF(AND(T420&gt;0,S420&gt;0),(S420/T420)*100,"")</f>
        <v/>
      </c>
      <c r="W420" s="10">
        <f>IF(AND(J420&gt;0,L420&gt;0),(L420/(J420^3))*100,"")</f>
        <v/>
      </c>
      <c r="X420" s="12" t="n">
        <v>1.39</v>
      </c>
      <c r="Y420" s="12" t="n">
        <v>1.56</v>
      </c>
      <c r="Z420" s="12" t="n">
        <v>1.27</v>
      </c>
      <c r="AA420" s="18" t="n"/>
      <c r="AB420" s="14" t="n"/>
      <c r="AC420" s="18" t="n"/>
      <c r="AD420" s="18" t="n"/>
      <c r="AE420" s="18" t="n"/>
      <c r="AF420" s="18" t="n"/>
    </row>
    <row r="421" ht="14" customHeight="1">
      <c r="A421" s="5" t="inlineStr">
        <is>
          <t>419</t>
        </is>
      </c>
      <c r="B421" s="5" t="inlineStr">
        <is>
          <t>LIPAN-419</t>
        </is>
      </c>
      <c r="C421" s="6" t="n">
        <v>2006</v>
      </c>
      <c r="D421" s="5" t="inlineStr">
        <is>
          <t>2006-09-30 00:00:00</t>
        </is>
      </c>
      <c r="E421" s="5" t="inlineStr">
        <is>
          <t>I.-Set</t>
        </is>
      </c>
      <c r="F421" s="5" t="inlineStr">
        <is>
          <t>Paraguai/Sepotuba</t>
        </is>
      </c>
      <c r="G421" s="5" t="inlineStr">
        <is>
          <t>15° 55' 53,41" | 57° 39' 40,05"</t>
        </is>
      </c>
      <c r="H421" s="5" t="inlineStr">
        <is>
          <t xml:space="preserve">Characiformes </t>
        </is>
      </c>
      <c r="I421" s="5" t="inlineStr">
        <is>
          <t>Prochilodus lineatus</t>
        </is>
      </c>
      <c r="J421" s="7" t="n">
        <v>32.5</v>
      </c>
      <c r="K421" s="7" t="n"/>
      <c r="L421" s="8" t="n">
        <v>530</v>
      </c>
      <c r="M421" s="9" t="n">
        <v>464.51</v>
      </c>
      <c r="N421" s="5" t="b">
        <v>1</v>
      </c>
      <c r="O421" s="5" t="inlineStr">
        <is>
          <t>F</t>
        </is>
      </c>
      <c r="P421" s="5" t="inlineStr">
        <is>
          <t>EMA</t>
        </is>
      </c>
      <c r="Q421" s="8" t="n">
        <v>40</v>
      </c>
      <c r="R421" s="5" t="n">
        <v>3</v>
      </c>
      <c r="S421" s="8" t="n"/>
      <c r="T421" s="10">
        <f>IF(Q421&gt;0,M421-Q421,"")</f>
        <v/>
      </c>
      <c r="U421" s="11">
        <f>IF(AND(T421&gt;0,Q421&gt;0),(Q421/T421)*100,"")</f>
        <v/>
      </c>
      <c r="V421" s="11">
        <f>IF(AND(T421&gt;0,S421&gt;0),(S421/T421)*100,"")</f>
        <v/>
      </c>
      <c r="W421" s="10">
        <f>IF(AND(J421&gt;0,L421&gt;0),(L421/(J421^3))*100,"")</f>
        <v/>
      </c>
      <c r="X421" s="12" t="n">
        <v>1.39</v>
      </c>
      <c r="Y421" s="12" t="n">
        <v>1.56</v>
      </c>
      <c r="Z421" s="12" t="n">
        <v>1.27</v>
      </c>
      <c r="AA421" s="13" t="n"/>
      <c r="AB421" s="5" t="n"/>
      <c r="AC421" s="13" t="n"/>
      <c r="AD421" s="13" t="n"/>
      <c r="AE421" s="13" t="n"/>
      <c r="AF421" s="13" t="n"/>
    </row>
    <row r="422" ht="14" customHeight="1">
      <c r="A422" s="14" t="inlineStr">
        <is>
          <t>420</t>
        </is>
      </c>
      <c r="B422" s="14" t="inlineStr">
        <is>
          <t>LIPAN-420</t>
        </is>
      </c>
      <c r="C422" s="15" t="n">
        <v>2006</v>
      </c>
      <c r="D422" s="14" t="inlineStr">
        <is>
          <t>2006-09-30 00:00:00</t>
        </is>
      </c>
      <c r="E422" s="14" t="inlineStr">
        <is>
          <t>I.-Set</t>
        </is>
      </c>
      <c r="F422" s="14" t="inlineStr">
        <is>
          <t>Paraguai/Sepotuba</t>
        </is>
      </c>
      <c r="G422" s="14" t="inlineStr">
        <is>
          <t>15° 55' 53,41" | 57° 39' 40,05"</t>
        </is>
      </c>
      <c r="H422" s="14" t="inlineStr">
        <is>
          <t xml:space="preserve">Characiformes </t>
        </is>
      </c>
      <c r="I422" s="14" t="inlineStr">
        <is>
          <t>Prochilodus lineatus</t>
        </is>
      </c>
      <c r="J422" s="16" t="n">
        <v>30.5</v>
      </c>
      <c r="K422" s="16" t="n"/>
      <c r="L422" s="17" t="n">
        <v>390</v>
      </c>
      <c r="M422" s="9" t="n">
        <v>341.81</v>
      </c>
      <c r="N422" s="14" t="b">
        <v>1</v>
      </c>
      <c r="O422" s="14" t="inlineStr">
        <is>
          <t>F</t>
        </is>
      </c>
      <c r="P422" s="14" t="inlineStr">
        <is>
          <t>REP</t>
        </is>
      </c>
      <c r="Q422" s="17" t="n">
        <v>3</v>
      </c>
      <c r="R422" s="14" t="n">
        <v>2</v>
      </c>
      <c r="S422" s="17" t="n"/>
      <c r="T422" s="10">
        <f>IF(Q422&gt;0,M422-Q422,"")</f>
        <v/>
      </c>
      <c r="U422" s="11">
        <f>IF(AND(T422&gt;0,Q422&gt;0),(Q422/T422)*100,"")</f>
        <v/>
      </c>
      <c r="V422" s="11">
        <f>IF(AND(T422&gt;0,S422&gt;0),(S422/T422)*100,"")</f>
        <v/>
      </c>
      <c r="W422" s="10">
        <f>IF(AND(J422&gt;0,L422&gt;0),(L422/(J422^3))*100,"")</f>
        <v/>
      </c>
      <c r="X422" s="12" t="n">
        <v>1.39</v>
      </c>
      <c r="Y422" s="12" t="n">
        <v>1.56</v>
      </c>
      <c r="Z422" s="12" t="n">
        <v>1.27</v>
      </c>
      <c r="AA422" s="18" t="n"/>
      <c r="AB422" s="14" t="n"/>
      <c r="AC422" s="18" t="n"/>
      <c r="AD422" s="18" t="n"/>
      <c r="AE422" s="18" t="n"/>
      <c r="AF422" s="18" t="n"/>
    </row>
    <row r="423" ht="14" customHeight="1">
      <c r="A423" s="5" t="inlineStr">
        <is>
          <t>421</t>
        </is>
      </c>
      <c r="B423" s="5" t="inlineStr">
        <is>
          <t>LIPAN-421</t>
        </is>
      </c>
      <c r="C423" s="6" t="n">
        <v>2006</v>
      </c>
      <c r="D423" s="5" t="inlineStr">
        <is>
          <t>2006-09-30 00:00:00</t>
        </is>
      </c>
      <c r="E423" s="5" t="inlineStr">
        <is>
          <t>I.-Set</t>
        </is>
      </c>
      <c r="F423" s="5" t="inlineStr">
        <is>
          <t>Paraguai/Sepotuba</t>
        </is>
      </c>
      <c r="G423" s="5" t="inlineStr">
        <is>
          <t>15° 55' 53,41" | 57° 39' 40,05"</t>
        </is>
      </c>
      <c r="H423" s="5" t="inlineStr">
        <is>
          <t xml:space="preserve">Characiformes </t>
        </is>
      </c>
      <c r="I423" s="5" t="inlineStr">
        <is>
          <t>Prochilodus lineatus</t>
        </is>
      </c>
      <c r="J423" s="7" t="n">
        <v>37.2</v>
      </c>
      <c r="K423" s="7" t="n"/>
      <c r="L423" s="8" t="n">
        <v>812</v>
      </c>
      <c r="M423" s="9" t="n">
        <v>711.66</v>
      </c>
      <c r="N423" s="5" t="b">
        <v>1</v>
      </c>
      <c r="O423" s="5" t="inlineStr">
        <is>
          <t>F</t>
        </is>
      </c>
      <c r="P423" s="5" t="inlineStr">
        <is>
          <t>REP</t>
        </is>
      </c>
      <c r="Q423" s="8" t="n">
        <v>4</v>
      </c>
      <c r="R423" s="5" t="n">
        <v>3</v>
      </c>
      <c r="S423" s="8" t="n"/>
      <c r="T423" s="10">
        <f>IF(Q423&gt;0,M423-Q423,"")</f>
        <v/>
      </c>
      <c r="U423" s="11">
        <f>IF(AND(T423&gt;0,Q423&gt;0),(Q423/T423)*100,"")</f>
        <v/>
      </c>
      <c r="V423" s="11">
        <f>IF(AND(T423&gt;0,S423&gt;0),(S423/T423)*100,"")</f>
        <v/>
      </c>
      <c r="W423" s="10">
        <f>IF(AND(J423&gt;0,L423&gt;0),(L423/(J423^3))*100,"")</f>
        <v/>
      </c>
      <c r="X423" s="12" t="n">
        <v>1.39</v>
      </c>
      <c r="Y423" s="12" t="n">
        <v>1.56</v>
      </c>
      <c r="Z423" s="12" t="n">
        <v>1.27</v>
      </c>
      <c r="AA423" s="13" t="n"/>
      <c r="AB423" s="5" t="n"/>
      <c r="AC423" s="13" t="n"/>
      <c r="AD423" s="13" t="n"/>
      <c r="AE423" s="13" t="n"/>
      <c r="AF423" s="13" t="n"/>
    </row>
    <row r="424" ht="14" customHeight="1">
      <c r="A424" s="14" t="inlineStr">
        <is>
          <t>422</t>
        </is>
      </c>
      <c r="B424" s="14" t="inlineStr">
        <is>
          <t>LIPAN-422</t>
        </is>
      </c>
      <c r="C424" s="15" t="n">
        <v>2006</v>
      </c>
      <c r="D424" s="14" t="inlineStr">
        <is>
          <t>2006-09-30 00:00:00</t>
        </is>
      </c>
      <c r="E424" s="14" t="inlineStr">
        <is>
          <t>I.-Set</t>
        </is>
      </c>
      <c r="F424" s="14" t="inlineStr">
        <is>
          <t>Paraguai/Sepotuba</t>
        </is>
      </c>
      <c r="G424" s="14" t="inlineStr">
        <is>
          <t>15° 55' 53,41" | 57° 39' 40,05"</t>
        </is>
      </c>
      <c r="H424" s="14" t="inlineStr">
        <is>
          <t>Siluriformes</t>
        </is>
      </c>
      <c r="I424" s="14" t="inlineStr">
        <is>
          <t>Pseudoplatystoma corruscans</t>
        </is>
      </c>
      <c r="J424" s="16" t="n">
        <v>82.40000000000001</v>
      </c>
      <c r="K424" s="16" t="n"/>
      <c r="L424" s="17" t="n">
        <v>4876</v>
      </c>
      <c r="M424" s="9" t="n">
        <v>4274.7</v>
      </c>
      <c r="N424" s="14" t="b">
        <v>1</v>
      </c>
      <c r="O424" s="14" t="inlineStr">
        <is>
          <t>M</t>
        </is>
      </c>
      <c r="P424" s="14" t="inlineStr">
        <is>
          <t>EMA</t>
        </is>
      </c>
      <c r="Q424" s="17" t="n">
        <v>33</v>
      </c>
      <c r="R424" s="14" t="n">
        <v>0</v>
      </c>
      <c r="S424" s="17" t="n"/>
      <c r="T424" s="10">
        <f>IF(Q424&gt;0,M424-Q424,"")</f>
        <v/>
      </c>
      <c r="U424" s="11">
        <f>IF(AND(T424&gt;0,Q424&gt;0),(Q424/T424)*100,"")</f>
        <v/>
      </c>
      <c r="V424" s="11">
        <f>IF(AND(T424&gt;0,S424&gt;0),(S424/T424)*100,"")</f>
        <v/>
      </c>
      <c r="W424" s="10">
        <f>IF(AND(J424&gt;0,L424&gt;0),(L424/(J424^3))*100,"")</f>
        <v/>
      </c>
      <c r="X424" s="12" t="n">
        <v>1.39</v>
      </c>
      <c r="Y424" s="12" t="n">
        <v>1.56</v>
      </c>
      <c r="Z424" s="12" t="n">
        <v>1.27</v>
      </c>
      <c r="AA424" s="18" t="n"/>
      <c r="AB424" s="14" t="n"/>
      <c r="AC424" s="18" t="n"/>
      <c r="AD424" s="18" t="n"/>
      <c r="AE424" s="18" t="n"/>
      <c r="AF424" s="18" t="n"/>
    </row>
    <row r="425" ht="14" customHeight="1">
      <c r="A425" s="5" t="inlineStr">
        <is>
          <t>423</t>
        </is>
      </c>
      <c r="B425" s="5" t="inlineStr">
        <is>
          <t>LIPAN-423</t>
        </is>
      </c>
      <c r="C425" s="6" t="n">
        <v>2006</v>
      </c>
      <c r="D425" s="5" t="inlineStr">
        <is>
          <t>2006-09-30 00:00:00</t>
        </is>
      </c>
      <c r="E425" s="5" t="inlineStr">
        <is>
          <t>I.-Set</t>
        </is>
      </c>
      <c r="F425" s="5" t="inlineStr">
        <is>
          <t>Paraguai/Sepotuba</t>
        </is>
      </c>
      <c r="G425" s="5" t="inlineStr">
        <is>
          <t>15° 55' 53,41" | 57° 39' 40,05"</t>
        </is>
      </c>
      <c r="H425" s="5" t="inlineStr">
        <is>
          <t>Siluriformes</t>
        </is>
      </c>
      <c r="I425" s="5" t="inlineStr">
        <is>
          <t>Pseudoplatystoma corruscans</t>
        </is>
      </c>
      <c r="J425" s="7" t="n">
        <v>90.2</v>
      </c>
      <c r="K425" s="7" t="n"/>
      <c r="L425" s="8" t="n">
        <v>5613</v>
      </c>
      <c r="M425" s="9" t="n">
        <v>4920.81</v>
      </c>
      <c r="N425" s="5" t="b">
        <v>1</v>
      </c>
      <c r="O425" s="5" t="inlineStr">
        <is>
          <t>F</t>
        </is>
      </c>
      <c r="P425" s="5" t="inlineStr">
        <is>
          <t>REP</t>
        </is>
      </c>
      <c r="Q425" s="8" t="n">
        <v>30</v>
      </c>
      <c r="R425" s="5" t="n">
        <v>0</v>
      </c>
      <c r="S425" s="8" t="n"/>
      <c r="T425" s="10">
        <f>IF(Q425&gt;0,M425-Q425,"")</f>
        <v/>
      </c>
      <c r="U425" s="11">
        <f>IF(AND(T425&gt;0,Q425&gt;0),(Q425/T425)*100,"")</f>
        <v/>
      </c>
      <c r="V425" s="11">
        <f>IF(AND(T425&gt;0,S425&gt;0),(S425/T425)*100,"")</f>
        <v/>
      </c>
      <c r="W425" s="10">
        <f>IF(AND(J425&gt;0,L425&gt;0),(L425/(J425^3))*100,"")</f>
        <v/>
      </c>
      <c r="X425" s="12" t="n">
        <v>1.39</v>
      </c>
      <c r="Y425" s="12" t="n">
        <v>1.56</v>
      </c>
      <c r="Z425" s="12" t="n">
        <v>1.27</v>
      </c>
      <c r="AA425" s="13" t="n"/>
      <c r="AB425" s="5" t="n"/>
      <c r="AC425" s="13" t="n"/>
      <c r="AD425" s="13" t="n"/>
      <c r="AE425" s="13" t="n"/>
      <c r="AF425" s="13" t="n"/>
    </row>
    <row r="426" ht="14" customHeight="1">
      <c r="A426" s="14" t="inlineStr">
        <is>
          <t>424</t>
        </is>
      </c>
      <c r="B426" s="14" t="inlineStr">
        <is>
          <t>LIPAN-424</t>
        </is>
      </c>
      <c r="C426" s="15" t="n">
        <v>2006</v>
      </c>
      <c r="D426" s="14" t="inlineStr">
        <is>
          <t>2006-09-30 00:00:00</t>
        </is>
      </c>
      <c r="E426" s="14" t="inlineStr">
        <is>
          <t>I.-Set</t>
        </is>
      </c>
      <c r="F426" s="14" t="inlineStr">
        <is>
          <t>Paraguai/Sepotuba</t>
        </is>
      </c>
      <c r="G426" s="14" t="inlineStr">
        <is>
          <t>15° 55' 53,41" | 57° 39' 40,05"</t>
        </is>
      </c>
      <c r="H426" s="14" t="inlineStr">
        <is>
          <t>Siluriformes</t>
        </is>
      </c>
      <c r="I426" s="14" t="inlineStr">
        <is>
          <t>Pseudoplatystoma corruscans</t>
        </is>
      </c>
      <c r="J426" s="16" t="n">
        <v>90.5</v>
      </c>
      <c r="K426" s="16" t="n"/>
      <c r="L426" s="17" t="n">
        <v>6066</v>
      </c>
      <c r="M426" s="9" t="n">
        <v>5317.95</v>
      </c>
      <c r="N426" s="14" t="b">
        <v>1</v>
      </c>
      <c r="O426" s="14" t="inlineStr">
        <is>
          <t>F</t>
        </is>
      </c>
      <c r="P426" s="14" t="inlineStr">
        <is>
          <t>REP</t>
        </is>
      </c>
      <c r="Q426" s="17" t="n">
        <v>43</v>
      </c>
      <c r="R426" s="14" t="n">
        <v>0</v>
      </c>
      <c r="S426" s="17" t="n"/>
      <c r="T426" s="10">
        <f>IF(Q426&gt;0,M426-Q426,"")</f>
        <v/>
      </c>
      <c r="U426" s="11">
        <f>IF(AND(T426&gt;0,Q426&gt;0),(Q426/T426)*100,"")</f>
        <v/>
      </c>
      <c r="V426" s="11">
        <f>IF(AND(T426&gt;0,S426&gt;0),(S426/T426)*100,"")</f>
        <v/>
      </c>
      <c r="W426" s="10">
        <f>IF(AND(J426&gt;0,L426&gt;0),(L426/(J426^3))*100,"")</f>
        <v/>
      </c>
      <c r="X426" s="12" t="n">
        <v>1.39</v>
      </c>
      <c r="Y426" s="12" t="n">
        <v>1.56</v>
      </c>
      <c r="Z426" s="12" t="n">
        <v>1.27</v>
      </c>
      <c r="AA426" s="18" t="n"/>
      <c r="AB426" s="14" t="n"/>
      <c r="AC426" s="18" t="n"/>
      <c r="AD426" s="18" t="n"/>
      <c r="AE426" s="18" t="n"/>
      <c r="AF426" s="18" t="n"/>
    </row>
    <row r="427" ht="14" customHeight="1">
      <c r="A427" s="5" t="inlineStr">
        <is>
          <t>425</t>
        </is>
      </c>
      <c r="B427" s="5" t="inlineStr">
        <is>
          <t>LIPAN-425</t>
        </is>
      </c>
      <c r="C427" s="6" t="n">
        <v>2006</v>
      </c>
      <c r="D427" s="5" t="inlineStr">
        <is>
          <t>2006-09-30 00:00:00</t>
        </is>
      </c>
      <c r="E427" s="5" t="inlineStr">
        <is>
          <t>I.-Set</t>
        </is>
      </c>
      <c r="F427" s="5" t="inlineStr">
        <is>
          <t>Paraguai/Sepotuba</t>
        </is>
      </c>
      <c r="G427" s="5" t="inlineStr">
        <is>
          <t>15° 55' 53,41" | 57° 39' 40,05"</t>
        </is>
      </c>
      <c r="H427" s="5" t="inlineStr">
        <is>
          <t>Siluriformes</t>
        </is>
      </c>
      <c r="I427" s="5" t="inlineStr">
        <is>
          <t>Pseudoplatystoma reticulatum</t>
        </is>
      </c>
      <c r="J427" s="7" t="n">
        <v>85.7</v>
      </c>
      <c r="K427" s="7" t="n"/>
      <c r="L427" s="8" t="n">
        <v>5726</v>
      </c>
      <c r="M427" s="9" t="n">
        <v>4929.91</v>
      </c>
      <c r="N427" s="5" t="b">
        <v>1</v>
      </c>
      <c r="O427" s="5" t="inlineStr">
        <is>
          <t>M</t>
        </is>
      </c>
      <c r="P427" s="5" t="inlineStr">
        <is>
          <t>REP</t>
        </is>
      </c>
      <c r="Q427" s="8" t="n">
        <v>28</v>
      </c>
      <c r="R427" s="5" t="n">
        <v>0</v>
      </c>
      <c r="S427" s="8" t="n"/>
      <c r="T427" s="10">
        <f>IF(Q427&gt;0,M427-Q427,"")</f>
        <v/>
      </c>
      <c r="U427" s="11">
        <f>IF(AND(T427&gt;0,Q427&gt;0),(Q427/T427)*100,"")</f>
        <v/>
      </c>
      <c r="V427" s="11">
        <f>IF(AND(T427&gt;0,S427&gt;0),(S427/T427)*100,"")</f>
        <v/>
      </c>
      <c r="W427" s="10">
        <f>IF(AND(J427&gt;0,L427&gt;0),(L427/(J427^3))*100,"")</f>
        <v/>
      </c>
      <c r="X427" s="12" t="n">
        <v>1.39</v>
      </c>
      <c r="Y427" s="12" t="n">
        <v>1.56</v>
      </c>
      <c r="Z427" s="12" t="n">
        <v>1.27</v>
      </c>
      <c r="AA427" s="13" t="n"/>
      <c r="AB427" s="5" t="n"/>
      <c r="AC427" s="13" t="n"/>
      <c r="AD427" s="13" t="n"/>
      <c r="AE427" s="13" t="n"/>
      <c r="AF427" s="13" t="n"/>
    </row>
    <row r="428" ht="14" customHeight="1">
      <c r="A428" s="14" t="inlineStr">
        <is>
          <t>426</t>
        </is>
      </c>
      <c r="B428" s="14" t="inlineStr">
        <is>
          <t>LIPAN-426</t>
        </is>
      </c>
      <c r="C428" s="15" t="n">
        <v>2006</v>
      </c>
      <c r="D428" s="14" t="inlineStr">
        <is>
          <t>2006-09-30 00:00:00</t>
        </is>
      </c>
      <c r="E428" s="14" t="inlineStr">
        <is>
          <t>I.-Set</t>
        </is>
      </c>
      <c r="F428" s="14" t="inlineStr">
        <is>
          <t>Paraguai/Sepotuba</t>
        </is>
      </c>
      <c r="G428" s="14" t="inlineStr">
        <is>
          <t>15° 55' 53,41" | 57° 39' 40,05"</t>
        </is>
      </c>
      <c r="H428" s="14" t="inlineStr">
        <is>
          <t>Siluriformes</t>
        </is>
      </c>
      <c r="I428" s="14" t="inlineStr">
        <is>
          <t>Pseudoplatystoma reticulatum</t>
        </is>
      </c>
      <c r="J428" s="16" t="n">
        <v>93.5</v>
      </c>
      <c r="K428" s="16" t="n"/>
      <c r="L428" s="17" t="n">
        <v>6463</v>
      </c>
      <c r="M428" s="9" t="n">
        <v>5564.45</v>
      </c>
      <c r="N428" s="14" t="b">
        <v>1</v>
      </c>
      <c r="O428" s="14" t="inlineStr">
        <is>
          <t>F</t>
        </is>
      </c>
      <c r="P428" s="14" t="inlineStr">
        <is>
          <t>REP</t>
        </is>
      </c>
      <c r="Q428" s="17" t="n">
        <v>36</v>
      </c>
      <c r="R428" s="14" t="n">
        <v>3</v>
      </c>
      <c r="S428" s="17" t="n"/>
      <c r="T428" s="10">
        <f>IF(Q428&gt;0,M428-Q428,"")</f>
        <v/>
      </c>
      <c r="U428" s="11">
        <f>IF(AND(T428&gt;0,Q428&gt;0),(Q428/T428)*100,"")</f>
        <v/>
      </c>
      <c r="V428" s="11">
        <f>IF(AND(T428&gt;0,S428&gt;0),(S428/T428)*100,"")</f>
        <v/>
      </c>
      <c r="W428" s="10">
        <f>IF(AND(J428&gt;0,L428&gt;0),(L428/(J428^3))*100,"")</f>
        <v/>
      </c>
      <c r="X428" s="12" t="n">
        <v>1.39</v>
      </c>
      <c r="Y428" s="12" t="n">
        <v>1.56</v>
      </c>
      <c r="Z428" s="12" t="n">
        <v>1.27</v>
      </c>
      <c r="AA428" s="18" t="n"/>
      <c r="AB428" s="14" t="n"/>
      <c r="AC428" s="18" t="n"/>
      <c r="AD428" s="18" t="n"/>
      <c r="AE428" s="18" t="n"/>
      <c r="AF428" s="18" t="n"/>
    </row>
    <row r="429" ht="14" customHeight="1">
      <c r="A429" s="5" t="inlineStr">
        <is>
          <t>427</t>
        </is>
      </c>
      <c r="B429" s="5" t="inlineStr">
        <is>
          <t>LIPAN-427</t>
        </is>
      </c>
      <c r="C429" s="6" t="n">
        <v>2006</v>
      </c>
      <c r="D429" s="5" t="inlineStr">
        <is>
          <t>2006-09-30 00:00:00</t>
        </is>
      </c>
      <c r="E429" s="5" t="inlineStr">
        <is>
          <t>I.-Set</t>
        </is>
      </c>
      <c r="F429" s="5" t="inlineStr">
        <is>
          <t>Paraguai/Sepotuba</t>
        </is>
      </c>
      <c r="G429" s="5" t="inlineStr">
        <is>
          <t>15° 55' 53,41" | 57° 39' 40,05"</t>
        </is>
      </c>
      <c r="H429" s="5" t="inlineStr">
        <is>
          <t xml:space="preserve">Characiformes </t>
        </is>
      </c>
      <c r="I429" s="5" t="inlineStr">
        <is>
          <t>Salminus brasiliensis</t>
        </is>
      </c>
      <c r="J429" s="7" t="n">
        <v>66</v>
      </c>
      <c r="K429" s="7" t="n"/>
      <c r="L429" s="8" t="n">
        <v>4507</v>
      </c>
      <c r="M429" s="9" t="n">
        <v>3979.52</v>
      </c>
      <c r="N429" s="5" t="b">
        <v>1</v>
      </c>
      <c r="O429" s="5" t="inlineStr">
        <is>
          <t>M</t>
        </is>
      </c>
      <c r="P429" s="5" t="inlineStr">
        <is>
          <t>EMA</t>
        </is>
      </c>
      <c r="Q429" s="8" t="n">
        <v>6.4</v>
      </c>
      <c r="R429" s="5" t="n">
        <v>0</v>
      </c>
      <c r="S429" s="8" t="n"/>
      <c r="T429" s="10">
        <f>IF(Q429&gt;0,M429-Q429,"")</f>
        <v/>
      </c>
      <c r="U429" s="11">
        <f>IF(AND(T429&gt;0,Q429&gt;0),(Q429/T429)*100,"")</f>
        <v/>
      </c>
      <c r="V429" s="11">
        <f>IF(AND(T429&gt;0,S429&gt;0),(S429/T429)*100,"")</f>
        <v/>
      </c>
      <c r="W429" s="10">
        <f>IF(AND(J429&gt;0,L429&gt;0),(L429/(J429^3))*100,"")</f>
        <v/>
      </c>
      <c r="X429" s="12" t="n">
        <v>1.39</v>
      </c>
      <c r="Y429" s="12" t="n">
        <v>1.56</v>
      </c>
      <c r="Z429" s="12" t="n">
        <v>1.27</v>
      </c>
      <c r="AA429" s="13" t="n"/>
      <c r="AB429" s="5" t="n"/>
      <c r="AC429" s="13" t="n"/>
      <c r="AD429" s="13" t="n"/>
      <c r="AE429" s="13" t="n"/>
      <c r="AF429" s="13" t="n"/>
    </row>
    <row r="430" ht="14" customHeight="1">
      <c r="A430" s="14" t="inlineStr">
        <is>
          <t>428</t>
        </is>
      </c>
      <c r="B430" s="14" t="inlineStr">
        <is>
          <t>LIPAN-428</t>
        </is>
      </c>
      <c r="C430" s="15" t="n">
        <v>2006</v>
      </c>
      <c r="D430" s="14" t="inlineStr">
        <is>
          <t>2006-09-30 00:00:00</t>
        </is>
      </c>
      <c r="E430" s="14" t="inlineStr">
        <is>
          <t>I.-Set</t>
        </is>
      </c>
      <c r="F430" s="14" t="inlineStr">
        <is>
          <t>Paraguai/Sepotuba</t>
        </is>
      </c>
      <c r="G430" s="14" t="inlineStr">
        <is>
          <t>15° 55' 53,41" | 57° 39' 40,05"</t>
        </is>
      </c>
      <c r="H430" s="14" t="inlineStr">
        <is>
          <t xml:space="preserve">Characiformes </t>
        </is>
      </c>
      <c r="I430" s="14" t="inlineStr">
        <is>
          <t>Schizodon borellii</t>
        </is>
      </c>
      <c r="J430" s="16" t="n">
        <v>36.9</v>
      </c>
      <c r="K430" s="16" t="n"/>
      <c r="L430" s="17" t="n">
        <v>657</v>
      </c>
      <c r="M430" s="9" t="n">
        <v>554.41</v>
      </c>
      <c r="N430" s="14" t="b">
        <v>1</v>
      </c>
      <c r="O430" s="14" t="inlineStr">
        <is>
          <t>F</t>
        </is>
      </c>
      <c r="P430" s="14" t="inlineStr">
        <is>
          <t>EMA</t>
        </is>
      </c>
      <c r="Q430" s="17" t="n">
        <v>6.78</v>
      </c>
      <c r="R430" s="14" t="n">
        <v>2</v>
      </c>
      <c r="S430" s="17" t="n"/>
      <c r="T430" s="10">
        <f>IF(Q430&gt;0,M430-Q430,"")</f>
        <v/>
      </c>
      <c r="U430" s="11">
        <f>IF(AND(T430&gt;0,Q430&gt;0),(Q430/T430)*100,"")</f>
        <v/>
      </c>
      <c r="V430" s="11">
        <f>IF(AND(T430&gt;0,S430&gt;0),(S430/T430)*100,"")</f>
        <v/>
      </c>
      <c r="W430" s="10">
        <f>IF(AND(J430&gt;0,L430&gt;0),(L430/(J430^3))*100,"")</f>
        <v/>
      </c>
      <c r="X430" s="12" t="n">
        <v>1.39</v>
      </c>
      <c r="Y430" s="12" t="n">
        <v>1.56</v>
      </c>
      <c r="Z430" s="12" t="n">
        <v>1.27</v>
      </c>
      <c r="AA430" s="18" t="n"/>
      <c r="AB430" s="14" t="n"/>
      <c r="AC430" s="18" t="n"/>
      <c r="AD430" s="18" t="n"/>
      <c r="AE430" s="18" t="n"/>
      <c r="AF430" s="18" t="n"/>
    </row>
    <row r="431" ht="14" customHeight="1">
      <c r="A431" s="5" t="inlineStr">
        <is>
          <t>429</t>
        </is>
      </c>
      <c r="B431" s="5" t="inlineStr">
        <is>
          <t>LIPAN-429</t>
        </is>
      </c>
      <c r="C431" s="6" t="n">
        <v>2006</v>
      </c>
      <c r="D431" s="5" t="inlineStr">
        <is>
          <t>2006-09-30 00:00:00</t>
        </is>
      </c>
      <c r="E431" s="5" t="inlineStr">
        <is>
          <t>I.-Set</t>
        </is>
      </c>
      <c r="F431" s="5" t="inlineStr">
        <is>
          <t>Paraguai/Sepotuba</t>
        </is>
      </c>
      <c r="G431" s="5" t="inlineStr">
        <is>
          <t>15° 55' 53,41" | 57° 39' 40,05"</t>
        </is>
      </c>
      <c r="H431" s="5" t="inlineStr">
        <is>
          <t xml:space="preserve">Characiformes </t>
        </is>
      </c>
      <c r="I431" s="5" t="inlineStr">
        <is>
          <t>Schizodon borellii</t>
        </is>
      </c>
      <c r="J431" s="7" t="n">
        <v>34.8</v>
      </c>
      <c r="K431" s="7" t="n"/>
      <c r="L431" s="8" t="n">
        <v>514</v>
      </c>
      <c r="M431" s="9" t="n">
        <v>433.74</v>
      </c>
      <c r="N431" s="5" t="b">
        <v>1</v>
      </c>
      <c r="O431" s="5" t="inlineStr">
        <is>
          <t>F</t>
        </is>
      </c>
      <c r="P431" s="5" t="inlineStr">
        <is>
          <t>EMA</t>
        </is>
      </c>
      <c r="Q431" s="8" t="n">
        <v>12</v>
      </c>
      <c r="R431" s="5" t="n">
        <v>2</v>
      </c>
      <c r="S431" s="8" t="n"/>
      <c r="T431" s="10">
        <f>IF(Q431&gt;0,M431-Q431,"")</f>
        <v/>
      </c>
      <c r="U431" s="11">
        <f>IF(AND(T431&gt;0,Q431&gt;0),(Q431/T431)*100,"")</f>
        <v/>
      </c>
      <c r="V431" s="11">
        <f>IF(AND(T431&gt;0,S431&gt;0),(S431/T431)*100,"")</f>
        <v/>
      </c>
      <c r="W431" s="10">
        <f>IF(AND(J431&gt;0,L431&gt;0),(L431/(J431^3))*100,"")</f>
        <v/>
      </c>
      <c r="X431" s="12" t="n">
        <v>1.39</v>
      </c>
      <c r="Y431" s="12" t="n">
        <v>1.56</v>
      </c>
      <c r="Z431" s="12" t="n">
        <v>1.27</v>
      </c>
      <c r="AA431" s="13" t="n"/>
      <c r="AB431" s="5" t="n"/>
      <c r="AC431" s="13" t="n"/>
      <c r="AD431" s="13" t="n"/>
      <c r="AE431" s="13" t="n"/>
      <c r="AF431" s="13" t="n"/>
    </row>
    <row r="432" ht="14" customHeight="1">
      <c r="A432" s="14" t="inlineStr">
        <is>
          <t>430</t>
        </is>
      </c>
      <c r="B432" s="14" t="inlineStr">
        <is>
          <t>LIPAN-430</t>
        </is>
      </c>
      <c r="C432" s="15" t="n">
        <v>2006</v>
      </c>
      <c r="D432" s="14" t="inlineStr">
        <is>
          <t>2006-09-30 00:00:00</t>
        </is>
      </c>
      <c r="E432" s="14" t="inlineStr">
        <is>
          <t>I.-Set</t>
        </is>
      </c>
      <c r="F432" s="14" t="inlineStr">
        <is>
          <t>Paraguai/Sepotuba</t>
        </is>
      </c>
      <c r="G432" s="14" t="inlineStr">
        <is>
          <t>15° 55' 53,41" | 57° 39' 40,05"</t>
        </is>
      </c>
      <c r="H432" s="14" t="inlineStr">
        <is>
          <t xml:space="preserve">Characiformes </t>
        </is>
      </c>
      <c r="I432" s="14" t="inlineStr">
        <is>
          <t>Schizodon borellii</t>
        </is>
      </c>
      <c r="J432" s="16" t="n">
        <v>34.1</v>
      </c>
      <c r="K432" s="16" t="n"/>
      <c r="L432" s="17" t="n">
        <v>534</v>
      </c>
      <c r="M432" s="9" t="n">
        <v>450.62</v>
      </c>
      <c r="N432" s="14" t="b">
        <v>1</v>
      </c>
      <c r="O432" s="14" t="inlineStr">
        <is>
          <t>F</t>
        </is>
      </c>
      <c r="P432" s="14" t="inlineStr">
        <is>
          <t>EMA</t>
        </is>
      </c>
      <c r="Q432" s="17" t="n">
        <v>10</v>
      </c>
      <c r="R432" s="14" t="n">
        <v>2</v>
      </c>
      <c r="S432" s="17" t="n"/>
      <c r="T432" s="10">
        <f>IF(Q432&gt;0,M432-Q432,"")</f>
        <v/>
      </c>
      <c r="U432" s="11">
        <f>IF(AND(T432&gt;0,Q432&gt;0),(Q432/T432)*100,"")</f>
        <v/>
      </c>
      <c r="V432" s="11">
        <f>IF(AND(T432&gt;0,S432&gt;0),(S432/T432)*100,"")</f>
        <v/>
      </c>
      <c r="W432" s="10">
        <f>IF(AND(J432&gt;0,L432&gt;0),(L432/(J432^3))*100,"")</f>
        <v/>
      </c>
      <c r="X432" s="12" t="n">
        <v>1.39</v>
      </c>
      <c r="Y432" s="12" t="n">
        <v>1.56</v>
      </c>
      <c r="Z432" s="12" t="n">
        <v>1.27</v>
      </c>
      <c r="AA432" s="18" t="n"/>
      <c r="AB432" s="14" t="n"/>
      <c r="AC432" s="18" t="n"/>
      <c r="AD432" s="18" t="n"/>
      <c r="AE432" s="18" t="n"/>
      <c r="AF432" s="18" t="n"/>
    </row>
    <row r="433" ht="14" customHeight="1">
      <c r="A433" s="5" t="inlineStr">
        <is>
          <t>431</t>
        </is>
      </c>
      <c r="B433" s="5" t="inlineStr">
        <is>
          <t>LIPAN-431</t>
        </is>
      </c>
      <c r="C433" s="6" t="n">
        <v>2006</v>
      </c>
      <c r="D433" s="5" t="inlineStr">
        <is>
          <t>2006-09-30 00:00:00</t>
        </is>
      </c>
      <c r="E433" s="5" t="inlineStr">
        <is>
          <t>I.-Set</t>
        </is>
      </c>
      <c r="F433" s="5" t="inlineStr">
        <is>
          <t>Paraguai/Sepotuba</t>
        </is>
      </c>
      <c r="G433" s="5" t="inlineStr">
        <is>
          <t>15° 55' 53,41" | 57° 39' 40,05"</t>
        </is>
      </c>
      <c r="H433" s="5" t="inlineStr">
        <is>
          <t xml:space="preserve">Characiformes </t>
        </is>
      </c>
      <c r="I433" s="5" t="inlineStr">
        <is>
          <t>Schizodon borellii</t>
        </is>
      </c>
      <c r="J433" s="7" t="n">
        <v>32.5</v>
      </c>
      <c r="K433" s="7" t="n"/>
      <c r="L433" s="8" t="n">
        <v>454</v>
      </c>
      <c r="M433" s="9" t="n">
        <v>383.11</v>
      </c>
      <c r="N433" s="5" t="b">
        <v>1</v>
      </c>
      <c r="O433" s="5" t="inlineStr">
        <is>
          <t>F</t>
        </is>
      </c>
      <c r="P433" s="5" t="inlineStr">
        <is>
          <t>EMA</t>
        </is>
      </c>
      <c r="Q433" s="8" t="n">
        <v>4.56</v>
      </c>
      <c r="R433" s="5" t="n">
        <v>2</v>
      </c>
      <c r="S433" s="8" t="n"/>
      <c r="T433" s="10">
        <f>IF(Q433&gt;0,M433-Q433,"")</f>
        <v/>
      </c>
      <c r="U433" s="11">
        <f>IF(AND(T433&gt;0,Q433&gt;0),(Q433/T433)*100,"")</f>
        <v/>
      </c>
      <c r="V433" s="11">
        <f>IF(AND(T433&gt;0,S433&gt;0),(S433/T433)*100,"")</f>
        <v/>
      </c>
      <c r="W433" s="10">
        <f>IF(AND(J433&gt;0,L433&gt;0),(L433/(J433^3))*100,"")</f>
        <v/>
      </c>
      <c r="X433" s="12" t="n">
        <v>1.39</v>
      </c>
      <c r="Y433" s="12" t="n">
        <v>1.56</v>
      </c>
      <c r="Z433" s="12" t="n">
        <v>1.27</v>
      </c>
      <c r="AA433" s="13" t="n"/>
      <c r="AB433" s="5" t="n"/>
      <c r="AC433" s="13" t="n"/>
      <c r="AD433" s="13" t="n"/>
      <c r="AE433" s="13" t="n"/>
      <c r="AF433" s="13" t="n"/>
    </row>
    <row r="434" ht="14" customHeight="1">
      <c r="A434" s="14" t="inlineStr">
        <is>
          <t>432</t>
        </is>
      </c>
      <c r="B434" s="14" t="inlineStr">
        <is>
          <t>LIPAN-432</t>
        </is>
      </c>
      <c r="C434" s="15" t="n">
        <v>2006</v>
      </c>
      <c r="D434" s="14" t="inlineStr">
        <is>
          <t>2006-09-30 00:00:00</t>
        </is>
      </c>
      <c r="E434" s="14" t="inlineStr">
        <is>
          <t>I.-Set</t>
        </is>
      </c>
      <c r="F434" s="14" t="inlineStr">
        <is>
          <t>Paraguai/Sepotuba</t>
        </is>
      </c>
      <c r="G434" s="14" t="inlineStr">
        <is>
          <t>15° 55' 53,41" | 57° 39' 40,05"</t>
        </is>
      </c>
      <c r="H434" s="14" t="inlineStr">
        <is>
          <t xml:space="preserve">Characiformes </t>
        </is>
      </c>
      <c r="I434" s="14" t="inlineStr">
        <is>
          <t>Schizodon borellii</t>
        </is>
      </c>
      <c r="J434" s="16" t="n">
        <v>33.2</v>
      </c>
      <c r="K434" s="16" t="n"/>
      <c r="L434" s="17" t="n">
        <v>462</v>
      </c>
      <c r="M434" s="9" t="n">
        <v>389.86</v>
      </c>
      <c r="N434" s="14" t="b">
        <v>1</v>
      </c>
      <c r="O434" s="14" t="inlineStr">
        <is>
          <t>M</t>
        </is>
      </c>
      <c r="P434" s="14" t="inlineStr">
        <is>
          <t>EMA</t>
        </is>
      </c>
      <c r="Q434" s="17" t="n">
        <v>1.23</v>
      </c>
      <c r="R434" s="14" t="n">
        <v>3</v>
      </c>
      <c r="S434" s="17" t="n"/>
      <c r="T434" s="10">
        <f>IF(Q434&gt;0,M434-Q434,"")</f>
        <v/>
      </c>
      <c r="U434" s="11">
        <f>IF(AND(T434&gt;0,Q434&gt;0),(Q434/T434)*100,"")</f>
        <v/>
      </c>
      <c r="V434" s="11">
        <f>IF(AND(T434&gt;0,S434&gt;0),(S434/T434)*100,"")</f>
        <v/>
      </c>
      <c r="W434" s="10">
        <f>IF(AND(J434&gt;0,L434&gt;0),(L434/(J434^3))*100,"")</f>
        <v/>
      </c>
      <c r="X434" s="12" t="n">
        <v>1.39</v>
      </c>
      <c r="Y434" s="12" t="n">
        <v>1.56</v>
      </c>
      <c r="Z434" s="12" t="n">
        <v>1.27</v>
      </c>
      <c r="AA434" s="18" t="n"/>
      <c r="AB434" s="14" t="n"/>
      <c r="AC434" s="18" t="n"/>
      <c r="AD434" s="18" t="n"/>
      <c r="AE434" s="18" t="n"/>
      <c r="AF434" s="18" t="n"/>
    </row>
    <row r="435" ht="14" customHeight="1">
      <c r="A435" s="5" t="inlineStr">
        <is>
          <t>433</t>
        </is>
      </c>
      <c r="B435" s="5" t="inlineStr">
        <is>
          <t>LIPAN-433</t>
        </is>
      </c>
      <c r="C435" s="6" t="n">
        <v>2006</v>
      </c>
      <c r="D435" s="5" t="inlineStr">
        <is>
          <t>2006-09-30 00:00:00</t>
        </is>
      </c>
      <c r="E435" s="5" t="inlineStr">
        <is>
          <t>I.-Set</t>
        </is>
      </c>
      <c r="F435" s="5" t="inlineStr">
        <is>
          <t>Paraguai/Sepotuba</t>
        </is>
      </c>
      <c r="G435" s="5" t="inlineStr">
        <is>
          <t>15° 55' 53,41" | 57° 39' 40,05"</t>
        </is>
      </c>
      <c r="H435" s="5" t="inlineStr">
        <is>
          <t xml:space="preserve">Characiformes </t>
        </is>
      </c>
      <c r="I435" s="5" t="inlineStr">
        <is>
          <t>Schizodon borellii</t>
        </is>
      </c>
      <c r="J435" s="7" t="n">
        <v>33.5</v>
      </c>
      <c r="K435" s="7" t="n"/>
      <c r="L435" s="8" t="n">
        <v>511</v>
      </c>
      <c r="M435" s="9" t="n">
        <v>431.21</v>
      </c>
      <c r="N435" s="5" t="b">
        <v>1</v>
      </c>
      <c r="O435" s="5" t="inlineStr">
        <is>
          <t>F</t>
        </is>
      </c>
      <c r="P435" s="5" t="inlineStr">
        <is>
          <t>EMA</t>
        </is>
      </c>
      <c r="Q435" s="8" t="n">
        <v>4.44</v>
      </c>
      <c r="R435" s="5" t="n">
        <v>3</v>
      </c>
      <c r="S435" s="8" t="n"/>
      <c r="T435" s="10">
        <f>IF(Q435&gt;0,M435-Q435,"")</f>
        <v/>
      </c>
      <c r="U435" s="11">
        <f>IF(AND(T435&gt;0,Q435&gt;0),(Q435/T435)*100,"")</f>
        <v/>
      </c>
      <c r="V435" s="11">
        <f>IF(AND(T435&gt;0,S435&gt;0),(S435/T435)*100,"")</f>
        <v/>
      </c>
      <c r="W435" s="10">
        <f>IF(AND(J435&gt;0,L435&gt;0),(L435/(J435^3))*100,"")</f>
        <v/>
      </c>
      <c r="X435" s="12" t="n">
        <v>1.39</v>
      </c>
      <c r="Y435" s="12" t="n">
        <v>1.56</v>
      </c>
      <c r="Z435" s="12" t="n">
        <v>1.27</v>
      </c>
      <c r="AA435" s="13" t="n"/>
      <c r="AB435" s="5" t="n"/>
      <c r="AC435" s="13" t="n"/>
      <c r="AD435" s="13" t="n"/>
      <c r="AE435" s="13" t="n"/>
      <c r="AF435" s="13" t="n"/>
    </row>
    <row r="436" ht="14" customHeight="1">
      <c r="A436" s="14" t="inlineStr">
        <is>
          <t>434</t>
        </is>
      </c>
      <c r="B436" s="14" t="inlineStr">
        <is>
          <t>LIPAN-434</t>
        </is>
      </c>
      <c r="C436" s="15" t="n">
        <v>2006</v>
      </c>
      <c r="D436" s="14" t="inlineStr">
        <is>
          <t>2006-09-30 00:00:00</t>
        </is>
      </c>
      <c r="E436" s="14" t="inlineStr">
        <is>
          <t>I.-Set</t>
        </is>
      </c>
      <c r="F436" s="14" t="inlineStr">
        <is>
          <t>Paraguai/Sepotuba</t>
        </is>
      </c>
      <c r="G436" s="14" t="inlineStr">
        <is>
          <t>15° 55' 53,41" | 57° 39' 40,05"</t>
        </is>
      </c>
      <c r="H436" s="14" t="inlineStr">
        <is>
          <t xml:space="preserve">Characiformes </t>
        </is>
      </c>
      <c r="I436" s="14" t="inlineStr">
        <is>
          <t>Schizodon borellii</t>
        </is>
      </c>
      <c r="J436" s="16" t="n">
        <v>35.3</v>
      </c>
      <c r="K436" s="16" t="n"/>
      <c r="L436" s="17" t="n">
        <v>574</v>
      </c>
      <c r="M436" s="9" t="n">
        <v>484.37</v>
      </c>
      <c r="N436" s="14" t="b">
        <v>1</v>
      </c>
      <c r="O436" s="14" t="inlineStr">
        <is>
          <t>F</t>
        </is>
      </c>
      <c r="P436" s="14" t="inlineStr">
        <is>
          <t>EMA</t>
        </is>
      </c>
      <c r="Q436" s="17" t="n">
        <v>12</v>
      </c>
      <c r="R436" s="14" t="n">
        <v>2</v>
      </c>
      <c r="S436" s="17" t="n"/>
      <c r="T436" s="10">
        <f>IF(Q436&gt;0,M436-Q436,"")</f>
        <v/>
      </c>
      <c r="U436" s="11">
        <f>IF(AND(T436&gt;0,Q436&gt;0),(Q436/T436)*100,"")</f>
        <v/>
      </c>
      <c r="V436" s="11">
        <f>IF(AND(T436&gt;0,S436&gt;0),(S436/T436)*100,"")</f>
        <v/>
      </c>
      <c r="W436" s="10">
        <f>IF(AND(J436&gt;0,L436&gt;0),(L436/(J436^3))*100,"")</f>
        <v/>
      </c>
      <c r="X436" s="12" t="n">
        <v>1.39</v>
      </c>
      <c r="Y436" s="12" t="n">
        <v>1.56</v>
      </c>
      <c r="Z436" s="12" t="n">
        <v>1.27</v>
      </c>
      <c r="AA436" s="18" t="n"/>
      <c r="AB436" s="14" t="n"/>
      <c r="AC436" s="18" t="n"/>
      <c r="AD436" s="18" t="n"/>
      <c r="AE436" s="18" t="n"/>
      <c r="AF436" s="18" t="n"/>
    </row>
    <row r="437" ht="14" customHeight="1">
      <c r="A437" s="5" t="inlineStr">
        <is>
          <t>435</t>
        </is>
      </c>
      <c r="B437" s="5" t="inlineStr">
        <is>
          <t>LIPAN-435</t>
        </is>
      </c>
      <c r="C437" s="6" t="n">
        <v>2006</v>
      </c>
      <c r="D437" s="5" t="inlineStr">
        <is>
          <t>2006-09-30 00:00:00</t>
        </is>
      </c>
      <c r="E437" s="5" t="inlineStr">
        <is>
          <t>I.-Set</t>
        </is>
      </c>
      <c r="F437" s="5" t="inlineStr">
        <is>
          <t>Paraguai/Sepotuba</t>
        </is>
      </c>
      <c r="G437" s="5" t="inlineStr">
        <is>
          <t>15° 55' 53,41" | 57° 39' 40,05"</t>
        </is>
      </c>
      <c r="H437" s="5" t="inlineStr">
        <is>
          <t xml:space="preserve">Characiformes </t>
        </is>
      </c>
      <c r="I437" s="5" t="inlineStr">
        <is>
          <t>Schizodon borellii</t>
        </is>
      </c>
      <c r="J437" s="7" t="n">
        <v>37.6</v>
      </c>
      <c r="K437" s="7" t="n"/>
      <c r="L437" s="8" t="n">
        <v>653</v>
      </c>
      <c r="M437" s="9" t="n">
        <v>551.03</v>
      </c>
      <c r="N437" s="5" t="b">
        <v>1</v>
      </c>
      <c r="O437" s="5" t="inlineStr">
        <is>
          <t>F</t>
        </is>
      </c>
      <c r="P437" s="5" t="inlineStr">
        <is>
          <t>EMA</t>
        </is>
      </c>
      <c r="Q437" s="8" t="n">
        <v>4.23</v>
      </c>
      <c r="R437" s="5" t="n">
        <v>2</v>
      </c>
      <c r="S437" s="8" t="n"/>
      <c r="T437" s="10">
        <f>IF(Q437&gt;0,M437-Q437,"")</f>
        <v/>
      </c>
      <c r="U437" s="11">
        <f>IF(AND(T437&gt;0,Q437&gt;0),(Q437/T437)*100,"")</f>
        <v/>
      </c>
      <c r="V437" s="11">
        <f>IF(AND(T437&gt;0,S437&gt;0),(S437/T437)*100,"")</f>
        <v/>
      </c>
      <c r="W437" s="10">
        <f>IF(AND(J437&gt;0,L437&gt;0),(L437/(J437^3))*100,"")</f>
        <v/>
      </c>
      <c r="X437" s="12" t="n">
        <v>1.39</v>
      </c>
      <c r="Y437" s="12" t="n">
        <v>1.56</v>
      </c>
      <c r="Z437" s="12" t="n">
        <v>1.27</v>
      </c>
      <c r="AA437" s="13" t="n"/>
      <c r="AB437" s="5" t="n"/>
      <c r="AC437" s="13" t="n"/>
      <c r="AD437" s="13" t="n"/>
      <c r="AE437" s="13" t="n"/>
      <c r="AF437" s="13" t="n"/>
    </row>
    <row r="438" ht="14" customHeight="1">
      <c r="A438" s="14" t="inlineStr">
        <is>
          <t>436</t>
        </is>
      </c>
      <c r="B438" s="14" t="inlineStr">
        <is>
          <t>LIPAN-436</t>
        </is>
      </c>
      <c r="C438" s="15" t="n">
        <v>2006</v>
      </c>
      <c r="D438" s="14" t="inlineStr">
        <is>
          <t>2006-09-30 00:00:00</t>
        </is>
      </c>
      <c r="E438" s="14" t="inlineStr">
        <is>
          <t>I.-Set</t>
        </is>
      </c>
      <c r="F438" s="14" t="inlineStr">
        <is>
          <t>Paraguai/Sepotuba</t>
        </is>
      </c>
      <c r="G438" s="14" t="inlineStr">
        <is>
          <t>15° 55' 53,41" | 57° 39' 40,05"</t>
        </is>
      </c>
      <c r="H438" s="14" t="inlineStr">
        <is>
          <t xml:space="preserve">Characiformes </t>
        </is>
      </c>
      <c r="I438" s="14" t="inlineStr">
        <is>
          <t>Schizodon borellii</t>
        </is>
      </c>
      <c r="J438" s="16" t="n">
        <v>33.4</v>
      </c>
      <c r="K438" s="16" t="n"/>
      <c r="L438" s="17" t="n">
        <v>477</v>
      </c>
      <c r="M438" s="9" t="n">
        <v>402.52</v>
      </c>
      <c r="N438" s="14" t="b">
        <v>1</v>
      </c>
      <c r="O438" s="14" t="inlineStr">
        <is>
          <t>F</t>
        </is>
      </c>
      <c r="P438" s="14" t="inlineStr">
        <is>
          <t>EMA</t>
        </is>
      </c>
      <c r="Q438" s="17" t="n">
        <v>10</v>
      </c>
      <c r="R438" s="14" t="n">
        <v>2</v>
      </c>
      <c r="S438" s="17" t="n"/>
      <c r="T438" s="10">
        <f>IF(Q438&gt;0,M438-Q438,"")</f>
        <v/>
      </c>
      <c r="U438" s="11">
        <f>IF(AND(T438&gt;0,Q438&gt;0),(Q438/T438)*100,"")</f>
        <v/>
      </c>
      <c r="V438" s="11">
        <f>IF(AND(T438&gt;0,S438&gt;0),(S438/T438)*100,"")</f>
        <v/>
      </c>
      <c r="W438" s="10">
        <f>IF(AND(J438&gt;0,L438&gt;0),(L438/(J438^3))*100,"")</f>
        <v/>
      </c>
      <c r="X438" s="12" t="n">
        <v>1.39</v>
      </c>
      <c r="Y438" s="12" t="n">
        <v>1.56</v>
      </c>
      <c r="Z438" s="12" t="n">
        <v>1.27</v>
      </c>
      <c r="AA438" s="18" t="n"/>
      <c r="AB438" s="14" t="n"/>
      <c r="AC438" s="18" t="n"/>
      <c r="AD438" s="18" t="n"/>
      <c r="AE438" s="18" t="n"/>
      <c r="AF438" s="18" t="n"/>
    </row>
    <row r="439" ht="14" customHeight="1">
      <c r="A439" s="5" t="inlineStr">
        <is>
          <t>437</t>
        </is>
      </c>
      <c r="B439" s="5" t="inlineStr">
        <is>
          <t>LIPAN-437</t>
        </is>
      </c>
      <c r="C439" s="6" t="n">
        <v>2006</v>
      </c>
      <c r="D439" s="5" t="inlineStr">
        <is>
          <t>2006-09-30 00:00:00</t>
        </is>
      </c>
      <c r="E439" s="5" t="inlineStr">
        <is>
          <t>I.-Set</t>
        </is>
      </c>
      <c r="F439" s="5" t="inlineStr">
        <is>
          <t>Paraguai/Sepotuba</t>
        </is>
      </c>
      <c r="G439" s="5" t="inlineStr">
        <is>
          <t>15° 55' 53,41" | 57° 39' 40,05"</t>
        </is>
      </c>
      <c r="H439" s="5" t="inlineStr">
        <is>
          <t xml:space="preserve">Characiformes </t>
        </is>
      </c>
      <c r="I439" s="5" t="inlineStr">
        <is>
          <t>Schizodon borellii</t>
        </is>
      </c>
      <c r="J439" s="7" t="n">
        <v>36.1</v>
      </c>
      <c r="K439" s="7" t="n"/>
      <c r="L439" s="8" t="n">
        <v>572</v>
      </c>
      <c r="M439" s="9" t="n">
        <v>482.68</v>
      </c>
      <c r="N439" s="5" t="b">
        <v>1</v>
      </c>
      <c r="O439" s="5" t="inlineStr">
        <is>
          <t>F</t>
        </is>
      </c>
      <c r="P439" s="5" t="inlineStr">
        <is>
          <t>EMA</t>
        </is>
      </c>
      <c r="Q439" s="8" t="n">
        <v>12</v>
      </c>
      <c r="R439" s="5" t="n">
        <v>2</v>
      </c>
      <c r="S439" s="8" t="n"/>
      <c r="T439" s="10">
        <f>IF(Q439&gt;0,M439-Q439,"")</f>
        <v/>
      </c>
      <c r="U439" s="11">
        <f>IF(AND(T439&gt;0,Q439&gt;0),(Q439/T439)*100,"")</f>
        <v/>
      </c>
      <c r="V439" s="11">
        <f>IF(AND(T439&gt;0,S439&gt;0),(S439/T439)*100,"")</f>
        <v/>
      </c>
      <c r="W439" s="10">
        <f>IF(AND(J439&gt;0,L439&gt;0),(L439/(J439^3))*100,"")</f>
        <v/>
      </c>
      <c r="X439" s="12" t="n">
        <v>1.39</v>
      </c>
      <c r="Y439" s="12" t="n">
        <v>1.56</v>
      </c>
      <c r="Z439" s="12" t="n">
        <v>1.27</v>
      </c>
      <c r="AA439" s="13" t="n"/>
      <c r="AB439" s="5" t="n"/>
      <c r="AC439" s="13" t="n"/>
      <c r="AD439" s="13" t="n"/>
      <c r="AE439" s="13" t="n"/>
      <c r="AF439" s="13" t="n"/>
    </row>
    <row r="440" ht="14" customHeight="1">
      <c r="A440" s="14" t="inlineStr">
        <is>
          <t>438</t>
        </is>
      </c>
      <c r="B440" s="14" t="inlineStr">
        <is>
          <t>LIPAN-438</t>
        </is>
      </c>
      <c r="C440" s="15" t="n">
        <v>2006</v>
      </c>
      <c r="D440" s="14" t="inlineStr">
        <is>
          <t>2006-09-30 00:00:00</t>
        </is>
      </c>
      <c r="E440" s="14" t="inlineStr">
        <is>
          <t>I.-Set</t>
        </is>
      </c>
      <c r="F440" s="14" t="inlineStr">
        <is>
          <t>Paraguai/Sepotuba</t>
        </is>
      </c>
      <c r="G440" s="14" t="inlineStr">
        <is>
          <t>15° 55' 53,41" | 57° 39' 40,05"</t>
        </is>
      </c>
      <c r="H440" s="14" t="inlineStr">
        <is>
          <t xml:space="preserve">Characiformes </t>
        </is>
      </c>
      <c r="I440" s="14" t="inlineStr">
        <is>
          <t>Schizodon borellii</t>
        </is>
      </c>
      <c r="J440" s="16" t="n">
        <v>34.2</v>
      </c>
      <c r="K440" s="16" t="n"/>
      <c r="L440" s="17" t="n">
        <v>507</v>
      </c>
      <c r="M440" s="9" t="n">
        <v>427.83</v>
      </c>
      <c r="N440" s="14" t="b">
        <v>1</v>
      </c>
      <c r="O440" s="14" t="inlineStr">
        <is>
          <t>F</t>
        </is>
      </c>
      <c r="P440" s="14" t="inlineStr">
        <is>
          <t>EMA</t>
        </is>
      </c>
      <c r="Q440" s="17" t="n">
        <v>5.11</v>
      </c>
      <c r="R440" s="14" t="n">
        <v>2</v>
      </c>
      <c r="S440" s="17" t="n"/>
      <c r="T440" s="10">
        <f>IF(Q440&gt;0,M440-Q440,"")</f>
        <v/>
      </c>
      <c r="U440" s="11">
        <f>IF(AND(T440&gt;0,Q440&gt;0),(Q440/T440)*100,"")</f>
        <v/>
      </c>
      <c r="V440" s="11">
        <f>IF(AND(T440&gt;0,S440&gt;0),(S440/T440)*100,"")</f>
        <v/>
      </c>
      <c r="W440" s="10">
        <f>IF(AND(J440&gt;0,L440&gt;0),(L440/(J440^3))*100,"")</f>
        <v/>
      </c>
      <c r="X440" s="12" t="n">
        <v>1.39</v>
      </c>
      <c r="Y440" s="12" t="n">
        <v>1.56</v>
      </c>
      <c r="Z440" s="12" t="n">
        <v>1.27</v>
      </c>
      <c r="AA440" s="18" t="n"/>
      <c r="AB440" s="14" t="n"/>
      <c r="AC440" s="18" t="n"/>
      <c r="AD440" s="18" t="n"/>
      <c r="AE440" s="18" t="n"/>
      <c r="AF440" s="18" t="n"/>
    </row>
    <row r="441" ht="14" customHeight="1">
      <c r="A441" s="5" t="inlineStr">
        <is>
          <t>439</t>
        </is>
      </c>
      <c r="B441" s="5" t="inlineStr">
        <is>
          <t>LIPAN-439</t>
        </is>
      </c>
      <c r="C441" s="6" t="n">
        <v>2006</v>
      </c>
      <c r="D441" s="5" t="inlineStr">
        <is>
          <t>2006-09-30 00:00:00</t>
        </is>
      </c>
      <c r="E441" s="5" t="inlineStr">
        <is>
          <t>I.-Set</t>
        </is>
      </c>
      <c r="F441" s="5" t="inlineStr">
        <is>
          <t>Paraguai/Sepotuba</t>
        </is>
      </c>
      <c r="G441" s="5" t="inlineStr">
        <is>
          <t>15° 55' 53,41" | 57° 39' 40,05"</t>
        </is>
      </c>
      <c r="H441" s="5" t="inlineStr">
        <is>
          <t xml:space="preserve">Characiformes </t>
        </is>
      </c>
      <c r="I441" s="5" t="inlineStr">
        <is>
          <t>Schizodon borellii</t>
        </is>
      </c>
      <c r="J441" s="7" t="n">
        <v>31.5</v>
      </c>
      <c r="K441" s="7" t="n"/>
      <c r="L441" s="8" t="n">
        <v>324</v>
      </c>
      <c r="M441" s="9" t="n">
        <v>273.41</v>
      </c>
      <c r="N441" s="5" t="b">
        <v>1</v>
      </c>
      <c r="O441" s="5" t="inlineStr">
        <is>
          <t>M</t>
        </is>
      </c>
      <c r="P441" s="5" t="inlineStr">
        <is>
          <t>EMA</t>
        </is>
      </c>
      <c r="Q441" s="8" t="n">
        <v>2.22</v>
      </c>
      <c r="R441" s="5" t="n">
        <v>2</v>
      </c>
      <c r="S441" s="8" t="n"/>
      <c r="T441" s="10">
        <f>IF(Q441&gt;0,M441-Q441,"")</f>
        <v/>
      </c>
      <c r="U441" s="11">
        <f>IF(AND(T441&gt;0,Q441&gt;0),(Q441/T441)*100,"")</f>
        <v/>
      </c>
      <c r="V441" s="11">
        <f>IF(AND(T441&gt;0,S441&gt;0),(S441/T441)*100,"")</f>
        <v/>
      </c>
      <c r="W441" s="10">
        <f>IF(AND(J441&gt;0,L441&gt;0),(L441/(J441^3))*100,"")</f>
        <v/>
      </c>
      <c r="X441" s="12" t="n">
        <v>1.39</v>
      </c>
      <c r="Y441" s="12" t="n">
        <v>1.56</v>
      </c>
      <c r="Z441" s="12" t="n">
        <v>1.27</v>
      </c>
      <c r="AA441" s="13" t="n"/>
      <c r="AB441" s="5" t="n"/>
      <c r="AC441" s="13" t="n"/>
      <c r="AD441" s="13" t="n"/>
      <c r="AE441" s="13" t="n"/>
      <c r="AF441" s="13" t="n"/>
    </row>
    <row r="442" ht="14" customHeight="1">
      <c r="A442" s="14" t="inlineStr">
        <is>
          <t>440</t>
        </is>
      </c>
      <c r="B442" s="14" t="inlineStr">
        <is>
          <t>LIPAN-440</t>
        </is>
      </c>
      <c r="C442" s="15" t="n">
        <v>2006</v>
      </c>
      <c r="D442" s="14" t="inlineStr">
        <is>
          <t>2006-09-30 00:00:00</t>
        </is>
      </c>
      <c r="E442" s="14" t="inlineStr">
        <is>
          <t>I.-Set</t>
        </is>
      </c>
      <c r="F442" s="14" t="inlineStr">
        <is>
          <t>Paraguai/Sepotuba</t>
        </is>
      </c>
      <c r="G442" s="14" t="inlineStr">
        <is>
          <t>15° 55' 53,41" | 57° 39' 40,05"</t>
        </is>
      </c>
      <c r="H442" s="14" t="inlineStr">
        <is>
          <t xml:space="preserve">Characiformes </t>
        </is>
      </c>
      <c r="I442" s="14" t="inlineStr">
        <is>
          <t>Schizodon borellii</t>
        </is>
      </c>
      <c r="J442" s="16" t="n">
        <v>35.2</v>
      </c>
      <c r="K442" s="16" t="n"/>
      <c r="L442" s="17" t="n">
        <v>645</v>
      </c>
      <c r="M442" s="9" t="n">
        <v>544.28</v>
      </c>
      <c r="N442" s="14" t="b">
        <v>1</v>
      </c>
      <c r="O442" s="14" t="inlineStr">
        <is>
          <t>M</t>
        </is>
      </c>
      <c r="P442" s="14" t="inlineStr">
        <is>
          <t>EMA</t>
        </is>
      </c>
      <c r="Q442" s="17" t="n">
        <v>3</v>
      </c>
      <c r="R442" s="14" t="n">
        <v>2</v>
      </c>
      <c r="S442" s="17" t="n"/>
      <c r="T442" s="10">
        <f>IF(Q442&gt;0,M442-Q442,"")</f>
        <v/>
      </c>
      <c r="U442" s="11">
        <f>IF(AND(T442&gt;0,Q442&gt;0),(Q442/T442)*100,"")</f>
        <v/>
      </c>
      <c r="V442" s="11">
        <f>IF(AND(T442&gt;0,S442&gt;0),(S442/T442)*100,"")</f>
        <v/>
      </c>
      <c r="W442" s="10">
        <f>IF(AND(J442&gt;0,L442&gt;0),(L442/(J442^3))*100,"")</f>
        <v/>
      </c>
      <c r="X442" s="12" t="n">
        <v>1.39</v>
      </c>
      <c r="Y442" s="12" t="n">
        <v>1.56</v>
      </c>
      <c r="Z442" s="12" t="n">
        <v>1.27</v>
      </c>
      <c r="AA442" s="18" t="n"/>
      <c r="AB442" s="14" t="n"/>
      <c r="AC442" s="18" t="n"/>
      <c r="AD442" s="18" t="n"/>
      <c r="AE442" s="18" t="n"/>
      <c r="AF442" s="18" t="n"/>
    </row>
    <row r="443" ht="14" customHeight="1">
      <c r="A443" s="5" t="inlineStr">
        <is>
          <t>441</t>
        </is>
      </c>
      <c r="B443" s="5" t="inlineStr">
        <is>
          <t>LIPAN-441</t>
        </is>
      </c>
      <c r="C443" s="6" t="n">
        <v>2006</v>
      </c>
      <c r="D443" s="5" t="inlineStr">
        <is>
          <t>2006-09-30 00:00:00</t>
        </is>
      </c>
      <c r="E443" s="5" t="inlineStr">
        <is>
          <t>I.-Set</t>
        </is>
      </c>
      <c r="F443" s="5" t="inlineStr">
        <is>
          <t>Paraguai/Sepotuba</t>
        </is>
      </c>
      <c r="G443" s="5" t="inlineStr">
        <is>
          <t>15° 55' 53,41" | 57° 39' 40,05"</t>
        </is>
      </c>
      <c r="H443" s="5" t="inlineStr">
        <is>
          <t xml:space="preserve">Characiformes </t>
        </is>
      </c>
      <c r="I443" s="5" t="inlineStr">
        <is>
          <t>Schizodon borellii</t>
        </is>
      </c>
      <c r="J443" s="7" t="n">
        <v>36.7</v>
      </c>
      <c r="K443" s="7" t="n"/>
      <c r="L443" s="8" t="n">
        <v>589</v>
      </c>
      <c r="M443" s="9" t="n">
        <v>497.03</v>
      </c>
      <c r="N443" s="5" t="b">
        <v>1</v>
      </c>
      <c r="O443" s="5" t="inlineStr">
        <is>
          <t>M</t>
        </is>
      </c>
      <c r="P443" s="5" t="inlineStr">
        <is>
          <t>EMA</t>
        </is>
      </c>
      <c r="Q443" s="8" t="n">
        <v>5</v>
      </c>
      <c r="R443" s="5" t="n">
        <v>3</v>
      </c>
      <c r="S443" s="8" t="n"/>
      <c r="T443" s="10">
        <f>IF(Q443&gt;0,M443-Q443,"")</f>
        <v/>
      </c>
      <c r="U443" s="11">
        <f>IF(AND(T443&gt;0,Q443&gt;0),(Q443/T443)*100,"")</f>
        <v/>
      </c>
      <c r="V443" s="11">
        <f>IF(AND(T443&gt;0,S443&gt;0),(S443/T443)*100,"")</f>
        <v/>
      </c>
      <c r="W443" s="10">
        <f>IF(AND(J443&gt;0,L443&gt;0),(L443/(J443^3))*100,"")</f>
        <v/>
      </c>
      <c r="X443" s="12" t="n">
        <v>1.39</v>
      </c>
      <c r="Y443" s="12" t="n">
        <v>1.56</v>
      </c>
      <c r="Z443" s="12" t="n">
        <v>1.27</v>
      </c>
      <c r="AA443" s="13" t="n"/>
      <c r="AB443" s="5" t="n"/>
      <c r="AC443" s="13" t="n"/>
      <c r="AD443" s="13" t="n"/>
      <c r="AE443" s="13" t="n"/>
      <c r="AF443" s="13" t="n"/>
    </row>
    <row r="444" ht="14" customHeight="1">
      <c r="A444" s="14" t="inlineStr">
        <is>
          <t>442</t>
        </is>
      </c>
      <c r="B444" s="14" t="inlineStr">
        <is>
          <t>LIPAN-442</t>
        </is>
      </c>
      <c r="C444" s="15" t="n">
        <v>2006</v>
      </c>
      <c r="D444" s="14" t="inlineStr">
        <is>
          <t>2006-09-30 00:00:00</t>
        </is>
      </c>
      <c r="E444" s="14" t="inlineStr">
        <is>
          <t>I.-Set</t>
        </is>
      </c>
      <c r="F444" s="14" t="inlineStr">
        <is>
          <t>Paraguai/Sepotuba</t>
        </is>
      </c>
      <c r="G444" s="14" t="inlineStr">
        <is>
          <t>15° 55' 53,41" | 57° 39' 40,05"</t>
        </is>
      </c>
      <c r="H444" s="14" t="inlineStr">
        <is>
          <t xml:space="preserve">Characiformes </t>
        </is>
      </c>
      <c r="I444" s="14" t="inlineStr">
        <is>
          <t>Schizodon borellii</t>
        </is>
      </c>
      <c r="J444" s="16" t="n">
        <v>30.8</v>
      </c>
      <c r="K444" s="16" t="n"/>
      <c r="L444" s="17" t="n">
        <v>367</v>
      </c>
      <c r="M444" s="9" t="n">
        <v>309.69</v>
      </c>
      <c r="N444" s="14" t="b">
        <v>1</v>
      </c>
      <c r="O444" s="14" t="inlineStr">
        <is>
          <t>M</t>
        </is>
      </c>
      <c r="P444" s="14" t="inlineStr">
        <is>
          <t>EMA</t>
        </is>
      </c>
      <c r="Q444" s="17" t="n">
        <v>4</v>
      </c>
      <c r="R444" s="14" t="n">
        <v>3</v>
      </c>
      <c r="S444" s="17" t="n"/>
      <c r="T444" s="10">
        <f>IF(Q444&gt;0,M444-Q444,"")</f>
        <v/>
      </c>
      <c r="U444" s="11">
        <f>IF(AND(T444&gt;0,Q444&gt;0),(Q444/T444)*100,"")</f>
        <v/>
      </c>
      <c r="V444" s="11">
        <f>IF(AND(T444&gt;0,S444&gt;0),(S444/T444)*100,"")</f>
        <v/>
      </c>
      <c r="W444" s="10">
        <f>IF(AND(J444&gt;0,L444&gt;0),(L444/(J444^3))*100,"")</f>
        <v/>
      </c>
      <c r="X444" s="12" t="n">
        <v>1.39</v>
      </c>
      <c r="Y444" s="12" t="n">
        <v>1.56</v>
      </c>
      <c r="Z444" s="12" t="n">
        <v>1.27</v>
      </c>
      <c r="AA444" s="18" t="n"/>
      <c r="AB444" s="14" t="n"/>
      <c r="AC444" s="18" t="n"/>
      <c r="AD444" s="18" t="n"/>
      <c r="AE444" s="18" t="n"/>
      <c r="AF444" s="18" t="n"/>
    </row>
    <row r="445" ht="14" customHeight="1">
      <c r="A445" s="5" t="inlineStr">
        <is>
          <t>443</t>
        </is>
      </c>
      <c r="B445" s="5" t="inlineStr">
        <is>
          <t>LIPAN-443</t>
        </is>
      </c>
      <c r="C445" s="6" t="n">
        <v>2006</v>
      </c>
      <c r="D445" s="5" t="inlineStr">
        <is>
          <t>2006-09-30 00:00:00</t>
        </is>
      </c>
      <c r="E445" s="5" t="inlineStr">
        <is>
          <t>I.-Set</t>
        </is>
      </c>
      <c r="F445" s="5" t="inlineStr">
        <is>
          <t>Paraguai/Sepotuba</t>
        </is>
      </c>
      <c r="G445" s="5" t="inlineStr">
        <is>
          <t>15° 55' 53,41" | 57° 39' 40,05"</t>
        </is>
      </c>
      <c r="H445" s="5" t="inlineStr">
        <is>
          <t xml:space="preserve">Characiformes </t>
        </is>
      </c>
      <c r="I445" s="5" t="inlineStr">
        <is>
          <t>Schizodon borellii</t>
        </is>
      </c>
      <c r="J445" s="7" t="n">
        <v>36.2</v>
      </c>
      <c r="K445" s="7" t="n"/>
      <c r="L445" s="8" t="n">
        <v>630</v>
      </c>
      <c r="M445" s="9" t="n">
        <v>531.62</v>
      </c>
      <c r="N445" s="5" t="b">
        <v>1</v>
      </c>
      <c r="O445" s="5" t="inlineStr">
        <is>
          <t>M</t>
        </is>
      </c>
      <c r="P445" s="5" t="inlineStr">
        <is>
          <t>EMA</t>
        </is>
      </c>
      <c r="Q445" s="8" t="n">
        <v>3</v>
      </c>
      <c r="R445" s="5" t="n">
        <v>2</v>
      </c>
      <c r="S445" s="8" t="n"/>
      <c r="T445" s="10">
        <f>IF(Q445&gt;0,M445-Q445,"")</f>
        <v/>
      </c>
      <c r="U445" s="11">
        <f>IF(AND(T445&gt;0,Q445&gt;0),(Q445/T445)*100,"")</f>
        <v/>
      </c>
      <c r="V445" s="11">
        <f>IF(AND(T445&gt;0,S445&gt;0),(S445/T445)*100,"")</f>
        <v/>
      </c>
      <c r="W445" s="10">
        <f>IF(AND(J445&gt;0,L445&gt;0),(L445/(J445^3))*100,"")</f>
        <v/>
      </c>
      <c r="X445" s="12" t="n">
        <v>1.39</v>
      </c>
      <c r="Y445" s="12" t="n">
        <v>1.56</v>
      </c>
      <c r="Z445" s="12" t="n">
        <v>1.27</v>
      </c>
      <c r="AA445" s="13" t="n"/>
      <c r="AB445" s="5" t="n"/>
      <c r="AC445" s="13" t="n"/>
      <c r="AD445" s="13" t="n"/>
      <c r="AE445" s="13" t="n"/>
      <c r="AF445" s="13" t="n"/>
    </row>
    <row r="446" ht="14" customHeight="1">
      <c r="A446" s="14" t="inlineStr">
        <is>
          <t>444</t>
        </is>
      </c>
      <c r="B446" s="14" t="inlineStr">
        <is>
          <t>LIPAN-444</t>
        </is>
      </c>
      <c r="C446" s="15" t="n">
        <v>2006</v>
      </c>
      <c r="D446" s="14" t="inlineStr">
        <is>
          <t>2006-09-30 00:00:00</t>
        </is>
      </c>
      <c r="E446" s="14" t="inlineStr">
        <is>
          <t>I.-Set</t>
        </is>
      </c>
      <c r="F446" s="14" t="inlineStr">
        <is>
          <t>Paraguai/Sepotuba</t>
        </is>
      </c>
      <c r="G446" s="14" t="inlineStr">
        <is>
          <t>15° 55' 53,41" | 57° 39' 40,05"</t>
        </is>
      </c>
      <c r="H446" s="14" t="inlineStr">
        <is>
          <t xml:space="preserve">Characiformes </t>
        </is>
      </c>
      <c r="I446" s="14" t="inlineStr">
        <is>
          <t>Schizodon borellii</t>
        </is>
      </c>
      <c r="J446" s="16" t="n">
        <v>28.8</v>
      </c>
      <c r="K446" s="16" t="n"/>
      <c r="L446" s="17" t="n">
        <v>329</v>
      </c>
      <c r="M446" s="9" t="n">
        <v>277.63</v>
      </c>
      <c r="N446" s="14" t="b">
        <v>1</v>
      </c>
      <c r="O446" s="14" t="inlineStr">
        <is>
          <t>M</t>
        </is>
      </c>
      <c r="P446" s="14" t="inlineStr">
        <is>
          <t>EMA</t>
        </is>
      </c>
      <c r="Q446" s="17" t="n">
        <v>3</v>
      </c>
      <c r="R446" s="14" t="n">
        <v>2</v>
      </c>
      <c r="S446" s="17" t="n"/>
      <c r="T446" s="10">
        <f>IF(Q446&gt;0,M446-Q446,"")</f>
        <v/>
      </c>
      <c r="U446" s="11">
        <f>IF(AND(T446&gt;0,Q446&gt;0),(Q446/T446)*100,"")</f>
        <v/>
      </c>
      <c r="V446" s="11">
        <f>IF(AND(T446&gt;0,S446&gt;0),(S446/T446)*100,"")</f>
        <v/>
      </c>
      <c r="W446" s="10">
        <f>IF(AND(J446&gt;0,L446&gt;0),(L446/(J446^3))*100,"")</f>
        <v/>
      </c>
      <c r="X446" s="12" t="n">
        <v>1.39</v>
      </c>
      <c r="Y446" s="12" t="n">
        <v>1.56</v>
      </c>
      <c r="Z446" s="12" t="n">
        <v>1.27</v>
      </c>
      <c r="AA446" s="18" t="n"/>
      <c r="AB446" s="14" t="n"/>
      <c r="AC446" s="18" t="n"/>
      <c r="AD446" s="18" t="n"/>
      <c r="AE446" s="18" t="n"/>
      <c r="AF446" s="18" t="n"/>
    </row>
    <row r="447" ht="14" customHeight="1">
      <c r="A447" s="5" t="inlineStr">
        <is>
          <t>445</t>
        </is>
      </c>
      <c r="B447" s="5" t="inlineStr">
        <is>
          <t>LIPAN-445</t>
        </is>
      </c>
      <c r="C447" s="6" t="n">
        <v>2006</v>
      </c>
      <c r="D447" s="5" t="inlineStr">
        <is>
          <t>2006-09-30 00:00:00</t>
        </is>
      </c>
      <c r="E447" s="5" t="inlineStr">
        <is>
          <t>I.-Set</t>
        </is>
      </c>
      <c r="F447" s="5" t="inlineStr">
        <is>
          <t>Paraguai/Sepotuba</t>
        </is>
      </c>
      <c r="G447" s="5" t="inlineStr">
        <is>
          <t>15° 55' 53,41" | 57° 39' 40,05"</t>
        </is>
      </c>
      <c r="H447" s="5" t="inlineStr">
        <is>
          <t xml:space="preserve">Characiformes </t>
        </is>
      </c>
      <c r="I447" s="5" t="inlineStr">
        <is>
          <t>Schizodon borellii</t>
        </is>
      </c>
      <c r="J447" s="7" t="n">
        <v>35.5</v>
      </c>
      <c r="K447" s="7" t="n"/>
      <c r="L447" s="8" t="n">
        <v>561</v>
      </c>
      <c r="M447" s="9" t="n">
        <v>473.4</v>
      </c>
      <c r="N447" s="5" t="b">
        <v>1</v>
      </c>
      <c r="O447" s="5" t="inlineStr">
        <is>
          <t>M</t>
        </is>
      </c>
      <c r="P447" s="5" t="inlineStr">
        <is>
          <t>EMA</t>
        </is>
      </c>
      <c r="Q447" s="8" t="n">
        <v>4</v>
      </c>
      <c r="R447" s="5" t="n">
        <v>2</v>
      </c>
      <c r="S447" s="8" t="n"/>
      <c r="T447" s="10">
        <f>IF(Q447&gt;0,M447-Q447,"")</f>
        <v/>
      </c>
      <c r="U447" s="11">
        <f>IF(AND(T447&gt;0,Q447&gt;0),(Q447/T447)*100,"")</f>
        <v/>
      </c>
      <c r="V447" s="11">
        <f>IF(AND(T447&gt;0,S447&gt;0),(S447/T447)*100,"")</f>
        <v/>
      </c>
      <c r="W447" s="10">
        <f>IF(AND(J447&gt;0,L447&gt;0),(L447/(J447^3))*100,"")</f>
        <v/>
      </c>
      <c r="X447" s="12" t="n">
        <v>1.39</v>
      </c>
      <c r="Y447" s="12" t="n">
        <v>1.56</v>
      </c>
      <c r="Z447" s="12" t="n">
        <v>1.27</v>
      </c>
      <c r="AA447" s="13" t="n"/>
      <c r="AB447" s="5" t="n"/>
      <c r="AC447" s="13" t="n"/>
      <c r="AD447" s="13" t="n"/>
      <c r="AE447" s="13" t="n"/>
      <c r="AF447" s="13" t="n"/>
    </row>
    <row r="448" ht="14" customHeight="1">
      <c r="A448" s="14" t="inlineStr">
        <is>
          <t>446</t>
        </is>
      </c>
      <c r="B448" s="14" t="inlineStr">
        <is>
          <t>LIPAN-446</t>
        </is>
      </c>
      <c r="C448" s="15" t="n">
        <v>2006</v>
      </c>
      <c r="D448" s="14" t="inlineStr">
        <is>
          <t>2006-09-30 00:00:00</t>
        </is>
      </c>
      <c r="E448" s="14" t="inlineStr">
        <is>
          <t>I.-Set</t>
        </is>
      </c>
      <c r="F448" s="14" t="inlineStr">
        <is>
          <t>Paraguai/Sepotuba</t>
        </is>
      </c>
      <c r="G448" s="14" t="inlineStr">
        <is>
          <t>15° 55' 53,41" | 57° 39' 40,05"</t>
        </is>
      </c>
      <c r="H448" s="14" t="inlineStr">
        <is>
          <t xml:space="preserve">Characiformes </t>
        </is>
      </c>
      <c r="I448" s="14" t="inlineStr">
        <is>
          <t>Schizodon borellii</t>
        </is>
      </c>
      <c r="J448" s="16" t="n">
        <v>31.4</v>
      </c>
      <c r="K448" s="16" t="n"/>
      <c r="L448" s="17" t="n">
        <v>363</v>
      </c>
      <c r="M448" s="9" t="n">
        <v>306.32</v>
      </c>
      <c r="N448" s="14" t="b">
        <v>1</v>
      </c>
      <c r="O448" s="14" t="inlineStr">
        <is>
          <t>M</t>
        </is>
      </c>
      <c r="P448" s="14" t="inlineStr">
        <is>
          <t>EMA</t>
        </is>
      </c>
      <c r="Q448" s="17" t="n">
        <v>4</v>
      </c>
      <c r="R448" s="14" t="n">
        <v>2</v>
      </c>
      <c r="S448" s="17" t="n"/>
      <c r="T448" s="10">
        <f>IF(Q448&gt;0,M448-Q448,"")</f>
        <v/>
      </c>
      <c r="U448" s="11">
        <f>IF(AND(T448&gt;0,Q448&gt;0),(Q448/T448)*100,"")</f>
        <v/>
      </c>
      <c r="V448" s="11">
        <f>IF(AND(T448&gt;0,S448&gt;0),(S448/T448)*100,"")</f>
        <v/>
      </c>
      <c r="W448" s="10">
        <f>IF(AND(J448&gt;0,L448&gt;0),(L448/(J448^3))*100,"")</f>
        <v/>
      </c>
      <c r="X448" s="12" t="n">
        <v>1.39</v>
      </c>
      <c r="Y448" s="12" t="n">
        <v>1.56</v>
      </c>
      <c r="Z448" s="12" t="n">
        <v>1.27</v>
      </c>
      <c r="AA448" s="18" t="n"/>
      <c r="AB448" s="14" t="n"/>
      <c r="AC448" s="18" t="n"/>
      <c r="AD448" s="18" t="n"/>
      <c r="AE448" s="18" t="n"/>
      <c r="AF448" s="18" t="n"/>
    </row>
    <row r="449" ht="14" customHeight="1">
      <c r="A449" s="5" t="inlineStr">
        <is>
          <t>447</t>
        </is>
      </c>
      <c r="B449" s="5" t="inlineStr">
        <is>
          <t>LIPAN-447</t>
        </is>
      </c>
      <c r="C449" s="6" t="n">
        <v>2006</v>
      </c>
      <c r="D449" s="5" t="inlineStr">
        <is>
          <t>2006-09-30 00:00:00</t>
        </is>
      </c>
      <c r="E449" s="5" t="inlineStr">
        <is>
          <t>I.-Set</t>
        </is>
      </c>
      <c r="F449" s="5" t="inlineStr">
        <is>
          <t>Paraguai/Sepotuba</t>
        </is>
      </c>
      <c r="G449" s="5" t="inlineStr">
        <is>
          <t>15° 55' 53,41" | 57° 39' 40,05"</t>
        </is>
      </c>
      <c r="H449" s="5" t="inlineStr">
        <is>
          <t xml:space="preserve">Characiformes </t>
        </is>
      </c>
      <c r="I449" s="5" t="inlineStr">
        <is>
          <t>Schizodon borellii</t>
        </is>
      </c>
      <c r="J449" s="7" t="n">
        <v>29.8</v>
      </c>
      <c r="K449" s="7" t="n"/>
      <c r="L449" s="8" t="n">
        <v>344</v>
      </c>
      <c r="M449" s="9" t="n">
        <v>290.28</v>
      </c>
      <c r="N449" s="5" t="b">
        <v>1</v>
      </c>
      <c r="O449" s="5" t="inlineStr">
        <is>
          <t>M</t>
        </is>
      </c>
      <c r="P449" s="5" t="inlineStr">
        <is>
          <t>EMA</t>
        </is>
      </c>
      <c r="Q449" s="8" t="n">
        <v>3</v>
      </c>
      <c r="R449" s="5" t="n">
        <v>2</v>
      </c>
      <c r="S449" s="8" t="n"/>
      <c r="T449" s="10">
        <f>IF(Q449&gt;0,M449-Q449,"")</f>
        <v/>
      </c>
      <c r="U449" s="11">
        <f>IF(AND(T449&gt;0,Q449&gt;0),(Q449/T449)*100,"")</f>
        <v/>
      </c>
      <c r="V449" s="11">
        <f>IF(AND(T449&gt;0,S449&gt;0),(S449/T449)*100,"")</f>
        <v/>
      </c>
      <c r="W449" s="10">
        <f>IF(AND(J449&gt;0,L449&gt;0),(L449/(J449^3))*100,"")</f>
        <v/>
      </c>
      <c r="X449" s="12" t="n">
        <v>1.39</v>
      </c>
      <c r="Y449" s="12" t="n">
        <v>1.56</v>
      </c>
      <c r="Z449" s="12" t="n">
        <v>1.27</v>
      </c>
      <c r="AA449" s="13" t="n"/>
      <c r="AB449" s="5" t="n"/>
      <c r="AC449" s="13" t="n"/>
      <c r="AD449" s="13" t="n"/>
      <c r="AE449" s="13" t="n"/>
      <c r="AF449" s="13" t="n"/>
    </row>
    <row r="450" ht="14" customHeight="1">
      <c r="A450" s="14" t="inlineStr">
        <is>
          <t>448</t>
        </is>
      </c>
      <c r="B450" s="14" t="inlineStr">
        <is>
          <t>LIPAN-448</t>
        </is>
      </c>
      <c r="C450" s="15" t="n">
        <v>2006</v>
      </c>
      <c r="D450" s="14" t="inlineStr">
        <is>
          <t>2006-10-21 00:00:00</t>
        </is>
      </c>
      <c r="E450" s="14" t="inlineStr">
        <is>
          <t>J.-Out</t>
        </is>
      </c>
      <c r="F450" s="14" t="inlineStr">
        <is>
          <t>Paraguai/Sepotuba</t>
        </is>
      </c>
      <c r="G450" s="14" t="inlineStr">
        <is>
          <t>15° 55' 53,41" | 57° 39' 40,05"</t>
        </is>
      </c>
      <c r="H450" s="14" t="inlineStr">
        <is>
          <t>Siluriformes</t>
        </is>
      </c>
      <c r="I450" s="14" t="inlineStr">
        <is>
          <t>Ageneiosus brevifilis</t>
        </is>
      </c>
      <c r="J450" s="16" t="n">
        <v>58.8</v>
      </c>
      <c r="K450" s="16" t="n"/>
      <c r="L450" s="17" t="n">
        <v>2835</v>
      </c>
      <c r="M450" s="9" t="n">
        <v>2536.05</v>
      </c>
      <c r="N450" s="14" t="b">
        <v>1</v>
      </c>
      <c r="O450" s="14" t="inlineStr">
        <is>
          <t>F</t>
        </is>
      </c>
      <c r="P450" s="14" t="inlineStr">
        <is>
          <t>EMA</t>
        </is>
      </c>
      <c r="Q450" s="17" t="n">
        <v>96</v>
      </c>
      <c r="R450" s="14" t="n">
        <v>1</v>
      </c>
      <c r="S450" s="17" t="n"/>
      <c r="T450" s="10">
        <f>IF(Q450&gt;0,M450-Q450,"")</f>
        <v/>
      </c>
      <c r="U450" s="11">
        <f>IF(AND(T450&gt;0,Q450&gt;0),(Q450/T450)*100,"")</f>
        <v/>
      </c>
      <c r="V450" s="11">
        <f>IF(AND(T450&gt;0,S450&gt;0),(S450/T450)*100,"")</f>
        <v/>
      </c>
      <c r="W450" s="10">
        <f>IF(AND(J450&gt;0,L450&gt;0),(L450/(J450^3))*100,"")</f>
        <v/>
      </c>
      <c r="X450" s="12" t="n">
        <v>2.09</v>
      </c>
      <c r="Y450" s="12" t="n">
        <v>2.65</v>
      </c>
      <c r="Z450" s="12" t="n">
        <v>1.46</v>
      </c>
      <c r="AA450" s="18" t="n"/>
      <c r="AB450" s="14" t="n"/>
      <c r="AC450" s="18" t="n"/>
      <c r="AD450" s="18" t="n"/>
      <c r="AE450" s="18" t="n"/>
      <c r="AF450" s="18" t="n"/>
    </row>
    <row r="451" ht="14" customHeight="1">
      <c r="A451" s="5" t="inlineStr">
        <is>
          <t>449</t>
        </is>
      </c>
      <c r="B451" s="5" t="inlineStr">
        <is>
          <t>LIPAN-449</t>
        </is>
      </c>
      <c r="C451" s="6" t="n">
        <v>2006</v>
      </c>
      <c r="D451" s="5" t="inlineStr">
        <is>
          <t>2006-10-21 00:00:00</t>
        </is>
      </c>
      <c r="E451" s="5" t="inlineStr">
        <is>
          <t>J.-Out</t>
        </is>
      </c>
      <c r="F451" s="5" t="inlineStr">
        <is>
          <t>Paraguai/Sepotuba</t>
        </is>
      </c>
      <c r="G451" s="5" t="inlineStr">
        <is>
          <t>15° 55' 53,41" | 57° 39' 40,05"</t>
        </is>
      </c>
      <c r="H451" s="5" t="inlineStr">
        <is>
          <t>Siluriformes</t>
        </is>
      </c>
      <c r="I451" s="5" t="inlineStr">
        <is>
          <t>Ageneiosus brevifilis</t>
        </is>
      </c>
      <c r="J451" s="7" t="n">
        <v>49.9</v>
      </c>
      <c r="K451" s="7" t="n"/>
      <c r="L451" s="8" t="n">
        <v>1312</v>
      </c>
      <c r="M451" s="9" t="n">
        <v>1173.65</v>
      </c>
      <c r="N451" s="5" t="b">
        <v>1</v>
      </c>
      <c r="O451" s="5" t="inlineStr">
        <is>
          <t>M</t>
        </is>
      </c>
      <c r="P451" s="5" t="inlineStr">
        <is>
          <t>EMA</t>
        </is>
      </c>
      <c r="Q451" s="8" t="n">
        <v>39</v>
      </c>
      <c r="R451" s="5" t="n">
        <v>1</v>
      </c>
      <c r="S451" s="8" t="n"/>
      <c r="T451" s="10">
        <f>IF(Q451&gt;0,M451-Q451,"")</f>
        <v/>
      </c>
      <c r="U451" s="11">
        <f>IF(AND(T451&gt;0,Q451&gt;0),(Q451/T451)*100,"")</f>
        <v/>
      </c>
      <c r="V451" s="11">
        <f>IF(AND(T451&gt;0,S451&gt;0),(S451/T451)*100,"")</f>
        <v/>
      </c>
      <c r="W451" s="10">
        <f>IF(AND(J451&gt;0,L451&gt;0),(L451/(J451^3))*100,"")</f>
        <v/>
      </c>
      <c r="X451" s="12" t="n">
        <v>2.09</v>
      </c>
      <c r="Y451" s="12" t="n">
        <v>2.65</v>
      </c>
      <c r="Z451" s="12" t="n">
        <v>1.46</v>
      </c>
      <c r="AA451" s="13" t="n"/>
      <c r="AB451" s="5" t="n"/>
      <c r="AC451" s="13" t="n"/>
      <c r="AD451" s="13" t="n"/>
      <c r="AE451" s="13" t="n"/>
      <c r="AF451" s="13" t="n"/>
    </row>
    <row r="452" ht="14" customHeight="1">
      <c r="A452" s="14" t="inlineStr">
        <is>
          <t>450</t>
        </is>
      </c>
      <c r="B452" s="14" t="inlineStr">
        <is>
          <t>LIPAN-450</t>
        </is>
      </c>
      <c r="C452" s="15" t="n">
        <v>2006</v>
      </c>
      <c r="D452" s="14" t="inlineStr">
        <is>
          <t>2006-10-21 00:00:00</t>
        </is>
      </c>
      <c r="E452" s="14" t="inlineStr">
        <is>
          <t>J.-Out</t>
        </is>
      </c>
      <c r="F452" s="14" t="inlineStr">
        <is>
          <t>Paraguai/Sepotuba</t>
        </is>
      </c>
      <c r="G452" s="14" t="inlineStr">
        <is>
          <t>15° 55' 53,41" | 57° 39' 40,05"</t>
        </is>
      </c>
      <c r="H452" s="14" t="inlineStr">
        <is>
          <t>Siluriformes</t>
        </is>
      </c>
      <c r="I452" s="14" t="inlineStr">
        <is>
          <t>Ageneiosus brevifilis</t>
        </is>
      </c>
      <c r="J452" s="16" t="n">
        <v>48.2</v>
      </c>
      <c r="K452" s="16" t="n"/>
      <c r="L452" s="17" t="n">
        <v>1320</v>
      </c>
      <c r="M452" s="9" t="n">
        <v>1180.81</v>
      </c>
      <c r="N452" s="14" t="b">
        <v>1</v>
      </c>
      <c r="O452" s="14" t="inlineStr">
        <is>
          <t>M</t>
        </is>
      </c>
      <c r="P452" s="14" t="inlineStr">
        <is>
          <t>EMA</t>
        </is>
      </c>
      <c r="Q452" s="17" t="n">
        <v>22</v>
      </c>
      <c r="R452" s="14" t="n">
        <v>0</v>
      </c>
      <c r="S452" s="17" t="n"/>
      <c r="T452" s="10">
        <f>IF(Q452&gt;0,M452-Q452,"")</f>
        <v/>
      </c>
      <c r="U452" s="11">
        <f>IF(AND(T452&gt;0,Q452&gt;0),(Q452/T452)*100,"")</f>
        <v/>
      </c>
      <c r="V452" s="11">
        <f>IF(AND(T452&gt;0,S452&gt;0),(S452/T452)*100,"")</f>
        <v/>
      </c>
      <c r="W452" s="10">
        <f>IF(AND(J452&gt;0,L452&gt;0),(L452/(J452^3))*100,"")</f>
        <v/>
      </c>
      <c r="X452" s="12" t="n">
        <v>2.09</v>
      </c>
      <c r="Y452" s="12" t="n">
        <v>2.65</v>
      </c>
      <c r="Z452" s="12" t="n">
        <v>1.46</v>
      </c>
      <c r="AA452" s="18" t="n"/>
      <c r="AB452" s="14" t="n"/>
      <c r="AC452" s="18" t="n"/>
      <c r="AD452" s="18" t="n"/>
      <c r="AE452" s="18" t="n"/>
      <c r="AF452" s="18" t="n"/>
    </row>
    <row r="453" ht="14" customHeight="1">
      <c r="A453" s="5" t="inlineStr">
        <is>
          <t>451</t>
        </is>
      </c>
      <c r="B453" s="5" t="inlineStr">
        <is>
          <t>LIPAN-451</t>
        </is>
      </c>
      <c r="C453" s="6" t="n">
        <v>2006</v>
      </c>
      <c r="D453" s="5" t="inlineStr">
        <is>
          <t>2006-10-21 00:00:00</t>
        </is>
      </c>
      <c r="E453" s="5" t="inlineStr">
        <is>
          <t>J.-Out</t>
        </is>
      </c>
      <c r="F453" s="5" t="inlineStr">
        <is>
          <t>Paraguai/Sepotuba</t>
        </is>
      </c>
      <c r="G453" s="5" t="inlineStr">
        <is>
          <t>15° 55' 53,41" | 57° 39' 40,05"</t>
        </is>
      </c>
      <c r="H453" s="5" t="inlineStr">
        <is>
          <t>Siluriformes</t>
        </is>
      </c>
      <c r="I453" s="5" t="inlineStr">
        <is>
          <t>Ageneiosus brevifilis</t>
        </is>
      </c>
      <c r="J453" s="7" t="n">
        <v>48.1</v>
      </c>
      <c r="K453" s="7" t="n"/>
      <c r="L453" s="8" t="n">
        <v>1190</v>
      </c>
      <c r="M453" s="9" t="n">
        <v>1064.52</v>
      </c>
      <c r="N453" s="5" t="b">
        <v>1</v>
      </c>
      <c r="O453" s="5" t="inlineStr">
        <is>
          <t>M</t>
        </is>
      </c>
      <c r="P453" s="5" t="inlineStr">
        <is>
          <t>EMA</t>
        </is>
      </c>
      <c r="Q453" s="8" t="n">
        <v>23</v>
      </c>
      <c r="R453" s="5" t="n">
        <v>0</v>
      </c>
      <c r="S453" s="8" t="n"/>
      <c r="T453" s="10">
        <f>IF(Q453&gt;0,M453-Q453,"")</f>
        <v/>
      </c>
      <c r="U453" s="11">
        <f>IF(AND(T453&gt;0,Q453&gt;0),(Q453/T453)*100,"")</f>
        <v/>
      </c>
      <c r="V453" s="11">
        <f>IF(AND(T453&gt;0,S453&gt;0),(S453/T453)*100,"")</f>
        <v/>
      </c>
      <c r="W453" s="10">
        <f>IF(AND(J453&gt;0,L453&gt;0),(L453/(J453^3))*100,"")</f>
        <v/>
      </c>
      <c r="X453" s="12" t="n">
        <v>2.09</v>
      </c>
      <c r="Y453" s="12" t="n">
        <v>2.65</v>
      </c>
      <c r="Z453" s="12" t="n">
        <v>1.46</v>
      </c>
      <c r="AA453" s="13" t="n"/>
      <c r="AB453" s="5" t="n"/>
      <c r="AC453" s="13" t="n"/>
      <c r="AD453" s="13" t="n"/>
      <c r="AE453" s="13" t="n"/>
      <c r="AF453" s="13" t="n"/>
    </row>
    <row r="454" ht="14" customHeight="1">
      <c r="A454" s="14" t="inlineStr">
        <is>
          <t>452</t>
        </is>
      </c>
      <c r="B454" s="14" t="inlineStr">
        <is>
          <t>LIPAN-452</t>
        </is>
      </c>
      <c r="C454" s="15" t="n">
        <v>2006</v>
      </c>
      <c r="D454" s="14" t="inlineStr">
        <is>
          <t>2006-10-21 00:00:00</t>
        </is>
      </c>
      <c r="E454" s="14" t="inlineStr">
        <is>
          <t>J.-Out</t>
        </is>
      </c>
      <c r="F454" s="14" t="inlineStr">
        <is>
          <t>Paraguai/Sepotuba</t>
        </is>
      </c>
      <c r="G454" s="14" t="inlineStr">
        <is>
          <t>15° 55' 53,41" | 57° 39' 40,05"</t>
        </is>
      </c>
      <c r="H454" s="14" t="inlineStr">
        <is>
          <t>Siluriformes</t>
        </is>
      </c>
      <c r="I454" s="14" t="inlineStr">
        <is>
          <t>Ageneiosus brevifilis</t>
        </is>
      </c>
      <c r="J454" s="16" t="n">
        <v>47.9</v>
      </c>
      <c r="K454" s="16" t="n"/>
      <c r="L454" s="17" t="n">
        <v>1117</v>
      </c>
      <c r="M454" s="9" t="n">
        <v>999.21</v>
      </c>
      <c r="N454" s="14" t="b">
        <v>1</v>
      </c>
      <c r="O454" s="14" t="inlineStr">
        <is>
          <t>M</t>
        </is>
      </c>
      <c r="P454" s="14" t="inlineStr">
        <is>
          <t>EMA</t>
        </is>
      </c>
      <c r="Q454" s="17" t="n">
        <v>27</v>
      </c>
      <c r="R454" s="14" t="n">
        <v>0</v>
      </c>
      <c r="S454" s="17" t="n"/>
      <c r="T454" s="10">
        <f>IF(Q454&gt;0,M454-Q454,"")</f>
        <v/>
      </c>
      <c r="U454" s="11">
        <f>IF(AND(T454&gt;0,Q454&gt;0),(Q454/T454)*100,"")</f>
        <v/>
      </c>
      <c r="V454" s="11">
        <f>IF(AND(T454&gt;0,S454&gt;0),(S454/T454)*100,"")</f>
        <v/>
      </c>
      <c r="W454" s="10">
        <f>IF(AND(J454&gt;0,L454&gt;0),(L454/(J454^3))*100,"")</f>
        <v/>
      </c>
      <c r="X454" s="12" t="n">
        <v>2.09</v>
      </c>
      <c r="Y454" s="12" t="n">
        <v>2.65</v>
      </c>
      <c r="Z454" s="12" t="n">
        <v>1.46</v>
      </c>
      <c r="AA454" s="18" t="n"/>
      <c r="AB454" s="14" t="n"/>
      <c r="AC454" s="18" t="n"/>
      <c r="AD454" s="18" t="n"/>
      <c r="AE454" s="18" t="n"/>
      <c r="AF454" s="18" t="n"/>
    </row>
    <row r="455" ht="14" customHeight="1">
      <c r="A455" s="5" t="inlineStr">
        <is>
          <t>453</t>
        </is>
      </c>
      <c r="B455" s="5" t="inlineStr">
        <is>
          <t>LIPAN-453</t>
        </is>
      </c>
      <c r="C455" s="6" t="n">
        <v>2006</v>
      </c>
      <c r="D455" s="5" t="inlineStr">
        <is>
          <t>2006-10-21 00:00:00</t>
        </is>
      </c>
      <c r="E455" s="5" t="inlineStr">
        <is>
          <t>J.-Out</t>
        </is>
      </c>
      <c r="F455" s="5" t="inlineStr">
        <is>
          <t>Paraguai/Sepotuba</t>
        </is>
      </c>
      <c r="G455" s="5" t="inlineStr">
        <is>
          <t>15° 55' 53,41" | 57° 39' 40,05"</t>
        </is>
      </c>
      <c r="H455" s="5" t="inlineStr">
        <is>
          <t>Siluriformes</t>
        </is>
      </c>
      <c r="I455" s="5" t="inlineStr">
        <is>
          <t>Ageneiosus brevifilis</t>
        </is>
      </c>
      <c r="J455" s="7" t="n">
        <v>47.8</v>
      </c>
      <c r="K455" s="7" t="n"/>
      <c r="L455" s="8" t="n">
        <v>1109</v>
      </c>
      <c r="M455" s="9" t="n">
        <v>992.0599999999999</v>
      </c>
      <c r="N455" s="5" t="b">
        <v>1</v>
      </c>
      <c r="O455" s="5" t="inlineStr">
        <is>
          <t>M</t>
        </is>
      </c>
      <c r="P455" s="5" t="inlineStr">
        <is>
          <t>EMA</t>
        </is>
      </c>
      <c r="Q455" s="8" t="n">
        <v>32</v>
      </c>
      <c r="R455" s="5" t="n">
        <v>0</v>
      </c>
      <c r="S455" s="8" t="n"/>
      <c r="T455" s="10">
        <f>IF(Q455&gt;0,M455-Q455,"")</f>
        <v/>
      </c>
      <c r="U455" s="11">
        <f>IF(AND(T455&gt;0,Q455&gt;0),(Q455/T455)*100,"")</f>
        <v/>
      </c>
      <c r="V455" s="11">
        <f>IF(AND(T455&gt;0,S455&gt;0),(S455/T455)*100,"")</f>
        <v/>
      </c>
      <c r="W455" s="10">
        <f>IF(AND(J455&gt;0,L455&gt;0),(L455/(J455^3))*100,"")</f>
        <v/>
      </c>
      <c r="X455" s="12" t="n">
        <v>2.09</v>
      </c>
      <c r="Y455" s="12" t="n">
        <v>2.65</v>
      </c>
      <c r="Z455" s="12" t="n">
        <v>1.46</v>
      </c>
      <c r="AA455" s="13" t="n"/>
      <c r="AB455" s="5" t="n"/>
      <c r="AC455" s="13" t="n"/>
      <c r="AD455" s="13" t="n"/>
      <c r="AE455" s="13" t="n"/>
      <c r="AF455" s="13" t="n"/>
    </row>
    <row r="456" ht="14" customHeight="1">
      <c r="A456" s="14" t="inlineStr">
        <is>
          <t>454</t>
        </is>
      </c>
      <c r="B456" s="14" t="inlineStr">
        <is>
          <t>LIPAN-454</t>
        </is>
      </c>
      <c r="C456" s="15" t="n">
        <v>2006</v>
      </c>
      <c r="D456" s="14" t="inlineStr">
        <is>
          <t>2006-10-21 00:00:00</t>
        </is>
      </c>
      <c r="E456" s="14" t="inlineStr">
        <is>
          <t>J.-Out</t>
        </is>
      </c>
      <c r="F456" s="14" t="inlineStr">
        <is>
          <t>Paraguai/Sepotuba</t>
        </is>
      </c>
      <c r="G456" s="14" t="inlineStr">
        <is>
          <t>15° 55' 53,41" | 57° 39' 40,05"</t>
        </is>
      </c>
      <c r="H456" s="14" t="inlineStr">
        <is>
          <t>Siluriformes</t>
        </is>
      </c>
      <c r="I456" s="14" t="inlineStr">
        <is>
          <t>Ageneiosus brevifilis</t>
        </is>
      </c>
      <c r="J456" s="16" t="n">
        <v>59.8</v>
      </c>
      <c r="K456" s="16" t="n"/>
      <c r="L456" s="17" t="n">
        <v>2485</v>
      </c>
      <c r="M456" s="9" t="n">
        <v>2222.96</v>
      </c>
      <c r="N456" s="14" t="b">
        <v>1</v>
      </c>
      <c r="O456" s="14" t="inlineStr">
        <is>
          <t>F</t>
        </is>
      </c>
      <c r="P456" s="14" t="inlineStr">
        <is>
          <t>EMA</t>
        </is>
      </c>
      <c r="Q456" s="17" t="n">
        <v>58</v>
      </c>
      <c r="R456" s="14" t="n">
        <v>0</v>
      </c>
      <c r="S456" s="17" t="n"/>
      <c r="T456" s="10">
        <f>IF(Q456&gt;0,M456-Q456,"")</f>
        <v/>
      </c>
      <c r="U456" s="11">
        <f>IF(AND(T456&gt;0,Q456&gt;0),(Q456/T456)*100,"")</f>
        <v/>
      </c>
      <c r="V456" s="11">
        <f>IF(AND(T456&gt;0,S456&gt;0),(S456/T456)*100,"")</f>
        <v/>
      </c>
      <c r="W456" s="10">
        <f>IF(AND(J456&gt;0,L456&gt;0),(L456/(J456^3))*100,"")</f>
        <v/>
      </c>
      <c r="X456" s="12" t="n">
        <v>2.09</v>
      </c>
      <c r="Y456" s="12" t="n">
        <v>2.65</v>
      </c>
      <c r="Z456" s="12" t="n">
        <v>1.46</v>
      </c>
      <c r="AA456" s="18" t="n"/>
      <c r="AB456" s="14" t="n"/>
      <c r="AC456" s="18" t="n"/>
      <c r="AD456" s="18" t="n"/>
      <c r="AE456" s="18" t="n"/>
      <c r="AF456" s="18" t="n"/>
    </row>
    <row r="457" ht="14" customHeight="1">
      <c r="A457" s="5" t="inlineStr">
        <is>
          <t>455</t>
        </is>
      </c>
      <c r="B457" s="5" t="inlineStr">
        <is>
          <t>LIPAN-455</t>
        </is>
      </c>
      <c r="C457" s="6" t="n">
        <v>2006</v>
      </c>
      <c r="D457" s="5" t="inlineStr">
        <is>
          <t>2006-10-21 00:00:00</t>
        </is>
      </c>
      <c r="E457" s="5" t="inlineStr">
        <is>
          <t>J.-Out</t>
        </is>
      </c>
      <c r="F457" s="5" t="inlineStr">
        <is>
          <t>Paraguai/Sepotuba</t>
        </is>
      </c>
      <c r="G457" s="5" t="inlineStr">
        <is>
          <t>15° 55' 53,41" | 57° 39' 40,05"</t>
        </is>
      </c>
      <c r="H457" s="5" t="inlineStr">
        <is>
          <t>Siluriformes</t>
        </is>
      </c>
      <c r="I457" s="5" t="inlineStr">
        <is>
          <t>Ageneiosus brevifilis</t>
        </is>
      </c>
      <c r="J457" s="7" t="n">
        <v>53.6</v>
      </c>
      <c r="K457" s="7" t="n"/>
      <c r="L457" s="8" t="n">
        <v>1853</v>
      </c>
      <c r="M457" s="9" t="n">
        <v>1657.6</v>
      </c>
      <c r="N457" s="5" t="b">
        <v>1</v>
      </c>
      <c r="O457" s="5" t="inlineStr">
        <is>
          <t>F</t>
        </is>
      </c>
      <c r="P457" s="5" t="inlineStr">
        <is>
          <t>REP</t>
        </is>
      </c>
      <c r="Q457" s="8" t="n">
        <v>12</v>
      </c>
      <c r="R457" s="5" t="n">
        <v>0</v>
      </c>
      <c r="S457" s="8" t="n"/>
      <c r="T457" s="10">
        <f>IF(Q457&gt;0,M457-Q457,"")</f>
        <v/>
      </c>
      <c r="U457" s="11">
        <f>IF(AND(T457&gt;0,Q457&gt;0),(Q457/T457)*100,"")</f>
        <v/>
      </c>
      <c r="V457" s="11">
        <f>IF(AND(T457&gt;0,S457&gt;0),(S457/T457)*100,"")</f>
        <v/>
      </c>
      <c r="W457" s="10">
        <f>IF(AND(J457&gt;0,L457&gt;0),(L457/(J457^3))*100,"")</f>
        <v/>
      </c>
      <c r="X457" s="12" t="n">
        <v>2.09</v>
      </c>
      <c r="Y457" s="12" t="n">
        <v>2.65</v>
      </c>
      <c r="Z457" s="12" t="n">
        <v>1.46</v>
      </c>
      <c r="AA457" s="13" t="n"/>
      <c r="AB457" s="5" t="n"/>
      <c r="AC457" s="13" t="n"/>
      <c r="AD457" s="13" t="n"/>
      <c r="AE457" s="13" t="n"/>
      <c r="AF457" s="13" t="n"/>
    </row>
    <row r="458" ht="14" customHeight="1">
      <c r="A458" s="14" t="inlineStr">
        <is>
          <t>456</t>
        </is>
      </c>
      <c r="B458" s="14" t="inlineStr">
        <is>
          <t>LIPAN-456</t>
        </is>
      </c>
      <c r="C458" s="15" t="n">
        <v>2006</v>
      </c>
      <c r="D458" s="14" t="inlineStr">
        <is>
          <t>2006-10-21 00:00:00</t>
        </is>
      </c>
      <c r="E458" s="14" t="inlineStr">
        <is>
          <t>J.-Out</t>
        </is>
      </c>
      <c r="F458" s="14" t="inlineStr">
        <is>
          <t>Paraguai/Sepotuba</t>
        </is>
      </c>
      <c r="G458" s="14" t="inlineStr">
        <is>
          <t>15° 55' 53,41" | 57° 39' 40,05"</t>
        </is>
      </c>
      <c r="H458" s="14" t="inlineStr">
        <is>
          <t>Siluriformes</t>
        </is>
      </c>
      <c r="I458" s="14" t="inlineStr">
        <is>
          <t>Hemisorubim platyrhynchos</t>
        </is>
      </c>
      <c r="J458" s="16" t="n">
        <v>56.9</v>
      </c>
      <c r="K458" s="16" t="n"/>
      <c r="L458" s="17" t="n">
        <v>1729</v>
      </c>
      <c r="M458" s="9" t="n">
        <v>1523.55</v>
      </c>
      <c r="N458" s="14" t="b">
        <v>1</v>
      </c>
      <c r="O458" s="14" t="inlineStr">
        <is>
          <t>F</t>
        </is>
      </c>
      <c r="P458" s="14" t="inlineStr">
        <is>
          <t>REP</t>
        </is>
      </c>
      <c r="Q458" s="17" t="n">
        <v>12</v>
      </c>
      <c r="R458" s="14" t="n">
        <v>0</v>
      </c>
      <c r="S458" s="17" t="n"/>
      <c r="T458" s="10">
        <f>IF(Q458&gt;0,M458-Q458,"")</f>
        <v/>
      </c>
      <c r="U458" s="11">
        <f>IF(AND(T458&gt;0,Q458&gt;0),(Q458/T458)*100,"")</f>
        <v/>
      </c>
      <c r="V458" s="11">
        <f>IF(AND(T458&gt;0,S458&gt;0),(S458/T458)*100,"")</f>
        <v/>
      </c>
      <c r="W458" s="10">
        <f>IF(AND(J458&gt;0,L458&gt;0),(L458/(J458^3))*100,"")</f>
        <v/>
      </c>
      <c r="X458" s="12" t="n">
        <v>2.09</v>
      </c>
      <c r="Y458" s="12" t="n">
        <v>2.65</v>
      </c>
      <c r="Z458" s="12" t="n">
        <v>1.46</v>
      </c>
      <c r="AA458" s="18" t="n"/>
      <c r="AB458" s="14" t="n"/>
      <c r="AC458" s="18" t="n"/>
      <c r="AD458" s="18" t="n"/>
      <c r="AE458" s="18" t="n"/>
      <c r="AF458" s="18" t="n"/>
    </row>
    <row r="459" ht="14" customHeight="1">
      <c r="A459" s="5" t="inlineStr">
        <is>
          <t>457</t>
        </is>
      </c>
      <c r="B459" s="5" t="inlineStr">
        <is>
          <t>LIPAN-457</t>
        </is>
      </c>
      <c r="C459" s="6" t="n">
        <v>2006</v>
      </c>
      <c r="D459" s="5" t="inlineStr">
        <is>
          <t>2006-10-21 00:00:00</t>
        </is>
      </c>
      <c r="E459" s="5" t="inlineStr">
        <is>
          <t>J.-Out</t>
        </is>
      </c>
      <c r="F459" s="5" t="inlineStr">
        <is>
          <t>Paraguai/Sepotuba</t>
        </is>
      </c>
      <c r="G459" s="5" t="inlineStr">
        <is>
          <t>15° 55' 53,41" | 57° 39' 40,05"</t>
        </is>
      </c>
      <c r="H459" s="5" t="inlineStr">
        <is>
          <t>Siluriformes</t>
        </is>
      </c>
      <c r="I459" s="5" t="inlineStr">
        <is>
          <t>Zungaro jahu</t>
        </is>
      </c>
      <c r="J459" s="7" t="n">
        <v>86.40000000000001</v>
      </c>
      <c r="K459" s="7" t="n"/>
      <c r="L459" s="8" t="n">
        <v>7994</v>
      </c>
      <c r="M459" s="9" t="n">
        <v>6890.57</v>
      </c>
      <c r="N459" s="5" t="b">
        <v>1</v>
      </c>
      <c r="O459" s="5" t="inlineStr">
        <is>
          <t>M</t>
        </is>
      </c>
      <c r="P459" s="5" t="inlineStr">
        <is>
          <t>EMA</t>
        </is>
      </c>
      <c r="Q459" s="8" t="n">
        <v>22</v>
      </c>
      <c r="R459" s="5" t="n">
        <v>0</v>
      </c>
      <c r="S459" s="8" t="n"/>
      <c r="T459" s="10">
        <f>IF(Q459&gt;0,M459-Q459,"")</f>
        <v/>
      </c>
      <c r="U459" s="11">
        <f>IF(AND(T459&gt;0,Q459&gt;0),(Q459/T459)*100,"")</f>
        <v/>
      </c>
      <c r="V459" s="11">
        <f>IF(AND(T459&gt;0,S459&gt;0),(S459/T459)*100,"")</f>
        <v/>
      </c>
      <c r="W459" s="10">
        <f>IF(AND(J459&gt;0,L459&gt;0),(L459/(J459^3))*100,"")</f>
        <v/>
      </c>
      <c r="X459" s="12" t="n">
        <v>2.09</v>
      </c>
      <c r="Y459" s="12" t="n">
        <v>2.65</v>
      </c>
      <c r="Z459" s="12" t="n">
        <v>1.46</v>
      </c>
      <c r="AA459" s="13" t="n"/>
      <c r="AB459" s="5" t="n"/>
      <c r="AC459" s="13" t="n"/>
      <c r="AD459" s="13" t="n"/>
      <c r="AE459" s="13" t="n"/>
      <c r="AF459" s="13" t="n"/>
    </row>
    <row r="460" ht="14" customHeight="1">
      <c r="A460" s="14" t="inlineStr">
        <is>
          <t>458</t>
        </is>
      </c>
      <c r="B460" s="14" t="inlineStr">
        <is>
          <t>LIPAN-458</t>
        </is>
      </c>
      <c r="C460" s="15" t="n">
        <v>2006</v>
      </c>
      <c r="D460" s="14" t="inlineStr">
        <is>
          <t>2006-10-21 00:00:00</t>
        </is>
      </c>
      <c r="E460" s="14" t="inlineStr">
        <is>
          <t>J.-Out</t>
        </is>
      </c>
      <c r="F460" s="14" t="inlineStr">
        <is>
          <t>Paraguai/Sepotuba</t>
        </is>
      </c>
      <c r="G460" s="14" t="inlineStr">
        <is>
          <t>15° 55' 53,41" | 57° 39' 40,05"</t>
        </is>
      </c>
      <c r="H460" s="14" t="inlineStr">
        <is>
          <t xml:space="preserve">Characiformes </t>
        </is>
      </c>
      <c r="I460" s="14" t="inlineStr">
        <is>
          <t>Piaractus mesopotamicus</t>
        </is>
      </c>
      <c r="J460" s="16" t="n">
        <v>51.9</v>
      </c>
      <c r="K460" s="16" t="n"/>
      <c r="L460" s="17" t="n">
        <v>3317</v>
      </c>
      <c r="M460" s="9" t="n">
        <v>2610.7</v>
      </c>
      <c r="N460" s="14" t="b">
        <v>1</v>
      </c>
      <c r="O460" s="14" t="inlineStr">
        <is>
          <t>F</t>
        </is>
      </c>
      <c r="P460" s="14" t="inlineStr">
        <is>
          <t>EMA</t>
        </is>
      </c>
      <c r="Q460" s="17" t="n">
        <v>15</v>
      </c>
      <c r="R460" s="14" t="n">
        <v>3</v>
      </c>
      <c r="S460" s="17" t="n"/>
      <c r="T460" s="10">
        <f>IF(Q460&gt;0,M460-Q460,"")</f>
        <v/>
      </c>
      <c r="U460" s="11">
        <f>IF(AND(T460&gt;0,Q460&gt;0),(Q460/T460)*100,"")</f>
        <v/>
      </c>
      <c r="V460" s="11">
        <f>IF(AND(T460&gt;0,S460&gt;0),(S460/T460)*100,"")</f>
        <v/>
      </c>
      <c r="W460" s="10">
        <f>IF(AND(J460&gt;0,L460&gt;0),(L460/(J460^3))*100,"")</f>
        <v/>
      </c>
      <c r="X460" s="12" t="n">
        <v>2.09</v>
      </c>
      <c r="Y460" s="12" t="n">
        <v>2.65</v>
      </c>
      <c r="Z460" s="12" t="n">
        <v>1.46</v>
      </c>
      <c r="AA460" s="18" t="n"/>
      <c r="AB460" s="14" t="n"/>
      <c r="AC460" s="18" t="n"/>
      <c r="AD460" s="18" t="n"/>
      <c r="AE460" s="18" t="n"/>
      <c r="AF460" s="18" t="n"/>
    </row>
    <row r="461" ht="14" customHeight="1">
      <c r="A461" s="5" t="inlineStr">
        <is>
          <t>459</t>
        </is>
      </c>
      <c r="B461" s="5" t="inlineStr">
        <is>
          <t>LIPAN-459</t>
        </is>
      </c>
      <c r="C461" s="6" t="n">
        <v>2006</v>
      </c>
      <c r="D461" s="5" t="inlineStr">
        <is>
          <t>2006-10-21 00:00:00</t>
        </is>
      </c>
      <c r="E461" s="5" t="inlineStr">
        <is>
          <t>J.-Out</t>
        </is>
      </c>
      <c r="F461" s="5" t="inlineStr">
        <is>
          <t>Paraguai/Sepotuba</t>
        </is>
      </c>
      <c r="G461" s="5" t="inlineStr">
        <is>
          <t>15° 55' 53,41" | 57° 39' 40,05"</t>
        </is>
      </c>
      <c r="H461" s="5" t="inlineStr">
        <is>
          <t xml:space="preserve">Characiformes </t>
        </is>
      </c>
      <c r="I461" s="5" t="inlineStr">
        <is>
          <t>Piaractus mesopotamicus</t>
        </is>
      </c>
      <c r="J461" s="7" t="n">
        <v>51.8</v>
      </c>
      <c r="K461" s="7" t="n"/>
      <c r="L461" s="8" t="n">
        <v>2579</v>
      </c>
      <c r="M461" s="9" t="n">
        <v>2029.85</v>
      </c>
      <c r="N461" s="5" t="b">
        <v>1</v>
      </c>
      <c r="O461" s="5" t="inlineStr">
        <is>
          <t>M</t>
        </is>
      </c>
      <c r="P461" s="5" t="inlineStr">
        <is>
          <t>EMA</t>
        </is>
      </c>
      <c r="Q461" s="8" t="n">
        <v>12</v>
      </c>
      <c r="R461" s="5" t="n">
        <v>3</v>
      </c>
      <c r="S461" s="8" t="n"/>
      <c r="T461" s="10">
        <f>IF(Q461&gt;0,M461-Q461,"")</f>
        <v/>
      </c>
      <c r="U461" s="11">
        <f>IF(AND(T461&gt;0,Q461&gt;0),(Q461/T461)*100,"")</f>
        <v/>
      </c>
      <c r="V461" s="11">
        <f>IF(AND(T461&gt;0,S461&gt;0),(S461/T461)*100,"")</f>
        <v/>
      </c>
      <c r="W461" s="10">
        <f>IF(AND(J461&gt;0,L461&gt;0),(L461/(J461^3))*100,"")</f>
        <v/>
      </c>
      <c r="X461" s="12" t="n">
        <v>2.09</v>
      </c>
      <c r="Y461" s="12" t="n">
        <v>2.65</v>
      </c>
      <c r="Z461" s="12" t="n">
        <v>1.46</v>
      </c>
      <c r="AA461" s="13" t="n"/>
      <c r="AB461" s="5" t="n"/>
      <c r="AC461" s="13" t="n"/>
      <c r="AD461" s="13" t="n"/>
      <c r="AE461" s="13" t="n"/>
      <c r="AF461" s="13" t="n"/>
    </row>
    <row r="462" ht="14" customHeight="1">
      <c r="A462" s="14" t="inlineStr">
        <is>
          <t>460</t>
        </is>
      </c>
      <c r="B462" s="14" t="inlineStr">
        <is>
          <t>LIPAN-460</t>
        </is>
      </c>
      <c r="C462" s="15" t="n">
        <v>2006</v>
      </c>
      <c r="D462" s="14" t="inlineStr">
        <is>
          <t>2006-10-21 00:00:00</t>
        </is>
      </c>
      <c r="E462" s="14" t="inlineStr">
        <is>
          <t>J.-Out</t>
        </is>
      </c>
      <c r="F462" s="14" t="inlineStr">
        <is>
          <t>Paraguai/Sepotuba</t>
        </is>
      </c>
      <c r="G462" s="14" t="inlineStr">
        <is>
          <t>15° 55' 53,41" | 57° 39' 40,05"</t>
        </is>
      </c>
      <c r="H462" s="14" t="inlineStr">
        <is>
          <t xml:space="preserve">Characiformes </t>
        </is>
      </c>
      <c r="I462" s="14" t="inlineStr">
        <is>
          <t>Piaractus mesopotamicus</t>
        </is>
      </c>
      <c r="J462" s="16" t="n">
        <v>48.3</v>
      </c>
      <c r="K462" s="16" t="n"/>
      <c r="L462" s="17" t="n">
        <v>2636</v>
      </c>
      <c r="M462" s="9" t="n">
        <v>2074.71</v>
      </c>
      <c r="N462" s="14" t="b">
        <v>1</v>
      </c>
      <c r="O462" s="14" t="inlineStr">
        <is>
          <t>F</t>
        </is>
      </c>
      <c r="P462" s="14" t="inlineStr">
        <is>
          <t>EMA</t>
        </is>
      </c>
      <c r="Q462" s="17" t="n">
        <v>90</v>
      </c>
      <c r="R462" s="14" t="n">
        <v>2</v>
      </c>
      <c r="S462" s="17" t="n"/>
      <c r="T462" s="10">
        <f>IF(Q462&gt;0,M462-Q462,"")</f>
        <v/>
      </c>
      <c r="U462" s="11">
        <f>IF(AND(T462&gt;0,Q462&gt;0),(Q462/T462)*100,"")</f>
        <v/>
      </c>
      <c r="V462" s="11">
        <f>IF(AND(T462&gt;0,S462&gt;0),(S462/T462)*100,"")</f>
        <v/>
      </c>
      <c r="W462" s="10">
        <f>IF(AND(J462&gt;0,L462&gt;0),(L462/(J462^3))*100,"")</f>
        <v/>
      </c>
      <c r="X462" s="12" t="n">
        <v>2.09</v>
      </c>
      <c r="Y462" s="12" t="n">
        <v>2.65</v>
      </c>
      <c r="Z462" s="12" t="n">
        <v>1.46</v>
      </c>
      <c r="AA462" s="18" t="n"/>
      <c r="AB462" s="14" t="n"/>
      <c r="AC462" s="18" t="n"/>
      <c r="AD462" s="18" t="n"/>
      <c r="AE462" s="18" t="n"/>
      <c r="AF462" s="18" t="n"/>
    </row>
    <row r="463" ht="14" customHeight="1">
      <c r="A463" s="5" t="inlineStr">
        <is>
          <t>461</t>
        </is>
      </c>
      <c r="B463" s="5" t="inlineStr">
        <is>
          <t>LIPAN-461</t>
        </is>
      </c>
      <c r="C463" s="6" t="n">
        <v>2006</v>
      </c>
      <c r="D463" s="5" t="inlineStr">
        <is>
          <t>2006-10-21 00:00:00</t>
        </is>
      </c>
      <c r="E463" s="5" t="inlineStr">
        <is>
          <t>J.-Out</t>
        </is>
      </c>
      <c r="F463" s="5" t="inlineStr">
        <is>
          <t>Paraguai/Sepotuba</t>
        </is>
      </c>
      <c r="G463" s="5" t="inlineStr">
        <is>
          <t>15° 55' 53,41" | 57° 39' 40,05"</t>
        </is>
      </c>
      <c r="H463" s="5" t="inlineStr">
        <is>
          <t xml:space="preserve">Characiformes </t>
        </is>
      </c>
      <c r="I463" s="5" t="inlineStr">
        <is>
          <t>Piaractus mesopotamicus</t>
        </is>
      </c>
      <c r="J463" s="7" t="n">
        <v>47.7</v>
      </c>
      <c r="K463" s="7" t="n"/>
      <c r="L463" s="8" t="n">
        <v>2012</v>
      </c>
      <c r="M463" s="9" t="n">
        <v>1583.58</v>
      </c>
      <c r="N463" s="5" t="b">
        <v>1</v>
      </c>
      <c r="O463" s="5" t="inlineStr">
        <is>
          <t>M</t>
        </is>
      </c>
      <c r="P463" s="5" t="inlineStr">
        <is>
          <t>EMA</t>
        </is>
      </c>
      <c r="Q463" s="8" t="n">
        <v>14</v>
      </c>
      <c r="R463" s="5" t="n">
        <v>2</v>
      </c>
      <c r="S463" s="8" t="n"/>
      <c r="T463" s="10">
        <f>IF(Q463&gt;0,M463-Q463,"")</f>
        <v/>
      </c>
      <c r="U463" s="11">
        <f>IF(AND(T463&gt;0,Q463&gt;0),(Q463/T463)*100,"")</f>
        <v/>
      </c>
      <c r="V463" s="11">
        <f>IF(AND(T463&gt;0,S463&gt;0),(S463/T463)*100,"")</f>
        <v/>
      </c>
      <c r="W463" s="10">
        <f>IF(AND(J463&gt;0,L463&gt;0),(L463/(J463^3))*100,"")</f>
        <v/>
      </c>
      <c r="X463" s="12" t="n">
        <v>2.09</v>
      </c>
      <c r="Y463" s="12" t="n">
        <v>2.65</v>
      </c>
      <c r="Z463" s="12" t="n">
        <v>1.46</v>
      </c>
      <c r="AA463" s="13" t="n"/>
      <c r="AB463" s="5" t="n"/>
      <c r="AC463" s="13" t="n"/>
      <c r="AD463" s="13" t="n"/>
      <c r="AE463" s="13" t="n"/>
      <c r="AF463" s="13" t="n"/>
    </row>
    <row r="464" ht="14" customHeight="1">
      <c r="A464" s="14" t="inlineStr">
        <is>
          <t>462</t>
        </is>
      </c>
      <c r="B464" s="14" t="inlineStr">
        <is>
          <t>LIPAN-462</t>
        </is>
      </c>
      <c r="C464" s="15" t="n">
        <v>2006</v>
      </c>
      <c r="D464" s="14" t="inlineStr">
        <is>
          <t>2006-10-21 00:00:00</t>
        </is>
      </c>
      <c r="E464" s="14" t="inlineStr">
        <is>
          <t>J.-Out</t>
        </is>
      </c>
      <c r="F464" s="14" t="inlineStr">
        <is>
          <t>Paraguai/Sepotuba</t>
        </is>
      </c>
      <c r="G464" s="14" t="inlineStr">
        <is>
          <t>15° 55' 53,41" | 57° 39' 40,05"</t>
        </is>
      </c>
      <c r="H464" s="14" t="inlineStr">
        <is>
          <t xml:space="preserve">Characiformes </t>
        </is>
      </c>
      <c r="I464" s="14" t="inlineStr">
        <is>
          <t>Piaractus mesopotamicus</t>
        </is>
      </c>
      <c r="J464" s="16" t="n">
        <v>46.6</v>
      </c>
      <c r="K464" s="16" t="n"/>
      <c r="L464" s="17" t="n">
        <v>1984</v>
      </c>
      <c r="M464" s="9" t="n">
        <v>1561.54</v>
      </c>
      <c r="N464" s="14" t="b">
        <v>1</v>
      </c>
      <c r="O464" s="14" t="inlineStr">
        <is>
          <t>M</t>
        </is>
      </c>
      <c r="P464" s="14" t="inlineStr">
        <is>
          <t>EMA</t>
        </is>
      </c>
      <c r="Q464" s="17" t="n">
        <v>12</v>
      </c>
      <c r="R464" s="14" t="n">
        <v>3</v>
      </c>
      <c r="S464" s="17" t="n"/>
      <c r="T464" s="10">
        <f>IF(Q464&gt;0,M464-Q464,"")</f>
        <v/>
      </c>
      <c r="U464" s="11">
        <f>IF(AND(T464&gt;0,Q464&gt;0),(Q464/T464)*100,"")</f>
        <v/>
      </c>
      <c r="V464" s="11">
        <f>IF(AND(T464&gt;0,S464&gt;0),(S464/T464)*100,"")</f>
        <v/>
      </c>
      <c r="W464" s="10">
        <f>IF(AND(J464&gt;0,L464&gt;0),(L464/(J464^3))*100,"")</f>
        <v/>
      </c>
      <c r="X464" s="12" t="n">
        <v>2.09</v>
      </c>
      <c r="Y464" s="12" t="n">
        <v>2.65</v>
      </c>
      <c r="Z464" s="12" t="n">
        <v>1.46</v>
      </c>
      <c r="AA464" s="18" t="n"/>
      <c r="AB464" s="14" t="n"/>
      <c r="AC464" s="18" t="n"/>
      <c r="AD464" s="18" t="n"/>
      <c r="AE464" s="18" t="n"/>
      <c r="AF464" s="18" t="n"/>
    </row>
    <row r="465" ht="14" customHeight="1">
      <c r="A465" s="5" t="inlineStr">
        <is>
          <t>463</t>
        </is>
      </c>
      <c r="B465" s="5" t="inlineStr">
        <is>
          <t>LIPAN-463</t>
        </is>
      </c>
      <c r="C465" s="6" t="n">
        <v>2006</v>
      </c>
      <c r="D465" s="5" t="inlineStr">
        <is>
          <t>2006-10-21 00:00:00</t>
        </is>
      </c>
      <c r="E465" s="5" t="inlineStr">
        <is>
          <t>J.-Out</t>
        </is>
      </c>
      <c r="F465" s="5" t="inlineStr">
        <is>
          <t>Paraguai/Sepotuba</t>
        </is>
      </c>
      <c r="G465" s="5" t="inlineStr">
        <is>
          <t>15° 55' 53,41" | 57° 39' 40,05"</t>
        </is>
      </c>
      <c r="H465" s="5" t="inlineStr">
        <is>
          <t xml:space="preserve">Characiformes </t>
        </is>
      </c>
      <c r="I465" s="5" t="inlineStr">
        <is>
          <t>Piaractus mesopotamicus</t>
        </is>
      </c>
      <c r="J465" s="7" t="n">
        <v>45.3</v>
      </c>
      <c r="K465" s="7" t="n"/>
      <c r="L465" s="8" t="n">
        <v>1984</v>
      </c>
      <c r="M465" s="9" t="n">
        <v>1561.54</v>
      </c>
      <c r="N465" s="5" t="b">
        <v>1</v>
      </c>
      <c r="O465" s="5" t="inlineStr">
        <is>
          <t>M</t>
        </is>
      </c>
      <c r="P465" s="5" t="inlineStr">
        <is>
          <t>EMA</t>
        </is>
      </c>
      <c r="Q465" s="8" t="n">
        <v>18</v>
      </c>
      <c r="R465" s="5" t="n">
        <v>2</v>
      </c>
      <c r="S465" s="8" t="n"/>
      <c r="T465" s="10">
        <f>IF(Q465&gt;0,M465-Q465,"")</f>
        <v/>
      </c>
      <c r="U465" s="11">
        <f>IF(AND(T465&gt;0,Q465&gt;0),(Q465/T465)*100,"")</f>
        <v/>
      </c>
      <c r="V465" s="11">
        <f>IF(AND(T465&gt;0,S465&gt;0),(S465/T465)*100,"")</f>
        <v/>
      </c>
      <c r="W465" s="10">
        <f>IF(AND(J465&gt;0,L465&gt;0),(L465/(J465^3))*100,"")</f>
        <v/>
      </c>
      <c r="X465" s="12" t="n">
        <v>2.09</v>
      </c>
      <c r="Y465" s="12" t="n">
        <v>2.65</v>
      </c>
      <c r="Z465" s="12" t="n">
        <v>1.46</v>
      </c>
      <c r="AA465" s="13" t="n"/>
      <c r="AB465" s="5" t="n"/>
      <c r="AC465" s="13" t="n"/>
      <c r="AD465" s="13" t="n"/>
      <c r="AE465" s="13" t="n"/>
      <c r="AF465" s="13" t="n"/>
    </row>
    <row r="466" ht="14" customHeight="1">
      <c r="A466" s="14" t="inlineStr">
        <is>
          <t>464</t>
        </is>
      </c>
      <c r="B466" s="14" t="inlineStr">
        <is>
          <t>LIPAN-464</t>
        </is>
      </c>
      <c r="C466" s="15" t="n">
        <v>2006</v>
      </c>
      <c r="D466" s="14" t="inlineStr">
        <is>
          <t>2006-10-21 00:00:00</t>
        </is>
      </c>
      <c r="E466" s="14" t="inlineStr">
        <is>
          <t>J.-Out</t>
        </is>
      </c>
      <c r="F466" s="14" t="inlineStr">
        <is>
          <t>Paraguai/Sepotuba</t>
        </is>
      </c>
      <c r="G466" s="14" t="inlineStr">
        <is>
          <t>15° 55' 53,41" | 57° 39' 40,05"</t>
        </is>
      </c>
      <c r="H466" s="14" t="inlineStr">
        <is>
          <t xml:space="preserve">Characiformes </t>
        </is>
      </c>
      <c r="I466" s="14" t="inlineStr">
        <is>
          <t>Piaractus mesopotamicus</t>
        </is>
      </c>
      <c r="J466" s="16" t="n">
        <v>50.2</v>
      </c>
      <c r="K466" s="16" t="n"/>
      <c r="L466" s="17" t="n">
        <v>2920</v>
      </c>
      <c r="M466" s="9" t="n">
        <v>2298.24</v>
      </c>
      <c r="N466" s="14" t="b">
        <v>1</v>
      </c>
      <c r="O466" s="14" t="inlineStr">
        <is>
          <t>F</t>
        </is>
      </c>
      <c r="P466" s="14" t="inlineStr">
        <is>
          <t>EMA</t>
        </is>
      </c>
      <c r="Q466" s="17" t="n">
        <v>16</v>
      </c>
      <c r="R466" s="14" t="n">
        <v>2</v>
      </c>
      <c r="S466" s="17" t="n"/>
      <c r="T466" s="10">
        <f>IF(Q466&gt;0,M466-Q466,"")</f>
        <v/>
      </c>
      <c r="U466" s="11">
        <f>IF(AND(T466&gt;0,Q466&gt;0),(Q466/T466)*100,"")</f>
        <v/>
      </c>
      <c r="V466" s="11">
        <f>IF(AND(T466&gt;0,S466&gt;0),(S466/T466)*100,"")</f>
        <v/>
      </c>
      <c r="W466" s="10">
        <f>IF(AND(J466&gt;0,L466&gt;0),(L466/(J466^3))*100,"")</f>
        <v/>
      </c>
      <c r="X466" s="12" t="n">
        <v>2.09</v>
      </c>
      <c r="Y466" s="12" t="n">
        <v>2.65</v>
      </c>
      <c r="Z466" s="12" t="n">
        <v>1.46</v>
      </c>
      <c r="AA466" s="18" t="n"/>
      <c r="AB466" s="14" t="n"/>
      <c r="AC466" s="18" t="n"/>
      <c r="AD466" s="18" t="n"/>
      <c r="AE466" s="18" t="n"/>
      <c r="AF466" s="18" t="n"/>
    </row>
    <row r="467" ht="14" customHeight="1">
      <c r="A467" s="5" t="inlineStr">
        <is>
          <t>465</t>
        </is>
      </c>
      <c r="B467" s="5" t="inlineStr">
        <is>
          <t>LIPAN-465</t>
        </is>
      </c>
      <c r="C467" s="6" t="n">
        <v>2006</v>
      </c>
      <c r="D467" s="5" t="inlineStr">
        <is>
          <t>2006-10-21 00:00:00</t>
        </is>
      </c>
      <c r="E467" s="5" t="inlineStr">
        <is>
          <t>J.-Out</t>
        </is>
      </c>
      <c r="F467" s="5" t="inlineStr">
        <is>
          <t>Paraguai/Sepotuba</t>
        </is>
      </c>
      <c r="G467" s="5" t="inlineStr">
        <is>
          <t>15° 55' 53,41" | 57° 39' 40,05"</t>
        </is>
      </c>
      <c r="H467" s="5" t="inlineStr">
        <is>
          <t xml:space="preserve">Characiformes </t>
        </is>
      </c>
      <c r="I467" s="5" t="inlineStr">
        <is>
          <t>Piaractus mesopotamicus</t>
        </is>
      </c>
      <c r="J467" s="7" t="n">
        <v>49.8</v>
      </c>
      <c r="K467" s="7" t="n"/>
      <c r="L467" s="8" t="n">
        <v>2438</v>
      </c>
      <c r="M467" s="9" t="n">
        <v>1918.87</v>
      </c>
      <c r="N467" s="5" t="b">
        <v>1</v>
      </c>
      <c r="O467" s="5" t="inlineStr">
        <is>
          <t>M</t>
        </is>
      </c>
      <c r="P467" s="5" t="inlineStr">
        <is>
          <t>EMA</t>
        </is>
      </c>
      <c r="Q467" s="8" t="n">
        <v>19</v>
      </c>
      <c r="R467" s="5" t="n">
        <v>3</v>
      </c>
      <c r="S467" s="8" t="n"/>
      <c r="T467" s="10">
        <f>IF(Q467&gt;0,M467-Q467,"")</f>
        <v/>
      </c>
      <c r="U467" s="11">
        <f>IF(AND(T467&gt;0,Q467&gt;0),(Q467/T467)*100,"")</f>
        <v/>
      </c>
      <c r="V467" s="11">
        <f>IF(AND(T467&gt;0,S467&gt;0),(S467/T467)*100,"")</f>
        <v/>
      </c>
      <c r="W467" s="10">
        <f>IF(AND(J467&gt;0,L467&gt;0),(L467/(J467^3))*100,"")</f>
        <v/>
      </c>
      <c r="X467" s="12" t="n">
        <v>2.09</v>
      </c>
      <c r="Y467" s="12" t="n">
        <v>2.65</v>
      </c>
      <c r="Z467" s="12" t="n">
        <v>1.46</v>
      </c>
      <c r="AA467" s="13" t="n"/>
      <c r="AB467" s="5" t="n"/>
      <c r="AC467" s="13" t="n"/>
      <c r="AD467" s="13" t="n"/>
      <c r="AE467" s="13" t="n"/>
      <c r="AF467" s="13" t="n"/>
    </row>
    <row r="468" ht="14" customHeight="1">
      <c r="A468" s="14" t="inlineStr">
        <is>
          <t>466</t>
        </is>
      </c>
      <c r="B468" s="14" t="inlineStr">
        <is>
          <t>LIPAN-466</t>
        </is>
      </c>
      <c r="C468" s="15" t="n">
        <v>2006</v>
      </c>
      <c r="D468" s="14" t="inlineStr">
        <is>
          <t>2006-10-21 00:00:00</t>
        </is>
      </c>
      <c r="E468" s="14" t="inlineStr">
        <is>
          <t>J.-Out</t>
        </is>
      </c>
      <c r="F468" s="14" t="inlineStr">
        <is>
          <t>Paraguai/Sepotuba</t>
        </is>
      </c>
      <c r="G468" s="14" t="inlineStr">
        <is>
          <t>15° 55' 53,41" | 57° 39' 40,05"</t>
        </is>
      </c>
      <c r="H468" s="14" t="inlineStr">
        <is>
          <t xml:space="preserve">Characiformes </t>
        </is>
      </c>
      <c r="I468" s="14" t="inlineStr">
        <is>
          <t>Piaractus mesopotamicus</t>
        </is>
      </c>
      <c r="J468" s="16" t="n">
        <v>50.2</v>
      </c>
      <c r="K468" s="16" t="n"/>
      <c r="L468" s="17" t="n">
        <v>2381</v>
      </c>
      <c r="M468" s="9" t="n">
        <v>1874.01</v>
      </c>
      <c r="N468" s="14" t="b">
        <v>1</v>
      </c>
      <c r="O468" s="14" t="inlineStr">
        <is>
          <t>M</t>
        </is>
      </c>
      <c r="P468" s="14" t="inlineStr">
        <is>
          <t>EMA</t>
        </is>
      </c>
      <c r="Q468" s="17" t="n">
        <v>17</v>
      </c>
      <c r="R468" s="14" t="n">
        <v>3</v>
      </c>
      <c r="S468" s="17" t="n"/>
      <c r="T468" s="10">
        <f>IF(Q468&gt;0,M468-Q468,"")</f>
        <v/>
      </c>
      <c r="U468" s="11">
        <f>IF(AND(T468&gt;0,Q468&gt;0),(Q468/T468)*100,"")</f>
        <v/>
      </c>
      <c r="V468" s="11">
        <f>IF(AND(T468&gt;0,S468&gt;0),(S468/T468)*100,"")</f>
        <v/>
      </c>
      <c r="W468" s="10">
        <f>IF(AND(J468&gt;0,L468&gt;0),(L468/(J468^3))*100,"")</f>
        <v/>
      </c>
      <c r="X468" s="12" t="n">
        <v>2.09</v>
      </c>
      <c r="Y468" s="12" t="n">
        <v>2.65</v>
      </c>
      <c r="Z468" s="12" t="n">
        <v>1.46</v>
      </c>
      <c r="AA468" s="18" t="n"/>
      <c r="AB468" s="14" t="n"/>
      <c r="AC468" s="18" t="n"/>
      <c r="AD468" s="18" t="n"/>
      <c r="AE468" s="18" t="n"/>
      <c r="AF468" s="18" t="n"/>
    </row>
    <row r="469" ht="14" customHeight="1">
      <c r="A469" s="5" t="inlineStr">
        <is>
          <t>467</t>
        </is>
      </c>
      <c r="B469" s="5" t="inlineStr">
        <is>
          <t>LIPAN-467</t>
        </is>
      </c>
      <c r="C469" s="6" t="n">
        <v>2006</v>
      </c>
      <c r="D469" s="5" t="inlineStr">
        <is>
          <t>2006-10-21 00:00:00</t>
        </is>
      </c>
      <c r="E469" s="5" t="inlineStr">
        <is>
          <t>J.-Out</t>
        </is>
      </c>
      <c r="F469" s="5" t="inlineStr">
        <is>
          <t>Paraguai/Sepotuba</t>
        </is>
      </c>
      <c r="G469" s="5" t="inlineStr">
        <is>
          <t>15° 55' 53,41" | 57° 39' 40,05"</t>
        </is>
      </c>
      <c r="H469" s="5" t="inlineStr">
        <is>
          <t xml:space="preserve">Characiformes </t>
        </is>
      </c>
      <c r="I469" s="5" t="inlineStr">
        <is>
          <t>Piaractus mesopotamicus</t>
        </is>
      </c>
      <c r="J469" s="7" t="n">
        <v>49.6</v>
      </c>
      <c r="K469" s="7" t="n"/>
      <c r="L469" s="8" t="n">
        <v>2778</v>
      </c>
      <c r="M469" s="9" t="n">
        <v>2186.47</v>
      </c>
      <c r="N469" s="5" t="b">
        <v>1</v>
      </c>
      <c r="O469" s="5" t="inlineStr">
        <is>
          <t>F</t>
        </is>
      </c>
      <c r="P469" s="5" t="inlineStr">
        <is>
          <t>EMA</t>
        </is>
      </c>
      <c r="Q469" s="8" t="n">
        <v>188</v>
      </c>
      <c r="R469" s="5" t="n">
        <v>3</v>
      </c>
      <c r="S469" s="8" t="n"/>
      <c r="T469" s="10">
        <f>IF(Q469&gt;0,M469-Q469,"")</f>
        <v/>
      </c>
      <c r="U469" s="11">
        <f>IF(AND(T469&gt;0,Q469&gt;0),(Q469/T469)*100,"")</f>
        <v/>
      </c>
      <c r="V469" s="11">
        <f>IF(AND(T469&gt;0,S469&gt;0),(S469/T469)*100,"")</f>
        <v/>
      </c>
      <c r="W469" s="10">
        <f>IF(AND(J469&gt;0,L469&gt;0),(L469/(J469^3))*100,"")</f>
        <v/>
      </c>
      <c r="X469" s="12" t="n">
        <v>2.09</v>
      </c>
      <c r="Y469" s="12" t="n">
        <v>2.65</v>
      </c>
      <c r="Z469" s="12" t="n">
        <v>1.46</v>
      </c>
      <c r="AA469" s="13" t="n"/>
      <c r="AB469" s="5" t="n"/>
      <c r="AC469" s="13" t="n"/>
      <c r="AD469" s="13" t="n"/>
      <c r="AE469" s="13" t="n"/>
      <c r="AF469" s="13" t="n"/>
    </row>
    <row r="470" ht="14" customHeight="1">
      <c r="A470" s="14" t="inlineStr">
        <is>
          <t>468</t>
        </is>
      </c>
      <c r="B470" s="14" t="inlineStr">
        <is>
          <t>LIPAN-468</t>
        </is>
      </c>
      <c r="C470" s="15" t="n">
        <v>2006</v>
      </c>
      <c r="D470" s="14" t="inlineStr">
        <is>
          <t>2006-10-21 00:00:00</t>
        </is>
      </c>
      <c r="E470" s="14" t="inlineStr">
        <is>
          <t>J.-Out</t>
        </is>
      </c>
      <c r="F470" s="14" t="inlineStr">
        <is>
          <t>Paraguai/Sepotuba</t>
        </is>
      </c>
      <c r="G470" s="14" t="inlineStr">
        <is>
          <t>15° 55' 53,41" | 57° 39' 40,05"</t>
        </is>
      </c>
      <c r="H470" s="14" t="inlineStr">
        <is>
          <t xml:space="preserve">Characiformes </t>
        </is>
      </c>
      <c r="I470" s="14" t="inlineStr">
        <is>
          <t>Piaractus mesopotamicus</t>
        </is>
      </c>
      <c r="J470" s="16" t="n">
        <v>45.2</v>
      </c>
      <c r="K470" s="16" t="n"/>
      <c r="L470" s="17" t="n">
        <v>1984</v>
      </c>
      <c r="M470" s="9" t="n">
        <v>1561.54</v>
      </c>
      <c r="N470" s="14" t="b">
        <v>1</v>
      </c>
      <c r="O470" s="14" t="inlineStr">
        <is>
          <t>F</t>
        </is>
      </c>
      <c r="P470" s="14" t="inlineStr">
        <is>
          <t>EMA</t>
        </is>
      </c>
      <c r="Q470" s="17" t="n">
        <v>26</v>
      </c>
      <c r="R470" s="14" t="n">
        <v>2</v>
      </c>
      <c r="S470" s="17" t="n"/>
      <c r="T470" s="10">
        <f>IF(Q470&gt;0,M470-Q470,"")</f>
        <v/>
      </c>
      <c r="U470" s="11">
        <f>IF(AND(T470&gt;0,Q470&gt;0),(Q470/T470)*100,"")</f>
        <v/>
      </c>
      <c r="V470" s="11">
        <f>IF(AND(T470&gt;0,S470&gt;0),(S470/T470)*100,"")</f>
        <v/>
      </c>
      <c r="W470" s="10">
        <f>IF(AND(J470&gt;0,L470&gt;0),(L470/(J470^3))*100,"")</f>
        <v/>
      </c>
      <c r="X470" s="12" t="n">
        <v>2.09</v>
      </c>
      <c r="Y470" s="12" t="n">
        <v>2.65</v>
      </c>
      <c r="Z470" s="12" t="n">
        <v>1.46</v>
      </c>
      <c r="AA470" s="18" t="n"/>
      <c r="AB470" s="14" t="n"/>
      <c r="AC470" s="18" t="n"/>
      <c r="AD470" s="18" t="n"/>
      <c r="AE470" s="18" t="n"/>
      <c r="AF470" s="18" t="n"/>
    </row>
    <row r="471" ht="14" customHeight="1">
      <c r="A471" s="5" t="inlineStr">
        <is>
          <t>469</t>
        </is>
      </c>
      <c r="B471" s="5" t="inlineStr">
        <is>
          <t>LIPAN-469</t>
        </is>
      </c>
      <c r="C471" s="6" t="n">
        <v>2006</v>
      </c>
      <c r="D471" s="5" t="inlineStr">
        <is>
          <t>2006-10-21 00:00:00</t>
        </is>
      </c>
      <c r="E471" s="5" t="inlineStr">
        <is>
          <t>J.-Out</t>
        </is>
      </c>
      <c r="F471" s="5" t="inlineStr">
        <is>
          <t>Paraguai/Sepotuba</t>
        </is>
      </c>
      <c r="G471" s="5" t="inlineStr">
        <is>
          <t>15° 55' 53,41" | 57° 39' 40,05"</t>
        </is>
      </c>
      <c r="H471" s="5" t="inlineStr">
        <is>
          <t xml:space="preserve">Characiformes </t>
        </is>
      </c>
      <c r="I471" s="5" t="inlineStr">
        <is>
          <t>Piaractus mesopotamicus</t>
        </is>
      </c>
      <c r="J471" s="7" t="n">
        <v>49.3</v>
      </c>
      <c r="K471" s="7" t="n"/>
      <c r="L471" s="8" t="n">
        <v>2806</v>
      </c>
      <c r="M471" s="9" t="n">
        <v>2208.51</v>
      </c>
      <c r="N471" s="5" t="b">
        <v>1</v>
      </c>
      <c r="O471" s="5" t="inlineStr">
        <is>
          <t>M</t>
        </is>
      </c>
      <c r="P471" s="5" t="inlineStr">
        <is>
          <t>EMA</t>
        </is>
      </c>
      <c r="Q471" s="8" t="n">
        <v>25</v>
      </c>
      <c r="R471" s="5" t="n">
        <v>3</v>
      </c>
      <c r="S471" s="8" t="n"/>
      <c r="T471" s="10">
        <f>IF(Q471&gt;0,M471-Q471,"")</f>
        <v/>
      </c>
      <c r="U471" s="11">
        <f>IF(AND(T471&gt;0,Q471&gt;0),(Q471/T471)*100,"")</f>
        <v/>
      </c>
      <c r="V471" s="11">
        <f>IF(AND(T471&gt;0,S471&gt;0),(S471/T471)*100,"")</f>
        <v/>
      </c>
      <c r="W471" s="10">
        <f>IF(AND(J471&gt;0,L471&gt;0),(L471/(J471^3))*100,"")</f>
        <v/>
      </c>
      <c r="X471" s="12" t="n">
        <v>2.09</v>
      </c>
      <c r="Y471" s="12" t="n">
        <v>2.65</v>
      </c>
      <c r="Z471" s="12" t="n">
        <v>1.46</v>
      </c>
      <c r="AA471" s="13" t="n"/>
      <c r="AB471" s="5" t="n"/>
      <c r="AC471" s="13" t="n"/>
      <c r="AD471" s="13" t="n"/>
      <c r="AE471" s="13" t="n"/>
      <c r="AF471" s="13" t="n"/>
    </row>
    <row r="472" ht="14" customHeight="1">
      <c r="A472" s="14" t="inlineStr">
        <is>
          <t>470</t>
        </is>
      </c>
      <c r="B472" s="14" t="inlineStr">
        <is>
          <t>LIPAN-470</t>
        </is>
      </c>
      <c r="C472" s="15" t="n">
        <v>2006</v>
      </c>
      <c r="D472" s="14" t="inlineStr">
        <is>
          <t>2006-10-21 00:00:00</t>
        </is>
      </c>
      <c r="E472" s="14" t="inlineStr">
        <is>
          <t>J.-Out</t>
        </is>
      </c>
      <c r="F472" s="14" t="inlineStr">
        <is>
          <t>Paraguai/Sepotuba</t>
        </is>
      </c>
      <c r="G472" s="14" t="inlineStr">
        <is>
          <t>15° 55' 53,41" | 57° 39' 40,05"</t>
        </is>
      </c>
      <c r="H472" s="14" t="inlineStr">
        <is>
          <t xml:space="preserve">Characiformes </t>
        </is>
      </c>
      <c r="I472" s="14" t="inlineStr">
        <is>
          <t>Piaractus mesopotamicus</t>
        </is>
      </c>
      <c r="J472" s="16" t="n">
        <v>47.7</v>
      </c>
      <c r="K472" s="16" t="n"/>
      <c r="L472" s="17" t="n">
        <v>2806</v>
      </c>
      <c r="M472" s="9" t="n">
        <v>2208.51</v>
      </c>
      <c r="N472" s="14" t="b">
        <v>1</v>
      </c>
      <c r="O472" s="14" t="inlineStr">
        <is>
          <t>F</t>
        </is>
      </c>
      <c r="P472" s="14" t="inlineStr">
        <is>
          <t>EMA</t>
        </is>
      </c>
      <c r="Q472" s="17" t="n">
        <v>190</v>
      </c>
      <c r="R472" s="14" t="n">
        <v>2</v>
      </c>
      <c r="S472" s="17" t="n"/>
      <c r="T472" s="10">
        <f>IF(Q472&gt;0,M472-Q472,"")</f>
        <v/>
      </c>
      <c r="U472" s="11">
        <f>IF(AND(T472&gt;0,Q472&gt;0),(Q472/T472)*100,"")</f>
        <v/>
      </c>
      <c r="V472" s="11">
        <f>IF(AND(T472&gt;0,S472&gt;0),(S472/T472)*100,"")</f>
        <v/>
      </c>
      <c r="W472" s="10">
        <f>IF(AND(J472&gt;0,L472&gt;0),(L472/(J472^3))*100,"")</f>
        <v/>
      </c>
      <c r="X472" s="12" t="n">
        <v>2.09</v>
      </c>
      <c r="Y472" s="12" t="n">
        <v>2.65</v>
      </c>
      <c r="Z472" s="12" t="n">
        <v>1.46</v>
      </c>
      <c r="AA472" s="18" t="n"/>
      <c r="AB472" s="14" t="n"/>
      <c r="AC472" s="18" t="n"/>
      <c r="AD472" s="18" t="n"/>
      <c r="AE472" s="18" t="n"/>
      <c r="AF472" s="18" t="n"/>
    </row>
    <row r="473" ht="14" customHeight="1">
      <c r="A473" s="5" t="inlineStr">
        <is>
          <t>471</t>
        </is>
      </c>
      <c r="B473" s="5" t="inlineStr">
        <is>
          <t>LIPAN-471</t>
        </is>
      </c>
      <c r="C473" s="6" t="n">
        <v>2006</v>
      </c>
      <c r="D473" s="5" t="inlineStr">
        <is>
          <t>2006-10-21 00:00:00</t>
        </is>
      </c>
      <c r="E473" s="5" t="inlineStr">
        <is>
          <t>J.-Out</t>
        </is>
      </c>
      <c r="F473" s="5" t="inlineStr">
        <is>
          <t>Paraguai/Sepotuba</t>
        </is>
      </c>
      <c r="G473" s="5" t="inlineStr">
        <is>
          <t>15° 55' 53,41" | 57° 39' 40,05"</t>
        </is>
      </c>
      <c r="H473" s="5" t="inlineStr">
        <is>
          <t xml:space="preserve">Characiformes </t>
        </is>
      </c>
      <c r="I473" s="5" t="inlineStr">
        <is>
          <t>Piaractus mesopotamicus</t>
        </is>
      </c>
      <c r="J473" s="7" t="n">
        <v>46.6</v>
      </c>
      <c r="K473" s="7" t="n"/>
      <c r="L473" s="8" t="n">
        <v>1927</v>
      </c>
      <c r="M473" s="9" t="n">
        <v>1516.68</v>
      </c>
      <c r="N473" s="5" t="b">
        <v>1</v>
      </c>
      <c r="O473" s="5" t="inlineStr">
        <is>
          <t>M</t>
        </is>
      </c>
      <c r="P473" s="5" t="inlineStr">
        <is>
          <t>EMA</t>
        </is>
      </c>
      <c r="Q473" s="8" t="n">
        <v>13</v>
      </c>
      <c r="R473" s="5" t="n">
        <v>3</v>
      </c>
      <c r="S473" s="8" t="n"/>
      <c r="T473" s="10">
        <f>IF(Q473&gt;0,M473-Q473,"")</f>
        <v/>
      </c>
      <c r="U473" s="11">
        <f>IF(AND(T473&gt;0,Q473&gt;0),(Q473/T473)*100,"")</f>
        <v/>
      </c>
      <c r="V473" s="11">
        <f>IF(AND(T473&gt;0,S473&gt;0),(S473/T473)*100,"")</f>
        <v/>
      </c>
      <c r="W473" s="10">
        <f>IF(AND(J473&gt;0,L473&gt;0),(L473/(J473^3))*100,"")</f>
        <v/>
      </c>
      <c r="X473" s="12" t="n">
        <v>2.09</v>
      </c>
      <c r="Y473" s="12" t="n">
        <v>2.65</v>
      </c>
      <c r="Z473" s="12" t="n">
        <v>1.46</v>
      </c>
      <c r="AA473" s="13" t="n"/>
      <c r="AB473" s="5" t="n"/>
      <c r="AC473" s="13" t="n"/>
      <c r="AD473" s="13" t="n"/>
      <c r="AE473" s="13" t="n"/>
      <c r="AF473" s="13" t="n"/>
    </row>
    <row r="474" ht="14" customHeight="1">
      <c r="A474" s="14" t="inlineStr">
        <is>
          <t>472</t>
        </is>
      </c>
      <c r="B474" s="14" t="inlineStr">
        <is>
          <t>LIPAN-472</t>
        </is>
      </c>
      <c r="C474" s="15" t="n">
        <v>2006</v>
      </c>
      <c r="D474" s="14" t="inlineStr">
        <is>
          <t>2006-10-21 00:00:00</t>
        </is>
      </c>
      <c r="E474" s="14" t="inlineStr">
        <is>
          <t>J.-Out</t>
        </is>
      </c>
      <c r="F474" s="14" t="inlineStr">
        <is>
          <t>Paraguai/Sepotuba</t>
        </is>
      </c>
      <c r="G474" s="14" t="inlineStr">
        <is>
          <t>15° 55' 53,41" | 57° 39' 40,05"</t>
        </is>
      </c>
      <c r="H474" s="14" t="inlineStr">
        <is>
          <t xml:space="preserve">Characiformes </t>
        </is>
      </c>
      <c r="I474" s="14" t="inlineStr">
        <is>
          <t>Piaractus mesopotamicus</t>
        </is>
      </c>
      <c r="J474" s="16" t="n">
        <v>41.6</v>
      </c>
      <c r="K474" s="16" t="n"/>
      <c r="L474" s="17" t="n">
        <v>1956</v>
      </c>
      <c r="M474" s="9" t="n">
        <v>1539.5</v>
      </c>
      <c r="N474" s="14" t="b">
        <v>1</v>
      </c>
      <c r="O474" s="14" t="inlineStr">
        <is>
          <t>M</t>
        </is>
      </c>
      <c r="P474" s="14" t="inlineStr">
        <is>
          <t>EMA</t>
        </is>
      </c>
      <c r="Q474" s="17" t="n">
        <v>12</v>
      </c>
      <c r="R474" s="14" t="n">
        <v>2</v>
      </c>
      <c r="S474" s="17" t="n"/>
      <c r="T474" s="10">
        <f>IF(Q474&gt;0,M474-Q474,"")</f>
        <v/>
      </c>
      <c r="U474" s="11">
        <f>IF(AND(T474&gt;0,Q474&gt;0),(Q474/T474)*100,"")</f>
        <v/>
      </c>
      <c r="V474" s="11">
        <f>IF(AND(T474&gt;0,S474&gt;0),(S474/T474)*100,"")</f>
        <v/>
      </c>
      <c r="W474" s="10">
        <f>IF(AND(J474&gt;0,L474&gt;0),(L474/(J474^3))*100,"")</f>
        <v/>
      </c>
      <c r="X474" s="12" t="n">
        <v>2.09</v>
      </c>
      <c r="Y474" s="12" t="n">
        <v>2.65</v>
      </c>
      <c r="Z474" s="12" t="n">
        <v>1.46</v>
      </c>
      <c r="AA474" s="18" t="n"/>
      <c r="AB474" s="14" t="n"/>
      <c r="AC474" s="18" t="n"/>
      <c r="AD474" s="18" t="n"/>
      <c r="AE474" s="18" t="n"/>
      <c r="AF474" s="18" t="n"/>
    </row>
    <row r="475" ht="14" customHeight="1">
      <c r="A475" s="5" t="inlineStr">
        <is>
          <t>473</t>
        </is>
      </c>
      <c r="B475" s="5" t="inlineStr">
        <is>
          <t>LIPAN-473</t>
        </is>
      </c>
      <c r="C475" s="6" t="n">
        <v>2006</v>
      </c>
      <c r="D475" s="5" t="inlineStr">
        <is>
          <t>2006-10-21 00:00:00</t>
        </is>
      </c>
      <c r="E475" s="5" t="inlineStr">
        <is>
          <t>J.-Out</t>
        </is>
      </c>
      <c r="F475" s="5" t="inlineStr">
        <is>
          <t>Paraguai/Sepotuba</t>
        </is>
      </c>
      <c r="G475" s="5" t="inlineStr">
        <is>
          <t>15° 55' 53,41" | 57° 39' 40,05"</t>
        </is>
      </c>
      <c r="H475" s="5" t="inlineStr">
        <is>
          <t xml:space="preserve">Characiformes </t>
        </is>
      </c>
      <c r="I475" s="5" t="inlineStr">
        <is>
          <t>Piaractus mesopotamicus</t>
        </is>
      </c>
      <c r="J475" s="7" t="n">
        <v>47.5</v>
      </c>
      <c r="K475" s="7" t="n"/>
      <c r="L475" s="8" t="n">
        <v>2268</v>
      </c>
      <c r="M475" s="9" t="n">
        <v>1785.07</v>
      </c>
      <c r="N475" s="5" t="b">
        <v>1</v>
      </c>
      <c r="O475" s="5" t="inlineStr">
        <is>
          <t>F</t>
        </is>
      </c>
      <c r="P475" s="5" t="inlineStr">
        <is>
          <t>EMA</t>
        </is>
      </c>
      <c r="Q475" s="8" t="n">
        <v>79</v>
      </c>
      <c r="R475" s="5" t="n">
        <v>3</v>
      </c>
      <c r="S475" s="8" t="n"/>
      <c r="T475" s="10">
        <f>IF(Q475&gt;0,M475-Q475,"")</f>
        <v/>
      </c>
      <c r="U475" s="11">
        <f>IF(AND(T475&gt;0,Q475&gt;0),(Q475/T475)*100,"")</f>
        <v/>
      </c>
      <c r="V475" s="11">
        <f>IF(AND(T475&gt;0,S475&gt;0),(S475/T475)*100,"")</f>
        <v/>
      </c>
      <c r="W475" s="10">
        <f>IF(AND(J475&gt;0,L475&gt;0),(L475/(J475^3))*100,"")</f>
        <v/>
      </c>
      <c r="X475" s="12" t="n">
        <v>2.09</v>
      </c>
      <c r="Y475" s="12" t="n">
        <v>2.65</v>
      </c>
      <c r="Z475" s="12" t="n">
        <v>1.46</v>
      </c>
      <c r="AA475" s="13" t="n"/>
      <c r="AB475" s="5" t="n"/>
      <c r="AC475" s="13" t="n"/>
      <c r="AD475" s="13" t="n"/>
      <c r="AE475" s="13" t="n"/>
      <c r="AF475" s="13" t="n"/>
    </row>
    <row r="476" ht="14" customHeight="1">
      <c r="A476" s="14" t="inlineStr">
        <is>
          <t>474</t>
        </is>
      </c>
      <c r="B476" s="14" t="inlineStr">
        <is>
          <t>LIPAN-474</t>
        </is>
      </c>
      <c r="C476" s="15" t="n">
        <v>2006</v>
      </c>
      <c r="D476" s="14" t="inlineStr">
        <is>
          <t>2006-10-21 00:00:00</t>
        </is>
      </c>
      <c r="E476" s="14" t="inlineStr">
        <is>
          <t>J.-Out</t>
        </is>
      </c>
      <c r="F476" s="14" t="inlineStr">
        <is>
          <t>Paraguai/Sepotuba</t>
        </is>
      </c>
      <c r="G476" s="14" t="inlineStr">
        <is>
          <t>15° 55' 53,41" | 57° 39' 40,05"</t>
        </is>
      </c>
      <c r="H476" s="14" t="inlineStr">
        <is>
          <t xml:space="preserve">Characiformes </t>
        </is>
      </c>
      <c r="I476" s="14" t="inlineStr">
        <is>
          <t>Piaractus mesopotamicus</t>
        </is>
      </c>
      <c r="J476" s="16" t="n">
        <v>47.8</v>
      </c>
      <c r="K476" s="16" t="n"/>
      <c r="L476" s="17" t="n">
        <v>2438</v>
      </c>
      <c r="M476" s="9" t="n">
        <v>1918.87</v>
      </c>
      <c r="N476" s="14" t="b">
        <v>1</v>
      </c>
      <c r="O476" s="14" t="inlineStr">
        <is>
          <t>F</t>
        </is>
      </c>
      <c r="P476" s="14" t="inlineStr">
        <is>
          <t>EMA</t>
        </is>
      </c>
      <c r="Q476" s="17" t="n">
        <v>87</v>
      </c>
      <c r="R476" s="14" t="n">
        <v>3</v>
      </c>
      <c r="S476" s="17" t="n"/>
      <c r="T476" s="10">
        <f>IF(Q476&gt;0,M476-Q476,"")</f>
        <v/>
      </c>
      <c r="U476" s="11">
        <f>IF(AND(T476&gt;0,Q476&gt;0),(Q476/T476)*100,"")</f>
        <v/>
      </c>
      <c r="V476" s="11">
        <f>IF(AND(T476&gt;0,S476&gt;0),(S476/T476)*100,"")</f>
        <v/>
      </c>
      <c r="W476" s="10">
        <f>IF(AND(J476&gt;0,L476&gt;0),(L476/(J476^3))*100,"")</f>
        <v/>
      </c>
      <c r="X476" s="12" t="n">
        <v>2.09</v>
      </c>
      <c r="Y476" s="12" t="n">
        <v>2.65</v>
      </c>
      <c r="Z476" s="12" t="n">
        <v>1.46</v>
      </c>
      <c r="AA476" s="18" t="n"/>
      <c r="AB476" s="14" t="n"/>
      <c r="AC476" s="18" t="n"/>
      <c r="AD476" s="18" t="n"/>
      <c r="AE476" s="18" t="n"/>
      <c r="AF476" s="18" t="n"/>
    </row>
    <row r="477" ht="14" customHeight="1">
      <c r="A477" s="5" t="inlineStr">
        <is>
          <t>475</t>
        </is>
      </c>
      <c r="B477" s="5" t="inlineStr">
        <is>
          <t>LIPAN-475</t>
        </is>
      </c>
      <c r="C477" s="6" t="n">
        <v>2006</v>
      </c>
      <c r="D477" s="5" t="inlineStr">
        <is>
          <t>2006-10-21 00:00:00</t>
        </is>
      </c>
      <c r="E477" s="5" t="inlineStr">
        <is>
          <t>J.-Out</t>
        </is>
      </c>
      <c r="F477" s="5" t="inlineStr">
        <is>
          <t>Paraguai/Sepotuba</t>
        </is>
      </c>
      <c r="G477" s="5" t="inlineStr">
        <is>
          <t>15° 55' 53,41" | 57° 39' 40,05"</t>
        </is>
      </c>
      <c r="H477" s="5" t="inlineStr">
        <is>
          <t xml:space="preserve">Characiformes </t>
        </is>
      </c>
      <c r="I477" s="5" t="inlineStr">
        <is>
          <t>Piaractus mesopotamicus</t>
        </is>
      </c>
      <c r="J477" s="7" t="n">
        <v>48.5</v>
      </c>
      <c r="K477" s="7" t="n"/>
      <c r="L477" s="8" t="n">
        <v>1956</v>
      </c>
      <c r="M477" s="9" t="n">
        <v>1539.5</v>
      </c>
      <c r="N477" s="5" t="b">
        <v>1</v>
      </c>
      <c r="O477" s="5" t="inlineStr">
        <is>
          <t>M</t>
        </is>
      </c>
      <c r="P477" s="5" t="inlineStr">
        <is>
          <t>EMA</t>
        </is>
      </c>
      <c r="Q477" s="8" t="n">
        <v>19</v>
      </c>
      <c r="R477" s="5" t="n">
        <v>2</v>
      </c>
      <c r="S477" s="8" t="n"/>
      <c r="T477" s="10">
        <f>IF(Q477&gt;0,M477-Q477,"")</f>
        <v/>
      </c>
      <c r="U477" s="11">
        <f>IF(AND(T477&gt;0,Q477&gt;0),(Q477/T477)*100,"")</f>
        <v/>
      </c>
      <c r="V477" s="11">
        <f>IF(AND(T477&gt;0,S477&gt;0),(S477/T477)*100,"")</f>
        <v/>
      </c>
      <c r="W477" s="10">
        <f>IF(AND(J477&gt;0,L477&gt;0),(L477/(J477^3))*100,"")</f>
        <v/>
      </c>
      <c r="X477" s="12" t="n">
        <v>2.09</v>
      </c>
      <c r="Y477" s="12" t="n">
        <v>2.65</v>
      </c>
      <c r="Z477" s="12" t="n">
        <v>1.46</v>
      </c>
      <c r="AA477" s="13" t="n"/>
      <c r="AB477" s="5" t="n"/>
      <c r="AC477" s="13" t="n"/>
      <c r="AD477" s="13" t="n"/>
      <c r="AE477" s="13" t="n"/>
      <c r="AF477" s="13" t="n"/>
    </row>
    <row r="478" ht="14" customHeight="1">
      <c r="A478" s="14" t="inlineStr">
        <is>
          <t>476</t>
        </is>
      </c>
      <c r="B478" s="14" t="inlineStr">
        <is>
          <t>LIPAN-476</t>
        </is>
      </c>
      <c r="C478" s="15" t="n">
        <v>2006</v>
      </c>
      <c r="D478" s="14" t="inlineStr">
        <is>
          <t>2006-10-21 00:00:00</t>
        </is>
      </c>
      <c r="E478" s="14" t="inlineStr">
        <is>
          <t>J.-Out</t>
        </is>
      </c>
      <c r="F478" s="14" t="inlineStr">
        <is>
          <t>Paraguai/Sepotuba</t>
        </is>
      </c>
      <c r="G478" s="14" t="inlineStr">
        <is>
          <t>15° 55' 53,41" | 57° 39' 40,05"</t>
        </is>
      </c>
      <c r="H478" s="14" t="inlineStr">
        <is>
          <t xml:space="preserve">Characiformes </t>
        </is>
      </c>
      <c r="I478" s="14" t="inlineStr">
        <is>
          <t>Piaractus mesopotamicus</t>
        </is>
      </c>
      <c r="J478" s="16" t="n">
        <v>50.2</v>
      </c>
      <c r="K478" s="16" t="n"/>
      <c r="L478" s="17" t="n">
        <v>2948</v>
      </c>
      <c r="M478" s="9" t="n">
        <v>2320.27</v>
      </c>
      <c r="N478" s="14" t="b">
        <v>1</v>
      </c>
      <c r="O478" s="14" t="inlineStr">
        <is>
          <t>M</t>
        </is>
      </c>
      <c r="P478" s="14" t="inlineStr">
        <is>
          <t>EMA</t>
        </is>
      </c>
      <c r="Q478" s="17" t="n">
        <v>24</v>
      </c>
      <c r="R478" s="14" t="n">
        <v>3</v>
      </c>
      <c r="S478" s="17" t="n"/>
      <c r="T478" s="10">
        <f>IF(Q478&gt;0,M478-Q478,"")</f>
        <v/>
      </c>
      <c r="U478" s="11">
        <f>IF(AND(T478&gt;0,Q478&gt;0),(Q478/T478)*100,"")</f>
        <v/>
      </c>
      <c r="V478" s="11">
        <f>IF(AND(T478&gt;0,S478&gt;0),(S478/T478)*100,"")</f>
        <v/>
      </c>
      <c r="W478" s="10">
        <f>IF(AND(J478&gt;0,L478&gt;0),(L478/(J478^3))*100,"")</f>
        <v/>
      </c>
      <c r="X478" s="12" t="n">
        <v>2.09</v>
      </c>
      <c r="Y478" s="12" t="n">
        <v>2.65</v>
      </c>
      <c r="Z478" s="12" t="n">
        <v>1.46</v>
      </c>
      <c r="AA478" s="18" t="n"/>
      <c r="AB478" s="14" t="n"/>
      <c r="AC478" s="18" t="n"/>
      <c r="AD478" s="18" t="n"/>
      <c r="AE478" s="18" t="n"/>
      <c r="AF478" s="18" t="n"/>
    </row>
    <row r="479" ht="14" customHeight="1">
      <c r="A479" s="5" t="inlineStr">
        <is>
          <t>477</t>
        </is>
      </c>
      <c r="B479" s="5" t="inlineStr">
        <is>
          <t>LIPAN-477</t>
        </is>
      </c>
      <c r="C479" s="6" t="n">
        <v>2006</v>
      </c>
      <c r="D479" s="5" t="inlineStr">
        <is>
          <t>2006-10-21 00:00:00</t>
        </is>
      </c>
      <c r="E479" s="5" t="inlineStr">
        <is>
          <t>J.-Out</t>
        </is>
      </c>
      <c r="F479" s="5" t="inlineStr">
        <is>
          <t>Paraguai/Sepotuba</t>
        </is>
      </c>
      <c r="G479" s="5" t="inlineStr">
        <is>
          <t>15° 55' 53,41" | 57° 39' 40,05"</t>
        </is>
      </c>
      <c r="H479" s="5" t="inlineStr">
        <is>
          <t xml:space="preserve">Characiformes </t>
        </is>
      </c>
      <c r="I479" s="5" t="inlineStr">
        <is>
          <t>Piaractus mesopotamicus</t>
        </is>
      </c>
      <c r="J479" s="7" t="n">
        <v>48.6</v>
      </c>
      <c r="K479" s="7" t="n"/>
      <c r="L479" s="8" t="n">
        <v>2126</v>
      </c>
      <c r="M479" s="9" t="n">
        <v>1673.3</v>
      </c>
      <c r="N479" s="5" t="b">
        <v>1</v>
      </c>
      <c r="O479" s="5" t="inlineStr">
        <is>
          <t>F</t>
        </is>
      </c>
      <c r="P479" s="5" t="inlineStr">
        <is>
          <t>EMA</t>
        </is>
      </c>
      <c r="Q479" s="8" t="n">
        <v>77</v>
      </c>
      <c r="R479" s="5" t="n">
        <v>1</v>
      </c>
      <c r="S479" s="8" t="n"/>
      <c r="T479" s="10">
        <f>IF(Q479&gt;0,M479-Q479,"")</f>
        <v/>
      </c>
      <c r="U479" s="11">
        <f>IF(AND(T479&gt;0,Q479&gt;0),(Q479/T479)*100,"")</f>
        <v/>
      </c>
      <c r="V479" s="11">
        <f>IF(AND(T479&gt;0,S479&gt;0),(S479/T479)*100,"")</f>
        <v/>
      </c>
      <c r="W479" s="10">
        <f>IF(AND(J479&gt;0,L479&gt;0),(L479/(J479^3))*100,"")</f>
        <v/>
      </c>
      <c r="X479" s="12" t="n">
        <v>2.09</v>
      </c>
      <c r="Y479" s="12" t="n">
        <v>2.65</v>
      </c>
      <c r="Z479" s="12" t="n">
        <v>1.46</v>
      </c>
      <c r="AA479" s="13" t="n"/>
      <c r="AB479" s="5" t="n"/>
      <c r="AC479" s="13" t="n"/>
      <c r="AD479" s="13" t="n"/>
      <c r="AE479" s="13" t="n"/>
      <c r="AF479" s="13" t="n"/>
    </row>
    <row r="480" ht="14" customHeight="1">
      <c r="A480" s="14" t="inlineStr">
        <is>
          <t>478</t>
        </is>
      </c>
      <c r="B480" s="14" t="inlineStr">
        <is>
          <t>LIPAN-478</t>
        </is>
      </c>
      <c r="C480" s="15" t="n">
        <v>2006</v>
      </c>
      <c r="D480" s="14" t="inlineStr">
        <is>
          <t>2006-10-21 00:00:00</t>
        </is>
      </c>
      <c r="E480" s="14" t="inlineStr">
        <is>
          <t>J.-Out</t>
        </is>
      </c>
      <c r="F480" s="14" t="inlineStr">
        <is>
          <t>Paraguai/Sepotuba</t>
        </is>
      </c>
      <c r="G480" s="14" t="inlineStr">
        <is>
          <t>15° 55' 53,41" | 57° 39' 40,05"</t>
        </is>
      </c>
      <c r="H480" s="14" t="inlineStr">
        <is>
          <t xml:space="preserve">Characiformes </t>
        </is>
      </c>
      <c r="I480" s="14" t="inlineStr">
        <is>
          <t>Piaractus mesopotamicus</t>
        </is>
      </c>
      <c r="J480" s="16" t="n">
        <v>49.9</v>
      </c>
      <c r="K480" s="16" t="n"/>
      <c r="L480" s="17" t="n">
        <v>2494</v>
      </c>
      <c r="M480" s="9" t="n">
        <v>1962.94</v>
      </c>
      <c r="N480" s="14" t="b">
        <v>1</v>
      </c>
      <c r="O480" s="14" t="inlineStr">
        <is>
          <t>M</t>
        </is>
      </c>
      <c r="P480" s="14" t="inlineStr">
        <is>
          <t>EMA</t>
        </is>
      </c>
      <c r="Q480" s="17" t="n">
        <v>16</v>
      </c>
      <c r="R480" s="14" t="n">
        <v>3</v>
      </c>
      <c r="S480" s="17" t="n"/>
      <c r="T480" s="10">
        <f>IF(Q480&gt;0,M480-Q480,"")</f>
        <v/>
      </c>
      <c r="U480" s="11">
        <f>IF(AND(T480&gt;0,Q480&gt;0),(Q480/T480)*100,"")</f>
        <v/>
      </c>
      <c r="V480" s="11">
        <f>IF(AND(T480&gt;0,S480&gt;0),(S480/T480)*100,"")</f>
        <v/>
      </c>
      <c r="W480" s="10">
        <f>IF(AND(J480&gt;0,L480&gt;0),(L480/(J480^3))*100,"")</f>
        <v/>
      </c>
      <c r="X480" s="12" t="n">
        <v>2.09</v>
      </c>
      <c r="Y480" s="12" t="n">
        <v>2.65</v>
      </c>
      <c r="Z480" s="12" t="n">
        <v>1.46</v>
      </c>
      <c r="AA480" s="18" t="n"/>
      <c r="AB480" s="14" t="n"/>
      <c r="AC480" s="18" t="n"/>
      <c r="AD480" s="18" t="n"/>
      <c r="AE480" s="18" t="n"/>
      <c r="AF480" s="18" t="n"/>
    </row>
    <row r="481" ht="14" customHeight="1">
      <c r="A481" s="5" t="inlineStr">
        <is>
          <t>479</t>
        </is>
      </c>
      <c r="B481" s="5" t="inlineStr">
        <is>
          <t>LIPAN-479</t>
        </is>
      </c>
      <c r="C481" s="6" t="n">
        <v>2006</v>
      </c>
      <c r="D481" s="5" t="inlineStr">
        <is>
          <t>2006-10-21 00:00:00</t>
        </is>
      </c>
      <c r="E481" s="5" t="inlineStr">
        <is>
          <t>J.-Out</t>
        </is>
      </c>
      <c r="F481" s="5" t="inlineStr">
        <is>
          <t>Paraguai/Sepotuba</t>
        </is>
      </c>
      <c r="G481" s="5" t="inlineStr">
        <is>
          <t>15° 55' 53,41" | 57° 39' 40,05"</t>
        </is>
      </c>
      <c r="H481" s="5" t="inlineStr">
        <is>
          <t xml:space="preserve">Characiformes </t>
        </is>
      </c>
      <c r="I481" s="5" t="inlineStr">
        <is>
          <t>Piaractus mesopotamicus</t>
        </is>
      </c>
      <c r="J481" s="7" t="n">
        <v>48.3</v>
      </c>
      <c r="K481" s="7" t="n"/>
      <c r="L481" s="8" t="n">
        <v>2097</v>
      </c>
      <c r="M481" s="9" t="n">
        <v>1650.48</v>
      </c>
      <c r="N481" s="5" t="b">
        <v>1</v>
      </c>
      <c r="O481" s="5" t="inlineStr">
        <is>
          <t>M</t>
        </is>
      </c>
      <c r="P481" s="5" t="inlineStr">
        <is>
          <t>EMA</t>
        </is>
      </c>
      <c r="Q481" s="8" t="n">
        <v>20</v>
      </c>
      <c r="R481" s="5" t="n">
        <v>2</v>
      </c>
      <c r="S481" s="8" t="n"/>
      <c r="T481" s="10">
        <f>IF(Q481&gt;0,M481-Q481,"")</f>
        <v/>
      </c>
      <c r="U481" s="11">
        <f>IF(AND(T481&gt;0,Q481&gt;0),(Q481/T481)*100,"")</f>
        <v/>
      </c>
      <c r="V481" s="11">
        <f>IF(AND(T481&gt;0,S481&gt;0),(S481/T481)*100,"")</f>
        <v/>
      </c>
      <c r="W481" s="10">
        <f>IF(AND(J481&gt;0,L481&gt;0),(L481/(J481^3))*100,"")</f>
        <v/>
      </c>
      <c r="X481" s="12" t="n">
        <v>2.09</v>
      </c>
      <c r="Y481" s="12" t="n">
        <v>2.65</v>
      </c>
      <c r="Z481" s="12" t="n">
        <v>1.46</v>
      </c>
      <c r="AA481" s="13" t="n"/>
      <c r="AB481" s="5" t="n"/>
      <c r="AC481" s="13" t="n"/>
      <c r="AD481" s="13" t="n"/>
      <c r="AE481" s="13" t="n"/>
      <c r="AF481" s="13" t="n"/>
    </row>
    <row r="482" ht="14" customHeight="1">
      <c r="A482" s="14" t="inlineStr">
        <is>
          <t>480</t>
        </is>
      </c>
      <c r="B482" s="14" t="inlineStr">
        <is>
          <t>LIPAN-480</t>
        </is>
      </c>
      <c r="C482" s="15" t="n">
        <v>2006</v>
      </c>
      <c r="D482" s="14" t="inlineStr">
        <is>
          <t>2006-10-21 00:00:00</t>
        </is>
      </c>
      <c r="E482" s="14" t="inlineStr">
        <is>
          <t>J.-Out</t>
        </is>
      </c>
      <c r="F482" s="14" t="inlineStr">
        <is>
          <t>Paraguai/Sepotuba</t>
        </is>
      </c>
      <c r="G482" s="14" t="inlineStr">
        <is>
          <t>15° 55' 53,41" | 57° 39' 40,05"</t>
        </is>
      </c>
      <c r="H482" s="14" t="inlineStr">
        <is>
          <t xml:space="preserve">Characiformes </t>
        </is>
      </c>
      <c r="I482" s="14" t="inlineStr">
        <is>
          <t>Piaractus mesopotamicus</t>
        </is>
      </c>
      <c r="J482" s="16" t="n">
        <v>46.4</v>
      </c>
      <c r="K482" s="16" t="n"/>
      <c r="L482" s="17" t="n">
        <v>2097</v>
      </c>
      <c r="M482" s="9" t="n">
        <v>1650.48</v>
      </c>
      <c r="N482" s="14" t="b">
        <v>1</v>
      </c>
      <c r="O482" s="14" t="inlineStr">
        <is>
          <t>M</t>
        </is>
      </c>
      <c r="P482" s="14" t="inlineStr">
        <is>
          <t>EMA</t>
        </is>
      </c>
      <c r="Q482" s="17" t="n">
        <v>17</v>
      </c>
      <c r="R482" s="14" t="n">
        <v>2</v>
      </c>
      <c r="S482" s="17" t="n"/>
      <c r="T482" s="10">
        <f>IF(Q482&gt;0,M482-Q482,"")</f>
        <v/>
      </c>
      <c r="U482" s="11">
        <f>IF(AND(T482&gt;0,Q482&gt;0),(Q482/T482)*100,"")</f>
        <v/>
      </c>
      <c r="V482" s="11">
        <f>IF(AND(T482&gt;0,S482&gt;0),(S482/T482)*100,"")</f>
        <v/>
      </c>
      <c r="W482" s="10">
        <f>IF(AND(J482&gt;0,L482&gt;0),(L482/(J482^3))*100,"")</f>
        <v/>
      </c>
      <c r="X482" s="12" t="n">
        <v>2.09</v>
      </c>
      <c r="Y482" s="12" t="n">
        <v>2.65</v>
      </c>
      <c r="Z482" s="12" t="n">
        <v>1.46</v>
      </c>
      <c r="AA482" s="18" t="n"/>
      <c r="AB482" s="14" t="n"/>
      <c r="AC482" s="18" t="n"/>
      <c r="AD482" s="18" t="n"/>
      <c r="AE482" s="18" t="n"/>
      <c r="AF482" s="18" t="n"/>
    </row>
    <row r="483" ht="14" customHeight="1">
      <c r="A483" s="5" t="inlineStr">
        <is>
          <t>481</t>
        </is>
      </c>
      <c r="B483" s="5" t="inlineStr">
        <is>
          <t>LIPAN-481</t>
        </is>
      </c>
      <c r="C483" s="6" t="n">
        <v>2006</v>
      </c>
      <c r="D483" s="5" t="inlineStr">
        <is>
          <t>2006-10-21 00:00:00</t>
        </is>
      </c>
      <c r="E483" s="5" t="inlineStr">
        <is>
          <t>J.-Out</t>
        </is>
      </c>
      <c r="F483" s="5" t="inlineStr">
        <is>
          <t>Paraguai/Sepotuba</t>
        </is>
      </c>
      <c r="G483" s="5" t="inlineStr">
        <is>
          <t>15° 55' 53,41" | 57° 39' 40,05"</t>
        </is>
      </c>
      <c r="H483" s="5" t="inlineStr">
        <is>
          <t xml:space="preserve">Characiformes </t>
        </is>
      </c>
      <c r="I483" s="5" t="inlineStr">
        <is>
          <t>Piaractus mesopotamicus</t>
        </is>
      </c>
      <c r="J483" s="7" t="n">
        <v>54.4</v>
      </c>
      <c r="K483" s="7" t="n"/>
      <c r="L483" s="8" t="n">
        <v>2948</v>
      </c>
      <c r="M483" s="9" t="n">
        <v>2320.27</v>
      </c>
      <c r="N483" s="5" t="b">
        <v>1</v>
      </c>
      <c r="O483" s="5" t="inlineStr">
        <is>
          <t>M</t>
        </is>
      </c>
      <c r="P483" s="5" t="inlineStr">
        <is>
          <t>EMA</t>
        </is>
      </c>
      <c r="Q483" s="8" t="n">
        <v>16</v>
      </c>
      <c r="R483" s="5" t="n">
        <v>3</v>
      </c>
      <c r="S483" s="8" t="n"/>
      <c r="T483" s="10">
        <f>IF(Q483&gt;0,M483-Q483,"")</f>
        <v/>
      </c>
      <c r="U483" s="11">
        <f>IF(AND(T483&gt;0,Q483&gt;0),(Q483/T483)*100,"")</f>
        <v/>
      </c>
      <c r="V483" s="11">
        <f>IF(AND(T483&gt;0,S483&gt;0),(S483/T483)*100,"")</f>
        <v/>
      </c>
      <c r="W483" s="10">
        <f>IF(AND(J483&gt;0,L483&gt;0),(L483/(J483^3))*100,"")</f>
        <v/>
      </c>
      <c r="X483" s="12" t="n">
        <v>2.09</v>
      </c>
      <c r="Y483" s="12" t="n">
        <v>2.65</v>
      </c>
      <c r="Z483" s="12" t="n">
        <v>1.46</v>
      </c>
      <c r="AA483" s="13" t="n"/>
      <c r="AB483" s="5" t="n"/>
      <c r="AC483" s="13" t="n"/>
      <c r="AD483" s="13" t="n"/>
      <c r="AE483" s="13" t="n"/>
      <c r="AF483" s="13" t="n"/>
    </row>
    <row r="484" ht="14" customHeight="1">
      <c r="A484" s="14" t="inlineStr">
        <is>
          <t>482</t>
        </is>
      </c>
      <c r="B484" s="14" t="inlineStr">
        <is>
          <t>LIPAN-482</t>
        </is>
      </c>
      <c r="C484" s="15" t="n">
        <v>2006</v>
      </c>
      <c r="D484" s="14" t="inlineStr">
        <is>
          <t>2006-10-21 00:00:00</t>
        </is>
      </c>
      <c r="E484" s="14" t="inlineStr">
        <is>
          <t>J.-Out</t>
        </is>
      </c>
      <c r="F484" s="14" t="inlineStr">
        <is>
          <t>Paraguai/Sepotuba</t>
        </is>
      </c>
      <c r="G484" s="14" t="inlineStr">
        <is>
          <t>15° 55' 53,41" | 57° 39' 40,05"</t>
        </is>
      </c>
      <c r="H484" s="14" t="inlineStr">
        <is>
          <t xml:space="preserve">Characiformes </t>
        </is>
      </c>
      <c r="I484" s="14" t="inlineStr">
        <is>
          <t>Piaractus mesopotamicus</t>
        </is>
      </c>
      <c r="J484" s="16" t="n">
        <v>46.3</v>
      </c>
      <c r="K484" s="16" t="n"/>
      <c r="L484" s="17" t="n">
        <v>1786</v>
      </c>
      <c r="M484" s="9" t="n">
        <v>1405.7</v>
      </c>
      <c r="N484" s="14" t="b">
        <v>1</v>
      </c>
      <c r="O484" s="14" t="inlineStr">
        <is>
          <t>M</t>
        </is>
      </c>
      <c r="P484" s="14" t="inlineStr">
        <is>
          <t>EMA</t>
        </is>
      </c>
      <c r="Q484" s="17" t="n">
        <v>14</v>
      </c>
      <c r="R484" s="14" t="n">
        <v>2</v>
      </c>
      <c r="S484" s="17" t="n"/>
      <c r="T484" s="10">
        <f>IF(Q484&gt;0,M484-Q484,"")</f>
        <v/>
      </c>
      <c r="U484" s="11">
        <f>IF(AND(T484&gt;0,Q484&gt;0),(Q484/T484)*100,"")</f>
        <v/>
      </c>
      <c r="V484" s="11">
        <f>IF(AND(T484&gt;0,S484&gt;0),(S484/T484)*100,"")</f>
        <v/>
      </c>
      <c r="W484" s="10">
        <f>IF(AND(J484&gt;0,L484&gt;0),(L484/(J484^3))*100,"")</f>
        <v/>
      </c>
      <c r="X484" s="12" t="n">
        <v>2.09</v>
      </c>
      <c r="Y484" s="12" t="n">
        <v>2.65</v>
      </c>
      <c r="Z484" s="12" t="n">
        <v>1.46</v>
      </c>
      <c r="AA484" s="18" t="n"/>
      <c r="AB484" s="14" t="n"/>
      <c r="AC484" s="18" t="n"/>
      <c r="AD484" s="18" t="n"/>
      <c r="AE484" s="18" t="n"/>
      <c r="AF484" s="18" t="n"/>
    </row>
    <row r="485" ht="14" customHeight="1">
      <c r="A485" s="5" t="inlineStr">
        <is>
          <t>483</t>
        </is>
      </c>
      <c r="B485" s="5" t="inlineStr">
        <is>
          <t>LIPAN-483</t>
        </is>
      </c>
      <c r="C485" s="6" t="n">
        <v>2006</v>
      </c>
      <c r="D485" s="5" t="inlineStr">
        <is>
          <t>2006-10-21 00:00:00</t>
        </is>
      </c>
      <c r="E485" s="5" t="inlineStr">
        <is>
          <t>J.-Out</t>
        </is>
      </c>
      <c r="F485" s="5" t="inlineStr">
        <is>
          <t>Paraguai/Sepotuba</t>
        </is>
      </c>
      <c r="G485" s="5" t="inlineStr">
        <is>
          <t>15° 55' 53,41" | 57° 39' 40,05"</t>
        </is>
      </c>
      <c r="H485" s="5" t="inlineStr">
        <is>
          <t xml:space="preserve">Characiformes </t>
        </is>
      </c>
      <c r="I485" s="5" t="inlineStr">
        <is>
          <t>Piaractus mesopotamicus</t>
        </is>
      </c>
      <c r="J485" s="7" t="n">
        <v>48.7</v>
      </c>
      <c r="K485" s="7" t="n"/>
      <c r="L485" s="8" t="n">
        <v>2154</v>
      </c>
      <c r="M485" s="9" t="n">
        <v>1695.34</v>
      </c>
      <c r="N485" s="5" t="b">
        <v>1</v>
      </c>
      <c r="O485" s="5" t="inlineStr">
        <is>
          <t>F</t>
        </is>
      </c>
      <c r="P485" s="5" t="inlineStr">
        <is>
          <t>EMA</t>
        </is>
      </c>
      <c r="Q485" s="8" t="n">
        <v>43</v>
      </c>
      <c r="R485" s="5" t="n">
        <v>1</v>
      </c>
      <c r="S485" s="8" t="n"/>
      <c r="T485" s="10">
        <f>IF(Q485&gt;0,M485-Q485,"")</f>
        <v/>
      </c>
      <c r="U485" s="11">
        <f>IF(AND(T485&gt;0,Q485&gt;0),(Q485/T485)*100,"")</f>
        <v/>
      </c>
      <c r="V485" s="11">
        <f>IF(AND(T485&gt;0,S485&gt;0),(S485/T485)*100,"")</f>
        <v/>
      </c>
      <c r="W485" s="10">
        <f>IF(AND(J485&gt;0,L485&gt;0),(L485/(J485^3))*100,"")</f>
        <v/>
      </c>
      <c r="X485" s="12" t="n">
        <v>2.09</v>
      </c>
      <c r="Y485" s="12" t="n">
        <v>2.65</v>
      </c>
      <c r="Z485" s="12" t="n">
        <v>1.46</v>
      </c>
      <c r="AA485" s="13" t="n"/>
      <c r="AB485" s="5" t="n"/>
      <c r="AC485" s="13" t="n"/>
      <c r="AD485" s="13" t="n"/>
      <c r="AE485" s="13" t="n"/>
      <c r="AF485" s="13" t="n"/>
    </row>
    <row r="486" ht="14" customHeight="1">
      <c r="A486" s="14" t="inlineStr">
        <is>
          <t>484</t>
        </is>
      </c>
      <c r="B486" s="14" t="inlineStr">
        <is>
          <t>LIPAN-484</t>
        </is>
      </c>
      <c r="C486" s="15" t="n">
        <v>2006</v>
      </c>
      <c r="D486" s="14" t="inlineStr">
        <is>
          <t>2006-10-21 00:00:00</t>
        </is>
      </c>
      <c r="E486" s="14" t="inlineStr">
        <is>
          <t>J.-Out</t>
        </is>
      </c>
      <c r="F486" s="14" t="inlineStr">
        <is>
          <t>Paraguai/Sepotuba</t>
        </is>
      </c>
      <c r="G486" s="14" t="inlineStr">
        <is>
          <t>15° 55' 53,41" | 57° 39' 40,05"</t>
        </is>
      </c>
      <c r="H486" s="14" t="inlineStr">
        <is>
          <t xml:space="preserve">Characiformes </t>
        </is>
      </c>
      <c r="I486" s="14" t="inlineStr">
        <is>
          <t>Piaractus mesopotamicus</t>
        </is>
      </c>
      <c r="J486" s="16" t="n">
        <v>49.8</v>
      </c>
      <c r="K486" s="16" t="n"/>
      <c r="L486" s="17" t="n">
        <v>2579</v>
      </c>
      <c r="M486" s="9" t="n">
        <v>2029.85</v>
      </c>
      <c r="N486" s="14" t="b">
        <v>1</v>
      </c>
      <c r="O486" s="14" t="inlineStr">
        <is>
          <t>M</t>
        </is>
      </c>
      <c r="P486" s="14" t="inlineStr">
        <is>
          <t>EMA</t>
        </is>
      </c>
      <c r="Q486" s="17" t="n">
        <v>19</v>
      </c>
      <c r="R486" s="14" t="n">
        <v>2</v>
      </c>
      <c r="S486" s="17" t="n"/>
      <c r="T486" s="10">
        <f>IF(Q486&gt;0,M486-Q486,"")</f>
        <v/>
      </c>
      <c r="U486" s="11">
        <f>IF(AND(T486&gt;0,Q486&gt;0),(Q486/T486)*100,"")</f>
        <v/>
      </c>
      <c r="V486" s="11">
        <f>IF(AND(T486&gt;0,S486&gt;0),(S486/T486)*100,"")</f>
        <v/>
      </c>
      <c r="W486" s="10">
        <f>IF(AND(J486&gt;0,L486&gt;0),(L486/(J486^3))*100,"")</f>
        <v/>
      </c>
      <c r="X486" s="12" t="n">
        <v>2.09</v>
      </c>
      <c r="Y486" s="12" t="n">
        <v>2.65</v>
      </c>
      <c r="Z486" s="12" t="n">
        <v>1.46</v>
      </c>
      <c r="AA486" s="18" t="n"/>
      <c r="AB486" s="14" t="n"/>
      <c r="AC486" s="18" t="n"/>
      <c r="AD486" s="18" t="n"/>
      <c r="AE486" s="18" t="n"/>
      <c r="AF486" s="18" t="n"/>
    </row>
    <row r="487" ht="14" customHeight="1">
      <c r="A487" s="5" t="inlineStr">
        <is>
          <t>485</t>
        </is>
      </c>
      <c r="B487" s="5" t="inlineStr">
        <is>
          <t>LIPAN-485</t>
        </is>
      </c>
      <c r="C487" s="6" t="n">
        <v>2006</v>
      </c>
      <c r="D487" s="5" t="inlineStr">
        <is>
          <t>2006-10-21 00:00:00</t>
        </is>
      </c>
      <c r="E487" s="5" t="inlineStr">
        <is>
          <t>J.-Out</t>
        </is>
      </c>
      <c r="F487" s="5" t="inlineStr">
        <is>
          <t>Paraguai/Sepotuba</t>
        </is>
      </c>
      <c r="G487" s="5" t="inlineStr">
        <is>
          <t>15° 55' 53,41" | 57° 39' 40,05"</t>
        </is>
      </c>
      <c r="H487" s="5" t="inlineStr">
        <is>
          <t xml:space="preserve">Characiformes </t>
        </is>
      </c>
      <c r="I487" s="5" t="inlineStr">
        <is>
          <t>Piaractus mesopotamicus</t>
        </is>
      </c>
      <c r="J487" s="7" t="n">
        <v>54</v>
      </c>
      <c r="K487" s="7" t="n"/>
      <c r="L487" s="8" t="n">
        <v>3713</v>
      </c>
      <c r="M487" s="9" t="n">
        <v>2922.38</v>
      </c>
      <c r="N487" s="5" t="b">
        <v>1</v>
      </c>
      <c r="O487" s="5" t="inlineStr">
        <is>
          <t>M</t>
        </is>
      </c>
      <c r="P487" s="5" t="inlineStr">
        <is>
          <t>EMA</t>
        </is>
      </c>
      <c r="Q487" s="8" t="n">
        <v>28</v>
      </c>
      <c r="R487" s="5" t="n">
        <v>3</v>
      </c>
      <c r="S487" s="8" t="n"/>
      <c r="T487" s="10">
        <f>IF(Q487&gt;0,M487-Q487,"")</f>
        <v/>
      </c>
      <c r="U487" s="11">
        <f>IF(AND(T487&gt;0,Q487&gt;0),(Q487/T487)*100,"")</f>
        <v/>
      </c>
      <c r="V487" s="11">
        <f>IF(AND(T487&gt;0,S487&gt;0),(S487/T487)*100,"")</f>
        <v/>
      </c>
      <c r="W487" s="10">
        <f>IF(AND(J487&gt;0,L487&gt;0),(L487/(J487^3))*100,"")</f>
        <v/>
      </c>
      <c r="X487" s="12" t="n">
        <v>2.09</v>
      </c>
      <c r="Y487" s="12" t="n">
        <v>2.65</v>
      </c>
      <c r="Z487" s="12" t="n">
        <v>1.46</v>
      </c>
      <c r="AA487" s="13" t="n"/>
      <c r="AB487" s="5" t="n"/>
      <c r="AC487" s="13" t="n"/>
      <c r="AD487" s="13" t="n"/>
      <c r="AE487" s="13" t="n"/>
      <c r="AF487" s="13" t="n"/>
    </row>
    <row r="488" ht="14" customHeight="1">
      <c r="A488" s="14" t="inlineStr">
        <is>
          <t>486</t>
        </is>
      </c>
      <c r="B488" s="14" t="inlineStr">
        <is>
          <t>LIPAN-486</t>
        </is>
      </c>
      <c r="C488" s="15" t="n">
        <v>2006</v>
      </c>
      <c r="D488" s="14" t="inlineStr">
        <is>
          <t>2006-10-21 00:00:00</t>
        </is>
      </c>
      <c r="E488" s="14" t="inlineStr">
        <is>
          <t>J.-Out</t>
        </is>
      </c>
      <c r="F488" s="14" t="inlineStr">
        <is>
          <t>Paraguai/Sepotuba</t>
        </is>
      </c>
      <c r="G488" s="14" t="inlineStr">
        <is>
          <t>15° 55' 53,41" | 57° 39' 40,05"</t>
        </is>
      </c>
      <c r="H488" s="14" t="inlineStr">
        <is>
          <t xml:space="preserve">Characiformes </t>
        </is>
      </c>
      <c r="I488" s="14" t="inlineStr">
        <is>
          <t>Piaractus mesopotamicus</t>
        </is>
      </c>
      <c r="J488" s="16" t="n">
        <v>50.5</v>
      </c>
      <c r="K488" s="16" t="n"/>
      <c r="L488" s="17" t="n">
        <v>2409</v>
      </c>
      <c r="M488" s="9" t="n">
        <v>1896.04</v>
      </c>
      <c r="N488" s="14" t="b">
        <v>1</v>
      </c>
      <c r="O488" s="14" t="inlineStr">
        <is>
          <t>M</t>
        </is>
      </c>
      <c r="P488" s="14" t="inlineStr">
        <is>
          <t>EMA</t>
        </is>
      </c>
      <c r="Q488" s="17" t="n">
        <v>18</v>
      </c>
      <c r="R488" s="14" t="n">
        <v>1</v>
      </c>
      <c r="S488" s="17" t="n"/>
      <c r="T488" s="10">
        <f>IF(Q488&gt;0,M488-Q488,"")</f>
        <v/>
      </c>
      <c r="U488" s="11">
        <f>IF(AND(T488&gt;0,Q488&gt;0),(Q488/T488)*100,"")</f>
        <v/>
      </c>
      <c r="V488" s="11">
        <f>IF(AND(T488&gt;0,S488&gt;0),(S488/T488)*100,"")</f>
        <v/>
      </c>
      <c r="W488" s="10">
        <f>IF(AND(J488&gt;0,L488&gt;0),(L488/(J488^3))*100,"")</f>
        <v/>
      </c>
      <c r="X488" s="12" t="n">
        <v>2.09</v>
      </c>
      <c r="Y488" s="12" t="n">
        <v>2.65</v>
      </c>
      <c r="Z488" s="12" t="n">
        <v>1.46</v>
      </c>
      <c r="AA488" s="18" t="n"/>
      <c r="AB488" s="14" t="n"/>
      <c r="AC488" s="18" t="n"/>
      <c r="AD488" s="18" t="n"/>
      <c r="AE488" s="18" t="n"/>
      <c r="AF488" s="18" t="n"/>
    </row>
    <row r="489" ht="14" customHeight="1">
      <c r="A489" s="5" t="inlineStr">
        <is>
          <t>487</t>
        </is>
      </c>
      <c r="B489" s="5" t="inlineStr">
        <is>
          <t>LIPAN-487</t>
        </is>
      </c>
      <c r="C489" s="6" t="n">
        <v>2006</v>
      </c>
      <c r="D489" s="5" t="inlineStr">
        <is>
          <t>2006-10-21 00:00:00</t>
        </is>
      </c>
      <c r="E489" s="5" t="inlineStr">
        <is>
          <t>J.-Out</t>
        </is>
      </c>
      <c r="F489" s="5" t="inlineStr">
        <is>
          <t>Paraguai/Sepotuba</t>
        </is>
      </c>
      <c r="G489" s="5" t="inlineStr">
        <is>
          <t>15° 55' 53,41" | 57° 39' 40,05"</t>
        </is>
      </c>
      <c r="H489" s="5" t="inlineStr">
        <is>
          <t xml:space="preserve">Characiformes </t>
        </is>
      </c>
      <c r="I489" s="5" t="inlineStr">
        <is>
          <t>Piaractus mesopotamicus</t>
        </is>
      </c>
      <c r="J489" s="7" t="n">
        <v>51.2</v>
      </c>
      <c r="K489" s="7" t="n"/>
      <c r="L489" s="8" t="n">
        <v>2268</v>
      </c>
      <c r="M489" s="9" t="n">
        <v>1785.07</v>
      </c>
      <c r="N489" s="5" t="b">
        <v>1</v>
      </c>
      <c r="O489" s="5" t="inlineStr">
        <is>
          <t>M</t>
        </is>
      </c>
      <c r="P489" s="5" t="inlineStr">
        <is>
          <t>EMA</t>
        </is>
      </c>
      <c r="Q489" s="8" t="n">
        <v>14</v>
      </c>
      <c r="R489" s="5" t="n">
        <v>3</v>
      </c>
      <c r="S489" s="8" t="n"/>
      <c r="T489" s="10">
        <f>IF(Q489&gt;0,M489-Q489,"")</f>
        <v/>
      </c>
      <c r="U489" s="11">
        <f>IF(AND(T489&gt;0,Q489&gt;0),(Q489/T489)*100,"")</f>
        <v/>
      </c>
      <c r="V489" s="11">
        <f>IF(AND(T489&gt;0,S489&gt;0),(S489/T489)*100,"")</f>
        <v/>
      </c>
      <c r="W489" s="10">
        <f>IF(AND(J489&gt;0,L489&gt;0),(L489/(J489^3))*100,"")</f>
        <v/>
      </c>
      <c r="X489" s="12" t="n">
        <v>2.09</v>
      </c>
      <c r="Y489" s="12" t="n">
        <v>2.65</v>
      </c>
      <c r="Z489" s="12" t="n">
        <v>1.46</v>
      </c>
      <c r="AA489" s="13" t="n"/>
      <c r="AB489" s="5" t="n"/>
      <c r="AC489" s="13" t="n"/>
      <c r="AD489" s="13" t="n"/>
      <c r="AE489" s="13" t="n"/>
      <c r="AF489" s="13" t="n"/>
    </row>
    <row r="490" ht="14" customHeight="1">
      <c r="A490" s="14" t="inlineStr">
        <is>
          <t>488</t>
        </is>
      </c>
      <c r="B490" s="14" t="inlineStr">
        <is>
          <t>LIPAN-488</t>
        </is>
      </c>
      <c r="C490" s="15" t="n">
        <v>2006</v>
      </c>
      <c r="D490" s="14" t="inlineStr">
        <is>
          <t>2006-10-21 00:00:00</t>
        </is>
      </c>
      <c r="E490" s="14" t="inlineStr">
        <is>
          <t>J.-Out</t>
        </is>
      </c>
      <c r="F490" s="14" t="inlineStr">
        <is>
          <t>Paraguai/Sepotuba</t>
        </is>
      </c>
      <c r="G490" s="14" t="inlineStr">
        <is>
          <t>15° 55' 53,41" | 57° 39' 40,05"</t>
        </is>
      </c>
      <c r="H490" s="14" t="inlineStr">
        <is>
          <t xml:space="preserve">Characiformes </t>
        </is>
      </c>
      <c r="I490" s="14" t="inlineStr">
        <is>
          <t>Piaractus mesopotamicus</t>
        </is>
      </c>
      <c r="J490" s="16" t="n">
        <v>44.4</v>
      </c>
      <c r="K490" s="16" t="n"/>
      <c r="L490" s="17" t="n">
        <v>1865</v>
      </c>
      <c r="M490" s="9" t="n">
        <v>1467.88</v>
      </c>
      <c r="N490" s="14" t="b">
        <v>1</v>
      </c>
      <c r="O490" s="14" t="inlineStr">
        <is>
          <t>M</t>
        </is>
      </c>
      <c r="P490" s="14" t="inlineStr">
        <is>
          <t>EMA</t>
        </is>
      </c>
      <c r="Q490" s="17" t="n">
        <v>13</v>
      </c>
      <c r="R490" s="14" t="n">
        <v>2</v>
      </c>
      <c r="S490" s="17" t="n"/>
      <c r="T490" s="10">
        <f>IF(Q490&gt;0,M490-Q490,"")</f>
        <v/>
      </c>
      <c r="U490" s="11">
        <f>IF(AND(T490&gt;0,Q490&gt;0),(Q490/T490)*100,"")</f>
        <v/>
      </c>
      <c r="V490" s="11">
        <f>IF(AND(T490&gt;0,S490&gt;0),(S490/T490)*100,"")</f>
        <v/>
      </c>
      <c r="W490" s="10">
        <f>IF(AND(J490&gt;0,L490&gt;0),(L490/(J490^3))*100,"")</f>
        <v/>
      </c>
      <c r="X490" s="12" t="n">
        <v>2.09</v>
      </c>
      <c r="Y490" s="12" t="n">
        <v>2.65</v>
      </c>
      <c r="Z490" s="12" t="n">
        <v>1.46</v>
      </c>
      <c r="AA490" s="18" t="n"/>
      <c r="AB490" s="14" t="n"/>
      <c r="AC490" s="18" t="n"/>
      <c r="AD490" s="18" t="n"/>
      <c r="AE490" s="18" t="n"/>
      <c r="AF490" s="18" t="n"/>
    </row>
    <row r="491" ht="14" customHeight="1">
      <c r="A491" s="5" t="inlineStr">
        <is>
          <t>489</t>
        </is>
      </c>
      <c r="B491" s="5" t="inlineStr">
        <is>
          <t>LIPAN-489</t>
        </is>
      </c>
      <c r="C491" s="6" t="n">
        <v>2006</v>
      </c>
      <c r="D491" s="5" t="inlineStr">
        <is>
          <t>2006-10-21 00:00:00</t>
        </is>
      </c>
      <c r="E491" s="5" t="inlineStr">
        <is>
          <t>J.-Out</t>
        </is>
      </c>
      <c r="F491" s="5" t="inlineStr">
        <is>
          <t>Paraguai/Sepotuba</t>
        </is>
      </c>
      <c r="G491" s="5" t="inlineStr">
        <is>
          <t>15° 55' 53,41" | 57° 39' 40,05"</t>
        </is>
      </c>
      <c r="H491" s="5" t="inlineStr">
        <is>
          <t xml:space="preserve">Characiformes </t>
        </is>
      </c>
      <c r="I491" s="5" t="inlineStr">
        <is>
          <t>Piaractus mesopotamicus</t>
        </is>
      </c>
      <c r="J491" s="7" t="n">
        <v>51.2</v>
      </c>
      <c r="K491" s="7" t="n"/>
      <c r="L491" s="8" t="n">
        <v>2532</v>
      </c>
      <c r="M491" s="9" t="n">
        <v>1992.85</v>
      </c>
      <c r="N491" s="5" t="b">
        <v>1</v>
      </c>
      <c r="O491" s="5" t="inlineStr">
        <is>
          <t>M</t>
        </is>
      </c>
      <c r="P491" s="5" t="inlineStr">
        <is>
          <t>EMA</t>
        </is>
      </c>
      <c r="Q491" s="8" t="n">
        <v>27</v>
      </c>
      <c r="R491" s="5" t="n">
        <v>2</v>
      </c>
      <c r="S491" s="8" t="n"/>
      <c r="T491" s="10">
        <f>IF(Q491&gt;0,M491-Q491,"")</f>
        <v/>
      </c>
      <c r="U491" s="11">
        <f>IF(AND(T491&gt;0,Q491&gt;0),(Q491/T491)*100,"")</f>
        <v/>
      </c>
      <c r="V491" s="11">
        <f>IF(AND(T491&gt;0,S491&gt;0),(S491/T491)*100,"")</f>
        <v/>
      </c>
      <c r="W491" s="10">
        <f>IF(AND(J491&gt;0,L491&gt;0),(L491/(J491^3))*100,"")</f>
        <v/>
      </c>
      <c r="X491" s="12" t="n">
        <v>2.09</v>
      </c>
      <c r="Y491" s="12" t="n">
        <v>2.65</v>
      </c>
      <c r="Z491" s="12" t="n">
        <v>1.46</v>
      </c>
      <c r="AA491" s="13" t="n"/>
      <c r="AB491" s="5" t="n"/>
      <c r="AC491" s="13" t="n"/>
      <c r="AD491" s="13" t="n"/>
      <c r="AE491" s="13" t="n"/>
      <c r="AF491" s="13" t="n"/>
    </row>
    <row r="492" ht="14" customHeight="1">
      <c r="A492" s="14" t="inlineStr">
        <is>
          <t>490</t>
        </is>
      </c>
      <c r="B492" s="14" t="inlineStr">
        <is>
          <t>LIPAN-490</t>
        </is>
      </c>
      <c r="C492" s="15" t="n">
        <v>2006</v>
      </c>
      <c r="D492" s="14" t="inlineStr">
        <is>
          <t>2006-10-21 00:00:00</t>
        </is>
      </c>
      <c r="E492" s="14" t="inlineStr">
        <is>
          <t>J.-Out</t>
        </is>
      </c>
      <c r="F492" s="14" t="inlineStr">
        <is>
          <t>Paraguai/Sepotuba</t>
        </is>
      </c>
      <c r="G492" s="14" t="inlineStr">
        <is>
          <t>15° 55' 53,41" | 57° 39' 40,05"</t>
        </is>
      </c>
      <c r="H492" s="14" t="inlineStr">
        <is>
          <t xml:space="preserve">Characiformes </t>
        </is>
      </c>
      <c r="I492" s="14" t="inlineStr">
        <is>
          <t>Piaractus mesopotamicus</t>
        </is>
      </c>
      <c r="J492" s="16" t="n">
        <v>43.5</v>
      </c>
      <c r="K492" s="16" t="n"/>
      <c r="L492" s="17" t="n">
        <v>1795</v>
      </c>
      <c r="M492" s="9" t="n">
        <v>1412.79</v>
      </c>
      <c r="N492" s="14" t="b">
        <v>1</v>
      </c>
      <c r="O492" s="14" t="inlineStr">
        <is>
          <t>M</t>
        </is>
      </c>
      <c r="P492" s="14" t="inlineStr">
        <is>
          <t>EMA</t>
        </is>
      </c>
      <c r="Q492" s="17" t="n">
        <v>12</v>
      </c>
      <c r="R492" s="14" t="n">
        <v>1</v>
      </c>
      <c r="S492" s="17" t="n"/>
      <c r="T492" s="10">
        <f>IF(Q492&gt;0,M492-Q492,"")</f>
        <v/>
      </c>
      <c r="U492" s="11">
        <f>IF(AND(T492&gt;0,Q492&gt;0),(Q492/T492)*100,"")</f>
        <v/>
      </c>
      <c r="V492" s="11">
        <f>IF(AND(T492&gt;0,S492&gt;0),(S492/T492)*100,"")</f>
        <v/>
      </c>
      <c r="W492" s="10">
        <f>IF(AND(J492&gt;0,L492&gt;0),(L492/(J492^3))*100,"")</f>
        <v/>
      </c>
      <c r="X492" s="12" t="n">
        <v>2.09</v>
      </c>
      <c r="Y492" s="12" t="n">
        <v>2.65</v>
      </c>
      <c r="Z492" s="12" t="n">
        <v>1.46</v>
      </c>
      <c r="AA492" s="18" t="n"/>
      <c r="AB492" s="14" t="n"/>
      <c r="AC492" s="18" t="n"/>
      <c r="AD492" s="18" t="n"/>
      <c r="AE492" s="18" t="n"/>
      <c r="AF492" s="18" t="n"/>
    </row>
    <row r="493" ht="14" customHeight="1">
      <c r="A493" s="5" t="inlineStr">
        <is>
          <t>491</t>
        </is>
      </c>
      <c r="B493" s="5" t="inlineStr">
        <is>
          <t>LIPAN-491</t>
        </is>
      </c>
      <c r="C493" s="6" t="n">
        <v>2006</v>
      </c>
      <c r="D493" s="5" t="inlineStr">
        <is>
          <t>2006-10-21 00:00:00</t>
        </is>
      </c>
      <c r="E493" s="5" t="inlineStr">
        <is>
          <t>J.-Out</t>
        </is>
      </c>
      <c r="F493" s="5" t="inlineStr">
        <is>
          <t>Paraguai/Sepotuba</t>
        </is>
      </c>
      <c r="G493" s="5" t="inlineStr">
        <is>
          <t>15° 55' 53,41" | 57° 39' 40,05"</t>
        </is>
      </c>
      <c r="H493" s="5" t="inlineStr">
        <is>
          <t xml:space="preserve">Characiformes </t>
        </is>
      </c>
      <c r="I493" s="5" t="inlineStr">
        <is>
          <t>Piaractus mesopotamicus</t>
        </is>
      </c>
      <c r="J493" s="7" t="n">
        <v>47</v>
      </c>
      <c r="K493" s="7" t="n"/>
      <c r="L493" s="8" t="n">
        <v>1979</v>
      </c>
      <c r="M493" s="9" t="n">
        <v>1557.61</v>
      </c>
      <c r="N493" s="5" t="b">
        <v>1</v>
      </c>
      <c r="O493" s="5" t="inlineStr">
        <is>
          <t>M</t>
        </is>
      </c>
      <c r="P493" s="5" t="inlineStr">
        <is>
          <t>EMA</t>
        </is>
      </c>
      <c r="Q493" s="8" t="n">
        <v>7</v>
      </c>
      <c r="R493" s="5" t="n">
        <v>2</v>
      </c>
      <c r="S493" s="8" t="n"/>
      <c r="T493" s="10">
        <f>IF(Q493&gt;0,M493-Q493,"")</f>
        <v/>
      </c>
      <c r="U493" s="11">
        <f>IF(AND(T493&gt;0,Q493&gt;0),(Q493/T493)*100,"")</f>
        <v/>
      </c>
      <c r="V493" s="11">
        <f>IF(AND(T493&gt;0,S493&gt;0),(S493/T493)*100,"")</f>
        <v/>
      </c>
      <c r="W493" s="10">
        <f>IF(AND(J493&gt;0,L493&gt;0),(L493/(J493^3))*100,"")</f>
        <v/>
      </c>
      <c r="X493" s="12" t="n">
        <v>2.09</v>
      </c>
      <c r="Y493" s="12" t="n">
        <v>2.65</v>
      </c>
      <c r="Z493" s="12" t="n">
        <v>1.46</v>
      </c>
      <c r="AA493" s="13" t="n"/>
      <c r="AB493" s="5" t="n"/>
      <c r="AC493" s="13" t="n"/>
      <c r="AD493" s="13" t="n"/>
      <c r="AE493" s="13" t="n"/>
      <c r="AF493" s="13" t="n"/>
    </row>
    <row r="494" ht="14" customHeight="1">
      <c r="A494" s="14" t="inlineStr">
        <is>
          <t>492</t>
        </is>
      </c>
      <c r="B494" s="14" t="inlineStr">
        <is>
          <t>LIPAN-492</t>
        </is>
      </c>
      <c r="C494" s="15" t="n">
        <v>2006</v>
      </c>
      <c r="D494" s="14" t="inlineStr">
        <is>
          <t>2006-10-21 00:00:00</t>
        </is>
      </c>
      <c r="E494" s="14" t="inlineStr">
        <is>
          <t>J.-Out</t>
        </is>
      </c>
      <c r="F494" s="14" t="inlineStr">
        <is>
          <t>Paraguai/Sepotuba</t>
        </is>
      </c>
      <c r="G494" s="14" t="inlineStr">
        <is>
          <t>15° 55' 53,41" | 57° 39' 40,05"</t>
        </is>
      </c>
      <c r="H494" s="14" t="inlineStr">
        <is>
          <t xml:space="preserve">Characiformes </t>
        </is>
      </c>
      <c r="I494" s="14" t="inlineStr">
        <is>
          <t>Piaractus mesopotamicus</t>
        </is>
      </c>
      <c r="J494" s="16" t="n">
        <v>56.4</v>
      </c>
      <c r="K494" s="16" t="n"/>
      <c r="L494" s="17" t="n">
        <v>4070</v>
      </c>
      <c r="M494" s="9" t="n">
        <v>3203.36</v>
      </c>
      <c r="N494" s="14" t="b">
        <v>1</v>
      </c>
      <c r="O494" s="14" t="inlineStr">
        <is>
          <t>M</t>
        </is>
      </c>
      <c r="P494" s="14" t="inlineStr">
        <is>
          <t>EMA</t>
        </is>
      </c>
      <c r="Q494" s="17" t="n">
        <v>6</v>
      </c>
      <c r="R494" s="14" t="n">
        <v>2</v>
      </c>
      <c r="S494" s="17" t="n"/>
      <c r="T494" s="10">
        <f>IF(Q494&gt;0,M494-Q494,"")</f>
        <v/>
      </c>
      <c r="U494" s="11">
        <f>IF(AND(T494&gt;0,Q494&gt;0),(Q494/T494)*100,"")</f>
        <v/>
      </c>
      <c r="V494" s="11">
        <f>IF(AND(T494&gt;0,S494&gt;0),(S494/T494)*100,"")</f>
        <v/>
      </c>
      <c r="W494" s="10">
        <f>IF(AND(J494&gt;0,L494&gt;0),(L494/(J494^3))*100,"")</f>
        <v/>
      </c>
      <c r="X494" s="12" t="n">
        <v>2.09</v>
      </c>
      <c r="Y494" s="12" t="n">
        <v>2.65</v>
      </c>
      <c r="Z494" s="12" t="n">
        <v>1.46</v>
      </c>
      <c r="AA494" s="18" t="n"/>
      <c r="AB494" s="14" t="n"/>
      <c r="AC494" s="18" t="n"/>
      <c r="AD494" s="18" t="n"/>
      <c r="AE494" s="18" t="n"/>
      <c r="AF494" s="18" t="n"/>
    </row>
    <row r="495" ht="14" customHeight="1">
      <c r="A495" s="5" t="inlineStr">
        <is>
          <t>493</t>
        </is>
      </c>
      <c r="B495" s="5" t="inlineStr">
        <is>
          <t>LIPAN-493</t>
        </is>
      </c>
      <c r="C495" s="6" t="n">
        <v>2006</v>
      </c>
      <c r="D495" s="5" t="inlineStr">
        <is>
          <t>2006-10-21 00:00:00</t>
        </is>
      </c>
      <c r="E495" s="5" t="inlineStr">
        <is>
          <t>J.-Out</t>
        </is>
      </c>
      <c r="F495" s="5" t="inlineStr">
        <is>
          <t>Paraguai/Sepotuba</t>
        </is>
      </c>
      <c r="G495" s="5" t="inlineStr">
        <is>
          <t>15° 55' 53,41" | 57° 39' 40,05"</t>
        </is>
      </c>
      <c r="H495" s="5" t="inlineStr">
        <is>
          <t>Siluriformes</t>
        </is>
      </c>
      <c r="I495" s="5" t="inlineStr">
        <is>
          <t>Pinirampus pirinampu</t>
        </is>
      </c>
      <c r="J495" s="7" t="n">
        <v>66.2</v>
      </c>
      <c r="K495" s="7" t="n"/>
      <c r="L495" s="8" t="n">
        <v>2863</v>
      </c>
      <c r="M495" s="9" t="n">
        <v>2489.57</v>
      </c>
      <c r="N495" s="5" t="b">
        <v>1</v>
      </c>
      <c r="O495" s="5" t="inlineStr">
        <is>
          <t>M</t>
        </is>
      </c>
      <c r="P495" s="5" t="inlineStr">
        <is>
          <t>EMA</t>
        </is>
      </c>
      <c r="Q495" s="8" t="n">
        <v>10</v>
      </c>
      <c r="R495" s="5" t="n">
        <v>0</v>
      </c>
      <c r="S495" s="8" t="n"/>
      <c r="T495" s="10">
        <f>IF(Q495&gt;0,M495-Q495,"")</f>
        <v/>
      </c>
      <c r="U495" s="11">
        <f>IF(AND(T495&gt;0,Q495&gt;0),(Q495/T495)*100,"")</f>
        <v/>
      </c>
      <c r="V495" s="11">
        <f>IF(AND(T495&gt;0,S495&gt;0),(S495/T495)*100,"")</f>
        <v/>
      </c>
      <c r="W495" s="10">
        <f>IF(AND(J495&gt;0,L495&gt;0),(L495/(J495^3))*100,"")</f>
        <v/>
      </c>
      <c r="X495" s="12" t="n">
        <v>2.09</v>
      </c>
      <c r="Y495" s="12" t="n">
        <v>2.65</v>
      </c>
      <c r="Z495" s="12" t="n">
        <v>1.46</v>
      </c>
      <c r="AA495" s="13" t="n"/>
      <c r="AB495" s="5" t="n"/>
      <c r="AC495" s="13" t="n"/>
      <c r="AD495" s="13" t="n"/>
      <c r="AE495" s="13" t="n"/>
      <c r="AF495" s="13" t="n"/>
    </row>
    <row r="496" ht="14" customHeight="1">
      <c r="A496" s="14" t="inlineStr">
        <is>
          <t>494</t>
        </is>
      </c>
      <c r="B496" s="14" t="inlineStr">
        <is>
          <t>LIPAN-494</t>
        </is>
      </c>
      <c r="C496" s="15" t="n">
        <v>2006</v>
      </c>
      <c r="D496" s="14" t="inlineStr">
        <is>
          <t>2006-10-21 00:00:00</t>
        </is>
      </c>
      <c r="E496" s="14" t="inlineStr">
        <is>
          <t>J.-Out</t>
        </is>
      </c>
      <c r="F496" s="14" t="inlineStr">
        <is>
          <t>Paraguai/Sepotuba</t>
        </is>
      </c>
      <c r="G496" s="14" t="inlineStr">
        <is>
          <t>15° 55' 53,41" | 57° 39' 40,05"</t>
        </is>
      </c>
      <c r="H496" s="14" t="inlineStr">
        <is>
          <t>Siluriformes</t>
        </is>
      </c>
      <c r="I496" s="14" t="inlineStr">
        <is>
          <t>Pinirampus pirinampu</t>
        </is>
      </c>
      <c r="J496" s="16" t="n">
        <v>70.3</v>
      </c>
      <c r="K496" s="16" t="n"/>
      <c r="L496" s="17" t="n">
        <v>3231</v>
      </c>
      <c r="M496" s="9" t="n">
        <v>2809.57</v>
      </c>
      <c r="N496" s="14" t="b">
        <v>1</v>
      </c>
      <c r="O496" s="14" t="inlineStr">
        <is>
          <t>M</t>
        </is>
      </c>
      <c r="P496" s="14" t="inlineStr">
        <is>
          <t>EMA</t>
        </is>
      </c>
      <c r="Q496" s="17" t="n">
        <v>8</v>
      </c>
      <c r="R496" s="14" t="n">
        <v>0</v>
      </c>
      <c r="S496" s="17" t="n"/>
      <c r="T496" s="10">
        <f>IF(Q496&gt;0,M496-Q496,"")</f>
        <v/>
      </c>
      <c r="U496" s="11">
        <f>IF(AND(T496&gt;0,Q496&gt;0),(Q496/T496)*100,"")</f>
        <v/>
      </c>
      <c r="V496" s="11">
        <f>IF(AND(T496&gt;0,S496&gt;0),(S496/T496)*100,"")</f>
        <v/>
      </c>
      <c r="W496" s="10">
        <f>IF(AND(J496&gt;0,L496&gt;0),(L496/(J496^3))*100,"")</f>
        <v/>
      </c>
      <c r="X496" s="12" t="n">
        <v>2.09</v>
      </c>
      <c r="Y496" s="12" t="n">
        <v>2.65</v>
      </c>
      <c r="Z496" s="12" t="n">
        <v>1.46</v>
      </c>
      <c r="AA496" s="18" t="n"/>
      <c r="AB496" s="14" t="n"/>
      <c r="AC496" s="18" t="n"/>
      <c r="AD496" s="18" t="n"/>
      <c r="AE496" s="18" t="n"/>
      <c r="AF496" s="18" t="n"/>
    </row>
    <row r="497" ht="14" customHeight="1">
      <c r="A497" s="5" t="inlineStr">
        <is>
          <t>495</t>
        </is>
      </c>
      <c r="B497" s="5" t="inlineStr">
        <is>
          <t>LIPAN-495</t>
        </is>
      </c>
      <c r="C497" s="6" t="n">
        <v>2006</v>
      </c>
      <c r="D497" s="5" t="inlineStr">
        <is>
          <t>2006-10-21 00:00:00</t>
        </is>
      </c>
      <c r="E497" s="5" t="inlineStr">
        <is>
          <t>J.-Out</t>
        </is>
      </c>
      <c r="F497" s="5" t="inlineStr">
        <is>
          <t>Paraguai / Passagem Velha</t>
        </is>
      </c>
      <c r="G497" s="5" t="inlineStr">
        <is>
          <t>16° 13' 26,84" | 57° 44' 59,93"</t>
        </is>
      </c>
      <c r="H497" s="5" t="inlineStr">
        <is>
          <t>Siluriformes</t>
        </is>
      </c>
      <c r="I497" s="5" t="inlineStr">
        <is>
          <t>Pseudoplatystoma corruscans</t>
        </is>
      </c>
      <c r="J497" s="7" t="n">
        <v>117.4</v>
      </c>
      <c r="K497" s="7" t="n"/>
      <c r="L497" s="8" t="n">
        <v>18455</v>
      </c>
      <c r="M497" s="9" t="n">
        <v>16179.15</v>
      </c>
      <c r="N497" s="5" t="b">
        <v>1</v>
      </c>
      <c r="O497" s="5" t="inlineStr">
        <is>
          <t>F</t>
        </is>
      </c>
      <c r="P497" s="5" t="inlineStr">
        <is>
          <t>EMA</t>
        </is>
      </c>
      <c r="Q497" s="8" t="n">
        <v>183</v>
      </c>
      <c r="R497" s="5" t="n">
        <v>0</v>
      </c>
      <c r="S497" s="8" t="n"/>
      <c r="T497" s="10">
        <f>IF(Q497&gt;0,M497-Q497,"")</f>
        <v/>
      </c>
      <c r="U497" s="11">
        <f>IF(AND(T497&gt;0,Q497&gt;0),(Q497/T497)*100,"")</f>
        <v/>
      </c>
      <c r="V497" s="11">
        <f>IF(AND(T497&gt;0,S497&gt;0),(S497/T497)*100,"")</f>
        <v/>
      </c>
      <c r="W497" s="10">
        <f>IF(AND(J497&gt;0,L497&gt;0),(L497/(J497^3))*100,"")</f>
        <v/>
      </c>
      <c r="X497" s="12" t="n">
        <v>2.09</v>
      </c>
      <c r="Y497" s="12" t="n">
        <v>2.65</v>
      </c>
      <c r="Z497" s="12" t="n">
        <v>1.46</v>
      </c>
      <c r="AA497" s="13" t="n"/>
      <c r="AB497" s="5" t="n"/>
      <c r="AC497" s="13" t="n"/>
      <c r="AD497" s="13" t="n"/>
      <c r="AE497" s="13" t="n"/>
      <c r="AF497" s="13" t="n"/>
    </row>
    <row r="498" ht="14" customHeight="1">
      <c r="A498" s="14" t="inlineStr">
        <is>
          <t>496</t>
        </is>
      </c>
      <c r="B498" s="14" t="inlineStr">
        <is>
          <t>LIPAN-496</t>
        </is>
      </c>
      <c r="C498" s="15" t="n">
        <v>2006</v>
      </c>
      <c r="D498" s="14" t="inlineStr">
        <is>
          <t>2006-10-21 00:00:00</t>
        </is>
      </c>
      <c r="E498" s="14" t="inlineStr">
        <is>
          <t>J.-Out</t>
        </is>
      </c>
      <c r="F498" s="14" t="inlineStr">
        <is>
          <t>Paraguai / Passagem Velha</t>
        </is>
      </c>
      <c r="G498" s="14" t="inlineStr">
        <is>
          <t>16° 13' 26,84" | 57° 44' 59,93"</t>
        </is>
      </c>
      <c r="H498" s="14" t="inlineStr">
        <is>
          <t>Siluriformes</t>
        </is>
      </c>
      <c r="I498" s="14" t="inlineStr">
        <is>
          <t>Pseudoplatystoma corruscans</t>
        </is>
      </c>
      <c r="J498" s="16" t="n">
        <v>77.5</v>
      </c>
      <c r="K498" s="16" t="n"/>
      <c r="L498" s="17" t="n">
        <v>2806</v>
      </c>
      <c r="M498" s="9" t="n">
        <v>2459.97</v>
      </c>
      <c r="N498" s="14" t="b">
        <v>1</v>
      </c>
      <c r="O498" s="14" t="inlineStr">
        <is>
          <t>M</t>
        </is>
      </c>
      <c r="P498" s="14" t="inlineStr">
        <is>
          <t>EMA</t>
        </is>
      </c>
      <c r="Q498" s="17" t="n">
        <v>59</v>
      </c>
      <c r="R498" s="14" t="n">
        <v>0</v>
      </c>
      <c r="S498" s="17" t="n"/>
      <c r="T498" s="10">
        <f>IF(Q498&gt;0,M498-Q498,"")</f>
        <v/>
      </c>
      <c r="U498" s="11">
        <f>IF(AND(T498&gt;0,Q498&gt;0),(Q498/T498)*100,"")</f>
        <v/>
      </c>
      <c r="V498" s="11">
        <f>IF(AND(T498&gt;0,S498&gt;0),(S498/T498)*100,"")</f>
        <v/>
      </c>
      <c r="W498" s="10">
        <f>IF(AND(J498&gt;0,L498&gt;0),(L498/(J498^3))*100,"")</f>
        <v/>
      </c>
      <c r="X498" s="12" t="n">
        <v>2.09</v>
      </c>
      <c r="Y498" s="12" t="n">
        <v>2.65</v>
      </c>
      <c r="Z498" s="12" t="n">
        <v>1.46</v>
      </c>
      <c r="AA498" s="18" t="n"/>
      <c r="AB498" s="14" t="n"/>
      <c r="AC498" s="18" t="n"/>
      <c r="AD498" s="18" t="n"/>
      <c r="AE498" s="18" t="n"/>
      <c r="AF498" s="18" t="n"/>
    </row>
    <row r="499" ht="14" customHeight="1">
      <c r="A499" s="5" t="inlineStr">
        <is>
          <t>497</t>
        </is>
      </c>
      <c r="B499" s="5" t="inlineStr">
        <is>
          <t>LIPAN-497</t>
        </is>
      </c>
      <c r="C499" s="6" t="n">
        <v>2006</v>
      </c>
      <c r="D499" s="5" t="inlineStr">
        <is>
          <t>2006-10-21 00:00:00</t>
        </is>
      </c>
      <c r="E499" s="5" t="inlineStr">
        <is>
          <t>J.-Out</t>
        </is>
      </c>
      <c r="F499" s="5" t="inlineStr">
        <is>
          <t>Paraguai / Passagem Velha</t>
        </is>
      </c>
      <c r="G499" s="5" t="inlineStr">
        <is>
          <t>16° 13' 26,84" | 57° 44' 59,93"</t>
        </is>
      </c>
      <c r="H499" s="5" t="inlineStr">
        <is>
          <t>Siluriformes</t>
        </is>
      </c>
      <c r="I499" s="5" t="inlineStr">
        <is>
          <t>Pseudoplatystoma corruscans</t>
        </is>
      </c>
      <c r="J499" s="7" t="n">
        <v>81.40000000000001</v>
      </c>
      <c r="K499" s="7" t="n"/>
      <c r="L499" s="8" t="n">
        <v>4876</v>
      </c>
      <c r="M499" s="9" t="n">
        <v>4274.7</v>
      </c>
      <c r="N499" s="5" t="b">
        <v>1</v>
      </c>
      <c r="O499" s="5" t="inlineStr">
        <is>
          <t>M</t>
        </is>
      </c>
      <c r="P499" s="5" t="inlineStr">
        <is>
          <t>EMA</t>
        </is>
      </c>
      <c r="Q499" s="8" t="n">
        <v>79</v>
      </c>
      <c r="R499" s="5" t="n">
        <v>0</v>
      </c>
      <c r="S499" s="8" t="n"/>
      <c r="T499" s="10">
        <f>IF(Q499&gt;0,M499-Q499,"")</f>
        <v/>
      </c>
      <c r="U499" s="11">
        <f>IF(AND(T499&gt;0,Q499&gt;0),(Q499/T499)*100,"")</f>
        <v/>
      </c>
      <c r="V499" s="11">
        <f>IF(AND(T499&gt;0,S499&gt;0),(S499/T499)*100,"")</f>
        <v/>
      </c>
      <c r="W499" s="10">
        <f>IF(AND(J499&gt;0,L499&gt;0),(L499/(J499^3))*100,"")</f>
        <v/>
      </c>
      <c r="X499" s="12" t="n">
        <v>2.09</v>
      </c>
      <c r="Y499" s="12" t="n">
        <v>2.65</v>
      </c>
      <c r="Z499" s="12" t="n">
        <v>1.46</v>
      </c>
      <c r="AA499" s="13" t="n"/>
      <c r="AB499" s="5" t="n"/>
      <c r="AC499" s="13" t="n"/>
      <c r="AD499" s="13" t="n"/>
      <c r="AE499" s="13" t="n"/>
      <c r="AF499" s="13" t="n"/>
    </row>
    <row r="500" ht="14" customHeight="1">
      <c r="A500" s="14" t="inlineStr">
        <is>
          <t>498</t>
        </is>
      </c>
      <c r="B500" s="14" t="inlineStr">
        <is>
          <t>LIPAN-498</t>
        </is>
      </c>
      <c r="C500" s="15" t="n">
        <v>2006</v>
      </c>
      <c r="D500" s="14" t="inlineStr">
        <is>
          <t>2006-10-21 00:00:00</t>
        </is>
      </c>
      <c r="E500" s="14" t="inlineStr">
        <is>
          <t>J.-Out</t>
        </is>
      </c>
      <c r="F500" s="14" t="inlineStr">
        <is>
          <t>Paraguai / Passagem Velha</t>
        </is>
      </c>
      <c r="G500" s="14" t="inlineStr">
        <is>
          <t>16° 13' 26,84" | 57° 44' 59,93"</t>
        </is>
      </c>
      <c r="H500" s="14" t="inlineStr">
        <is>
          <t>Siluriformes</t>
        </is>
      </c>
      <c r="I500" s="14" t="inlineStr">
        <is>
          <t>Pseudoplatystoma corruscans</t>
        </is>
      </c>
      <c r="J500" s="16" t="n">
        <v>76.3</v>
      </c>
      <c r="K500" s="16" t="n"/>
      <c r="L500" s="17" t="n">
        <v>3543</v>
      </c>
      <c r="M500" s="9" t="n">
        <v>3106.08</v>
      </c>
      <c r="N500" s="14" t="b">
        <v>1</v>
      </c>
      <c r="O500" s="14" t="inlineStr">
        <is>
          <t>M</t>
        </is>
      </c>
      <c r="P500" s="14" t="inlineStr">
        <is>
          <t>EMA</t>
        </is>
      </c>
      <c r="Q500" s="17" t="n">
        <v>26</v>
      </c>
      <c r="R500" s="14" t="n">
        <v>3</v>
      </c>
      <c r="S500" s="17" t="n"/>
      <c r="T500" s="10">
        <f>IF(Q500&gt;0,M500-Q500,"")</f>
        <v/>
      </c>
      <c r="U500" s="11">
        <f>IF(AND(T500&gt;0,Q500&gt;0),(Q500/T500)*100,"")</f>
        <v/>
      </c>
      <c r="V500" s="11">
        <f>IF(AND(T500&gt;0,S500&gt;0),(S500/T500)*100,"")</f>
        <v/>
      </c>
      <c r="W500" s="10">
        <f>IF(AND(J500&gt;0,L500&gt;0),(L500/(J500^3))*100,"")</f>
        <v/>
      </c>
      <c r="X500" s="12" t="n">
        <v>2.09</v>
      </c>
      <c r="Y500" s="12" t="n">
        <v>2.65</v>
      </c>
      <c r="Z500" s="12" t="n">
        <v>1.46</v>
      </c>
      <c r="AA500" s="18" t="n"/>
      <c r="AB500" s="14" t="n"/>
      <c r="AC500" s="18" t="n"/>
      <c r="AD500" s="18" t="n"/>
      <c r="AE500" s="18" t="n"/>
      <c r="AF500" s="18" t="n"/>
    </row>
    <row r="501" ht="14" customHeight="1">
      <c r="A501" s="5" t="inlineStr">
        <is>
          <t>499</t>
        </is>
      </c>
      <c r="B501" s="5" t="inlineStr">
        <is>
          <t>LIPAN-499</t>
        </is>
      </c>
      <c r="C501" s="6" t="n">
        <v>2006</v>
      </c>
      <c r="D501" s="5" t="inlineStr">
        <is>
          <t>2006-10-21 00:00:00</t>
        </is>
      </c>
      <c r="E501" s="5" t="inlineStr">
        <is>
          <t>J.-Out</t>
        </is>
      </c>
      <c r="F501" s="5" t="inlineStr">
        <is>
          <t>Paraguai / Passagem Velha</t>
        </is>
      </c>
      <c r="G501" s="5" t="inlineStr">
        <is>
          <t>16° 13' 26,84" | 57° 44' 59,93"</t>
        </is>
      </c>
      <c r="H501" s="5" t="inlineStr">
        <is>
          <t>Siluriformes</t>
        </is>
      </c>
      <c r="I501" s="5" t="inlineStr">
        <is>
          <t>Pseudoplatystoma corruscans</t>
        </is>
      </c>
      <c r="J501" s="7" t="n">
        <v>73.5</v>
      </c>
      <c r="K501" s="7" t="n"/>
      <c r="L501" s="8" t="n">
        <v>4139</v>
      </c>
      <c r="M501" s="9" t="n">
        <v>3628.58</v>
      </c>
      <c r="N501" s="5" t="b">
        <v>1</v>
      </c>
      <c r="O501" s="5" t="inlineStr">
        <is>
          <t>M</t>
        </is>
      </c>
      <c r="P501" s="5" t="inlineStr">
        <is>
          <t>EMA</t>
        </is>
      </c>
      <c r="Q501" s="8" t="n">
        <v>25</v>
      </c>
      <c r="R501" s="5" t="n">
        <v>3</v>
      </c>
      <c r="S501" s="8" t="n"/>
      <c r="T501" s="10">
        <f>IF(Q501&gt;0,M501-Q501,"")</f>
        <v/>
      </c>
      <c r="U501" s="11">
        <f>IF(AND(T501&gt;0,Q501&gt;0),(Q501/T501)*100,"")</f>
        <v/>
      </c>
      <c r="V501" s="11">
        <f>IF(AND(T501&gt;0,S501&gt;0),(S501/T501)*100,"")</f>
        <v/>
      </c>
      <c r="W501" s="10">
        <f>IF(AND(J501&gt;0,L501&gt;0),(L501/(J501^3))*100,"")</f>
        <v/>
      </c>
      <c r="X501" s="12" t="n">
        <v>2.09</v>
      </c>
      <c r="Y501" s="12" t="n">
        <v>2.65</v>
      </c>
      <c r="Z501" s="12" t="n">
        <v>1.46</v>
      </c>
      <c r="AA501" s="13" t="n"/>
      <c r="AB501" s="5" t="n"/>
      <c r="AC501" s="13" t="n"/>
      <c r="AD501" s="13" t="n"/>
      <c r="AE501" s="13" t="n"/>
      <c r="AF501" s="13" t="n"/>
    </row>
    <row r="502" ht="14" customHeight="1">
      <c r="A502" s="14" t="inlineStr">
        <is>
          <t>500</t>
        </is>
      </c>
      <c r="B502" s="14" t="inlineStr">
        <is>
          <t>LIPAN-500</t>
        </is>
      </c>
      <c r="C502" s="15" t="n">
        <v>2006</v>
      </c>
      <c r="D502" s="14" t="inlineStr">
        <is>
          <t>2006-10-21 00:00:00</t>
        </is>
      </c>
      <c r="E502" s="14" t="inlineStr">
        <is>
          <t>J.-Out</t>
        </is>
      </c>
      <c r="F502" s="14" t="inlineStr">
        <is>
          <t>Paraguai / Passagem Velha</t>
        </is>
      </c>
      <c r="G502" s="14" t="inlineStr">
        <is>
          <t>16° 13' 26,84" | 57° 44' 59,93"</t>
        </is>
      </c>
      <c r="H502" s="14" t="inlineStr">
        <is>
          <t>Siluriformes</t>
        </is>
      </c>
      <c r="I502" s="14" t="inlineStr">
        <is>
          <t>Pseudoplatystoma corruscans</t>
        </is>
      </c>
      <c r="J502" s="16" t="n">
        <v>77.8</v>
      </c>
      <c r="K502" s="16" t="n"/>
      <c r="L502" s="17" t="n">
        <v>3798</v>
      </c>
      <c r="M502" s="9" t="n">
        <v>3329.63</v>
      </c>
      <c r="N502" s="14" t="b">
        <v>1</v>
      </c>
      <c r="O502" s="14" t="inlineStr">
        <is>
          <t>M</t>
        </is>
      </c>
      <c r="P502" s="14" t="inlineStr">
        <is>
          <t>EMA</t>
        </is>
      </c>
      <c r="Q502" s="17" t="n">
        <v>27</v>
      </c>
      <c r="R502" s="14" t="n">
        <v>0</v>
      </c>
      <c r="S502" s="17" t="n"/>
      <c r="T502" s="10">
        <f>IF(Q502&gt;0,M502-Q502,"")</f>
        <v/>
      </c>
      <c r="U502" s="11">
        <f>IF(AND(T502&gt;0,Q502&gt;0),(Q502/T502)*100,"")</f>
        <v/>
      </c>
      <c r="V502" s="11">
        <f>IF(AND(T502&gt;0,S502&gt;0),(S502/T502)*100,"")</f>
        <v/>
      </c>
      <c r="W502" s="10">
        <f>IF(AND(J502&gt;0,L502&gt;0),(L502/(J502^3))*100,"")</f>
        <v/>
      </c>
      <c r="X502" s="12" t="n">
        <v>2.09</v>
      </c>
      <c r="Y502" s="12" t="n">
        <v>2.65</v>
      </c>
      <c r="Z502" s="12" t="n">
        <v>1.46</v>
      </c>
      <c r="AA502" s="18" t="n"/>
      <c r="AB502" s="14" t="n"/>
      <c r="AC502" s="18" t="n"/>
      <c r="AD502" s="18" t="n"/>
      <c r="AE502" s="18" t="n"/>
      <c r="AF502" s="18" t="n"/>
    </row>
    <row r="503" ht="14" customHeight="1">
      <c r="A503" s="5" t="inlineStr">
        <is>
          <t>501</t>
        </is>
      </c>
      <c r="B503" s="5" t="inlineStr">
        <is>
          <t>LIPAN-501</t>
        </is>
      </c>
      <c r="C503" s="6" t="n">
        <v>2006</v>
      </c>
      <c r="D503" s="5" t="inlineStr">
        <is>
          <t>2006-10-21 00:00:00</t>
        </is>
      </c>
      <c r="E503" s="5" t="inlineStr">
        <is>
          <t>J.-Out</t>
        </is>
      </c>
      <c r="F503" s="5" t="inlineStr">
        <is>
          <t>Paraguai / Passagem Velha</t>
        </is>
      </c>
      <c r="G503" s="5" t="inlineStr">
        <is>
          <t>16° 13' 26,84" | 57° 44' 59,93"</t>
        </is>
      </c>
      <c r="H503" s="5" t="inlineStr">
        <is>
          <t>Siluriformes</t>
        </is>
      </c>
      <c r="I503" s="5" t="inlineStr">
        <is>
          <t>Pseudoplatystoma corruscans</t>
        </is>
      </c>
      <c r="J503" s="7" t="n">
        <v>70.7</v>
      </c>
      <c r="K503" s="7" t="n"/>
      <c r="L503" s="8" t="n">
        <v>3175</v>
      </c>
      <c r="M503" s="9" t="n">
        <v>2783.46</v>
      </c>
      <c r="N503" s="5" t="b">
        <v>1</v>
      </c>
      <c r="O503" s="5" t="inlineStr">
        <is>
          <t>M</t>
        </is>
      </c>
      <c r="P503" s="5" t="inlineStr">
        <is>
          <t>EMA</t>
        </is>
      </c>
      <c r="Q503" s="8" t="n">
        <v>76</v>
      </c>
      <c r="R503" s="5" t="n">
        <v>0</v>
      </c>
      <c r="S503" s="8" t="n"/>
      <c r="T503" s="10">
        <f>IF(Q503&gt;0,M503-Q503,"")</f>
        <v/>
      </c>
      <c r="U503" s="11">
        <f>IF(AND(T503&gt;0,Q503&gt;0),(Q503/T503)*100,"")</f>
        <v/>
      </c>
      <c r="V503" s="11">
        <f>IF(AND(T503&gt;0,S503&gt;0),(S503/T503)*100,"")</f>
        <v/>
      </c>
      <c r="W503" s="10">
        <f>IF(AND(J503&gt;0,L503&gt;0),(L503/(J503^3))*100,"")</f>
        <v/>
      </c>
      <c r="X503" s="12" t="n">
        <v>2.09</v>
      </c>
      <c r="Y503" s="12" t="n">
        <v>2.65</v>
      </c>
      <c r="Z503" s="12" t="n">
        <v>1.46</v>
      </c>
      <c r="AA503" s="13" t="n"/>
      <c r="AB503" s="5" t="n"/>
      <c r="AC503" s="13" t="n"/>
      <c r="AD503" s="13" t="n"/>
      <c r="AE503" s="13" t="n"/>
      <c r="AF503" s="13" t="n"/>
    </row>
    <row r="504" ht="14" customHeight="1">
      <c r="A504" s="14" t="inlineStr">
        <is>
          <t>502</t>
        </is>
      </c>
      <c r="B504" s="14" t="inlineStr">
        <is>
          <t>LIPAN-502</t>
        </is>
      </c>
      <c r="C504" s="15" t="n">
        <v>2006</v>
      </c>
      <c r="D504" s="14" t="inlineStr">
        <is>
          <t>2006-10-21 00:00:00</t>
        </is>
      </c>
      <c r="E504" s="14" t="inlineStr">
        <is>
          <t>J.-Out</t>
        </is>
      </c>
      <c r="F504" s="14" t="inlineStr">
        <is>
          <t>Paraguai / Passagem Velha</t>
        </is>
      </c>
      <c r="G504" s="14" t="inlineStr">
        <is>
          <t>16° 13' 26,84" | 57° 44' 59,93"</t>
        </is>
      </c>
      <c r="H504" s="14" t="inlineStr">
        <is>
          <t>Siluriformes</t>
        </is>
      </c>
      <c r="I504" s="14" t="inlineStr">
        <is>
          <t>Pseudoplatystoma corruscans</t>
        </is>
      </c>
      <c r="J504" s="16" t="n">
        <v>72.09999999999999</v>
      </c>
      <c r="K504" s="16" t="n"/>
      <c r="L504" s="17" t="n">
        <v>3373</v>
      </c>
      <c r="M504" s="9" t="n">
        <v>2957.05</v>
      </c>
      <c r="N504" s="14" t="b">
        <v>1</v>
      </c>
      <c r="O504" s="14" t="inlineStr">
        <is>
          <t>M</t>
        </is>
      </c>
      <c r="P504" s="14" t="inlineStr">
        <is>
          <t>EMA</t>
        </is>
      </c>
      <c r="Q504" s="17" t="n">
        <v>50</v>
      </c>
      <c r="R504" s="14" t="n">
        <v>0</v>
      </c>
      <c r="S504" s="17" t="n"/>
      <c r="T504" s="10">
        <f>IF(Q504&gt;0,M504-Q504,"")</f>
        <v/>
      </c>
      <c r="U504" s="11">
        <f>IF(AND(T504&gt;0,Q504&gt;0),(Q504/T504)*100,"")</f>
        <v/>
      </c>
      <c r="V504" s="11">
        <f>IF(AND(T504&gt;0,S504&gt;0),(S504/T504)*100,"")</f>
        <v/>
      </c>
      <c r="W504" s="10">
        <f>IF(AND(J504&gt;0,L504&gt;0),(L504/(J504^3))*100,"")</f>
        <v/>
      </c>
      <c r="X504" s="12" t="n">
        <v>2.09</v>
      </c>
      <c r="Y504" s="12" t="n">
        <v>2.65</v>
      </c>
      <c r="Z504" s="12" t="n">
        <v>1.46</v>
      </c>
      <c r="AA504" s="18" t="n"/>
      <c r="AB504" s="14" t="n"/>
      <c r="AC504" s="18" t="n"/>
      <c r="AD504" s="18" t="n"/>
      <c r="AE504" s="18" t="n"/>
      <c r="AF504" s="18" t="n"/>
    </row>
    <row r="505" ht="14" customHeight="1">
      <c r="A505" s="5" t="inlineStr">
        <is>
          <t>503</t>
        </is>
      </c>
      <c r="B505" s="5" t="inlineStr">
        <is>
          <t>LIPAN-503</t>
        </is>
      </c>
      <c r="C505" s="6" t="n">
        <v>2006</v>
      </c>
      <c r="D505" s="5" t="inlineStr">
        <is>
          <t>2006-10-21 00:00:00</t>
        </is>
      </c>
      <c r="E505" s="5" t="inlineStr">
        <is>
          <t>J.-Out</t>
        </is>
      </c>
      <c r="F505" s="5" t="inlineStr">
        <is>
          <t>Paraguai / Passagem Velha</t>
        </is>
      </c>
      <c r="G505" s="5" t="inlineStr">
        <is>
          <t>16° 13' 26,84" | 57° 44' 59,93"</t>
        </is>
      </c>
      <c r="H505" s="5" t="inlineStr">
        <is>
          <t>Siluriformes</t>
        </is>
      </c>
      <c r="I505" s="5" t="inlineStr">
        <is>
          <t>Pseudoplatystoma corruscans</t>
        </is>
      </c>
      <c r="J505" s="7" t="n">
        <v>72.3</v>
      </c>
      <c r="K505" s="7" t="n"/>
      <c r="L505" s="8" t="n">
        <v>3798</v>
      </c>
      <c r="M505" s="9" t="n">
        <v>3329.63</v>
      </c>
      <c r="N505" s="5" t="b">
        <v>1</v>
      </c>
      <c r="O505" s="5" t="inlineStr">
        <is>
          <t>M</t>
        </is>
      </c>
      <c r="P505" s="5" t="inlineStr">
        <is>
          <t>EMA</t>
        </is>
      </c>
      <c r="Q505" s="8" t="n">
        <v>42</v>
      </c>
      <c r="R505" s="5" t="n">
        <v>1</v>
      </c>
      <c r="S505" s="8" t="n"/>
      <c r="T505" s="10">
        <f>IF(Q505&gt;0,M505-Q505,"")</f>
        <v/>
      </c>
      <c r="U505" s="11">
        <f>IF(AND(T505&gt;0,Q505&gt;0),(Q505/T505)*100,"")</f>
        <v/>
      </c>
      <c r="V505" s="11">
        <f>IF(AND(T505&gt;0,S505&gt;0),(S505/T505)*100,"")</f>
        <v/>
      </c>
      <c r="W505" s="10">
        <f>IF(AND(J505&gt;0,L505&gt;0),(L505/(J505^3))*100,"")</f>
        <v/>
      </c>
      <c r="X505" s="12" t="n">
        <v>2.09</v>
      </c>
      <c r="Y505" s="12" t="n">
        <v>2.65</v>
      </c>
      <c r="Z505" s="12" t="n">
        <v>1.46</v>
      </c>
      <c r="AA505" s="13" t="n"/>
      <c r="AB505" s="5" t="n"/>
      <c r="AC505" s="13" t="n"/>
      <c r="AD505" s="13" t="n"/>
      <c r="AE505" s="13" t="n"/>
      <c r="AF505" s="13" t="n"/>
    </row>
    <row r="506" ht="14" customHeight="1">
      <c r="A506" s="14" t="inlineStr">
        <is>
          <t>504</t>
        </is>
      </c>
      <c r="B506" s="14" t="inlineStr">
        <is>
          <t>LIPAN-504</t>
        </is>
      </c>
      <c r="C506" s="15" t="n">
        <v>2006</v>
      </c>
      <c r="D506" s="14" t="inlineStr">
        <is>
          <t>2006-10-21 00:00:00</t>
        </is>
      </c>
      <c r="E506" s="14" t="inlineStr">
        <is>
          <t>J.-Out</t>
        </is>
      </c>
      <c r="F506" s="14" t="inlineStr">
        <is>
          <t>Paraguai / Passagem Velha</t>
        </is>
      </c>
      <c r="G506" s="14" t="inlineStr">
        <is>
          <t>16° 13' 26,84" | 57° 44' 59,93"</t>
        </is>
      </c>
      <c r="H506" s="14" t="inlineStr">
        <is>
          <t>Siluriformes</t>
        </is>
      </c>
      <c r="I506" s="14" t="inlineStr">
        <is>
          <t>Pseudoplatystoma corruscans</t>
        </is>
      </c>
      <c r="J506" s="16" t="n">
        <v>83.40000000000001</v>
      </c>
      <c r="K506" s="16" t="n"/>
      <c r="L506" s="17" t="n">
        <v>5216</v>
      </c>
      <c r="M506" s="9" t="n">
        <v>4572.77</v>
      </c>
      <c r="N506" s="14" t="b">
        <v>1</v>
      </c>
      <c r="O506" s="14" t="inlineStr">
        <is>
          <t>M</t>
        </is>
      </c>
      <c r="P506" s="14" t="inlineStr">
        <is>
          <t>EMA</t>
        </is>
      </c>
      <c r="Q506" s="17" t="n">
        <v>76</v>
      </c>
      <c r="R506" s="14" t="n">
        <v>1</v>
      </c>
      <c r="S506" s="17" t="n"/>
      <c r="T506" s="10">
        <f>IF(Q506&gt;0,M506-Q506,"")</f>
        <v/>
      </c>
      <c r="U506" s="11">
        <f>IF(AND(T506&gt;0,Q506&gt;0),(Q506/T506)*100,"")</f>
        <v/>
      </c>
      <c r="V506" s="11">
        <f>IF(AND(T506&gt;0,S506&gt;0),(S506/T506)*100,"")</f>
        <v/>
      </c>
      <c r="W506" s="10">
        <f>IF(AND(J506&gt;0,L506&gt;0),(L506/(J506^3))*100,"")</f>
        <v/>
      </c>
      <c r="X506" s="12" t="n">
        <v>2.09</v>
      </c>
      <c r="Y506" s="12" t="n">
        <v>2.65</v>
      </c>
      <c r="Z506" s="12" t="n">
        <v>1.46</v>
      </c>
      <c r="AA506" s="18" t="n"/>
      <c r="AB506" s="14" t="n"/>
      <c r="AC506" s="18" t="n"/>
      <c r="AD506" s="18" t="n"/>
      <c r="AE506" s="18" t="n"/>
      <c r="AF506" s="18" t="n"/>
    </row>
    <row r="507" ht="14" customHeight="1">
      <c r="A507" s="5" t="inlineStr">
        <is>
          <t>505</t>
        </is>
      </c>
      <c r="B507" s="5" t="inlineStr">
        <is>
          <t>LIPAN-505</t>
        </is>
      </c>
      <c r="C507" s="6" t="n">
        <v>2006</v>
      </c>
      <c r="D507" s="5" t="inlineStr">
        <is>
          <t>2006-10-21 00:00:00</t>
        </is>
      </c>
      <c r="E507" s="5" t="inlineStr">
        <is>
          <t>J.-Out</t>
        </is>
      </c>
      <c r="F507" s="5" t="inlineStr">
        <is>
          <t>Paraguai / Passagem Velha</t>
        </is>
      </c>
      <c r="G507" s="5" t="inlineStr">
        <is>
          <t>16° 13' 26,84" | 57° 44' 59,93"</t>
        </is>
      </c>
      <c r="H507" s="5" t="inlineStr">
        <is>
          <t>Siluriformes</t>
        </is>
      </c>
      <c r="I507" s="5" t="inlineStr">
        <is>
          <t>Pseudoplatystoma corruscans</t>
        </is>
      </c>
      <c r="J507" s="7" t="n">
        <v>75.8</v>
      </c>
      <c r="K507" s="7" t="n"/>
      <c r="L507" s="8" t="n">
        <v>3884</v>
      </c>
      <c r="M507" s="9" t="n">
        <v>3405.03</v>
      </c>
      <c r="N507" s="5" t="b">
        <v>1</v>
      </c>
      <c r="O507" s="5" t="inlineStr">
        <is>
          <t>M</t>
        </is>
      </c>
      <c r="P507" s="5" t="inlineStr">
        <is>
          <t>EMA</t>
        </is>
      </c>
      <c r="Q507" s="8" t="n">
        <v>38</v>
      </c>
      <c r="R507" s="5" t="n">
        <v>1</v>
      </c>
      <c r="S507" s="8" t="n"/>
      <c r="T507" s="10">
        <f>IF(Q507&gt;0,M507-Q507,"")</f>
        <v/>
      </c>
      <c r="U507" s="11">
        <f>IF(AND(T507&gt;0,Q507&gt;0),(Q507/T507)*100,"")</f>
        <v/>
      </c>
      <c r="V507" s="11">
        <f>IF(AND(T507&gt;0,S507&gt;0),(S507/T507)*100,"")</f>
        <v/>
      </c>
      <c r="W507" s="10">
        <f>IF(AND(J507&gt;0,L507&gt;0),(L507/(J507^3))*100,"")</f>
        <v/>
      </c>
      <c r="X507" s="12" t="n">
        <v>2.09</v>
      </c>
      <c r="Y507" s="12" t="n">
        <v>2.65</v>
      </c>
      <c r="Z507" s="12" t="n">
        <v>1.46</v>
      </c>
      <c r="AA507" s="13" t="n"/>
      <c r="AB507" s="5" t="n"/>
      <c r="AC507" s="13" t="n"/>
      <c r="AD507" s="13" t="n"/>
      <c r="AE507" s="13" t="n"/>
      <c r="AF507" s="13" t="n"/>
    </row>
    <row r="508" ht="14" customHeight="1">
      <c r="A508" s="14" t="inlineStr">
        <is>
          <t>506</t>
        </is>
      </c>
      <c r="B508" s="14" t="inlineStr">
        <is>
          <t>LIPAN-506</t>
        </is>
      </c>
      <c r="C508" s="15" t="n">
        <v>2006</v>
      </c>
      <c r="D508" s="14" t="inlineStr">
        <is>
          <t>2006-10-21 00:00:00</t>
        </is>
      </c>
      <c r="E508" s="14" t="inlineStr">
        <is>
          <t>J.-Out</t>
        </is>
      </c>
      <c r="F508" s="14" t="inlineStr">
        <is>
          <t>Paraguai / Passagem Velha</t>
        </is>
      </c>
      <c r="G508" s="14" t="inlineStr">
        <is>
          <t>16° 13' 26,84" | 57° 44' 59,93"</t>
        </is>
      </c>
      <c r="H508" s="14" t="inlineStr">
        <is>
          <t>Siluriformes</t>
        </is>
      </c>
      <c r="I508" s="14" t="inlineStr">
        <is>
          <t>Pseudoplatystoma corruscans</t>
        </is>
      </c>
      <c r="J508" s="16" t="n">
        <v>92.7</v>
      </c>
      <c r="K508" s="16" t="n"/>
      <c r="L508" s="17" t="n">
        <v>6917</v>
      </c>
      <c r="M508" s="9" t="n">
        <v>6064</v>
      </c>
      <c r="N508" s="14" t="b">
        <v>1</v>
      </c>
      <c r="O508" s="14" t="inlineStr">
        <is>
          <t>M</t>
        </is>
      </c>
      <c r="P508" s="14" t="inlineStr">
        <is>
          <t>EMA</t>
        </is>
      </c>
      <c r="Q508" s="17" t="n">
        <v>69</v>
      </c>
      <c r="R508" s="14" t="n">
        <v>0</v>
      </c>
      <c r="S508" s="17" t="n"/>
      <c r="T508" s="10">
        <f>IF(Q508&gt;0,M508-Q508,"")</f>
        <v/>
      </c>
      <c r="U508" s="11">
        <f>IF(AND(T508&gt;0,Q508&gt;0),(Q508/T508)*100,"")</f>
        <v/>
      </c>
      <c r="V508" s="11">
        <f>IF(AND(T508&gt;0,S508&gt;0),(S508/T508)*100,"")</f>
        <v/>
      </c>
      <c r="W508" s="10">
        <f>IF(AND(J508&gt;0,L508&gt;0),(L508/(J508^3))*100,"")</f>
        <v/>
      </c>
      <c r="X508" s="12" t="n">
        <v>2.09</v>
      </c>
      <c r="Y508" s="12" t="n">
        <v>2.65</v>
      </c>
      <c r="Z508" s="12" t="n">
        <v>1.46</v>
      </c>
      <c r="AA508" s="18" t="n"/>
      <c r="AB508" s="14" t="n"/>
      <c r="AC508" s="18" t="n"/>
      <c r="AD508" s="18" t="n"/>
      <c r="AE508" s="18" t="n"/>
      <c r="AF508" s="18" t="n"/>
    </row>
    <row r="509" ht="14" customHeight="1">
      <c r="A509" s="5" t="inlineStr">
        <is>
          <t>507</t>
        </is>
      </c>
      <c r="B509" s="5" t="inlineStr">
        <is>
          <t>LIPAN-507</t>
        </is>
      </c>
      <c r="C509" s="6" t="n">
        <v>2006</v>
      </c>
      <c r="D509" s="5" t="inlineStr">
        <is>
          <t>2006-10-21 00:00:00</t>
        </is>
      </c>
      <c r="E509" s="5" t="inlineStr">
        <is>
          <t>J.-Out</t>
        </is>
      </c>
      <c r="F509" s="5" t="inlineStr">
        <is>
          <t>Paraguai / Passagem Velha</t>
        </is>
      </c>
      <c r="G509" s="5" t="inlineStr">
        <is>
          <t>16° 13' 26,84" | 57° 44' 59,93"</t>
        </is>
      </c>
      <c r="H509" s="5" t="inlineStr">
        <is>
          <t>Siluriformes</t>
        </is>
      </c>
      <c r="I509" s="5" t="inlineStr">
        <is>
          <t>Pseudoplatystoma corruscans</t>
        </is>
      </c>
      <c r="J509" s="7" t="n">
        <v>96.3</v>
      </c>
      <c r="K509" s="7" t="n"/>
      <c r="L509" s="8" t="n">
        <v>7739</v>
      </c>
      <c r="M509" s="9" t="n">
        <v>6784.63</v>
      </c>
      <c r="N509" s="5" t="b">
        <v>1</v>
      </c>
      <c r="O509" s="5" t="inlineStr">
        <is>
          <t>M</t>
        </is>
      </c>
      <c r="P509" s="5" t="inlineStr">
        <is>
          <t>EMA</t>
        </is>
      </c>
      <c r="Q509" s="8" t="n">
        <v>50</v>
      </c>
      <c r="R509" s="5" t="n">
        <v>0</v>
      </c>
      <c r="S509" s="8" t="n"/>
      <c r="T509" s="10">
        <f>IF(Q509&gt;0,M509-Q509,"")</f>
        <v/>
      </c>
      <c r="U509" s="11">
        <f>IF(AND(T509&gt;0,Q509&gt;0),(Q509/T509)*100,"")</f>
        <v/>
      </c>
      <c r="V509" s="11">
        <f>IF(AND(T509&gt;0,S509&gt;0),(S509/T509)*100,"")</f>
        <v/>
      </c>
      <c r="W509" s="10">
        <f>IF(AND(J509&gt;0,L509&gt;0),(L509/(J509^3))*100,"")</f>
        <v/>
      </c>
      <c r="X509" s="12" t="n">
        <v>2.09</v>
      </c>
      <c r="Y509" s="12" t="n">
        <v>2.65</v>
      </c>
      <c r="Z509" s="12" t="n">
        <v>1.46</v>
      </c>
      <c r="AA509" s="13" t="n"/>
      <c r="AB509" s="5" t="n"/>
      <c r="AC509" s="13" t="n"/>
      <c r="AD509" s="13" t="n"/>
      <c r="AE509" s="13" t="n"/>
      <c r="AF509" s="13" t="n"/>
    </row>
    <row r="510" ht="14" customHeight="1">
      <c r="A510" s="14" t="inlineStr">
        <is>
          <t>508</t>
        </is>
      </c>
      <c r="B510" s="14" t="inlineStr">
        <is>
          <t>LIPAN-508</t>
        </is>
      </c>
      <c r="C510" s="15" t="n">
        <v>2006</v>
      </c>
      <c r="D510" s="14" t="inlineStr">
        <is>
          <t>2006-10-21 00:00:00</t>
        </is>
      </c>
      <c r="E510" s="14" t="inlineStr">
        <is>
          <t>J.-Out</t>
        </is>
      </c>
      <c r="F510" s="14" t="inlineStr">
        <is>
          <t>Paraguai / Passagem Velha</t>
        </is>
      </c>
      <c r="G510" s="14" t="inlineStr">
        <is>
          <t>16° 13' 26,84" | 57° 44' 59,93"</t>
        </is>
      </c>
      <c r="H510" s="14" t="inlineStr">
        <is>
          <t>Siluriformes</t>
        </is>
      </c>
      <c r="I510" s="14" t="inlineStr">
        <is>
          <t>Pseudoplatystoma corruscans</t>
        </is>
      </c>
      <c r="J510" s="16" t="n">
        <v>90.3</v>
      </c>
      <c r="K510" s="16" t="n"/>
      <c r="L510" s="17" t="n">
        <v>6690</v>
      </c>
      <c r="M510" s="9" t="n">
        <v>5865</v>
      </c>
      <c r="N510" s="14" t="b">
        <v>1</v>
      </c>
      <c r="O510" s="14" t="inlineStr">
        <is>
          <t>M</t>
        </is>
      </c>
      <c r="P510" s="14" t="inlineStr">
        <is>
          <t>EMA</t>
        </is>
      </c>
      <c r="Q510" s="17" t="n">
        <v>42</v>
      </c>
      <c r="R510" s="14" t="n">
        <v>0</v>
      </c>
      <c r="S510" s="17" t="n"/>
      <c r="T510" s="10">
        <f>IF(Q510&gt;0,M510-Q510,"")</f>
        <v/>
      </c>
      <c r="U510" s="11">
        <f>IF(AND(T510&gt;0,Q510&gt;0),(Q510/T510)*100,"")</f>
        <v/>
      </c>
      <c r="V510" s="11">
        <f>IF(AND(T510&gt;0,S510&gt;0),(S510/T510)*100,"")</f>
        <v/>
      </c>
      <c r="W510" s="10">
        <f>IF(AND(J510&gt;0,L510&gt;0),(L510/(J510^3))*100,"")</f>
        <v/>
      </c>
      <c r="X510" s="12" t="n">
        <v>2.09</v>
      </c>
      <c r="Y510" s="12" t="n">
        <v>2.65</v>
      </c>
      <c r="Z510" s="12" t="n">
        <v>1.46</v>
      </c>
      <c r="AA510" s="18" t="n"/>
      <c r="AB510" s="14" t="n"/>
      <c r="AC510" s="18" t="n"/>
      <c r="AD510" s="18" t="n"/>
      <c r="AE510" s="18" t="n"/>
      <c r="AF510" s="18" t="n"/>
    </row>
    <row r="511" ht="14" customHeight="1">
      <c r="A511" s="5" t="inlineStr">
        <is>
          <t>509</t>
        </is>
      </c>
      <c r="B511" s="5" t="inlineStr">
        <is>
          <t>LIPAN-509</t>
        </is>
      </c>
      <c r="C511" s="6" t="n">
        <v>2006</v>
      </c>
      <c r="D511" s="5" t="inlineStr">
        <is>
          <t>2006-10-21 00:00:00</t>
        </is>
      </c>
      <c r="E511" s="5" t="inlineStr">
        <is>
          <t>J.-Out</t>
        </is>
      </c>
      <c r="F511" s="5" t="inlineStr">
        <is>
          <t>Paraguai / Passagem Velha</t>
        </is>
      </c>
      <c r="G511" s="5" t="inlineStr">
        <is>
          <t>16° 13' 26,84" | 57° 44' 59,93"</t>
        </is>
      </c>
      <c r="H511" s="5" t="inlineStr">
        <is>
          <t>Siluriformes</t>
        </is>
      </c>
      <c r="I511" s="5" t="inlineStr">
        <is>
          <t>Pseudoplatystoma corruscans</t>
        </is>
      </c>
      <c r="J511" s="7" t="n">
        <v>68.40000000000001</v>
      </c>
      <c r="K511" s="7" t="n"/>
      <c r="L511" s="8" t="n">
        <v>2693</v>
      </c>
      <c r="M511" s="9" t="n">
        <v>2360.9</v>
      </c>
      <c r="N511" s="5" t="b">
        <v>1</v>
      </c>
      <c r="O511" s="5" t="inlineStr">
        <is>
          <t>M</t>
        </is>
      </c>
      <c r="P511" s="5" t="inlineStr">
        <is>
          <t>EMA</t>
        </is>
      </c>
      <c r="Q511" s="8" t="n">
        <v>17</v>
      </c>
      <c r="R511" s="5" t="n">
        <v>0</v>
      </c>
      <c r="S511" s="8" t="n"/>
      <c r="T511" s="10">
        <f>IF(Q511&gt;0,M511-Q511,"")</f>
        <v/>
      </c>
      <c r="U511" s="11">
        <f>IF(AND(T511&gt;0,Q511&gt;0),(Q511/T511)*100,"")</f>
        <v/>
      </c>
      <c r="V511" s="11">
        <f>IF(AND(T511&gt;0,S511&gt;0),(S511/T511)*100,"")</f>
        <v/>
      </c>
      <c r="W511" s="10">
        <f>IF(AND(J511&gt;0,L511&gt;0),(L511/(J511^3))*100,"")</f>
        <v/>
      </c>
      <c r="X511" s="12" t="n">
        <v>2.09</v>
      </c>
      <c r="Y511" s="12" t="n">
        <v>2.65</v>
      </c>
      <c r="Z511" s="12" t="n">
        <v>1.46</v>
      </c>
      <c r="AA511" s="13" t="n"/>
      <c r="AB511" s="5" t="n"/>
      <c r="AC511" s="13" t="n"/>
      <c r="AD511" s="13" t="n"/>
      <c r="AE511" s="13" t="n"/>
      <c r="AF511" s="13" t="n"/>
    </row>
    <row r="512" ht="14" customHeight="1">
      <c r="A512" s="14" t="inlineStr">
        <is>
          <t>510</t>
        </is>
      </c>
      <c r="B512" s="14" t="inlineStr">
        <is>
          <t>LIPAN-510</t>
        </is>
      </c>
      <c r="C512" s="15" t="n">
        <v>2006</v>
      </c>
      <c r="D512" s="14" t="inlineStr">
        <is>
          <t>2006-10-21 00:00:00</t>
        </is>
      </c>
      <c r="E512" s="14" t="inlineStr">
        <is>
          <t>J.-Out</t>
        </is>
      </c>
      <c r="F512" s="14" t="inlineStr">
        <is>
          <t>Paraguai / Passagem Velha</t>
        </is>
      </c>
      <c r="G512" s="14" t="inlineStr">
        <is>
          <t>16° 13' 26,84" | 57° 44' 59,93"</t>
        </is>
      </c>
      <c r="H512" s="14" t="inlineStr">
        <is>
          <t>Siluriformes</t>
        </is>
      </c>
      <c r="I512" s="14" t="inlineStr">
        <is>
          <t>Pseudoplatystoma corruscans</t>
        </is>
      </c>
      <c r="J512" s="16" t="n">
        <v>76.5</v>
      </c>
      <c r="K512" s="16" t="n"/>
      <c r="L512" s="17" t="n">
        <v>4082</v>
      </c>
      <c r="M512" s="9" t="n">
        <v>3578.61</v>
      </c>
      <c r="N512" s="14" t="b">
        <v>1</v>
      </c>
      <c r="O512" s="14" t="inlineStr">
        <is>
          <t>M</t>
        </is>
      </c>
      <c r="P512" s="14" t="inlineStr">
        <is>
          <t>EMA</t>
        </is>
      </c>
      <c r="Q512" s="17" t="n">
        <v>52</v>
      </c>
      <c r="R512" s="14" t="n">
        <v>0</v>
      </c>
      <c r="S512" s="17" t="n"/>
      <c r="T512" s="10">
        <f>IF(Q512&gt;0,M512-Q512,"")</f>
        <v/>
      </c>
      <c r="U512" s="11">
        <f>IF(AND(T512&gt;0,Q512&gt;0),(Q512/T512)*100,"")</f>
        <v/>
      </c>
      <c r="V512" s="11">
        <f>IF(AND(T512&gt;0,S512&gt;0),(S512/T512)*100,"")</f>
        <v/>
      </c>
      <c r="W512" s="10">
        <f>IF(AND(J512&gt;0,L512&gt;0),(L512/(J512^3))*100,"")</f>
        <v/>
      </c>
      <c r="X512" s="12" t="n">
        <v>2.09</v>
      </c>
      <c r="Y512" s="12" t="n">
        <v>2.65</v>
      </c>
      <c r="Z512" s="12" t="n">
        <v>1.46</v>
      </c>
      <c r="AA512" s="18" t="n"/>
      <c r="AB512" s="14" t="n"/>
      <c r="AC512" s="18" t="n"/>
      <c r="AD512" s="18" t="n"/>
      <c r="AE512" s="18" t="n"/>
      <c r="AF512" s="18" t="n"/>
    </row>
    <row r="513" ht="14" customHeight="1">
      <c r="A513" s="5" t="inlineStr">
        <is>
          <t>511</t>
        </is>
      </c>
      <c r="B513" s="5" t="inlineStr">
        <is>
          <t>LIPAN-511</t>
        </is>
      </c>
      <c r="C513" s="6" t="n">
        <v>2006</v>
      </c>
      <c r="D513" s="5" t="inlineStr">
        <is>
          <t>2006-10-21 00:00:00</t>
        </is>
      </c>
      <c r="E513" s="5" t="inlineStr">
        <is>
          <t>J.-Out</t>
        </is>
      </c>
      <c r="F513" s="5" t="inlineStr">
        <is>
          <t>Paraguai / Passagem Velha</t>
        </is>
      </c>
      <c r="G513" s="5" t="inlineStr">
        <is>
          <t>16° 13' 26,84" | 57° 44' 59,93"</t>
        </is>
      </c>
      <c r="H513" s="5" t="inlineStr">
        <is>
          <t>Siluriformes</t>
        </is>
      </c>
      <c r="I513" s="5" t="inlineStr">
        <is>
          <t>Pseudoplatystoma corruscans</t>
        </is>
      </c>
      <c r="J513" s="7" t="n">
        <v>71.5</v>
      </c>
      <c r="K513" s="7" t="n"/>
      <c r="L513" s="8" t="n">
        <v>3969</v>
      </c>
      <c r="M513" s="9" t="n">
        <v>3479.55</v>
      </c>
      <c r="N513" s="5" t="b">
        <v>1</v>
      </c>
      <c r="O513" s="5" t="inlineStr">
        <is>
          <t>M</t>
        </is>
      </c>
      <c r="P513" s="5" t="inlineStr">
        <is>
          <t>EMA</t>
        </is>
      </c>
      <c r="Q513" s="8" t="n">
        <v>46</v>
      </c>
      <c r="R513" s="5" t="n">
        <v>0</v>
      </c>
      <c r="S513" s="8" t="n"/>
      <c r="T513" s="10">
        <f>IF(Q513&gt;0,M513-Q513,"")</f>
        <v/>
      </c>
      <c r="U513" s="11">
        <f>IF(AND(T513&gt;0,Q513&gt;0),(Q513/T513)*100,"")</f>
        <v/>
      </c>
      <c r="V513" s="11">
        <f>IF(AND(T513&gt;0,S513&gt;0),(S513/T513)*100,"")</f>
        <v/>
      </c>
      <c r="W513" s="10">
        <f>IF(AND(J513&gt;0,L513&gt;0),(L513/(J513^3))*100,"")</f>
        <v/>
      </c>
      <c r="X513" s="12" t="n">
        <v>2.09</v>
      </c>
      <c r="Y513" s="12" t="n">
        <v>2.65</v>
      </c>
      <c r="Z513" s="12" t="n">
        <v>1.46</v>
      </c>
      <c r="AA513" s="13" t="n"/>
      <c r="AB513" s="5" t="n"/>
      <c r="AC513" s="13" t="n"/>
      <c r="AD513" s="13" t="n"/>
      <c r="AE513" s="13" t="n"/>
      <c r="AF513" s="13" t="n"/>
    </row>
    <row r="514" ht="14" customHeight="1">
      <c r="A514" s="14" t="inlineStr">
        <is>
          <t>512</t>
        </is>
      </c>
      <c r="B514" s="14" t="inlineStr">
        <is>
          <t>LIPAN-512</t>
        </is>
      </c>
      <c r="C514" s="15" t="n">
        <v>2006</v>
      </c>
      <c r="D514" s="14" t="inlineStr">
        <is>
          <t>2006-10-21 00:00:00</t>
        </is>
      </c>
      <c r="E514" s="14" t="inlineStr">
        <is>
          <t>J.-Out</t>
        </is>
      </c>
      <c r="F514" s="14" t="inlineStr">
        <is>
          <t>Paraguai / Passagem Velha</t>
        </is>
      </c>
      <c r="G514" s="14" t="inlineStr">
        <is>
          <t>16° 13' 26,84" | 57° 44' 59,93"</t>
        </is>
      </c>
      <c r="H514" s="14" t="inlineStr">
        <is>
          <t>Siluriformes</t>
        </is>
      </c>
      <c r="I514" s="14" t="inlineStr">
        <is>
          <t>Pseudoplatystoma corruscans</t>
        </is>
      </c>
      <c r="J514" s="16" t="n">
        <v>79.5</v>
      </c>
      <c r="K514" s="16" t="n"/>
      <c r="L514" s="17" t="n">
        <v>4139</v>
      </c>
      <c r="M514" s="9" t="n">
        <v>3628.58</v>
      </c>
      <c r="N514" s="14" t="b">
        <v>1</v>
      </c>
      <c r="O514" s="14" t="inlineStr">
        <is>
          <t>M</t>
        </is>
      </c>
      <c r="P514" s="14" t="inlineStr">
        <is>
          <t>EMA</t>
        </is>
      </c>
      <c r="Q514" s="17" t="n">
        <v>32</v>
      </c>
      <c r="R514" s="14" t="n">
        <v>3</v>
      </c>
      <c r="S514" s="17" t="n"/>
      <c r="T514" s="10">
        <f>IF(Q514&gt;0,M514-Q514,"")</f>
        <v/>
      </c>
      <c r="U514" s="11">
        <f>IF(AND(T514&gt;0,Q514&gt;0),(Q514/T514)*100,"")</f>
        <v/>
      </c>
      <c r="V514" s="11">
        <f>IF(AND(T514&gt;0,S514&gt;0),(S514/T514)*100,"")</f>
        <v/>
      </c>
      <c r="W514" s="10">
        <f>IF(AND(J514&gt;0,L514&gt;0),(L514/(J514^3))*100,"")</f>
        <v/>
      </c>
      <c r="X514" s="12" t="n">
        <v>2.09</v>
      </c>
      <c r="Y514" s="12" t="n">
        <v>2.65</v>
      </c>
      <c r="Z514" s="12" t="n">
        <v>1.46</v>
      </c>
      <c r="AA514" s="18" t="n"/>
      <c r="AB514" s="14" t="n"/>
      <c r="AC514" s="18" t="n"/>
      <c r="AD514" s="18" t="n"/>
      <c r="AE514" s="18" t="n"/>
      <c r="AF514" s="18" t="n"/>
    </row>
    <row r="515" ht="14" customHeight="1">
      <c r="A515" s="5" t="inlineStr">
        <is>
          <t>513</t>
        </is>
      </c>
      <c r="B515" s="5" t="inlineStr">
        <is>
          <t>LIPAN-513</t>
        </is>
      </c>
      <c r="C515" s="6" t="n">
        <v>2006</v>
      </c>
      <c r="D515" s="5" t="inlineStr">
        <is>
          <t>2006-10-21 00:00:00</t>
        </is>
      </c>
      <c r="E515" s="5" t="inlineStr">
        <is>
          <t>J.-Out</t>
        </is>
      </c>
      <c r="F515" s="5" t="inlineStr">
        <is>
          <t>Paraguai / Passagem Velha</t>
        </is>
      </c>
      <c r="G515" s="5" t="inlineStr">
        <is>
          <t>16° 13' 26,84" | 57° 44' 59,93"</t>
        </is>
      </c>
      <c r="H515" s="5" t="inlineStr">
        <is>
          <t>Siluriformes</t>
        </is>
      </c>
      <c r="I515" s="5" t="inlineStr">
        <is>
          <t>Pseudoplatystoma corruscans</t>
        </is>
      </c>
      <c r="J515" s="7" t="n">
        <v>73.5</v>
      </c>
      <c r="K515" s="7" t="n"/>
      <c r="L515" s="8" t="n">
        <v>2891</v>
      </c>
      <c r="M515" s="9" t="n">
        <v>2534.48</v>
      </c>
      <c r="N515" s="5" t="b">
        <v>1</v>
      </c>
      <c r="O515" s="5" t="inlineStr">
        <is>
          <t>M</t>
        </is>
      </c>
      <c r="P515" s="5" t="inlineStr">
        <is>
          <t>EMA</t>
        </is>
      </c>
      <c r="Q515" s="8" t="n">
        <v>40</v>
      </c>
      <c r="R515" s="5" t="n">
        <v>0</v>
      </c>
      <c r="S515" s="8" t="n"/>
      <c r="T515" s="10">
        <f>IF(Q515&gt;0,M515-Q515,"")</f>
        <v/>
      </c>
      <c r="U515" s="11">
        <f>IF(AND(T515&gt;0,Q515&gt;0),(Q515/T515)*100,"")</f>
        <v/>
      </c>
      <c r="V515" s="11">
        <f>IF(AND(T515&gt;0,S515&gt;0),(S515/T515)*100,"")</f>
        <v/>
      </c>
      <c r="W515" s="10">
        <f>IF(AND(J515&gt;0,L515&gt;0),(L515/(J515^3))*100,"")</f>
        <v/>
      </c>
      <c r="X515" s="12" t="n">
        <v>2.09</v>
      </c>
      <c r="Y515" s="12" t="n">
        <v>2.65</v>
      </c>
      <c r="Z515" s="12" t="n">
        <v>1.46</v>
      </c>
      <c r="AA515" s="13" t="n"/>
      <c r="AB515" s="5" t="n"/>
      <c r="AC515" s="13" t="n"/>
      <c r="AD515" s="13" t="n"/>
      <c r="AE515" s="13" t="n"/>
      <c r="AF515" s="13" t="n"/>
    </row>
    <row r="516" ht="14" customHeight="1">
      <c r="A516" s="14" t="inlineStr">
        <is>
          <t>514</t>
        </is>
      </c>
      <c r="B516" s="14" t="inlineStr">
        <is>
          <t>LIPAN-514</t>
        </is>
      </c>
      <c r="C516" s="15" t="n">
        <v>2006</v>
      </c>
      <c r="D516" s="14" t="inlineStr">
        <is>
          <t>2006-10-21 00:00:00</t>
        </is>
      </c>
      <c r="E516" s="14" t="inlineStr">
        <is>
          <t>J.-Out</t>
        </is>
      </c>
      <c r="F516" s="14" t="inlineStr">
        <is>
          <t>Paraguai / Passagem Velha</t>
        </is>
      </c>
      <c r="G516" s="14" t="inlineStr">
        <is>
          <t>16° 13' 26,84" | 57° 44' 59,93"</t>
        </is>
      </c>
      <c r="H516" s="14" t="inlineStr">
        <is>
          <t>Siluriformes</t>
        </is>
      </c>
      <c r="I516" s="14" t="inlineStr">
        <is>
          <t>Pseudoplatystoma corruscans</t>
        </is>
      </c>
      <c r="J516" s="16" t="n">
        <v>81.40000000000001</v>
      </c>
      <c r="K516" s="16" t="n"/>
      <c r="L516" s="17" t="n">
        <v>4734</v>
      </c>
      <c r="M516" s="9" t="n">
        <v>4150.21</v>
      </c>
      <c r="N516" s="14" t="b">
        <v>1</v>
      </c>
      <c r="O516" s="14" t="inlineStr">
        <is>
          <t>M</t>
        </is>
      </c>
      <c r="P516" s="14" t="inlineStr">
        <is>
          <t>REP</t>
        </is>
      </c>
      <c r="Q516" s="17" t="n">
        <v>14</v>
      </c>
      <c r="R516" s="14" t="n">
        <v>0</v>
      </c>
      <c r="S516" s="17" t="n"/>
      <c r="T516" s="10">
        <f>IF(Q516&gt;0,M516-Q516,"")</f>
        <v/>
      </c>
      <c r="U516" s="11">
        <f>IF(AND(T516&gt;0,Q516&gt;0),(Q516/T516)*100,"")</f>
        <v/>
      </c>
      <c r="V516" s="11">
        <f>IF(AND(T516&gt;0,S516&gt;0),(S516/T516)*100,"")</f>
        <v/>
      </c>
      <c r="W516" s="10">
        <f>IF(AND(J516&gt;0,L516&gt;0),(L516/(J516^3))*100,"")</f>
        <v/>
      </c>
      <c r="X516" s="12" t="n">
        <v>2.09</v>
      </c>
      <c r="Y516" s="12" t="n">
        <v>2.65</v>
      </c>
      <c r="Z516" s="12" t="n">
        <v>1.46</v>
      </c>
      <c r="AA516" s="18" t="n"/>
      <c r="AB516" s="14" t="n"/>
      <c r="AC516" s="18" t="n"/>
      <c r="AD516" s="18" t="n"/>
      <c r="AE516" s="18" t="n"/>
      <c r="AF516" s="18" t="n"/>
    </row>
    <row r="517" ht="14" customHeight="1">
      <c r="A517" s="5" t="inlineStr">
        <is>
          <t>515</t>
        </is>
      </c>
      <c r="B517" s="5" t="inlineStr">
        <is>
          <t>LIPAN-515</t>
        </is>
      </c>
      <c r="C517" s="6" t="n">
        <v>2006</v>
      </c>
      <c r="D517" s="5" t="inlineStr">
        <is>
          <t>2006-10-21 00:00:00</t>
        </is>
      </c>
      <c r="E517" s="5" t="inlineStr">
        <is>
          <t>J.-Out</t>
        </is>
      </c>
      <c r="F517" s="5" t="inlineStr">
        <is>
          <t>Paraguai / Passagem Velha</t>
        </is>
      </c>
      <c r="G517" s="5" t="inlineStr">
        <is>
          <t>16° 13' 26,84" | 57° 44' 59,93"</t>
        </is>
      </c>
      <c r="H517" s="5" t="inlineStr">
        <is>
          <t>Siluriformes</t>
        </is>
      </c>
      <c r="I517" s="5" t="inlineStr">
        <is>
          <t>Pseudoplatystoma corruscans</t>
        </is>
      </c>
      <c r="J517" s="7" t="n">
        <v>83.40000000000001</v>
      </c>
      <c r="K517" s="7" t="n"/>
      <c r="L517" s="8" t="n">
        <v>5584</v>
      </c>
      <c r="M517" s="9" t="n">
        <v>4895.39</v>
      </c>
      <c r="N517" s="5" t="b">
        <v>1</v>
      </c>
      <c r="O517" s="5" t="inlineStr">
        <is>
          <t>M</t>
        </is>
      </c>
      <c r="P517" s="5" t="inlineStr">
        <is>
          <t>REP</t>
        </is>
      </c>
      <c r="Q517" s="8" t="n">
        <v>21</v>
      </c>
      <c r="R517" s="5" t="n">
        <v>3</v>
      </c>
      <c r="S517" s="8" t="n"/>
      <c r="T517" s="10">
        <f>IF(Q517&gt;0,M517-Q517,"")</f>
        <v/>
      </c>
      <c r="U517" s="11">
        <f>IF(AND(T517&gt;0,Q517&gt;0),(Q517/T517)*100,"")</f>
        <v/>
      </c>
      <c r="V517" s="11">
        <f>IF(AND(T517&gt;0,S517&gt;0),(S517/T517)*100,"")</f>
        <v/>
      </c>
      <c r="W517" s="10">
        <f>IF(AND(J517&gt;0,L517&gt;0),(L517/(J517^3))*100,"")</f>
        <v/>
      </c>
      <c r="X517" s="12" t="n">
        <v>2.09</v>
      </c>
      <c r="Y517" s="12" t="n">
        <v>2.65</v>
      </c>
      <c r="Z517" s="12" t="n">
        <v>1.46</v>
      </c>
      <c r="AA517" s="13" t="n"/>
      <c r="AB517" s="5" t="n"/>
      <c r="AC517" s="13" t="n"/>
      <c r="AD517" s="13" t="n"/>
      <c r="AE517" s="13" t="n"/>
      <c r="AF517" s="13" t="n"/>
    </row>
    <row r="518" ht="14" customHeight="1">
      <c r="A518" s="14" t="inlineStr">
        <is>
          <t>516</t>
        </is>
      </c>
      <c r="B518" s="14" t="inlineStr">
        <is>
          <t>LIPAN-516</t>
        </is>
      </c>
      <c r="C518" s="15" t="n">
        <v>2006</v>
      </c>
      <c r="D518" s="14" t="inlineStr">
        <is>
          <t>2006-10-21 00:00:00</t>
        </is>
      </c>
      <c r="E518" s="14" t="inlineStr">
        <is>
          <t>J.-Out</t>
        </is>
      </c>
      <c r="F518" s="14" t="inlineStr">
        <is>
          <t>Paraguai / Passagem Velha</t>
        </is>
      </c>
      <c r="G518" s="14" t="inlineStr">
        <is>
          <t>16° 13' 26,84" | 57° 44' 59,93"</t>
        </is>
      </c>
      <c r="H518" s="14" t="inlineStr">
        <is>
          <t>Siluriformes</t>
        </is>
      </c>
      <c r="I518" s="14" t="inlineStr">
        <is>
          <t>Pseudoplatystoma corruscans</t>
        </is>
      </c>
      <c r="J518" s="16" t="n">
        <v>74.5</v>
      </c>
      <c r="K518" s="16" t="n"/>
      <c r="L518" s="17" t="n">
        <v>4025</v>
      </c>
      <c r="M518" s="9" t="n">
        <v>3528.64</v>
      </c>
      <c r="N518" s="14" t="b">
        <v>1</v>
      </c>
      <c r="O518" s="14" t="inlineStr">
        <is>
          <t>M</t>
        </is>
      </c>
      <c r="P518" s="14" t="inlineStr">
        <is>
          <t>REP</t>
        </is>
      </c>
      <c r="Q518" s="17" t="n">
        <v>7</v>
      </c>
      <c r="R518" s="14" t="n">
        <v>0</v>
      </c>
      <c r="S518" s="17" t="n"/>
      <c r="T518" s="10">
        <f>IF(Q518&gt;0,M518-Q518,"")</f>
        <v/>
      </c>
      <c r="U518" s="11">
        <f>IF(AND(T518&gt;0,Q518&gt;0),(Q518/T518)*100,"")</f>
        <v/>
      </c>
      <c r="V518" s="11">
        <f>IF(AND(T518&gt;0,S518&gt;0),(S518/T518)*100,"")</f>
        <v/>
      </c>
      <c r="W518" s="10">
        <f>IF(AND(J518&gt;0,L518&gt;0),(L518/(J518^3))*100,"")</f>
        <v/>
      </c>
      <c r="X518" s="12" t="n">
        <v>2.09</v>
      </c>
      <c r="Y518" s="12" t="n">
        <v>2.65</v>
      </c>
      <c r="Z518" s="12" t="n">
        <v>1.46</v>
      </c>
      <c r="AA518" s="18" t="n"/>
      <c r="AB518" s="14" t="n"/>
      <c r="AC518" s="18" t="n"/>
      <c r="AD518" s="18" t="n"/>
      <c r="AE518" s="18" t="n"/>
      <c r="AF518" s="18" t="n"/>
    </row>
    <row r="519" ht="14" customHeight="1">
      <c r="A519" s="5" t="inlineStr">
        <is>
          <t>517</t>
        </is>
      </c>
      <c r="B519" s="5" t="inlineStr">
        <is>
          <t>LIPAN-517</t>
        </is>
      </c>
      <c r="C519" s="6" t="n">
        <v>2006</v>
      </c>
      <c r="D519" s="5" t="inlineStr">
        <is>
          <t>2006-10-21 00:00:00</t>
        </is>
      </c>
      <c r="E519" s="5" t="inlineStr">
        <is>
          <t>J.-Out</t>
        </is>
      </c>
      <c r="F519" s="5" t="inlineStr">
        <is>
          <t>Paraguai / Passagem Velha</t>
        </is>
      </c>
      <c r="G519" s="5" t="inlineStr">
        <is>
          <t>16° 13' 26,84" | 57° 44' 59,93"</t>
        </is>
      </c>
      <c r="H519" s="5" t="inlineStr">
        <is>
          <t>Siluriformes</t>
        </is>
      </c>
      <c r="I519" s="5" t="inlineStr">
        <is>
          <t>Pseudoplatystoma corruscans</t>
        </is>
      </c>
      <c r="J519" s="7" t="n">
        <v>79.3</v>
      </c>
      <c r="K519" s="7" t="n"/>
      <c r="L519" s="8" t="n">
        <v>3969</v>
      </c>
      <c r="M519" s="9" t="n">
        <v>3479.55</v>
      </c>
      <c r="N519" s="5" t="b">
        <v>1</v>
      </c>
      <c r="O519" s="5" t="inlineStr">
        <is>
          <t>M</t>
        </is>
      </c>
      <c r="P519" s="5" t="inlineStr">
        <is>
          <t>REP</t>
        </is>
      </c>
      <c r="Q519" s="8" t="n">
        <v>12</v>
      </c>
      <c r="R519" s="5" t="n">
        <v>0</v>
      </c>
      <c r="S519" s="8" t="n"/>
      <c r="T519" s="10">
        <f>IF(Q519&gt;0,M519-Q519,"")</f>
        <v/>
      </c>
      <c r="U519" s="11">
        <f>IF(AND(T519&gt;0,Q519&gt;0),(Q519/T519)*100,"")</f>
        <v/>
      </c>
      <c r="V519" s="11">
        <f>IF(AND(T519&gt;0,S519&gt;0),(S519/T519)*100,"")</f>
        <v/>
      </c>
      <c r="W519" s="10">
        <f>IF(AND(J519&gt;0,L519&gt;0),(L519/(J519^3))*100,"")</f>
        <v/>
      </c>
      <c r="X519" s="12" t="n">
        <v>2.09</v>
      </c>
      <c r="Y519" s="12" t="n">
        <v>2.65</v>
      </c>
      <c r="Z519" s="12" t="n">
        <v>1.46</v>
      </c>
      <c r="AA519" s="13" t="n"/>
      <c r="AB519" s="5" t="n"/>
      <c r="AC519" s="13" t="n"/>
      <c r="AD519" s="13" t="n"/>
      <c r="AE519" s="13" t="n"/>
      <c r="AF519" s="13" t="n"/>
    </row>
    <row r="520" ht="14" customHeight="1">
      <c r="A520" s="14" t="inlineStr">
        <is>
          <t>518</t>
        </is>
      </c>
      <c r="B520" s="14" t="inlineStr">
        <is>
          <t>LIPAN-518</t>
        </is>
      </c>
      <c r="C520" s="15" t="n">
        <v>2006</v>
      </c>
      <c r="D520" s="14" t="inlineStr">
        <is>
          <t>2006-10-21 00:00:00</t>
        </is>
      </c>
      <c r="E520" s="14" t="inlineStr">
        <is>
          <t>J.-Out</t>
        </is>
      </c>
      <c r="F520" s="14" t="inlineStr">
        <is>
          <t>Paraguai / Passagem Velha</t>
        </is>
      </c>
      <c r="G520" s="14" t="inlineStr">
        <is>
          <t>16° 13' 26,84" | 57° 44' 59,93"</t>
        </is>
      </c>
      <c r="H520" s="14" t="inlineStr">
        <is>
          <t>Siluriformes</t>
        </is>
      </c>
      <c r="I520" s="14" t="inlineStr">
        <is>
          <t>Pseudoplatystoma corruscans</t>
        </is>
      </c>
      <c r="J520" s="16" t="n">
        <v>72.5</v>
      </c>
      <c r="K520" s="16" t="n"/>
      <c r="L520" s="17" t="n">
        <v>3430</v>
      </c>
      <c r="M520" s="9" t="n">
        <v>3007.02</v>
      </c>
      <c r="N520" s="14" t="b">
        <v>1</v>
      </c>
      <c r="O520" s="14" t="inlineStr">
        <is>
          <t>M</t>
        </is>
      </c>
      <c r="P520" s="14" t="inlineStr">
        <is>
          <t>REP</t>
        </is>
      </c>
      <c r="Q520" s="17" t="n">
        <v>5</v>
      </c>
      <c r="R520" s="14" t="n">
        <v>0</v>
      </c>
      <c r="S520" s="17" t="n"/>
      <c r="T520" s="10">
        <f>IF(Q520&gt;0,M520-Q520,"")</f>
        <v/>
      </c>
      <c r="U520" s="11">
        <f>IF(AND(T520&gt;0,Q520&gt;0),(Q520/T520)*100,"")</f>
        <v/>
      </c>
      <c r="V520" s="11">
        <f>IF(AND(T520&gt;0,S520&gt;0),(S520/T520)*100,"")</f>
        <v/>
      </c>
      <c r="W520" s="10">
        <f>IF(AND(J520&gt;0,L520&gt;0),(L520/(J520^3))*100,"")</f>
        <v/>
      </c>
      <c r="X520" s="12" t="n">
        <v>2.09</v>
      </c>
      <c r="Y520" s="12" t="n">
        <v>2.65</v>
      </c>
      <c r="Z520" s="12" t="n">
        <v>1.46</v>
      </c>
      <c r="AA520" s="18" t="n"/>
      <c r="AB520" s="14" t="n"/>
      <c r="AC520" s="18" t="n"/>
      <c r="AD520" s="18" t="n"/>
      <c r="AE520" s="18" t="n"/>
      <c r="AF520" s="18" t="n"/>
    </row>
    <row r="521" ht="14" customHeight="1">
      <c r="A521" s="5" t="inlineStr">
        <is>
          <t>519</t>
        </is>
      </c>
      <c r="B521" s="5" t="inlineStr">
        <is>
          <t>LIPAN-519</t>
        </is>
      </c>
      <c r="C521" s="6" t="n">
        <v>2006</v>
      </c>
      <c r="D521" s="5" t="inlineStr">
        <is>
          <t>2006-10-21 00:00:00</t>
        </is>
      </c>
      <c r="E521" s="5" t="inlineStr">
        <is>
          <t>J.-Out</t>
        </is>
      </c>
      <c r="F521" s="5" t="inlineStr">
        <is>
          <t>Paraguai / Passagem Velha</t>
        </is>
      </c>
      <c r="G521" s="5" t="inlineStr">
        <is>
          <t>16° 13' 26,84" | 57° 44' 59,93"</t>
        </is>
      </c>
      <c r="H521" s="5" t="inlineStr">
        <is>
          <t>Siluriformes</t>
        </is>
      </c>
      <c r="I521" s="5" t="inlineStr">
        <is>
          <t>Pseudoplatystoma corruscans</t>
        </is>
      </c>
      <c r="J521" s="7" t="n">
        <v>72.40000000000001</v>
      </c>
      <c r="K521" s="7" t="n"/>
      <c r="L521" s="8" t="n">
        <v>3430</v>
      </c>
      <c r="M521" s="9" t="n">
        <v>3007.02</v>
      </c>
      <c r="N521" s="5" t="b">
        <v>1</v>
      </c>
      <c r="O521" s="5" t="inlineStr">
        <is>
          <t>M</t>
        </is>
      </c>
      <c r="P521" s="5" t="inlineStr">
        <is>
          <t>REP</t>
        </is>
      </c>
      <c r="Q521" s="8" t="n">
        <v>7</v>
      </c>
      <c r="R521" s="5" t="n">
        <v>3</v>
      </c>
      <c r="S521" s="8" t="n"/>
      <c r="T521" s="10">
        <f>IF(Q521&gt;0,M521-Q521,"")</f>
        <v/>
      </c>
      <c r="U521" s="11">
        <f>IF(AND(T521&gt;0,Q521&gt;0),(Q521/T521)*100,"")</f>
        <v/>
      </c>
      <c r="V521" s="11">
        <f>IF(AND(T521&gt;0,S521&gt;0),(S521/T521)*100,"")</f>
        <v/>
      </c>
      <c r="W521" s="10">
        <f>IF(AND(J521&gt;0,L521&gt;0),(L521/(J521^3))*100,"")</f>
        <v/>
      </c>
      <c r="X521" s="12" t="n">
        <v>2.09</v>
      </c>
      <c r="Y521" s="12" t="n">
        <v>2.65</v>
      </c>
      <c r="Z521" s="12" t="n">
        <v>1.46</v>
      </c>
      <c r="AA521" s="13" t="n"/>
      <c r="AB521" s="5" t="n"/>
      <c r="AC521" s="13" t="n"/>
      <c r="AD521" s="13" t="n"/>
      <c r="AE521" s="13" t="n"/>
      <c r="AF521" s="13" t="n"/>
    </row>
    <row r="522" ht="14" customHeight="1">
      <c r="A522" s="14" t="inlineStr">
        <is>
          <t>520</t>
        </is>
      </c>
      <c r="B522" s="14" t="inlineStr">
        <is>
          <t>LIPAN-520</t>
        </is>
      </c>
      <c r="C522" s="15" t="n">
        <v>2006</v>
      </c>
      <c r="D522" s="14" t="inlineStr">
        <is>
          <t>2006-10-21 00:00:00</t>
        </is>
      </c>
      <c r="E522" s="14" t="inlineStr">
        <is>
          <t>J.-Out</t>
        </is>
      </c>
      <c r="F522" s="14" t="inlineStr">
        <is>
          <t>Paraguai / Passagem Velha</t>
        </is>
      </c>
      <c r="G522" s="14" t="inlineStr">
        <is>
          <t>16° 13' 26,84" | 57° 44' 59,93"</t>
        </is>
      </c>
      <c r="H522" s="14" t="inlineStr">
        <is>
          <t>Siluriformes</t>
        </is>
      </c>
      <c r="I522" s="14" t="inlineStr">
        <is>
          <t>Pseudoplatystoma corruscans</t>
        </is>
      </c>
      <c r="J522" s="16" t="n">
        <v>92.5</v>
      </c>
      <c r="K522" s="16" t="n"/>
      <c r="L522" s="17" t="n">
        <v>7767</v>
      </c>
      <c r="M522" s="9" t="n">
        <v>6809.18</v>
      </c>
      <c r="N522" s="14" t="b">
        <v>1</v>
      </c>
      <c r="O522" s="14" t="inlineStr">
        <is>
          <t>F</t>
        </is>
      </c>
      <c r="P522" s="14" t="inlineStr">
        <is>
          <t>REP</t>
        </is>
      </c>
      <c r="Q522" s="17" t="n">
        <v>52</v>
      </c>
      <c r="R522" s="14" t="n">
        <v>3</v>
      </c>
      <c r="S522" s="17" t="n"/>
      <c r="T522" s="10">
        <f>IF(Q522&gt;0,M522-Q522,"")</f>
        <v/>
      </c>
      <c r="U522" s="11">
        <f>IF(AND(T522&gt;0,Q522&gt;0),(Q522/T522)*100,"")</f>
        <v/>
      </c>
      <c r="V522" s="11">
        <f>IF(AND(T522&gt;0,S522&gt;0),(S522/T522)*100,"")</f>
        <v/>
      </c>
      <c r="W522" s="10">
        <f>IF(AND(J522&gt;0,L522&gt;0),(L522/(J522^3))*100,"")</f>
        <v/>
      </c>
      <c r="X522" s="12" t="n">
        <v>2.09</v>
      </c>
      <c r="Y522" s="12" t="n">
        <v>2.65</v>
      </c>
      <c r="Z522" s="12" t="n">
        <v>1.46</v>
      </c>
      <c r="AA522" s="18" t="n"/>
      <c r="AB522" s="14" t="n"/>
      <c r="AC522" s="18" t="n"/>
      <c r="AD522" s="18" t="n"/>
      <c r="AE522" s="18" t="n"/>
      <c r="AF522" s="18" t="n"/>
    </row>
    <row r="523" ht="14" customHeight="1">
      <c r="A523" s="5" t="inlineStr">
        <is>
          <t>521</t>
        </is>
      </c>
      <c r="B523" s="5" t="inlineStr">
        <is>
          <t>LIPAN-521</t>
        </is>
      </c>
      <c r="C523" s="6" t="n">
        <v>2006</v>
      </c>
      <c r="D523" s="5" t="inlineStr">
        <is>
          <t>2006-10-21 00:00:00</t>
        </is>
      </c>
      <c r="E523" s="5" t="inlineStr">
        <is>
          <t>J.-Out</t>
        </is>
      </c>
      <c r="F523" s="5" t="inlineStr">
        <is>
          <t>Paraguai / Passagem Velha</t>
        </is>
      </c>
      <c r="G523" s="5" t="inlineStr">
        <is>
          <t>16° 13' 26,84" | 57° 44' 59,93"</t>
        </is>
      </c>
      <c r="H523" s="5" t="inlineStr">
        <is>
          <t>Siluriformes</t>
        </is>
      </c>
      <c r="I523" s="5" t="inlineStr">
        <is>
          <t>Pseudoplatystoma corruscans</t>
        </is>
      </c>
      <c r="J523" s="7" t="n">
        <v>74.59999999999999</v>
      </c>
      <c r="K523" s="7" t="n"/>
      <c r="L523" s="8" t="n">
        <v>3402</v>
      </c>
      <c r="M523" s="9" t="n">
        <v>2982.47</v>
      </c>
      <c r="N523" s="5" t="b">
        <v>1</v>
      </c>
      <c r="O523" s="5" t="inlineStr">
        <is>
          <t>M</t>
        </is>
      </c>
      <c r="P523" s="5" t="inlineStr">
        <is>
          <t>REP</t>
        </is>
      </c>
      <c r="Q523" s="8" t="n">
        <v>7</v>
      </c>
      <c r="R523" s="5" t="n">
        <v>3</v>
      </c>
      <c r="S523" s="8" t="n"/>
      <c r="T523" s="10">
        <f>IF(Q523&gt;0,M523-Q523,"")</f>
        <v/>
      </c>
      <c r="U523" s="11">
        <f>IF(AND(T523&gt;0,Q523&gt;0),(Q523/T523)*100,"")</f>
        <v/>
      </c>
      <c r="V523" s="11">
        <f>IF(AND(T523&gt;0,S523&gt;0),(S523/T523)*100,"")</f>
        <v/>
      </c>
      <c r="W523" s="10">
        <f>IF(AND(J523&gt;0,L523&gt;0),(L523/(J523^3))*100,"")</f>
        <v/>
      </c>
      <c r="X523" s="12" t="n">
        <v>2.09</v>
      </c>
      <c r="Y523" s="12" t="n">
        <v>2.65</v>
      </c>
      <c r="Z523" s="12" t="n">
        <v>1.46</v>
      </c>
      <c r="AA523" s="13" t="n"/>
      <c r="AB523" s="5" t="n"/>
      <c r="AC523" s="13" t="n"/>
      <c r="AD523" s="13" t="n"/>
      <c r="AE523" s="13" t="n"/>
      <c r="AF523" s="13" t="n"/>
    </row>
    <row r="524" ht="14" customHeight="1">
      <c r="A524" s="14" t="inlineStr">
        <is>
          <t>522</t>
        </is>
      </c>
      <c r="B524" s="14" t="inlineStr">
        <is>
          <t>LIPAN-522</t>
        </is>
      </c>
      <c r="C524" s="15" t="n">
        <v>2006</v>
      </c>
      <c r="D524" s="14" t="inlineStr">
        <is>
          <t>2006-10-21 00:00:00</t>
        </is>
      </c>
      <c r="E524" s="14" t="inlineStr">
        <is>
          <t>J.-Out</t>
        </is>
      </c>
      <c r="F524" s="14" t="inlineStr">
        <is>
          <t>Paraguai / Passagem Velha</t>
        </is>
      </c>
      <c r="G524" s="14" t="inlineStr">
        <is>
          <t>16° 13' 26,84" | 57° 44' 59,93"</t>
        </is>
      </c>
      <c r="H524" s="14" t="inlineStr">
        <is>
          <t>Siluriformes</t>
        </is>
      </c>
      <c r="I524" s="14" t="inlineStr">
        <is>
          <t>Pseudoplatystoma reticulatum</t>
        </is>
      </c>
      <c r="J524" s="16" t="n">
        <v>78.40000000000001</v>
      </c>
      <c r="K524" s="16" t="n"/>
      <c r="L524" s="17" t="n">
        <v>4252</v>
      </c>
      <c r="M524" s="9" t="n">
        <v>3660.84</v>
      </c>
      <c r="N524" s="14" t="b">
        <v>1</v>
      </c>
      <c r="O524" s="14" t="inlineStr">
        <is>
          <t>M</t>
        </is>
      </c>
      <c r="P524" s="14" t="inlineStr">
        <is>
          <t>EMA</t>
        </is>
      </c>
      <c r="Q524" s="17" t="n">
        <v>32</v>
      </c>
      <c r="R524" s="14" t="n">
        <v>0</v>
      </c>
      <c r="S524" s="17" t="n"/>
      <c r="T524" s="10">
        <f>IF(Q524&gt;0,M524-Q524,"")</f>
        <v/>
      </c>
      <c r="U524" s="11">
        <f>IF(AND(T524&gt;0,Q524&gt;0),(Q524/T524)*100,"")</f>
        <v/>
      </c>
      <c r="V524" s="11">
        <f>IF(AND(T524&gt;0,S524&gt;0),(S524/T524)*100,"")</f>
        <v/>
      </c>
      <c r="W524" s="10">
        <f>IF(AND(J524&gt;0,L524&gt;0),(L524/(J524^3))*100,"")</f>
        <v/>
      </c>
      <c r="X524" s="12" t="n">
        <v>2.09</v>
      </c>
      <c r="Y524" s="12" t="n">
        <v>2.65</v>
      </c>
      <c r="Z524" s="12" t="n">
        <v>1.46</v>
      </c>
      <c r="AA524" s="18" t="n"/>
      <c r="AB524" s="14" t="n"/>
      <c r="AC524" s="18" t="n"/>
      <c r="AD524" s="18" t="n"/>
      <c r="AE524" s="18" t="n"/>
      <c r="AF524" s="18" t="n"/>
    </row>
    <row r="525" ht="14" customHeight="1">
      <c r="A525" s="5" t="inlineStr">
        <is>
          <t>523</t>
        </is>
      </c>
      <c r="B525" s="5" t="inlineStr">
        <is>
          <t>LIPAN-523</t>
        </is>
      </c>
      <c r="C525" s="6" t="n">
        <v>2006</v>
      </c>
      <c r="D525" s="5" t="inlineStr">
        <is>
          <t>2006-10-21 00:00:00</t>
        </is>
      </c>
      <c r="E525" s="5" t="inlineStr">
        <is>
          <t>J.-Out</t>
        </is>
      </c>
      <c r="F525" s="5" t="inlineStr">
        <is>
          <t>Paraguai / Passagem Velha</t>
        </is>
      </c>
      <c r="G525" s="5" t="inlineStr">
        <is>
          <t>16° 13' 26,84" | 57° 44' 59,93"</t>
        </is>
      </c>
      <c r="H525" s="5" t="inlineStr">
        <is>
          <t>Siluriformes</t>
        </is>
      </c>
      <c r="I525" s="5" t="inlineStr">
        <is>
          <t>Pseudoplatystoma reticulatum</t>
        </is>
      </c>
      <c r="J525" s="7" t="n">
        <v>95.7</v>
      </c>
      <c r="K525" s="7" t="n"/>
      <c r="L525" s="8" t="n">
        <v>7824</v>
      </c>
      <c r="M525" s="9" t="n">
        <v>6736.22</v>
      </c>
      <c r="N525" s="5" t="b">
        <v>1</v>
      </c>
      <c r="O525" s="5" t="inlineStr">
        <is>
          <t>F</t>
        </is>
      </c>
      <c r="P525" s="5" t="inlineStr">
        <is>
          <t>EMA</t>
        </is>
      </c>
      <c r="Q525" s="8" t="n">
        <v>73</v>
      </c>
      <c r="R525" s="5" t="n">
        <v>3</v>
      </c>
      <c r="S525" s="8" t="n"/>
      <c r="T525" s="10">
        <f>IF(Q525&gt;0,M525-Q525,"")</f>
        <v/>
      </c>
      <c r="U525" s="11">
        <f>IF(AND(T525&gt;0,Q525&gt;0),(Q525/T525)*100,"")</f>
        <v/>
      </c>
      <c r="V525" s="11">
        <f>IF(AND(T525&gt;0,S525&gt;0),(S525/T525)*100,"")</f>
        <v/>
      </c>
      <c r="W525" s="10">
        <f>IF(AND(J525&gt;0,L525&gt;0),(L525/(J525^3))*100,"")</f>
        <v/>
      </c>
      <c r="X525" s="12" t="n">
        <v>2.09</v>
      </c>
      <c r="Y525" s="12" t="n">
        <v>2.65</v>
      </c>
      <c r="Z525" s="12" t="n">
        <v>1.46</v>
      </c>
      <c r="AA525" s="13" t="n"/>
      <c r="AB525" s="5" t="n"/>
      <c r="AC525" s="13" t="n"/>
      <c r="AD525" s="13" t="n"/>
      <c r="AE525" s="13" t="n"/>
      <c r="AF525" s="13" t="n"/>
    </row>
    <row r="526" ht="14" customHeight="1">
      <c r="A526" s="14" t="inlineStr">
        <is>
          <t>524</t>
        </is>
      </c>
      <c r="B526" s="14" t="inlineStr">
        <is>
          <t>LIPAN-524</t>
        </is>
      </c>
      <c r="C526" s="15" t="n">
        <v>2006</v>
      </c>
      <c r="D526" s="14" t="inlineStr">
        <is>
          <t>2006-10-21 00:00:00</t>
        </is>
      </c>
      <c r="E526" s="14" t="inlineStr">
        <is>
          <t>J.-Out</t>
        </is>
      </c>
      <c r="F526" s="14" t="inlineStr">
        <is>
          <t>Paraguai / Passagem Velha</t>
        </is>
      </c>
      <c r="G526" s="14" t="inlineStr">
        <is>
          <t>16° 13' 26,84" | 57° 44' 59,93"</t>
        </is>
      </c>
      <c r="H526" s="14" t="inlineStr">
        <is>
          <t>Siluriformes</t>
        </is>
      </c>
      <c r="I526" s="14" t="inlineStr">
        <is>
          <t>Pseudoplatystoma reticulatum</t>
        </is>
      </c>
      <c r="J526" s="16" t="n">
        <v>91.90000000000001</v>
      </c>
      <c r="K526" s="16" t="n"/>
      <c r="L526" s="17" t="n">
        <v>7286</v>
      </c>
      <c r="M526" s="9" t="n">
        <v>6273.02</v>
      </c>
      <c r="N526" s="14" t="b">
        <v>1</v>
      </c>
      <c r="O526" s="14" t="inlineStr">
        <is>
          <t>F</t>
        </is>
      </c>
      <c r="P526" s="14" t="inlineStr">
        <is>
          <t>EMA</t>
        </is>
      </c>
      <c r="Q526" s="17" t="n">
        <v>231</v>
      </c>
      <c r="R526" s="14" t="n">
        <v>0</v>
      </c>
      <c r="S526" s="17" t="n"/>
      <c r="T526" s="10">
        <f>IF(Q526&gt;0,M526-Q526,"")</f>
        <v/>
      </c>
      <c r="U526" s="11">
        <f>IF(AND(T526&gt;0,Q526&gt;0),(Q526/T526)*100,"")</f>
        <v/>
      </c>
      <c r="V526" s="11">
        <f>IF(AND(T526&gt;0,S526&gt;0),(S526/T526)*100,"")</f>
        <v/>
      </c>
      <c r="W526" s="10">
        <f>IF(AND(J526&gt;0,L526&gt;0),(L526/(J526^3))*100,"")</f>
        <v/>
      </c>
      <c r="X526" s="12" t="n">
        <v>2.09</v>
      </c>
      <c r="Y526" s="12" t="n">
        <v>2.65</v>
      </c>
      <c r="Z526" s="12" t="n">
        <v>1.46</v>
      </c>
      <c r="AA526" s="18" t="n"/>
      <c r="AB526" s="14" t="n"/>
      <c r="AC526" s="18" t="n"/>
      <c r="AD526" s="18" t="n"/>
      <c r="AE526" s="18" t="n"/>
      <c r="AF526" s="18" t="n"/>
    </row>
    <row r="527" ht="14" customHeight="1">
      <c r="A527" s="5" t="inlineStr">
        <is>
          <t>525</t>
        </is>
      </c>
      <c r="B527" s="5" t="inlineStr">
        <is>
          <t>LIPAN-525</t>
        </is>
      </c>
      <c r="C527" s="6" t="n">
        <v>2006</v>
      </c>
      <c r="D527" s="5" t="inlineStr">
        <is>
          <t>2006-10-21 00:00:00</t>
        </is>
      </c>
      <c r="E527" s="5" t="inlineStr">
        <is>
          <t>J.-Out</t>
        </is>
      </c>
      <c r="F527" s="5" t="inlineStr">
        <is>
          <t>Paraguai / Passagem Velha</t>
        </is>
      </c>
      <c r="G527" s="5" t="inlineStr">
        <is>
          <t>16° 13' 26,84" | 57° 44' 59,93"</t>
        </is>
      </c>
      <c r="H527" s="5" t="inlineStr">
        <is>
          <t>Siluriformes</t>
        </is>
      </c>
      <c r="I527" s="5" t="inlineStr">
        <is>
          <t>Pseudoplatystoma reticulatum</t>
        </is>
      </c>
      <c r="J527" s="7" t="n">
        <v>77.59999999999999</v>
      </c>
      <c r="K527" s="7" t="n"/>
      <c r="L527" s="8" t="n">
        <v>3685</v>
      </c>
      <c r="M527" s="9" t="n">
        <v>3172.67</v>
      </c>
      <c r="N527" s="5" t="b">
        <v>1</v>
      </c>
      <c r="O527" s="5" t="inlineStr">
        <is>
          <t>M</t>
        </is>
      </c>
      <c r="P527" s="5" t="inlineStr">
        <is>
          <t>REP</t>
        </is>
      </c>
      <c r="Q527" s="8" t="n">
        <v>11</v>
      </c>
      <c r="R527" s="5" t="n">
        <v>0</v>
      </c>
      <c r="S527" s="8" t="n"/>
      <c r="T527" s="10">
        <f>IF(Q527&gt;0,M527-Q527,"")</f>
        <v/>
      </c>
      <c r="U527" s="11">
        <f>IF(AND(T527&gt;0,Q527&gt;0),(Q527/T527)*100,"")</f>
        <v/>
      </c>
      <c r="V527" s="11">
        <f>IF(AND(T527&gt;0,S527&gt;0),(S527/T527)*100,"")</f>
        <v/>
      </c>
      <c r="W527" s="10">
        <f>IF(AND(J527&gt;0,L527&gt;0),(L527/(J527^3))*100,"")</f>
        <v/>
      </c>
      <c r="X527" s="12" t="n">
        <v>2.09</v>
      </c>
      <c r="Y527" s="12" t="n">
        <v>2.65</v>
      </c>
      <c r="Z527" s="12" t="n">
        <v>1.46</v>
      </c>
      <c r="AA527" s="13" t="n"/>
      <c r="AB527" s="5" t="n"/>
      <c r="AC527" s="13" t="n"/>
      <c r="AD527" s="13" t="n"/>
      <c r="AE527" s="13" t="n"/>
      <c r="AF527" s="13" t="n"/>
    </row>
    <row r="528" ht="14" customHeight="1">
      <c r="A528" s="14" t="inlineStr">
        <is>
          <t>526</t>
        </is>
      </c>
      <c r="B528" s="14" t="inlineStr">
        <is>
          <t>LIPAN-526</t>
        </is>
      </c>
      <c r="C528" s="15" t="n">
        <v>2006</v>
      </c>
      <c r="D528" s="14" t="inlineStr">
        <is>
          <t>2006-10-21 00:00:00</t>
        </is>
      </c>
      <c r="E528" s="14" t="inlineStr">
        <is>
          <t>J.-Out</t>
        </is>
      </c>
      <c r="F528" s="14" t="inlineStr">
        <is>
          <t>Paraguai / Passagem Velha</t>
        </is>
      </c>
      <c r="G528" s="14" t="inlineStr">
        <is>
          <t>16° 13' 26,84" | 57° 44' 59,93"</t>
        </is>
      </c>
      <c r="H528" s="14" t="inlineStr">
        <is>
          <t xml:space="preserve">Characiformes </t>
        </is>
      </c>
      <c r="I528" s="14" t="inlineStr">
        <is>
          <t>Salminus brasiliensis</t>
        </is>
      </c>
      <c r="J528" s="16" t="n">
        <v>59</v>
      </c>
      <c r="K528" s="16" t="n"/>
      <c r="L528" s="17" t="n">
        <v>2721</v>
      </c>
      <c r="M528" s="9" t="n">
        <v>2402.55</v>
      </c>
      <c r="N528" s="14" t="b">
        <v>1</v>
      </c>
      <c r="O528" s="14" t="inlineStr">
        <is>
          <t>F</t>
        </is>
      </c>
      <c r="P528" s="14" t="inlineStr">
        <is>
          <t>REP</t>
        </is>
      </c>
      <c r="Q528" s="17" t="n">
        <v>9</v>
      </c>
      <c r="R528" s="14" t="n">
        <v>0</v>
      </c>
      <c r="S528" s="17" t="n"/>
      <c r="T528" s="10">
        <f>IF(Q528&gt;0,M528-Q528,"")</f>
        <v/>
      </c>
      <c r="U528" s="11">
        <f>IF(AND(T528&gt;0,Q528&gt;0),(Q528/T528)*100,"")</f>
        <v/>
      </c>
      <c r="V528" s="11">
        <f>IF(AND(T528&gt;0,S528&gt;0),(S528/T528)*100,"")</f>
        <v/>
      </c>
      <c r="W528" s="10">
        <f>IF(AND(J528&gt;0,L528&gt;0),(L528/(J528^3))*100,"")</f>
        <v/>
      </c>
      <c r="X528" s="12" t="n">
        <v>2.09</v>
      </c>
      <c r="Y528" s="12" t="n">
        <v>2.65</v>
      </c>
      <c r="Z528" s="12" t="n">
        <v>1.46</v>
      </c>
      <c r="AA528" s="18" t="n"/>
      <c r="AB528" s="14" t="n"/>
      <c r="AC528" s="18" t="n"/>
      <c r="AD528" s="18" t="n"/>
      <c r="AE528" s="18" t="n"/>
      <c r="AF528" s="18" t="n"/>
    </row>
    <row r="529" ht="14" customHeight="1">
      <c r="A529" s="5" t="inlineStr">
        <is>
          <t>527</t>
        </is>
      </c>
      <c r="B529" s="5" t="inlineStr">
        <is>
          <t>LIPAN-527</t>
        </is>
      </c>
      <c r="C529" s="6" t="n">
        <v>2006</v>
      </c>
      <c r="D529" s="5" t="inlineStr">
        <is>
          <t>2006-11-28 00:00:00</t>
        </is>
      </c>
      <c r="E529" s="5" t="inlineStr">
        <is>
          <t>K.-Nov</t>
        </is>
      </c>
      <c r="F529" s="5" t="inlineStr">
        <is>
          <t>Paraguai/Sepotuba</t>
        </is>
      </c>
      <c r="G529" s="5" t="inlineStr">
        <is>
          <t>15° 55' 53,41" | 57° 39' 40,05"</t>
        </is>
      </c>
      <c r="H529" s="5" t="inlineStr">
        <is>
          <t>Siluriformes</t>
        </is>
      </c>
      <c r="I529" s="5" t="inlineStr">
        <is>
          <t>Ageneiosus brevifilis</t>
        </is>
      </c>
      <c r="J529" s="7" t="n">
        <v>46.2</v>
      </c>
      <c r="K529" s="7" t="n"/>
      <c r="L529" s="8" t="n">
        <v>999</v>
      </c>
      <c r="M529" s="9" t="n">
        <v>893.66</v>
      </c>
      <c r="N529" s="5" t="b">
        <v>1</v>
      </c>
      <c r="O529" s="5" t="inlineStr">
        <is>
          <t>M</t>
        </is>
      </c>
      <c r="P529" s="5" t="inlineStr">
        <is>
          <t>EMA</t>
        </is>
      </c>
      <c r="Q529" s="8" t="n">
        <v>33</v>
      </c>
      <c r="R529" s="5" t="n">
        <v>2</v>
      </c>
      <c r="S529" s="8" t="n"/>
      <c r="T529" s="10">
        <f>IF(Q529&gt;0,M529-Q529,"")</f>
        <v/>
      </c>
      <c r="U529" s="11">
        <f>IF(AND(T529&gt;0,Q529&gt;0),(Q529/T529)*100,"")</f>
        <v/>
      </c>
      <c r="V529" s="11">
        <f>IF(AND(T529&gt;0,S529&gt;0),(S529/T529)*100,"")</f>
        <v/>
      </c>
      <c r="W529" s="10">
        <f>IF(AND(J529&gt;0,L529&gt;0),(L529/(J529^3))*100,"")</f>
        <v/>
      </c>
      <c r="X529" s="12" t="n">
        <v>2.17</v>
      </c>
      <c r="Y529" s="12" t="n">
        <v>2.72</v>
      </c>
      <c r="Z529" s="12" t="n">
        <v>1.56</v>
      </c>
      <c r="AA529" s="13" t="n"/>
      <c r="AB529" s="5" t="n"/>
      <c r="AC529" s="13" t="n"/>
      <c r="AD529" s="13" t="n"/>
      <c r="AE529" s="13" t="n"/>
      <c r="AF529" s="13" t="n"/>
    </row>
    <row r="530" ht="14" customHeight="1">
      <c r="A530" s="14" t="inlineStr">
        <is>
          <t>528</t>
        </is>
      </c>
      <c r="B530" s="14" t="inlineStr">
        <is>
          <t>LIPAN-528</t>
        </is>
      </c>
      <c r="C530" s="15" t="n">
        <v>2006</v>
      </c>
      <c r="D530" s="14" t="inlineStr">
        <is>
          <t>2006-11-28 00:00:00</t>
        </is>
      </c>
      <c r="E530" s="14" t="inlineStr">
        <is>
          <t>K.-Nov</t>
        </is>
      </c>
      <c r="F530" s="14" t="inlineStr">
        <is>
          <t>Paraguai/Sepotuba</t>
        </is>
      </c>
      <c r="G530" s="14" t="inlineStr">
        <is>
          <t>15° 55' 53,41" | 57° 39' 40,05"</t>
        </is>
      </c>
      <c r="H530" s="14" t="inlineStr">
        <is>
          <t>Siluriformes</t>
        </is>
      </c>
      <c r="I530" s="14" t="inlineStr">
        <is>
          <t>Ageneiosus brevifilis</t>
        </is>
      </c>
      <c r="J530" s="16" t="n">
        <v>67.5</v>
      </c>
      <c r="K530" s="16" t="n"/>
      <c r="L530" s="17" t="n">
        <v>3323</v>
      </c>
      <c r="M530" s="9" t="n">
        <v>2972.59</v>
      </c>
      <c r="N530" s="14" t="b">
        <v>1</v>
      </c>
      <c r="O530" s="14" t="inlineStr">
        <is>
          <t>F</t>
        </is>
      </c>
      <c r="P530" s="14" t="inlineStr">
        <is>
          <t>EMA</t>
        </is>
      </c>
      <c r="Q530" s="17" t="n">
        <v>62</v>
      </c>
      <c r="R530" s="14" t="n">
        <v>0</v>
      </c>
      <c r="S530" s="17" t="n"/>
      <c r="T530" s="10">
        <f>IF(Q530&gt;0,M530-Q530,"")</f>
        <v/>
      </c>
      <c r="U530" s="11">
        <f>IF(AND(T530&gt;0,Q530&gt;0),(Q530/T530)*100,"")</f>
        <v/>
      </c>
      <c r="V530" s="11">
        <f>IF(AND(T530&gt;0,S530&gt;0),(S530/T530)*100,"")</f>
        <v/>
      </c>
      <c r="W530" s="10">
        <f>IF(AND(J530&gt;0,L530&gt;0),(L530/(J530^3))*100,"")</f>
        <v/>
      </c>
      <c r="X530" s="12" t="n">
        <v>2.17</v>
      </c>
      <c r="Y530" s="12" t="n">
        <v>2.72</v>
      </c>
      <c r="Z530" s="12" t="n">
        <v>1.56</v>
      </c>
      <c r="AA530" s="18" t="n"/>
      <c r="AB530" s="14" t="n"/>
      <c r="AC530" s="18" t="n"/>
      <c r="AD530" s="18" t="n"/>
      <c r="AE530" s="18" t="n"/>
      <c r="AF530" s="18" t="n"/>
    </row>
    <row r="531" ht="14" customHeight="1">
      <c r="A531" s="5" t="inlineStr">
        <is>
          <t>529</t>
        </is>
      </c>
      <c r="B531" s="5" t="inlineStr">
        <is>
          <t>LIPAN-529</t>
        </is>
      </c>
      <c r="C531" s="6" t="n">
        <v>2006</v>
      </c>
      <c r="D531" s="5" t="inlineStr">
        <is>
          <t>2006-11-28 00:00:00</t>
        </is>
      </c>
      <c r="E531" s="5" t="inlineStr">
        <is>
          <t>K.-Nov</t>
        </is>
      </c>
      <c r="F531" s="5" t="inlineStr">
        <is>
          <t>Paraguai/Sepotuba</t>
        </is>
      </c>
      <c r="G531" s="5" t="inlineStr">
        <is>
          <t>15° 55' 53,41" | 57° 39' 40,05"</t>
        </is>
      </c>
      <c r="H531" s="5" t="inlineStr">
        <is>
          <t>Siluriformes</t>
        </is>
      </c>
      <c r="I531" s="5" t="inlineStr">
        <is>
          <t>Ageneiosus brevifilis</t>
        </is>
      </c>
      <c r="J531" s="7" t="n">
        <v>47.2</v>
      </c>
      <c r="K531" s="7" t="n"/>
      <c r="L531" s="8" t="n">
        <v>1156</v>
      </c>
      <c r="M531" s="9" t="n">
        <v>1034.1</v>
      </c>
      <c r="N531" s="5" t="b">
        <v>1</v>
      </c>
      <c r="O531" s="5" t="inlineStr">
        <is>
          <t>M</t>
        </is>
      </c>
      <c r="P531" s="5" t="inlineStr">
        <is>
          <t>EMA</t>
        </is>
      </c>
      <c r="Q531" s="8" t="n">
        <v>28</v>
      </c>
      <c r="R531" s="5" t="n">
        <v>0</v>
      </c>
      <c r="S531" s="8" t="n"/>
      <c r="T531" s="10">
        <f>IF(Q531&gt;0,M531-Q531,"")</f>
        <v/>
      </c>
      <c r="U531" s="11">
        <f>IF(AND(T531&gt;0,Q531&gt;0),(Q531/T531)*100,"")</f>
        <v/>
      </c>
      <c r="V531" s="11">
        <f>IF(AND(T531&gt;0,S531&gt;0),(S531/T531)*100,"")</f>
        <v/>
      </c>
      <c r="W531" s="10">
        <f>IF(AND(J531&gt;0,L531&gt;0),(L531/(J531^3))*100,"")</f>
        <v/>
      </c>
      <c r="X531" s="12" t="n">
        <v>2.17</v>
      </c>
      <c r="Y531" s="12" t="n">
        <v>2.72</v>
      </c>
      <c r="Z531" s="12" t="n">
        <v>1.56</v>
      </c>
      <c r="AA531" s="13" t="n"/>
      <c r="AB531" s="5" t="n"/>
      <c r="AC531" s="13" t="n"/>
      <c r="AD531" s="13" t="n"/>
      <c r="AE531" s="13" t="n"/>
      <c r="AF531" s="13" t="n"/>
    </row>
    <row r="532" ht="14" customHeight="1">
      <c r="A532" s="14" t="inlineStr">
        <is>
          <t>530</t>
        </is>
      </c>
      <c r="B532" s="14" t="inlineStr">
        <is>
          <t>LIPAN-530</t>
        </is>
      </c>
      <c r="C532" s="15" t="n">
        <v>2006</v>
      </c>
      <c r="D532" s="14" t="inlineStr">
        <is>
          <t>2006-11-28 00:00:00</t>
        </is>
      </c>
      <c r="E532" s="14" t="inlineStr">
        <is>
          <t>K.-Nov</t>
        </is>
      </c>
      <c r="F532" s="14" t="inlineStr">
        <is>
          <t>Paraguai/Sepotuba</t>
        </is>
      </c>
      <c r="G532" s="14" t="inlineStr">
        <is>
          <t>15° 55' 53,41" | 57° 39' 40,05"</t>
        </is>
      </c>
      <c r="H532" s="14" t="inlineStr">
        <is>
          <t>Siluriformes</t>
        </is>
      </c>
      <c r="I532" s="14" t="inlineStr">
        <is>
          <t>Hemisorubim platyrhynchos</t>
        </is>
      </c>
      <c r="J532" s="16" t="n">
        <v>40.6</v>
      </c>
      <c r="K532" s="16" t="n"/>
      <c r="L532" s="17" t="n">
        <v>586</v>
      </c>
      <c r="M532" s="9" t="n">
        <v>516.37</v>
      </c>
      <c r="N532" s="14" t="b">
        <v>1</v>
      </c>
      <c r="O532" s="14" t="inlineStr">
        <is>
          <t>M</t>
        </is>
      </c>
      <c r="P532" s="14" t="inlineStr">
        <is>
          <t>EMA</t>
        </is>
      </c>
      <c r="Q532" s="17" t="n">
        <v>1.45</v>
      </c>
      <c r="R532" s="14" t="n">
        <v>0</v>
      </c>
      <c r="S532" s="17" t="n"/>
      <c r="T532" s="10">
        <f>IF(Q532&gt;0,M532-Q532,"")</f>
        <v/>
      </c>
      <c r="U532" s="11">
        <f>IF(AND(T532&gt;0,Q532&gt;0),(Q532/T532)*100,"")</f>
        <v/>
      </c>
      <c r="V532" s="11">
        <f>IF(AND(T532&gt;0,S532&gt;0),(S532/T532)*100,"")</f>
        <v/>
      </c>
      <c r="W532" s="10">
        <f>IF(AND(J532&gt;0,L532&gt;0),(L532/(J532^3))*100,"")</f>
        <v/>
      </c>
      <c r="X532" s="12" t="n">
        <v>2.17</v>
      </c>
      <c r="Y532" s="12" t="n">
        <v>2.72</v>
      </c>
      <c r="Z532" s="12" t="n">
        <v>1.56</v>
      </c>
      <c r="AA532" s="18" t="n"/>
      <c r="AB532" s="14" t="n"/>
      <c r="AC532" s="18" t="n"/>
      <c r="AD532" s="18" t="n"/>
      <c r="AE532" s="18" t="n"/>
      <c r="AF532" s="18" t="n"/>
    </row>
    <row r="533" ht="14" customHeight="1">
      <c r="A533" s="5" t="inlineStr">
        <is>
          <t>531</t>
        </is>
      </c>
      <c r="B533" s="5" t="inlineStr">
        <is>
          <t>LIPAN-531</t>
        </is>
      </c>
      <c r="C533" s="6" t="n">
        <v>2006</v>
      </c>
      <c r="D533" s="5" t="inlineStr">
        <is>
          <t>2006-11-28 00:00:00</t>
        </is>
      </c>
      <c r="E533" s="5" t="inlineStr">
        <is>
          <t>K.-Nov</t>
        </is>
      </c>
      <c r="F533" s="5" t="inlineStr">
        <is>
          <t>Paraguai/Sepotuba</t>
        </is>
      </c>
      <c r="G533" s="5" t="inlineStr">
        <is>
          <t>15° 55' 53,41" | 57° 39' 40,05"</t>
        </is>
      </c>
      <c r="H533" s="5" t="inlineStr">
        <is>
          <t>Siluriformes</t>
        </is>
      </c>
      <c r="I533" s="5" t="inlineStr">
        <is>
          <t>Hemisorubim platyrhynchos</t>
        </is>
      </c>
      <c r="J533" s="7" t="n">
        <v>47.5</v>
      </c>
      <c r="K533" s="7" t="n"/>
      <c r="L533" s="8" t="n">
        <v>1021</v>
      </c>
      <c r="M533" s="9" t="n">
        <v>899.6799999999999</v>
      </c>
      <c r="N533" s="5" t="b">
        <v>1</v>
      </c>
      <c r="O533" s="5" t="inlineStr">
        <is>
          <t>F</t>
        </is>
      </c>
      <c r="P533" s="5" t="inlineStr">
        <is>
          <t>EMA</t>
        </is>
      </c>
      <c r="Q533" s="8" t="n">
        <v>7.12</v>
      </c>
      <c r="R533" s="5" t="n">
        <v>0</v>
      </c>
      <c r="S533" s="8" t="n"/>
      <c r="T533" s="10">
        <f>IF(Q533&gt;0,M533-Q533,"")</f>
        <v/>
      </c>
      <c r="U533" s="11">
        <f>IF(AND(T533&gt;0,Q533&gt;0),(Q533/T533)*100,"")</f>
        <v/>
      </c>
      <c r="V533" s="11">
        <f>IF(AND(T533&gt;0,S533&gt;0),(S533/T533)*100,"")</f>
        <v/>
      </c>
      <c r="W533" s="10">
        <f>IF(AND(J533&gt;0,L533&gt;0),(L533/(J533^3))*100,"")</f>
        <v/>
      </c>
      <c r="X533" s="12" t="n">
        <v>2.17</v>
      </c>
      <c r="Y533" s="12" t="n">
        <v>2.72</v>
      </c>
      <c r="Z533" s="12" t="n">
        <v>1.56</v>
      </c>
      <c r="AA533" s="13" t="n"/>
      <c r="AB533" s="5" t="n"/>
      <c r="AC533" s="13" t="n"/>
      <c r="AD533" s="13" t="n"/>
      <c r="AE533" s="13" t="n"/>
      <c r="AF533" s="13" t="n"/>
    </row>
    <row r="534" ht="14" customHeight="1">
      <c r="A534" s="14" t="inlineStr">
        <is>
          <t>532</t>
        </is>
      </c>
      <c r="B534" s="14" t="inlineStr">
        <is>
          <t>LIPAN-532</t>
        </is>
      </c>
      <c r="C534" s="15" t="n">
        <v>2006</v>
      </c>
      <c r="D534" s="14" t="inlineStr">
        <is>
          <t>2006-11-28 00:00:00</t>
        </is>
      </c>
      <c r="E534" s="14" t="inlineStr">
        <is>
          <t>K.-Nov</t>
        </is>
      </c>
      <c r="F534" s="14" t="inlineStr">
        <is>
          <t>Paraguai/Sepotuba</t>
        </is>
      </c>
      <c r="G534" s="14" t="inlineStr">
        <is>
          <t>15° 55' 53,41" | 57° 39' 40,05"</t>
        </is>
      </c>
      <c r="H534" s="14" t="inlineStr">
        <is>
          <t xml:space="preserve">Characiformes </t>
        </is>
      </c>
      <c r="I534" s="14" t="inlineStr">
        <is>
          <t>Piaractus mesopotamicus</t>
        </is>
      </c>
      <c r="J534" s="16" t="n">
        <v>45</v>
      </c>
      <c r="K534" s="16" t="n"/>
      <c r="L534" s="17" t="n">
        <v>2040</v>
      </c>
      <c r="M534" s="9" t="n">
        <v>1605.62</v>
      </c>
      <c r="N534" s="14" t="b">
        <v>1</v>
      </c>
      <c r="O534" s="14" t="inlineStr">
        <is>
          <t>F</t>
        </is>
      </c>
      <c r="P534" s="14" t="inlineStr">
        <is>
          <t>ESV</t>
        </is>
      </c>
      <c r="Q534" s="17" t="n">
        <v>5</v>
      </c>
      <c r="R534" s="14" t="n">
        <v>3</v>
      </c>
      <c r="S534" s="17" t="n"/>
      <c r="T534" s="10">
        <f>IF(Q534&gt;0,M534-Q534,"")</f>
        <v/>
      </c>
      <c r="U534" s="11">
        <f>IF(AND(T534&gt;0,Q534&gt;0),(Q534/T534)*100,"")</f>
        <v/>
      </c>
      <c r="V534" s="11">
        <f>IF(AND(T534&gt;0,S534&gt;0),(S534/T534)*100,"")</f>
        <v/>
      </c>
      <c r="W534" s="10">
        <f>IF(AND(J534&gt;0,L534&gt;0),(L534/(J534^3))*100,"")</f>
        <v/>
      </c>
      <c r="X534" s="12" t="n">
        <v>2.17</v>
      </c>
      <c r="Y534" s="12" t="n">
        <v>2.72</v>
      </c>
      <c r="Z534" s="12" t="n">
        <v>1.56</v>
      </c>
      <c r="AA534" s="18" t="n"/>
      <c r="AB534" s="14" t="n"/>
      <c r="AC534" s="18" t="n"/>
      <c r="AD534" s="18" t="n"/>
      <c r="AE534" s="18" t="n"/>
      <c r="AF534" s="18" t="n"/>
    </row>
    <row r="535" ht="14" customHeight="1">
      <c r="A535" s="5" t="inlineStr">
        <is>
          <t>533</t>
        </is>
      </c>
      <c r="B535" s="5" t="inlineStr">
        <is>
          <t>LIPAN-533</t>
        </is>
      </c>
      <c r="C535" s="6" t="n">
        <v>2006</v>
      </c>
      <c r="D535" s="5" t="inlineStr">
        <is>
          <t>2006-11-28 00:00:00</t>
        </is>
      </c>
      <c r="E535" s="5" t="inlineStr">
        <is>
          <t>K.-Nov</t>
        </is>
      </c>
      <c r="F535" s="5" t="inlineStr">
        <is>
          <t>Paraguai/Sepotuba</t>
        </is>
      </c>
      <c r="G535" s="5" t="inlineStr">
        <is>
          <t>15° 55' 53,41" | 57° 39' 40,05"</t>
        </is>
      </c>
      <c r="H535" s="5" t="inlineStr">
        <is>
          <t xml:space="preserve">Characiformes </t>
        </is>
      </c>
      <c r="I535" s="5" t="inlineStr">
        <is>
          <t>Piaractus mesopotamicus</t>
        </is>
      </c>
      <c r="J535" s="7" t="n">
        <v>40</v>
      </c>
      <c r="K535" s="7" t="n"/>
      <c r="L535" s="8" t="n">
        <v>1215</v>
      </c>
      <c r="M535" s="9" t="n">
        <v>956.29</v>
      </c>
      <c r="N535" s="5" t="b">
        <v>1</v>
      </c>
      <c r="O535" s="5" t="inlineStr">
        <is>
          <t>M</t>
        </is>
      </c>
      <c r="P535" s="5" t="inlineStr">
        <is>
          <t>ESV</t>
        </is>
      </c>
      <c r="Q535" s="8" t="n">
        <v>2</v>
      </c>
      <c r="R535" s="5" t="n">
        <v>3</v>
      </c>
      <c r="S535" s="8" t="n"/>
      <c r="T535" s="10">
        <f>IF(Q535&gt;0,M535-Q535,"")</f>
        <v/>
      </c>
      <c r="U535" s="11">
        <f>IF(AND(T535&gt;0,Q535&gt;0),(Q535/T535)*100,"")</f>
        <v/>
      </c>
      <c r="V535" s="11">
        <f>IF(AND(T535&gt;0,S535&gt;0),(S535/T535)*100,"")</f>
        <v/>
      </c>
      <c r="W535" s="10">
        <f>IF(AND(J535&gt;0,L535&gt;0),(L535/(J535^3))*100,"")</f>
        <v/>
      </c>
      <c r="X535" s="12" t="n">
        <v>2.17</v>
      </c>
      <c r="Y535" s="12" t="n">
        <v>2.72</v>
      </c>
      <c r="Z535" s="12" t="n">
        <v>1.56</v>
      </c>
      <c r="AA535" s="13" t="n"/>
      <c r="AB535" s="5" t="n"/>
      <c r="AC535" s="13" t="n"/>
      <c r="AD535" s="13" t="n"/>
      <c r="AE535" s="13" t="n"/>
      <c r="AF535" s="13" t="n"/>
    </row>
    <row r="536" ht="14" customHeight="1">
      <c r="A536" s="14" t="inlineStr">
        <is>
          <t>534</t>
        </is>
      </c>
      <c r="B536" s="14" t="inlineStr">
        <is>
          <t>LIPAN-534</t>
        </is>
      </c>
      <c r="C536" s="15" t="n">
        <v>2006</v>
      </c>
      <c r="D536" s="14" t="inlineStr">
        <is>
          <t>2006-11-28 00:00:00</t>
        </is>
      </c>
      <c r="E536" s="14" t="inlineStr">
        <is>
          <t>K.-Nov</t>
        </is>
      </c>
      <c r="F536" s="14" t="inlineStr">
        <is>
          <t>Paraguai/Sepotuba</t>
        </is>
      </c>
      <c r="G536" s="14" t="inlineStr">
        <is>
          <t>15° 55' 53,41" | 57° 39' 40,05"</t>
        </is>
      </c>
      <c r="H536" s="14" t="inlineStr">
        <is>
          <t xml:space="preserve">Characiformes </t>
        </is>
      </c>
      <c r="I536" s="14" t="inlineStr">
        <is>
          <t>Piaractus mesopotamicus</t>
        </is>
      </c>
      <c r="J536" s="16" t="n">
        <v>41</v>
      </c>
      <c r="K536" s="16" t="n"/>
      <c r="L536" s="17" t="n">
        <v>1534</v>
      </c>
      <c r="M536" s="9" t="n">
        <v>1207.36</v>
      </c>
      <c r="N536" s="14" t="b">
        <v>1</v>
      </c>
      <c r="O536" s="14" t="inlineStr">
        <is>
          <t>F</t>
        </is>
      </c>
      <c r="P536" s="14" t="inlineStr">
        <is>
          <t>ESV</t>
        </is>
      </c>
      <c r="Q536" s="17" t="n">
        <v>12</v>
      </c>
      <c r="R536" s="14" t="n">
        <v>3</v>
      </c>
      <c r="S536" s="17" t="n"/>
      <c r="T536" s="10">
        <f>IF(Q536&gt;0,M536-Q536,"")</f>
        <v/>
      </c>
      <c r="U536" s="11">
        <f>IF(AND(T536&gt;0,Q536&gt;0),(Q536/T536)*100,"")</f>
        <v/>
      </c>
      <c r="V536" s="11">
        <f>IF(AND(T536&gt;0,S536&gt;0),(S536/T536)*100,"")</f>
        <v/>
      </c>
      <c r="W536" s="10">
        <f>IF(AND(J536&gt;0,L536&gt;0),(L536/(J536^3))*100,"")</f>
        <v/>
      </c>
      <c r="X536" s="12" t="n">
        <v>2.17</v>
      </c>
      <c r="Y536" s="12" t="n">
        <v>2.72</v>
      </c>
      <c r="Z536" s="12" t="n">
        <v>1.56</v>
      </c>
      <c r="AA536" s="18" t="n"/>
      <c r="AB536" s="14" t="n"/>
      <c r="AC536" s="18" t="n"/>
      <c r="AD536" s="18" t="n"/>
      <c r="AE536" s="18" t="n"/>
      <c r="AF536" s="18" t="n"/>
    </row>
    <row r="537" ht="14" customHeight="1">
      <c r="A537" s="5" t="inlineStr">
        <is>
          <t>535</t>
        </is>
      </c>
      <c r="B537" s="5" t="inlineStr">
        <is>
          <t>LIPAN-535</t>
        </is>
      </c>
      <c r="C537" s="6" t="n">
        <v>2006</v>
      </c>
      <c r="D537" s="5" t="inlineStr">
        <is>
          <t>2006-11-28 00:00:00</t>
        </is>
      </c>
      <c r="E537" s="5" t="inlineStr">
        <is>
          <t>K.-Nov</t>
        </is>
      </c>
      <c r="F537" s="5" t="inlineStr">
        <is>
          <t>Paraguai/Sepotuba</t>
        </is>
      </c>
      <c r="G537" s="5" t="inlineStr">
        <is>
          <t>15° 55' 53,41" | 57° 39' 40,05"</t>
        </is>
      </c>
      <c r="H537" s="5" t="inlineStr">
        <is>
          <t xml:space="preserve">Characiformes </t>
        </is>
      </c>
      <c r="I537" s="5" t="inlineStr">
        <is>
          <t>Piaractus mesopotamicus</t>
        </is>
      </c>
      <c r="J537" s="7" t="n">
        <v>48</v>
      </c>
      <c r="K537" s="7" t="n"/>
      <c r="L537" s="8" t="n">
        <v>2300</v>
      </c>
      <c r="M537" s="9" t="n">
        <v>1810.25</v>
      </c>
      <c r="N537" s="5" t="b">
        <v>1</v>
      </c>
      <c r="O537" s="5" t="inlineStr">
        <is>
          <t>M</t>
        </is>
      </c>
      <c r="P537" s="5" t="inlineStr">
        <is>
          <t>EMA</t>
        </is>
      </c>
      <c r="Q537" s="8" t="n">
        <v>2.8</v>
      </c>
      <c r="R537" s="5" t="n">
        <v>3</v>
      </c>
      <c r="S537" s="8" t="n"/>
      <c r="T537" s="10">
        <f>IF(Q537&gt;0,M537-Q537,"")</f>
        <v/>
      </c>
      <c r="U537" s="11">
        <f>IF(AND(T537&gt;0,Q537&gt;0),(Q537/T537)*100,"")</f>
        <v/>
      </c>
      <c r="V537" s="11">
        <f>IF(AND(T537&gt;0,S537&gt;0),(S537/T537)*100,"")</f>
        <v/>
      </c>
      <c r="W537" s="10">
        <f>IF(AND(J537&gt;0,L537&gt;0),(L537/(J537^3))*100,"")</f>
        <v/>
      </c>
      <c r="X537" s="12" t="n">
        <v>2.17</v>
      </c>
      <c r="Y537" s="12" t="n">
        <v>2.72</v>
      </c>
      <c r="Z537" s="12" t="n">
        <v>1.56</v>
      </c>
      <c r="AA537" s="13" t="n"/>
      <c r="AB537" s="5" t="n"/>
      <c r="AC537" s="13" t="n"/>
      <c r="AD537" s="13" t="n"/>
      <c r="AE537" s="13" t="n"/>
      <c r="AF537" s="13" t="n"/>
    </row>
    <row r="538" ht="14" customHeight="1">
      <c r="A538" s="14" t="inlineStr">
        <is>
          <t>536</t>
        </is>
      </c>
      <c r="B538" s="14" t="inlineStr">
        <is>
          <t>LIPAN-536</t>
        </is>
      </c>
      <c r="C538" s="15" t="n">
        <v>2006</v>
      </c>
      <c r="D538" s="14" t="inlineStr">
        <is>
          <t>2006-11-28 00:00:00</t>
        </is>
      </c>
      <c r="E538" s="14" t="inlineStr">
        <is>
          <t>K.-Nov</t>
        </is>
      </c>
      <c r="F538" s="14" t="inlineStr">
        <is>
          <t>Paraguai/Sepotuba</t>
        </is>
      </c>
      <c r="G538" s="14" t="inlineStr">
        <is>
          <t>15° 55' 53,41" | 57° 39' 40,05"</t>
        </is>
      </c>
      <c r="H538" s="14" t="inlineStr">
        <is>
          <t xml:space="preserve">Characiformes </t>
        </is>
      </c>
      <c r="I538" s="14" t="inlineStr">
        <is>
          <t>Piaractus mesopotamicus</t>
        </is>
      </c>
      <c r="J538" s="16" t="n">
        <v>38</v>
      </c>
      <c r="K538" s="16" t="n"/>
      <c r="L538" s="17" t="n">
        <v>1073</v>
      </c>
      <c r="M538" s="9" t="n">
        <v>844.52</v>
      </c>
      <c r="N538" s="14" t="b">
        <v>1</v>
      </c>
      <c r="O538" s="14" t="inlineStr">
        <is>
          <t>M</t>
        </is>
      </c>
      <c r="P538" s="14" t="inlineStr">
        <is>
          <t>EMA</t>
        </is>
      </c>
      <c r="Q538" s="17" t="n">
        <v>2.87</v>
      </c>
      <c r="R538" s="14" t="n">
        <v>3</v>
      </c>
      <c r="S538" s="17" t="n"/>
      <c r="T538" s="10">
        <f>IF(Q538&gt;0,M538-Q538,"")</f>
        <v/>
      </c>
      <c r="U538" s="11">
        <f>IF(AND(T538&gt;0,Q538&gt;0),(Q538/T538)*100,"")</f>
        <v/>
      </c>
      <c r="V538" s="11">
        <f>IF(AND(T538&gt;0,S538&gt;0),(S538/T538)*100,"")</f>
        <v/>
      </c>
      <c r="W538" s="10">
        <f>IF(AND(J538&gt;0,L538&gt;0),(L538/(J538^3))*100,"")</f>
        <v/>
      </c>
      <c r="X538" s="12" t="n">
        <v>2.17</v>
      </c>
      <c r="Y538" s="12" t="n">
        <v>2.72</v>
      </c>
      <c r="Z538" s="12" t="n">
        <v>1.56</v>
      </c>
      <c r="AA538" s="18" t="n"/>
      <c r="AB538" s="14" t="n"/>
      <c r="AC538" s="18" t="n"/>
      <c r="AD538" s="18" t="n"/>
      <c r="AE538" s="18" t="n"/>
      <c r="AF538" s="18" t="n"/>
    </row>
    <row r="539" ht="14" customHeight="1">
      <c r="A539" s="5" t="inlineStr">
        <is>
          <t>537</t>
        </is>
      </c>
      <c r="B539" s="5" t="inlineStr">
        <is>
          <t>LIPAN-537</t>
        </is>
      </c>
      <c r="C539" s="6" t="n">
        <v>2006</v>
      </c>
      <c r="D539" s="5" t="inlineStr">
        <is>
          <t>2006-11-28 00:00:00</t>
        </is>
      </c>
      <c r="E539" s="5" t="inlineStr">
        <is>
          <t>K.-Nov</t>
        </is>
      </c>
      <c r="F539" s="5" t="inlineStr">
        <is>
          <t>Paraguai/Sepotuba</t>
        </is>
      </c>
      <c r="G539" s="5" t="inlineStr">
        <is>
          <t>15° 55' 53,41" | 57° 39' 40,05"</t>
        </is>
      </c>
      <c r="H539" s="5" t="inlineStr">
        <is>
          <t xml:space="preserve">Characiformes </t>
        </is>
      </c>
      <c r="I539" s="5" t="inlineStr">
        <is>
          <t>Piaractus mesopotamicus</t>
        </is>
      </c>
      <c r="J539" s="7" t="n">
        <v>43</v>
      </c>
      <c r="K539" s="7" t="n"/>
      <c r="L539" s="8" t="n">
        <v>1598</v>
      </c>
      <c r="M539" s="9" t="n">
        <v>1257.73</v>
      </c>
      <c r="N539" s="5" t="b">
        <v>1</v>
      </c>
      <c r="O539" s="5" t="inlineStr">
        <is>
          <t>M</t>
        </is>
      </c>
      <c r="P539" s="5" t="inlineStr">
        <is>
          <t>EMA</t>
        </is>
      </c>
      <c r="Q539" s="8" t="n">
        <v>3.11</v>
      </c>
      <c r="R539" s="5" t="n">
        <v>3</v>
      </c>
      <c r="S539" s="8" t="n"/>
      <c r="T539" s="10">
        <f>IF(Q539&gt;0,M539-Q539,"")</f>
        <v/>
      </c>
      <c r="U539" s="11">
        <f>IF(AND(T539&gt;0,Q539&gt;0),(Q539/T539)*100,"")</f>
        <v/>
      </c>
      <c r="V539" s="11">
        <f>IF(AND(T539&gt;0,S539&gt;0),(S539/T539)*100,"")</f>
        <v/>
      </c>
      <c r="W539" s="10">
        <f>IF(AND(J539&gt;0,L539&gt;0),(L539/(J539^3))*100,"")</f>
        <v/>
      </c>
      <c r="X539" s="12" t="n">
        <v>2.17</v>
      </c>
      <c r="Y539" s="12" t="n">
        <v>2.72</v>
      </c>
      <c r="Z539" s="12" t="n">
        <v>1.56</v>
      </c>
      <c r="AA539" s="13" t="n"/>
      <c r="AB539" s="5" t="n"/>
      <c r="AC539" s="13" t="n"/>
      <c r="AD539" s="13" t="n"/>
      <c r="AE539" s="13" t="n"/>
      <c r="AF539" s="13" t="n"/>
    </row>
    <row r="540" ht="14" customHeight="1">
      <c r="A540" s="14" t="inlineStr">
        <is>
          <t>538</t>
        </is>
      </c>
      <c r="B540" s="14" t="inlineStr">
        <is>
          <t>LIPAN-538</t>
        </is>
      </c>
      <c r="C540" s="15" t="n">
        <v>2006</v>
      </c>
      <c r="D540" s="14" t="inlineStr">
        <is>
          <t>2006-11-28 00:00:00</t>
        </is>
      </c>
      <c r="E540" s="14" t="inlineStr">
        <is>
          <t>K.-Nov</t>
        </is>
      </c>
      <c r="F540" s="14" t="inlineStr">
        <is>
          <t>Paraguai/Sepotuba</t>
        </is>
      </c>
      <c r="G540" s="14" t="inlineStr">
        <is>
          <t>15° 55' 53,41" | 57° 39' 40,05"</t>
        </is>
      </c>
      <c r="H540" s="14" t="inlineStr">
        <is>
          <t xml:space="preserve">Characiformes </t>
        </is>
      </c>
      <c r="I540" s="14" t="inlineStr">
        <is>
          <t>Piaractus mesopotamicus</t>
        </is>
      </c>
      <c r="J540" s="16" t="n">
        <v>44</v>
      </c>
      <c r="K540" s="16" t="n"/>
      <c r="L540" s="17" t="n">
        <v>1820</v>
      </c>
      <c r="M540" s="9" t="n">
        <v>1432.46</v>
      </c>
      <c r="N540" s="14" t="b">
        <v>1</v>
      </c>
      <c r="O540" s="14" t="inlineStr">
        <is>
          <t>M</t>
        </is>
      </c>
      <c r="P540" s="14" t="inlineStr">
        <is>
          <t>EMA</t>
        </is>
      </c>
      <c r="Q540" s="17" t="n">
        <v>3.22</v>
      </c>
      <c r="R540" s="14" t="n">
        <v>3</v>
      </c>
      <c r="S540" s="17" t="n"/>
      <c r="T540" s="10">
        <f>IF(Q540&gt;0,M540-Q540,"")</f>
        <v/>
      </c>
      <c r="U540" s="11">
        <f>IF(AND(T540&gt;0,Q540&gt;0),(Q540/T540)*100,"")</f>
        <v/>
      </c>
      <c r="V540" s="11">
        <f>IF(AND(T540&gt;0,S540&gt;0),(S540/T540)*100,"")</f>
        <v/>
      </c>
      <c r="W540" s="10">
        <f>IF(AND(J540&gt;0,L540&gt;0),(L540/(J540^3))*100,"")</f>
        <v/>
      </c>
      <c r="X540" s="12" t="n">
        <v>2.17</v>
      </c>
      <c r="Y540" s="12" t="n">
        <v>2.72</v>
      </c>
      <c r="Z540" s="12" t="n">
        <v>1.56</v>
      </c>
      <c r="AA540" s="18" t="n"/>
      <c r="AB540" s="14" t="n"/>
      <c r="AC540" s="18" t="n"/>
      <c r="AD540" s="18" t="n"/>
      <c r="AE540" s="18" t="n"/>
      <c r="AF540" s="18" t="n"/>
    </row>
    <row r="541" ht="14" customHeight="1">
      <c r="A541" s="5" t="inlineStr">
        <is>
          <t>539</t>
        </is>
      </c>
      <c r="B541" s="5" t="inlineStr">
        <is>
          <t>LIPAN-539</t>
        </is>
      </c>
      <c r="C541" s="6" t="n">
        <v>2006</v>
      </c>
      <c r="D541" s="5" t="inlineStr">
        <is>
          <t>2006-11-28 00:00:00</t>
        </is>
      </c>
      <c r="E541" s="5" t="inlineStr">
        <is>
          <t>K.-Nov</t>
        </is>
      </c>
      <c r="F541" s="5" t="inlineStr">
        <is>
          <t>Paraguai/Sepotuba</t>
        </is>
      </c>
      <c r="G541" s="5" t="inlineStr">
        <is>
          <t>15° 55' 53,41" | 57° 39' 40,05"</t>
        </is>
      </c>
      <c r="H541" s="5" t="inlineStr">
        <is>
          <t xml:space="preserve">Characiformes </t>
        </is>
      </c>
      <c r="I541" s="5" t="inlineStr">
        <is>
          <t>Piaractus mesopotamicus</t>
        </is>
      </c>
      <c r="J541" s="7" t="n">
        <v>57</v>
      </c>
      <c r="K541" s="7" t="n"/>
      <c r="L541" s="8" t="n">
        <v>3971</v>
      </c>
      <c r="M541" s="9" t="n">
        <v>3125.44</v>
      </c>
      <c r="N541" s="5" t="b">
        <v>1</v>
      </c>
      <c r="O541" s="5" t="inlineStr">
        <is>
          <t>F</t>
        </is>
      </c>
      <c r="P541" s="5" t="inlineStr">
        <is>
          <t>EMA</t>
        </is>
      </c>
      <c r="Q541" s="8" t="n">
        <v>207</v>
      </c>
      <c r="R541" s="5" t="n">
        <v>2</v>
      </c>
      <c r="S541" s="8" t="n"/>
      <c r="T541" s="10">
        <f>IF(Q541&gt;0,M541-Q541,"")</f>
        <v/>
      </c>
      <c r="U541" s="11">
        <f>IF(AND(T541&gt;0,Q541&gt;0),(Q541/T541)*100,"")</f>
        <v/>
      </c>
      <c r="V541" s="11">
        <f>IF(AND(T541&gt;0,S541&gt;0),(S541/T541)*100,"")</f>
        <v/>
      </c>
      <c r="W541" s="10">
        <f>IF(AND(J541&gt;0,L541&gt;0),(L541/(J541^3))*100,"")</f>
        <v/>
      </c>
      <c r="X541" s="12" t="n">
        <v>2.17</v>
      </c>
      <c r="Y541" s="12" t="n">
        <v>2.72</v>
      </c>
      <c r="Z541" s="12" t="n">
        <v>1.56</v>
      </c>
      <c r="AA541" s="13" t="n"/>
      <c r="AB541" s="5" t="n"/>
      <c r="AC541" s="13" t="n"/>
      <c r="AD541" s="13" t="n"/>
      <c r="AE541" s="13" t="n"/>
      <c r="AF541" s="13" t="n"/>
    </row>
    <row r="542" ht="14" customHeight="1">
      <c r="A542" s="14" t="inlineStr">
        <is>
          <t>540</t>
        </is>
      </c>
      <c r="B542" s="14" t="inlineStr">
        <is>
          <t>LIPAN-540</t>
        </is>
      </c>
      <c r="C542" s="15" t="n">
        <v>2006</v>
      </c>
      <c r="D542" s="14" t="inlineStr">
        <is>
          <t>2006-11-28 00:00:00</t>
        </is>
      </c>
      <c r="E542" s="14" t="inlineStr">
        <is>
          <t>K.-Nov</t>
        </is>
      </c>
      <c r="F542" s="14" t="inlineStr">
        <is>
          <t>Paraguai/Sepotuba</t>
        </is>
      </c>
      <c r="G542" s="14" t="inlineStr">
        <is>
          <t>15° 55' 53,41" | 57° 39' 40,05"</t>
        </is>
      </c>
      <c r="H542" s="14" t="inlineStr">
        <is>
          <t xml:space="preserve">Characiformes </t>
        </is>
      </c>
      <c r="I542" s="14" t="inlineStr">
        <is>
          <t>Piaractus mesopotamicus</t>
        </is>
      </c>
      <c r="J542" s="16" t="n">
        <v>42</v>
      </c>
      <c r="K542" s="16" t="n"/>
      <c r="L542" s="17" t="n">
        <v>1637</v>
      </c>
      <c r="M542" s="9" t="n">
        <v>1288.43</v>
      </c>
      <c r="N542" s="14" t="b">
        <v>1</v>
      </c>
      <c r="O542" s="14" t="inlineStr">
        <is>
          <t>M</t>
        </is>
      </c>
      <c r="P542" s="14" t="inlineStr">
        <is>
          <t>EMA</t>
        </is>
      </c>
      <c r="Q542" s="17" t="n">
        <v>3.91</v>
      </c>
      <c r="R542" s="14" t="n">
        <v>2</v>
      </c>
      <c r="S542" s="17" t="n"/>
      <c r="T542" s="10">
        <f>IF(Q542&gt;0,M542-Q542,"")</f>
        <v/>
      </c>
      <c r="U542" s="11">
        <f>IF(AND(T542&gt;0,Q542&gt;0),(Q542/T542)*100,"")</f>
        <v/>
      </c>
      <c r="V542" s="11">
        <f>IF(AND(T542&gt;0,S542&gt;0),(S542/T542)*100,"")</f>
        <v/>
      </c>
      <c r="W542" s="10">
        <f>IF(AND(J542&gt;0,L542&gt;0),(L542/(J542^3))*100,"")</f>
        <v/>
      </c>
      <c r="X542" s="12" t="n">
        <v>2.17</v>
      </c>
      <c r="Y542" s="12" t="n">
        <v>2.72</v>
      </c>
      <c r="Z542" s="12" t="n">
        <v>1.56</v>
      </c>
      <c r="AA542" s="18" t="n"/>
      <c r="AB542" s="14" t="n"/>
      <c r="AC542" s="18" t="n"/>
      <c r="AD542" s="18" t="n"/>
      <c r="AE542" s="18" t="n"/>
      <c r="AF542" s="18" t="n"/>
    </row>
    <row r="543" ht="14" customHeight="1">
      <c r="A543" s="5" t="inlineStr">
        <is>
          <t>541</t>
        </is>
      </c>
      <c r="B543" s="5" t="inlineStr">
        <is>
          <t>LIPAN-541</t>
        </is>
      </c>
      <c r="C543" s="6" t="n">
        <v>2006</v>
      </c>
      <c r="D543" s="5" t="inlineStr">
        <is>
          <t>2006-11-28 00:00:00</t>
        </is>
      </c>
      <c r="E543" s="5" t="inlineStr">
        <is>
          <t>K.-Nov</t>
        </is>
      </c>
      <c r="F543" s="5" t="inlineStr">
        <is>
          <t>Paraguai/Sepotuba</t>
        </is>
      </c>
      <c r="G543" s="5" t="inlineStr">
        <is>
          <t>15° 55' 53,41" | 57° 39' 40,05"</t>
        </is>
      </c>
      <c r="H543" s="5" t="inlineStr">
        <is>
          <t xml:space="preserve">Characiformes </t>
        </is>
      </c>
      <c r="I543" s="5" t="inlineStr">
        <is>
          <t>Piaractus mesopotamicus</t>
        </is>
      </c>
      <c r="J543" s="7" t="n">
        <v>41</v>
      </c>
      <c r="K543" s="7" t="n"/>
      <c r="L543" s="8" t="n">
        <v>1396</v>
      </c>
      <c r="M543" s="9" t="n">
        <v>1098.75</v>
      </c>
      <c r="N543" s="5" t="b">
        <v>1</v>
      </c>
      <c r="O543" s="5" t="inlineStr">
        <is>
          <t>M</t>
        </is>
      </c>
      <c r="P543" s="5" t="inlineStr">
        <is>
          <t>EMA</t>
        </is>
      </c>
      <c r="Q543" s="8" t="n">
        <v>3</v>
      </c>
      <c r="R543" s="5" t="n">
        <v>3</v>
      </c>
      <c r="S543" s="8" t="n"/>
      <c r="T543" s="10">
        <f>IF(Q543&gt;0,M543-Q543,"")</f>
        <v/>
      </c>
      <c r="U543" s="11">
        <f>IF(AND(T543&gt;0,Q543&gt;0),(Q543/T543)*100,"")</f>
        <v/>
      </c>
      <c r="V543" s="11">
        <f>IF(AND(T543&gt;0,S543&gt;0),(S543/T543)*100,"")</f>
        <v/>
      </c>
      <c r="W543" s="10">
        <f>IF(AND(J543&gt;0,L543&gt;0),(L543/(J543^3))*100,"")</f>
        <v/>
      </c>
      <c r="X543" s="12" t="n">
        <v>2.17</v>
      </c>
      <c r="Y543" s="12" t="n">
        <v>2.72</v>
      </c>
      <c r="Z543" s="12" t="n">
        <v>1.56</v>
      </c>
      <c r="AA543" s="13" t="n"/>
      <c r="AB543" s="5" t="n"/>
      <c r="AC543" s="13" t="n"/>
      <c r="AD543" s="13" t="n"/>
      <c r="AE543" s="13" t="n"/>
      <c r="AF543" s="13" t="n"/>
    </row>
    <row r="544" ht="14" customHeight="1">
      <c r="A544" s="14" t="inlineStr">
        <is>
          <t>542</t>
        </is>
      </c>
      <c r="B544" s="14" t="inlineStr">
        <is>
          <t>LIPAN-542</t>
        </is>
      </c>
      <c r="C544" s="15" t="n">
        <v>2006</v>
      </c>
      <c r="D544" s="14" t="inlineStr">
        <is>
          <t>2006-11-28 00:00:00</t>
        </is>
      </c>
      <c r="E544" s="14" t="inlineStr">
        <is>
          <t>K.-Nov</t>
        </is>
      </c>
      <c r="F544" s="14" t="inlineStr">
        <is>
          <t>Paraguai/Sepotuba</t>
        </is>
      </c>
      <c r="G544" s="14" t="inlineStr">
        <is>
          <t>15° 55' 53,41" | 57° 39' 40,05"</t>
        </is>
      </c>
      <c r="H544" s="14" t="inlineStr">
        <is>
          <t xml:space="preserve">Characiformes </t>
        </is>
      </c>
      <c r="I544" s="14" t="inlineStr">
        <is>
          <t>Piaractus mesopotamicus</t>
        </is>
      </c>
      <c r="J544" s="16" t="n">
        <v>38</v>
      </c>
      <c r="K544" s="16" t="n"/>
      <c r="L544" s="17" t="n">
        <v>1173</v>
      </c>
      <c r="M544" s="9" t="n">
        <v>923.23</v>
      </c>
      <c r="N544" s="14" t="b">
        <v>1</v>
      </c>
      <c r="O544" s="14" t="inlineStr">
        <is>
          <t>M</t>
        </is>
      </c>
      <c r="P544" s="14" t="inlineStr">
        <is>
          <t>EMA</t>
        </is>
      </c>
      <c r="Q544" s="17" t="n">
        <v>2.65</v>
      </c>
      <c r="R544" s="14" t="n">
        <v>3</v>
      </c>
      <c r="S544" s="17" t="n"/>
      <c r="T544" s="10">
        <f>IF(Q544&gt;0,M544-Q544,"")</f>
        <v/>
      </c>
      <c r="U544" s="11">
        <f>IF(AND(T544&gt;0,Q544&gt;0),(Q544/T544)*100,"")</f>
        <v/>
      </c>
      <c r="V544" s="11">
        <f>IF(AND(T544&gt;0,S544&gt;0),(S544/T544)*100,"")</f>
        <v/>
      </c>
      <c r="W544" s="10">
        <f>IF(AND(J544&gt;0,L544&gt;0),(L544/(J544^3))*100,"")</f>
        <v/>
      </c>
      <c r="X544" s="12" t="n">
        <v>2.17</v>
      </c>
      <c r="Y544" s="12" t="n">
        <v>2.72</v>
      </c>
      <c r="Z544" s="12" t="n">
        <v>1.56</v>
      </c>
      <c r="AA544" s="18" t="n"/>
      <c r="AB544" s="14" t="n"/>
      <c r="AC544" s="18" t="n"/>
      <c r="AD544" s="18" t="n"/>
      <c r="AE544" s="18" t="n"/>
      <c r="AF544" s="18" t="n"/>
    </row>
    <row r="545" ht="14" customHeight="1">
      <c r="A545" s="5" t="inlineStr">
        <is>
          <t>543</t>
        </is>
      </c>
      <c r="B545" s="5" t="inlineStr">
        <is>
          <t>LIPAN-543</t>
        </is>
      </c>
      <c r="C545" s="6" t="n">
        <v>2006</v>
      </c>
      <c r="D545" s="5" t="inlineStr">
        <is>
          <t>2006-11-28 00:00:00</t>
        </is>
      </c>
      <c r="E545" s="5" t="inlineStr">
        <is>
          <t>K.-Nov</t>
        </is>
      </c>
      <c r="F545" s="5" t="inlineStr">
        <is>
          <t>Paraguai/Sepotuba</t>
        </is>
      </c>
      <c r="G545" s="5" t="inlineStr">
        <is>
          <t>15° 55' 53,41" | 57° 39' 40,05"</t>
        </is>
      </c>
      <c r="H545" s="5" t="inlineStr">
        <is>
          <t>Siluriformes</t>
        </is>
      </c>
      <c r="I545" s="5" t="inlineStr">
        <is>
          <t>Pinirampus pirinampu</t>
        </is>
      </c>
      <c r="J545" s="7" t="n">
        <v>54.2</v>
      </c>
      <c r="K545" s="7" t="n"/>
      <c r="L545" s="8" t="n">
        <v>1610</v>
      </c>
      <c r="M545" s="9" t="n">
        <v>1400</v>
      </c>
      <c r="N545" s="5" t="b">
        <v>1</v>
      </c>
      <c r="O545" s="5" t="inlineStr">
        <is>
          <t>M</t>
        </is>
      </c>
      <c r="P545" s="5" t="inlineStr">
        <is>
          <t>EMA</t>
        </is>
      </c>
      <c r="Q545" s="8" t="n">
        <v>6</v>
      </c>
      <c r="R545" s="5" t="n">
        <v>3</v>
      </c>
      <c r="S545" s="8" t="n"/>
      <c r="T545" s="10">
        <f>IF(Q545&gt;0,M545-Q545,"")</f>
        <v/>
      </c>
      <c r="U545" s="11">
        <f>IF(AND(T545&gt;0,Q545&gt;0),(Q545/T545)*100,"")</f>
        <v/>
      </c>
      <c r="V545" s="11">
        <f>IF(AND(T545&gt;0,S545&gt;0),(S545/T545)*100,"")</f>
        <v/>
      </c>
      <c r="W545" s="10">
        <f>IF(AND(J545&gt;0,L545&gt;0),(L545/(J545^3))*100,"")</f>
        <v/>
      </c>
      <c r="X545" s="12" t="n">
        <v>2.17</v>
      </c>
      <c r="Y545" s="12" t="n">
        <v>2.72</v>
      </c>
      <c r="Z545" s="12" t="n">
        <v>1.56</v>
      </c>
      <c r="AA545" s="13" t="n"/>
      <c r="AB545" s="5" t="n"/>
      <c r="AC545" s="13" t="n"/>
      <c r="AD545" s="13" t="n"/>
      <c r="AE545" s="13" t="n"/>
      <c r="AF545" s="13" t="n"/>
    </row>
    <row r="546" ht="14" customHeight="1">
      <c r="A546" s="14" t="inlineStr">
        <is>
          <t>544</t>
        </is>
      </c>
      <c r="B546" s="14" t="inlineStr">
        <is>
          <t>LIPAN-544</t>
        </is>
      </c>
      <c r="C546" s="15" t="n">
        <v>2006</v>
      </c>
      <c r="D546" s="14" t="inlineStr">
        <is>
          <t>2006-11-28 00:00:00</t>
        </is>
      </c>
      <c r="E546" s="14" t="inlineStr">
        <is>
          <t>K.-Nov</t>
        </is>
      </c>
      <c r="F546" s="14" t="inlineStr">
        <is>
          <t>Paraguai/Sepotuba</t>
        </is>
      </c>
      <c r="G546" s="14" t="inlineStr">
        <is>
          <t>15° 55' 53,41" | 57° 39' 40,05"</t>
        </is>
      </c>
      <c r="H546" s="14" t="inlineStr">
        <is>
          <t>Siluriformes</t>
        </is>
      </c>
      <c r="I546" s="14" t="inlineStr">
        <is>
          <t>Pinirampus pirinampu</t>
        </is>
      </c>
      <c r="J546" s="16" t="n">
        <v>56.8</v>
      </c>
      <c r="K546" s="16" t="n"/>
      <c r="L546" s="17" t="n">
        <v>1924</v>
      </c>
      <c r="M546" s="9" t="n">
        <v>1673.04</v>
      </c>
      <c r="N546" s="14" t="b">
        <v>1</v>
      </c>
      <c r="O546" s="14" t="inlineStr">
        <is>
          <t>M</t>
        </is>
      </c>
      <c r="P546" s="14" t="inlineStr">
        <is>
          <t>EMA</t>
        </is>
      </c>
      <c r="Q546" s="17" t="n">
        <v>3</v>
      </c>
      <c r="R546" s="14" t="n">
        <v>2</v>
      </c>
      <c r="S546" s="17" t="n"/>
      <c r="T546" s="10">
        <f>IF(Q546&gt;0,M546-Q546,"")</f>
        <v/>
      </c>
      <c r="U546" s="11">
        <f>IF(AND(T546&gt;0,Q546&gt;0),(Q546/T546)*100,"")</f>
        <v/>
      </c>
      <c r="V546" s="11">
        <f>IF(AND(T546&gt;0,S546&gt;0),(S546/T546)*100,"")</f>
        <v/>
      </c>
      <c r="W546" s="10">
        <f>IF(AND(J546&gt;0,L546&gt;0),(L546/(J546^3))*100,"")</f>
        <v/>
      </c>
      <c r="X546" s="12" t="n">
        <v>2.17</v>
      </c>
      <c r="Y546" s="12" t="n">
        <v>2.72</v>
      </c>
      <c r="Z546" s="12" t="n">
        <v>1.56</v>
      </c>
      <c r="AA546" s="18" t="n"/>
      <c r="AB546" s="14" t="n"/>
      <c r="AC546" s="18" t="n"/>
      <c r="AD546" s="18" t="n"/>
      <c r="AE546" s="18" t="n"/>
      <c r="AF546" s="18" t="n"/>
    </row>
    <row r="547" ht="14" customHeight="1">
      <c r="A547" s="5" t="inlineStr">
        <is>
          <t>545</t>
        </is>
      </c>
      <c r="B547" s="5" t="inlineStr">
        <is>
          <t>LIPAN-545</t>
        </is>
      </c>
      <c r="C547" s="6" t="n">
        <v>2006</v>
      </c>
      <c r="D547" s="5" t="inlineStr">
        <is>
          <t>2006-11-28 00:00:00</t>
        </is>
      </c>
      <c r="E547" s="5" t="inlineStr">
        <is>
          <t>K.-Nov</t>
        </is>
      </c>
      <c r="F547" s="5" t="inlineStr">
        <is>
          <t>Paraguai/Sepotuba</t>
        </is>
      </c>
      <c r="G547" s="5" t="inlineStr">
        <is>
          <t>15° 55' 53,41" | 57° 39' 40,05"</t>
        </is>
      </c>
      <c r="H547" s="5" t="inlineStr">
        <is>
          <t>Siluriformes</t>
        </is>
      </c>
      <c r="I547" s="5" t="inlineStr">
        <is>
          <t>Pinirampus pirinampu</t>
        </is>
      </c>
      <c r="J547" s="7" t="n">
        <v>54.8</v>
      </c>
      <c r="K547" s="7" t="n"/>
      <c r="L547" s="8" t="n">
        <v>1903</v>
      </c>
      <c r="M547" s="9" t="n">
        <v>1654.78</v>
      </c>
      <c r="N547" s="5" t="b">
        <v>1</v>
      </c>
      <c r="O547" s="5" t="inlineStr">
        <is>
          <t>M</t>
        </is>
      </c>
      <c r="P547" s="5" t="inlineStr">
        <is>
          <t>EMA</t>
        </is>
      </c>
      <c r="Q547" s="8" t="n">
        <v>4</v>
      </c>
      <c r="R547" s="5" t="n">
        <v>2</v>
      </c>
      <c r="S547" s="8" t="n"/>
      <c r="T547" s="10">
        <f>IF(Q547&gt;0,M547-Q547,"")</f>
        <v/>
      </c>
      <c r="U547" s="11">
        <f>IF(AND(T547&gt;0,Q547&gt;0),(Q547/T547)*100,"")</f>
        <v/>
      </c>
      <c r="V547" s="11">
        <f>IF(AND(T547&gt;0,S547&gt;0),(S547/T547)*100,"")</f>
        <v/>
      </c>
      <c r="W547" s="10">
        <f>IF(AND(J547&gt;0,L547&gt;0),(L547/(J547^3))*100,"")</f>
        <v/>
      </c>
      <c r="X547" s="12" t="n">
        <v>2.17</v>
      </c>
      <c r="Y547" s="12" t="n">
        <v>2.72</v>
      </c>
      <c r="Z547" s="12" t="n">
        <v>1.56</v>
      </c>
      <c r="AA547" s="13" t="n"/>
      <c r="AB547" s="5" t="n"/>
      <c r="AC547" s="13" t="n"/>
      <c r="AD547" s="13" t="n"/>
      <c r="AE547" s="13" t="n"/>
      <c r="AF547" s="13" t="n"/>
    </row>
    <row r="548" ht="14" customHeight="1">
      <c r="A548" s="14" t="inlineStr">
        <is>
          <t>546</t>
        </is>
      </c>
      <c r="B548" s="14" t="inlineStr">
        <is>
          <t>LIPAN-546</t>
        </is>
      </c>
      <c r="C548" s="15" t="n">
        <v>2006</v>
      </c>
      <c r="D548" s="14" t="inlineStr">
        <is>
          <t>2006-11-28 00:00:00</t>
        </is>
      </c>
      <c r="E548" s="14" t="inlineStr">
        <is>
          <t>K.-Nov</t>
        </is>
      </c>
      <c r="F548" s="14" t="inlineStr">
        <is>
          <t>Paraguai/Sepotuba</t>
        </is>
      </c>
      <c r="G548" s="14" t="inlineStr">
        <is>
          <t>15° 55' 53,41" | 57° 39' 40,05"</t>
        </is>
      </c>
      <c r="H548" s="14" t="inlineStr">
        <is>
          <t>Siluriformes</t>
        </is>
      </c>
      <c r="I548" s="14" t="inlineStr">
        <is>
          <t>Pinirampus pirinampu</t>
        </is>
      </c>
      <c r="J548" s="16" t="n">
        <v>65.90000000000001</v>
      </c>
      <c r="K548" s="16" t="n"/>
      <c r="L548" s="17" t="n">
        <v>2588</v>
      </c>
      <c r="M548" s="9" t="n">
        <v>2250.43</v>
      </c>
      <c r="N548" s="14" t="b">
        <v>1</v>
      </c>
      <c r="O548" s="14" t="inlineStr">
        <is>
          <t>M</t>
        </is>
      </c>
      <c r="P548" s="14" t="inlineStr">
        <is>
          <t>EMA</t>
        </is>
      </c>
      <c r="Q548" s="17" t="n">
        <v>3</v>
      </c>
      <c r="R548" s="14" t="n">
        <v>3</v>
      </c>
      <c r="S548" s="17" t="n"/>
      <c r="T548" s="10">
        <f>IF(Q548&gt;0,M548-Q548,"")</f>
        <v/>
      </c>
      <c r="U548" s="11">
        <f>IF(AND(T548&gt;0,Q548&gt;0),(Q548/T548)*100,"")</f>
        <v/>
      </c>
      <c r="V548" s="11">
        <f>IF(AND(T548&gt;0,S548&gt;0),(S548/T548)*100,"")</f>
        <v/>
      </c>
      <c r="W548" s="10">
        <f>IF(AND(J548&gt;0,L548&gt;0),(L548/(J548^3))*100,"")</f>
        <v/>
      </c>
      <c r="X548" s="12" t="n">
        <v>2.17</v>
      </c>
      <c r="Y548" s="12" t="n">
        <v>2.72</v>
      </c>
      <c r="Z548" s="12" t="n">
        <v>1.56</v>
      </c>
      <c r="AA548" s="18" t="n"/>
      <c r="AB548" s="14" t="n"/>
      <c r="AC548" s="18" t="n"/>
      <c r="AD548" s="18" t="n"/>
      <c r="AE548" s="18" t="n"/>
      <c r="AF548" s="18" t="n"/>
    </row>
    <row r="549" ht="14" customHeight="1">
      <c r="A549" s="5" t="inlineStr">
        <is>
          <t>547</t>
        </is>
      </c>
      <c r="B549" s="5" t="inlineStr">
        <is>
          <t>LIPAN-547</t>
        </is>
      </c>
      <c r="C549" s="6" t="n">
        <v>2006</v>
      </c>
      <c r="D549" s="5" t="inlineStr">
        <is>
          <t>2006-11-28 00:00:00</t>
        </is>
      </c>
      <c r="E549" s="5" t="inlineStr">
        <is>
          <t>K.-Nov</t>
        </is>
      </c>
      <c r="F549" s="5" t="inlineStr">
        <is>
          <t>Paraguai/Sepotuba</t>
        </is>
      </c>
      <c r="G549" s="5" t="inlineStr">
        <is>
          <t>15° 55' 53,41" | 57° 39' 40,05"</t>
        </is>
      </c>
      <c r="H549" s="5" t="inlineStr">
        <is>
          <t>Siluriformes</t>
        </is>
      </c>
      <c r="I549" s="5" t="inlineStr">
        <is>
          <t>Pinirampus pirinampu</t>
        </is>
      </c>
      <c r="J549" s="7" t="n">
        <v>62.8</v>
      </c>
      <c r="K549" s="7" t="n"/>
      <c r="L549" s="8" t="n">
        <v>2226</v>
      </c>
      <c r="M549" s="9" t="n">
        <v>1935.65</v>
      </c>
      <c r="N549" s="5" t="b">
        <v>1</v>
      </c>
      <c r="O549" s="5" t="inlineStr">
        <is>
          <t>M</t>
        </is>
      </c>
      <c r="P549" s="5" t="inlineStr">
        <is>
          <t>EMA</t>
        </is>
      </c>
      <c r="Q549" s="8" t="n">
        <v>2.56</v>
      </c>
      <c r="R549" s="5" t="n">
        <v>3</v>
      </c>
      <c r="S549" s="8" t="n"/>
      <c r="T549" s="10">
        <f>IF(Q549&gt;0,M549-Q549,"")</f>
        <v/>
      </c>
      <c r="U549" s="11">
        <f>IF(AND(T549&gt;0,Q549&gt;0),(Q549/T549)*100,"")</f>
        <v/>
      </c>
      <c r="V549" s="11">
        <f>IF(AND(T549&gt;0,S549&gt;0),(S549/T549)*100,"")</f>
        <v/>
      </c>
      <c r="W549" s="10">
        <f>IF(AND(J549&gt;0,L549&gt;0),(L549/(J549^3))*100,"")</f>
        <v/>
      </c>
      <c r="X549" s="12" t="n">
        <v>2.17</v>
      </c>
      <c r="Y549" s="12" t="n">
        <v>2.72</v>
      </c>
      <c r="Z549" s="12" t="n">
        <v>1.56</v>
      </c>
      <c r="AA549" s="13" t="n"/>
      <c r="AB549" s="5" t="n"/>
      <c r="AC549" s="13" t="n"/>
      <c r="AD549" s="13" t="n"/>
      <c r="AE549" s="13" t="n"/>
      <c r="AF549" s="13" t="n"/>
    </row>
    <row r="550" ht="14" customHeight="1">
      <c r="A550" s="14" t="inlineStr">
        <is>
          <t>548</t>
        </is>
      </c>
      <c r="B550" s="14" t="inlineStr">
        <is>
          <t>LIPAN-548</t>
        </is>
      </c>
      <c r="C550" s="15" t="n">
        <v>2006</v>
      </c>
      <c r="D550" s="14" t="inlineStr">
        <is>
          <t>2006-11-28 00:00:00</t>
        </is>
      </c>
      <c r="E550" s="14" t="inlineStr">
        <is>
          <t>K.-Nov</t>
        </is>
      </c>
      <c r="F550" s="14" t="inlineStr">
        <is>
          <t>Paraguai/Sepotuba</t>
        </is>
      </c>
      <c r="G550" s="14" t="inlineStr">
        <is>
          <t>15° 55' 53,41" | 57° 39' 40,05"</t>
        </is>
      </c>
      <c r="H550" s="14" t="inlineStr">
        <is>
          <t>Siluriformes</t>
        </is>
      </c>
      <c r="I550" s="14" t="inlineStr">
        <is>
          <t>Pinirampus pirinampu</t>
        </is>
      </c>
      <c r="J550" s="16" t="n">
        <v>63.8</v>
      </c>
      <c r="K550" s="16" t="n"/>
      <c r="L550" s="17" t="n">
        <v>2910</v>
      </c>
      <c r="M550" s="9" t="n">
        <v>2530.43</v>
      </c>
      <c r="N550" s="14" t="b">
        <v>1</v>
      </c>
      <c r="O550" s="14" t="inlineStr">
        <is>
          <t>F</t>
        </is>
      </c>
      <c r="P550" s="14" t="inlineStr">
        <is>
          <t>EMA</t>
        </is>
      </c>
      <c r="Q550" s="17" t="n">
        <v>56</v>
      </c>
      <c r="R550" s="14" t="n">
        <v>3</v>
      </c>
      <c r="S550" s="17" t="n"/>
      <c r="T550" s="10">
        <f>IF(Q550&gt;0,M550-Q550,"")</f>
        <v/>
      </c>
      <c r="U550" s="11">
        <f>IF(AND(T550&gt;0,Q550&gt;0),(Q550/T550)*100,"")</f>
        <v/>
      </c>
      <c r="V550" s="11">
        <f>IF(AND(T550&gt;0,S550&gt;0),(S550/T550)*100,"")</f>
        <v/>
      </c>
      <c r="W550" s="10">
        <f>IF(AND(J550&gt;0,L550&gt;0),(L550/(J550^3))*100,"")</f>
        <v/>
      </c>
      <c r="X550" s="12" t="n">
        <v>2.17</v>
      </c>
      <c r="Y550" s="12" t="n">
        <v>2.72</v>
      </c>
      <c r="Z550" s="12" t="n">
        <v>1.56</v>
      </c>
      <c r="AA550" s="18" t="n"/>
      <c r="AB550" s="14" t="n"/>
      <c r="AC550" s="18" t="n"/>
      <c r="AD550" s="18" t="n"/>
      <c r="AE550" s="18" t="n"/>
      <c r="AF550" s="18" t="n"/>
    </row>
    <row r="551" ht="14" customHeight="1">
      <c r="A551" s="5" t="inlineStr">
        <is>
          <t>549</t>
        </is>
      </c>
      <c r="B551" s="5" t="inlineStr">
        <is>
          <t>LIPAN-549</t>
        </is>
      </c>
      <c r="C551" s="6" t="n">
        <v>2006</v>
      </c>
      <c r="D551" s="5" t="inlineStr">
        <is>
          <t>2006-11-28 00:00:00</t>
        </is>
      </c>
      <c r="E551" s="5" t="inlineStr">
        <is>
          <t>K.-Nov</t>
        </is>
      </c>
      <c r="F551" s="5" t="inlineStr">
        <is>
          <t>Paraguai/Sepotuba</t>
        </is>
      </c>
      <c r="G551" s="5" t="inlineStr">
        <is>
          <t>15° 55' 53,41" | 57° 39' 40,05"</t>
        </is>
      </c>
      <c r="H551" s="5" t="inlineStr">
        <is>
          <t>Siluriformes</t>
        </is>
      </c>
      <c r="I551" s="5" t="inlineStr">
        <is>
          <t>Pinirampus pirinampu</t>
        </is>
      </c>
      <c r="J551" s="7" t="n">
        <v>81.90000000000001</v>
      </c>
      <c r="K551" s="7" t="n"/>
      <c r="L551" s="8" t="n">
        <v>4119</v>
      </c>
      <c r="M551" s="9" t="n">
        <v>3581.74</v>
      </c>
      <c r="N551" s="5" t="b">
        <v>1</v>
      </c>
      <c r="O551" s="5" t="inlineStr">
        <is>
          <t>F</t>
        </is>
      </c>
      <c r="P551" s="5" t="inlineStr">
        <is>
          <t>EMA</t>
        </is>
      </c>
      <c r="Q551" s="8" t="n">
        <v>103</v>
      </c>
      <c r="R551" s="5" t="n">
        <v>2</v>
      </c>
      <c r="S551" s="8" t="n"/>
      <c r="T551" s="10">
        <f>IF(Q551&gt;0,M551-Q551,"")</f>
        <v/>
      </c>
      <c r="U551" s="11">
        <f>IF(AND(T551&gt;0,Q551&gt;0),(Q551/T551)*100,"")</f>
        <v/>
      </c>
      <c r="V551" s="11">
        <f>IF(AND(T551&gt;0,S551&gt;0),(S551/T551)*100,"")</f>
        <v/>
      </c>
      <c r="W551" s="10">
        <f>IF(AND(J551&gt;0,L551&gt;0),(L551/(J551^3))*100,"")</f>
        <v/>
      </c>
      <c r="X551" s="12" t="n">
        <v>2.17</v>
      </c>
      <c r="Y551" s="12" t="n">
        <v>2.72</v>
      </c>
      <c r="Z551" s="12" t="n">
        <v>1.56</v>
      </c>
      <c r="AA551" s="13" t="n"/>
      <c r="AB551" s="5" t="n"/>
      <c r="AC551" s="13" t="n"/>
      <c r="AD551" s="13" t="n"/>
      <c r="AE551" s="13" t="n"/>
      <c r="AF551" s="13" t="n"/>
    </row>
    <row r="552" ht="14" customHeight="1">
      <c r="A552" s="14" t="inlineStr">
        <is>
          <t>550</t>
        </is>
      </c>
      <c r="B552" s="14" t="inlineStr">
        <is>
          <t>LIPAN-550</t>
        </is>
      </c>
      <c r="C552" s="15" t="n">
        <v>2006</v>
      </c>
      <c r="D552" s="14" t="inlineStr">
        <is>
          <t>2006-11-28 00:00:00</t>
        </is>
      </c>
      <c r="E552" s="14" t="inlineStr">
        <is>
          <t>K.-Nov</t>
        </is>
      </c>
      <c r="F552" s="14" t="inlineStr">
        <is>
          <t>Paraguai/Sepotuba</t>
        </is>
      </c>
      <c r="G552" s="14" t="inlineStr">
        <is>
          <t>15° 55' 53,41" | 57° 39' 40,05"</t>
        </is>
      </c>
      <c r="H552" s="14" t="inlineStr">
        <is>
          <t xml:space="preserve">Characiformes </t>
        </is>
      </c>
      <c r="I552" s="14" t="inlineStr">
        <is>
          <t>Prochilodus lineatus</t>
        </is>
      </c>
      <c r="J552" s="16" t="n">
        <v>39.3</v>
      </c>
      <c r="K552" s="16" t="n"/>
      <c r="L552" s="17" t="n">
        <v>1108</v>
      </c>
      <c r="M552" s="9" t="n">
        <v>971.08</v>
      </c>
      <c r="N552" s="14" t="b">
        <v>1</v>
      </c>
      <c r="O552" s="14" t="inlineStr">
        <is>
          <t>F</t>
        </is>
      </c>
      <c r="P552" s="14" t="inlineStr">
        <is>
          <t>EMA</t>
        </is>
      </c>
      <c r="Q552" s="17" t="n">
        <v>49</v>
      </c>
      <c r="R552" s="14" t="n">
        <v>2</v>
      </c>
      <c r="S552" s="17" t="n"/>
      <c r="T552" s="10">
        <f>IF(Q552&gt;0,M552-Q552,"")</f>
        <v/>
      </c>
      <c r="U552" s="11">
        <f>IF(AND(T552&gt;0,Q552&gt;0),(Q552/T552)*100,"")</f>
        <v/>
      </c>
      <c r="V552" s="11">
        <f>IF(AND(T552&gt;0,S552&gt;0),(S552/T552)*100,"")</f>
        <v/>
      </c>
      <c r="W552" s="10">
        <f>IF(AND(J552&gt;0,L552&gt;0),(L552/(J552^3))*100,"")</f>
        <v/>
      </c>
      <c r="X552" s="12" t="n">
        <v>2.17</v>
      </c>
      <c r="Y552" s="12" t="n">
        <v>2.72</v>
      </c>
      <c r="Z552" s="12" t="n">
        <v>1.56</v>
      </c>
      <c r="AA552" s="18" t="n"/>
      <c r="AB552" s="14" t="n"/>
      <c r="AC552" s="18" t="n"/>
      <c r="AD552" s="18" t="n"/>
      <c r="AE552" s="18" t="n"/>
      <c r="AF552" s="18" t="n"/>
    </row>
    <row r="553" ht="14" customHeight="1">
      <c r="A553" s="5" t="inlineStr">
        <is>
          <t>551</t>
        </is>
      </c>
      <c r="B553" s="5" t="inlineStr">
        <is>
          <t>LIPAN-551</t>
        </is>
      </c>
      <c r="C553" s="6" t="n">
        <v>2006</v>
      </c>
      <c r="D553" s="5" t="inlineStr">
        <is>
          <t>2006-11-28 00:00:00</t>
        </is>
      </c>
      <c r="E553" s="5" t="inlineStr">
        <is>
          <t>K.-Nov</t>
        </is>
      </c>
      <c r="F553" s="5" t="inlineStr">
        <is>
          <t>Paraguai/Sepotuba</t>
        </is>
      </c>
      <c r="G553" s="5" t="inlineStr">
        <is>
          <t>15° 55' 53,41" | 57° 39' 40,05"</t>
        </is>
      </c>
      <c r="H553" s="5" t="inlineStr">
        <is>
          <t xml:space="preserve">Characiformes </t>
        </is>
      </c>
      <c r="I553" s="5" t="inlineStr">
        <is>
          <t>Prochilodus lineatus</t>
        </is>
      </c>
      <c r="J553" s="7" t="n">
        <v>42.6</v>
      </c>
      <c r="K553" s="7" t="n"/>
      <c r="L553" s="8" t="n">
        <v>1231</v>
      </c>
      <c r="M553" s="9" t="n">
        <v>1078.88</v>
      </c>
      <c r="N553" s="5" t="b">
        <v>1</v>
      </c>
      <c r="O553" s="5" t="inlineStr">
        <is>
          <t>F</t>
        </is>
      </c>
      <c r="P553" s="5" t="inlineStr">
        <is>
          <t>EMA</t>
        </is>
      </c>
      <c r="Q553" s="8" t="n">
        <v>210</v>
      </c>
      <c r="R553" s="5" t="n">
        <v>3</v>
      </c>
      <c r="S553" s="8" t="n"/>
      <c r="T553" s="10">
        <f>IF(Q553&gt;0,M553-Q553,"")</f>
        <v/>
      </c>
      <c r="U553" s="11">
        <f>IF(AND(T553&gt;0,Q553&gt;0),(Q553/T553)*100,"")</f>
        <v/>
      </c>
      <c r="V553" s="11">
        <f>IF(AND(T553&gt;0,S553&gt;0),(S553/T553)*100,"")</f>
        <v/>
      </c>
      <c r="W553" s="10">
        <f>IF(AND(J553&gt;0,L553&gt;0),(L553/(J553^3))*100,"")</f>
        <v/>
      </c>
      <c r="X553" s="12" t="n">
        <v>2.17</v>
      </c>
      <c r="Y553" s="12" t="n">
        <v>2.72</v>
      </c>
      <c r="Z553" s="12" t="n">
        <v>1.56</v>
      </c>
      <c r="AA553" s="13" t="n"/>
      <c r="AB553" s="5" t="n"/>
      <c r="AC553" s="13" t="n"/>
      <c r="AD553" s="13" t="n"/>
      <c r="AE553" s="13" t="n"/>
      <c r="AF553" s="13" t="n"/>
    </row>
    <row r="554" ht="14" customHeight="1">
      <c r="A554" s="14" t="inlineStr">
        <is>
          <t>552</t>
        </is>
      </c>
      <c r="B554" s="14" t="inlineStr">
        <is>
          <t>LIPAN-552</t>
        </is>
      </c>
      <c r="C554" s="15" t="n">
        <v>2006</v>
      </c>
      <c r="D554" s="14" t="inlineStr">
        <is>
          <t>2006-11-28 00:00:00</t>
        </is>
      </c>
      <c r="E554" s="14" t="inlineStr">
        <is>
          <t>K.-Nov</t>
        </is>
      </c>
      <c r="F554" s="14" t="inlineStr">
        <is>
          <t>Paraguai/Sepotuba</t>
        </is>
      </c>
      <c r="G554" s="14" t="inlineStr">
        <is>
          <t>15° 55' 53,41" | 57° 39' 40,05"</t>
        </is>
      </c>
      <c r="H554" s="14" t="inlineStr">
        <is>
          <t xml:space="preserve">Characiformes </t>
        </is>
      </c>
      <c r="I554" s="14" t="inlineStr">
        <is>
          <t>Prochilodus lineatus</t>
        </is>
      </c>
      <c r="J554" s="16" t="n">
        <v>35.2</v>
      </c>
      <c r="K554" s="16" t="n"/>
      <c r="L554" s="17" t="n">
        <v>702</v>
      </c>
      <c r="M554" s="9" t="n">
        <v>615.25</v>
      </c>
      <c r="N554" s="14" t="b">
        <v>1</v>
      </c>
      <c r="O554" s="14" t="inlineStr">
        <is>
          <t>M</t>
        </is>
      </c>
      <c r="P554" s="14" t="inlineStr">
        <is>
          <t>EMA</t>
        </is>
      </c>
      <c r="Q554" s="17" t="n">
        <v>1</v>
      </c>
      <c r="R554" s="14" t="n">
        <v>3</v>
      </c>
      <c r="S554" s="17" t="n"/>
      <c r="T554" s="10">
        <f>IF(Q554&gt;0,M554-Q554,"")</f>
        <v/>
      </c>
      <c r="U554" s="11">
        <f>IF(AND(T554&gt;0,Q554&gt;0),(Q554/T554)*100,"")</f>
        <v/>
      </c>
      <c r="V554" s="11">
        <f>IF(AND(T554&gt;0,S554&gt;0),(S554/T554)*100,"")</f>
        <v/>
      </c>
      <c r="W554" s="10">
        <f>IF(AND(J554&gt;0,L554&gt;0),(L554/(J554^3))*100,"")</f>
        <v/>
      </c>
      <c r="X554" s="12" t="n">
        <v>2.17</v>
      </c>
      <c r="Y554" s="12" t="n">
        <v>2.72</v>
      </c>
      <c r="Z554" s="12" t="n">
        <v>1.56</v>
      </c>
      <c r="AA554" s="18" t="n"/>
      <c r="AB554" s="14" t="n"/>
      <c r="AC554" s="18" t="n"/>
      <c r="AD554" s="18" t="n"/>
      <c r="AE554" s="18" t="n"/>
      <c r="AF554" s="18" t="n"/>
    </row>
    <row r="555" ht="14" customHeight="1">
      <c r="A555" s="5" t="inlineStr">
        <is>
          <t>553</t>
        </is>
      </c>
      <c r="B555" s="5" t="inlineStr">
        <is>
          <t>LIPAN-553</t>
        </is>
      </c>
      <c r="C555" s="6" t="n">
        <v>2006</v>
      </c>
      <c r="D555" s="5" t="inlineStr">
        <is>
          <t>2006-11-28 00:00:00</t>
        </is>
      </c>
      <c r="E555" s="5" t="inlineStr">
        <is>
          <t>K.-Nov</t>
        </is>
      </c>
      <c r="F555" s="5" t="inlineStr">
        <is>
          <t>Paraguai/Sepotuba</t>
        </is>
      </c>
      <c r="G555" s="5" t="inlineStr">
        <is>
          <t>15° 55' 53,41" | 57° 39' 40,05"</t>
        </is>
      </c>
      <c r="H555" s="5" t="inlineStr">
        <is>
          <t xml:space="preserve">Characiformes </t>
        </is>
      </c>
      <c r="I555" s="5" t="inlineStr">
        <is>
          <t>Prochilodus lineatus</t>
        </is>
      </c>
      <c r="J555" s="7" t="n">
        <v>36.4</v>
      </c>
      <c r="K555" s="7" t="n"/>
      <c r="L555" s="8" t="n">
        <v>731</v>
      </c>
      <c r="M555" s="9" t="n">
        <v>640.67</v>
      </c>
      <c r="N555" s="5" t="b">
        <v>1</v>
      </c>
      <c r="O555" s="5" t="inlineStr">
        <is>
          <t>M</t>
        </is>
      </c>
      <c r="P555" s="5" t="inlineStr">
        <is>
          <t>EMA</t>
        </is>
      </c>
      <c r="Q555" s="8" t="n">
        <v>1</v>
      </c>
      <c r="R555" s="5" t="n">
        <v>2</v>
      </c>
      <c r="S555" s="8" t="n"/>
      <c r="T555" s="10">
        <f>IF(Q555&gt;0,M555-Q555,"")</f>
        <v/>
      </c>
      <c r="U555" s="11">
        <f>IF(AND(T555&gt;0,Q555&gt;0),(Q555/T555)*100,"")</f>
        <v/>
      </c>
      <c r="V555" s="11">
        <f>IF(AND(T555&gt;0,S555&gt;0),(S555/T555)*100,"")</f>
        <v/>
      </c>
      <c r="W555" s="10">
        <f>IF(AND(J555&gt;0,L555&gt;0),(L555/(J555^3))*100,"")</f>
        <v/>
      </c>
      <c r="X555" s="12" t="n">
        <v>2.17</v>
      </c>
      <c r="Y555" s="12" t="n">
        <v>2.72</v>
      </c>
      <c r="Z555" s="12" t="n">
        <v>1.56</v>
      </c>
      <c r="AA555" s="13" t="n"/>
      <c r="AB555" s="5" t="n"/>
      <c r="AC555" s="13" t="n"/>
      <c r="AD555" s="13" t="n"/>
      <c r="AE555" s="13" t="n"/>
      <c r="AF555" s="13" t="n"/>
    </row>
    <row r="556" ht="14" customHeight="1">
      <c r="A556" s="14" t="inlineStr">
        <is>
          <t>554</t>
        </is>
      </c>
      <c r="B556" s="14" t="inlineStr">
        <is>
          <t>LIPAN-554</t>
        </is>
      </c>
      <c r="C556" s="15" t="n">
        <v>2006</v>
      </c>
      <c r="D556" s="14" t="inlineStr">
        <is>
          <t>2006-11-28 00:00:00</t>
        </is>
      </c>
      <c r="E556" s="14" t="inlineStr">
        <is>
          <t>K.-Nov</t>
        </is>
      </c>
      <c r="F556" s="14" t="inlineStr">
        <is>
          <t>Paraguai/Sepotuba</t>
        </is>
      </c>
      <c r="G556" s="14" t="inlineStr">
        <is>
          <t>15° 55' 53,41" | 57° 39' 40,05"</t>
        </is>
      </c>
      <c r="H556" s="14" t="inlineStr">
        <is>
          <t xml:space="preserve">Characiformes </t>
        </is>
      </c>
      <c r="I556" s="14" t="inlineStr">
        <is>
          <t>Prochilodus lineatus</t>
        </is>
      </c>
      <c r="J556" s="16" t="n">
        <v>36.3</v>
      </c>
      <c r="K556" s="16" t="n"/>
      <c r="L556" s="17" t="n">
        <v>828</v>
      </c>
      <c r="M556" s="9" t="n">
        <v>725.6799999999999</v>
      </c>
      <c r="N556" s="14" t="b">
        <v>1</v>
      </c>
      <c r="O556" s="14" t="inlineStr">
        <is>
          <t>M</t>
        </is>
      </c>
      <c r="P556" s="14" t="inlineStr">
        <is>
          <t>EMA</t>
        </is>
      </c>
      <c r="Q556" s="17" t="n">
        <v>2</v>
      </c>
      <c r="R556" s="14" t="n">
        <v>2</v>
      </c>
      <c r="S556" s="17" t="n"/>
      <c r="T556" s="10">
        <f>IF(Q556&gt;0,M556-Q556,"")</f>
        <v/>
      </c>
      <c r="U556" s="11">
        <f>IF(AND(T556&gt;0,Q556&gt;0),(Q556/T556)*100,"")</f>
        <v/>
      </c>
      <c r="V556" s="11">
        <f>IF(AND(T556&gt;0,S556&gt;0),(S556/T556)*100,"")</f>
        <v/>
      </c>
      <c r="W556" s="10">
        <f>IF(AND(J556&gt;0,L556&gt;0),(L556/(J556^3))*100,"")</f>
        <v/>
      </c>
      <c r="X556" s="12" t="n">
        <v>2.17</v>
      </c>
      <c r="Y556" s="12" t="n">
        <v>2.72</v>
      </c>
      <c r="Z556" s="12" t="n">
        <v>1.56</v>
      </c>
      <c r="AA556" s="18" t="n"/>
      <c r="AB556" s="14" t="n"/>
      <c r="AC556" s="18" t="n"/>
      <c r="AD556" s="18" t="n"/>
      <c r="AE556" s="18" t="n"/>
      <c r="AF556" s="18" t="n"/>
    </row>
    <row r="557" ht="14" customHeight="1">
      <c r="A557" s="5" t="inlineStr">
        <is>
          <t>555</t>
        </is>
      </c>
      <c r="B557" s="5" t="inlineStr">
        <is>
          <t>LIPAN-555</t>
        </is>
      </c>
      <c r="C557" s="6" t="n">
        <v>2006</v>
      </c>
      <c r="D557" s="5" t="inlineStr">
        <is>
          <t>2006-11-28 00:00:00</t>
        </is>
      </c>
      <c r="E557" s="5" t="inlineStr">
        <is>
          <t>K.-Nov</t>
        </is>
      </c>
      <c r="F557" s="5" t="inlineStr">
        <is>
          <t>Paraguai/Sepotuba</t>
        </is>
      </c>
      <c r="G557" s="5" t="inlineStr">
        <is>
          <t>15° 55' 53,41" | 57° 39' 40,05"</t>
        </is>
      </c>
      <c r="H557" s="5" t="inlineStr">
        <is>
          <t xml:space="preserve">Characiformes </t>
        </is>
      </c>
      <c r="I557" s="5" t="inlineStr">
        <is>
          <t>Prochilodus lineatus</t>
        </is>
      </c>
      <c r="J557" s="7" t="n">
        <v>35</v>
      </c>
      <c r="K557" s="7" t="n"/>
      <c r="L557" s="8" t="n">
        <v>783</v>
      </c>
      <c r="M557" s="9" t="n">
        <v>686.24</v>
      </c>
      <c r="N557" s="5" t="b">
        <v>1</v>
      </c>
      <c r="O557" s="5" t="inlineStr">
        <is>
          <t>F</t>
        </is>
      </c>
      <c r="P557" s="5" t="inlineStr">
        <is>
          <t>EMA</t>
        </is>
      </c>
      <c r="Q557" s="8" t="n">
        <v>109</v>
      </c>
      <c r="R557" s="5" t="n">
        <v>2</v>
      </c>
      <c r="S557" s="8" t="n"/>
      <c r="T557" s="10">
        <f>IF(Q557&gt;0,M557-Q557,"")</f>
        <v/>
      </c>
      <c r="U557" s="11">
        <f>IF(AND(T557&gt;0,Q557&gt;0),(Q557/T557)*100,"")</f>
        <v/>
      </c>
      <c r="V557" s="11">
        <f>IF(AND(T557&gt;0,S557&gt;0),(S557/T557)*100,"")</f>
        <v/>
      </c>
      <c r="W557" s="10">
        <f>IF(AND(J557&gt;0,L557&gt;0),(L557/(J557^3))*100,"")</f>
        <v/>
      </c>
      <c r="X557" s="12" t="n">
        <v>2.17</v>
      </c>
      <c r="Y557" s="12" t="n">
        <v>2.72</v>
      </c>
      <c r="Z557" s="12" t="n">
        <v>1.56</v>
      </c>
      <c r="AA557" s="13" t="n"/>
      <c r="AB557" s="5" t="n"/>
      <c r="AC557" s="13" t="n"/>
      <c r="AD557" s="13" t="n"/>
      <c r="AE557" s="13" t="n"/>
      <c r="AF557" s="13" t="n"/>
    </row>
    <row r="558" ht="14" customHeight="1">
      <c r="A558" s="14" t="inlineStr">
        <is>
          <t>556</t>
        </is>
      </c>
      <c r="B558" s="14" t="inlineStr">
        <is>
          <t>LIPAN-556</t>
        </is>
      </c>
      <c r="C558" s="15" t="n">
        <v>2006</v>
      </c>
      <c r="D558" s="14" t="inlineStr">
        <is>
          <t>2006-11-28 00:00:00</t>
        </is>
      </c>
      <c r="E558" s="14" t="inlineStr">
        <is>
          <t>K.-Nov</t>
        </is>
      </c>
      <c r="F558" s="14" t="inlineStr">
        <is>
          <t>Paraguai/Sepotuba</t>
        </is>
      </c>
      <c r="G558" s="14" t="inlineStr">
        <is>
          <t>15° 55' 53,41" | 57° 39' 40,05"</t>
        </is>
      </c>
      <c r="H558" s="14" t="inlineStr">
        <is>
          <t xml:space="preserve">Characiformes </t>
        </is>
      </c>
      <c r="I558" s="14" t="inlineStr">
        <is>
          <t>Prochilodus lineatus</t>
        </is>
      </c>
      <c r="J558" s="16" t="n">
        <v>34.5</v>
      </c>
      <c r="K558" s="16" t="n"/>
      <c r="L558" s="17" t="n">
        <v>716</v>
      </c>
      <c r="M558" s="9" t="n">
        <v>627.52</v>
      </c>
      <c r="N558" s="14" t="b">
        <v>1</v>
      </c>
      <c r="O558" s="14" t="inlineStr">
        <is>
          <t>F</t>
        </is>
      </c>
      <c r="P558" s="14" t="inlineStr">
        <is>
          <t>EMA</t>
        </is>
      </c>
      <c r="Q558" s="17" t="n">
        <v>86</v>
      </c>
      <c r="R558" s="14" t="n">
        <v>2</v>
      </c>
      <c r="S558" s="17" t="n"/>
      <c r="T558" s="10">
        <f>IF(Q558&gt;0,M558-Q558,"")</f>
        <v/>
      </c>
      <c r="U558" s="11">
        <f>IF(AND(T558&gt;0,Q558&gt;0),(Q558/T558)*100,"")</f>
        <v/>
      </c>
      <c r="V558" s="11">
        <f>IF(AND(T558&gt;0,S558&gt;0),(S558/T558)*100,"")</f>
        <v/>
      </c>
      <c r="W558" s="10">
        <f>IF(AND(J558&gt;0,L558&gt;0),(L558/(J558^3))*100,"")</f>
        <v/>
      </c>
      <c r="X558" s="12" t="n">
        <v>2.17</v>
      </c>
      <c r="Y558" s="12" t="n">
        <v>2.72</v>
      </c>
      <c r="Z558" s="12" t="n">
        <v>1.56</v>
      </c>
      <c r="AA558" s="18" t="n"/>
      <c r="AB558" s="14" t="n"/>
      <c r="AC558" s="18" t="n"/>
      <c r="AD558" s="18" t="n"/>
      <c r="AE558" s="18" t="n"/>
      <c r="AF558" s="18" t="n"/>
    </row>
    <row r="559" ht="14" customHeight="1">
      <c r="A559" s="5" t="inlineStr">
        <is>
          <t>557</t>
        </is>
      </c>
      <c r="B559" s="5" t="inlineStr">
        <is>
          <t>LIPAN-557</t>
        </is>
      </c>
      <c r="C559" s="6" t="n">
        <v>2006</v>
      </c>
      <c r="D559" s="5" t="inlineStr">
        <is>
          <t>2006-11-28 00:00:00</t>
        </is>
      </c>
      <c r="E559" s="5" t="inlineStr">
        <is>
          <t>K.-Nov</t>
        </is>
      </c>
      <c r="F559" s="5" t="inlineStr">
        <is>
          <t>Paraguai/Sepotuba</t>
        </is>
      </c>
      <c r="G559" s="5" t="inlineStr">
        <is>
          <t>15° 55' 53,41" | 57° 39' 40,05"</t>
        </is>
      </c>
      <c r="H559" s="5" t="inlineStr">
        <is>
          <t xml:space="preserve">Characiformes </t>
        </is>
      </c>
      <c r="I559" s="5" t="inlineStr">
        <is>
          <t>Prochilodus lineatus</t>
        </is>
      </c>
      <c r="J559" s="7" t="n">
        <v>30.5</v>
      </c>
      <c r="K559" s="7" t="n"/>
      <c r="L559" s="8" t="n">
        <v>491</v>
      </c>
      <c r="M559" s="9" t="n">
        <v>430.33</v>
      </c>
      <c r="N559" s="5" t="b">
        <v>1</v>
      </c>
      <c r="O559" s="5" t="inlineStr">
        <is>
          <t>F</t>
        </is>
      </c>
      <c r="P559" s="5" t="inlineStr">
        <is>
          <t>EMA</t>
        </is>
      </c>
      <c r="Q559" s="8" t="n">
        <v>72</v>
      </c>
      <c r="R559" s="5" t="n">
        <v>2</v>
      </c>
      <c r="S559" s="8" t="n"/>
      <c r="T559" s="10">
        <f>IF(Q559&gt;0,M559-Q559,"")</f>
        <v/>
      </c>
      <c r="U559" s="11">
        <f>IF(AND(T559&gt;0,Q559&gt;0),(Q559/T559)*100,"")</f>
        <v/>
      </c>
      <c r="V559" s="11">
        <f>IF(AND(T559&gt;0,S559&gt;0),(S559/T559)*100,"")</f>
        <v/>
      </c>
      <c r="W559" s="10">
        <f>IF(AND(J559&gt;0,L559&gt;0),(L559/(J559^3))*100,"")</f>
        <v/>
      </c>
      <c r="X559" s="12" t="n">
        <v>2.17</v>
      </c>
      <c r="Y559" s="12" t="n">
        <v>2.72</v>
      </c>
      <c r="Z559" s="12" t="n">
        <v>1.56</v>
      </c>
      <c r="AA559" s="13" t="n"/>
      <c r="AB559" s="5" t="n"/>
      <c r="AC559" s="13" t="n"/>
      <c r="AD559" s="13" t="n"/>
      <c r="AE559" s="13" t="n"/>
      <c r="AF559" s="13" t="n"/>
    </row>
    <row r="560" ht="14" customHeight="1">
      <c r="A560" s="14" t="inlineStr">
        <is>
          <t>558</t>
        </is>
      </c>
      <c r="B560" s="14" t="inlineStr">
        <is>
          <t>LIPAN-558</t>
        </is>
      </c>
      <c r="C560" s="15" t="n">
        <v>2006</v>
      </c>
      <c r="D560" s="14" t="inlineStr">
        <is>
          <t>2006-11-28 00:00:00</t>
        </is>
      </c>
      <c r="E560" s="14" t="inlineStr">
        <is>
          <t>K.-Nov</t>
        </is>
      </c>
      <c r="F560" s="14" t="inlineStr">
        <is>
          <t>Paraguai/Sepotuba</t>
        </is>
      </c>
      <c r="G560" s="14" t="inlineStr">
        <is>
          <t>15° 55' 53,41" | 57° 39' 40,05"</t>
        </is>
      </c>
      <c r="H560" s="14" t="inlineStr">
        <is>
          <t xml:space="preserve">Characiformes </t>
        </is>
      </c>
      <c r="I560" s="14" t="inlineStr">
        <is>
          <t>Prochilodus lineatus</t>
        </is>
      </c>
      <c r="J560" s="16" t="n">
        <v>32.1</v>
      </c>
      <c r="K560" s="16" t="n"/>
      <c r="L560" s="17" t="n">
        <v>464</v>
      </c>
      <c r="M560" s="9" t="n">
        <v>406.66</v>
      </c>
      <c r="N560" s="14" t="b">
        <v>1</v>
      </c>
      <c r="O560" s="14" t="inlineStr">
        <is>
          <t>M</t>
        </is>
      </c>
      <c r="P560" s="14" t="inlineStr">
        <is>
          <t>EMA</t>
        </is>
      </c>
      <c r="Q560" s="17" t="n">
        <v>1</v>
      </c>
      <c r="R560" s="14" t="n">
        <v>3</v>
      </c>
      <c r="S560" s="17" t="n"/>
      <c r="T560" s="10">
        <f>IF(Q560&gt;0,M560-Q560,"")</f>
        <v/>
      </c>
      <c r="U560" s="11">
        <f>IF(AND(T560&gt;0,Q560&gt;0),(Q560/T560)*100,"")</f>
        <v/>
      </c>
      <c r="V560" s="11">
        <f>IF(AND(T560&gt;0,S560&gt;0),(S560/T560)*100,"")</f>
        <v/>
      </c>
      <c r="W560" s="10">
        <f>IF(AND(J560&gt;0,L560&gt;0),(L560/(J560^3))*100,"")</f>
        <v/>
      </c>
      <c r="X560" s="12" t="n">
        <v>2.17</v>
      </c>
      <c r="Y560" s="12" t="n">
        <v>2.72</v>
      </c>
      <c r="Z560" s="12" t="n">
        <v>1.56</v>
      </c>
      <c r="AA560" s="18" t="n"/>
      <c r="AB560" s="14" t="n"/>
      <c r="AC560" s="18" t="n"/>
      <c r="AD560" s="18" t="n"/>
      <c r="AE560" s="18" t="n"/>
      <c r="AF560" s="18" t="n"/>
    </row>
    <row r="561" ht="14" customHeight="1">
      <c r="A561" s="5" t="inlineStr">
        <is>
          <t>559</t>
        </is>
      </c>
      <c r="B561" s="5" t="inlineStr">
        <is>
          <t>LIPAN-559</t>
        </is>
      </c>
      <c r="C561" s="6" t="n">
        <v>2006</v>
      </c>
      <c r="D561" s="5" t="inlineStr">
        <is>
          <t>2006-11-28 00:00:00</t>
        </is>
      </c>
      <c r="E561" s="5" t="inlineStr">
        <is>
          <t>K.-Nov</t>
        </is>
      </c>
      <c r="F561" s="5" t="inlineStr">
        <is>
          <t>Paraguai/Sepotuba</t>
        </is>
      </c>
      <c r="G561" s="5" t="inlineStr">
        <is>
          <t>15° 55' 53,41" | 57° 39' 40,05"</t>
        </is>
      </c>
      <c r="H561" s="5" t="inlineStr">
        <is>
          <t xml:space="preserve">Characiformes </t>
        </is>
      </c>
      <c r="I561" s="5" t="inlineStr">
        <is>
          <t>Prochilodus lineatus</t>
        </is>
      </c>
      <c r="J561" s="7" t="n">
        <v>32.5</v>
      </c>
      <c r="K561" s="7" t="n"/>
      <c r="L561" s="8" t="n">
        <v>586</v>
      </c>
      <c r="M561" s="9" t="n">
        <v>513.59</v>
      </c>
      <c r="N561" s="5" t="b">
        <v>1</v>
      </c>
      <c r="O561" s="5" t="inlineStr">
        <is>
          <t>M</t>
        </is>
      </c>
      <c r="P561" s="5" t="inlineStr">
        <is>
          <t>EMA</t>
        </is>
      </c>
      <c r="Q561" s="8" t="n">
        <v>1</v>
      </c>
      <c r="R561" s="5" t="n">
        <v>3</v>
      </c>
      <c r="S561" s="8" t="n"/>
      <c r="T561" s="10">
        <f>IF(Q561&gt;0,M561-Q561,"")</f>
        <v/>
      </c>
      <c r="U561" s="11">
        <f>IF(AND(T561&gt;0,Q561&gt;0),(Q561/T561)*100,"")</f>
        <v/>
      </c>
      <c r="V561" s="11">
        <f>IF(AND(T561&gt;0,S561&gt;0),(S561/T561)*100,"")</f>
        <v/>
      </c>
      <c r="W561" s="10">
        <f>IF(AND(J561&gt;0,L561&gt;0),(L561/(J561^3))*100,"")</f>
        <v/>
      </c>
      <c r="X561" s="12" t="n">
        <v>2.17</v>
      </c>
      <c r="Y561" s="12" t="n">
        <v>2.72</v>
      </c>
      <c r="Z561" s="12" t="n">
        <v>1.56</v>
      </c>
      <c r="AA561" s="13" t="n"/>
      <c r="AB561" s="5" t="n"/>
      <c r="AC561" s="13" t="n"/>
      <c r="AD561" s="13" t="n"/>
      <c r="AE561" s="13" t="n"/>
      <c r="AF561" s="13" t="n"/>
    </row>
    <row r="562" ht="14" customHeight="1">
      <c r="A562" s="14" t="inlineStr">
        <is>
          <t>560</t>
        </is>
      </c>
      <c r="B562" s="14" t="inlineStr">
        <is>
          <t>LIPAN-560</t>
        </is>
      </c>
      <c r="C562" s="15" t="n">
        <v>2006</v>
      </c>
      <c r="D562" s="14" t="inlineStr">
        <is>
          <t>2006-11-28 00:00:00</t>
        </is>
      </c>
      <c r="E562" s="14" t="inlineStr">
        <is>
          <t>K.-Nov</t>
        </is>
      </c>
      <c r="F562" s="14" t="inlineStr">
        <is>
          <t>Paraguai/Sepotuba</t>
        </is>
      </c>
      <c r="G562" s="14" t="inlineStr">
        <is>
          <t>15° 55' 53,41" | 57° 39' 40,05"</t>
        </is>
      </c>
      <c r="H562" s="14" t="inlineStr">
        <is>
          <t xml:space="preserve">Characiformes </t>
        </is>
      </c>
      <c r="I562" s="14" t="inlineStr">
        <is>
          <t>Prochilodus lineatus</t>
        </is>
      </c>
      <c r="J562" s="16" t="n">
        <v>31.1</v>
      </c>
      <c r="K562" s="16" t="n"/>
      <c r="L562" s="17" t="n">
        <v>443</v>
      </c>
      <c r="M562" s="9" t="n">
        <v>388.26</v>
      </c>
      <c r="N562" s="14" t="b">
        <v>1</v>
      </c>
      <c r="O562" s="14" t="inlineStr">
        <is>
          <t>M</t>
        </is>
      </c>
      <c r="P562" s="14" t="inlineStr">
        <is>
          <t>EMA</t>
        </is>
      </c>
      <c r="Q562" s="17" t="n">
        <v>2</v>
      </c>
      <c r="R562" s="14" t="n">
        <v>3</v>
      </c>
      <c r="S562" s="17" t="n"/>
      <c r="T562" s="10">
        <f>IF(Q562&gt;0,M562-Q562,"")</f>
        <v/>
      </c>
      <c r="U562" s="11">
        <f>IF(AND(T562&gt;0,Q562&gt;0),(Q562/T562)*100,"")</f>
        <v/>
      </c>
      <c r="V562" s="11">
        <f>IF(AND(T562&gt;0,S562&gt;0),(S562/T562)*100,"")</f>
        <v/>
      </c>
      <c r="W562" s="10">
        <f>IF(AND(J562&gt;0,L562&gt;0),(L562/(J562^3))*100,"")</f>
        <v/>
      </c>
      <c r="X562" s="12" t="n">
        <v>2.17</v>
      </c>
      <c r="Y562" s="12" t="n">
        <v>2.72</v>
      </c>
      <c r="Z562" s="12" t="n">
        <v>1.56</v>
      </c>
      <c r="AA562" s="18" t="n"/>
      <c r="AB562" s="14" t="n"/>
      <c r="AC562" s="18" t="n"/>
      <c r="AD562" s="18" t="n"/>
      <c r="AE562" s="18" t="n"/>
      <c r="AF562" s="18" t="n"/>
    </row>
    <row r="563" ht="14" customHeight="1">
      <c r="A563" s="5" t="inlineStr">
        <is>
          <t>561</t>
        </is>
      </c>
      <c r="B563" s="5" t="inlineStr">
        <is>
          <t>LIPAN-561</t>
        </is>
      </c>
      <c r="C563" s="6" t="n">
        <v>2006</v>
      </c>
      <c r="D563" s="5" t="inlineStr">
        <is>
          <t>2006-11-28 00:00:00</t>
        </is>
      </c>
      <c r="E563" s="5" t="inlineStr">
        <is>
          <t>K.-Nov</t>
        </is>
      </c>
      <c r="F563" s="5" t="inlineStr">
        <is>
          <t>Paraguai/Sepotuba</t>
        </is>
      </c>
      <c r="G563" s="5" t="inlineStr">
        <is>
          <t>15° 55' 53,41" | 57° 39' 40,05"</t>
        </is>
      </c>
      <c r="H563" s="5" t="inlineStr">
        <is>
          <t xml:space="preserve">Characiformes </t>
        </is>
      </c>
      <c r="I563" s="5" t="inlineStr">
        <is>
          <t>Prochilodus lineatus</t>
        </is>
      </c>
      <c r="J563" s="7" t="n">
        <v>30.1</v>
      </c>
      <c r="K563" s="7" t="n"/>
      <c r="L563" s="8" t="n">
        <v>445</v>
      </c>
      <c r="M563" s="9" t="n">
        <v>390.01</v>
      </c>
      <c r="N563" s="5" t="b">
        <v>1</v>
      </c>
      <c r="O563" s="5" t="inlineStr">
        <is>
          <t>M</t>
        </is>
      </c>
      <c r="P563" s="5" t="inlineStr">
        <is>
          <t>EMA</t>
        </is>
      </c>
      <c r="Q563" s="8" t="n">
        <v>1</v>
      </c>
      <c r="R563" s="5" t="n">
        <v>3</v>
      </c>
      <c r="S563" s="8" t="n"/>
      <c r="T563" s="10">
        <f>IF(Q563&gt;0,M563-Q563,"")</f>
        <v/>
      </c>
      <c r="U563" s="11">
        <f>IF(AND(T563&gt;0,Q563&gt;0),(Q563/T563)*100,"")</f>
        <v/>
      </c>
      <c r="V563" s="11">
        <f>IF(AND(T563&gt;0,S563&gt;0),(S563/T563)*100,"")</f>
        <v/>
      </c>
      <c r="W563" s="10">
        <f>IF(AND(J563&gt;0,L563&gt;0),(L563/(J563^3))*100,"")</f>
        <v/>
      </c>
      <c r="X563" s="12" t="n">
        <v>2.17</v>
      </c>
      <c r="Y563" s="12" t="n">
        <v>2.72</v>
      </c>
      <c r="Z563" s="12" t="n">
        <v>1.56</v>
      </c>
      <c r="AA563" s="13" t="n"/>
      <c r="AB563" s="5" t="n"/>
      <c r="AC563" s="13" t="n"/>
      <c r="AD563" s="13" t="n"/>
      <c r="AE563" s="13" t="n"/>
      <c r="AF563" s="13" t="n"/>
    </row>
    <row r="564" ht="14" customHeight="1">
      <c r="A564" s="14" t="inlineStr">
        <is>
          <t>562</t>
        </is>
      </c>
      <c r="B564" s="14" t="inlineStr">
        <is>
          <t>LIPAN-562</t>
        </is>
      </c>
      <c r="C564" s="15" t="n">
        <v>2006</v>
      </c>
      <c r="D564" s="14" t="inlineStr">
        <is>
          <t>2006-11-28 00:00:00</t>
        </is>
      </c>
      <c r="E564" s="14" t="inlineStr">
        <is>
          <t>K.-Nov</t>
        </is>
      </c>
      <c r="F564" s="14" t="inlineStr">
        <is>
          <t>Paraguai/Sepotuba</t>
        </is>
      </c>
      <c r="G564" s="14" t="inlineStr">
        <is>
          <t>15° 55' 53,41" | 57° 39' 40,05"</t>
        </is>
      </c>
      <c r="H564" s="14" t="inlineStr">
        <is>
          <t xml:space="preserve">Characiformes </t>
        </is>
      </c>
      <c r="I564" s="14" t="inlineStr">
        <is>
          <t>Prochilodus lineatus</t>
        </is>
      </c>
      <c r="J564" s="16" t="n">
        <v>31.6</v>
      </c>
      <c r="K564" s="16" t="n"/>
      <c r="L564" s="17" t="n">
        <v>435</v>
      </c>
      <c r="M564" s="9" t="n">
        <v>381.25</v>
      </c>
      <c r="N564" s="14" t="b">
        <v>1</v>
      </c>
      <c r="O564" s="14" t="inlineStr">
        <is>
          <t>M</t>
        </is>
      </c>
      <c r="P564" s="14" t="inlineStr">
        <is>
          <t>EMA</t>
        </is>
      </c>
      <c r="Q564" s="17" t="n">
        <v>1</v>
      </c>
      <c r="R564" s="14" t="n">
        <v>3</v>
      </c>
      <c r="S564" s="17" t="n"/>
      <c r="T564" s="10">
        <f>IF(Q564&gt;0,M564-Q564,"")</f>
        <v/>
      </c>
      <c r="U564" s="11">
        <f>IF(AND(T564&gt;0,Q564&gt;0),(Q564/T564)*100,"")</f>
        <v/>
      </c>
      <c r="V564" s="11">
        <f>IF(AND(T564&gt;0,S564&gt;0),(S564/T564)*100,"")</f>
        <v/>
      </c>
      <c r="W564" s="10">
        <f>IF(AND(J564&gt;0,L564&gt;0),(L564/(J564^3))*100,"")</f>
        <v/>
      </c>
      <c r="X564" s="12" t="n">
        <v>2.17</v>
      </c>
      <c r="Y564" s="12" t="n">
        <v>2.72</v>
      </c>
      <c r="Z564" s="12" t="n">
        <v>1.56</v>
      </c>
      <c r="AA564" s="18" t="n"/>
      <c r="AB564" s="14" t="n"/>
      <c r="AC564" s="18" t="n"/>
      <c r="AD564" s="18" t="n"/>
      <c r="AE564" s="18" t="n"/>
      <c r="AF564" s="18" t="n"/>
    </row>
    <row r="565" ht="14" customHeight="1">
      <c r="A565" s="5" t="inlineStr">
        <is>
          <t>563</t>
        </is>
      </c>
      <c r="B565" s="5" t="inlineStr">
        <is>
          <t>LIPAN-563</t>
        </is>
      </c>
      <c r="C565" s="6" t="n">
        <v>2006</v>
      </c>
      <c r="D565" s="5" t="inlineStr">
        <is>
          <t>2006-11-28 00:00:00</t>
        </is>
      </c>
      <c r="E565" s="5" t="inlineStr">
        <is>
          <t>K.-Nov</t>
        </is>
      </c>
      <c r="F565" s="5" t="inlineStr">
        <is>
          <t>Paraguai/Sepotuba</t>
        </is>
      </c>
      <c r="G565" s="5" t="inlineStr">
        <is>
          <t>15° 55' 53,41" | 57° 39' 40,05"</t>
        </is>
      </c>
      <c r="H565" s="5" t="inlineStr">
        <is>
          <t xml:space="preserve">Characiformes </t>
        </is>
      </c>
      <c r="I565" s="5" t="inlineStr">
        <is>
          <t>Prochilodus lineatus</t>
        </is>
      </c>
      <c r="J565" s="7" t="n">
        <v>32.2</v>
      </c>
      <c r="K565" s="7" t="n"/>
      <c r="L565" s="8" t="n">
        <v>525</v>
      </c>
      <c r="M565" s="9" t="n">
        <v>460.12</v>
      </c>
      <c r="N565" s="5" t="b">
        <v>1</v>
      </c>
      <c r="O565" s="5" t="inlineStr">
        <is>
          <t>M</t>
        </is>
      </c>
      <c r="P565" s="5" t="inlineStr">
        <is>
          <t>EMA</t>
        </is>
      </c>
      <c r="Q565" s="8" t="n">
        <v>2</v>
      </c>
      <c r="R565" s="5" t="n">
        <v>3</v>
      </c>
      <c r="S565" s="8" t="n"/>
      <c r="T565" s="10">
        <f>IF(Q565&gt;0,M565-Q565,"")</f>
        <v/>
      </c>
      <c r="U565" s="11">
        <f>IF(AND(T565&gt;0,Q565&gt;0),(Q565/T565)*100,"")</f>
        <v/>
      </c>
      <c r="V565" s="11">
        <f>IF(AND(T565&gt;0,S565&gt;0),(S565/T565)*100,"")</f>
        <v/>
      </c>
      <c r="W565" s="10">
        <f>IF(AND(J565&gt;0,L565&gt;0),(L565/(J565^3))*100,"")</f>
        <v/>
      </c>
      <c r="X565" s="12" t="n">
        <v>2.17</v>
      </c>
      <c r="Y565" s="12" t="n">
        <v>2.72</v>
      </c>
      <c r="Z565" s="12" t="n">
        <v>1.56</v>
      </c>
      <c r="AA565" s="13" t="n"/>
      <c r="AB565" s="5" t="n"/>
      <c r="AC565" s="13" t="n"/>
      <c r="AD565" s="13" t="n"/>
      <c r="AE565" s="13" t="n"/>
      <c r="AF565" s="13" t="n"/>
    </row>
    <row r="566" ht="14" customHeight="1">
      <c r="A566" s="14" t="inlineStr">
        <is>
          <t>564</t>
        </is>
      </c>
      <c r="B566" s="14" t="inlineStr">
        <is>
          <t>LIPAN-564</t>
        </is>
      </c>
      <c r="C566" s="15" t="n">
        <v>2006</v>
      </c>
      <c r="D566" s="14" t="inlineStr">
        <is>
          <t>2006-11-28 00:00:00</t>
        </is>
      </c>
      <c r="E566" s="14" t="inlineStr">
        <is>
          <t>K.-Nov</t>
        </is>
      </c>
      <c r="F566" s="14" t="inlineStr">
        <is>
          <t>Paraguai/Sepotuba</t>
        </is>
      </c>
      <c r="G566" s="14" t="inlineStr">
        <is>
          <t>15° 55' 53,41" | 57° 39' 40,05"</t>
        </is>
      </c>
      <c r="H566" s="14" t="inlineStr">
        <is>
          <t xml:space="preserve">Characiformes </t>
        </is>
      </c>
      <c r="I566" s="14" t="inlineStr">
        <is>
          <t>Prochilodus lineatus</t>
        </is>
      </c>
      <c r="J566" s="16" t="n">
        <v>33.8</v>
      </c>
      <c r="K566" s="16" t="n"/>
      <c r="L566" s="17" t="n">
        <v>640</v>
      </c>
      <c r="M566" s="9" t="n">
        <v>560.91</v>
      </c>
      <c r="N566" s="14" t="b">
        <v>1</v>
      </c>
      <c r="O566" s="14" t="inlineStr">
        <is>
          <t>M</t>
        </is>
      </c>
      <c r="P566" s="14" t="inlineStr">
        <is>
          <t>EMA</t>
        </is>
      </c>
      <c r="Q566" s="17" t="n">
        <v>2</v>
      </c>
      <c r="R566" s="14" t="n">
        <v>1</v>
      </c>
      <c r="S566" s="17" t="n"/>
      <c r="T566" s="10">
        <f>IF(Q566&gt;0,M566-Q566,"")</f>
        <v/>
      </c>
      <c r="U566" s="11">
        <f>IF(AND(T566&gt;0,Q566&gt;0),(Q566/T566)*100,"")</f>
        <v/>
      </c>
      <c r="V566" s="11">
        <f>IF(AND(T566&gt;0,S566&gt;0),(S566/T566)*100,"")</f>
        <v/>
      </c>
      <c r="W566" s="10">
        <f>IF(AND(J566&gt;0,L566&gt;0),(L566/(J566^3))*100,"")</f>
        <v/>
      </c>
      <c r="X566" s="12" t="n">
        <v>2.17</v>
      </c>
      <c r="Y566" s="12" t="n">
        <v>2.72</v>
      </c>
      <c r="Z566" s="12" t="n">
        <v>1.56</v>
      </c>
      <c r="AA566" s="18" t="n"/>
      <c r="AB566" s="14" t="n"/>
      <c r="AC566" s="18" t="n"/>
      <c r="AD566" s="18" t="n"/>
      <c r="AE566" s="18" t="n"/>
      <c r="AF566" s="18" t="n"/>
    </row>
    <row r="567" ht="14" customHeight="1">
      <c r="A567" s="5" t="inlineStr">
        <is>
          <t>565</t>
        </is>
      </c>
      <c r="B567" s="5" t="inlineStr">
        <is>
          <t>LIPAN-565</t>
        </is>
      </c>
      <c r="C567" s="6" t="n">
        <v>2006</v>
      </c>
      <c r="D567" s="5" t="inlineStr">
        <is>
          <t>2006-11-28 00:00:00</t>
        </is>
      </c>
      <c r="E567" s="5" t="inlineStr">
        <is>
          <t>K.-Nov</t>
        </is>
      </c>
      <c r="F567" s="5" t="inlineStr">
        <is>
          <t>Paraguai/Sepotuba</t>
        </is>
      </c>
      <c r="G567" s="5" t="inlineStr">
        <is>
          <t>15° 55' 53,41" | 57° 39' 40,05"</t>
        </is>
      </c>
      <c r="H567" s="5" t="inlineStr">
        <is>
          <t xml:space="preserve">Characiformes </t>
        </is>
      </c>
      <c r="I567" s="5" t="inlineStr">
        <is>
          <t>Prochilodus lineatus</t>
        </is>
      </c>
      <c r="J567" s="7" t="n">
        <v>30.6</v>
      </c>
      <c r="K567" s="7" t="n"/>
      <c r="L567" s="8" t="n">
        <v>642</v>
      </c>
      <c r="M567" s="9" t="n">
        <v>562.67</v>
      </c>
      <c r="N567" s="5" t="b">
        <v>1</v>
      </c>
      <c r="O567" s="5" t="inlineStr">
        <is>
          <t>F</t>
        </is>
      </c>
      <c r="P567" s="5" t="inlineStr">
        <is>
          <t>EMA</t>
        </is>
      </c>
      <c r="Q567" s="8" t="n">
        <v>88</v>
      </c>
      <c r="R567" s="5" t="n">
        <v>2</v>
      </c>
      <c r="S567" s="8" t="n"/>
      <c r="T567" s="10">
        <f>IF(Q567&gt;0,M567-Q567,"")</f>
        <v/>
      </c>
      <c r="U567" s="11">
        <f>IF(AND(T567&gt;0,Q567&gt;0),(Q567/T567)*100,"")</f>
        <v/>
      </c>
      <c r="V567" s="11">
        <f>IF(AND(T567&gt;0,S567&gt;0),(S567/T567)*100,"")</f>
        <v/>
      </c>
      <c r="W567" s="10">
        <f>IF(AND(J567&gt;0,L567&gt;0),(L567/(J567^3))*100,"")</f>
        <v/>
      </c>
      <c r="X567" s="12" t="n">
        <v>2.17</v>
      </c>
      <c r="Y567" s="12" t="n">
        <v>2.72</v>
      </c>
      <c r="Z567" s="12" t="n">
        <v>1.56</v>
      </c>
      <c r="AA567" s="13" t="n"/>
      <c r="AB567" s="5" t="n"/>
      <c r="AC567" s="13" t="n"/>
      <c r="AD567" s="13" t="n"/>
      <c r="AE567" s="13" t="n"/>
      <c r="AF567" s="13" t="n"/>
    </row>
    <row r="568" ht="14" customHeight="1">
      <c r="A568" s="14" t="inlineStr">
        <is>
          <t>566</t>
        </is>
      </c>
      <c r="B568" s="14" t="inlineStr">
        <is>
          <t>LIPAN-566</t>
        </is>
      </c>
      <c r="C568" s="15" t="n">
        <v>2006</v>
      </c>
      <c r="D568" s="14" t="inlineStr">
        <is>
          <t>2006-11-28 00:00:00</t>
        </is>
      </c>
      <c r="E568" s="14" t="inlineStr">
        <is>
          <t>K.-Nov</t>
        </is>
      </c>
      <c r="F568" s="14" t="inlineStr">
        <is>
          <t>Paraguai/Sepotuba</t>
        </is>
      </c>
      <c r="G568" s="14" t="inlineStr">
        <is>
          <t>15° 55' 53,41" | 57° 39' 40,05"</t>
        </is>
      </c>
      <c r="H568" s="14" t="inlineStr">
        <is>
          <t xml:space="preserve">Characiformes </t>
        </is>
      </c>
      <c r="I568" s="14" t="inlineStr">
        <is>
          <t>Prochilodus lineatus</t>
        </is>
      </c>
      <c r="J568" s="16" t="n">
        <v>37.7</v>
      </c>
      <c r="K568" s="16" t="n"/>
      <c r="L568" s="17" t="n">
        <v>652</v>
      </c>
      <c r="M568" s="9" t="n">
        <v>571.4299999999999</v>
      </c>
      <c r="N568" s="14" t="b">
        <v>1</v>
      </c>
      <c r="O568" s="14" t="inlineStr">
        <is>
          <t>M</t>
        </is>
      </c>
      <c r="P568" s="14" t="inlineStr">
        <is>
          <t>EMA</t>
        </is>
      </c>
      <c r="Q568" s="17" t="n">
        <v>2</v>
      </c>
      <c r="R568" s="14" t="n">
        <v>2</v>
      </c>
      <c r="S568" s="17" t="n"/>
      <c r="T568" s="10">
        <f>IF(Q568&gt;0,M568-Q568,"")</f>
        <v/>
      </c>
      <c r="U568" s="11">
        <f>IF(AND(T568&gt;0,Q568&gt;0),(Q568/T568)*100,"")</f>
        <v/>
      </c>
      <c r="V568" s="11">
        <f>IF(AND(T568&gt;0,S568&gt;0),(S568/T568)*100,"")</f>
        <v/>
      </c>
      <c r="W568" s="10">
        <f>IF(AND(J568&gt;0,L568&gt;0),(L568/(J568^3))*100,"")</f>
        <v/>
      </c>
      <c r="X568" s="12" t="n">
        <v>2.17</v>
      </c>
      <c r="Y568" s="12" t="n">
        <v>2.72</v>
      </c>
      <c r="Z568" s="12" t="n">
        <v>1.56</v>
      </c>
      <c r="AA568" s="18" t="n"/>
      <c r="AB568" s="14" t="n"/>
      <c r="AC568" s="18" t="n"/>
      <c r="AD568" s="18" t="n"/>
      <c r="AE568" s="18" t="n"/>
      <c r="AF568" s="18" t="n"/>
    </row>
    <row r="569" ht="14" customHeight="1">
      <c r="A569" s="5" t="inlineStr">
        <is>
          <t>567</t>
        </is>
      </c>
      <c r="B569" s="5" t="inlineStr">
        <is>
          <t>LIPAN-567</t>
        </is>
      </c>
      <c r="C569" s="6" t="n">
        <v>2006</v>
      </c>
      <c r="D569" s="5" t="inlineStr">
        <is>
          <t>2006-11-28 00:00:00</t>
        </is>
      </c>
      <c r="E569" s="5" t="inlineStr">
        <is>
          <t>K.-Nov</t>
        </is>
      </c>
      <c r="F569" s="5" t="inlineStr">
        <is>
          <t>Paraguai/Sepotuba</t>
        </is>
      </c>
      <c r="G569" s="5" t="inlineStr">
        <is>
          <t>15° 55' 53,41" | 57° 39' 40,05"</t>
        </is>
      </c>
      <c r="H569" s="5" t="inlineStr">
        <is>
          <t xml:space="preserve">Characiformes </t>
        </is>
      </c>
      <c r="I569" s="5" t="inlineStr">
        <is>
          <t>Prochilodus lineatus</t>
        </is>
      </c>
      <c r="J569" s="7" t="n">
        <v>32.6</v>
      </c>
      <c r="K569" s="7" t="n"/>
      <c r="L569" s="8" t="n">
        <v>435</v>
      </c>
      <c r="M569" s="9" t="n">
        <v>381.25</v>
      </c>
      <c r="N569" s="5" t="b">
        <v>1</v>
      </c>
      <c r="O569" s="5" t="inlineStr">
        <is>
          <t>M</t>
        </is>
      </c>
      <c r="P569" s="5" t="inlineStr">
        <is>
          <t>EMA</t>
        </is>
      </c>
      <c r="Q569" s="8" t="n">
        <v>1</v>
      </c>
      <c r="R569" s="5" t="n">
        <v>2</v>
      </c>
      <c r="S569" s="8" t="n"/>
      <c r="T569" s="10">
        <f>IF(Q569&gt;0,M569-Q569,"")</f>
        <v/>
      </c>
      <c r="U569" s="11">
        <f>IF(AND(T569&gt;0,Q569&gt;0),(Q569/T569)*100,"")</f>
        <v/>
      </c>
      <c r="V569" s="11">
        <f>IF(AND(T569&gt;0,S569&gt;0),(S569/T569)*100,"")</f>
        <v/>
      </c>
      <c r="W569" s="10">
        <f>IF(AND(J569&gt;0,L569&gt;0),(L569/(J569^3))*100,"")</f>
        <v/>
      </c>
      <c r="X569" s="12" t="n">
        <v>2.17</v>
      </c>
      <c r="Y569" s="12" t="n">
        <v>2.72</v>
      </c>
      <c r="Z569" s="12" t="n">
        <v>1.56</v>
      </c>
      <c r="AA569" s="13" t="n"/>
      <c r="AB569" s="5" t="n"/>
      <c r="AC569" s="13" t="n"/>
      <c r="AD569" s="13" t="n"/>
      <c r="AE569" s="13" t="n"/>
      <c r="AF569" s="13" t="n"/>
    </row>
    <row r="570" ht="14" customHeight="1">
      <c r="A570" s="14" t="inlineStr">
        <is>
          <t>568</t>
        </is>
      </c>
      <c r="B570" s="14" t="inlineStr">
        <is>
          <t>LIPAN-568</t>
        </is>
      </c>
      <c r="C570" s="15" t="n">
        <v>2006</v>
      </c>
      <c r="D570" s="14" t="inlineStr">
        <is>
          <t>2006-11-28 00:00:00</t>
        </is>
      </c>
      <c r="E570" s="14" t="inlineStr">
        <is>
          <t>K.-Nov</t>
        </is>
      </c>
      <c r="F570" s="14" t="inlineStr">
        <is>
          <t>Paraguai/Sepotuba</t>
        </is>
      </c>
      <c r="G570" s="14" t="inlineStr">
        <is>
          <t>15° 55' 53,41" | 57° 39' 40,05"</t>
        </is>
      </c>
      <c r="H570" s="14" t="inlineStr">
        <is>
          <t xml:space="preserve">Characiformes </t>
        </is>
      </c>
      <c r="I570" s="14" t="inlineStr">
        <is>
          <t>Prochilodus lineatus</t>
        </is>
      </c>
      <c r="J570" s="16" t="n">
        <v>32.3</v>
      </c>
      <c r="K570" s="16" t="n"/>
      <c r="L570" s="17" t="n">
        <v>420</v>
      </c>
      <c r="M570" s="9" t="n">
        <v>368.1</v>
      </c>
      <c r="N570" s="14" t="b">
        <v>1</v>
      </c>
      <c r="O570" s="14" t="inlineStr">
        <is>
          <t>M</t>
        </is>
      </c>
      <c r="P570" s="14" t="inlineStr">
        <is>
          <t>EMA</t>
        </is>
      </c>
      <c r="Q570" s="17" t="n">
        <v>1</v>
      </c>
      <c r="R570" s="14" t="n">
        <v>2</v>
      </c>
      <c r="S570" s="17" t="n"/>
      <c r="T570" s="10">
        <f>IF(Q570&gt;0,M570-Q570,"")</f>
        <v/>
      </c>
      <c r="U570" s="11">
        <f>IF(AND(T570&gt;0,Q570&gt;0),(Q570/T570)*100,"")</f>
        <v/>
      </c>
      <c r="V570" s="11">
        <f>IF(AND(T570&gt;0,S570&gt;0),(S570/T570)*100,"")</f>
        <v/>
      </c>
      <c r="W570" s="10">
        <f>IF(AND(J570&gt;0,L570&gt;0),(L570/(J570^3))*100,"")</f>
        <v/>
      </c>
      <c r="X570" s="12" t="n">
        <v>2.17</v>
      </c>
      <c r="Y570" s="12" t="n">
        <v>2.72</v>
      </c>
      <c r="Z570" s="12" t="n">
        <v>1.56</v>
      </c>
      <c r="AA570" s="18" t="n"/>
      <c r="AB570" s="14" t="n"/>
      <c r="AC570" s="18" t="n"/>
      <c r="AD570" s="18" t="n"/>
      <c r="AE570" s="18" t="n"/>
      <c r="AF570" s="18" t="n"/>
    </row>
    <row r="571" ht="14" customHeight="1">
      <c r="A571" s="5" t="inlineStr">
        <is>
          <t>569</t>
        </is>
      </c>
      <c r="B571" s="5" t="inlineStr">
        <is>
          <t>LIPAN-569</t>
        </is>
      </c>
      <c r="C571" s="6" t="n">
        <v>2006</v>
      </c>
      <c r="D571" s="5" t="inlineStr">
        <is>
          <t>2006-11-28 00:00:00</t>
        </is>
      </c>
      <c r="E571" s="5" t="inlineStr">
        <is>
          <t>K.-Nov</t>
        </is>
      </c>
      <c r="F571" s="5" t="inlineStr">
        <is>
          <t>Paraguai/Sepotuba</t>
        </is>
      </c>
      <c r="G571" s="5" t="inlineStr">
        <is>
          <t>15° 55' 53,41" | 57° 39' 40,05"</t>
        </is>
      </c>
      <c r="H571" s="5" t="inlineStr">
        <is>
          <t xml:space="preserve">Characiformes </t>
        </is>
      </c>
      <c r="I571" s="5" t="inlineStr">
        <is>
          <t>Prochilodus lineatus</t>
        </is>
      </c>
      <c r="J571" s="7" t="n">
        <v>31.5</v>
      </c>
      <c r="K571" s="7" t="n"/>
      <c r="L571" s="8" t="n">
        <v>406</v>
      </c>
      <c r="M571" s="9" t="n">
        <v>355.83</v>
      </c>
      <c r="N571" s="5" t="b">
        <v>1</v>
      </c>
      <c r="O571" s="5" t="inlineStr">
        <is>
          <t>M</t>
        </is>
      </c>
      <c r="P571" s="5" t="inlineStr">
        <is>
          <t>EMA</t>
        </is>
      </c>
      <c r="Q571" s="8" t="n">
        <v>1</v>
      </c>
      <c r="R571" s="5" t="n">
        <v>2</v>
      </c>
      <c r="S571" s="8" t="n"/>
      <c r="T571" s="10">
        <f>IF(Q571&gt;0,M571-Q571,"")</f>
        <v/>
      </c>
      <c r="U571" s="11">
        <f>IF(AND(T571&gt;0,Q571&gt;0),(Q571/T571)*100,"")</f>
        <v/>
      </c>
      <c r="V571" s="11">
        <f>IF(AND(T571&gt;0,S571&gt;0),(S571/T571)*100,"")</f>
        <v/>
      </c>
      <c r="W571" s="10">
        <f>IF(AND(J571&gt;0,L571&gt;0),(L571/(J571^3))*100,"")</f>
        <v/>
      </c>
      <c r="X571" s="12" t="n">
        <v>2.17</v>
      </c>
      <c r="Y571" s="12" t="n">
        <v>2.72</v>
      </c>
      <c r="Z571" s="12" t="n">
        <v>1.56</v>
      </c>
      <c r="AA571" s="13" t="n"/>
      <c r="AB571" s="5" t="n"/>
      <c r="AC571" s="13" t="n"/>
      <c r="AD571" s="13" t="n"/>
      <c r="AE571" s="13" t="n"/>
      <c r="AF571" s="13" t="n"/>
    </row>
    <row r="572" ht="14" customHeight="1">
      <c r="A572" s="14" t="inlineStr">
        <is>
          <t>570</t>
        </is>
      </c>
      <c r="B572" s="14" t="inlineStr">
        <is>
          <t>LIPAN-570</t>
        </is>
      </c>
      <c r="C572" s="15" t="n">
        <v>2006</v>
      </c>
      <c r="D572" s="14" t="inlineStr">
        <is>
          <t>2006-11-28 00:00:00</t>
        </is>
      </c>
      <c r="E572" s="14" t="inlineStr">
        <is>
          <t>K.-Nov</t>
        </is>
      </c>
      <c r="F572" s="14" t="inlineStr">
        <is>
          <t>Paraguai/Sepotuba</t>
        </is>
      </c>
      <c r="G572" s="14" t="inlineStr">
        <is>
          <t>15° 55' 53,41" | 57° 39' 40,05"</t>
        </is>
      </c>
      <c r="H572" s="14" t="inlineStr">
        <is>
          <t xml:space="preserve">Characiformes </t>
        </is>
      </c>
      <c r="I572" s="14" t="inlineStr">
        <is>
          <t>Prochilodus lineatus</t>
        </is>
      </c>
      <c r="J572" s="16" t="n">
        <v>32.6</v>
      </c>
      <c r="K572" s="16" t="n"/>
      <c r="L572" s="17" t="n">
        <v>545</v>
      </c>
      <c r="M572" s="9" t="n">
        <v>477.65</v>
      </c>
      <c r="N572" s="14" t="b">
        <v>1</v>
      </c>
      <c r="O572" s="14" t="inlineStr">
        <is>
          <t>M</t>
        </is>
      </c>
      <c r="P572" s="14" t="inlineStr">
        <is>
          <t>EMA</t>
        </is>
      </c>
      <c r="Q572" s="17" t="n">
        <v>2</v>
      </c>
      <c r="R572" s="14" t="n">
        <v>3</v>
      </c>
      <c r="S572" s="17" t="n"/>
      <c r="T572" s="10">
        <f>IF(Q572&gt;0,M572-Q572,"")</f>
        <v/>
      </c>
      <c r="U572" s="11">
        <f>IF(AND(T572&gt;0,Q572&gt;0),(Q572/T572)*100,"")</f>
        <v/>
      </c>
      <c r="V572" s="11">
        <f>IF(AND(T572&gt;0,S572&gt;0),(S572/T572)*100,"")</f>
        <v/>
      </c>
      <c r="W572" s="10">
        <f>IF(AND(J572&gt;0,L572&gt;0),(L572/(J572^3))*100,"")</f>
        <v/>
      </c>
      <c r="X572" s="12" t="n">
        <v>2.17</v>
      </c>
      <c r="Y572" s="12" t="n">
        <v>2.72</v>
      </c>
      <c r="Z572" s="12" t="n">
        <v>1.56</v>
      </c>
      <c r="AA572" s="18" t="n"/>
      <c r="AB572" s="14" t="n"/>
      <c r="AC572" s="18" t="n"/>
      <c r="AD572" s="18" t="n"/>
      <c r="AE572" s="18" t="n"/>
      <c r="AF572" s="18" t="n"/>
    </row>
    <row r="573" ht="14" customHeight="1">
      <c r="A573" s="5" t="inlineStr">
        <is>
          <t>571</t>
        </is>
      </c>
      <c r="B573" s="5" t="inlineStr">
        <is>
          <t>LIPAN-571</t>
        </is>
      </c>
      <c r="C573" s="6" t="n">
        <v>2006</v>
      </c>
      <c r="D573" s="5" t="inlineStr">
        <is>
          <t>2006-11-28 00:00:00</t>
        </is>
      </c>
      <c r="E573" s="5" t="inlineStr">
        <is>
          <t>K.-Nov</t>
        </is>
      </c>
      <c r="F573" s="5" t="inlineStr">
        <is>
          <t>Paraguai/Sepotuba</t>
        </is>
      </c>
      <c r="G573" s="5" t="inlineStr">
        <is>
          <t>15° 55' 53,41" | 57° 39' 40,05"</t>
        </is>
      </c>
      <c r="H573" s="5" t="inlineStr">
        <is>
          <t xml:space="preserve">Characiformes </t>
        </is>
      </c>
      <c r="I573" s="5" t="inlineStr">
        <is>
          <t>Prochilodus lineatus</t>
        </is>
      </c>
      <c r="J573" s="7" t="n">
        <v>32.9</v>
      </c>
      <c r="K573" s="7" t="n"/>
      <c r="L573" s="8" t="n">
        <v>551</v>
      </c>
      <c r="M573" s="9" t="n">
        <v>482.91</v>
      </c>
      <c r="N573" s="5" t="b">
        <v>1</v>
      </c>
      <c r="O573" s="5" t="inlineStr">
        <is>
          <t>M</t>
        </is>
      </c>
      <c r="P573" s="5" t="inlineStr">
        <is>
          <t>EMA</t>
        </is>
      </c>
      <c r="Q573" s="8" t="n">
        <v>1</v>
      </c>
      <c r="R573" s="5" t="n">
        <v>3</v>
      </c>
      <c r="S573" s="8" t="n"/>
      <c r="T573" s="10">
        <f>IF(Q573&gt;0,M573-Q573,"")</f>
        <v/>
      </c>
      <c r="U573" s="11">
        <f>IF(AND(T573&gt;0,Q573&gt;0),(Q573/T573)*100,"")</f>
        <v/>
      </c>
      <c r="V573" s="11">
        <f>IF(AND(T573&gt;0,S573&gt;0),(S573/T573)*100,"")</f>
        <v/>
      </c>
      <c r="W573" s="10">
        <f>IF(AND(J573&gt;0,L573&gt;0),(L573/(J573^3))*100,"")</f>
        <v/>
      </c>
      <c r="X573" s="12" t="n">
        <v>2.17</v>
      </c>
      <c r="Y573" s="12" t="n">
        <v>2.72</v>
      </c>
      <c r="Z573" s="12" t="n">
        <v>1.56</v>
      </c>
      <c r="AA573" s="13" t="n"/>
      <c r="AB573" s="5" t="n"/>
      <c r="AC573" s="13" t="n"/>
      <c r="AD573" s="13" t="n"/>
      <c r="AE573" s="13" t="n"/>
      <c r="AF573" s="13" t="n"/>
    </row>
    <row r="574" ht="14" customHeight="1">
      <c r="A574" s="14" t="inlineStr">
        <is>
          <t>572</t>
        </is>
      </c>
      <c r="B574" s="14" t="inlineStr">
        <is>
          <t>LIPAN-572</t>
        </is>
      </c>
      <c r="C574" s="15" t="n">
        <v>2006</v>
      </c>
      <c r="D574" s="14" t="inlineStr">
        <is>
          <t>2006-11-28 00:00:00</t>
        </is>
      </c>
      <c r="E574" s="14" t="inlineStr">
        <is>
          <t>K.-Nov</t>
        </is>
      </c>
      <c r="F574" s="14" t="inlineStr">
        <is>
          <t>Paraguai/Sepotuba</t>
        </is>
      </c>
      <c r="G574" s="14" t="inlineStr">
        <is>
          <t>15° 55' 53,41" | 57° 39' 40,05"</t>
        </is>
      </c>
      <c r="H574" s="14" t="inlineStr">
        <is>
          <t xml:space="preserve">Characiformes </t>
        </is>
      </c>
      <c r="I574" s="14" t="inlineStr">
        <is>
          <t>Prochilodus lineatus</t>
        </is>
      </c>
      <c r="J574" s="16" t="n">
        <v>49</v>
      </c>
      <c r="K574" s="16" t="n"/>
      <c r="L574" s="17" t="n">
        <v>1994</v>
      </c>
      <c r="M574" s="9" t="n">
        <v>1747.6</v>
      </c>
      <c r="N574" s="14" t="b">
        <v>1</v>
      </c>
      <c r="O574" s="14" t="inlineStr">
        <is>
          <t>F</t>
        </is>
      </c>
      <c r="P574" s="14" t="inlineStr">
        <is>
          <t>EMA</t>
        </is>
      </c>
      <c r="Q574" s="17" t="n">
        <v>70</v>
      </c>
      <c r="R574" s="14" t="n">
        <v>3</v>
      </c>
      <c r="S574" s="17" t="n"/>
      <c r="T574" s="10">
        <f>IF(Q574&gt;0,M574-Q574,"")</f>
        <v/>
      </c>
      <c r="U574" s="11">
        <f>IF(AND(T574&gt;0,Q574&gt;0),(Q574/T574)*100,"")</f>
        <v/>
      </c>
      <c r="V574" s="11">
        <f>IF(AND(T574&gt;0,S574&gt;0),(S574/T574)*100,"")</f>
        <v/>
      </c>
      <c r="W574" s="10">
        <f>IF(AND(J574&gt;0,L574&gt;0),(L574/(J574^3))*100,"")</f>
        <v/>
      </c>
      <c r="X574" s="12" t="n">
        <v>2.17</v>
      </c>
      <c r="Y574" s="12" t="n">
        <v>2.72</v>
      </c>
      <c r="Z574" s="12" t="n">
        <v>1.56</v>
      </c>
      <c r="AA574" s="18" t="n"/>
      <c r="AB574" s="14" t="n"/>
      <c r="AC574" s="18" t="n"/>
      <c r="AD574" s="18" t="n"/>
      <c r="AE574" s="18" t="n"/>
      <c r="AF574" s="18" t="n"/>
    </row>
    <row r="575" ht="14" customHeight="1">
      <c r="A575" s="5" t="inlineStr">
        <is>
          <t>573</t>
        </is>
      </c>
      <c r="B575" s="5" t="inlineStr">
        <is>
          <t>LIPAN-573</t>
        </is>
      </c>
      <c r="C575" s="6" t="n">
        <v>2006</v>
      </c>
      <c r="D575" s="5" t="inlineStr">
        <is>
          <t>2006-11-28 00:00:00</t>
        </is>
      </c>
      <c r="E575" s="5" t="inlineStr">
        <is>
          <t>K.-Nov</t>
        </is>
      </c>
      <c r="F575" s="5" t="inlineStr">
        <is>
          <t>Paraguai/Sepotuba</t>
        </is>
      </c>
      <c r="G575" s="5" t="inlineStr">
        <is>
          <t>15° 55' 53,41" | 57° 39' 40,05"</t>
        </is>
      </c>
      <c r="H575" s="5" t="inlineStr">
        <is>
          <t xml:space="preserve">Characiformes </t>
        </is>
      </c>
      <c r="I575" s="5" t="inlineStr">
        <is>
          <t>Prochilodus lineatus</t>
        </is>
      </c>
      <c r="J575" s="7" t="n">
        <v>32.1</v>
      </c>
      <c r="K575" s="7" t="n"/>
      <c r="L575" s="8" t="n">
        <v>493</v>
      </c>
      <c r="M575" s="9" t="n">
        <v>432.08</v>
      </c>
      <c r="N575" s="5" t="b">
        <v>1</v>
      </c>
      <c r="O575" s="5" t="inlineStr">
        <is>
          <t>M</t>
        </is>
      </c>
      <c r="P575" s="5" t="inlineStr">
        <is>
          <t>REP</t>
        </is>
      </c>
      <c r="Q575" s="8" t="n">
        <v>2</v>
      </c>
      <c r="R575" s="5" t="n">
        <v>2</v>
      </c>
      <c r="S575" s="8" t="n"/>
      <c r="T575" s="10">
        <f>IF(Q575&gt;0,M575-Q575,"")</f>
        <v/>
      </c>
      <c r="U575" s="11">
        <f>IF(AND(T575&gt;0,Q575&gt;0),(Q575/T575)*100,"")</f>
        <v/>
      </c>
      <c r="V575" s="11">
        <f>IF(AND(T575&gt;0,S575&gt;0),(S575/T575)*100,"")</f>
        <v/>
      </c>
      <c r="W575" s="10">
        <f>IF(AND(J575&gt;0,L575&gt;0),(L575/(J575^3))*100,"")</f>
        <v/>
      </c>
      <c r="X575" s="12" t="n">
        <v>2.17</v>
      </c>
      <c r="Y575" s="12" t="n">
        <v>2.72</v>
      </c>
      <c r="Z575" s="12" t="n">
        <v>1.56</v>
      </c>
      <c r="AA575" s="13" t="n"/>
      <c r="AB575" s="5" t="n"/>
      <c r="AC575" s="13" t="n"/>
      <c r="AD575" s="13" t="n"/>
      <c r="AE575" s="13" t="n"/>
      <c r="AF575" s="13" t="n"/>
    </row>
    <row r="576" ht="14" customHeight="1">
      <c r="A576" s="14" t="inlineStr">
        <is>
          <t>574</t>
        </is>
      </c>
      <c r="B576" s="14" t="inlineStr">
        <is>
          <t>LIPAN-574</t>
        </is>
      </c>
      <c r="C576" s="15" t="n">
        <v>2006</v>
      </c>
      <c r="D576" s="14" t="inlineStr">
        <is>
          <t>2006-11-28 00:00:00</t>
        </is>
      </c>
      <c r="E576" s="14" t="inlineStr">
        <is>
          <t>K.-Nov</t>
        </is>
      </c>
      <c r="F576" s="14" t="inlineStr">
        <is>
          <t>Paraguai/Sepotuba</t>
        </is>
      </c>
      <c r="G576" s="14" t="inlineStr">
        <is>
          <t>15° 55' 53,41" | 57° 39' 40,05"</t>
        </is>
      </c>
      <c r="H576" s="14" t="inlineStr">
        <is>
          <t>Siluriformes</t>
        </is>
      </c>
      <c r="I576" s="14" t="inlineStr">
        <is>
          <t>Pseudoplatystoma corruscans</t>
        </is>
      </c>
      <c r="J576" s="16" t="n">
        <v>67</v>
      </c>
      <c r="K576" s="16" t="n"/>
      <c r="L576" s="17" t="n">
        <v>2797</v>
      </c>
      <c r="M576" s="9" t="n">
        <v>2452.08</v>
      </c>
      <c r="N576" s="14" t="b">
        <v>1</v>
      </c>
      <c r="O576" s="14" t="inlineStr">
        <is>
          <t>M</t>
        </is>
      </c>
      <c r="P576" s="14" t="inlineStr">
        <is>
          <t>EMA</t>
        </is>
      </c>
      <c r="Q576" s="17" t="n">
        <v>19.74</v>
      </c>
      <c r="R576" s="14" t="n">
        <v>3</v>
      </c>
      <c r="S576" s="17" t="n"/>
      <c r="T576" s="10">
        <f>IF(Q576&gt;0,M576-Q576,"")</f>
        <v/>
      </c>
      <c r="U576" s="11">
        <f>IF(AND(T576&gt;0,Q576&gt;0),(Q576/T576)*100,"")</f>
        <v/>
      </c>
      <c r="V576" s="11">
        <f>IF(AND(T576&gt;0,S576&gt;0),(S576/T576)*100,"")</f>
        <v/>
      </c>
      <c r="W576" s="10">
        <f>IF(AND(J576&gt;0,L576&gt;0),(L576/(J576^3))*100,"")</f>
        <v/>
      </c>
      <c r="X576" s="12" t="n">
        <v>2.17</v>
      </c>
      <c r="Y576" s="12" t="n">
        <v>2.72</v>
      </c>
      <c r="Z576" s="12" t="n">
        <v>1.56</v>
      </c>
      <c r="AA576" s="18" t="n"/>
      <c r="AB576" s="14" t="n"/>
      <c r="AC576" s="18" t="n"/>
      <c r="AD576" s="18" t="n"/>
      <c r="AE576" s="18" t="n"/>
      <c r="AF576" s="18" t="n"/>
    </row>
    <row r="577" ht="14" customHeight="1">
      <c r="A577" s="5" t="inlineStr">
        <is>
          <t>575</t>
        </is>
      </c>
      <c r="B577" s="5" t="inlineStr">
        <is>
          <t>LIPAN-575</t>
        </is>
      </c>
      <c r="C577" s="6" t="n">
        <v>2006</v>
      </c>
      <c r="D577" s="5" t="inlineStr">
        <is>
          <t>2006-11-28 00:00:00</t>
        </is>
      </c>
      <c r="E577" s="5" t="inlineStr">
        <is>
          <t>K.-Nov</t>
        </is>
      </c>
      <c r="F577" s="5" t="inlineStr">
        <is>
          <t>Paraguai/Sepotuba</t>
        </is>
      </c>
      <c r="G577" s="5" t="inlineStr">
        <is>
          <t>15° 55' 53,41" | 57° 39' 40,05"</t>
        </is>
      </c>
      <c r="H577" s="5" t="inlineStr">
        <is>
          <t>Siluriformes</t>
        </is>
      </c>
      <c r="I577" s="5" t="inlineStr">
        <is>
          <t>Pseudoplatystoma corruscans</t>
        </is>
      </c>
      <c r="J577" s="7" t="n">
        <v>71</v>
      </c>
      <c r="K577" s="7" t="n"/>
      <c r="L577" s="8" t="n">
        <v>3088</v>
      </c>
      <c r="M577" s="9" t="n">
        <v>2707.19</v>
      </c>
      <c r="N577" s="5" t="b">
        <v>1</v>
      </c>
      <c r="O577" s="5" t="inlineStr">
        <is>
          <t>M</t>
        </is>
      </c>
      <c r="P577" s="5" t="inlineStr">
        <is>
          <t>EMA</t>
        </is>
      </c>
      <c r="Q577" s="8" t="n">
        <v>22.84</v>
      </c>
      <c r="R577" s="5" t="n">
        <v>3</v>
      </c>
      <c r="S577" s="8" t="n"/>
      <c r="T577" s="10">
        <f>IF(Q577&gt;0,M577-Q577,"")</f>
        <v/>
      </c>
      <c r="U577" s="11">
        <f>IF(AND(T577&gt;0,Q577&gt;0),(Q577/T577)*100,"")</f>
        <v/>
      </c>
      <c r="V577" s="11">
        <f>IF(AND(T577&gt;0,S577&gt;0),(S577/T577)*100,"")</f>
        <v/>
      </c>
      <c r="W577" s="10">
        <f>IF(AND(J577&gt;0,L577&gt;0),(L577/(J577^3))*100,"")</f>
        <v/>
      </c>
      <c r="X577" s="12" t="n">
        <v>2.17</v>
      </c>
      <c r="Y577" s="12" t="n">
        <v>2.72</v>
      </c>
      <c r="Z577" s="12" t="n">
        <v>1.56</v>
      </c>
      <c r="AA577" s="13" t="n"/>
      <c r="AB577" s="5" t="n"/>
      <c r="AC577" s="13" t="n"/>
      <c r="AD577" s="13" t="n"/>
      <c r="AE577" s="13" t="n"/>
      <c r="AF577" s="13" t="n"/>
    </row>
    <row r="578" ht="14" customHeight="1">
      <c r="A578" s="14" t="inlineStr">
        <is>
          <t>576</t>
        </is>
      </c>
      <c r="B578" s="14" t="inlineStr">
        <is>
          <t>LIPAN-576</t>
        </is>
      </c>
      <c r="C578" s="15" t="n">
        <v>2006</v>
      </c>
      <c r="D578" s="14" t="inlineStr">
        <is>
          <t>2006-11-28 00:00:00</t>
        </is>
      </c>
      <c r="E578" s="14" t="inlineStr">
        <is>
          <t>K.-Nov</t>
        </is>
      </c>
      <c r="F578" s="14" t="inlineStr">
        <is>
          <t>Paraguai/Sepotuba</t>
        </is>
      </c>
      <c r="G578" s="14" t="inlineStr">
        <is>
          <t>15° 55' 53,41" | 57° 39' 40,05"</t>
        </is>
      </c>
      <c r="H578" s="14" t="inlineStr">
        <is>
          <t>Siluriformes</t>
        </is>
      </c>
      <c r="I578" s="14" t="inlineStr">
        <is>
          <t>Pseudoplatystoma corruscans</t>
        </is>
      </c>
      <c r="J578" s="16" t="n">
        <v>75</v>
      </c>
      <c r="K578" s="16" t="n"/>
      <c r="L578" s="17" t="n">
        <v>3576</v>
      </c>
      <c r="M578" s="9" t="n">
        <v>3135.01</v>
      </c>
      <c r="N578" s="14" t="b">
        <v>1</v>
      </c>
      <c r="O578" s="14" t="inlineStr">
        <is>
          <t>M</t>
        </is>
      </c>
      <c r="P578" s="14" t="inlineStr">
        <is>
          <t>EMA</t>
        </is>
      </c>
      <c r="Q578" s="17" t="n">
        <v>21.35</v>
      </c>
      <c r="R578" s="14" t="n">
        <v>2</v>
      </c>
      <c r="S578" s="17" t="n"/>
      <c r="T578" s="10">
        <f>IF(Q578&gt;0,M578-Q578,"")</f>
        <v/>
      </c>
      <c r="U578" s="11">
        <f>IF(AND(T578&gt;0,Q578&gt;0),(Q578/T578)*100,"")</f>
        <v/>
      </c>
      <c r="V578" s="11">
        <f>IF(AND(T578&gt;0,S578&gt;0),(S578/T578)*100,"")</f>
        <v/>
      </c>
      <c r="W578" s="10">
        <f>IF(AND(J578&gt;0,L578&gt;0),(L578/(J578^3))*100,"")</f>
        <v/>
      </c>
      <c r="X578" s="12" t="n">
        <v>2.17</v>
      </c>
      <c r="Y578" s="12" t="n">
        <v>2.72</v>
      </c>
      <c r="Z578" s="12" t="n">
        <v>1.56</v>
      </c>
      <c r="AA578" s="18" t="n"/>
      <c r="AB578" s="14" t="n"/>
      <c r="AC578" s="18" t="n"/>
      <c r="AD578" s="18" t="n"/>
      <c r="AE578" s="18" t="n"/>
      <c r="AF578" s="18" t="n"/>
    </row>
    <row r="579" ht="14" customHeight="1">
      <c r="A579" s="5" t="inlineStr">
        <is>
          <t>577</t>
        </is>
      </c>
      <c r="B579" s="5" t="inlineStr">
        <is>
          <t>LIPAN-577</t>
        </is>
      </c>
      <c r="C579" s="6" t="n">
        <v>2006</v>
      </c>
      <c r="D579" s="5" t="inlineStr">
        <is>
          <t>2006-11-28 00:00:00</t>
        </is>
      </c>
      <c r="E579" s="5" t="inlineStr">
        <is>
          <t>K.-Nov</t>
        </is>
      </c>
      <c r="F579" s="5" t="inlineStr">
        <is>
          <t>Paraguai / Passagem Velha</t>
        </is>
      </c>
      <c r="G579" s="5" t="inlineStr">
        <is>
          <t>16° 13' 26,84" | 57° 44' 59,93"</t>
        </is>
      </c>
      <c r="H579" s="5" t="inlineStr">
        <is>
          <t>Siluriformes</t>
        </is>
      </c>
      <c r="I579" s="5" t="inlineStr">
        <is>
          <t>Pseudoplatystoma corruscans</t>
        </is>
      </c>
      <c r="J579" s="7" t="n">
        <v>77</v>
      </c>
      <c r="K579" s="7" t="n"/>
      <c r="L579" s="8" t="n">
        <v>3777</v>
      </c>
      <c r="M579" s="9" t="n">
        <v>3311.22</v>
      </c>
      <c r="N579" s="5" t="b">
        <v>1</v>
      </c>
      <c r="O579" s="5" t="inlineStr">
        <is>
          <t>M</t>
        </is>
      </c>
      <c r="P579" s="5" t="inlineStr">
        <is>
          <t>EMA</t>
        </is>
      </c>
      <c r="Q579" s="8" t="n">
        <v>26.74</v>
      </c>
      <c r="R579" s="5" t="n">
        <v>2</v>
      </c>
      <c r="S579" s="8" t="n"/>
      <c r="T579" s="10">
        <f>IF(Q579&gt;0,M579-Q579,"")</f>
        <v/>
      </c>
      <c r="U579" s="11">
        <f>IF(AND(T579&gt;0,Q579&gt;0),(Q579/T579)*100,"")</f>
        <v/>
      </c>
      <c r="V579" s="11">
        <f>IF(AND(T579&gt;0,S579&gt;0),(S579/T579)*100,"")</f>
        <v/>
      </c>
      <c r="W579" s="10">
        <f>IF(AND(J579&gt;0,L579&gt;0),(L579/(J579^3))*100,"")</f>
        <v/>
      </c>
      <c r="X579" s="12" t="n">
        <v>2.17</v>
      </c>
      <c r="Y579" s="12" t="n">
        <v>2.72</v>
      </c>
      <c r="Z579" s="12" t="n">
        <v>1.56</v>
      </c>
      <c r="AA579" s="13" t="n"/>
      <c r="AB579" s="5" t="n"/>
      <c r="AC579" s="13" t="n"/>
      <c r="AD579" s="13" t="n"/>
      <c r="AE579" s="13" t="n"/>
      <c r="AF579" s="13" t="n"/>
    </row>
    <row r="580" ht="14" customHeight="1">
      <c r="A580" s="14" t="inlineStr">
        <is>
          <t>578</t>
        </is>
      </c>
      <c r="B580" s="14" t="inlineStr">
        <is>
          <t>LIPAN-578</t>
        </is>
      </c>
      <c r="C580" s="15" t="n">
        <v>2006</v>
      </c>
      <c r="D580" s="14" t="inlineStr">
        <is>
          <t>2006-11-28 00:00:00</t>
        </is>
      </c>
      <c r="E580" s="14" t="inlineStr">
        <is>
          <t>K.-Nov</t>
        </is>
      </c>
      <c r="F580" s="14" t="inlineStr">
        <is>
          <t>Paraguai / Passagem Velha</t>
        </is>
      </c>
      <c r="G580" s="14" t="inlineStr">
        <is>
          <t>16° 13' 26,84" | 57° 44' 59,93"</t>
        </is>
      </c>
      <c r="H580" s="14" t="inlineStr">
        <is>
          <t>Siluriformes</t>
        </is>
      </c>
      <c r="I580" s="14" t="inlineStr">
        <is>
          <t>Pseudoplatystoma corruscans</t>
        </is>
      </c>
      <c r="J580" s="16" t="n">
        <v>74</v>
      </c>
      <c r="K580" s="16" t="n"/>
      <c r="L580" s="17" t="n">
        <v>3754</v>
      </c>
      <c r="M580" s="9" t="n">
        <v>3291.06</v>
      </c>
      <c r="N580" s="14" t="b">
        <v>1</v>
      </c>
      <c r="O580" s="14" t="inlineStr">
        <is>
          <t>M</t>
        </is>
      </c>
      <c r="P580" s="14" t="inlineStr">
        <is>
          <t>EMA</t>
        </is>
      </c>
      <c r="Q580" s="17" t="n">
        <v>24.84</v>
      </c>
      <c r="R580" s="14" t="n">
        <v>3</v>
      </c>
      <c r="S580" s="17" t="n"/>
      <c r="T580" s="10">
        <f>IF(Q580&gt;0,M580-Q580,"")</f>
        <v/>
      </c>
      <c r="U580" s="11">
        <f>IF(AND(T580&gt;0,Q580&gt;0),(Q580/T580)*100,"")</f>
        <v/>
      </c>
      <c r="V580" s="11">
        <f>IF(AND(T580&gt;0,S580&gt;0),(S580/T580)*100,"")</f>
        <v/>
      </c>
      <c r="W580" s="10">
        <f>IF(AND(J580&gt;0,L580&gt;0),(L580/(J580^3))*100,"")</f>
        <v/>
      </c>
      <c r="X580" s="12" t="n">
        <v>2.17</v>
      </c>
      <c r="Y580" s="12" t="n">
        <v>2.72</v>
      </c>
      <c r="Z580" s="12" t="n">
        <v>1.56</v>
      </c>
      <c r="AA580" s="18" t="n"/>
      <c r="AB580" s="14" t="n"/>
      <c r="AC580" s="18" t="n"/>
      <c r="AD580" s="18" t="n"/>
      <c r="AE580" s="18" t="n"/>
      <c r="AF580" s="18" t="n"/>
    </row>
    <row r="581" ht="14" customHeight="1">
      <c r="A581" s="5" t="inlineStr">
        <is>
          <t>579</t>
        </is>
      </c>
      <c r="B581" s="5" t="inlineStr">
        <is>
          <t>LIPAN-579</t>
        </is>
      </c>
      <c r="C581" s="6" t="n">
        <v>2006</v>
      </c>
      <c r="D581" s="5" t="inlineStr">
        <is>
          <t>2006-11-28 00:00:00</t>
        </is>
      </c>
      <c r="E581" s="5" t="inlineStr">
        <is>
          <t>K.-Nov</t>
        </is>
      </c>
      <c r="F581" s="5" t="inlineStr">
        <is>
          <t>Paraguai / Passagem Velha</t>
        </is>
      </c>
      <c r="G581" s="5" t="inlineStr">
        <is>
          <t>16° 13' 26,84" | 57° 44' 59,93"</t>
        </is>
      </c>
      <c r="H581" s="5" t="inlineStr">
        <is>
          <t>Siluriformes</t>
        </is>
      </c>
      <c r="I581" s="5" t="inlineStr">
        <is>
          <t>Pseudoplatystoma corruscans</t>
        </is>
      </c>
      <c r="J581" s="7" t="n">
        <v>82</v>
      </c>
      <c r="K581" s="7" t="n"/>
      <c r="L581" s="8" t="n">
        <v>4183</v>
      </c>
      <c r="M581" s="9" t="n">
        <v>3667.16</v>
      </c>
      <c r="N581" s="5" t="b">
        <v>1</v>
      </c>
      <c r="O581" s="5" t="inlineStr">
        <is>
          <t>M</t>
        </is>
      </c>
      <c r="P581" s="5" t="inlineStr">
        <is>
          <t>EMA</t>
        </is>
      </c>
      <c r="Q581" s="8" t="n">
        <v>34.72</v>
      </c>
      <c r="R581" s="5" t="n">
        <v>3</v>
      </c>
      <c r="S581" s="8" t="n"/>
      <c r="T581" s="10">
        <f>IF(Q581&gt;0,M581-Q581,"")</f>
        <v/>
      </c>
      <c r="U581" s="11">
        <f>IF(AND(T581&gt;0,Q581&gt;0),(Q581/T581)*100,"")</f>
        <v/>
      </c>
      <c r="V581" s="11">
        <f>IF(AND(T581&gt;0,S581&gt;0),(S581/T581)*100,"")</f>
        <v/>
      </c>
      <c r="W581" s="10">
        <f>IF(AND(J581&gt;0,L581&gt;0),(L581/(J581^3))*100,"")</f>
        <v/>
      </c>
      <c r="X581" s="12" t="n">
        <v>2.17</v>
      </c>
      <c r="Y581" s="12" t="n">
        <v>2.72</v>
      </c>
      <c r="Z581" s="12" t="n">
        <v>1.56</v>
      </c>
      <c r="AA581" s="13" t="n"/>
      <c r="AB581" s="5" t="n"/>
      <c r="AC581" s="13" t="n"/>
      <c r="AD581" s="13" t="n"/>
      <c r="AE581" s="13" t="n"/>
      <c r="AF581" s="13" t="n"/>
    </row>
    <row r="582" ht="14" customHeight="1">
      <c r="A582" s="14" t="inlineStr">
        <is>
          <t>580</t>
        </is>
      </c>
      <c r="B582" s="14" t="inlineStr">
        <is>
          <t>LIPAN-580</t>
        </is>
      </c>
      <c r="C582" s="15" t="n">
        <v>2006</v>
      </c>
      <c r="D582" s="14" t="inlineStr">
        <is>
          <t>2006-11-28 00:00:00</t>
        </is>
      </c>
      <c r="E582" s="14" t="inlineStr">
        <is>
          <t>K.-Nov</t>
        </is>
      </c>
      <c r="F582" s="14" t="inlineStr">
        <is>
          <t>Paraguai / Passagem Velha</t>
        </is>
      </c>
      <c r="G582" s="14" t="inlineStr">
        <is>
          <t>16° 13' 26,84" | 57° 44' 59,93"</t>
        </is>
      </c>
      <c r="H582" s="14" t="inlineStr">
        <is>
          <t>Siluriformes</t>
        </is>
      </c>
      <c r="I582" s="14" t="inlineStr">
        <is>
          <t>Pseudoplatystoma corruscans</t>
        </is>
      </c>
      <c r="J582" s="16" t="n">
        <v>78</v>
      </c>
      <c r="K582" s="16" t="n"/>
      <c r="L582" s="17" t="n">
        <v>4239</v>
      </c>
      <c r="M582" s="9" t="n">
        <v>3716.25</v>
      </c>
      <c r="N582" s="14" t="b">
        <v>1</v>
      </c>
      <c r="O582" s="14" t="inlineStr">
        <is>
          <t>M</t>
        </is>
      </c>
      <c r="P582" s="14" t="inlineStr">
        <is>
          <t>EMA</t>
        </is>
      </c>
      <c r="Q582" s="17" t="n">
        <v>28.42</v>
      </c>
      <c r="R582" s="14" t="n">
        <v>0</v>
      </c>
      <c r="S582" s="17" t="n"/>
      <c r="T582" s="10">
        <f>IF(Q582&gt;0,M582-Q582,"")</f>
        <v/>
      </c>
      <c r="U582" s="11">
        <f>IF(AND(T582&gt;0,Q582&gt;0),(Q582/T582)*100,"")</f>
        <v/>
      </c>
      <c r="V582" s="11">
        <f>IF(AND(T582&gt;0,S582&gt;0),(S582/T582)*100,"")</f>
        <v/>
      </c>
      <c r="W582" s="10">
        <f>IF(AND(J582&gt;0,L582&gt;0),(L582/(J582^3))*100,"")</f>
        <v/>
      </c>
      <c r="X582" s="12" t="n">
        <v>2.17</v>
      </c>
      <c r="Y582" s="12" t="n">
        <v>2.72</v>
      </c>
      <c r="Z582" s="12" t="n">
        <v>1.56</v>
      </c>
      <c r="AA582" s="18" t="n"/>
      <c r="AB582" s="14" t="n"/>
      <c r="AC582" s="18" t="n"/>
      <c r="AD582" s="18" t="n"/>
      <c r="AE582" s="18" t="n"/>
      <c r="AF582" s="18" t="n"/>
    </row>
    <row r="583" ht="14" customHeight="1">
      <c r="A583" s="5" t="inlineStr">
        <is>
          <t>581</t>
        </is>
      </c>
      <c r="B583" s="5" t="inlineStr">
        <is>
          <t>LIPAN-581</t>
        </is>
      </c>
      <c r="C583" s="6" t="n">
        <v>2006</v>
      </c>
      <c r="D583" s="5" t="inlineStr">
        <is>
          <t>2006-11-28 00:00:00</t>
        </is>
      </c>
      <c r="E583" s="5" t="inlineStr">
        <is>
          <t>K.-Nov</t>
        </is>
      </c>
      <c r="F583" s="5" t="inlineStr">
        <is>
          <t>Paraguai / Passagem Velha</t>
        </is>
      </c>
      <c r="G583" s="5" t="inlineStr">
        <is>
          <t>16° 13' 26,84" | 57° 44' 59,93"</t>
        </is>
      </c>
      <c r="H583" s="5" t="inlineStr">
        <is>
          <t>Siluriformes</t>
        </is>
      </c>
      <c r="I583" s="5" t="inlineStr">
        <is>
          <t>Pseudoplatystoma corruscans</t>
        </is>
      </c>
      <c r="J583" s="7" t="n">
        <v>82.5</v>
      </c>
      <c r="K583" s="7" t="n"/>
      <c r="L583" s="8" t="n">
        <v>5188</v>
      </c>
      <c r="M583" s="9" t="n">
        <v>4548.22</v>
      </c>
      <c r="N583" s="5" t="b">
        <v>1</v>
      </c>
      <c r="O583" s="5" t="inlineStr">
        <is>
          <t>M</t>
        </is>
      </c>
      <c r="P583" s="5" t="inlineStr">
        <is>
          <t>EMA</t>
        </is>
      </c>
      <c r="Q583" s="8" t="n">
        <v>33.49</v>
      </c>
      <c r="R583" s="5" t="n">
        <v>0</v>
      </c>
      <c r="S583" s="8" t="n"/>
      <c r="T583" s="10">
        <f>IF(Q583&gt;0,M583-Q583,"")</f>
        <v/>
      </c>
      <c r="U583" s="11">
        <f>IF(AND(T583&gt;0,Q583&gt;0),(Q583/T583)*100,"")</f>
        <v/>
      </c>
      <c r="V583" s="11">
        <f>IF(AND(T583&gt;0,S583&gt;0),(S583/T583)*100,"")</f>
        <v/>
      </c>
      <c r="W583" s="10">
        <f>IF(AND(J583&gt;0,L583&gt;0),(L583/(J583^3))*100,"")</f>
        <v/>
      </c>
      <c r="X583" s="12" t="n">
        <v>2.17</v>
      </c>
      <c r="Y583" s="12" t="n">
        <v>2.72</v>
      </c>
      <c r="Z583" s="12" t="n">
        <v>1.56</v>
      </c>
      <c r="AA583" s="13" t="n"/>
      <c r="AB583" s="5" t="n"/>
      <c r="AC583" s="13" t="n"/>
      <c r="AD583" s="13" t="n"/>
      <c r="AE583" s="13" t="n"/>
      <c r="AF583" s="13" t="n"/>
    </row>
    <row r="584" ht="14" customHeight="1">
      <c r="A584" s="14" t="inlineStr">
        <is>
          <t>582</t>
        </is>
      </c>
      <c r="B584" s="14" t="inlineStr">
        <is>
          <t>LIPAN-582</t>
        </is>
      </c>
      <c r="C584" s="15" t="n">
        <v>2006</v>
      </c>
      <c r="D584" s="14" t="inlineStr">
        <is>
          <t>2006-11-28 00:00:00</t>
        </is>
      </c>
      <c r="E584" s="14" t="inlineStr">
        <is>
          <t>K.-Nov</t>
        </is>
      </c>
      <c r="F584" s="14" t="inlineStr">
        <is>
          <t>Paraguai / Passagem Velha</t>
        </is>
      </c>
      <c r="G584" s="14" t="inlineStr">
        <is>
          <t>16° 13' 26,84" | 57° 44' 59,93"</t>
        </is>
      </c>
      <c r="H584" s="14" t="inlineStr">
        <is>
          <t>Siluriformes</t>
        </is>
      </c>
      <c r="I584" s="14" t="inlineStr">
        <is>
          <t>Pseudoplatystoma corruscans</t>
        </is>
      </c>
      <c r="J584" s="16" t="n">
        <v>78</v>
      </c>
      <c r="K584" s="16" t="n"/>
      <c r="L584" s="17" t="n">
        <v>4583</v>
      </c>
      <c r="M584" s="9" t="n">
        <v>4017.83</v>
      </c>
      <c r="N584" s="14" t="b">
        <v>1</v>
      </c>
      <c r="O584" s="14" t="inlineStr">
        <is>
          <t>M</t>
        </is>
      </c>
      <c r="P584" s="14" t="inlineStr">
        <is>
          <t>EMA</t>
        </is>
      </c>
      <c r="Q584" s="17" t="n">
        <v>31.82</v>
      </c>
      <c r="R584" s="14" t="n">
        <v>3</v>
      </c>
      <c r="S584" s="17" t="n"/>
      <c r="T584" s="10">
        <f>IF(Q584&gt;0,M584-Q584,"")</f>
        <v/>
      </c>
      <c r="U584" s="11">
        <f>IF(AND(T584&gt;0,Q584&gt;0),(Q584/T584)*100,"")</f>
        <v/>
      </c>
      <c r="V584" s="11">
        <f>IF(AND(T584&gt;0,S584&gt;0),(S584/T584)*100,"")</f>
        <v/>
      </c>
      <c r="W584" s="10">
        <f>IF(AND(J584&gt;0,L584&gt;0),(L584/(J584^3))*100,"")</f>
        <v/>
      </c>
      <c r="X584" s="12" t="n">
        <v>2.17</v>
      </c>
      <c r="Y584" s="12" t="n">
        <v>2.72</v>
      </c>
      <c r="Z584" s="12" t="n">
        <v>1.56</v>
      </c>
      <c r="AA584" s="18" t="n"/>
      <c r="AB584" s="14" t="n"/>
      <c r="AC584" s="18" t="n"/>
      <c r="AD584" s="18" t="n"/>
      <c r="AE584" s="18" t="n"/>
      <c r="AF584" s="18" t="n"/>
    </row>
    <row r="585" ht="14" customHeight="1">
      <c r="A585" s="5" t="inlineStr">
        <is>
          <t>583</t>
        </is>
      </c>
      <c r="B585" s="5" t="inlineStr">
        <is>
          <t>LIPAN-583</t>
        </is>
      </c>
      <c r="C585" s="6" t="n">
        <v>2006</v>
      </c>
      <c r="D585" s="5" t="inlineStr">
        <is>
          <t>2006-11-28 00:00:00</t>
        </is>
      </c>
      <c r="E585" s="5" t="inlineStr">
        <is>
          <t>K.-Nov</t>
        </is>
      </c>
      <c r="F585" s="5" t="inlineStr">
        <is>
          <t>Paraguai / Passagem Velha</t>
        </is>
      </c>
      <c r="G585" s="5" t="inlineStr">
        <is>
          <t>16° 13' 26,84" | 57° 44' 59,93"</t>
        </is>
      </c>
      <c r="H585" s="5" t="inlineStr">
        <is>
          <t>Siluriformes</t>
        </is>
      </c>
      <c r="I585" s="5" t="inlineStr">
        <is>
          <t>Pseudoplatystoma corruscans</t>
        </is>
      </c>
      <c r="J585" s="7" t="n">
        <v>98</v>
      </c>
      <c r="K585" s="7" t="n"/>
      <c r="L585" s="8" t="n">
        <v>7824</v>
      </c>
      <c r="M585" s="9" t="n">
        <v>6859.15</v>
      </c>
      <c r="N585" s="5" t="b">
        <v>1</v>
      </c>
      <c r="O585" s="5" t="inlineStr">
        <is>
          <t>F</t>
        </is>
      </c>
      <c r="P585" s="5" t="inlineStr">
        <is>
          <t>REP</t>
        </is>
      </c>
      <c r="Q585" s="8" t="n">
        <v>42.45</v>
      </c>
      <c r="R585" s="5" t="n">
        <v>0</v>
      </c>
      <c r="S585" s="8" t="n"/>
      <c r="T585" s="10">
        <f>IF(Q585&gt;0,M585-Q585,"")</f>
        <v/>
      </c>
      <c r="U585" s="11">
        <f>IF(AND(T585&gt;0,Q585&gt;0),(Q585/T585)*100,"")</f>
        <v/>
      </c>
      <c r="V585" s="11">
        <f>IF(AND(T585&gt;0,S585&gt;0),(S585/T585)*100,"")</f>
        <v/>
      </c>
      <c r="W585" s="10">
        <f>IF(AND(J585&gt;0,L585&gt;0),(L585/(J585^3))*100,"")</f>
        <v/>
      </c>
      <c r="X585" s="12" t="n">
        <v>2.17</v>
      </c>
      <c r="Y585" s="12" t="n">
        <v>2.72</v>
      </c>
      <c r="Z585" s="12" t="n">
        <v>1.56</v>
      </c>
      <c r="AA585" s="13" t="n"/>
      <c r="AB585" s="5" t="n"/>
      <c r="AC585" s="13" t="n"/>
      <c r="AD585" s="13" t="n"/>
      <c r="AE585" s="13" t="n"/>
      <c r="AF585" s="13" t="n"/>
    </row>
    <row r="586" ht="14" customHeight="1">
      <c r="A586" s="14" t="inlineStr">
        <is>
          <t>584</t>
        </is>
      </c>
      <c r="B586" s="14" t="inlineStr">
        <is>
          <t>LIPAN-584</t>
        </is>
      </c>
      <c r="C586" s="15" t="n">
        <v>2006</v>
      </c>
      <c r="D586" s="14" t="inlineStr">
        <is>
          <t>2006-11-28 00:00:00</t>
        </is>
      </c>
      <c r="E586" s="14" t="inlineStr">
        <is>
          <t>K.-Nov</t>
        </is>
      </c>
      <c r="F586" s="14" t="inlineStr">
        <is>
          <t>Paraguai / Passagem Velha</t>
        </is>
      </c>
      <c r="G586" s="14" t="inlineStr">
        <is>
          <t>16° 13' 26,84" | 57° 44' 59,93"</t>
        </is>
      </c>
      <c r="H586" s="14" t="inlineStr">
        <is>
          <t>Siluriformes</t>
        </is>
      </c>
      <c r="I586" s="14" t="inlineStr">
        <is>
          <t>Pseudoplatystoma reticulatum</t>
        </is>
      </c>
      <c r="J586" s="16" t="n">
        <v>79</v>
      </c>
      <c r="K586" s="16" t="n"/>
      <c r="L586" s="17" t="n">
        <v>4134</v>
      </c>
      <c r="M586" s="9" t="n">
        <v>3559.25</v>
      </c>
      <c r="N586" s="14" t="b">
        <v>1</v>
      </c>
      <c r="O586" s="14" t="inlineStr">
        <is>
          <t>F</t>
        </is>
      </c>
      <c r="P586" s="14" t="inlineStr">
        <is>
          <t>EMA</t>
        </is>
      </c>
      <c r="Q586" s="17" t="n">
        <v>312</v>
      </c>
      <c r="R586" s="14" t="n">
        <v>3</v>
      </c>
      <c r="S586" s="17" t="n"/>
      <c r="T586" s="10">
        <f>IF(Q586&gt;0,M586-Q586,"")</f>
        <v/>
      </c>
      <c r="U586" s="11">
        <f>IF(AND(T586&gt;0,Q586&gt;0),(Q586/T586)*100,"")</f>
        <v/>
      </c>
      <c r="V586" s="11">
        <f>IF(AND(T586&gt;0,S586&gt;0),(S586/T586)*100,"")</f>
        <v/>
      </c>
      <c r="W586" s="10">
        <f>IF(AND(J586&gt;0,L586&gt;0),(L586/(J586^3))*100,"")</f>
        <v/>
      </c>
      <c r="X586" s="12" t="n">
        <v>2.17</v>
      </c>
      <c r="Y586" s="12" t="n">
        <v>2.72</v>
      </c>
      <c r="Z586" s="12" t="n">
        <v>1.56</v>
      </c>
      <c r="AA586" s="18" t="n"/>
      <c r="AB586" s="14" t="n"/>
      <c r="AC586" s="18" t="n"/>
      <c r="AD586" s="18" t="n"/>
      <c r="AE586" s="18" t="n"/>
      <c r="AF586" s="18" t="n"/>
    </row>
    <row r="587" ht="14" customHeight="1">
      <c r="A587" s="5" t="inlineStr">
        <is>
          <t>585</t>
        </is>
      </c>
      <c r="B587" s="5" t="inlineStr">
        <is>
          <t>LIPAN-585</t>
        </is>
      </c>
      <c r="C587" s="6" t="n">
        <v>2006</v>
      </c>
      <c r="D587" s="5" t="inlineStr">
        <is>
          <t>2006-11-28 00:00:00</t>
        </is>
      </c>
      <c r="E587" s="5" t="inlineStr">
        <is>
          <t>K.-Nov</t>
        </is>
      </c>
      <c r="F587" s="5" t="inlineStr">
        <is>
          <t>Paraguai / Passagem Velha</t>
        </is>
      </c>
      <c r="G587" s="5" t="inlineStr">
        <is>
          <t>16° 13' 26,84" | 57° 44' 59,93"</t>
        </is>
      </c>
      <c r="H587" s="5" t="inlineStr">
        <is>
          <t xml:space="preserve">Characiformes </t>
        </is>
      </c>
      <c r="I587" s="5" t="inlineStr">
        <is>
          <t>Salminus brasiliensis</t>
        </is>
      </c>
      <c r="J587" s="7" t="n">
        <v>47</v>
      </c>
      <c r="K587" s="7" t="n"/>
      <c r="L587" s="8" t="n">
        <v>1367</v>
      </c>
      <c r="M587" s="9" t="n">
        <v>1207.01</v>
      </c>
      <c r="N587" s="5" t="b">
        <v>1</v>
      </c>
      <c r="O587" s="5" t="inlineStr">
        <is>
          <t>F</t>
        </is>
      </c>
      <c r="P587" s="5" t="inlineStr">
        <is>
          <t>REP</t>
        </is>
      </c>
      <c r="Q587" s="8" t="n">
        <v>9.869999999999999</v>
      </c>
      <c r="R587" s="5" t="n">
        <v>0</v>
      </c>
      <c r="S587" s="8" t="n"/>
      <c r="T587" s="10">
        <f>IF(Q587&gt;0,M587-Q587,"")</f>
        <v/>
      </c>
      <c r="U587" s="11">
        <f>IF(AND(T587&gt;0,Q587&gt;0),(Q587/T587)*100,"")</f>
        <v/>
      </c>
      <c r="V587" s="11">
        <f>IF(AND(T587&gt;0,S587&gt;0),(S587/T587)*100,"")</f>
        <v/>
      </c>
      <c r="W587" s="10">
        <f>IF(AND(J587&gt;0,L587&gt;0),(L587/(J587^3))*100,"")</f>
        <v/>
      </c>
      <c r="X587" s="12" t="n">
        <v>2.17</v>
      </c>
      <c r="Y587" s="12" t="n">
        <v>2.72</v>
      </c>
      <c r="Z587" s="12" t="n">
        <v>1.56</v>
      </c>
      <c r="AA587" s="13" t="n"/>
      <c r="AB587" s="5" t="n"/>
      <c r="AC587" s="13" t="n"/>
      <c r="AD587" s="13" t="n"/>
      <c r="AE587" s="13" t="n"/>
      <c r="AF587" s="13" t="n"/>
    </row>
    <row r="588" ht="14" customHeight="1">
      <c r="A588" s="14" t="inlineStr">
        <is>
          <t>586</t>
        </is>
      </c>
      <c r="B588" s="14" t="inlineStr">
        <is>
          <t>LIPAN-586</t>
        </is>
      </c>
      <c r="C588" s="15" t="n">
        <v>2006</v>
      </c>
      <c r="D588" s="14" t="inlineStr">
        <is>
          <t>2006-11-28 00:00:00</t>
        </is>
      </c>
      <c r="E588" s="14" t="inlineStr">
        <is>
          <t>K.-Nov</t>
        </is>
      </c>
      <c r="F588" s="14" t="inlineStr">
        <is>
          <t>Paraguai / Passagem Velha</t>
        </is>
      </c>
      <c r="G588" s="14" t="inlineStr">
        <is>
          <t>16° 13' 26,84" | 57° 44' 59,93"</t>
        </is>
      </c>
      <c r="H588" s="14" t="inlineStr">
        <is>
          <t xml:space="preserve">Characiformes </t>
        </is>
      </c>
      <c r="I588" s="14" t="inlineStr">
        <is>
          <t>Schizodon borellii</t>
        </is>
      </c>
      <c r="J588" s="16" t="n">
        <v>31.2</v>
      </c>
      <c r="K588" s="16" t="n"/>
      <c r="L588" s="17" t="n">
        <v>348</v>
      </c>
      <c r="M588" s="9" t="n">
        <v>293.66</v>
      </c>
      <c r="N588" s="14" t="b">
        <v>1</v>
      </c>
      <c r="O588" s="14" t="inlineStr">
        <is>
          <t>M</t>
        </is>
      </c>
      <c r="P588" s="14" t="inlineStr">
        <is>
          <t>EMA</t>
        </is>
      </c>
      <c r="Q588" s="17" t="n">
        <v>0.45</v>
      </c>
      <c r="R588" s="14" t="n">
        <v>2</v>
      </c>
      <c r="S588" s="17" t="n"/>
      <c r="T588" s="10">
        <f>IF(Q588&gt;0,M588-Q588,"")</f>
        <v/>
      </c>
      <c r="U588" s="11">
        <f>IF(AND(T588&gt;0,Q588&gt;0),(Q588/T588)*100,"")</f>
        <v/>
      </c>
      <c r="V588" s="11">
        <f>IF(AND(T588&gt;0,S588&gt;0),(S588/T588)*100,"")</f>
        <v/>
      </c>
      <c r="W588" s="10">
        <f>IF(AND(J588&gt;0,L588&gt;0),(L588/(J588^3))*100,"")</f>
        <v/>
      </c>
      <c r="X588" s="12" t="n">
        <v>2.17</v>
      </c>
      <c r="Y588" s="12" t="n">
        <v>2.72</v>
      </c>
      <c r="Z588" s="12" t="n">
        <v>1.56</v>
      </c>
      <c r="AA588" s="18" t="n"/>
      <c r="AB588" s="14" t="n"/>
      <c r="AC588" s="18" t="n"/>
      <c r="AD588" s="18" t="n"/>
      <c r="AE588" s="18" t="n"/>
      <c r="AF588" s="18" t="n"/>
    </row>
    <row r="589" ht="14" customHeight="1">
      <c r="A589" s="5" t="inlineStr">
        <is>
          <t>587</t>
        </is>
      </c>
      <c r="B589" s="5" t="inlineStr">
        <is>
          <t>LIPAN-587</t>
        </is>
      </c>
      <c r="C589" s="6" t="n">
        <v>2006</v>
      </c>
      <c r="D589" s="5" t="inlineStr">
        <is>
          <t>2006-11-28 00:00:00</t>
        </is>
      </c>
      <c r="E589" s="5" t="inlineStr">
        <is>
          <t>K.-Nov</t>
        </is>
      </c>
      <c r="F589" s="5" t="inlineStr">
        <is>
          <t>Paraguai / Passagem Velha</t>
        </is>
      </c>
      <c r="G589" s="5" t="inlineStr">
        <is>
          <t>16° 13' 26,84" | 57° 44' 59,93"</t>
        </is>
      </c>
      <c r="H589" s="5" t="inlineStr">
        <is>
          <t xml:space="preserve">Characiformes </t>
        </is>
      </c>
      <c r="I589" s="5" t="inlineStr">
        <is>
          <t>Schizodon borellii</t>
        </is>
      </c>
      <c r="J589" s="7" t="n">
        <v>32</v>
      </c>
      <c r="K589" s="7" t="n"/>
      <c r="L589" s="8" t="n">
        <v>450</v>
      </c>
      <c r="M589" s="9" t="n">
        <v>379.73</v>
      </c>
      <c r="N589" s="5" t="b">
        <v>1</v>
      </c>
      <c r="O589" s="5" t="inlineStr">
        <is>
          <t>F</t>
        </is>
      </c>
      <c r="P589" s="5" t="inlineStr">
        <is>
          <t>EMA</t>
        </is>
      </c>
      <c r="Q589" s="8" t="n">
        <v>26.2</v>
      </c>
      <c r="R589" s="5" t="n">
        <v>2</v>
      </c>
      <c r="S589" s="8" t="n"/>
      <c r="T589" s="10">
        <f>IF(Q589&gt;0,M589-Q589,"")</f>
        <v/>
      </c>
      <c r="U589" s="11">
        <f>IF(AND(T589&gt;0,Q589&gt;0),(Q589/T589)*100,"")</f>
        <v/>
      </c>
      <c r="V589" s="11">
        <f>IF(AND(T589&gt;0,S589&gt;0),(S589/T589)*100,"")</f>
        <v/>
      </c>
      <c r="W589" s="10">
        <f>IF(AND(J589&gt;0,L589&gt;0),(L589/(J589^3))*100,"")</f>
        <v/>
      </c>
      <c r="X589" s="12" t="n">
        <v>2.17</v>
      </c>
      <c r="Y589" s="12" t="n">
        <v>2.72</v>
      </c>
      <c r="Z589" s="12" t="n">
        <v>1.56</v>
      </c>
      <c r="AA589" s="13" t="n"/>
      <c r="AB589" s="5" t="n"/>
      <c r="AC589" s="13" t="n"/>
      <c r="AD589" s="13" t="n"/>
      <c r="AE589" s="13" t="n"/>
      <c r="AF589" s="13" t="n"/>
    </row>
    <row r="590" ht="14" customHeight="1">
      <c r="A590" s="14" t="inlineStr">
        <is>
          <t>588</t>
        </is>
      </c>
      <c r="B590" s="14" t="inlineStr">
        <is>
          <t>LIPAN-588</t>
        </is>
      </c>
      <c r="C590" s="15" t="n">
        <v>2006</v>
      </c>
      <c r="D590" s="14" t="inlineStr">
        <is>
          <t>2006-11-28 00:00:00</t>
        </is>
      </c>
      <c r="E590" s="14" t="inlineStr">
        <is>
          <t>K.-Nov</t>
        </is>
      </c>
      <c r="F590" s="14" t="inlineStr">
        <is>
          <t>Paraguai / Passagem Velha</t>
        </is>
      </c>
      <c r="G590" s="14" t="inlineStr">
        <is>
          <t>16° 13' 26,84" | 57° 44' 59,93"</t>
        </is>
      </c>
      <c r="H590" s="14" t="inlineStr">
        <is>
          <t xml:space="preserve">Characiformes </t>
        </is>
      </c>
      <c r="I590" s="14" t="inlineStr">
        <is>
          <t>Schizodon borellii</t>
        </is>
      </c>
      <c r="J590" s="16" t="n">
        <v>36.2</v>
      </c>
      <c r="K590" s="16" t="n"/>
      <c r="L590" s="17" t="n">
        <v>595</v>
      </c>
      <c r="M590" s="9" t="n">
        <v>502.09</v>
      </c>
      <c r="N590" s="14" t="b">
        <v>1</v>
      </c>
      <c r="O590" s="14" t="inlineStr">
        <is>
          <t>F</t>
        </is>
      </c>
      <c r="P590" s="14" t="inlineStr">
        <is>
          <t>EMA</t>
        </is>
      </c>
      <c r="Q590" s="17" t="n">
        <v>43.5</v>
      </c>
      <c r="R590" s="14" t="n">
        <v>2</v>
      </c>
      <c r="S590" s="17" t="n"/>
      <c r="T590" s="10">
        <f>IF(Q590&gt;0,M590-Q590,"")</f>
        <v/>
      </c>
      <c r="U590" s="11">
        <f>IF(AND(T590&gt;0,Q590&gt;0),(Q590/T590)*100,"")</f>
        <v/>
      </c>
      <c r="V590" s="11">
        <f>IF(AND(T590&gt;0,S590&gt;0),(S590/T590)*100,"")</f>
        <v/>
      </c>
      <c r="W590" s="10">
        <f>IF(AND(J590&gt;0,L590&gt;0),(L590/(J590^3))*100,"")</f>
        <v/>
      </c>
      <c r="X590" s="12" t="n">
        <v>2.17</v>
      </c>
      <c r="Y590" s="12" t="n">
        <v>2.72</v>
      </c>
      <c r="Z590" s="12" t="n">
        <v>1.56</v>
      </c>
      <c r="AA590" s="18" t="n"/>
      <c r="AB590" s="14" t="n"/>
      <c r="AC590" s="18" t="n"/>
      <c r="AD590" s="18" t="n"/>
      <c r="AE590" s="18" t="n"/>
      <c r="AF590" s="18" t="n"/>
    </row>
    <row r="591" ht="14" customHeight="1">
      <c r="A591" s="5" t="inlineStr">
        <is>
          <t>589</t>
        </is>
      </c>
      <c r="B591" s="5" t="inlineStr">
        <is>
          <t>LIPAN-589</t>
        </is>
      </c>
      <c r="C591" s="6" t="n">
        <v>2006</v>
      </c>
      <c r="D591" s="5" t="inlineStr">
        <is>
          <t>2006-11-28 00:00:00</t>
        </is>
      </c>
      <c r="E591" s="5" t="inlineStr">
        <is>
          <t>K.-Nov</t>
        </is>
      </c>
      <c r="F591" s="5" t="inlineStr">
        <is>
          <t>Paraguai / Passagem Velha</t>
        </is>
      </c>
      <c r="G591" s="5" t="inlineStr">
        <is>
          <t>16° 13' 26,84" | 57° 44' 59,93"</t>
        </is>
      </c>
      <c r="H591" s="5" t="inlineStr">
        <is>
          <t xml:space="preserve">Characiformes </t>
        </is>
      </c>
      <c r="I591" s="5" t="inlineStr">
        <is>
          <t>Schizodon borellii</t>
        </is>
      </c>
      <c r="J591" s="7" t="n">
        <v>33</v>
      </c>
      <c r="K591" s="7" t="n"/>
      <c r="L591" s="8" t="n">
        <v>392</v>
      </c>
      <c r="M591" s="9" t="n">
        <v>330.79</v>
      </c>
      <c r="N591" s="5" t="b">
        <v>1</v>
      </c>
      <c r="O591" s="5" t="inlineStr">
        <is>
          <t>F</t>
        </is>
      </c>
      <c r="P591" s="5" t="inlineStr">
        <is>
          <t>EMA</t>
        </is>
      </c>
      <c r="Q591" s="8" t="n">
        <v>30.2</v>
      </c>
      <c r="R591" s="5" t="n">
        <v>3</v>
      </c>
      <c r="S591" s="8" t="n"/>
      <c r="T591" s="10">
        <f>IF(Q591&gt;0,M591-Q591,"")</f>
        <v/>
      </c>
      <c r="U591" s="11">
        <f>IF(AND(T591&gt;0,Q591&gt;0),(Q591/T591)*100,"")</f>
        <v/>
      </c>
      <c r="V591" s="11">
        <f>IF(AND(T591&gt;0,S591&gt;0),(S591/T591)*100,"")</f>
        <v/>
      </c>
      <c r="W591" s="10">
        <f>IF(AND(J591&gt;0,L591&gt;0),(L591/(J591^3))*100,"")</f>
        <v/>
      </c>
      <c r="X591" s="12" t="n">
        <v>2.17</v>
      </c>
      <c r="Y591" s="12" t="n">
        <v>2.72</v>
      </c>
      <c r="Z591" s="12" t="n">
        <v>1.56</v>
      </c>
      <c r="AA591" s="13" t="n"/>
      <c r="AB591" s="5" t="n"/>
      <c r="AC591" s="13" t="n"/>
      <c r="AD591" s="13" t="n"/>
      <c r="AE591" s="13" t="n"/>
      <c r="AF591" s="13" t="n"/>
    </row>
    <row r="592" ht="14" customHeight="1">
      <c r="A592" s="14" t="inlineStr">
        <is>
          <t>590</t>
        </is>
      </c>
      <c r="B592" s="14" t="inlineStr">
        <is>
          <t>LIPAN-590</t>
        </is>
      </c>
      <c r="C592" s="15" t="n">
        <v>2006</v>
      </c>
      <c r="D592" s="14" t="inlineStr">
        <is>
          <t>2006-11-28 00:00:00</t>
        </is>
      </c>
      <c r="E592" s="14" t="inlineStr">
        <is>
          <t>K.-Nov</t>
        </is>
      </c>
      <c r="F592" s="14" t="inlineStr">
        <is>
          <t>Paraguai / Passagem Velha</t>
        </is>
      </c>
      <c r="G592" s="14" t="inlineStr">
        <is>
          <t>16° 13' 26,84" | 57° 44' 59,93"</t>
        </is>
      </c>
      <c r="H592" s="14" t="inlineStr">
        <is>
          <t xml:space="preserve">Characiformes </t>
        </is>
      </c>
      <c r="I592" s="14" t="inlineStr">
        <is>
          <t>Schizodon borellii</t>
        </is>
      </c>
      <c r="J592" s="16" t="n">
        <v>32.7</v>
      </c>
      <c r="K592" s="16" t="n"/>
      <c r="L592" s="17" t="n">
        <v>458</v>
      </c>
      <c r="M592" s="9" t="n">
        <v>386.48</v>
      </c>
      <c r="N592" s="14" t="b">
        <v>1</v>
      </c>
      <c r="O592" s="14" t="inlineStr">
        <is>
          <t>F</t>
        </is>
      </c>
      <c r="P592" s="14" t="inlineStr">
        <is>
          <t>EMA</t>
        </is>
      </c>
      <c r="Q592" s="17" t="n">
        <v>35.4</v>
      </c>
      <c r="R592" s="14" t="n">
        <v>3</v>
      </c>
      <c r="S592" s="17" t="n"/>
      <c r="T592" s="10">
        <f>IF(Q592&gt;0,M592-Q592,"")</f>
        <v/>
      </c>
      <c r="U592" s="11">
        <f>IF(AND(T592&gt;0,Q592&gt;0),(Q592/T592)*100,"")</f>
        <v/>
      </c>
      <c r="V592" s="11">
        <f>IF(AND(T592&gt;0,S592&gt;0),(S592/T592)*100,"")</f>
        <v/>
      </c>
      <c r="W592" s="10">
        <f>IF(AND(J592&gt;0,L592&gt;0),(L592/(J592^3))*100,"")</f>
        <v/>
      </c>
      <c r="X592" s="12" t="n">
        <v>2.17</v>
      </c>
      <c r="Y592" s="12" t="n">
        <v>2.72</v>
      </c>
      <c r="Z592" s="12" t="n">
        <v>1.56</v>
      </c>
      <c r="AA592" s="18" t="n"/>
      <c r="AB592" s="14" t="n"/>
      <c r="AC592" s="18" t="n"/>
      <c r="AD592" s="18" t="n"/>
      <c r="AE592" s="18" t="n"/>
      <c r="AF592" s="18" t="n"/>
    </row>
    <row r="593" ht="14" customHeight="1">
      <c r="A593" s="5" t="inlineStr">
        <is>
          <t>591</t>
        </is>
      </c>
      <c r="B593" s="5" t="inlineStr">
        <is>
          <t>LIPAN-591</t>
        </is>
      </c>
      <c r="C593" s="6" t="n">
        <v>2006</v>
      </c>
      <c r="D593" s="5" t="inlineStr">
        <is>
          <t>2006-11-28 00:00:00</t>
        </is>
      </c>
      <c r="E593" s="5" t="inlineStr">
        <is>
          <t>K.-Nov</t>
        </is>
      </c>
      <c r="F593" s="5" t="inlineStr">
        <is>
          <t>Paraguai / Passagem Velha</t>
        </is>
      </c>
      <c r="G593" s="5" t="inlineStr">
        <is>
          <t>16° 13' 26,84" | 57° 44' 59,93"</t>
        </is>
      </c>
      <c r="H593" s="5" t="inlineStr">
        <is>
          <t xml:space="preserve">Characiformes </t>
        </is>
      </c>
      <c r="I593" s="5" t="inlineStr">
        <is>
          <t>Schizodon borellii</t>
        </is>
      </c>
      <c r="J593" s="7" t="n">
        <v>31</v>
      </c>
      <c r="K593" s="7" t="n"/>
      <c r="L593" s="8" t="n">
        <v>409</v>
      </c>
      <c r="M593" s="9" t="n">
        <v>345.13</v>
      </c>
      <c r="N593" s="5" t="b">
        <v>1</v>
      </c>
      <c r="O593" s="5" t="inlineStr">
        <is>
          <t>F</t>
        </is>
      </c>
      <c r="P593" s="5" t="inlineStr">
        <is>
          <t>EMA</t>
        </is>
      </c>
      <c r="Q593" s="8" t="n">
        <v>16.7</v>
      </c>
      <c r="R593" s="5" t="n">
        <v>2</v>
      </c>
      <c r="S593" s="8" t="n"/>
      <c r="T593" s="10">
        <f>IF(Q593&gt;0,M593-Q593,"")</f>
        <v/>
      </c>
      <c r="U593" s="11">
        <f>IF(AND(T593&gt;0,Q593&gt;0),(Q593/T593)*100,"")</f>
        <v/>
      </c>
      <c r="V593" s="11">
        <f>IF(AND(T593&gt;0,S593&gt;0),(S593/T593)*100,"")</f>
        <v/>
      </c>
      <c r="W593" s="10">
        <f>IF(AND(J593&gt;0,L593&gt;0),(L593/(J593^3))*100,"")</f>
        <v/>
      </c>
      <c r="X593" s="12" t="n">
        <v>2.17</v>
      </c>
      <c r="Y593" s="12" t="n">
        <v>2.72</v>
      </c>
      <c r="Z593" s="12" t="n">
        <v>1.56</v>
      </c>
      <c r="AA593" s="13" t="n"/>
      <c r="AB593" s="5" t="n"/>
      <c r="AC593" s="13" t="n"/>
      <c r="AD593" s="13" t="n"/>
      <c r="AE593" s="13" t="n"/>
      <c r="AF593" s="13" t="n"/>
    </row>
    <row r="594" ht="14" customHeight="1">
      <c r="A594" s="14" t="inlineStr">
        <is>
          <t>592</t>
        </is>
      </c>
      <c r="B594" s="14" t="inlineStr">
        <is>
          <t>LIPAN-592</t>
        </is>
      </c>
      <c r="C594" s="15" t="n">
        <v>2007</v>
      </c>
      <c r="D594" s="14" t="inlineStr">
        <is>
          <t>2007-10-15 00:00:00</t>
        </is>
      </c>
      <c r="E594" s="14" t="inlineStr">
        <is>
          <t>J.-Out</t>
        </is>
      </c>
      <c r="F594" s="14" t="inlineStr">
        <is>
          <t>Paraguai/Sepotuba</t>
        </is>
      </c>
      <c r="G594" s="14" t="inlineStr">
        <is>
          <t>15° 55' 53,41" | 57° 39' 40,05"</t>
        </is>
      </c>
      <c r="H594" s="14" t="inlineStr">
        <is>
          <t xml:space="preserve">Characiformes </t>
        </is>
      </c>
      <c r="I594" s="14" t="inlineStr">
        <is>
          <t>Leporinus friderici</t>
        </is>
      </c>
      <c r="J594" s="16" t="n">
        <v>29.5</v>
      </c>
      <c r="K594" s="16" t="n"/>
      <c r="L594" s="17" t="n">
        <v>317</v>
      </c>
      <c r="M594" s="9" t="n">
        <v>270.04</v>
      </c>
      <c r="N594" s="14" t="b">
        <v>1</v>
      </c>
      <c r="O594" s="14" t="inlineStr">
        <is>
          <t>F</t>
        </is>
      </c>
      <c r="P594" s="14" t="inlineStr">
        <is>
          <t>REP</t>
        </is>
      </c>
      <c r="Q594" s="17" t="n">
        <v>2</v>
      </c>
      <c r="R594" s="14" t="n">
        <v>2</v>
      </c>
      <c r="S594" s="17" t="n">
        <v>3</v>
      </c>
      <c r="T594" s="10">
        <f>IF(Q594&gt;0,M594-Q594,"")</f>
        <v/>
      </c>
      <c r="U594" s="11">
        <f>IF(AND(T594&gt;0,Q594&gt;0),(Q594/T594)*100,"")</f>
        <v/>
      </c>
      <c r="V594" s="11">
        <f>IF(AND(T594&gt;0,S594&gt;0),(S594/T594)*100,"")</f>
        <v/>
      </c>
      <c r="W594" s="10">
        <f>IF(AND(J594&gt;0,L594&gt;0),(L594/(J594^3))*100,"")</f>
        <v/>
      </c>
      <c r="X594" s="12" t="n">
        <v>1.39</v>
      </c>
      <c r="Y594" s="12" t="n">
        <v>1.9</v>
      </c>
      <c r="Z594" s="12" t="n">
        <v>1</v>
      </c>
      <c r="AA594" s="18" t="n"/>
      <c r="AB594" s="14" t="n"/>
      <c r="AC594" s="18" t="n"/>
      <c r="AD594" s="18" t="n"/>
      <c r="AE594" s="18" t="n"/>
      <c r="AF594" s="18" t="n"/>
    </row>
    <row r="595" ht="14" customHeight="1">
      <c r="A595" s="5" t="inlineStr">
        <is>
          <t>593</t>
        </is>
      </c>
      <c r="B595" s="5" t="inlineStr">
        <is>
          <t>LIPAN-593</t>
        </is>
      </c>
      <c r="C595" s="6" t="n">
        <v>2007</v>
      </c>
      <c r="D595" s="5" t="inlineStr">
        <is>
          <t>2007-10-15 00:00:00</t>
        </is>
      </c>
      <c r="E595" s="5" t="inlineStr">
        <is>
          <t>J.-Out</t>
        </is>
      </c>
      <c r="F595" s="5" t="inlineStr">
        <is>
          <t>Paraguai/Sepotuba</t>
        </is>
      </c>
      <c r="G595" s="5" t="inlineStr">
        <is>
          <t>15° 55' 53,41" | 57° 39' 40,05"</t>
        </is>
      </c>
      <c r="H595" s="5" t="inlineStr">
        <is>
          <t xml:space="preserve">Characiformes </t>
        </is>
      </c>
      <c r="I595" s="5" t="inlineStr">
        <is>
          <t>Schizodon borellii</t>
        </is>
      </c>
      <c r="J595" s="7" t="n">
        <v>33</v>
      </c>
      <c r="K595" s="7" t="n"/>
      <c r="L595" s="8" t="n">
        <v>562</v>
      </c>
      <c r="M595" s="9" t="n">
        <v>474.24</v>
      </c>
      <c r="N595" s="5" t="b">
        <v>1</v>
      </c>
      <c r="O595" s="5" t="inlineStr">
        <is>
          <t>F</t>
        </is>
      </c>
      <c r="P595" s="5" t="inlineStr">
        <is>
          <t>EMA</t>
        </is>
      </c>
      <c r="Q595" s="8" t="n">
        <v>26</v>
      </c>
      <c r="R595" s="5" t="n">
        <v>3</v>
      </c>
      <c r="S595" s="8" t="n">
        <v>3</v>
      </c>
      <c r="T595" s="10">
        <f>IF(Q595&gt;0,M595-Q595,"")</f>
        <v/>
      </c>
      <c r="U595" s="11">
        <f>IF(AND(T595&gt;0,Q595&gt;0),(Q595/T595)*100,"")</f>
        <v/>
      </c>
      <c r="V595" s="11">
        <f>IF(AND(T595&gt;0,S595&gt;0),(S595/T595)*100,"")</f>
        <v/>
      </c>
      <c r="W595" s="10">
        <f>IF(AND(J595&gt;0,L595&gt;0),(L595/(J595^3))*100,"")</f>
        <v/>
      </c>
      <c r="X595" s="12" t="n">
        <v>1.39</v>
      </c>
      <c r="Y595" s="12" t="n">
        <v>1.9</v>
      </c>
      <c r="Z595" s="12" t="n">
        <v>1</v>
      </c>
      <c r="AA595" s="13" t="n"/>
      <c r="AB595" s="5" t="n"/>
      <c r="AC595" s="13" t="n"/>
      <c r="AD595" s="13" t="n"/>
      <c r="AE595" s="13" t="n"/>
      <c r="AF595" s="13" t="n"/>
    </row>
    <row r="596" ht="14" customHeight="1">
      <c r="A596" s="14" t="inlineStr">
        <is>
          <t>594</t>
        </is>
      </c>
      <c r="B596" s="14" t="inlineStr">
        <is>
          <t>LIPAN-594</t>
        </is>
      </c>
      <c r="C596" s="15" t="n">
        <v>2007</v>
      </c>
      <c r="D596" s="14" t="inlineStr">
        <is>
          <t>2007-10-15 00:00:00</t>
        </is>
      </c>
      <c r="E596" s="14" t="inlineStr">
        <is>
          <t>J.-Out</t>
        </is>
      </c>
      <c r="F596" s="14" t="inlineStr">
        <is>
          <t>Paraguai/Sepotuba</t>
        </is>
      </c>
      <c r="G596" s="14" t="inlineStr">
        <is>
          <t>15° 55' 53,41" | 57° 39' 40,05"</t>
        </is>
      </c>
      <c r="H596" s="14" t="inlineStr">
        <is>
          <t xml:space="preserve">Characiformes </t>
        </is>
      </c>
      <c r="I596" s="14" t="inlineStr">
        <is>
          <t>Schizodon borellii</t>
        </is>
      </c>
      <c r="J596" s="16" t="n">
        <v>31</v>
      </c>
      <c r="K596" s="16" t="n"/>
      <c r="L596" s="17" t="n">
        <v>433</v>
      </c>
      <c r="M596" s="9" t="n">
        <v>365.39</v>
      </c>
      <c r="N596" s="14" t="b">
        <v>1</v>
      </c>
      <c r="O596" s="14" t="inlineStr">
        <is>
          <t>F</t>
        </is>
      </c>
      <c r="P596" s="14" t="inlineStr">
        <is>
          <t>EMA</t>
        </is>
      </c>
      <c r="Q596" s="17" t="n">
        <v>18</v>
      </c>
      <c r="R596" s="14" t="n">
        <v>0</v>
      </c>
      <c r="S596" s="17" t="n">
        <v>3</v>
      </c>
      <c r="T596" s="10">
        <f>IF(Q596&gt;0,M596-Q596,"")</f>
        <v/>
      </c>
      <c r="U596" s="11">
        <f>IF(AND(T596&gt;0,Q596&gt;0),(Q596/T596)*100,"")</f>
        <v/>
      </c>
      <c r="V596" s="11">
        <f>IF(AND(T596&gt;0,S596&gt;0),(S596/T596)*100,"")</f>
        <v/>
      </c>
      <c r="W596" s="10">
        <f>IF(AND(J596&gt;0,L596&gt;0),(L596/(J596^3))*100,"")</f>
        <v/>
      </c>
      <c r="X596" s="12" t="n">
        <v>1.39</v>
      </c>
      <c r="Y596" s="12" t="n">
        <v>1.9</v>
      </c>
      <c r="Z596" s="12" t="n">
        <v>1</v>
      </c>
      <c r="AA596" s="18" t="n"/>
      <c r="AB596" s="14" t="n"/>
      <c r="AC596" s="18" t="n"/>
      <c r="AD596" s="18" t="n"/>
      <c r="AE596" s="18" t="n"/>
      <c r="AF596" s="18" t="n"/>
    </row>
    <row r="597" ht="14" customHeight="1">
      <c r="A597" s="5" t="inlineStr">
        <is>
          <t>595</t>
        </is>
      </c>
      <c r="B597" s="5" t="inlineStr">
        <is>
          <t>LIPAN-595</t>
        </is>
      </c>
      <c r="C597" s="6" t="n">
        <v>2007</v>
      </c>
      <c r="D597" s="5" t="inlineStr">
        <is>
          <t>2007-10-15 00:00:00</t>
        </is>
      </c>
      <c r="E597" s="5" t="inlineStr">
        <is>
          <t>J.-Out</t>
        </is>
      </c>
      <c r="F597" s="5" t="inlineStr">
        <is>
          <t>Paraguai/Sepotuba</t>
        </is>
      </c>
      <c r="G597" s="5" t="inlineStr">
        <is>
          <t>15° 55' 53,41" | 57° 39' 40,05"</t>
        </is>
      </c>
      <c r="H597" s="5" t="inlineStr">
        <is>
          <t xml:space="preserve">Characiformes </t>
        </is>
      </c>
      <c r="I597" s="5" t="inlineStr">
        <is>
          <t>Schizodon borellii</t>
        </is>
      </c>
      <c r="J597" s="7" t="n">
        <v>33</v>
      </c>
      <c r="K597" s="7" t="n"/>
      <c r="L597" s="8" t="n">
        <v>429</v>
      </c>
      <c r="M597" s="9" t="n">
        <v>362.01</v>
      </c>
      <c r="N597" s="5" t="b">
        <v>1</v>
      </c>
      <c r="O597" s="5" t="inlineStr">
        <is>
          <t>F</t>
        </is>
      </c>
      <c r="P597" s="5" t="inlineStr">
        <is>
          <t>EMA</t>
        </is>
      </c>
      <c r="Q597" s="8" t="n">
        <v>5.65</v>
      </c>
      <c r="R597" s="5" t="n">
        <v>2</v>
      </c>
      <c r="S597" s="8" t="n">
        <v>1</v>
      </c>
      <c r="T597" s="10">
        <f>IF(Q597&gt;0,M597-Q597,"")</f>
        <v/>
      </c>
      <c r="U597" s="11">
        <f>IF(AND(T597&gt;0,Q597&gt;0),(Q597/T597)*100,"")</f>
        <v/>
      </c>
      <c r="V597" s="11">
        <f>IF(AND(T597&gt;0,S597&gt;0),(S597/T597)*100,"")</f>
        <v/>
      </c>
      <c r="W597" s="10">
        <f>IF(AND(J597&gt;0,L597&gt;0),(L597/(J597^3))*100,"")</f>
        <v/>
      </c>
      <c r="X597" s="12" t="n">
        <v>1.39</v>
      </c>
      <c r="Y597" s="12" t="n">
        <v>1.9</v>
      </c>
      <c r="Z597" s="12" t="n">
        <v>1</v>
      </c>
      <c r="AA597" s="13" t="n"/>
      <c r="AB597" s="5" t="n"/>
      <c r="AC597" s="13" t="n"/>
      <c r="AD597" s="13" t="n"/>
      <c r="AE597" s="13" t="n"/>
      <c r="AF597" s="13" t="n"/>
    </row>
    <row r="598" ht="14" customHeight="1">
      <c r="A598" s="14" t="inlineStr">
        <is>
          <t>596</t>
        </is>
      </c>
      <c r="B598" s="14" t="inlineStr">
        <is>
          <t>LIPAN-596</t>
        </is>
      </c>
      <c r="C598" s="15" t="n">
        <v>2007</v>
      </c>
      <c r="D598" s="14" t="inlineStr">
        <is>
          <t>2007-10-15 00:00:00</t>
        </is>
      </c>
      <c r="E598" s="14" t="inlineStr">
        <is>
          <t>J.-Out</t>
        </is>
      </c>
      <c r="F598" s="14" t="inlineStr">
        <is>
          <t>Paraguai/Sepotuba</t>
        </is>
      </c>
      <c r="G598" s="14" t="inlineStr">
        <is>
          <t>15° 55' 53,41" | 57° 39' 40,05"</t>
        </is>
      </c>
      <c r="H598" s="14" t="inlineStr">
        <is>
          <t xml:space="preserve">Characiformes </t>
        </is>
      </c>
      <c r="I598" s="14" t="inlineStr">
        <is>
          <t>Schizodon borellii</t>
        </is>
      </c>
      <c r="J598" s="16" t="n">
        <v>30</v>
      </c>
      <c r="K598" s="16" t="n"/>
      <c r="L598" s="17" t="n">
        <v>368</v>
      </c>
      <c r="M598" s="9" t="n">
        <v>310.54</v>
      </c>
      <c r="N598" s="14" t="b">
        <v>1</v>
      </c>
      <c r="O598" s="14" t="inlineStr">
        <is>
          <t>F</t>
        </is>
      </c>
      <c r="P598" s="14" t="inlineStr">
        <is>
          <t>EMA</t>
        </is>
      </c>
      <c r="Q598" s="17" t="n">
        <v>6.34</v>
      </c>
      <c r="R598" s="14" t="n">
        <v>3</v>
      </c>
      <c r="S598" s="17" t="n">
        <v>2</v>
      </c>
      <c r="T598" s="10">
        <f>IF(Q598&gt;0,M598-Q598,"")</f>
        <v/>
      </c>
      <c r="U598" s="11">
        <f>IF(AND(T598&gt;0,Q598&gt;0),(Q598/T598)*100,"")</f>
        <v/>
      </c>
      <c r="V598" s="11">
        <f>IF(AND(T598&gt;0,S598&gt;0),(S598/T598)*100,"")</f>
        <v/>
      </c>
      <c r="W598" s="10">
        <f>IF(AND(J598&gt;0,L598&gt;0),(L598/(J598^3))*100,"")</f>
        <v/>
      </c>
      <c r="X598" s="12" t="n">
        <v>1.39</v>
      </c>
      <c r="Y598" s="12" t="n">
        <v>1.9</v>
      </c>
      <c r="Z598" s="12" t="n">
        <v>1</v>
      </c>
      <c r="AA598" s="18" t="n"/>
      <c r="AB598" s="14" t="n"/>
      <c r="AC598" s="18" t="n"/>
      <c r="AD598" s="18" t="n"/>
      <c r="AE598" s="18" t="n"/>
      <c r="AF598" s="18" t="n"/>
    </row>
    <row r="599" ht="14" customHeight="1">
      <c r="A599" s="5" t="inlineStr">
        <is>
          <t>597</t>
        </is>
      </c>
      <c r="B599" s="5" t="inlineStr">
        <is>
          <t>LIPAN-597</t>
        </is>
      </c>
      <c r="C599" s="6" t="n">
        <v>2007</v>
      </c>
      <c r="D599" s="5" t="inlineStr">
        <is>
          <t>2007-10-15 00:00:00</t>
        </is>
      </c>
      <c r="E599" s="5" t="inlineStr">
        <is>
          <t>J.-Out</t>
        </is>
      </c>
      <c r="F599" s="5" t="inlineStr">
        <is>
          <t>Paraguai/Sepotuba</t>
        </is>
      </c>
      <c r="G599" s="5" t="inlineStr">
        <is>
          <t>15° 55' 53,41" | 57° 39' 40,05"</t>
        </is>
      </c>
      <c r="H599" s="5" t="inlineStr">
        <is>
          <t xml:space="preserve">Characiformes </t>
        </is>
      </c>
      <c r="I599" s="5" t="inlineStr">
        <is>
          <t>Schizodon borellii</t>
        </is>
      </c>
      <c r="J599" s="7" t="n">
        <v>37</v>
      </c>
      <c r="K599" s="7" t="n"/>
      <c r="L599" s="8" t="n">
        <v>495</v>
      </c>
      <c r="M599" s="9" t="n">
        <v>417.71</v>
      </c>
      <c r="N599" s="5" t="b">
        <v>1</v>
      </c>
      <c r="O599" s="5" t="inlineStr">
        <is>
          <t>M</t>
        </is>
      </c>
      <c r="P599" s="5" t="inlineStr">
        <is>
          <t>EMA</t>
        </is>
      </c>
      <c r="Q599" s="8" t="n">
        <v>3</v>
      </c>
      <c r="R599" s="5" t="n">
        <v>0</v>
      </c>
      <c r="S599" s="8" t="n">
        <v>2</v>
      </c>
      <c r="T599" s="10">
        <f>IF(Q599&gt;0,M599-Q599,"")</f>
        <v/>
      </c>
      <c r="U599" s="11">
        <f>IF(AND(T599&gt;0,Q599&gt;0),(Q599/T599)*100,"")</f>
        <v/>
      </c>
      <c r="V599" s="11">
        <f>IF(AND(T599&gt;0,S599&gt;0),(S599/T599)*100,"")</f>
        <v/>
      </c>
      <c r="W599" s="10">
        <f>IF(AND(J599&gt;0,L599&gt;0),(L599/(J599^3))*100,"")</f>
        <v/>
      </c>
      <c r="X599" s="12" t="n">
        <v>1.39</v>
      </c>
      <c r="Y599" s="12" t="n">
        <v>1.9</v>
      </c>
      <c r="Z599" s="12" t="n">
        <v>1</v>
      </c>
      <c r="AA599" s="13" t="n"/>
      <c r="AB599" s="5" t="n"/>
      <c r="AC599" s="13" t="n"/>
      <c r="AD599" s="13" t="n"/>
      <c r="AE599" s="13" t="n"/>
      <c r="AF599" s="13" t="n"/>
    </row>
    <row r="600" ht="14" customHeight="1">
      <c r="A600" s="14" t="inlineStr">
        <is>
          <t>598</t>
        </is>
      </c>
      <c r="B600" s="14" t="inlineStr">
        <is>
          <t>LIPAN-598</t>
        </is>
      </c>
      <c r="C600" s="15" t="n">
        <v>2007</v>
      </c>
      <c r="D600" s="14" t="inlineStr">
        <is>
          <t>2007-10-15 00:00:00</t>
        </is>
      </c>
      <c r="E600" s="14" t="inlineStr">
        <is>
          <t>J.-Out</t>
        </is>
      </c>
      <c r="F600" s="14" t="inlineStr">
        <is>
          <t>Paraguai/Sepotuba</t>
        </is>
      </c>
      <c r="G600" s="14" t="inlineStr">
        <is>
          <t>15° 55' 53,41" | 57° 39' 40,05"</t>
        </is>
      </c>
      <c r="H600" s="14" t="inlineStr">
        <is>
          <t xml:space="preserve">Characiformes </t>
        </is>
      </c>
      <c r="I600" s="14" t="inlineStr">
        <is>
          <t>Piaractus mesopotamicus</t>
        </is>
      </c>
      <c r="J600" s="16" t="n">
        <v>47</v>
      </c>
      <c r="K600" s="16" t="n"/>
      <c r="L600" s="17" t="n">
        <v>2634</v>
      </c>
      <c r="M600" s="9" t="n">
        <v>2073.13</v>
      </c>
      <c r="N600" s="14" t="b">
        <v>1</v>
      </c>
      <c r="O600" s="14" t="inlineStr">
        <is>
          <t>F</t>
        </is>
      </c>
      <c r="P600" s="14" t="inlineStr">
        <is>
          <t>EMA</t>
        </is>
      </c>
      <c r="Q600" s="17" t="n">
        <v>44</v>
      </c>
      <c r="R600" s="14" t="n">
        <v>2</v>
      </c>
      <c r="S600" s="17" t="n">
        <v>23</v>
      </c>
      <c r="T600" s="10">
        <f>IF(Q600&gt;0,M600-Q600,"")</f>
        <v/>
      </c>
      <c r="U600" s="11">
        <f>IF(AND(T600&gt;0,Q600&gt;0),(Q600/T600)*100,"")</f>
        <v/>
      </c>
      <c r="V600" s="11">
        <f>IF(AND(T600&gt;0,S600&gt;0),(S600/T600)*100,"")</f>
        <v/>
      </c>
      <c r="W600" s="10">
        <f>IF(AND(J600&gt;0,L600&gt;0),(L600/(J600^3))*100,"")</f>
        <v/>
      </c>
      <c r="X600" s="12" t="n">
        <v>1.39</v>
      </c>
      <c r="Y600" s="12" t="n">
        <v>1.9</v>
      </c>
      <c r="Z600" s="12" t="n">
        <v>1</v>
      </c>
      <c r="AA600" s="18" t="n"/>
      <c r="AB600" s="14" t="n"/>
      <c r="AC600" s="18" t="n"/>
      <c r="AD600" s="18" t="n"/>
      <c r="AE600" s="18" t="n"/>
      <c r="AF600" s="18" t="n"/>
    </row>
    <row r="601" ht="14" customHeight="1">
      <c r="A601" s="5" t="inlineStr">
        <is>
          <t>599</t>
        </is>
      </c>
      <c r="B601" s="5" t="inlineStr">
        <is>
          <t>LIPAN-599</t>
        </is>
      </c>
      <c r="C601" s="6" t="n">
        <v>2007</v>
      </c>
      <c r="D601" s="5" t="inlineStr">
        <is>
          <t>2007-10-15 00:00:00</t>
        </is>
      </c>
      <c r="E601" s="5" t="inlineStr">
        <is>
          <t>J.-Out</t>
        </is>
      </c>
      <c r="F601" s="5" t="inlineStr">
        <is>
          <t>Paraguai/Sepotuba</t>
        </is>
      </c>
      <c r="G601" s="5" t="inlineStr">
        <is>
          <t>15° 55' 53,41" | 57° 39' 40,05"</t>
        </is>
      </c>
      <c r="H601" s="5" t="inlineStr">
        <is>
          <t xml:space="preserve">Characiformes </t>
        </is>
      </c>
      <c r="I601" s="5" t="inlineStr">
        <is>
          <t>Piaractus mesopotamicus</t>
        </is>
      </c>
      <c r="J601" s="7" t="n">
        <v>40</v>
      </c>
      <c r="K601" s="7" t="n"/>
      <c r="L601" s="8" t="n">
        <v>1387</v>
      </c>
      <c r="M601" s="9" t="n">
        <v>1091.66</v>
      </c>
      <c r="N601" s="5" t="b">
        <v>1</v>
      </c>
      <c r="O601" s="5" t="inlineStr">
        <is>
          <t>F</t>
        </is>
      </c>
      <c r="P601" s="5" t="inlineStr">
        <is>
          <t>REP</t>
        </is>
      </c>
      <c r="Q601" s="8" t="n">
        <v>4</v>
      </c>
      <c r="R601" s="5" t="n">
        <v>3</v>
      </c>
      <c r="S601" s="8" t="n">
        <v>24</v>
      </c>
      <c r="T601" s="10">
        <f>IF(Q601&gt;0,M601-Q601,"")</f>
        <v/>
      </c>
      <c r="U601" s="11">
        <f>IF(AND(T601&gt;0,Q601&gt;0),(Q601/T601)*100,"")</f>
        <v/>
      </c>
      <c r="V601" s="11">
        <f>IF(AND(T601&gt;0,S601&gt;0),(S601/T601)*100,"")</f>
        <v/>
      </c>
      <c r="W601" s="10">
        <f>IF(AND(J601&gt;0,L601&gt;0),(L601/(J601^3))*100,"")</f>
        <v/>
      </c>
      <c r="X601" s="12" t="n">
        <v>1.39</v>
      </c>
      <c r="Y601" s="12" t="n">
        <v>1.9</v>
      </c>
      <c r="Z601" s="12" t="n">
        <v>1</v>
      </c>
      <c r="AA601" s="13" t="n"/>
      <c r="AB601" s="5" t="n"/>
      <c r="AC601" s="13" t="n"/>
      <c r="AD601" s="13" t="n"/>
      <c r="AE601" s="13" t="n"/>
      <c r="AF601" s="13" t="n"/>
    </row>
    <row r="602" ht="14" customHeight="1">
      <c r="A602" s="14" t="inlineStr">
        <is>
          <t>600</t>
        </is>
      </c>
      <c r="B602" s="14" t="inlineStr">
        <is>
          <t>LIPAN-600</t>
        </is>
      </c>
      <c r="C602" s="15" t="n">
        <v>2007</v>
      </c>
      <c r="D602" s="14" t="inlineStr">
        <is>
          <t>2007-10-15 00:00:00</t>
        </is>
      </c>
      <c r="E602" s="14" t="inlineStr">
        <is>
          <t>J.-Out</t>
        </is>
      </c>
      <c r="F602" s="14" t="inlineStr">
        <is>
          <t>Paraguai/Sepotuba</t>
        </is>
      </c>
      <c r="G602" s="14" t="inlineStr">
        <is>
          <t>15° 55' 53,41" | 57° 39' 40,05"</t>
        </is>
      </c>
      <c r="H602" s="14" t="inlineStr">
        <is>
          <t xml:space="preserve">Characiformes </t>
        </is>
      </c>
      <c r="I602" s="14" t="inlineStr">
        <is>
          <t>Piaractus mesopotamicus</t>
        </is>
      </c>
      <c r="J602" s="16" t="n">
        <v>51</v>
      </c>
      <c r="K602" s="16" t="n"/>
      <c r="L602" s="17" t="n">
        <v>2855</v>
      </c>
      <c r="M602" s="9" t="n">
        <v>2247.08</v>
      </c>
      <c r="N602" s="14" t="b">
        <v>1</v>
      </c>
      <c r="O602" s="14" t="inlineStr">
        <is>
          <t>M</t>
        </is>
      </c>
      <c r="P602" s="14" t="inlineStr">
        <is>
          <t>EMA</t>
        </is>
      </c>
      <c r="Q602" s="17" t="n">
        <v>16</v>
      </c>
      <c r="R602" s="14" t="n">
        <v>3</v>
      </c>
      <c r="S602" s="17" t="n">
        <v>34</v>
      </c>
      <c r="T602" s="10">
        <f>IF(Q602&gt;0,M602-Q602,"")</f>
        <v/>
      </c>
      <c r="U602" s="11">
        <f>IF(AND(T602&gt;0,Q602&gt;0),(Q602/T602)*100,"")</f>
        <v/>
      </c>
      <c r="V602" s="11">
        <f>IF(AND(T602&gt;0,S602&gt;0),(S602/T602)*100,"")</f>
        <v/>
      </c>
      <c r="W602" s="10">
        <f>IF(AND(J602&gt;0,L602&gt;0),(L602/(J602^3))*100,"")</f>
        <v/>
      </c>
      <c r="X602" s="12" t="n">
        <v>1.39</v>
      </c>
      <c r="Y602" s="12" t="n">
        <v>1.9</v>
      </c>
      <c r="Z602" s="12" t="n">
        <v>1</v>
      </c>
      <c r="AA602" s="18" t="n"/>
      <c r="AB602" s="14" t="n"/>
      <c r="AC602" s="18" t="n"/>
      <c r="AD602" s="18" t="n"/>
      <c r="AE602" s="18" t="n"/>
      <c r="AF602" s="18" t="n"/>
    </row>
    <row r="603" ht="14" customHeight="1">
      <c r="A603" s="5" t="inlineStr">
        <is>
          <t>601</t>
        </is>
      </c>
      <c r="B603" s="5" t="inlineStr">
        <is>
          <t>LIPAN-601</t>
        </is>
      </c>
      <c r="C603" s="6" t="n">
        <v>2007</v>
      </c>
      <c r="D603" s="5" t="inlineStr">
        <is>
          <t>2007-10-15 00:00:00</t>
        </is>
      </c>
      <c r="E603" s="5" t="inlineStr">
        <is>
          <t>J.-Out</t>
        </is>
      </c>
      <c r="F603" s="5" t="inlineStr">
        <is>
          <t>Paraguai/Sepotuba</t>
        </is>
      </c>
      <c r="G603" s="5" t="inlineStr">
        <is>
          <t>15° 55' 53,41" | 57° 39' 40,05"</t>
        </is>
      </c>
      <c r="H603" s="5" t="inlineStr">
        <is>
          <t xml:space="preserve">Characiformes </t>
        </is>
      </c>
      <c r="I603" s="5" t="inlineStr">
        <is>
          <t>Piaractus mesopotamicus</t>
        </is>
      </c>
      <c r="J603" s="7" t="n">
        <v>49</v>
      </c>
      <c r="K603" s="7" t="n"/>
      <c r="L603" s="8" t="n">
        <v>2552</v>
      </c>
      <c r="M603" s="9" t="n">
        <v>2008.59</v>
      </c>
      <c r="N603" s="5" t="b">
        <v>1</v>
      </c>
      <c r="O603" s="5" t="inlineStr">
        <is>
          <t>M</t>
        </is>
      </c>
      <c r="P603" s="5" t="inlineStr">
        <is>
          <t>EMA</t>
        </is>
      </c>
      <c r="Q603" s="8" t="n">
        <v>12</v>
      </c>
      <c r="R603" s="5" t="n">
        <v>2</v>
      </c>
      <c r="S603" s="8" t="n">
        <v>24</v>
      </c>
      <c r="T603" s="10">
        <f>IF(Q603&gt;0,M603-Q603,"")</f>
        <v/>
      </c>
      <c r="U603" s="11">
        <f>IF(AND(T603&gt;0,Q603&gt;0),(Q603/T603)*100,"")</f>
        <v/>
      </c>
      <c r="V603" s="11">
        <f>IF(AND(T603&gt;0,S603&gt;0),(S603/T603)*100,"")</f>
        <v/>
      </c>
      <c r="W603" s="10">
        <f>IF(AND(J603&gt;0,L603&gt;0),(L603/(J603^3))*100,"")</f>
        <v/>
      </c>
      <c r="X603" s="12" t="n">
        <v>1.39</v>
      </c>
      <c r="Y603" s="12" t="n">
        <v>1.9</v>
      </c>
      <c r="Z603" s="12" t="n">
        <v>1</v>
      </c>
      <c r="AA603" s="13" t="n"/>
      <c r="AB603" s="5" t="n"/>
      <c r="AC603" s="13" t="n"/>
      <c r="AD603" s="13" t="n"/>
      <c r="AE603" s="13" t="n"/>
      <c r="AF603" s="13" t="n"/>
    </row>
    <row r="604" ht="14" customHeight="1">
      <c r="A604" s="14" t="inlineStr">
        <is>
          <t>602</t>
        </is>
      </c>
      <c r="B604" s="14" t="inlineStr">
        <is>
          <t>LIPAN-602</t>
        </is>
      </c>
      <c r="C604" s="15" t="n">
        <v>2007</v>
      </c>
      <c r="D604" s="14" t="inlineStr">
        <is>
          <t>2007-10-15 00:00:00</t>
        </is>
      </c>
      <c r="E604" s="14" t="inlineStr">
        <is>
          <t>J.-Out</t>
        </is>
      </c>
      <c r="F604" s="14" t="inlineStr">
        <is>
          <t>Paraguai/Sepotuba</t>
        </is>
      </c>
      <c r="G604" s="14" t="inlineStr">
        <is>
          <t>15° 55' 53,41" | 57° 39' 40,05"</t>
        </is>
      </c>
      <c r="H604" s="14" t="inlineStr">
        <is>
          <t xml:space="preserve">Characiformes </t>
        </is>
      </c>
      <c r="I604" s="14" t="inlineStr">
        <is>
          <t>Piaractus mesopotamicus</t>
        </is>
      </c>
      <c r="J604" s="16" t="n">
        <v>51</v>
      </c>
      <c r="K604" s="16" t="n"/>
      <c r="L604" s="17" t="n">
        <v>2970</v>
      </c>
      <c r="M604" s="9" t="n">
        <v>2337.59</v>
      </c>
      <c r="N604" s="14" t="b">
        <v>1</v>
      </c>
      <c r="O604" s="14" t="inlineStr">
        <is>
          <t>M</t>
        </is>
      </c>
      <c r="P604" s="14" t="inlineStr">
        <is>
          <t>EMA</t>
        </is>
      </c>
      <c r="Q604" s="17" t="n">
        <v>27</v>
      </c>
      <c r="R604" s="14" t="n">
        <v>3</v>
      </c>
      <c r="S604" s="17" t="n">
        <v>27</v>
      </c>
      <c r="T604" s="10">
        <f>IF(Q604&gt;0,M604-Q604,"")</f>
        <v/>
      </c>
      <c r="U604" s="11">
        <f>IF(AND(T604&gt;0,Q604&gt;0),(Q604/T604)*100,"")</f>
        <v/>
      </c>
      <c r="V604" s="11">
        <f>IF(AND(T604&gt;0,S604&gt;0),(S604/T604)*100,"")</f>
        <v/>
      </c>
      <c r="W604" s="10">
        <f>IF(AND(J604&gt;0,L604&gt;0),(L604/(J604^3))*100,"")</f>
        <v/>
      </c>
      <c r="X604" s="12" t="n">
        <v>1.39</v>
      </c>
      <c r="Y604" s="12" t="n">
        <v>1.9</v>
      </c>
      <c r="Z604" s="12" t="n">
        <v>1</v>
      </c>
      <c r="AA604" s="18" t="n"/>
      <c r="AB604" s="14" t="n"/>
      <c r="AC604" s="18" t="n"/>
      <c r="AD604" s="18" t="n"/>
      <c r="AE604" s="18" t="n"/>
      <c r="AF604" s="18" t="n"/>
    </row>
    <row r="605" ht="14" customHeight="1">
      <c r="A605" s="5" t="inlineStr">
        <is>
          <t>603</t>
        </is>
      </c>
      <c r="B605" s="5" t="inlineStr">
        <is>
          <t>LIPAN-603</t>
        </is>
      </c>
      <c r="C605" s="6" t="n">
        <v>2007</v>
      </c>
      <c r="D605" s="5" t="inlineStr">
        <is>
          <t>2007-10-15 00:00:00</t>
        </is>
      </c>
      <c r="E605" s="5" t="inlineStr">
        <is>
          <t>J.-Out</t>
        </is>
      </c>
      <c r="F605" s="5" t="inlineStr">
        <is>
          <t>Paraguai/Sepotuba</t>
        </is>
      </c>
      <c r="G605" s="5" t="inlineStr">
        <is>
          <t>15° 55' 53,41" | 57° 39' 40,05"</t>
        </is>
      </c>
      <c r="H605" s="5" t="inlineStr">
        <is>
          <t xml:space="preserve">Characiformes </t>
        </is>
      </c>
      <c r="I605" s="5" t="inlineStr">
        <is>
          <t>Prochilodus lineatus</t>
        </is>
      </c>
      <c r="J605" s="7" t="n">
        <v>44</v>
      </c>
      <c r="K605" s="7" t="n"/>
      <c r="L605" s="8" t="n">
        <v>1407</v>
      </c>
      <c r="M605" s="9" t="n">
        <v>1233.13</v>
      </c>
      <c r="N605" s="5" t="b">
        <v>1</v>
      </c>
      <c r="O605" s="5" t="inlineStr">
        <is>
          <t>F</t>
        </is>
      </c>
      <c r="P605" s="5" t="inlineStr">
        <is>
          <t>EMA</t>
        </is>
      </c>
      <c r="Q605" s="8" t="n">
        <v>41</v>
      </c>
      <c r="R605" s="5" t="n">
        <v>1</v>
      </c>
      <c r="S605" s="8" t="n">
        <v>2</v>
      </c>
      <c r="T605" s="10">
        <f>IF(Q605&gt;0,M605-Q605,"")</f>
        <v/>
      </c>
      <c r="U605" s="11">
        <f>IF(AND(T605&gt;0,Q605&gt;0),(Q605/T605)*100,"")</f>
        <v/>
      </c>
      <c r="V605" s="11">
        <f>IF(AND(T605&gt;0,S605&gt;0),(S605/T605)*100,"")</f>
        <v/>
      </c>
      <c r="W605" s="10">
        <f>IF(AND(J605&gt;0,L605&gt;0),(L605/(J605^3))*100,"")</f>
        <v/>
      </c>
      <c r="X605" s="12" t="n">
        <v>1.39</v>
      </c>
      <c r="Y605" s="12" t="n">
        <v>1.9</v>
      </c>
      <c r="Z605" s="12" t="n">
        <v>1</v>
      </c>
      <c r="AA605" s="13" t="n"/>
      <c r="AB605" s="5" t="n"/>
      <c r="AC605" s="13" t="n"/>
      <c r="AD605" s="13" t="n"/>
      <c r="AE605" s="13" t="n"/>
      <c r="AF605" s="13" t="n"/>
    </row>
    <row r="606" ht="14" customHeight="1">
      <c r="A606" s="14" t="inlineStr">
        <is>
          <t>604</t>
        </is>
      </c>
      <c r="B606" s="14" t="inlineStr">
        <is>
          <t>LIPAN-604</t>
        </is>
      </c>
      <c r="C606" s="15" t="n">
        <v>2007</v>
      </c>
      <c r="D606" s="14" t="inlineStr">
        <is>
          <t>2007-10-15 00:00:00</t>
        </is>
      </c>
      <c r="E606" s="14" t="inlineStr">
        <is>
          <t>J.-Out</t>
        </is>
      </c>
      <c r="F606" s="14" t="inlineStr">
        <is>
          <t>Paraguai/Sepotuba</t>
        </is>
      </c>
      <c r="G606" s="14" t="inlineStr">
        <is>
          <t>15° 55' 53,41" | 57° 39' 40,05"</t>
        </is>
      </c>
      <c r="H606" s="14" t="inlineStr">
        <is>
          <t xml:space="preserve">Characiformes </t>
        </is>
      </c>
      <c r="I606" s="14" t="inlineStr">
        <is>
          <t>Prochilodus lineatus</t>
        </is>
      </c>
      <c r="J606" s="16" t="n">
        <v>35</v>
      </c>
      <c r="K606" s="16" t="n"/>
      <c r="L606" s="17" t="n">
        <v>704</v>
      </c>
      <c r="M606" s="9" t="n">
        <v>617</v>
      </c>
      <c r="N606" s="14" t="b">
        <v>1</v>
      </c>
      <c r="O606" s="14" t="inlineStr">
        <is>
          <t>F</t>
        </is>
      </c>
      <c r="P606" s="14" t="inlineStr">
        <is>
          <t>EMA</t>
        </is>
      </c>
      <c r="Q606" s="17" t="n">
        <v>75</v>
      </c>
      <c r="R606" s="14" t="n">
        <v>2</v>
      </c>
      <c r="S606" s="17" t="n">
        <v>3</v>
      </c>
      <c r="T606" s="10">
        <f>IF(Q606&gt;0,M606-Q606,"")</f>
        <v/>
      </c>
      <c r="U606" s="11">
        <f>IF(AND(T606&gt;0,Q606&gt;0),(Q606/T606)*100,"")</f>
        <v/>
      </c>
      <c r="V606" s="11">
        <f>IF(AND(T606&gt;0,S606&gt;0),(S606/T606)*100,"")</f>
        <v/>
      </c>
      <c r="W606" s="10">
        <f>IF(AND(J606&gt;0,L606&gt;0),(L606/(J606^3))*100,"")</f>
        <v/>
      </c>
      <c r="X606" s="12" t="n">
        <v>1.39</v>
      </c>
      <c r="Y606" s="12" t="n">
        <v>1.9</v>
      </c>
      <c r="Z606" s="12" t="n">
        <v>1</v>
      </c>
      <c r="AA606" s="18" t="n"/>
      <c r="AB606" s="14" t="n"/>
      <c r="AC606" s="18" t="n"/>
      <c r="AD606" s="18" t="n"/>
      <c r="AE606" s="18" t="n"/>
      <c r="AF606" s="18" t="n"/>
    </row>
    <row r="607" ht="14" customHeight="1">
      <c r="A607" s="5" t="inlineStr">
        <is>
          <t>605</t>
        </is>
      </c>
      <c r="B607" s="5" t="inlineStr">
        <is>
          <t>LIPAN-605</t>
        </is>
      </c>
      <c r="C607" s="6" t="n">
        <v>2007</v>
      </c>
      <c r="D607" s="5" t="inlineStr">
        <is>
          <t>2007-10-15 00:00:00</t>
        </is>
      </c>
      <c r="E607" s="5" t="inlineStr">
        <is>
          <t>J.-Out</t>
        </is>
      </c>
      <c r="F607" s="5" t="inlineStr">
        <is>
          <t>Paraguai/Sepotuba</t>
        </is>
      </c>
      <c r="G607" s="5" t="inlineStr">
        <is>
          <t>15° 55' 53,41" | 57° 39' 40,05"</t>
        </is>
      </c>
      <c r="H607" s="5" t="inlineStr">
        <is>
          <t xml:space="preserve">Characiformes </t>
        </is>
      </c>
      <c r="I607" s="5" t="inlineStr">
        <is>
          <t>Prochilodus lineatus</t>
        </is>
      </c>
      <c r="J607" s="7" t="n">
        <v>38</v>
      </c>
      <c r="K607" s="7" t="n"/>
      <c r="L607" s="8" t="n">
        <v>837</v>
      </c>
      <c r="M607" s="9" t="n">
        <v>733.5700000000001</v>
      </c>
      <c r="N607" s="5" t="b">
        <v>1</v>
      </c>
      <c r="O607" s="5" t="inlineStr">
        <is>
          <t>F</t>
        </is>
      </c>
      <c r="P607" s="5" t="inlineStr">
        <is>
          <t>EMA</t>
        </is>
      </c>
      <c r="Q607" s="8" t="n">
        <v>80</v>
      </c>
      <c r="R607" s="5" t="n">
        <v>1</v>
      </c>
      <c r="S607" s="8" t="n">
        <v>4</v>
      </c>
      <c r="T607" s="10">
        <f>IF(Q607&gt;0,M607-Q607,"")</f>
        <v/>
      </c>
      <c r="U607" s="11">
        <f>IF(AND(T607&gt;0,Q607&gt;0),(Q607/T607)*100,"")</f>
        <v/>
      </c>
      <c r="V607" s="11">
        <f>IF(AND(T607&gt;0,S607&gt;0),(S607/T607)*100,"")</f>
        <v/>
      </c>
      <c r="W607" s="10">
        <f>IF(AND(J607&gt;0,L607&gt;0),(L607/(J607^3))*100,"")</f>
        <v/>
      </c>
      <c r="X607" s="12" t="n">
        <v>1.39</v>
      </c>
      <c r="Y607" s="12" t="n">
        <v>1.9</v>
      </c>
      <c r="Z607" s="12" t="n">
        <v>1</v>
      </c>
      <c r="AA607" s="13" t="n"/>
      <c r="AB607" s="5" t="n"/>
      <c r="AC607" s="13" t="n"/>
      <c r="AD607" s="13" t="n"/>
      <c r="AE607" s="13" t="n"/>
      <c r="AF607" s="13" t="n"/>
    </row>
    <row r="608" ht="14" customHeight="1">
      <c r="A608" s="14" t="inlineStr">
        <is>
          <t>606</t>
        </is>
      </c>
      <c r="B608" s="14" t="inlineStr">
        <is>
          <t>LIPAN-606</t>
        </is>
      </c>
      <c r="C608" s="15" t="n">
        <v>2007</v>
      </c>
      <c r="D608" s="14" t="inlineStr">
        <is>
          <t>2007-10-15 00:00:00</t>
        </is>
      </c>
      <c r="E608" s="14" t="inlineStr">
        <is>
          <t>J.-Out</t>
        </is>
      </c>
      <c r="F608" s="14" t="inlineStr">
        <is>
          <t>Paraguai/Sepotuba</t>
        </is>
      </c>
      <c r="G608" s="14" t="inlineStr">
        <is>
          <t>15° 55' 53,41" | 57° 39' 40,05"</t>
        </is>
      </c>
      <c r="H608" s="14" t="inlineStr">
        <is>
          <t xml:space="preserve">Characiformes </t>
        </is>
      </c>
      <c r="I608" s="14" t="inlineStr">
        <is>
          <t>Prochilodus lineatus</t>
        </is>
      </c>
      <c r="J608" s="16" t="n">
        <v>38</v>
      </c>
      <c r="K608" s="16" t="n"/>
      <c r="L608" s="17" t="n">
        <v>876</v>
      </c>
      <c r="M608" s="9" t="n">
        <v>767.75</v>
      </c>
      <c r="N608" s="14" t="b">
        <v>1</v>
      </c>
      <c r="O608" s="14" t="inlineStr">
        <is>
          <t>F</t>
        </is>
      </c>
      <c r="P608" s="14" t="inlineStr">
        <is>
          <t>EMA</t>
        </is>
      </c>
      <c r="Q608" s="17" t="n">
        <v>74</v>
      </c>
      <c r="R608" s="14" t="n">
        <v>1</v>
      </c>
      <c r="S608" s="17" t="n">
        <v>2</v>
      </c>
      <c r="T608" s="10">
        <f>IF(Q608&gt;0,M608-Q608,"")</f>
        <v/>
      </c>
      <c r="U608" s="11">
        <f>IF(AND(T608&gt;0,Q608&gt;0),(Q608/T608)*100,"")</f>
        <v/>
      </c>
      <c r="V608" s="11">
        <f>IF(AND(T608&gt;0,S608&gt;0),(S608/T608)*100,"")</f>
        <v/>
      </c>
      <c r="W608" s="10">
        <f>IF(AND(J608&gt;0,L608&gt;0),(L608/(J608^3))*100,"")</f>
        <v/>
      </c>
      <c r="X608" s="12" t="n">
        <v>1.39</v>
      </c>
      <c r="Y608" s="12" t="n">
        <v>1.9</v>
      </c>
      <c r="Z608" s="12" t="n">
        <v>1</v>
      </c>
      <c r="AA608" s="18" t="n"/>
      <c r="AB608" s="14" t="n"/>
      <c r="AC608" s="18" t="n"/>
      <c r="AD608" s="18" t="n"/>
      <c r="AE608" s="18" t="n"/>
      <c r="AF608" s="18" t="n"/>
    </row>
    <row r="609" ht="14" customHeight="1">
      <c r="A609" s="5" t="inlineStr">
        <is>
          <t>607</t>
        </is>
      </c>
      <c r="B609" s="5" t="inlineStr">
        <is>
          <t>LIPAN-607</t>
        </is>
      </c>
      <c r="C609" s="6" t="n">
        <v>2007</v>
      </c>
      <c r="D609" s="5" t="inlineStr">
        <is>
          <t>2007-10-15 00:00:00</t>
        </is>
      </c>
      <c r="E609" s="5" t="inlineStr">
        <is>
          <t>J.-Out</t>
        </is>
      </c>
      <c r="F609" s="5" t="inlineStr">
        <is>
          <t>Paraguai/Sepotuba</t>
        </is>
      </c>
      <c r="G609" s="5" t="inlineStr">
        <is>
          <t>15° 55' 53,41" | 57° 39' 40,05"</t>
        </is>
      </c>
      <c r="H609" s="5" t="inlineStr">
        <is>
          <t xml:space="preserve">Characiformes </t>
        </is>
      </c>
      <c r="I609" s="5" t="inlineStr">
        <is>
          <t>Prochilodus lineatus</t>
        </is>
      </c>
      <c r="J609" s="7" t="n">
        <v>35</v>
      </c>
      <c r="K609" s="7" t="n"/>
      <c r="L609" s="8" t="n">
        <v>555</v>
      </c>
      <c r="M609" s="9" t="n">
        <v>486.42</v>
      </c>
      <c r="N609" s="5" t="b">
        <v>1</v>
      </c>
      <c r="O609" s="5" t="inlineStr">
        <is>
          <t>F</t>
        </is>
      </c>
      <c r="P609" s="5" t="inlineStr">
        <is>
          <t>EMA</t>
        </is>
      </c>
      <c r="Q609" s="8" t="n">
        <v>31</v>
      </c>
      <c r="R609" s="5" t="n">
        <v>2</v>
      </c>
      <c r="S609" s="8" t="n">
        <v>2</v>
      </c>
      <c r="T609" s="10">
        <f>IF(Q609&gt;0,M609-Q609,"")</f>
        <v/>
      </c>
      <c r="U609" s="11">
        <f>IF(AND(T609&gt;0,Q609&gt;0),(Q609/T609)*100,"")</f>
        <v/>
      </c>
      <c r="V609" s="11">
        <f>IF(AND(T609&gt;0,S609&gt;0),(S609/T609)*100,"")</f>
        <v/>
      </c>
      <c r="W609" s="10">
        <f>IF(AND(J609&gt;0,L609&gt;0),(L609/(J609^3))*100,"")</f>
        <v/>
      </c>
      <c r="X609" s="12" t="n">
        <v>1.39</v>
      </c>
      <c r="Y609" s="12" t="n">
        <v>1.9</v>
      </c>
      <c r="Z609" s="12" t="n">
        <v>1</v>
      </c>
      <c r="AA609" s="13" t="n"/>
      <c r="AB609" s="5" t="n"/>
      <c r="AC609" s="13" t="n"/>
      <c r="AD609" s="13" t="n"/>
      <c r="AE609" s="13" t="n"/>
      <c r="AF609" s="13" t="n"/>
    </row>
    <row r="610" ht="14" customHeight="1">
      <c r="A610" s="14" t="inlineStr">
        <is>
          <t>608</t>
        </is>
      </c>
      <c r="B610" s="14" t="inlineStr">
        <is>
          <t>LIPAN-608</t>
        </is>
      </c>
      <c r="C610" s="15" t="n">
        <v>2007</v>
      </c>
      <c r="D610" s="14" t="inlineStr">
        <is>
          <t>2007-10-15 00:00:00</t>
        </is>
      </c>
      <c r="E610" s="14" t="inlineStr">
        <is>
          <t>J.-Out</t>
        </is>
      </c>
      <c r="F610" s="14" t="inlineStr">
        <is>
          <t>Paraguai/Sepotuba</t>
        </is>
      </c>
      <c r="G610" s="14" t="inlineStr">
        <is>
          <t>15° 55' 53,41" | 57° 39' 40,05"</t>
        </is>
      </c>
      <c r="H610" s="14" t="inlineStr">
        <is>
          <t xml:space="preserve">Characiformes </t>
        </is>
      </c>
      <c r="I610" s="14" t="inlineStr">
        <is>
          <t>Prochilodus lineatus</t>
        </is>
      </c>
      <c r="J610" s="16" t="n">
        <v>32</v>
      </c>
      <c r="K610" s="16" t="n"/>
      <c r="L610" s="17" t="n">
        <v>535</v>
      </c>
      <c r="M610" s="9" t="n">
        <v>468.89</v>
      </c>
      <c r="N610" s="14" t="b">
        <v>1</v>
      </c>
      <c r="O610" s="14" t="inlineStr">
        <is>
          <t>F</t>
        </is>
      </c>
      <c r="P610" s="14" t="inlineStr">
        <is>
          <t>EMA</t>
        </is>
      </c>
      <c r="Q610" s="17" t="n">
        <v>22</v>
      </c>
      <c r="R610" s="14" t="n">
        <v>2</v>
      </c>
      <c r="S610" s="17" t="n">
        <v>3</v>
      </c>
      <c r="T610" s="10">
        <f>IF(Q610&gt;0,M610-Q610,"")</f>
        <v/>
      </c>
      <c r="U610" s="11">
        <f>IF(AND(T610&gt;0,Q610&gt;0),(Q610/T610)*100,"")</f>
        <v/>
      </c>
      <c r="V610" s="11">
        <f>IF(AND(T610&gt;0,S610&gt;0),(S610/T610)*100,"")</f>
        <v/>
      </c>
      <c r="W610" s="10">
        <f>IF(AND(J610&gt;0,L610&gt;0),(L610/(J610^3))*100,"")</f>
        <v/>
      </c>
      <c r="X610" s="12" t="n">
        <v>1.39</v>
      </c>
      <c r="Y610" s="12" t="n">
        <v>1.9</v>
      </c>
      <c r="Z610" s="12" t="n">
        <v>1</v>
      </c>
      <c r="AA610" s="18" t="n"/>
      <c r="AB610" s="14" t="n"/>
      <c r="AC610" s="18" t="n"/>
      <c r="AD610" s="18" t="n"/>
      <c r="AE610" s="18" t="n"/>
      <c r="AF610" s="18" t="n"/>
    </row>
    <row r="611" ht="14" customHeight="1">
      <c r="A611" s="5" t="inlineStr">
        <is>
          <t>609</t>
        </is>
      </c>
      <c r="B611" s="5" t="inlineStr">
        <is>
          <t>LIPAN-609</t>
        </is>
      </c>
      <c r="C611" s="6" t="n">
        <v>2007</v>
      </c>
      <c r="D611" s="5" t="inlineStr">
        <is>
          <t>2007-10-15 00:00:00</t>
        </is>
      </c>
      <c r="E611" s="5" t="inlineStr">
        <is>
          <t>J.-Out</t>
        </is>
      </c>
      <c r="F611" s="5" t="inlineStr">
        <is>
          <t>Paraguai/Sepotuba</t>
        </is>
      </c>
      <c r="G611" s="5" t="inlineStr">
        <is>
          <t>15° 55' 53,41" | 57° 39' 40,05"</t>
        </is>
      </c>
      <c r="H611" s="5" t="inlineStr">
        <is>
          <t xml:space="preserve">Characiformes </t>
        </is>
      </c>
      <c r="I611" s="5" t="inlineStr">
        <is>
          <t>Prochilodus lineatus</t>
        </is>
      </c>
      <c r="J611" s="7" t="n">
        <v>31</v>
      </c>
      <c r="K611" s="7" t="n"/>
      <c r="L611" s="8" t="n">
        <v>409</v>
      </c>
      <c r="M611" s="9" t="n">
        <v>358.46</v>
      </c>
      <c r="N611" s="5" t="b">
        <v>1</v>
      </c>
      <c r="O611" s="5" t="inlineStr">
        <is>
          <t>F</t>
        </is>
      </c>
      <c r="P611" s="5" t="inlineStr">
        <is>
          <t>EMA</t>
        </is>
      </c>
      <c r="Q611" s="8" t="n">
        <v>34</v>
      </c>
      <c r="R611" s="5" t="n">
        <v>2</v>
      </c>
      <c r="S611" s="8" t="n">
        <v>2</v>
      </c>
      <c r="T611" s="10">
        <f>IF(Q611&gt;0,M611-Q611,"")</f>
        <v/>
      </c>
      <c r="U611" s="11">
        <f>IF(AND(T611&gt;0,Q611&gt;0),(Q611/T611)*100,"")</f>
        <v/>
      </c>
      <c r="V611" s="11">
        <f>IF(AND(T611&gt;0,S611&gt;0),(S611/T611)*100,"")</f>
        <v/>
      </c>
      <c r="W611" s="10">
        <f>IF(AND(J611&gt;0,L611&gt;0),(L611/(J611^3))*100,"")</f>
        <v/>
      </c>
      <c r="X611" s="12" t="n">
        <v>1.39</v>
      </c>
      <c r="Y611" s="12" t="n">
        <v>1.9</v>
      </c>
      <c r="Z611" s="12" t="n">
        <v>1</v>
      </c>
      <c r="AA611" s="13" t="n"/>
      <c r="AB611" s="5" t="n"/>
      <c r="AC611" s="13" t="n"/>
      <c r="AD611" s="13" t="n"/>
      <c r="AE611" s="13" t="n"/>
      <c r="AF611" s="13" t="n"/>
    </row>
    <row r="612" ht="14" customHeight="1">
      <c r="A612" s="14" t="inlineStr">
        <is>
          <t>610</t>
        </is>
      </c>
      <c r="B612" s="14" t="inlineStr">
        <is>
          <t>LIPAN-610</t>
        </is>
      </c>
      <c r="C612" s="15" t="n">
        <v>2007</v>
      </c>
      <c r="D612" s="14" t="inlineStr">
        <is>
          <t>2007-10-15 00:00:00</t>
        </is>
      </c>
      <c r="E612" s="14" t="inlineStr">
        <is>
          <t>J.-Out</t>
        </is>
      </c>
      <c r="F612" s="14" t="inlineStr">
        <is>
          <t>Paraguai/Sepotuba</t>
        </is>
      </c>
      <c r="G612" s="14" t="inlineStr">
        <is>
          <t>15° 55' 53,41" | 57° 39' 40,05"</t>
        </is>
      </c>
      <c r="H612" s="14" t="inlineStr">
        <is>
          <t xml:space="preserve">Characiformes </t>
        </is>
      </c>
      <c r="I612" s="14" t="inlineStr">
        <is>
          <t>Prochilodus lineatus</t>
        </is>
      </c>
      <c r="J612" s="16" t="n">
        <v>32</v>
      </c>
      <c r="K612" s="16" t="n"/>
      <c r="L612" s="17" t="n">
        <v>471</v>
      </c>
      <c r="M612" s="9" t="n">
        <v>412.8</v>
      </c>
      <c r="N612" s="14" t="b">
        <v>1</v>
      </c>
      <c r="O612" s="14" t="inlineStr">
        <is>
          <t>F</t>
        </is>
      </c>
      <c r="P612" s="14" t="inlineStr">
        <is>
          <t>REP</t>
        </is>
      </c>
      <c r="Q612" s="17" t="n">
        <v>2</v>
      </c>
      <c r="R612" s="14" t="n">
        <v>2</v>
      </c>
      <c r="S612" s="17" t="n">
        <v>1</v>
      </c>
      <c r="T612" s="10">
        <f>IF(Q612&gt;0,M612-Q612,"")</f>
        <v/>
      </c>
      <c r="U612" s="11">
        <f>IF(AND(T612&gt;0,Q612&gt;0),(Q612/T612)*100,"")</f>
        <v/>
      </c>
      <c r="V612" s="11">
        <f>IF(AND(T612&gt;0,S612&gt;0),(S612/T612)*100,"")</f>
        <v/>
      </c>
      <c r="W612" s="10">
        <f>IF(AND(J612&gt;0,L612&gt;0),(L612/(J612^3))*100,"")</f>
        <v/>
      </c>
      <c r="X612" s="12" t="n">
        <v>1.39</v>
      </c>
      <c r="Y612" s="12" t="n">
        <v>1.9</v>
      </c>
      <c r="Z612" s="12" t="n">
        <v>1</v>
      </c>
      <c r="AA612" s="18" t="n"/>
      <c r="AB612" s="14" t="n"/>
      <c r="AC612" s="18" t="n"/>
      <c r="AD612" s="18" t="n"/>
      <c r="AE612" s="18" t="n"/>
      <c r="AF612" s="18" t="n"/>
    </row>
    <row r="613" ht="14" customHeight="1">
      <c r="A613" s="5" t="inlineStr">
        <is>
          <t>611</t>
        </is>
      </c>
      <c r="B613" s="5" t="inlineStr">
        <is>
          <t>LIPAN-611</t>
        </is>
      </c>
      <c r="C613" s="6" t="n">
        <v>2007</v>
      </c>
      <c r="D613" s="5" t="inlineStr">
        <is>
          <t>2007-10-15 00:00:00</t>
        </is>
      </c>
      <c r="E613" s="5" t="inlineStr">
        <is>
          <t>J.-Out</t>
        </is>
      </c>
      <c r="F613" s="5" t="inlineStr">
        <is>
          <t>Paraguai/Sepotuba</t>
        </is>
      </c>
      <c r="G613" s="5" t="inlineStr">
        <is>
          <t>15° 55' 53,41" | 57° 39' 40,05"</t>
        </is>
      </c>
      <c r="H613" s="5" t="inlineStr">
        <is>
          <t xml:space="preserve">Characiformes </t>
        </is>
      </c>
      <c r="I613" s="5" t="inlineStr">
        <is>
          <t>Prochilodus lineatus</t>
        </is>
      </c>
      <c r="J613" s="7" t="n">
        <v>35</v>
      </c>
      <c r="K613" s="7" t="n"/>
      <c r="L613" s="8" t="n">
        <v>580</v>
      </c>
      <c r="M613" s="9" t="n">
        <v>508.33</v>
      </c>
      <c r="N613" s="5" t="b">
        <v>1</v>
      </c>
      <c r="O613" s="5" t="inlineStr">
        <is>
          <t>F</t>
        </is>
      </c>
      <c r="P613" s="5" t="inlineStr">
        <is>
          <t>REP</t>
        </is>
      </c>
      <c r="Q613" s="8" t="n">
        <v>7</v>
      </c>
      <c r="R613" s="5" t="n">
        <v>2</v>
      </c>
      <c r="S613" s="8" t="n">
        <v>2</v>
      </c>
      <c r="T613" s="10">
        <f>IF(Q613&gt;0,M613-Q613,"")</f>
        <v/>
      </c>
      <c r="U613" s="11">
        <f>IF(AND(T613&gt;0,Q613&gt;0),(Q613/T613)*100,"")</f>
        <v/>
      </c>
      <c r="V613" s="11">
        <f>IF(AND(T613&gt;0,S613&gt;0),(S613/T613)*100,"")</f>
        <v/>
      </c>
      <c r="W613" s="10">
        <f>IF(AND(J613&gt;0,L613&gt;0),(L613/(J613^3))*100,"")</f>
        <v/>
      </c>
      <c r="X613" s="12" t="n">
        <v>1.39</v>
      </c>
      <c r="Y613" s="12" t="n">
        <v>1.9</v>
      </c>
      <c r="Z613" s="12" t="n">
        <v>1</v>
      </c>
      <c r="AA613" s="13" t="n"/>
      <c r="AB613" s="5" t="n"/>
      <c r="AC613" s="13" t="n"/>
      <c r="AD613" s="13" t="n"/>
      <c r="AE613" s="13" t="n"/>
      <c r="AF613" s="13" t="n"/>
    </row>
    <row r="614" ht="14" customHeight="1">
      <c r="A614" s="14" t="inlineStr">
        <is>
          <t>612</t>
        </is>
      </c>
      <c r="B614" s="14" t="inlineStr">
        <is>
          <t>LIPAN-612</t>
        </is>
      </c>
      <c r="C614" s="15" t="n">
        <v>2007</v>
      </c>
      <c r="D614" s="14" t="inlineStr">
        <is>
          <t>2007-10-15 00:00:00</t>
        </is>
      </c>
      <c r="E614" s="14" t="inlineStr">
        <is>
          <t>J.-Out</t>
        </is>
      </c>
      <c r="F614" s="14" t="inlineStr">
        <is>
          <t>Paraguai/Sepotuba</t>
        </is>
      </c>
      <c r="G614" s="14" t="inlineStr">
        <is>
          <t>15° 55' 53,41" | 57° 39' 40,05"</t>
        </is>
      </c>
      <c r="H614" s="14" t="inlineStr">
        <is>
          <t xml:space="preserve">Characiformes </t>
        </is>
      </c>
      <c r="I614" s="14" t="inlineStr">
        <is>
          <t>Prochilodus lineatus</t>
        </is>
      </c>
      <c r="J614" s="16" t="n">
        <v>32</v>
      </c>
      <c r="K614" s="16" t="n"/>
      <c r="L614" s="17" t="n">
        <v>444</v>
      </c>
      <c r="M614" s="9" t="n">
        <v>389.13</v>
      </c>
      <c r="N614" s="14" t="b">
        <v>1</v>
      </c>
      <c r="O614" s="14" t="inlineStr">
        <is>
          <t>F</t>
        </is>
      </c>
      <c r="P614" s="14" t="inlineStr">
        <is>
          <t>REP</t>
        </is>
      </c>
      <c r="Q614" s="17" t="n">
        <v>3</v>
      </c>
      <c r="R614" s="14" t="n">
        <v>2</v>
      </c>
      <c r="S614" s="17" t="n">
        <v>2</v>
      </c>
      <c r="T614" s="10">
        <f>IF(Q614&gt;0,M614-Q614,"")</f>
        <v/>
      </c>
      <c r="U614" s="11">
        <f>IF(AND(T614&gt;0,Q614&gt;0),(Q614/T614)*100,"")</f>
        <v/>
      </c>
      <c r="V614" s="11">
        <f>IF(AND(T614&gt;0,S614&gt;0),(S614/T614)*100,"")</f>
        <v/>
      </c>
      <c r="W614" s="10">
        <f>IF(AND(J614&gt;0,L614&gt;0),(L614/(J614^3))*100,"")</f>
        <v/>
      </c>
      <c r="X614" s="12" t="n">
        <v>1.39</v>
      </c>
      <c r="Y614" s="12" t="n">
        <v>1.9</v>
      </c>
      <c r="Z614" s="12" t="n">
        <v>1</v>
      </c>
      <c r="AA614" s="18" t="n"/>
      <c r="AB614" s="14" t="n"/>
      <c r="AC614" s="18" t="n"/>
      <c r="AD614" s="18" t="n"/>
      <c r="AE614" s="18" t="n"/>
      <c r="AF614" s="18" t="n"/>
    </row>
    <row r="615" ht="14" customHeight="1">
      <c r="A615" s="5" t="inlineStr">
        <is>
          <t>613</t>
        </is>
      </c>
      <c r="B615" s="5" t="inlineStr">
        <is>
          <t>LIPAN-613</t>
        </is>
      </c>
      <c r="C615" s="6" t="n">
        <v>2007</v>
      </c>
      <c r="D615" s="5" t="inlineStr">
        <is>
          <t>2007-10-15 00:00:00</t>
        </is>
      </c>
      <c r="E615" s="5" t="inlineStr">
        <is>
          <t>J.-Out</t>
        </is>
      </c>
      <c r="F615" s="5" t="inlineStr">
        <is>
          <t>Paraguai/Sepotuba</t>
        </is>
      </c>
      <c r="G615" s="5" t="inlineStr">
        <is>
          <t>15° 55' 53,41" | 57° 39' 40,05"</t>
        </is>
      </c>
      <c r="H615" s="5" t="inlineStr">
        <is>
          <t xml:space="preserve">Characiformes </t>
        </is>
      </c>
      <c r="I615" s="5" t="inlineStr">
        <is>
          <t>Prochilodus lineatus</t>
        </is>
      </c>
      <c r="J615" s="7" t="n">
        <v>29</v>
      </c>
      <c r="K615" s="7" t="n"/>
      <c r="L615" s="8" t="n">
        <v>376</v>
      </c>
      <c r="M615" s="9" t="n">
        <v>329.54</v>
      </c>
      <c r="N615" s="5" t="b">
        <v>1</v>
      </c>
      <c r="O615" s="5" t="inlineStr">
        <is>
          <t>M</t>
        </is>
      </c>
      <c r="P615" s="5" t="inlineStr">
        <is>
          <t>EMA</t>
        </is>
      </c>
      <c r="Q615" s="8" t="n">
        <v>1</v>
      </c>
      <c r="R615" s="5" t="n">
        <v>2</v>
      </c>
      <c r="S615" s="8" t="n">
        <v>1</v>
      </c>
      <c r="T615" s="10">
        <f>IF(Q615&gt;0,M615-Q615,"")</f>
        <v/>
      </c>
      <c r="U615" s="11">
        <f>IF(AND(T615&gt;0,Q615&gt;0),(Q615/T615)*100,"")</f>
        <v/>
      </c>
      <c r="V615" s="11">
        <f>IF(AND(T615&gt;0,S615&gt;0),(S615/T615)*100,"")</f>
        <v/>
      </c>
      <c r="W615" s="10">
        <f>IF(AND(J615&gt;0,L615&gt;0),(L615/(J615^3))*100,"")</f>
        <v/>
      </c>
      <c r="X615" s="12" t="n">
        <v>1.39</v>
      </c>
      <c r="Y615" s="12" t="n">
        <v>1.9</v>
      </c>
      <c r="Z615" s="12" t="n">
        <v>1</v>
      </c>
      <c r="AA615" s="13" t="n"/>
      <c r="AB615" s="5" t="n"/>
      <c r="AC615" s="13" t="n"/>
      <c r="AD615" s="13" t="n"/>
      <c r="AE615" s="13" t="n"/>
      <c r="AF615" s="13" t="n"/>
    </row>
    <row r="616" ht="14" customHeight="1">
      <c r="A616" s="14" t="inlineStr">
        <is>
          <t>614</t>
        </is>
      </c>
      <c r="B616" s="14" t="inlineStr">
        <is>
          <t>LIPAN-614</t>
        </is>
      </c>
      <c r="C616" s="15" t="n">
        <v>2007</v>
      </c>
      <c r="D616" s="14" t="inlineStr">
        <is>
          <t>2007-10-15 00:00:00</t>
        </is>
      </c>
      <c r="E616" s="14" t="inlineStr">
        <is>
          <t>J.-Out</t>
        </is>
      </c>
      <c r="F616" s="14" t="inlineStr">
        <is>
          <t>Paraguai/Sepotuba</t>
        </is>
      </c>
      <c r="G616" s="14" t="inlineStr">
        <is>
          <t>15° 55' 53,41" | 57° 39' 40,05"</t>
        </is>
      </c>
      <c r="H616" s="14" t="inlineStr">
        <is>
          <t xml:space="preserve">Characiformes </t>
        </is>
      </c>
      <c r="I616" s="14" t="inlineStr">
        <is>
          <t>Prochilodus lineatus</t>
        </is>
      </c>
      <c r="J616" s="16" t="n">
        <v>32</v>
      </c>
      <c r="K616" s="16" t="n"/>
      <c r="L616" s="17" t="n">
        <v>540</v>
      </c>
      <c r="M616" s="9" t="n">
        <v>473.27</v>
      </c>
      <c r="N616" s="14" t="b">
        <v>1</v>
      </c>
      <c r="O616" s="14" t="inlineStr">
        <is>
          <t>M</t>
        </is>
      </c>
      <c r="P616" s="14" t="inlineStr">
        <is>
          <t>EMA</t>
        </is>
      </c>
      <c r="Q616" s="17" t="n">
        <v>2</v>
      </c>
      <c r="R616" s="14" t="n">
        <v>2</v>
      </c>
      <c r="S616" s="17" t="n">
        <v>3</v>
      </c>
      <c r="T616" s="10">
        <f>IF(Q616&gt;0,M616-Q616,"")</f>
        <v/>
      </c>
      <c r="U616" s="11">
        <f>IF(AND(T616&gt;0,Q616&gt;0),(Q616/T616)*100,"")</f>
        <v/>
      </c>
      <c r="V616" s="11">
        <f>IF(AND(T616&gt;0,S616&gt;0),(S616/T616)*100,"")</f>
        <v/>
      </c>
      <c r="W616" s="10">
        <f>IF(AND(J616&gt;0,L616&gt;0),(L616/(J616^3))*100,"")</f>
        <v/>
      </c>
      <c r="X616" s="12" t="n">
        <v>1.39</v>
      </c>
      <c r="Y616" s="12" t="n">
        <v>1.9</v>
      </c>
      <c r="Z616" s="12" t="n">
        <v>1</v>
      </c>
      <c r="AA616" s="18" t="n"/>
      <c r="AB616" s="14" t="n"/>
      <c r="AC616" s="18" t="n"/>
      <c r="AD616" s="18" t="n"/>
      <c r="AE616" s="18" t="n"/>
      <c r="AF616" s="18" t="n"/>
    </row>
    <row r="617" ht="14" customHeight="1">
      <c r="A617" s="5" t="inlineStr">
        <is>
          <t>615</t>
        </is>
      </c>
      <c r="B617" s="5" t="inlineStr">
        <is>
          <t>LIPAN-615</t>
        </is>
      </c>
      <c r="C617" s="6" t="n">
        <v>2007</v>
      </c>
      <c r="D617" s="5" t="inlineStr">
        <is>
          <t>2007-10-15 00:00:00</t>
        </is>
      </c>
      <c r="E617" s="5" t="inlineStr">
        <is>
          <t>J.-Out</t>
        </is>
      </c>
      <c r="F617" s="5" t="inlineStr">
        <is>
          <t>Paraguai/Sepotuba</t>
        </is>
      </c>
      <c r="G617" s="5" t="inlineStr">
        <is>
          <t>15° 55' 53,41" | 57° 39' 40,05"</t>
        </is>
      </c>
      <c r="H617" s="5" t="inlineStr">
        <is>
          <t xml:space="preserve">Characiformes </t>
        </is>
      </c>
      <c r="I617" s="5" t="inlineStr">
        <is>
          <t>Prochilodus lineatus</t>
        </is>
      </c>
      <c r="J617" s="7" t="n">
        <v>33</v>
      </c>
      <c r="K617" s="7" t="n"/>
      <c r="L617" s="8" t="n">
        <v>658</v>
      </c>
      <c r="M617" s="9" t="n">
        <v>576.6900000000001</v>
      </c>
      <c r="N617" s="5" t="b">
        <v>1</v>
      </c>
      <c r="O617" s="5" t="inlineStr">
        <is>
          <t>M</t>
        </is>
      </c>
      <c r="P617" s="5" t="inlineStr">
        <is>
          <t>EMA</t>
        </is>
      </c>
      <c r="Q617" s="8" t="n">
        <v>5</v>
      </c>
      <c r="R617" s="5" t="n">
        <v>1</v>
      </c>
      <c r="S617" s="8" t="n">
        <v>5</v>
      </c>
      <c r="T617" s="10">
        <f>IF(Q617&gt;0,M617-Q617,"")</f>
        <v/>
      </c>
      <c r="U617" s="11">
        <f>IF(AND(T617&gt;0,Q617&gt;0),(Q617/T617)*100,"")</f>
        <v/>
      </c>
      <c r="V617" s="11">
        <f>IF(AND(T617&gt;0,S617&gt;0),(S617/T617)*100,"")</f>
        <v/>
      </c>
      <c r="W617" s="10">
        <f>IF(AND(J617&gt;0,L617&gt;0),(L617/(J617^3))*100,"")</f>
        <v/>
      </c>
      <c r="X617" s="12" t="n">
        <v>1.39</v>
      </c>
      <c r="Y617" s="12" t="n">
        <v>1.9</v>
      </c>
      <c r="Z617" s="12" t="n">
        <v>1</v>
      </c>
      <c r="AA617" s="13" t="n"/>
      <c r="AB617" s="5" t="n"/>
      <c r="AC617" s="13" t="n"/>
      <c r="AD617" s="13" t="n"/>
      <c r="AE617" s="13" t="n"/>
      <c r="AF617" s="13" t="n"/>
    </row>
    <row r="618" ht="14" customHeight="1">
      <c r="A618" s="14" t="inlineStr">
        <is>
          <t>616</t>
        </is>
      </c>
      <c r="B618" s="14" t="inlineStr">
        <is>
          <t>LIPAN-616</t>
        </is>
      </c>
      <c r="C618" s="15" t="n">
        <v>2007</v>
      </c>
      <c r="D618" s="14" t="inlineStr">
        <is>
          <t>2007-10-15 00:00:00</t>
        </is>
      </c>
      <c r="E618" s="14" t="inlineStr">
        <is>
          <t>J.-Out</t>
        </is>
      </c>
      <c r="F618" s="14" t="inlineStr">
        <is>
          <t>Paraguai/Sepotuba</t>
        </is>
      </c>
      <c r="G618" s="14" t="inlineStr">
        <is>
          <t>15° 55' 53,41" | 57° 39' 40,05"</t>
        </is>
      </c>
      <c r="H618" s="14" t="inlineStr">
        <is>
          <t xml:space="preserve">Characiformes </t>
        </is>
      </c>
      <c r="I618" s="14" t="inlineStr">
        <is>
          <t>Prochilodus lineatus</t>
        </is>
      </c>
      <c r="J618" s="16" t="n">
        <v>35</v>
      </c>
      <c r="K618" s="16" t="n"/>
      <c r="L618" s="17" t="n">
        <v>588</v>
      </c>
      <c r="M618" s="9" t="n">
        <v>515.34</v>
      </c>
      <c r="N618" s="14" t="b">
        <v>1</v>
      </c>
      <c r="O618" s="14" t="inlineStr">
        <is>
          <t>M</t>
        </is>
      </c>
      <c r="P618" s="14" t="inlineStr">
        <is>
          <t>EMA</t>
        </is>
      </c>
      <c r="Q618" s="17" t="n">
        <v>8</v>
      </c>
      <c r="R618" s="14" t="n">
        <v>2</v>
      </c>
      <c r="S618" s="17" t="n">
        <v>2</v>
      </c>
      <c r="T618" s="10">
        <f>IF(Q618&gt;0,M618-Q618,"")</f>
        <v/>
      </c>
      <c r="U618" s="11">
        <f>IF(AND(T618&gt;0,Q618&gt;0),(Q618/T618)*100,"")</f>
        <v/>
      </c>
      <c r="V618" s="11">
        <f>IF(AND(T618&gt;0,S618&gt;0),(S618/T618)*100,"")</f>
        <v/>
      </c>
      <c r="W618" s="10">
        <f>IF(AND(J618&gt;0,L618&gt;0),(L618/(J618^3))*100,"")</f>
        <v/>
      </c>
      <c r="X618" s="12" t="n">
        <v>1.39</v>
      </c>
      <c r="Y618" s="12" t="n">
        <v>1.9</v>
      </c>
      <c r="Z618" s="12" t="n">
        <v>1</v>
      </c>
      <c r="AA618" s="18" t="n"/>
      <c r="AB618" s="14" t="n"/>
      <c r="AC618" s="18" t="n"/>
      <c r="AD618" s="18" t="n"/>
      <c r="AE618" s="18" t="n"/>
      <c r="AF618" s="18" t="n"/>
    </row>
    <row r="619" ht="14" customHeight="1">
      <c r="A619" s="5" t="inlineStr">
        <is>
          <t>617</t>
        </is>
      </c>
      <c r="B619" s="5" t="inlineStr">
        <is>
          <t>LIPAN-617</t>
        </is>
      </c>
      <c r="C619" s="6" t="n">
        <v>2007</v>
      </c>
      <c r="D619" s="5" t="inlineStr">
        <is>
          <t>2007-10-15 00:00:00</t>
        </is>
      </c>
      <c r="E619" s="5" t="inlineStr">
        <is>
          <t>J.-Out</t>
        </is>
      </c>
      <c r="F619" s="5" t="inlineStr">
        <is>
          <t>Paraguai/Sepotuba</t>
        </is>
      </c>
      <c r="G619" s="5" t="inlineStr">
        <is>
          <t>15° 55' 53,41" | 57° 39' 40,05"</t>
        </is>
      </c>
      <c r="H619" s="5" t="inlineStr">
        <is>
          <t xml:space="preserve">Characiformes </t>
        </is>
      </c>
      <c r="I619" s="5" t="inlineStr">
        <is>
          <t>Prochilodus lineatus</t>
        </is>
      </c>
      <c r="J619" s="7" t="n">
        <v>36</v>
      </c>
      <c r="K619" s="7" t="n"/>
      <c r="L619" s="8" t="n">
        <v>644</v>
      </c>
      <c r="M619" s="9" t="n">
        <v>564.42</v>
      </c>
      <c r="N619" s="5" t="b">
        <v>1</v>
      </c>
      <c r="O619" s="5" t="inlineStr">
        <is>
          <t>M</t>
        </is>
      </c>
      <c r="P619" s="5" t="inlineStr">
        <is>
          <t>EMA</t>
        </is>
      </c>
      <c r="Q619" s="8" t="n">
        <v>2</v>
      </c>
      <c r="R619" s="5" t="n">
        <v>2</v>
      </c>
      <c r="S619" s="8" t="n">
        <v>3</v>
      </c>
      <c r="T619" s="10">
        <f>IF(Q619&gt;0,M619-Q619,"")</f>
        <v/>
      </c>
      <c r="U619" s="11">
        <f>IF(AND(T619&gt;0,Q619&gt;0),(Q619/T619)*100,"")</f>
        <v/>
      </c>
      <c r="V619" s="11">
        <f>IF(AND(T619&gt;0,S619&gt;0),(S619/T619)*100,"")</f>
        <v/>
      </c>
      <c r="W619" s="10">
        <f>IF(AND(J619&gt;0,L619&gt;0),(L619/(J619^3))*100,"")</f>
        <v/>
      </c>
      <c r="X619" s="12" t="n">
        <v>1.39</v>
      </c>
      <c r="Y619" s="12" t="n">
        <v>1.9</v>
      </c>
      <c r="Z619" s="12" t="n">
        <v>1</v>
      </c>
      <c r="AA619" s="13" t="n"/>
      <c r="AB619" s="5" t="n"/>
      <c r="AC619" s="13" t="n"/>
      <c r="AD619" s="13" t="n"/>
      <c r="AE619" s="13" t="n"/>
      <c r="AF619" s="13" t="n"/>
    </row>
    <row r="620" ht="14" customHeight="1">
      <c r="A620" s="14" t="inlineStr">
        <is>
          <t>618</t>
        </is>
      </c>
      <c r="B620" s="14" t="inlineStr">
        <is>
          <t>LIPAN-618</t>
        </is>
      </c>
      <c r="C620" s="15" t="n">
        <v>2007</v>
      </c>
      <c r="D620" s="14" t="inlineStr">
        <is>
          <t>2007-10-15 00:00:00</t>
        </is>
      </c>
      <c r="E620" s="14" t="inlineStr">
        <is>
          <t>J.-Out</t>
        </is>
      </c>
      <c r="F620" s="14" t="inlineStr">
        <is>
          <t>Paraguai/Sepotuba</t>
        </is>
      </c>
      <c r="G620" s="14" t="inlineStr">
        <is>
          <t>15° 55' 53,41" | 57° 39' 40,05"</t>
        </is>
      </c>
      <c r="H620" s="14" t="inlineStr">
        <is>
          <t xml:space="preserve">Characiformes </t>
        </is>
      </c>
      <c r="I620" s="14" t="inlineStr">
        <is>
          <t>Prochilodus lineatus</t>
        </is>
      </c>
      <c r="J620" s="16" t="n">
        <v>31</v>
      </c>
      <c r="K620" s="16" t="n"/>
      <c r="L620" s="17" t="n">
        <v>388</v>
      </c>
      <c r="M620" s="9" t="n">
        <v>340.05</v>
      </c>
      <c r="N620" s="14" t="b">
        <v>1</v>
      </c>
      <c r="O620" s="14" t="inlineStr">
        <is>
          <t>M</t>
        </is>
      </c>
      <c r="P620" s="14" t="inlineStr">
        <is>
          <t>EMA</t>
        </is>
      </c>
      <c r="Q620" s="17" t="n">
        <v>2</v>
      </c>
      <c r="R620" s="14" t="n">
        <v>2</v>
      </c>
      <c r="S620" s="17" t="n">
        <v>1</v>
      </c>
      <c r="T620" s="10">
        <f>IF(Q620&gt;0,M620-Q620,"")</f>
        <v/>
      </c>
      <c r="U620" s="11">
        <f>IF(AND(T620&gt;0,Q620&gt;0),(Q620/T620)*100,"")</f>
        <v/>
      </c>
      <c r="V620" s="11">
        <f>IF(AND(T620&gt;0,S620&gt;0),(S620/T620)*100,"")</f>
        <v/>
      </c>
      <c r="W620" s="10">
        <f>IF(AND(J620&gt;0,L620&gt;0),(L620/(J620^3))*100,"")</f>
        <v/>
      </c>
      <c r="X620" s="12" t="n">
        <v>1.39</v>
      </c>
      <c r="Y620" s="12" t="n">
        <v>1.9</v>
      </c>
      <c r="Z620" s="12" t="n">
        <v>1</v>
      </c>
      <c r="AA620" s="18" t="n"/>
      <c r="AB620" s="14" t="n"/>
      <c r="AC620" s="18" t="n"/>
      <c r="AD620" s="18" t="n"/>
      <c r="AE620" s="18" t="n"/>
      <c r="AF620" s="18" t="n"/>
    </row>
    <row r="621" ht="14" customHeight="1">
      <c r="A621" s="5" t="inlineStr">
        <is>
          <t>619</t>
        </is>
      </c>
      <c r="B621" s="5" t="inlineStr">
        <is>
          <t>LIPAN-619</t>
        </is>
      </c>
      <c r="C621" s="6" t="n">
        <v>2007</v>
      </c>
      <c r="D621" s="5" t="inlineStr">
        <is>
          <t>2007-10-15 00:00:00</t>
        </is>
      </c>
      <c r="E621" s="5" t="inlineStr">
        <is>
          <t>J.-Out</t>
        </is>
      </c>
      <c r="F621" s="5" t="inlineStr">
        <is>
          <t>Paraguai/Sepotuba</t>
        </is>
      </c>
      <c r="G621" s="5" t="inlineStr">
        <is>
          <t>15° 55' 53,41" | 57° 39' 40,05"</t>
        </is>
      </c>
      <c r="H621" s="5" t="inlineStr">
        <is>
          <t xml:space="preserve">Characiformes </t>
        </is>
      </c>
      <c r="I621" s="5" t="inlineStr">
        <is>
          <t>Prochilodus lineatus</t>
        </is>
      </c>
      <c r="J621" s="7" t="n">
        <v>28</v>
      </c>
      <c r="K621" s="7" t="n"/>
      <c r="L621" s="8" t="n">
        <v>387</v>
      </c>
      <c r="M621" s="9" t="n">
        <v>339.18</v>
      </c>
      <c r="N621" s="5" t="b">
        <v>1</v>
      </c>
      <c r="O621" s="5" t="inlineStr">
        <is>
          <t>M</t>
        </is>
      </c>
      <c r="P621" s="5" t="inlineStr">
        <is>
          <t>EMA</t>
        </is>
      </c>
      <c r="Q621" s="8" t="n">
        <v>1</v>
      </c>
      <c r="R621" s="5" t="n">
        <v>2</v>
      </c>
      <c r="S621" s="8" t="n">
        <v>1</v>
      </c>
      <c r="T621" s="10">
        <f>IF(Q621&gt;0,M621-Q621,"")</f>
        <v/>
      </c>
      <c r="U621" s="11">
        <f>IF(AND(T621&gt;0,Q621&gt;0),(Q621/T621)*100,"")</f>
        <v/>
      </c>
      <c r="V621" s="11">
        <f>IF(AND(T621&gt;0,S621&gt;0),(S621/T621)*100,"")</f>
        <v/>
      </c>
      <c r="W621" s="10">
        <f>IF(AND(J621&gt;0,L621&gt;0),(L621/(J621^3))*100,"")</f>
        <v/>
      </c>
      <c r="X621" s="12" t="n">
        <v>1.39</v>
      </c>
      <c r="Y621" s="12" t="n">
        <v>1.9</v>
      </c>
      <c r="Z621" s="12" t="n">
        <v>1</v>
      </c>
      <c r="AA621" s="13" t="n"/>
      <c r="AB621" s="5" t="n"/>
      <c r="AC621" s="13" t="n"/>
      <c r="AD621" s="13" t="n"/>
      <c r="AE621" s="13" t="n"/>
      <c r="AF621" s="13" t="n"/>
    </row>
    <row r="622" ht="14" customHeight="1">
      <c r="A622" s="14" t="inlineStr">
        <is>
          <t>620</t>
        </is>
      </c>
      <c r="B622" s="14" t="inlineStr">
        <is>
          <t>LIPAN-620</t>
        </is>
      </c>
      <c r="C622" s="15" t="n">
        <v>2007</v>
      </c>
      <c r="D622" s="14" t="inlineStr">
        <is>
          <t>2007-10-15 00:00:00</t>
        </is>
      </c>
      <c r="E622" s="14" t="inlineStr">
        <is>
          <t>J.-Out</t>
        </is>
      </c>
      <c r="F622" s="14" t="inlineStr">
        <is>
          <t>Paraguai/Sepotuba</t>
        </is>
      </c>
      <c r="G622" s="14" t="inlineStr">
        <is>
          <t>15° 55' 53,41" | 57° 39' 40,05"</t>
        </is>
      </c>
      <c r="H622" s="14" t="inlineStr">
        <is>
          <t>Siluriformes</t>
        </is>
      </c>
      <c r="I622" s="14" t="inlineStr">
        <is>
          <t>Hemisorubim platyrhynchos</t>
        </is>
      </c>
      <c r="J622" s="16" t="n">
        <v>43</v>
      </c>
      <c r="K622" s="16" t="n"/>
      <c r="L622" s="17" t="n">
        <v>632</v>
      </c>
      <c r="M622" s="9" t="n">
        <v>556.9</v>
      </c>
      <c r="N622" s="14" t="b">
        <v>1</v>
      </c>
      <c r="O622" s="14" t="inlineStr">
        <is>
          <t>F</t>
        </is>
      </c>
      <c r="P622" s="14" t="inlineStr">
        <is>
          <t>REP</t>
        </is>
      </c>
      <c r="Q622" s="17" t="n">
        <v>4</v>
      </c>
      <c r="R622" s="14" t="n">
        <v>0</v>
      </c>
      <c r="S622" s="17" t="n">
        <v>3</v>
      </c>
      <c r="T622" s="10">
        <f>IF(Q622&gt;0,M622-Q622,"")</f>
        <v/>
      </c>
      <c r="U622" s="11">
        <f>IF(AND(T622&gt;0,Q622&gt;0),(Q622/T622)*100,"")</f>
        <v/>
      </c>
      <c r="V622" s="11">
        <f>IF(AND(T622&gt;0,S622&gt;0),(S622/T622)*100,"")</f>
        <v/>
      </c>
      <c r="W622" s="10">
        <f>IF(AND(J622&gt;0,L622&gt;0),(L622/(J622^3))*100,"")</f>
        <v/>
      </c>
      <c r="X622" s="12" t="n">
        <v>1.39</v>
      </c>
      <c r="Y622" s="12" t="n">
        <v>1.9</v>
      </c>
      <c r="Z622" s="12" t="n">
        <v>1</v>
      </c>
      <c r="AA622" s="18" t="n"/>
      <c r="AB622" s="14" t="n"/>
      <c r="AC622" s="18" t="n"/>
      <c r="AD622" s="18" t="n"/>
      <c r="AE622" s="18" t="n"/>
      <c r="AF622" s="18" t="n"/>
    </row>
    <row r="623" ht="14" customHeight="1">
      <c r="A623" s="5" t="inlineStr">
        <is>
          <t>621</t>
        </is>
      </c>
      <c r="B623" s="5" t="inlineStr">
        <is>
          <t>LIPAN-621</t>
        </is>
      </c>
      <c r="C623" s="6" t="n">
        <v>2007</v>
      </c>
      <c r="D623" s="5" t="inlineStr">
        <is>
          <t>2007-10-15 00:00:00</t>
        </is>
      </c>
      <c r="E623" s="5" t="inlineStr">
        <is>
          <t>J.-Out</t>
        </is>
      </c>
      <c r="F623" s="5" t="inlineStr">
        <is>
          <t>Paraguai/Sepotuba</t>
        </is>
      </c>
      <c r="G623" s="5" t="inlineStr">
        <is>
          <t>15° 55' 53,41" | 57° 39' 40,05"</t>
        </is>
      </c>
      <c r="H623" s="5" t="inlineStr">
        <is>
          <t>Siluriformes</t>
        </is>
      </c>
      <c r="I623" s="5" t="inlineStr">
        <is>
          <t>Hemisorubim platyrhynchos</t>
        </is>
      </c>
      <c r="J623" s="7" t="n">
        <v>34.5</v>
      </c>
      <c r="K623" s="7" t="n"/>
      <c r="L623" s="8" t="n">
        <v>395</v>
      </c>
      <c r="M623" s="9" t="n">
        <v>348.06</v>
      </c>
      <c r="N623" s="5" t="b">
        <v>1</v>
      </c>
      <c r="O623" s="5" t="inlineStr">
        <is>
          <t>M</t>
        </is>
      </c>
      <c r="P623" s="5" t="inlineStr">
        <is>
          <t>REP</t>
        </is>
      </c>
      <c r="Q623" s="8" t="n">
        <v>1</v>
      </c>
      <c r="R623" s="5" t="n">
        <v>0</v>
      </c>
      <c r="S623" s="8" t="n">
        <v>2</v>
      </c>
      <c r="T623" s="10">
        <f>IF(Q623&gt;0,M623-Q623,"")</f>
        <v/>
      </c>
      <c r="U623" s="11">
        <f>IF(AND(T623&gt;0,Q623&gt;0),(Q623/T623)*100,"")</f>
        <v/>
      </c>
      <c r="V623" s="11">
        <f>IF(AND(T623&gt;0,S623&gt;0),(S623/T623)*100,"")</f>
        <v/>
      </c>
      <c r="W623" s="10">
        <f>IF(AND(J623&gt;0,L623&gt;0),(L623/(J623^3))*100,"")</f>
        <v/>
      </c>
      <c r="X623" s="12" t="n">
        <v>1.39</v>
      </c>
      <c r="Y623" s="12" t="n">
        <v>1.9</v>
      </c>
      <c r="Z623" s="12" t="n">
        <v>1</v>
      </c>
      <c r="AA623" s="13" t="n"/>
      <c r="AB623" s="5" t="n"/>
      <c r="AC623" s="13" t="n"/>
      <c r="AD623" s="13" t="n"/>
      <c r="AE623" s="13" t="n"/>
      <c r="AF623" s="13" t="n"/>
    </row>
    <row r="624" ht="14" customHeight="1">
      <c r="A624" s="14" t="inlineStr">
        <is>
          <t>622</t>
        </is>
      </c>
      <c r="B624" s="14" t="inlineStr">
        <is>
          <t>LIPAN-622</t>
        </is>
      </c>
      <c r="C624" s="15" t="n">
        <v>2007</v>
      </c>
      <c r="D624" s="14" t="inlineStr">
        <is>
          <t>2007-10-15 00:00:00</t>
        </is>
      </c>
      <c r="E624" s="14" t="inlineStr">
        <is>
          <t>J.-Out</t>
        </is>
      </c>
      <c r="F624" s="14" t="inlineStr">
        <is>
          <t>Paraguai/Sepotuba</t>
        </is>
      </c>
      <c r="G624" s="14" t="inlineStr">
        <is>
          <t>15° 55' 53,41" | 57° 39' 40,05"</t>
        </is>
      </c>
      <c r="H624" s="14" t="inlineStr">
        <is>
          <t>Siluriformes</t>
        </is>
      </c>
      <c r="I624" s="14" t="inlineStr">
        <is>
          <t>Hemisorubim platyrhynchos</t>
        </is>
      </c>
      <c r="J624" s="16" t="n">
        <v>34</v>
      </c>
      <c r="K624" s="16" t="n"/>
      <c r="L624" s="17" t="n">
        <v>361</v>
      </c>
      <c r="M624" s="9" t="n">
        <v>318.1</v>
      </c>
      <c r="N624" s="14" t="b">
        <v>1</v>
      </c>
      <c r="O624" s="14" t="inlineStr">
        <is>
          <t>M</t>
        </is>
      </c>
      <c r="P624" s="14" t="inlineStr">
        <is>
          <t>REP</t>
        </is>
      </c>
      <c r="Q624" s="17" t="n">
        <v>1</v>
      </c>
      <c r="R624" s="14" t="n">
        <v>0</v>
      </c>
      <c r="S624" s="17" t="n">
        <v>3</v>
      </c>
      <c r="T624" s="10">
        <f>IF(Q624&gt;0,M624-Q624,"")</f>
        <v/>
      </c>
      <c r="U624" s="11">
        <f>IF(AND(T624&gt;0,Q624&gt;0),(Q624/T624)*100,"")</f>
        <v/>
      </c>
      <c r="V624" s="11">
        <f>IF(AND(T624&gt;0,S624&gt;0),(S624/T624)*100,"")</f>
        <v/>
      </c>
      <c r="W624" s="10">
        <f>IF(AND(J624&gt;0,L624&gt;0),(L624/(J624^3))*100,"")</f>
        <v/>
      </c>
      <c r="X624" s="12" t="n">
        <v>1.39</v>
      </c>
      <c r="Y624" s="12" t="n">
        <v>1.9</v>
      </c>
      <c r="Z624" s="12" t="n">
        <v>1</v>
      </c>
      <c r="AA624" s="18" t="n"/>
      <c r="AB624" s="14" t="n"/>
      <c r="AC624" s="18" t="n"/>
      <c r="AD624" s="18" t="n"/>
      <c r="AE624" s="18" t="n"/>
      <c r="AF624" s="18" t="n"/>
    </row>
    <row r="625" ht="14" customHeight="1">
      <c r="A625" s="5" t="inlineStr">
        <is>
          <t>623</t>
        </is>
      </c>
      <c r="B625" s="5" t="inlineStr">
        <is>
          <t>LIPAN-623</t>
        </is>
      </c>
      <c r="C625" s="6" t="n">
        <v>2007</v>
      </c>
      <c r="D625" s="5" t="inlineStr">
        <is>
          <t>2007-10-15 00:00:00</t>
        </is>
      </c>
      <c r="E625" s="5" t="inlineStr">
        <is>
          <t>J.-Out</t>
        </is>
      </c>
      <c r="F625" s="5" t="inlineStr">
        <is>
          <t>Paraguai/Sepotuba</t>
        </is>
      </c>
      <c r="G625" s="5" t="inlineStr">
        <is>
          <t>15° 55' 53,41" | 57° 39' 40,05"</t>
        </is>
      </c>
      <c r="H625" s="5" t="inlineStr">
        <is>
          <t>Siluriformes</t>
        </is>
      </c>
      <c r="I625" s="5" t="inlineStr">
        <is>
          <t>Pinirampus pirinampu</t>
        </is>
      </c>
      <c r="J625" s="7" t="n">
        <v>48</v>
      </c>
      <c r="K625" s="7" t="n"/>
      <c r="L625" s="8" t="n">
        <v>1152</v>
      </c>
      <c r="M625" s="9" t="n">
        <v>1001.74</v>
      </c>
      <c r="N625" s="5" t="b">
        <v>1</v>
      </c>
      <c r="O625" s="5" t="inlineStr">
        <is>
          <t>M</t>
        </is>
      </c>
      <c r="P625" s="5" t="inlineStr">
        <is>
          <t>EMA</t>
        </is>
      </c>
      <c r="Q625" s="8" t="n">
        <v>6</v>
      </c>
      <c r="R625" s="5" t="n">
        <v>3</v>
      </c>
      <c r="S625" s="8" t="n">
        <v>12</v>
      </c>
      <c r="T625" s="10">
        <f>IF(Q625&gt;0,M625-Q625,"")</f>
        <v/>
      </c>
      <c r="U625" s="11">
        <f>IF(AND(T625&gt;0,Q625&gt;0),(Q625/T625)*100,"")</f>
        <v/>
      </c>
      <c r="V625" s="11">
        <f>IF(AND(T625&gt;0,S625&gt;0),(S625/T625)*100,"")</f>
        <v/>
      </c>
      <c r="W625" s="10">
        <f>IF(AND(J625&gt;0,L625&gt;0),(L625/(J625^3))*100,"")</f>
        <v/>
      </c>
      <c r="X625" s="12" t="n">
        <v>1.39</v>
      </c>
      <c r="Y625" s="12" t="n">
        <v>1.9</v>
      </c>
      <c r="Z625" s="12" t="n">
        <v>1</v>
      </c>
      <c r="AA625" s="13" t="n"/>
      <c r="AB625" s="5" t="n"/>
      <c r="AC625" s="13" t="n"/>
      <c r="AD625" s="13" t="n"/>
      <c r="AE625" s="13" t="n"/>
      <c r="AF625" s="13" t="n"/>
    </row>
    <row r="626" ht="14" customHeight="1">
      <c r="A626" s="14" t="inlineStr">
        <is>
          <t>624</t>
        </is>
      </c>
      <c r="B626" s="14" t="inlineStr">
        <is>
          <t>LIPAN-624</t>
        </is>
      </c>
      <c r="C626" s="15" t="n">
        <v>2007</v>
      </c>
      <c r="D626" s="14" t="inlineStr">
        <is>
          <t>2007-10-15 00:00:00</t>
        </is>
      </c>
      <c r="E626" s="14" t="inlineStr">
        <is>
          <t>J.-Out</t>
        </is>
      </c>
      <c r="F626" s="14" t="inlineStr">
        <is>
          <t>Paraguai/Sepotuba</t>
        </is>
      </c>
      <c r="G626" s="14" t="inlineStr">
        <is>
          <t>15° 55' 53,41" | 57° 39' 40,05"</t>
        </is>
      </c>
      <c r="H626" s="14" t="inlineStr">
        <is>
          <t>Siluriformes</t>
        </is>
      </c>
      <c r="I626" s="14" t="inlineStr">
        <is>
          <t>Pinirampus pirinampu</t>
        </is>
      </c>
      <c r="J626" s="16" t="n">
        <v>67</v>
      </c>
      <c r="K626" s="16" t="n"/>
      <c r="L626" s="17" t="n">
        <v>3039</v>
      </c>
      <c r="M626" s="9" t="n">
        <v>2642.61</v>
      </c>
      <c r="N626" s="14" t="b">
        <v>1</v>
      </c>
      <c r="O626" s="14" t="inlineStr">
        <is>
          <t>M</t>
        </is>
      </c>
      <c r="P626" s="14" t="inlineStr">
        <is>
          <t>EMA</t>
        </is>
      </c>
      <c r="Q626" s="17" t="n">
        <v>7</v>
      </c>
      <c r="R626" s="14" t="n">
        <v>0</v>
      </c>
      <c r="S626" s="17" t="n">
        <v>11</v>
      </c>
      <c r="T626" s="10">
        <f>IF(Q626&gt;0,M626-Q626,"")</f>
        <v/>
      </c>
      <c r="U626" s="11">
        <f>IF(AND(T626&gt;0,Q626&gt;0),(Q626/T626)*100,"")</f>
        <v/>
      </c>
      <c r="V626" s="11">
        <f>IF(AND(T626&gt;0,S626&gt;0),(S626/T626)*100,"")</f>
        <v/>
      </c>
      <c r="W626" s="10">
        <f>IF(AND(J626&gt;0,L626&gt;0),(L626/(J626^3))*100,"")</f>
        <v/>
      </c>
      <c r="X626" s="12" t="n">
        <v>1.39</v>
      </c>
      <c r="Y626" s="12" t="n">
        <v>1.9</v>
      </c>
      <c r="Z626" s="12" t="n">
        <v>1</v>
      </c>
      <c r="AA626" s="18" t="n"/>
      <c r="AB626" s="14" t="n"/>
      <c r="AC626" s="18" t="n"/>
      <c r="AD626" s="18" t="n"/>
      <c r="AE626" s="18" t="n"/>
      <c r="AF626" s="18" t="n"/>
    </row>
    <row r="627" ht="14" customHeight="1">
      <c r="A627" s="5" t="inlineStr">
        <is>
          <t>625</t>
        </is>
      </c>
      <c r="B627" s="5" t="inlineStr">
        <is>
          <t>LIPAN-625</t>
        </is>
      </c>
      <c r="C627" s="6" t="n">
        <v>2007</v>
      </c>
      <c r="D627" s="5" t="inlineStr">
        <is>
          <t>2007-10-15 00:00:00</t>
        </is>
      </c>
      <c r="E627" s="5" t="inlineStr">
        <is>
          <t>J.-Out</t>
        </is>
      </c>
      <c r="F627" s="5" t="inlineStr">
        <is>
          <t>Paraguai/Sepotuba</t>
        </is>
      </c>
      <c r="G627" s="5" t="inlineStr">
        <is>
          <t>15° 55' 53,41" | 57° 39' 40,05"</t>
        </is>
      </c>
      <c r="H627" s="5" t="inlineStr">
        <is>
          <t>Siluriformes</t>
        </is>
      </c>
      <c r="I627" s="5" t="inlineStr">
        <is>
          <t>Pseudoplatystoma corruscans</t>
        </is>
      </c>
      <c r="J627" s="7" t="n">
        <v>89</v>
      </c>
      <c r="K627" s="7" t="n"/>
      <c r="L627" s="8" t="n">
        <v>5953</v>
      </c>
      <c r="M627" s="9" t="n">
        <v>5218.88</v>
      </c>
      <c r="N627" s="5" t="b">
        <v>1</v>
      </c>
      <c r="O627" s="5" t="inlineStr">
        <is>
          <t>F</t>
        </is>
      </c>
      <c r="P627" s="5" t="inlineStr">
        <is>
          <t>REP</t>
        </is>
      </c>
      <c r="Q627" s="8" t="n">
        <v>23</v>
      </c>
      <c r="R627" s="5" t="n">
        <v>3</v>
      </c>
      <c r="S627" s="8" t="n">
        <v>47</v>
      </c>
      <c r="T627" s="10">
        <f>IF(Q627&gt;0,M627-Q627,"")</f>
        <v/>
      </c>
      <c r="U627" s="11">
        <f>IF(AND(T627&gt;0,Q627&gt;0),(Q627/T627)*100,"")</f>
        <v/>
      </c>
      <c r="V627" s="11">
        <f>IF(AND(T627&gt;0,S627&gt;0),(S627/T627)*100,"")</f>
        <v/>
      </c>
      <c r="W627" s="10">
        <f>IF(AND(J627&gt;0,L627&gt;0),(L627/(J627^3))*100,"")</f>
        <v/>
      </c>
      <c r="X627" s="12" t="n">
        <v>1.39</v>
      </c>
      <c r="Y627" s="12" t="n">
        <v>1.9</v>
      </c>
      <c r="Z627" s="12" t="n">
        <v>1</v>
      </c>
      <c r="AA627" s="13" t="n"/>
      <c r="AB627" s="5" t="n"/>
      <c r="AC627" s="13" t="n"/>
      <c r="AD627" s="13" t="n"/>
      <c r="AE627" s="13" t="n"/>
      <c r="AF627" s="13" t="n"/>
    </row>
    <row r="628" ht="14" customHeight="1">
      <c r="A628" s="14" t="inlineStr">
        <is>
          <t>626</t>
        </is>
      </c>
      <c r="B628" s="14" t="inlineStr">
        <is>
          <t>LIPAN-626</t>
        </is>
      </c>
      <c r="C628" s="15" t="n">
        <v>2007</v>
      </c>
      <c r="D628" s="14" t="inlineStr">
        <is>
          <t>2007-10-15 00:00:00</t>
        </is>
      </c>
      <c r="E628" s="14" t="inlineStr">
        <is>
          <t>J.-Out</t>
        </is>
      </c>
      <c r="F628" s="14" t="inlineStr">
        <is>
          <t>Paraguai/Sepotuba</t>
        </is>
      </c>
      <c r="G628" s="14" t="inlineStr">
        <is>
          <t>15° 55' 53,41" | 57° 39' 40,05"</t>
        </is>
      </c>
      <c r="H628" s="14" t="inlineStr">
        <is>
          <t>Siluriformes</t>
        </is>
      </c>
      <c r="I628" s="14" t="inlineStr">
        <is>
          <t>Pseudoplatystoma corruscans</t>
        </is>
      </c>
      <c r="J628" s="16" t="n">
        <v>102</v>
      </c>
      <c r="K628" s="16" t="n"/>
      <c r="L628" s="17" t="n">
        <v>9667</v>
      </c>
      <c r="M628" s="9" t="n">
        <v>8474.879999999999</v>
      </c>
      <c r="N628" s="14" t="b">
        <v>1</v>
      </c>
      <c r="O628" s="14" t="inlineStr">
        <is>
          <t>F</t>
        </is>
      </c>
      <c r="P628" s="14" t="inlineStr">
        <is>
          <t>REP</t>
        </is>
      </c>
      <c r="Q628" s="17" t="n">
        <v>85</v>
      </c>
      <c r="R628" s="14" t="n">
        <v>0</v>
      </c>
      <c r="S628" s="17" t="n">
        <v>60</v>
      </c>
      <c r="T628" s="10">
        <f>IF(Q628&gt;0,M628-Q628,"")</f>
        <v/>
      </c>
      <c r="U628" s="11">
        <f>IF(AND(T628&gt;0,Q628&gt;0),(Q628/T628)*100,"")</f>
        <v/>
      </c>
      <c r="V628" s="11">
        <f>IF(AND(T628&gt;0,S628&gt;0),(S628/T628)*100,"")</f>
        <v/>
      </c>
      <c r="W628" s="10">
        <f>IF(AND(J628&gt;0,L628&gt;0),(L628/(J628^3))*100,"")</f>
        <v/>
      </c>
      <c r="X628" s="12" t="n">
        <v>1.39</v>
      </c>
      <c r="Y628" s="12" t="n">
        <v>1.9</v>
      </c>
      <c r="Z628" s="12" t="n">
        <v>1</v>
      </c>
      <c r="AA628" s="18" t="n"/>
      <c r="AB628" s="14" t="n"/>
      <c r="AC628" s="18" t="n"/>
      <c r="AD628" s="18" t="n"/>
      <c r="AE628" s="18" t="n"/>
      <c r="AF628" s="18" t="n"/>
    </row>
    <row r="629" ht="14" customHeight="1">
      <c r="A629" s="5" t="inlineStr">
        <is>
          <t>627</t>
        </is>
      </c>
      <c r="B629" s="5" t="inlineStr">
        <is>
          <t>LIPAN-627</t>
        </is>
      </c>
      <c r="C629" s="6" t="n">
        <v>2007</v>
      </c>
      <c r="D629" s="5" t="inlineStr">
        <is>
          <t>2007-10-15 00:00:00</t>
        </is>
      </c>
      <c r="E629" s="5" t="inlineStr">
        <is>
          <t>J.-Out</t>
        </is>
      </c>
      <c r="F629" s="5" t="inlineStr">
        <is>
          <t>Paraguai/Sepotuba</t>
        </is>
      </c>
      <c r="G629" s="5" t="inlineStr">
        <is>
          <t>15° 55' 53,41" | 57° 39' 40,05"</t>
        </is>
      </c>
      <c r="H629" s="5" t="inlineStr">
        <is>
          <t>Siluriformes</t>
        </is>
      </c>
      <c r="I629" s="5" t="inlineStr">
        <is>
          <t>Pseudoplatystoma corruscans</t>
        </is>
      </c>
      <c r="J629" s="7" t="n">
        <v>78</v>
      </c>
      <c r="K629" s="7" t="n"/>
      <c r="L629" s="8" t="n">
        <v>4082</v>
      </c>
      <c r="M629" s="9" t="n">
        <v>3578.61</v>
      </c>
      <c r="N629" s="5" t="b">
        <v>1</v>
      </c>
      <c r="O629" s="5" t="inlineStr">
        <is>
          <t>M</t>
        </is>
      </c>
      <c r="P629" s="5" t="inlineStr">
        <is>
          <t>EMA</t>
        </is>
      </c>
      <c r="Q629" s="8" t="n">
        <v>54</v>
      </c>
      <c r="R629" s="5" t="n">
        <v>0</v>
      </c>
      <c r="S629" s="8" t="n">
        <v>27</v>
      </c>
      <c r="T629" s="10">
        <f>IF(Q629&gt;0,M629-Q629,"")</f>
        <v/>
      </c>
      <c r="U629" s="11">
        <f>IF(AND(T629&gt;0,Q629&gt;0),(Q629/T629)*100,"")</f>
        <v/>
      </c>
      <c r="V629" s="11">
        <f>IF(AND(T629&gt;0,S629&gt;0),(S629/T629)*100,"")</f>
        <v/>
      </c>
      <c r="W629" s="10">
        <f>IF(AND(J629&gt;0,L629&gt;0),(L629/(J629^3))*100,"")</f>
        <v/>
      </c>
      <c r="X629" s="12" t="n">
        <v>1.39</v>
      </c>
      <c r="Y629" s="12" t="n">
        <v>1.9</v>
      </c>
      <c r="Z629" s="12" t="n">
        <v>1</v>
      </c>
      <c r="AA629" s="13" t="n"/>
      <c r="AB629" s="5" t="n"/>
      <c r="AC629" s="13" t="n"/>
      <c r="AD629" s="13" t="n"/>
      <c r="AE629" s="13" t="n"/>
      <c r="AF629" s="13" t="n"/>
    </row>
    <row r="630" ht="14" customHeight="1">
      <c r="A630" s="14" t="inlineStr">
        <is>
          <t>628</t>
        </is>
      </c>
      <c r="B630" s="14" t="inlineStr">
        <is>
          <t>LIPAN-628</t>
        </is>
      </c>
      <c r="C630" s="15" t="n">
        <v>2007</v>
      </c>
      <c r="D630" s="14" t="inlineStr">
        <is>
          <t>2007-10-15 00:00:00</t>
        </is>
      </c>
      <c r="E630" s="14" t="inlineStr">
        <is>
          <t>J.-Out</t>
        </is>
      </c>
      <c r="F630" s="14" t="inlineStr">
        <is>
          <t>Paraguai/Sepotuba</t>
        </is>
      </c>
      <c r="G630" s="14" t="inlineStr">
        <is>
          <t>15° 55' 53,41" | 57° 39' 40,05"</t>
        </is>
      </c>
      <c r="H630" s="14" t="inlineStr">
        <is>
          <t>Siluriformes</t>
        </is>
      </c>
      <c r="I630" s="14" t="inlineStr">
        <is>
          <t>Pseudoplatystoma corruscans</t>
        </is>
      </c>
      <c r="J630" s="16" t="n">
        <v>85</v>
      </c>
      <c r="K630" s="16" t="n"/>
      <c r="L630" s="17" t="n">
        <v>4989</v>
      </c>
      <c r="M630" s="9" t="n">
        <v>4373.76</v>
      </c>
      <c r="N630" s="14" t="b">
        <v>1</v>
      </c>
      <c r="O630" s="14" t="inlineStr">
        <is>
          <t>M</t>
        </is>
      </c>
      <c r="P630" s="14" t="inlineStr">
        <is>
          <t>EMA</t>
        </is>
      </c>
      <c r="Q630" s="17" t="n">
        <v>59</v>
      </c>
      <c r="R630" s="14" t="n">
        <v>0</v>
      </c>
      <c r="S630" s="17" t="n">
        <v>43</v>
      </c>
      <c r="T630" s="10">
        <f>IF(Q630&gt;0,M630-Q630,"")</f>
        <v/>
      </c>
      <c r="U630" s="11">
        <f>IF(AND(T630&gt;0,Q630&gt;0),(Q630/T630)*100,"")</f>
        <v/>
      </c>
      <c r="V630" s="11">
        <f>IF(AND(T630&gt;0,S630&gt;0),(S630/T630)*100,"")</f>
        <v/>
      </c>
      <c r="W630" s="10">
        <f>IF(AND(J630&gt;0,L630&gt;0),(L630/(J630^3))*100,"")</f>
        <v/>
      </c>
      <c r="X630" s="12" t="n">
        <v>1.39</v>
      </c>
      <c r="Y630" s="12" t="n">
        <v>1.9</v>
      </c>
      <c r="Z630" s="12" t="n">
        <v>1</v>
      </c>
      <c r="AA630" s="18" t="n"/>
      <c r="AB630" s="14" t="n"/>
      <c r="AC630" s="18" t="n"/>
      <c r="AD630" s="18" t="n"/>
      <c r="AE630" s="18" t="n"/>
      <c r="AF630" s="18" t="n"/>
    </row>
    <row r="631" ht="14" customHeight="1">
      <c r="A631" s="5" t="inlineStr">
        <is>
          <t>629</t>
        </is>
      </c>
      <c r="B631" s="5" t="inlineStr">
        <is>
          <t>LIPAN-629</t>
        </is>
      </c>
      <c r="C631" s="6" t="n">
        <v>2007</v>
      </c>
      <c r="D631" s="5" t="inlineStr">
        <is>
          <t>2007-10-15 00:00:00</t>
        </is>
      </c>
      <c r="E631" s="5" t="inlineStr">
        <is>
          <t>J.-Out</t>
        </is>
      </c>
      <c r="F631" s="5" t="inlineStr">
        <is>
          <t>Paraguai/Sepotuba</t>
        </is>
      </c>
      <c r="G631" s="5" t="inlineStr">
        <is>
          <t>15° 55' 53,41" | 57° 39' 40,05"</t>
        </is>
      </c>
      <c r="H631" s="5" t="inlineStr">
        <is>
          <t>Siluriformes</t>
        </is>
      </c>
      <c r="I631" s="5" t="inlineStr">
        <is>
          <t>Pseudoplatystoma corruscans</t>
        </is>
      </c>
      <c r="J631" s="7" t="n">
        <v>73</v>
      </c>
      <c r="K631" s="7" t="n"/>
      <c r="L631" s="8" t="n">
        <v>3685</v>
      </c>
      <c r="M631" s="9" t="n">
        <v>3230.57</v>
      </c>
      <c r="N631" s="5" t="b">
        <v>1</v>
      </c>
      <c r="O631" s="5" t="inlineStr">
        <is>
          <t>M</t>
        </is>
      </c>
      <c r="P631" s="5" t="inlineStr">
        <is>
          <t>REP</t>
        </is>
      </c>
      <c r="Q631" s="8" t="n">
        <v>10</v>
      </c>
      <c r="R631" s="5" t="n">
        <v>3</v>
      </c>
      <c r="S631" s="8" t="n">
        <v>28</v>
      </c>
      <c r="T631" s="10">
        <f>IF(Q631&gt;0,M631-Q631,"")</f>
        <v/>
      </c>
      <c r="U631" s="11">
        <f>IF(AND(T631&gt;0,Q631&gt;0),(Q631/T631)*100,"")</f>
        <v/>
      </c>
      <c r="V631" s="11">
        <f>IF(AND(T631&gt;0,S631&gt;0),(S631/T631)*100,"")</f>
        <v/>
      </c>
      <c r="W631" s="10">
        <f>IF(AND(J631&gt;0,L631&gt;0),(L631/(J631^3))*100,"")</f>
        <v/>
      </c>
      <c r="X631" s="12" t="n">
        <v>1.39</v>
      </c>
      <c r="Y631" s="12" t="n">
        <v>1.9</v>
      </c>
      <c r="Z631" s="12" t="n">
        <v>1</v>
      </c>
      <c r="AA631" s="13" t="n"/>
      <c r="AB631" s="5" t="n"/>
      <c r="AC631" s="13" t="n"/>
      <c r="AD631" s="13" t="n"/>
      <c r="AE631" s="13" t="n"/>
      <c r="AF631" s="13" t="n"/>
    </row>
    <row r="632" ht="14" customHeight="1">
      <c r="A632" s="14" t="inlineStr">
        <is>
          <t>630</t>
        </is>
      </c>
      <c r="B632" s="14" t="inlineStr">
        <is>
          <t>LIPAN-630</t>
        </is>
      </c>
      <c r="C632" s="15" t="n">
        <v>2007</v>
      </c>
      <c r="D632" s="14" t="inlineStr">
        <is>
          <t>2007-10-15 00:00:00</t>
        </is>
      </c>
      <c r="E632" s="14" t="inlineStr">
        <is>
          <t>J.-Out</t>
        </is>
      </c>
      <c r="F632" s="14" t="inlineStr">
        <is>
          <t>Paraguai/Sepotuba</t>
        </is>
      </c>
      <c r="G632" s="14" t="inlineStr">
        <is>
          <t>15° 55' 53,41" | 57° 39' 40,05"</t>
        </is>
      </c>
      <c r="H632" s="14" t="inlineStr">
        <is>
          <t>Siluriformes</t>
        </is>
      </c>
      <c r="I632" s="14" t="inlineStr">
        <is>
          <t>Pseudoplatystoma corruscans</t>
        </is>
      </c>
      <c r="J632" s="16" t="n">
        <v>74</v>
      </c>
      <c r="K632" s="16" t="n"/>
      <c r="L632" s="17" t="n">
        <v>3033</v>
      </c>
      <c r="M632" s="9" t="n">
        <v>2658.97</v>
      </c>
      <c r="N632" s="14" t="b">
        <v>1</v>
      </c>
      <c r="O632" s="14" t="inlineStr">
        <is>
          <t>M</t>
        </is>
      </c>
      <c r="P632" s="14" t="inlineStr">
        <is>
          <t>REP</t>
        </is>
      </c>
      <c r="Q632" s="17" t="n">
        <v>25</v>
      </c>
      <c r="R632" s="14" t="n">
        <v>2</v>
      </c>
      <c r="S632" s="17" t="n">
        <v>32</v>
      </c>
      <c r="T632" s="10">
        <f>IF(Q632&gt;0,M632-Q632,"")</f>
        <v/>
      </c>
      <c r="U632" s="11">
        <f>IF(AND(T632&gt;0,Q632&gt;0),(Q632/T632)*100,"")</f>
        <v/>
      </c>
      <c r="V632" s="11">
        <f>IF(AND(T632&gt;0,S632&gt;0),(S632/T632)*100,"")</f>
        <v/>
      </c>
      <c r="W632" s="10">
        <f>IF(AND(J632&gt;0,L632&gt;0),(L632/(J632^3))*100,"")</f>
        <v/>
      </c>
      <c r="X632" s="12" t="n">
        <v>1.39</v>
      </c>
      <c r="Y632" s="12" t="n">
        <v>1.9</v>
      </c>
      <c r="Z632" s="12" t="n">
        <v>1</v>
      </c>
      <c r="AA632" s="18" t="n"/>
      <c r="AB632" s="14" t="n"/>
      <c r="AC632" s="18" t="n"/>
      <c r="AD632" s="18" t="n"/>
      <c r="AE632" s="18" t="n"/>
      <c r="AF632" s="18" t="n"/>
    </row>
    <row r="633" ht="14" customHeight="1">
      <c r="A633" s="5" t="inlineStr">
        <is>
          <t>631</t>
        </is>
      </c>
      <c r="B633" s="5" t="inlineStr">
        <is>
          <t>LIPAN-631</t>
        </is>
      </c>
      <c r="C633" s="6" t="n">
        <v>2007</v>
      </c>
      <c r="D633" s="5" t="inlineStr">
        <is>
          <t>2007-10-15 00:00:00</t>
        </is>
      </c>
      <c r="E633" s="5" t="inlineStr">
        <is>
          <t>J.-Out</t>
        </is>
      </c>
      <c r="F633" s="5" t="inlineStr">
        <is>
          <t>Paraguai/Sepotuba</t>
        </is>
      </c>
      <c r="G633" s="5" t="inlineStr">
        <is>
          <t>15° 55' 53,41" | 57° 39' 40,05"</t>
        </is>
      </c>
      <c r="H633" s="5" t="inlineStr">
        <is>
          <t>Siluriformes</t>
        </is>
      </c>
      <c r="I633" s="5" t="inlineStr">
        <is>
          <t>Pseudoplatystoma corruscans</t>
        </is>
      </c>
      <c r="J633" s="7" t="n">
        <v>75</v>
      </c>
      <c r="K633" s="7" t="n"/>
      <c r="L633" s="8" t="n">
        <v>3628</v>
      </c>
      <c r="M633" s="9" t="n">
        <v>3180.6</v>
      </c>
      <c r="N633" s="5" t="b">
        <v>1</v>
      </c>
      <c r="O633" s="5" t="inlineStr">
        <is>
          <t>M</t>
        </is>
      </c>
      <c r="P633" s="5" t="inlineStr">
        <is>
          <t>REP</t>
        </is>
      </c>
      <c r="Q633" s="8" t="n">
        <v>8</v>
      </c>
      <c r="R633" s="5" t="n">
        <v>0</v>
      </c>
      <c r="S633" s="8" t="n">
        <v>23</v>
      </c>
      <c r="T633" s="10">
        <f>IF(Q633&gt;0,M633-Q633,"")</f>
        <v/>
      </c>
      <c r="U633" s="11">
        <f>IF(AND(T633&gt;0,Q633&gt;0),(Q633/T633)*100,"")</f>
        <v/>
      </c>
      <c r="V633" s="11">
        <f>IF(AND(T633&gt;0,S633&gt;0),(S633/T633)*100,"")</f>
        <v/>
      </c>
      <c r="W633" s="10">
        <f>IF(AND(J633&gt;0,L633&gt;0),(L633/(J633^3))*100,"")</f>
        <v/>
      </c>
      <c r="X633" s="12" t="n">
        <v>1.39</v>
      </c>
      <c r="Y633" s="12" t="n">
        <v>1.9</v>
      </c>
      <c r="Z633" s="12" t="n">
        <v>1</v>
      </c>
      <c r="AA633" s="13" t="n"/>
      <c r="AB633" s="5" t="n"/>
      <c r="AC633" s="13" t="n"/>
      <c r="AD633" s="13" t="n"/>
      <c r="AE633" s="13" t="n"/>
      <c r="AF633" s="13" t="n"/>
    </row>
    <row r="634" ht="14" customHeight="1">
      <c r="A634" s="14" t="inlineStr">
        <is>
          <t>632</t>
        </is>
      </c>
      <c r="B634" s="14" t="inlineStr">
        <is>
          <t>LIPAN-632</t>
        </is>
      </c>
      <c r="C634" s="15" t="n">
        <v>2007</v>
      </c>
      <c r="D634" s="14" t="inlineStr">
        <is>
          <t>2007-10-15 00:00:00</t>
        </is>
      </c>
      <c r="E634" s="14" t="inlineStr">
        <is>
          <t>J.-Out</t>
        </is>
      </c>
      <c r="F634" s="14" t="inlineStr">
        <is>
          <t>Paraguai/Sepotuba</t>
        </is>
      </c>
      <c r="G634" s="14" t="inlineStr">
        <is>
          <t>15° 55' 53,41" | 57° 39' 40,05"</t>
        </is>
      </c>
      <c r="H634" s="14" t="inlineStr">
        <is>
          <t>Siluriformes</t>
        </is>
      </c>
      <c r="I634" s="14" t="inlineStr">
        <is>
          <t>Pseudoplatystoma corruscans</t>
        </is>
      </c>
      <c r="J634" s="16" t="n">
        <v>97</v>
      </c>
      <c r="K634" s="16" t="n"/>
      <c r="L634" s="17" t="n">
        <v>9355</v>
      </c>
      <c r="M634" s="9" t="n">
        <v>8201.35</v>
      </c>
      <c r="N634" s="14" t="b">
        <v>1</v>
      </c>
      <c r="O634" s="14" t="inlineStr">
        <is>
          <t>M</t>
        </is>
      </c>
      <c r="P634" s="14" t="inlineStr">
        <is>
          <t>EMA</t>
        </is>
      </c>
      <c r="Q634" s="17" t="n">
        <v>64</v>
      </c>
      <c r="R634" s="14" t="n">
        <v>0</v>
      </c>
      <c r="S634" s="17" t="n">
        <v>65</v>
      </c>
      <c r="T634" s="10">
        <f>IF(Q634&gt;0,M634-Q634,"")</f>
        <v/>
      </c>
      <c r="U634" s="11">
        <f>IF(AND(T634&gt;0,Q634&gt;0),(Q634/T634)*100,"")</f>
        <v/>
      </c>
      <c r="V634" s="11">
        <f>IF(AND(T634&gt;0,S634&gt;0),(S634/T634)*100,"")</f>
        <v/>
      </c>
      <c r="W634" s="10">
        <f>IF(AND(J634&gt;0,L634&gt;0),(L634/(J634^3))*100,"")</f>
        <v/>
      </c>
      <c r="X634" s="12" t="n">
        <v>1.39</v>
      </c>
      <c r="Y634" s="12" t="n">
        <v>1.9</v>
      </c>
      <c r="Z634" s="12" t="n">
        <v>1</v>
      </c>
      <c r="AA634" s="18" t="n"/>
      <c r="AB634" s="14" t="n"/>
      <c r="AC634" s="18" t="n"/>
      <c r="AD634" s="18" t="n"/>
      <c r="AE634" s="18" t="n"/>
      <c r="AF634" s="18" t="n"/>
    </row>
    <row r="635" ht="14" customHeight="1">
      <c r="A635" s="5" t="inlineStr">
        <is>
          <t>633</t>
        </is>
      </c>
      <c r="B635" s="5" t="inlineStr">
        <is>
          <t>LIPAN-633</t>
        </is>
      </c>
      <c r="C635" s="6" t="n">
        <v>2007</v>
      </c>
      <c r="D635" s="5" t="inlineStr">
        <is>
          <t>2007-10-15 00:00:00</t>
        </is>
      </c>
      <c r="E635" s="5" t="inlineStr">
        <is>
          <t>J.-Out</t>
        </is>
      </c>
      <c r="F635" s="5" t="inlineStr">
        <is>
          <t>Paraguai/Sepotuba</t>
        </is>
      </c>
      <c r="G635" s="5" t="inlineStr">
        <is>
          <t>15° 55' 53,41" | 57° 39' 40,05"</t>
        </is>
      </c>
      <c r="H635" s="5" t="inlineStr">
        <is>
          <t>Siluriformes</t>
        </is>
      </c>
      <c r="I635" s="5" t="inlineStr">
        <is>
          <t>Pseudoplatystoma corruscans</t>
        </is>
      </c>
      <c r="J635" s="7" t="n">
        <v>71</v>
      </c>
      <c r="K635" s="7" t="n"/>
      <c r="L635" s="8" t="n">
        <v>2693</v>
      </c>
      <c r="M635" s="9" t="n">
        <v>2360.9</v>
      </c>
      <c r="N635" s="5" t="b">
        <v>1</v>
      </c>
      <c r="O635" s="5" t="inlineStr">
        <is>
          <t>M</t>
        </is>
      </c>
      <c r="P635" s="5" t="inlineStr">
        <is>
          <t>REP</t>
        </is>
      </c>
      <c r="Q635" s="8" t="n">
        <v>9</v>
      </c>
      <c r="R635" s="5" t="n">
        <v>0</v>
      </c>
      <c r="S635" s="8" t="n">
        <v>19</v>
      </c>
      <c r="T635" s="10">
        <f>IF(Q635&gt;0,M635-Q635,"")</f>
        <v/>
      </c>
      <c r="U635" s="11">
        <f>IF(AND(T635&gt;0,Q635&gt;0),(Q635/T635)*100,"")</f>
        <v/>
      </c>
      <c r="V635" s="11">
        <f>IF(AND(T635&gt;0,S635&gt;0),(S635/T635)*100,"")</f>
        <v/>
      </c>
      <c r="W635" s="10">
        <f>IF(AND(J635&gt;0,L635&gt;0),(L635/(J635^3))*100,"")</f>
        <v/>
      </c>
      <c r="X635" s="12" t="n">
        <v>1.39</v>
      </c>
      <c r="Y635" s="12" t="n">
        <v>1.9</v>
      </c>
      <c r="Z635" s="12" t="n">
        <v>1</v>
      </c>
      <c r="AA635" s="13" t="n"/>
      <c r="AB635" s="5" t="n"/>
      <c r="AC635" s="13" t="n"/>
      <c r="AD635" s="13" t="n"/>
      <c r="AE635" s="13" t="n"/>
      <c r="AF635" s="13" t="n"/>
    </row>
    <row r="636" ht="14" customHeight="1">
      <c r="A636" s="14" t="inlineStr">
        <is>
          <t>634</t>
        </is>
      </c>
      <c r="B636" s="14" t="inlineStr">
        <is>
          <t>LIPAN-634</t>
        </is>
      </c>
      <c r="C636" s="15" t="n">
        <v>2007</v>
      </c>
      <c r="D636" s="14" t="inlineStr">
        <is>
          <t>2007-10-15 00:00:00</t>
        </is>
      </c>
      <c r="E636" s="14" t="inlineStr">
        <is>
          <t>J.-Out</t>
        </is>
      </c>
      <c r="F636" s="14" t="inlineStr">
        <is>
          <t>Paraguai/Sepotuba</t>
        </is>
      </c>
      <c r="G636" s="14" t="inlineStr">
        <is>
          <t>15° 55' 53,41" | 57° 39' 40,05"</t>
        </is>
      </c>
      <c r="H636" s="14" t="inlineStr">
        <is>
          <t>Siluriformes</t>
        </is>
      </c>
      <c r="I636" s="14" t="inlineStr">
        <is>
          <t>Pseudoplatystoma corruscans</t>
        </is>
      </c>
      <c r="J636" s="16" t="n">
        <v>87</v>
      </c>
      <c r="K636" s="16" t="n"/>
      <c r="L636" s="17" t="n">
        <v>6407</v>
      </c>
      <c r="M636" s="9" t="n">
        <v>5616.9</v>
      </c>
      <c r="N636" s="14" t="b">
        <v>1</v>
      </c>
      <c r="O636" s="14" t="inlineStr">
        <is>
          <t>M</t>
        </is>
      </c>
      <c r="P636" s="14" t="inlineStr">
        <is>
          <t>REP</t>
        </is>
      </c>
      <c r="Q636" s="17" t="n">
        <v>29</v>
      </c>
      <c r="R636" s="14" t="n">
        <v>0</v>
      </c>
      <c r="S636" s="17" t="n">
        <v>46</v>
      </c>
      <c r="T636" s="10">
        <f>IF(Q636&gt;0,M636-Q636,"")</f>
        <v/>
      </c>
      <c r="U636" s="11">
        <f>IF(AND(T636&gt;0,Q636&gt;0),(Q636/T636)*100,"")</f>
        <v/>
      </c>
      <c r="V636" s="11">
        <f>IF(AND(T636&gt;0,S636&gt;0),(S636/T636)*100,"")</f>
        <v/>
      </c>
      <c r="W636" s="10">
        <f>IF(AND(J636&gt;0,L636&gt;0),(L636/(J636^3))*100,"")</f>
        <v/>
      </c>
      <c r="X636" s="12" t="n">
        <v>1.39</v>
      </c>
      <c r="Y636" s="12" t="n">
        <v>1.9</v>
      </c>
      <c r="Z636" s="12" t="n">
        <v>1</v>
      </c>
      <c r="AA636" s="18" t="n"/>
      <c r="AB636" s="14" t="n"/>
      <c r="AC636" s="18" t="n"/>
      <c r="AD636" s="18" t="n"/>
      <c r="AE636" s="18" t="n"/>
      <c r="AF636" s="18" t="n"/>
    </row>
    <row r="637" ht="14" customHeight="1">
      <c r="A637" s="5" t="inlineStr">
        <is>
          <t>635</t>
        </is>
      </c>
      <c r="B637" s="5" t="inlineStr">
        <is>
          <t>LIPAN-635</t>
        </is>
      </c>
      <c r="C637" s="6" t="n">
        <v>2007</v>
      </c>
      <c r="D637" s="5" t="inlineStr">
        <is>
          <t>2007-10-15 00:00:00</t>
        </is>
      </c>
      <c r="E637" s="5" t="inlineStr">
        <is>
          <t>J.-Out</t>
        </is>
      </c>
      <c r="F637" s="5" t="inlineStr">
        <is>
          <t>Paraguai/Sepotuba</t>
        </is>
      </c>
      <c r="G637" s="5" t="inlineStr">
        <is>
          <t>15° 55' 53,41" | 57° 39' 40,05"</t>
        </is>
      </c>
      <c r="H637" s="5" t="inlineStr">
        <is>
          <t>Siluriformes</t>
        </is>
      </c>
      <c r="I637" s="5" t="inlineStr">
        <is>
          <t>Pseudoplatystoma corruscans</t>
        </is>
      </c>
      <c r="J637" s="7" t="n">
        <v>79</v>
      </c>
      <c r="K637" s="7" t="n"/>
      <c r="L637" s="8" t="n">
        <v>4422</v>
      </c>
      <c r="M637" s="9" t="n">
        <v>3876.68</v>
      </c>
      <c r="N637" s="5" t="b">
        <v>1</v>
      </c>
      <c r="O637" s="5" t="inlineStr">
        <is>
          <t>M</t>
        </is>
      </c>
      <c r="P637" s="5" t="inlineStr">
        <is>
          <t>REP</t>
        </is>
      </c>
      <c r="Q637" s="8" t="n">
        <v>32</v>
      </c>
      <c r="R637" s="5" t="n">
        <v>0</v>
      </c>
      <c r="S637" s="8" t="n">
        <v>34</v>
      </c>
      <c r="T637" s="10">
        <f>IF(Q637&gt;0,M637-Q637,"")</f>
        <v/>
      </c>
      <c r="U637" s="11">
        <f>IF(AND(T637&gt;0,Q637&gt;0),(Q637/T637)*100,"")</f>
        <v/>
      </c>
      <c r="V637" s="11">
        <f>IF(AND(T637&gt;0,S637&gt;0),(S637/T637)*100,"")</f>
        <v/>
      </c>
      <c r="W637" s="10">
        <f>IF(AND(J637&gt;0,L637&gt;0),(L637/(J637^3))*100,"")</f>
        <v/>
      </c>
      <c r="X637" s="12" t="n">
        <v>1.39</v>
      </c>
      <c r="Y637" s="12" t="n">
        <v>1.9</v>
      </c>
      <c r="Z637" s="12" t="n">
        <v>1</v>
      </c>
      <c r="AA637" s="13" t="n"/>
      <c r="AB637" s="5" t="n"/>
      <c r="AC637" s="13" t="n"/>
      <c r="AD637" s="13" t="n"/>
      <c r="AE637" s="13" t="n"/>
      <c r="AF637" s="13" t="n"/>
    </row>
    <row r="638" ht="14" customHeight="1">
      <c r="A638" s="14" t="inlineStr">
        <is>
          <t>636</t>
        </is>
      </c>
      <c r="B638" s="14" t="inlineStr">
        <is>
          <t>LIPAN-636</t>
        </is>
      </c>
      <c r="C638" s="15" t="n">
        <v>2007</v>
      </c>
      <c r="D638" s="14" t="inlineStr">
        <is>
          <t>2007-10-15 00:00:00</t>
        </is>
      </c>
      <c r="E638" s="14" t="inlineStr">
        <is>
          <t>J.-Out</t>
        </is>
      </c>
      <c r="F638" s="14" t="inlineStr">
        <is>
          <t>Paraguai/Sepotuba</t>
        </is>
      </c>
      <c r="G638" s="14" t="inlineStr">
        <is>
          <t>15° 55' 53,41" | 57° 39' 40,05"</t>
        </is>
      </c>
      <c r="H638" s="14" t="inlineStr">
        <is>
          <t>Siluriformes</t>
        </is>
      </c>
      <c r="I638" s="14" t="inlineStr">
        <is>
          <t>Pseudoplatystoma corruscans</t>
        </is>
      </c>
      <c r="J638" s="16" t="n">
        <v>72</v>
      </c>
      <c r="K638" s="16" t="n"/>
      <c r="L638" s="17" t="n">
        <v>3345</v>
      </c>
      <c r="M638" s="9" t="n">
        <v>2932.5</v>
      </c>
      <c r="N638" s="14" t="b">
        <v>1</v>
      </c>
      <c r="O638" s="14" t="inlineStr">
        <is>
          <t>M</t>
        </is>
      </c>
      <c r="P638" s="14" t="inlineStr">
        <is>
          <t>EMA</t>
        </is>
      </c>
      <c r="Q638" s="17" t="n">
        <v>43</v>
      </c>
      <c r="R638" s="14" t="n">
        <v>1</v>
      </c>
      <c r="S638" s="17" t="n">
        <v>31</v>
      </c>
      <c r="T638" s="10">
        <f>IF(Q638&gt;0,M638-Q638,"")</f>
        <v/>
      </c>
      <c r="U638" s="11">
        <f>IF(AND(T638&gt;0,Q638&gt;0),(Q638/T638)*100,"")</f>
        <v/>
      </c>
      <c r="V638" s="11">
        <f>IF(AND(T638&gt;0,S638&gt;0),(S638/T638)*100,"")</f>
        <v/>
      </c>
      <c r="W638" s="10">
        <f>IF(AND(J638&gt;0,L638&gt;0),(L638/(J638^3))*100,"")</f>
        <v/>
      </c>
      <c r="X638" s="12" t="n">
        <v>1.39</v>
      </c>
      <c r="Y638" s="12" t="n">
        <v>1.9</v>
      </c>
      <c r="Z638" s="12" t="n">
        <v>1</v>
      </c>
      <c r="AA638" s="18" t="n"/>
      <c r="AB638" s="14" t="n"/>
      <c r="AC638" s="18" t="n"/>
      <c r="AD638" s="18" t="n"/>
      <c r="AE638" s="18" t="n"/>
      <c r="AF638" s="18" t="n"/>
    </row>
    <row r="639" ht="14" customHeight="1">
      <c r="A639" s="5" t="inlineStr">
        <is>
          <t>637</t>
        </is>
      </c>
      <c r="B639" s="5" t="inlineStr">
        <is>
          <t>LIPAN-637</t>
        </is>
      </c>
      <c r="C639" s="6" t="n">
        <v>2007</v>
      </c>
      <c r="D639" s="5" t="inlineStr">
        <is>
          <t>2007-10-15 00:00:00</t>
        </is>
      </c>
      <c r="E639" s="5" t="inlineStr">
        <is>
          <t>J.-Out</t>
        </is>
      </c>
      <c r="F639" s="5" t="inlineStr">
        <is>
          <t>Paraguai/Sepotuba</t>
        </is>
      </c>
      <c r="G639" s="5" t="inlineStr">
        <is>
          <t>15° 55' 53,41" | 57° 39' 40,05"</t>
        </is>
      </c>
      <c r="H639" s="5" t="inlineStr">
        <is>
          <t>Siluriformes</t>
        </is>
      </c>
      <c r="I639" s="5" t="inlineStr">
        <is>
          <t>Pseudoplatystoma corruscans</t>
        </is>
      </c>
      <c r="J639" s="7" t="n">
        <v>75</v>
      </c>
      <c r="K639" s="7" t="n"/>
      <c r="L639" s="8" t="n">
        <v>3884</v>
      </c>
      <c r="M639" s="9" t="n">
        <v>3405.03</v>
      </c>
      <c r="N639" s="5" t="b">
        <v>1</v>
      </c>
      <c r="O639" s="5" t="inlineStr">
        <is>
          <t>M</t>
        </is>
      </c>
      <c r="P639" s="5" t="inlineStr">
        <is>
          <t>REP</t>
        </is>
      </c>
      <c r="Q639" s="8" t="n">
        <v>6</v>
      </c>
      <c r="R639" s="5" t="n">
        <v>0</v>
      </c>
      <c r="S639" s="8" t="n">
        <v>53</v>
      </c>
      <c r="T639" s="10">
        <f>IF(Q639&gt;0,M639-Q639,"")</f>
        <v/>
      </c>
      <c r="U639" s="11">
        <f>IF(AND(T639&gt;0,Q639&gt;0),(Q639/T639)*100,"")</f>
        <v/>
      </c>
      <c r="V639" s="11">
        <f>IF(AND(T639&gt;0,S639&gt;0),(S639/T639)*100,"")</f>
        <v/>
      </c>
      <c r="W639" s="10">
        <f>IF(AND(J639&gt;0,L639&gt;0),(L639/(J639^3))*100,"")</f>
        <v/>
      </c>
      <c r="X639" s="12" t="n">
        <v>1.39</v>
      </c>
      <c r="Y639" s="12" t="n">
        <v>1.9</v>
      </c>
      <c r="Z639" s="12" t="n">
        <v>1</v>
      </c>
      <c r="AA639" s="13" t="n"/>
      <c r="AB639" s="5" t="n"/>
      <c r="AC639" s="13" t="n"/>
      <c r="AD639" s="13" t="n"/>
      <c r="AE639" s="13" t="n"/>
      <c r="AF639" s="13" t="n"/>
    </row>
    <row r="640" ht="14" customHeight="1">
      <c r="A640" s="14" t="inlineStr">
        <is>
          <t>638</t>
        </is>
      </c>
      <c r="B640" s="14" t="inlineStr">
        <is>
          <t>LIPAN-638</t>
        </is>
      </c>
      <c r="C640" s="15" t="n">
        <v>2007</v>
      </c>
      <c r="D640" s="14" t="inlineStr">
        <is>
          <t>2007-10-15 00:00:00</t>
        </is>
      </c>
      <c r="E640" s="14" t="inlineStr">
        <is>
          <t>J.-Out</t>
        </is>
      </c>
      <c r="F640" s="14" t="inlineStr">
        <is>
          <t>Paraguai/Sepotuba</t>
        </is>
      </c>
      <c r="G640" s="14" t="inlineStr">
        <is>
          <t>15° 55' 53,41" | 57° 39' 40,05"</t>
        </is>
      </c>
      <c r="H640" s="14" t="inlineStr">
        <is>
          <t>Siluriformes</t>
        </is>
      </c>
      <c r="I640" s="14" t="inlineStr">
        <is>
          <t>Pseudoplatystoma corruscans</t>
        </is>
      </c>
      <c r="J640" s="16" t="n">
        <v>74</v>
      </c>
      <c r="K640" s="16" t="n"/>
      <c r="L640" s="17" t="n">
        <v>3487</v>
      </c>
      <c r="M640" s="9" t="n">
        <v>3056.99</v>
      </c>
      <c r="N640" s="14" t="b">
        <v>1</v>
      </c>
      <c r="O640" s="14" t="inlineStr">
        <is>
          <t>M</t>
        </is>
      </c>
      <c r="P640" s="14" t="inlineStr">
        <is>
          <t>REP</t>
        </is>
      </c>
      <c r="Q640" s="17" t="n">
        <v>41</v>
      </c>
      <c r="R640" s="14" t="n">
        <v>0</v>
      </c>
      <c r="S640" s="17" t="n">
        <v>26</v>
      </c>
      <c r="T640" s="10">
        <f>IF(Q640&gt;0,M640-Q640,"")</f>
        <v/>
      </c>
      <c r="U640" s="11">
        <f>IF(AND(T640&gt;0,Q640&gt;0),(Q640/T640)*100,"")</f>
        <v/>
      </c>
      <c r="V640" s="11">
        <f>IF(AND(T640&gt;0,S640&gt;0),(S640/T640)*100,"")</f>
        <v/>
      </c>
      <c r="W640" s="10">
        <f>IF(AND(J640&gt;0,L640&gt;0),(L640/(J640^3))*100,"")</f>
        <v/>
      </c>
      <c r="X640" s="12" t="n">
        <v>1.39</v>
      </c>
      <c r="Y640" s="12" t="n">
        <v>1.9</v>
      </c>
      <c r="Z640" s="12" t="n">
        <v>1</v>
      </c>
      <c r="AA640" s="18" t="n"/>
      <c r="AB640" s="14" t="n"/>
      <c r="AC640" s="18" t="n"/>
      <c r="AD640" s="18" t="n"/>
      <c r="AE640" s="18" t="n"/>
      <c r="AF640" s="18" t="n"/>
    </row>
    <row r="641" ht="14" customHeight="1">
      <c r="A641" s="5" t="inlineStr">
        <is>
          <t>639</t>
        </is>
      </c>
      <c r="B641" s="5" t="inlineStr">
        <is>
          <t>LIPAN-639</t>
        </is>
      </c>
      <c r="C641" s="6" t="n">
        <v>2007</v>
      </c>
      <c r="D641" s="5" t="inlineStr">
        <is>
          <t>2007-10-15 00:00:00</t>
        </is>
      </c>
      <c r="E641" s="5" t="inlineStr">
        <is>
          <t>J.-Out</t>
        </is>
      </c>
      <c r="F641" s="5" t="inlineStr">
        <is>
          <t>Paraguai/Sepotuba</t>
        </is>
      </c>
      <c r="G641" s="5" t="inlineStr">
        <is>
          <t>15° 55' 53,41" | 57° 39' 40,05"</t>
        </is>
      </c>
      <c r="H641" s="5" t="inlineStr">
        <is>
          <t>Siluriformes</t>
        </is>
      </c>
      <c r="I641" s="5" t="inlineStr">
        <is>
          <t>Pseudoplatystoma corruscans</t>
        </is>
      </c>
      <c r="J641" s="7" t="n">
        <v>75</v>
      </c>
      <c r="K641" s="7" t="n"/>
      <c r="L641" s="8" t="n">
        <v>3487</v>
      </c>
      <c r="M641" s="9" t="n">
        <v>3056.99</v>
      </c>
      <c r="N641" s="5" t="b">
        <v>1</v>
      </c>
      <c r="O641" s="5" t="inlineStr">
        <is>
          <t>M</t>
        </is>
      </c>
      <c r="P641" s="5" t="inlineStr">
        <is>
          <t>REP</t>
        </is>
      </c>
      <c r="Q641" s="8" t="n">
        <v>15</v>
      </c>
      <c r="R641" s="5" t="n">
        <v>3</v>
      </c>
      <c r="S641" s="8" t="n">
        <v>25</v>
      </c>
      <c r="T641" s="10">
        <f>IF(Q641&gt;0,M641-Q641,"")</f>
        <v/>
      </c>
      <c r="U641" s="11">
        <f>IF(AND(T641&gt;0,Q641&gt;0),(Q641/T641)*100,"")</f>
        <v/>
      </c>
      <c r="V641" s="11">
        <f>IF(AND(T641&gt;0,S641&gt;0),(S641/T641)*100,"")</f>
        <v/>
      </c>
      <c r="W641" s="10">
        <f>IF(AND(J641&gt;0,L641&gt;0),(L641/(J641^3))*100,"")</f>
        <v/>
      </c>
      <c r="X641" s="12" t="n">
        <v>1.39</v>
      </c>
      <c r="Y641" s="12" t="n">
        <v>1.9</v>
      </c>
      <c r="Z641" s="12" t="n">
        <v>1</v>
      </c>
      <c r="AA641" s="13" t="n"/>
      <c r="AB641" s="5" t="n"/>
      <c r="AC641" s="13" t="n"/>
      <c r="AD641" s="13" t="n"/>
      <c r="AE641" s="13" t="n"/>
      <c r="AF641" s="13" t="n"/>
    </row>
    <row r="642" ht="14" customHeight="1">
      <c r="A642" s="14" t="inlineStr">
        <is>
          <t>640</t>
        </is>
      </c>
      <c r="B642" s="14" t="inlineStr">
        <is>
          <t>LIPAN-640</t>
        </is>
      </c>
      <c r="C642" s="15" t="n">
        <v>2007</v>
      </c>
      <c r="D642" s="14" t="inlineStr">
        <is>
          <t>2007-10-15 00:00:00</t>
        </is>
      </c>
      <c r="E642" s="14" t="inlineStr">
        <is>
          <t>J.-Out</t>
        </is>
      </c>
      <c r="F642" s="14" t="inlineStr">
        <is>
          <t>Paraguai/Sepotuba</t>
        </is>
      </c>
      <c r="G642" s="14" t="inlineStr">
        <is>
          <t>15° 55' 53,41" | 57° 39' 40,05"</t>
        </is>
      </c>
      <c r="H642" s="14" t="inlineStr">
        <is>
          <t>Siluriformes</t>
        </is>
      </c>
      <c r="I642" s="14" t="inlineStr">
        <is>
          <t>Pseudoplatystoma corruscans</t>
        </is>
      </c>
      <c r="J642" s="16" t="n">
        <v>75</v>
      </c>
      <c r="K642" s="16" t="n"/>
      <c r="L642" s="17" t="n">
        <v>4025</v>
      </c>
      <c r="M642" s="9" t="n">
        <v>3528.64</v>
      </c>
      <c r="N642" s="14" t="b">
        <v>1</v>
      </c>
      <c r="O642" s="14" t="inlineStr">
        <is>
          <t>M</t>
        </is>
      </c>
      <c r="P642" s="14" t="inlineStr">
        <is>
          <t>REP</t>
        </is>
      </c>
      <c r="Q642" s="17" t="n">
        <v>11</v>
      </c>
      <c r="R642" s="14" t="n">
        <v>0</v>
      </c>
      <c r="S642" s="17" t="n">
        <v>27</v>
      </c>
      <c r="T642" s="10">
        <f>IF(Q642&gt;0,M642-Q642,"")</f>
        <v/>
      </c>
      <c r="U642" s="11">
        <f>IF(AND(T642&gt;0,Q642&gt;0),(Q642/T642)*100,"")</f>
        <v/>
      </c>
      <c r="V642" s="11">
        <f>IF(AND(T642&gt;0,S642&gt;0),(S642/T642)*100,"")</f>
        <v/>
      </c>
      <c r="W642" s="10">
        <f>IF(AND(J642&gt;0,L642&gt;0),(L642/(J642^3))*100,"")</f>
        <v/>
      </c>
      <c r="X642" s="12" t="n">
        <v>1.39</v>
      </c>
      <c r="Y642" s="12" t="n">
        <v>1.9</v>
      </c>
      <c r="Z642" s="12" t="n">
        <v>1</v>
      </c>
      <c r="AA642" s="18" t="n"/>
      <c r="AB642" s="14" t="n"/>
      <c r="AC642" s="18" t="n"/>
      <c r="AD642" s="18" t="n"/>
      <c r="AE642" s="18" t="n"/>
      <c r="AF642" s="18" t="n"/>
    </row>
    <row r="643" ht="14" customHeight="1">
      <c r="A643" s="5" t="inlineStr">
        <is>
          <t>641</t>
        </is>
      </c>
      <c r="B643" s="5" t="inlineStr">
        <is>
          <t>LIPAN-641</t>
        </is>
      </c>
      <c r="C643" s="6" t="n">
        <v>2007</v>
      </c>
      <c r="D643" s="5" t="inlineStr">
        <is>
          <t>2007-10-15 00:00:00</t>
        </is>
      </c>
      <c r="E643" s="5" t="inlineStr">
        <is>
          <t>J.-Out</t>
        </is>
      </c>
      <c r="F643" s="5" t="inlineStr">
        <is>
          <t>Paraguai/Sepotuba</t>
        </is>
      </c>
      <c r="G643" s="5" t="inlineStr">
        <is>
          <t>15° 55' 53,41" | 57° 39' 40,05"</t>
        </is>
      </c>
      <c r="H643" s="5" t="inlineStr">
        <is>
          <t>Siluriformes</t>
        </is>
      </c>
      <c r="I643" s="5" t="inlineStr">
        <is>
          <t>Pseudoplatystoma reticulatum</t>
        </is>
      </c>
      <c r="J643" s="7" t="n">
        <v>89.3</v>
      </c>
      <c r="K643" s="7" t="n"/>
      <c r="L643" s="8" t="n">
        <v>6690</v>
      </c>
      <c r="M643" s="9" t="n">
        <v>5759.89</v>
      </c>
      <c r="N643" s="5" t="b">
        <v>1</v>
      </c>
      <c r="O643" s="5" t="inlineStr">
        <is>
          <t>F</t>
        </is>
      </c>
      <c r="P643" s="5" t="inlineStr">
        <is>
          <t>REP</t>
        </is>
      </c>
      <c r="Q643" s="8" t="n">
        <v>44</v>
      </c>
      <c r="R643" s="5" t="n">
        <v>0</v>
      </c>
      <c r="S643" s="8" t="n">
        <v>64</v>
      </c>
      <c r="T643" s="10">
        <f>IF(Q643&gt;0,M643-Q643,"")</f>
        <v/>
      </c>
      <c r="U643" s="11">
        <f>IF(AND(T643&gt;0,Q643&gt;0),(Q643/T643)*100,"")</f>
        <v/>
      </c>
      <c r="V643" s="11">
        <f>IF(AND(T643&gt;0,S643&gt;0),(S643/T643)*100,"")</f>
        <v/>
      </c>
      <c r="W643" s="10">
        <f>IF(AND(J643&gt;0,L643&gt;0),(L643/(J643^3))*100,"")</f>
        <v/>
      </c>
      <c r="X643" s="12" t="n">
        <v>1.39</v>
      </c>
      <c r="Y643" s="12" t="n">
        <v>1.9</v>
      </c>
      <c r="Z643" s="12" t="n">
        <v>1</v>
      </c>
      <c r="AA643" s="13" t="n"/>
      <c r="AB643" s="5" t="n"/>
      <c r="AC643" s="13" t="n"/>
      <c r="AD643" s="13" t="n"/>
      <c r="AE643" s="13" t="n"/>
      <c r="AF643" s="13" t="n"/>
    </row>
    <row r="644" ht="14" customHeight="1">
      <c r="A644" s="14" t="inlineStr">
        <is>
          <t>642</t>
        </is>
      </c>
      <c r="B644" s="14" t="inlineStr">
        <is>
          <t>LIPAN-642</t>
        </is>
      </c>
      <c r="C644" s="15" t="n">
        <v>2007</v>
      </c>
      <c r="D644" s="14" t="inlineStr">
        <is>
          <t>2007-10-15 00:00:00</t>
        </is>
      </c>
      <c r="E644" s="14" t="inlineStr">
        <is>
          <t>J.-Out</t>
        </is>
      </c>
      <c r="F644" s="14" t="inlineStr">
        <is>
          <t>Paraguai/Sepotuba</t>
        </is>
      </c>
      <c r="G644" s="14" t="inlineStr">
        <is>
          <t>15° 55' 53,41" | 57° 39' 40,05"</t>
        </is>
      </c>
      <c r="H644" s="14" t="inlineStr">
        <is>
          <t>Siluriformes</t>
        </is>
      </c>
      <c r="I644" s="14" t="inlineStr">
        <is>
          <t>Pseudoplatystoma reticulatum</t>
        </is>
      </c>
      <c r="J644" s="16" t="n">
        <v>87.59999999999999</v>
      </c>
      <c r="K644" s="16" t="n"/>
      <c r="L644" s="17" t="n">
        <v>6633</v>
      </c>
      <c r="M644" s="9" t="n">
        <v>5710.81</v>
      </c>
      <c r="N644" s="14" t="b">
        <v>1</v>
      </c>
      <c r="O644" s="14" t="inlineStr">
        <is>
          <t>F</t>
        </is>
      </c>
      <c r="P644" s="14" t="inlineStr">
        <is>
          <t>REP</t>
        </is>
      </c>
      <c r="Q644" s="17" t="n">
        <v>46</v>
      </c>
      <c r="R644" s="14" t="n">
        <v>0</v>
      </c>
      <c r="S644" s="17" t="n">
        <v>63</v>
      </c>
      <c r="T644" s="10">
        <f>IF(Q644&gt;0,M644-Q644,"")</f>
        <v/>
      </c>
      <c r="U644" s="11">
        <f>IF(AND(T644&gt;0,Q644&gt;0),(Q644/T644)*100,"")</f>
        <v/>
      </c>
      <c r="V644" s="11">
        <f>IF(AND(T644&gt;0,S644&gt;0),(S644/T644)*100,"")</f>
        <v/>
      </c>
      <c r="W644" s="10">
        <f>IF(AND(J644&gt;0,L644&gt;0),(L644/(J644^3))*100,"")</f>
        <v/>
      </c>
      <c r="X644" s="12" t="n">
        <v>1.39</v>
      </c>
      <c r="Y644" s="12" t="n">
        <v>1.9</v>
      </c>
      <c r="Z644" s="12" t="n">
        <v>1</v>
      </c>
      <c r="AA644" s="18" t="n"/>
      <c r="AB644" s="14" t="n"/>
      <c r="AC644" s="18" t="n"/>
      <c r="AD644" s="18" t="n"/>
      <c r="AE644" s="18" t="n"/>
      <c r="AF644" s="18" t="n"/>
    </row>
    <row r="645" ht="14" customHeight="1">
      <c r="A645" s="5" t="inlineStr">
        <is>
          <t>643</t>
        </is>
      </c>
      <c r="B645" s="5" t="inlineStr">
        <is>
          <t>LIPAN-643</t>
        </is>
      </c>
      <c r="C645" s="6" t="n">
        <v>2007</v>
      </c>
      <c r="D645" s="5" t="inlineStr">
        <is>
          <t>2007-10-15 00:00:00</t>
        </is>
      </c>
      <c r="E645" s="5" t="inlineStr">
        <is>
          <t>J.-Out</t>
        </is>
      </c>
      <c r="F645" s="5" t="inlineStr">
        <is>
          <t>Paraguai/Sepotuba</t>
        </is>
      </c>
      <c r="G645" s="5" t="inlineStr">
        <is>
          <t>15° 55' 53,41" | 57° 39' 40,05"</t>
        </is>
      </c>
      <c r="H645" s="5" t="inlineStr">
        <is>
          <t>Siluriformes</t>
        </is>
      </c>
      <c r="I645" s="5" t="inlineStr">
        <is>
          <t>Pseudoplatystoma reticulatum</t>
        </is>
      </c>
      <c r="J645" s="7" t="n">
        <v>76.2</v>
      </c>
      <c r="K645" s="7" t="n"/>
      <c r="L645" s="8" t="n">
        <v>3713</v>
      </c>
      <c r="M645" s="9" t="n">
        <v>3196.78</v>
      </c>
      <c r="N645" s="5" t="b">
        <v>1</v>
      </c>
      <c r="O645" s="5" t="inlineStr">
        <is>
          <t>F</t>
        </is>
      </c>
      <c r="P645" s="5" t="inlineStr">
        <is>
          <t>REP</t>
        </is>
      </c>
      <c r="Q645" s="8" t="n">
        <v>25</v>
      </c>
      <c r="R645" s="5" t="n">
        <v>0</v>
      </c>
      <c r="S645" s="8" t="n">
        <v>33</v>
      </c>
      <c r="T645" s="10">
        <f>IF(Q645&gt;0,M645-Q645,"")</f>
        <v/>
      </c>
      <c r="U645" s="11">
        <f>IF(AND(T645&gt;0,Q645&gt;0),(Q645/T645)*100,"")</f>
        <v/>
      </c>
      <c r="V645" s="11">
        <f>IF(AND(T645&gt;0,S645&gt;0),(S645/T645)*100,"")</f>
        <v/>
      </c>
      <c r="W645" s="10">
        <f>IF(AND(J645&gt;0,L645&gt;0),(L645/(J645^3))*100,"")</f>
        <v/>
      </c>
      <c r="X645" s="12" t="n">
        <v>1.39</v>
      </c>
      <c r="Y645" s="12" t="n">
        <v>1.9</v>
      </c>
      <c r="Z645" s="12" t="n">
        <v>1</v>
      </c>
      <c r="AA645" s="13" t="n"/>
      <c r="AB645" s="5" t="n"/>
      <c r="AC645" s="13" t="n"/>
      <c r="AD645" s="13" t="n"/>
      <c r="AE645" s="13" t="n"/>
      <c r="AF645" s="13" t="n"/>
    </row>
    <row r="646" ht="14" customHeight="1">
      <c r="A646" s="14" t="inlineStr">
        <is>
          <t>644</t>
        </is>
      </c>
      <c r="B646" s="14" t="inlineStr">
        <is>
          <t>LIPAN-644</t>
        </is>
      </c>
      <c r="C646" s="15" t="n">
        <v>2007</v>
      </c>
      <c r="D646" s="14" t="inlineStr">
        <is>
          <t>2007-10-15 00:00:00</t>
        </is>
      </c>
      <c r="E646" s="14" t="inlineStr">
        <is>
          <t>J.-Out</t>
        </is>
      </c>
      <c r="F646" s="14" t="inlineStr">
        <is>
          <t>Paraguai/Sepotuba</t>
        </is>
      </c>
      <c r="G646" s="14" t="inlineStr">
        <is>
          <t>15° 55' 53,41" | 57° 39' 40,05"</t>
        </is>
      </c>
      <c r="H646" s="14" t="inlineStr">
        <is>
          <t>Siluriformes</t>
        </is>
      </c>
      <c r="I646" s="14" t="inlineStr">
        <is>
          <t>Pseudoplatystoma reticulatum</t>
        </is>
      </c>
      <c r="J646" s="16" t="n">
        <v>79.40000000000001</v>
      </c>
      <c r="K646" s="16" t="n"/>
      <c r="L646" s="17" t="n">
        <v>4451</v>
      </c>
      <c r="M646" s="9" t="n">
        <v>3832.17</v>
      </c>
      <c r="N646" s="14" t="b">
        <v>1</v>
      </c>
      <c r="O646" s="14" t="inlineStr">
        <is>
          <t>M</t>
        </is>
      </c>
      <c r="P646" s="14" t="inlineStr">
        <is>
          <t>EMA</t>
        </is>
      </c>
      <c r="Q646" s="17" t="n">
        <v>103</v>
      </c>
      <c r="R646" s="14" t="n">
        <v>2</v>
      </c>
      <c r="S646" s="17" t="n">
        <v>38</v>
      </c>
      <c r="T646" s="10">
        <f>IF(Q646&gt;0,M646-Q646,"")</f>
        <v/>
      </c>
      <c r="U646" s="11">
        <f>IF(AND(T646&gt;0,Q646&gt;0),(Q646/T646)*100,"")</f>
        <v/>
      </c>
      <c r="V646" s="11">
        <f>IF(AND(T646&gt;0,S646&gt;0),(S646/T646)*100,"")</f>
        <v/>
      </c>
      <c r="W646" s="10">
        <f>IF(AND(J646&gt;0,L646&gt;0),(L646/(J646^3))*100,"")</f>
        <v/>
      </c>
      <c r="X646" s="12" t="n">
        <v>1.39</v>
      </c>
      <c r="Y646" s="12" t="n">
        <v>1.9</v>
      </c>
      <c r="Z646" s="12" t="n">
        <v>1</v>
      </c>
      <c r="AA646" s="18" t="n"/>
      <c r="AB646" s="14" t="n"/>
      <c r="AC646" s="18" t="n"/>
      <c r="AD646" s="18" t="n"/>
      <c r="AE646" s="18" t="n"/>
      <c r="AF646" s="18" t="n"/>
    </row>
    <row r="647" ht="14" customHeight="1">
      <c r="A647" s="5" t="inlineStr">
        <is>
          <t>645</t>
        </is>
      </c>
      <c r="B647" s="5" t="inlineStr">
        <is>
          <t>LIPAN-645</t>
        </is>
      </c>
      <c r="C647" s="6" t="n">
        <v>2007</v>
      </c>
      <c r="D647" s="5" t="inlineStr">
        <is>
          <t>2007-10-15 00:00:00</t>
        </is>
      </c>
      <c r="E647" s="5" t="inlineStr">
        <is>
          <t>J.-Out</t>
        </is>
      </c>
      <c r="F647" s="5" t="inlineStr">
        <is>
          <t>Paraguai/Sepotuba</t>
        </is>
      </c>
      <c r="G647" s="5" t="inlineStr">
        <is>
          <t>15° 55' 53,41" | 57° 39' 40,05"</t>
        </is>
      </c>
      <c r="H647" s="5" t="inlineStr">
        <is>
          <t>Siluriformes</t>
        </is>
      </c>
      <c r="I647" s="5" t="inlineStr">
        <is>
          <t>Pseudoplatystoma reticulatum</t>
        </is>
      </c>
      <c r="J647" s="7" t="n">
        <v>74.3</v>
      </c>
      <c r="K647" s="7" t="n"/>
      <c r="L647" s="8" t="n">
        <v>3685</v>
      </c>
      <c r="M647" s="9" t="n">
        <v>3172.67</v>
      </c>
      <c r="N647" s="5" t="b">
        <v>1</v>
      </c>
      <c r="O647" s="5" t="inlineStr">
        <is>
          <t>M</t>
        </is>
      </c>
      <c r="P647" s="5" t="inlineStr">
        <is>
          <t>EMA</t>
        </is>
      </c>
      <c r="Q647" s="8" t="n">
        <v>30</v>
      </c>
      <c r="R647" s="5" t="n">
        <v>0</v>
      </c>
      <c r="S647" s="8" t="n">
        <v>28</v>
      </c>
      <c r="T647" s="10">
        <f>IF(Q647&gt;0,M647-Q647,"")</f>
        <v/>
      </c>
      <c r="U647" s="11">
        <f>IF(AND(T647&gt;0,Q647&gt;0),(Q647/T647)*100,"")</f>
        <v/>
      </c>
      <c r="V647" s="11">
        <f>IF(AND(T647&gt;0,S647&gt;0),(S647/T647)*100,"")</f>
        <v/>
      </c>
      <c r="W647" s="10">
        <f>IF(AND(J647&gt;0,L647&gt;0),(L647/(J647^3))*100,"")</f>
        <v/>
      </c>
      <c r="X647" s="12" t="n">
        <v>1.39</v>
      </c>
      <c r="Y647" s="12" t="n">
        <v>1.9</v>
      </c>
      <c r="Z647" s="12" t="n">
        <v>1</v>
      </c>
      <c r="AA647" s="13" t="n"/>
      <c r="AB647" s="5" t="n"/>
      <c r="AC647" s="13" t="n"/>
      <c r="AD647" s="13" t="n"/>
      <c r="AE647" s="13" t="n"/>
      <c r="AF647" s="13" t="n"/>
    </row>
    <row r="648" ht="14" customHeight="1">
      <c r="A648" s="14" t="inlineStr">
        <is>
          <t>646</t>
        </is>
      </c>
      <c r="B648" s="14" t="inlineStr">
        <is>
          <t>LIPAN-646</t>
        </is>
      </c>
      <c r="C648" s="15" t="n">
        <v>2007</v>
      </c>
      <c r="D648" s="14" t="inlineStr">
        <is>
          <t>2007-10-15 00:00:00</t>
        </is>
      </c>
      <c r="E648" s="14" t="inlineStr">
        <is>
          <t>J.-Out</t>
        </is>
      </c>
      <c r="F648" s="14" t="inlineStr">
        <is>
          <t>Paraguai/Sepotuba</t>
        </is>
      </c>
      <c r="G648" s="14" t="inlineStr">
        <is>
          <t>15° 55' 53,41" | 57° 39' 40,05"</t>
        </is>
      </c>
      <c r="H648" s="14" t="inlineStr">
        <is>
          <t>Siluriformes</t>
        </is>
      </c>
      <c r="I648" s="14" t="inlineStr">
        <is>
          <t>Pseudoplatystoma reticulatum</t>
        </is>
      </c>
      <c r="J648" s="16" t="n">
        <v>78</v>
      </c>
      <c r="K648" s="16" t="n"/>
      <c r="L648" s="17" t="n">
        <v>4167</v>
      </c>
      <c r="M648" s="9" t="n">
        <v>3587.66</v>
      </c>
      <c r="N648" s="14" t="b">
        <v>1</v>
      </c>
      <c r="O648" s="14" t="inlineStr">
        <is>
          <t>M</t>
        </is>
      </c>
      <c r="P648" s="14" t="inlineStr">
        <is>
          <t>EMA</t>
        </is>
      </c>
      <c r="Q648" s="17" t="n">
        <v>66</v>
      </c>
      <c r="R648" s="14" t="n">
        <v>0</v>
      </c>
      <c r="S648" s="17" t="n">
        <v>29</v>
      </c>
      <c r="T648" s="10">
        <f>IF(Q648&gt;0,M648-Q648,"")</f>
        <v/>
      </c>
      <c r="U648" s="11">
        <f>IF(AND(T648&gt;0,Q648&gt;0),(Q648/T648)*100,"")</f>
        <v/>
      </c>
      <c r="V648" s="11">
        <f>IF(AND(T648&gt;0,S648&gt;0),(S648/T648)*100,"")</f>
        <v/>
      </c>
      <c r="W648" s="10">
        <f>IF(AND(J648&gt;0,L648&gt;0),(L648/(J648^3))*100,"")</f>
        <v/>
      </c>
      <c r="X648" s="12" t="n">
        <v>1.39</v>
      </c>
      <c r="Y648" s="12" t="n">
        <v>1.9</v>
      </c>
      <c r="Z648" s="12" t="n">
        <v>1</v>
      </c>
      <c r="AA648" s="18" t="n"/>
      <c r="AB648" s="14" t="n"/>
      <c r="AC648" s="18" t="n"/>
      <c r="AD648" s="18" t="n"/>
      <c r="AE648" s="18" t="n"/>
      <c r="AF648" s="18" t="n"/>
    </row>
    <row r="649" ht="14" customHeight="1">
      <c r="A649" s="5" t="inlineStr">
        <is>
          <t>647</t>
        </is>
      </c>
      <c r="B649" s="5" t="inlineStr">
        <is>
          <t>LIPAN-647</t>
        </is>
      </c>
      <c r="C649" s="6" t="n">
        <v>2007</v>
      </c>
      <c r="D649" s="5" t="inlineStr">
        <is>
          <t>2007-10-15 00:00:00</t>
        </is>
      </c>
      <c r="E649" s="5" t="inlineStr">
        <is>
          <t>J.-Out</t>
        </is>
      </c>
      <c r="F649" s="5" t="inlineStr">
        <is>
          <t>Paraguai/Sepotuba</t>
        </is>
      </c>
      <c r="G649" s="5" t="inlineStr">
        <is>
          <t>15° 55' 53,41" | 57° 39' 40,05"</t>
        </is>
      </c>
      <c r="H649" s="5" t="inlineStr">
        <is>
          <t>Siluriformes</t>
        </is>
      </c>
      <c r="I649" s="5" t="inlineStr">
        <is>
          <t>Pseudoplatystoma reticulatum</t>
        </is>
      </c>
      <c r="J649" s="7" t="n">
        <v>89.5</v>
      </c>
      <c r="K649" s="7" t="n"/>
      <c r="L649" s="8" t="n">
        <v>8788</v>
      </c>
      <c r="M649" s="9" t="n">
        <v>7566.2</v>
      </c>
      <c r="N649" s="5" t="b">
        <v>1</v>
      </c>
      <c r="O649" s="5" t="inlineStr">
        <is>
          <t>M</t>
        </is>
      </c>
      <c r="P649" s="5" t="inlineStr">
        <is>
          <t>REP</t>
        </is>
      </c>
      <c r="Q649" s="8" t="n">
        <v>17</v>
      </c>
      <c r="R649" s="5" t="n">
        <v>0</v>
      </c>
      <c r="S649" s="8" t="n">
        <v>60</v>
      </c>
      <c r="T649" s="10">
        <f>IF(Q649&gt;0,M649-Q649,"")</f>
        <v/>
      </c>
      <c r="U649" s="11">
        <f>IF(AND(T649&gt;0,Q649&gt;0),(Q649/T649)*100,"")</f>
        <v/>
      </c>
      <c r="V649" s="11">
        <f>IF(AND(T649&gt;0,S649&gt;0),(S649/T649)*100,"")</f>
        <v/>
      </c>
      <c r="W649" s="10">
        <f>IF(AND(J649&gt;0,L649&gt;0),(L649/(J649^3))*100,"")</f>
        <v/>
      </c>
      <c r="X649" s="12" t="n">
        <v>1.39</v>
      </c>
      <c r="Y649" s="12" t="n">
        <v>1.9</v>
      </c>
      <c r="Z649" s="12" t="n">
        <v>1</v>
      </c>
      <c r="AA649" s="13" t="n"/>
      <c r="AB649" s="5" t="n"/>
      <c r="AC649" s="13" t="n"/>
      <c r="AD649" s="13" t="n"/>
      <c r="AE649" s="13" t="n"/>
      <c r="AF649" s="13" t="n"/>
    </row>
    <row r="650" ht="14" customHeight="1">
      <c r="A650" s="14" t="inlineStr">
        <is>
          <t>648</t>
        </is>
      </c>
      <c r="B650" s="14" t="inlineStr">
        <is>
          <t>LIPAN-648</t>
        </is>
      </c>
      <c r="C650" s="15" t="n">
        <v>2007</v>
      </c>
      <c r="D650" s="14" t="inlineStr">
        <is>
          <t>2007-11-13 00:00:00</t>
        </is>
      </c>
      <c r="E650" s="14" t="inlineStr">
        <is>
          <t>K.-Nov</t>
        </is>
      </c>
      <c r="F650" s="14" t="inlineStr">
        <is>
          <t>Paraguai/Sepotuba</t>
        </is>
      </c>
      <c r="G650" s="14" t="inlineStr">
        <is>
          <t>15° 55' 53,41" | 57° 39' 40,05"</t>
        </is>
      </c>
      <c r="H650" s="14" t="inlineStr">
        <is>
          <t xml:space="preserve">Characiformes </t>
        </is>
      </c>
      <c r="I650" s="14" t="inlineStr">
        <is>
          <t>Schizodon borellii</t>
        </is>
      </c>
      <c r="J650" s="16" t="n">
        <v>29</v>
      </c>
      <c r="K650" s="16" t="n"/>
      <c r="L650" s="17" t="n">
        <v>322</v>
      </c>
      <c r="M650" s="9" t="n">
        <v>271.72</v>
      </c>
      <c r="N650" s="14" t="b">
        <v>1</v>
      </c>
      <c r="O650" s="14" t="inlineStr">
        <is>
          <t>F</t>
        </is>
      </c>
      <c r="P650" s="14" t="inlineStr">
        <is>
          <t>EMA</t>
        </is>
      </c>
      <c r="Q650" s="17" t="n">
        <v>24</v>
      </c>
      <c r="R650" s="14" t="n">
        <v>3</v>
      </c>
      <c r="S650" s="17" t="n">
        <v>3</v>
      </c>
      <c r="T650" s="10">
        <f>IF(Q650&gt;0,M650-Q650,"")</f>
        <v/>
      </c>
      <c r="U650" s="11">
        <f>IF(AND(T650&gt;0,Q650&gt;0),(Q650/T650)*100,"")</f>
        <v/>
      </c>
      <c r="V650" s="11">
        <f>IF(AND(T650&gt;0,S650&gt;0),(S650/T650)*100,"")</f>
        <v/>
      </c>
      <c r="W650" s="10">
        <f>IF(AND(J650&gt;0,L650&gt;0),(L650/(J650^3))*100,"")</f>
        <v/>
      </c>
      <c r="X650" s="12" t="n">
        <v>1.99</v>
      </c>
      <c r="Y650" s="12" t="n">
        <v>2.3</v>
      </c>
      <c r="Z650" s="12" t="n">
        <v>1.64</v>
      </c>
      <c r="AA650" s="18" t="n"/>
      <c r="AB650" s="14" t="n"/>
      <c r="AC650" s="18" t="n"/>
      <c r="AD650" s="18" t="n"/>
      <c r="AE650" s="18" t="n"/>
      <c r="AF650" s="18" t="n"/>
    </row>
    <row r="651" ht="14" customHeight="1">
      <c r="A651" s="5" t="inlineStr">
        <is>
          <t>649</t>
        </is>
      </c>
      <c r="B651" s="5" t="inlineStr">
        <is>
          <t>LIPAN-649</t>
        </is>
      </c>
      <c r="C651" s="6" t="n">
        <v>2007</v>
      </c>
      <c r="D651" s="5" t="inlineStr">
        <is>
          <t>2007-11-13 00:00:00</t>
        </is>
      </c>
      <c r="E651" s="5" t="inlineStr">
        <is>
          <t>K.-Nov</t>
        </is>
      </c>
      <c r="F651" s="5" t="inlineStr">
        <is>
          <t>Paraguai/Sepotuba</t>
        </is>
      </c>
      <c r="G651" s="5" t="inlineStr">
        <is>
          <t>15° 55' 53,41" | 57° 39' 40,05"</t>
        </is>
      </c>
      <c r="H651" s="5" t="inlineStr">
        <is>
          <t xml:space="preserve">Characiformes </t>
        </is>
      </c>
      <c r="I651" s="5" t="inlineStr">
        <is>
          <t>Schizodon borellii</t>
        </is>
      </c>
      <c r="J651" s="7" t="n">
        <v>32</v>
      </c>
      <c r="K651" s="7" t="n"/>
      <c r="L651" s="8" t="n">
        <v>425</v>
      </c>
      <c r="M651" s="9" t="n">
        <v>358.64</v>
      </c>
      <c r="N651" s="5" t="b">
        <v>1</v>
      </c>
      <c r="O651" s="5" t="inlineStr">
        <is>
          <t>F</t>
        </is>
      </c>
      <c r="P651" s="5" t="inlineStr">
        <is>
          <t>EMA</t>
        </is>
      </c>
      <c r="Q651" s="8" t="n">
        <v>28</v>
      </c>
      <c r="R651" s="5" t="n">
        <v>2</v>
      </c>
      <c r="S651" s="8" t="n">
        <v>3</v>
      </c>
      <c r="T651" s="10">
        <f>IF(Q651&gt;0,M651-Q651,"")</f>
        <v/>
      </c>
      <c r="U651" s="11">
        <f>IF(AND(T651&gt;0,Q651&gt;0),(Q651/T651)*100,"")</f>
        <v/>
      </c>
      <c r="V651" s="11">
        <f>IF(AND(T651&gt;0,S651&gt;0),(S651/T651)*100,"")</f>
        <v/>
      </c>
      <c r="W651" s="10">
        <f>IF(AND(J651&gt;0,L651&gt;0),(L651/(J651^3))*100,"")</f>
        <v/>
      </c>
      <c r="X651" s="12" t="n">
        <v>1.99</v>
      </c>
      <c r="Y651" s="12" t="n">
        <v>2.3</v>
      </c>
      <c r="Z651" s="12" t="n">
        <v>1.64</v>
      </c>
      <c r="AA651" s="13" t="n"/>
      <c r="AB651" s="5" t="n"/>
      <c r="AC651" s="13" t="n"/>
      <c r="AD651" s="13" t="n"/>
      <c r="AE651" s="13" t="n"/>
      <c r="AF651" s="13" t="n"/>
    </row>
    <row r="652" ht="14" customHeight="1">
      <c r="A652" s="14" t="inlineStr">
        <is>
          <t>650</t>
        </is>
      </c>
      <c r="B652" s="14" t="inlineStr">
        <is>
          <t>LIPAN-650</t>
        </is>
      </c>
      <c r="C652" s="15" t="n">
        <v>2007</v>
      </c>
      <c r="D652" s="14" t="inlineStr">
        <is>
          <t>2007-11-13 00:00:00</t>
        </is>
      </c>
      <c r="E652" s="14" t="inlineStr">
        <is>
          <t>K.-Nov</t>
        </is>
      </c>
      <c r="F652" s="14" t="inlineStr">
        <is>
          <t>Paraguai/Sepotuba</t>
        </is>
      </c>
      <c r="G652" s="14" t="inlineStr">
        <is>
          <t>15° 55' 53,41" | 57° 39' 40,05"</t>
        </is>
      </c>
      <c r="H652" s="14" t="inlineStr">
        <is>
          <t xml:space="preserve">Characiformes </t>
        </is>
      </c>
      <c r="I652" s="14" t="inlineStr">
        <is>
          <t>Schizodon borellii</t>
        </is>
      </c>
      <c r="J652" s="16" t="n">
        <v>32</v>
      </c>
      <c r="K652" s="16" t="n"/>
      <c r="L652" s="17" t="n">
        <v>402</v>
      </c>
      <c r="M652" s="9" t="n">
        <v>339.23</v>
      </c>
      <c r="N652" s="14" t="b">
        <v>1</v>
      </c>
      <c r="O652" s="14" t="inlineStr">
        <is>
          <t>F</t>
        </is>
      </c>
      <c r="P652" s="14" t="inlineStr">
        <is>
          <t>EMA</t>
        </is>
      </c>
      <c r="Q652" s="17" t="n">
        <v>35</v>
      </c>
      <c r="R652" s="14" t="n">
        <v>3</v>
      </c>
      <c r="S652" s="17" t="n">
        <v>6</v>
      </c>
      <c r="T652" s="10">
        <f>IF(Q652&gt;0,M652-Q652,"")</f>
        <v/>
      </c>
      <c r="U652" s="11">
        <f>IF(AND(T652&gt;0,Q652&gt;0),(Q652/T652)*100,"")</f>
        <v/>
      </c>
      <c r="V652" s="11">
        <f>IF(AND(T652&gt;0,S652&gt;0),(S652/T652)*100,"")</f>
        <v/>
      </c>
      <c r="W652" s="10">
        <f>IF(AND(J652&gt;0,L652&gt;0),(L652/(J652^3))*100,"")</f>
        <v/>
      </c>
      <c r="X652" s="12" t="n">
        <v>1.99</v>
      </c>
      <c r="Y652" s="12" t="n">
        <v>2.3</v>
      </c>
      <c r="Z652" s="12" t="n">
        <v>1.64</v>
      </c>
      <c r="AA652" s="18" t="n"/>
      <c r="AB652" s="14" t="n"/>
      <c r="AC652" s="18" t="n"/>
      <c r="AD652" s="18" t="n"/>
      <c r="AE652" s="18" t="n"/>
      <c r="AF652" s="18" t="n"/>
    </row>
    <row r="653" ht="14" customHeight="1">
      <c r="A653" s="5" t="inlineStr">
        <is>
          <t>651</t>
        </is>
      </c>
      <c r="B653" s="5" t="inlineStr">
        <is>
          <t>LIPAN-651</t>
        </is>
      </c>
      <c r="C653" s="6" t="n">
        <v>2007</v>
      </c>
      <c r="D653" s="5" t="inlineStr">
        <is>
          <t>2007-11-13 00:00:00</t>
        </is>
      </c>
      <c r="E653" s="5" t="inlineStr">
        <is>
          <t>K.-Nov</t>
        </is>
      </c>
      <c r="F653" s="5" t="inlineStr">
        <is>
          <t>Paraguai/Sepotuba</t>
        </is>
      </c>
      <c r="G653" s="5" t="inlineStr">
        <is>
          <t>15° 55' 53,41" | 57° 39' 40,05"</t>
        </is>
      </c>
      <c r="H653" s="5" t="inlineStr">
        <is>
          <t xml:space="preserve">Characiformes </t>
        </is>
      </c>
      <c r="I653" s="5" t="inlineStr">
        <is>
          <t>Schizodon borellii</t>
        </is>
      </c>
      <c r="J653" s="7" t="n">
        <v>33</v>
      </c>
      <c r="K653" s="7" t="n"/>
      <c r="L653" s="8" t="n">
        <v>406</v>
      </c>
      <c r="M653" s="9" t="n">
        <v>342.6</v>
      </c>
      <c r="N653" s="5" t="b">
        <v>1</v>
      </c>
      <c r="O653" s="5" t="inlineStr">
        <is>
          <t>F</t>
        </is>
      </c>
      <c r="P653" s="5" t="inlineStr">
        <is>
          <t>EMA</t>
        </is>
      </c>
      <c r="Q653" s="8" t="n">
        <v>10</v>
      </c>
      <c r="R653" s="5" t="n">
        <v>3</v>
      </c>
      <c r="S653" s="8" t="n">
        <v>3</v>
      </c>
      <c r="T653" s="10">
        <f>IF(Q653&gt;0,M653-Q653,"")</f>
        <v/>
      </c>
      <c r="U653" s="11">
        <f>IF(AND(T653&gt;0,Q653&gt;0),(Q653/T653)*100,"")</f>
        <v/>
      </c>
      <c r="V653" s="11">
        <f>IF(AND(T653&gt;0,S653&gt;0),(S653/T653)*100,"")</f>
        <v/>
      </c>
      <c r="W653" s="10">
        <f>IF(AND(J653&gt;0,L653&gt;0),(L653/(J653^3))*100,"")</f>
        <v/>
      </c>
      <c r="X653" s="12" t="n">
        <v>1.99</v>
      </c>
      <c r="Y653" s="12" t="n">
        <v>2.3</v>
      </c>
      <c r="Z653" s="12" t="n">
        <v>1.64</v>
      </c>
      <c r="AA653" s="13" t="n"/>
      <c r="AB653" s="5" t="n"/>
      <c r="AC653" s="13" t="n"/>
      <c r="AD653" s="13" t="n"/>
      <c r="AE653" s="13" t="n"/>
      <c r="AF653" s="13" t="n"/>
    </row>
    <row r="654" ht="14" customHeight="1">
      <c r="A654" s="14" t="inlineStr">
        <is>
          <t>652</t>
        </is>
      </c>
      <c r="B654" s="14" t="inlineStr">
        <is>
          <t>LIPAN-652</t>
        </is>
      </c>
      <c r="C654" s="15" t="n">
        <v>2007</v>
      </c>
      <c r="D654" s="14" t="inlineStr">
        <is>
          <t>2007-11-13 00:00:00</t>
        </is>
      </c>
      <c r="E654" s="14" t="inlineStr">
        <is>
          <t>K.-Nov</t>
        </is>
      </c>
      <c r="F654" s="14" t="inlineStr">
        <is>
          <t>Paraguai/Sepotuba</t>
        </is>
      </c>
      <c r="G654" s="14" t="inlineStr">
        <is>
          <t>15° 55' 53,41" | 57° 39' 40,05"</t>
        </is>
      </c>
      <c r="H654" s="14" t="inlineStr">
        <is>
          <t xml:space="preserve">Characiformes </t>
        </is>
      </c>
      <c r="I654" s="14" t="inlineStr">
        <is>
          <t>Schizodon borellii</t>
        </is>
      </c>
      <c r="J654" s="16" t="n">
        <v>32</v>
      </c>
      <c r="K654" s="16" t="n"/>
      <c r="L654" s="17" t="n">
        <v>401</v>
      </c>
      <c r="M654" s="9" t="n">
        <v>338.38</v>
      </c>
      <c r="N654" s="14" t="b">
        <v>1</v>
      </c>
      <c r="O654" s="14" t="inlineStr">
        <is>
          <t>F</t>
        </is>
      </c>
      <c r="P654" s="14" t="inlineStr">
        <is>
          <t>EMA</t>
        </is>
      </c>
      <c r="Q654" s="17" t="n">
        <v>15</v>
      </c>
      <c r="R654" s="14" t="n">
        <v>2</v>
      </c>
      <c r="S654" s="17" t="n">
        <v>6</v>
      </c>
      <c r="T654" s="10">
        <f>IF(Q654&gt;0,M654-Q654,"")</f>
        <v/>
      </c>
      <c r="U654" s="11">
        <f>IF(AND(T654&gt;0,Q654&gt;0),(Q654/T654)*100,"")</f>
        <v/>
      </c>
      <c r="V654" s="11">
        <f>IF(AND(T654&gt;0,S654&gt;0),(S654/T654)*100,"")</f>
        <v/>
      </c>
      <c r="W654" s="10">
        <f>IF(AND(J654&gt;0,L654&gt;0),(L654/(J654^3))*100,"")</f>
        <v/>
      </c>
      <c r="X654" s="12" t="n">
        <v>1.99</v>
      </c>
      <c r="Y654" s="12" t="n">
        <v>2.3</v>
      </c>
      <c r="Z654" s="12" t="n">
        <v>1.64</v>
      </c>
      <c r="AA654" s="18" t="n"/>
      <c r="AB654" s="14" t="n"/>
      <c r="AC654" s="18" t="n"/>
      <c r="AD654" s="18" t="n"/>
      <c r="AE654" s="18" t="n"/>
      <c r="AF654" s="18" t="n"/>
    </row>
    <row r="655" ht="14" customHeight="1">
      <c r="A655" s="5" t="inlineStr">
        <is>
          <t>653</t>
        </is>
      </c>
      <c r="B655" s="5" t="inlineStr">
        <is>
          <t>LIPAN-653</t>
        </is>
      </c>
      <c r="C655" s="6" t="n">
        <v>2007</v>
      </c>
      <c r="D655" s="5" t="inlineStr">
        <is>
          <t>2007-11-13 00:00:00</t>
        </is>
      </c>
      <c r="E655" s="5" t="inlineStr">
        <is>
          <t>K.-Nov</t>
        </is>
      </c>
      <c r="F655" s="5" t="inlineStr">
        <is>
          <t>Paraguai/Sepotuba</t>
        </is>
      </c>
      <c r="G655" s="5" t="inlineStr">
        <is>
          <t>15° 55' 53,41" | 57° 39' 40,05"</t>
        </is>
      </c>
      <c r="H655" s="5" t="inlineStr">
        <is>
          <t xml:space="preserve">Characiformes </t>
        </is>
      </c>
      <c r="I655" s="5" t="inlineStr">
        <is>
          <t>Schizodon borellii</t>
        </is>
      </c>
      <c r="J655" s="7" t="n">
        <v>28</v>
      </c>
      <c r="K655" s="7" t="n"/>
      <c r="L655" s="8" t="n">
        <v>308</v>
      </c>
      <c r="M655" s="9" t="n">
        <v>259.91</v>
      </c>
      <c r="N655" s="5" t="b">
        <v>1</v>
      </c>
      <c r="O655" s="5" t="inlineStr">
        <is>
          <t>F</t>
        </is>
      </c>
      <c r="P655" s="5" t="inlineStr">
        <is>
          <t>EMA</t>
        </is>
      </c>
      <c r="Q655" s="8" t="n">
        <v>12</v>
      </c>
      <c r="R655" s="5" t="n">
        <v>2</v>
      </c>
      <c r="S655" s="8" t="n">
        <v>4</v>
      </c>
      <c r="T655" s="10">
        <f>IF(Q655&gt;0,M655-Q655,"")</f>
        <v/>
      </c>
      <c r="U655" s="11">
        <f>IF(AND(T655&gt;0,Q655&gt;0),(Q655/T655)*100,"")</f>
        <v/>
      </c>
      <c r="V655" s="11">
        <f>IF(AND(T655&gt;0,S655&gt;0),(S655/T655)*100,"")</f>
        <v/>
      </c>
      <c r="W655" s="10">
        <f>IF(AND(J655&gt;0,L655&gt;0),(L655/(J655^3))*100,"")</f>
        <v/>
      </c>
      <c r="X655" s="12" t="n">
        <v>1.99</v>
      </c>
      <c r="Y655" s="12" t="n">
        <v>2.3</v>
      </c>
      <c r="Z655" s="12" t="n">
        <v>1.64</v>
      </c>
      <c r="AA655" s="13" t="n"/>
      <c r="AB655" s="5" t="n"/>
      <c r="AC655" s="13" t="n"/>
      <c r="AD655" s="13" t="n"/>
      <c r="AE655" s="13" t="n"/>
      <c r="AF655" s="13" t="n"/>
    </row>
    <row r="656" ht="14" customHeight="1">
      <c r="A656" s="14" t="inlineStr">
        <is>
          <t>654</t>
        </is>
      </c>
      <c r="B656" s="14" t="inlineStr">
        <is>
          <t>LIPAN-654</t>
        </is>
      </c>
      <c r="C656" s="15" t="n">
        <v>2007</v>
      </c>
      <c r="D656" s="14" t="inlineStr">
        <is>
          <t>2007-11-13 00:00:00</t>
        </is>
      </c>
      <c r="E656" s="14" t="inlineStr">
        <is>
          <t>K.-Nov</t>
        </is>
      </c>
      <c r="F656" s="14" t="inlineStr">
        <is>
          <t>Paraguai/Sepotuba</t>
        </is>
      </c>
      <c r="G656" s="14" t="inlineStr">
        <is>
          <t>15° 55' 53,41" | 57° 39' 40,05"</t>
        </is>
      </c>
      <c r="H656" s="14" t="inlineStr">
        <is>
          <t xml:space="preserve">Characiformes </t>
        </is>
      </c>
      <c r="I656" s="14" t="inlineStr">
        <is>
          <t>Schizodon borellii</t>
        </is>
      </c>
      <c r="J656" s="16" t="n">
        <v>30</v>
      </c>
      <c r="K656" s="16" t="n"/>
      <c r="L656" s="17" t="n">
        <v>347</v>
      </c>
      <c r="M656" s="9" t="n">
        <v>292.82</v>
      </c>
      <c r="N656" s="14" t="b">
        <v>1</v>
      </c>
      <c r="O656" s="14" t="inlineStr">
        <is>
          <t>F</t>
        </is>
      </c>
      <c r="P656" s="14" t="inlineStr">
        <is>
          <t>EMA</t>
        </is>
      </c>
      <c r="Q656" s="17" t="n">
        <v>40</v>
      </c>
      <c r="R656" s="14" t="n">
        <v>2</v>
      </c>
      <c r="S656" s="17" t="n">
        <v>4</v>
      </c>
      <c r="T656" s="10">
        <f>IF(Q656&gt;0,M656-Q656,"")</f>
        <v/>
      </c>
      <c r="U656" s="11">
        <f>IF(AND(T656&gt;0,Q656&gt;0),(Q656/T656)*100,"")</f>
        <v/>
      </c>
      <c r="V656" s="11">
        <f>IF(AND(T656&gt;0,S656&gt;0),(S656/T656)*100,"")</f>
        <v/>
      </c>
      <c r="W656" s="10">
        <f>IF(AND(J656&gt;0,L656&gt;0),(L656/(J656^3))*100,"")</f>
        <v/>
      </c>
      <c r="X656" s="12" t="n">
        <v>1.99</v>
      </c>
      <c r="Y656" s="12" t="n">
        <v>2.3</v>
      </c>
      <c r="Z656" s="12" t="n">
        <v>1.64</v>
      </c>
      <c r="AA656" s="18" t="n"/>
      <c r="AB656" s="14" t="n"/>
      <c r="AC656" s="18" t="n"/>
      <c r="AD656" s="18" t="n"/>
      <c r="AE656" s="18" t="n"/>
      <c r="AF656" s="18" t="n"/>
    </row>
    <row r="657" ht="14" customHeight="1">
      <c r="A657" s="5" t="inlineStr">
        <is>
          <t>655</t>
        </is>
      </c>
      <c r="B657" s="5" t="inlineStr">
        <is>
          <t>LIPAN-655</t>
        </is>
      </c>
      <c r="C657" s="6" t="n">
        <v>2007</v>
      </c>
      <c r="D657" s="5" t="inlineStr">
        <is>
          <t>2007-11-13 00:00:00</t>
        </is>
      </c>
      <c r="E657" s="5" t="inlineStr">
        <is>
          <t>K.-Nov</t>
        </is>
      </c>
      <c r="F657" s="5" t="inlineStr">
        <is>
          <t>Paraguai/Sepotuba</t>
        </is>
      </c>
      <c r="G657" s="5" t="inlineStr">
        <is>
          <t>15° 55' 53,41" | 57° 39' 40,05"</t>
        </is>
      </c>
      <c r="H657" s="5" t="inlineStr">
        <is>
          <t xml:space="preserve">Characiformes </t>
        </is>
      </c>
      <c r="I657" s="5" t="inlineStr">
        <is>
          <t>Schizodon borellii</t>
        </is>
      </c>
      <c r="J657" s="7" t="n">
        <v>29</v>
      </c>
      <c r="K657" s="7" t="n"/>
      <c r="L657" s="8" t="n">
        <v>287</v>
      </c>
      <c r="M657" s="9" t="n">
        <v>242.18</v>
      </c>
      <c r="N657" s="5" t="b">
        <v>1</v>
      </c>
      <c r="O657" s="5" t="inlineStr">
        <is>
          <t>F</t>
        </is>
      </c>
      <c r="P657" s="5" t="inlineStr">
        <is>
          <t>EMA</t>
        </is>
      </c>
      <c r="Q657" s="8" t="n">
        <v>8.74</v>
      </c>
      <c r="R657" s="5" t="n">
        <v>1</v>
      </c>
      <c r="S657" s="8" t="n">
        <v>4</v>
      </c>
      <c r="T657" s="10">
        <f>IF(Q657&gt;0,M657-Q657,"")</f>
        <v/>
      </c>
      <c r="U657" s="11">
        <f>IF(AND(T657&gt;0,Q657&gt;0),(Q657/T657)*100,"")</f>
        <v/>
      </c>
      <c r="V657" s="11">
        <f>IF(AND(T657&gt;0,S657&gt;0),(S657/T657)*100,"")</f>
        <v/>
      </c>
      <c r="W657" s="10">
        <f>IF(AND(J657&gt;0,L657&gt;0),(L657/(J657^3))*100,"")</f>
        <v/>
      </c>
      <c r="X657" s="12" t="n">
        <v>1.99</v>
      </c>
      <c r="Y657" s="12" t="n">
        <v>2.3</v>
      </c>
      <c r="Z657" s="12" t="n">
        <v>1.64</v>
      </c>
      <c r="AA657" s="13" t="n"/>
      <c r="AB657" s="5" t="n"/>
      <c r="AC657" s="13" t="n"/>
      <c r="AD657" s="13" t="n"/>
      <c r="AE657" s="13" t="n"/>
      <c r="AF657" s="13" t="n"/>
    </row>
    <row r="658" ht="14" customHeight="1">
      <c r="A658" s="14" t="inlineStr">
        <is>
          <t>656</t>
        </is>
      </c>
      <c r="B658" s="14" t="inlineStr">
        <is>
          <t>LIPAN-656</t>
        </is>
      </c>
      <c r="C658" s="15" t="n">
        <v>2007</v>
      </c>
      <c r="D658" s="14" t="inlineStr">
        <is>
          <t>2007-11-13 00:00:00</t>
        </is>
      </c>
      <c r="E658" s="14" t="inlineStr">
        <is>
          <t>K.-Nov</t>
        </is>
      </c>
      <c r="F658" s="14" t="inlineStr">
        <is>
          <t>Paraguai/Sepotuba</t>
        </is>
      </c>
      <c r="G658" s="14" t="inlineStr">
        <is>
          <t>15° 55' 53,41" | 57° 39' 40,05"</t>
        </is>
      </c>
      <c r="H658" s="14" t="inlineStr">
        <is>
          <t xml:space="preserve">Characiformes </t>
        </is>
      </c>
      <c r="I658" s="14" t="inlineStr">
        <is>
          <t>Schizodon borellii</t>
        </is>
      </c>
      <c r="J658" s="16" t="n">
        <v>25</v>
      </c>
      <c r="K658" s="16" t="n"/>
      <c r="L658" s="17" t="n">
        <v>199</v>
      </c>
      <c r="M658" s="9" t="n">
        <v>167.93</v>
      </c>
      <c r="N658" s="14" t="b">
        <v>1</v>
      </c>
      <c r="O658" s="14" t="inlineStr">
        <is>
          <t>F</t>
        </is>
      </c>
      <c r="P658" s="14" t="inlineStr">
        <is>
          <t>EMA</t>
        </is>
      </c>
      <c r="Q658" s="17" t="n">
        <v>16</v>
      </c>
      <c r="R658" s="14" t="n">
        <v>2</v>
      </c>
      <c r="S658" s="17" t="n">
        <v>3</v>
      </c>
      <c r="T658" s="10">
        <f>IF(Q658&gt;0,M658-Q658,"")</f>
        <v/>
      </c>
      <c r="U658" s="11">
        <f>IF(AND(T658&gt;0,Q658&gt;0),(Q658/T658)*100,"")</f>
        <v/>
      </c>
      <c r="V658" s="11">
        <f>IF(AND(T658&gt;0,S658&gt;0),(S658/T658)*100,"")</f>
        <v/>
      </c>
      <c r="W658" s="10">
        <f>IF(AND(J658&gt;0,L658&gt;0),(L658/(J658^3))*100,"")</f>
        <v/>
      </c>
      <c r="X658" s="12" t="n">
        <v>1.99</v>
      </c>
      <c r="Y658" s="12" t="n">
        <v>2.3</v>
      </c>
      <c r="Z658" s="12" t="n">
        <v>1.64</v>
      </c>
      <c r="AA658" s="18" t="n"/>
      <c r="AB658" s="14" t="n"/>
      <c r="AC658" s="18" t="n"/>
      <c r="AD658" s="18" t="n"/>
      <c r="AE658" s="18" t="n"/>
      <c r="AF658" s="18" t="n"/>
    </row>
    <row r="659" ht="14" customHeight="1">
      <c r="A659" s="5" t="inlineStr">
        <is>
          <t>657</t>
        </is>
      </c>
      <c r="B659" s="5" t="inlineStr">
        <is>
          <t>LIPAN-657</t>
        </is>
      </c>
      <c r="C659" s="6" t="n">
        <v>2007</v>
      </c>
      <c r="D659" s="5" t="inlineStr">
        <is>
          <t>2007-11-13 00:00:00</t>
        </is>
      </c>
      <c r="E659" s="5" t="inlineStr">
        <is>
          <t>K.-Nov</t>
        </is>
      </c>
      <c r="F659" s="5" t="inlineStr">
        <is>
          <t>Paraguai/Sepotuba</t>
        </is>
      </c>
      <c r="G659" s="5" t="inlineStr">
        <is>
          <t>15° 55' 53,41" | 57° 39' 40,05"</t>
        </is>
      </c>
      <c r="H659" s="5" t="inlineStr">
        <is>
          <t xml:space="preserve">Characiformes </t>
        </is>
      </c>
      <c r="I659" s="5" t="inlineStr">
        <is>
          <t>Piaractus mesopotamicus</t>
        </is>
      </c>
      <c r="J659" s="7" t="n">
        <v>45</v>
      </c>
      <c r="K659" s="7" t="n"/>
      <c r="L659" s="8" t="n">
        <v>2136</v>
      </c>
      <c r="M659" s="9" t="n">
        <v>1681.17</v>
      </c>
      <c r="N659" s="5" t="b">
        <v>1</v>
      </c>
      <c r="O659" s="5" t="inlineStr">
        <is>
          <t>F</t>
        </is>
      </c>
      <c r="P659" s="5" t="inlineStr">
        <is>
          <t>EMA</t>
        </is>
      </c>
      <c r="Q659" s="8" t="n">
        <v>176</v>
      </c>
      <c r="R659" s="5" t="n">
        <v>2</v>
      </c>
      <c r="S659" s="8" t="n">
        <v>25</v>
      </c>
      <c r="T659" s="10">
        <f>IF(Q659&gt;0,M659-Q659,"")</f>
        <v/>
      </c>
      <c r="U659" s="11">
        <f>IF(AND(T659&gt;0,Q659&gt;0),(Q659/T659)*100,"")</f>
        <v/>
      </c>
      <c r="V659" s="11">
        <f>IF(AND(T659&gt;0,S659&gt;0),(S659/T659)*100,"")</f>
        <v/>
      </c>
      <c r="W659" s="10">
        <f>IF(AND(J659&gt;0,L659&gt;0),(L659/(J659^3))*100,"")</f>
        <v/>
      </c>
      <c r="X659" s="12" t="n">
        <v>1.99</v>
      </c>
      <c r="Y659" s="12" t="n">
        <v>2.3</v>
      </c>
      <c r="Z659" s="12" t="n">
        <v>1.64</v>
      </c>
      <c r="AA659" s="13" t="n"/>
      <c r="AB659" s="5" t="n"/>
      <c r="AC659" s="13" t="n"/>
      <c r="AD659" s="13" t="n"/>
      <c r="AE659" s="13" t="n"/>
      <c r="AF659" s="13" t="n"/>
    </row>
    <row r="660" ht="14" customHeight="1">
      <c r="A660" s="14" t="inlineStr">
        <is>
          <t>658</t>
        </is>
      </c>
      <c r="B660" s="14" t="inlineStr">
        <is>
          <t>LIPAN-658</t>
        </is>
      </c>
      <c r="C660" s="15" t="n">
        <v>2007</v>
      </c>
      <c r="D660" s="14" t="inlineStr">
        <is>
          <t>2007-11-13 00:00:00</t>
        </is>
      </c>
      <c r="E660" s="14" t="inlineStr">
        <is>
          <t>K.-Nov</t>
        </is>
      </c>
      <c r="F660" s="14" t="inlineStr">
        <is>
          <t>Paraguai/Sepotuba</t>
        </is>
      </c>
      <c r="G660" s="14" t="inlineStr">
        <is>
          <t>15° 55' 53,41" | 57° 39' 40,05"</t>
        </is>
      </c>
      <c r="H660" s="14" t="inlineStr">
        <is>
          <t xml:space="preserve">Characiformes </t>
        </is>
      </c>
      <c r="I660" s="14" t="inlineStr">
        <is>
          <t>Piaractus mesopotamicus</t>
        </is>
      </c>
      <c r="J660" s="16" t="n">
        <v>54</v>
      </c>
      <c r="K660" s="16" t="n"/>
      <c r="L660" s="17" t="n">
        <v>3546</v>
      </c>
      <c r="M660" s="9" t="n">
        <v>2790.94</v>
      </c>
      <c r="N660" s="14" t="b">
        <v>1</v>
      </c>
      <c r="O660" s="14" t="inlineStr">
        <is>
          <t>F</t>
        </is>
      </c>
      <c r="P660" s="14" t="inlineStr">
        <is>
          <t>MAT</t>
        </is>
      </c>
      <c r="Q660" s="17" t="n">
        <v>422</v>
      </c>
      <c r="R660" s="14" t="n">
        <v>2</v>
      </c>
      <c r="S660" s="17" t="n">
        <v>45</v>
      </c>
      <c r="T660" s="10">
        <f>IF(Q660&gt;0,M660-Q660,"")</f>
        <v/>
      </c>
      <c r="U660" s="11">
        <f>IF(AND(T660&gt;0,Q660&gt;0),(Q660/T660)*100,"")</f>
        <v/>
      </c>
      <c r="V660" s="11">
        <f>IF(AND(T660&gt;0,S660&gt;0),(S660/T660)*100,"")</f>
        <v/>
      </c>
      <c r="W660" s="10">
        <f>IF(AND(J660&gt;0,L660&gt;0),(L660/(J660^3))*100,"")</f>
        <v/>
      </c>
      <c r="X660" s="12" t="n">
        <v>1.99</v>
      </c>
      <c r="Y660" s="12" t="n">
        <v>2.3</v>
      </c>
      <c r="Z660" s="12" t="n">
        <v>1.64</v>
      </c>
      <c r="AA660" s="18" t="n"/>
      <c r="AB660" s="14" t="n"/>
      <c r="AC660" s="18" t="n"/>
      <c r="AD660" s="18" t="n"/>
      <c r="AE660" s="18" t="n"/>
      <c r="AF660" s="18" t="n"/>
    </row>
    <row r="661" ht="14" customHeight="1">
      <c r="A661" s="5" t="inlineStr">
        <is>
          <t>659</t>
        </is>
      </c>
      <c r="B661" s="5" t="inlineStr">
        <is>
          <t>LIPAN-659</t>
        </is>
      </c>
      <c r="C661" s="6" t="n">
        <v>2007</v>
      </c>
      <c r="D661" s="5" t="inlineStr">
        <is>
          <t>2007-11-13 00:00:00</t>
        </is>
      </c>
      <c r="E661" s="5" t="inlineStr">
        <is>
          <t>K.-Nov</t>
        </is>
      </c>
      <c r="F661" s="5" t="inlineStr">
        <is>
          <t>Paraguai/Sepotuba</t>
        </is>
      </c>
      <c r="G661" s="5" t="inlineStr">
        <is>
          <t>15° 55' 53,41" | 57° 39' 40,05"</t>
        </is>
      </c>
      <c r="H661" s="5" t="inlineStr">
        <is>
          <t xml:space="preserve">Characiformes </t>
        </is>
      </c>
      <c r="I661" s="5" t="inlineStr">
        <is>
          <t>Piaractus mesopotamicus</t>
        </is>
      </c>
      <c r="J661" s="7" t="n">
        <v>49</v>
      </c>
      <c r="K661" s="7" t="n"/>
      <c r="L661" s="8" t="n">
        <v>3034</v>
      </c>
      <c r="M661" s="9" t="n">
        <v>2387.96</v>
      </c>
      <c r="N661" s="5" t="b">
        <v>1</v>
      </c>
      <c r="O661" s="5" t="inlineStr">
        <is>
          <t>F</t>
        </is>
      </c>
      <c r="P661" s="5" t="inlineStr">
        <is>
          <t>MAT</t>
        </is>
      </c>
      <c r="Q661" s="8" t="n">
        <v>398</v>
      </c>
      <c r="R661" s="5" t="n">
        <v>1</v>
      </c>
      <c r="S661" s="8" t="n">
        <v>28</v>
      </c>
      <c r="T661" s="10">
        <f>IF(Q661&gt;0,M661-Q661,"")</f>
        <v/>
      </c>
      <c r="U661" s="11">
        <f>IF(AND(T661&gt;0,Q661&gt;0),(Q661/T661)*100,"")</f>
        <v/>
      </c>
      <c r="V661" s="11">
        <f>IF(AND(T661&gt;0,S661&gt;0),(S661/T661)*100,"")</f>
        <v/>
      </c>
      <c r="W661" s="10">
        <f>IF(AND(J661&gt;0,L661&gt;0),(L661/(J661^3))*100,"")</f>
        <v/>
      </c>
      <c r="X661" s="12" t="n">
        <v>1.99</v>
      </c>
      <c r="Y661" s="12" t="n">
        <v>2.3</v>
      </c>
      <c r="Z661" s="12" t="n">
        <v>1.64</v>
      </c>
      <c r="AA661" s="13" t="n"/>
      <c r="AB661" s="5" t="n"/>
      <c r="AC661" s="13" t="n"/>
      <c r="AD661" s="13" t="n"/>
      <c r="AE661" s="13" t="n"/>
      <c r="AF661" s="13" t="n"/>
    </row>
    <row r="662" ht="14" customHeight="1">
      <c r="A662" s="14" t="inlineStr">
        <is>
          <t>660</t>
        </is>
      </c>
      <c r="B662" s="14" t="inlineStr">
        <is>
          <t>LIPAN-660</t>
        </is>
      </c>
      <c r="C662" s="15" t="n">
        <v>2007</v>
      </c>
      <c r="D662" s="14" t="inlineStr">
        <is>
          <t>2007-11-13 00:00:00</t>
        </is>
      </c>
      <c r="E662" s="14" t="inlineStr">
        <is>
          <t>K.-Nov</t>
        </is>
      </c>
      <c r="F662" s="14" t="inlineStr">
        <is>
          <t>Paraguai/Sepotuba</t>
        </is>
      </c>
      <c r="G662" s="14" t="inlineStr">
        <is>
          <t>15° 55' 53,41" | 57° 39' 40,05"</t>
        </is>
      </c>
      <c r="H662" s="14" t="inlineStr">
        <is>
          <t xml:space="preserve">Characiformes </t>
        </is>
      </c>
      <c r="I662" s="14" t="inlineStr">
        <is>
          <t>Piaractus mesopotamicus</t>
        </is>
      </c>
      <c r="J662" s="16" t="n">
        <v>47</v>
      </c>
      <c r="K662" s="16" t="n"/>
      <c r="L662" s="17" t="n">
        <v>2681</v>
      </c>
      <c r="M662" s="9" t="n">
        <v>2110.13</v>
      </c>
      <c r="N662" s="14" t="b">
        <v>1</v>
      </c>
      <c r="O662" s="14" t="inlineStr">
        <is>
          <t>F</t>
        </is>
      </c>
      <c r="P662" s="14" t="inlineStr">
        <is>
          <t>EMA</t>
        </is>
      </c>
      <c r="Q662" s="17" t="n">
        <v>148</v>
      </c>
      <c r="R662" s="14" t="n">
        <v>1</v>
      </c>
      <c r="S662" s="17" t="n">
        <v>25</v>
      </c>
      <c r="T662" s="10">
        <f>IF(Q662&gt;0,M662-Q662,"")</f>
        <v/>
      </c>
      <c r="U662" s="11">
        <f>IF(AND(T662&gt;0,Q662&gt;0),(Q662/T662)*100,"")</f>
        <v/>
      </c>
      <c r="V662" s="11">
        <f>IF(AND(T662&gt;0,S662&gt;0),(S662/T662)*100,"")</f>
        <v/>
      </c>
      <c r="W662" s="10">
        <f>IF(AND(J662&gt;0,L662&gt;0),(L662/(J662^3))*100,"")</f>
        <v/>
      </c>
      <c r="X662" s="12" t="n">
        <v>1.99</v>
      </c>
      <c r="Y662" s="12" t="n">
        <v>2.3</v>
      </c>
      <c r="Z662" s="12" t="n">
        <v>1.64</v>
      </c>
      <c r="AA662" s="18" t="n"/>
      <c r="AB662" s="14" t="n"/>
      <c r="AC662" s="18" t="n"/>
      <c r="AD662" s="18" t="n"/>
      <c r="AE662" s="18" t="n"/>
      <c r="AF662" s="18" t="n"/>
    </row>
    <row r="663" ht="14" customHeight="1">
      <c r="A663" s="5" t="inlineStr">
        <is>
          <t>661</t>
        </is>
      </c>
      <c r="B663" s="5" t="inlineStr">
        <is>
          <t>LIPAN-661</t>
        </is>
      </c>
      <c r="C663" s="6" t="n">
        <v>2007</v>
      </c>
      <c r="D663" s="5" t="inlineStr">
        <is>
          <t>2007-11-13 00:00:00</t>
        </is>
      </c>
      <c r="E663" s="5" t="inlineStr">
        <is>
          <t>K.-Nov</t>
        </is>
      </c>
      <c r="F663" s="5" t="inlineStr">
        <is>
          <t>Paraguai/Sepotuba</t>
        </is>
      </c>
      <c r="G663" s="5" t="inlineStr">
        <is>
          <t>15° 55' 53,41" | 57° 39' 40,05"</t>
        </is>
      </c>
      <c r="H663" s="5" t="inlineStr">
        <is>
          <t xml:space="preserve">Characiformes </t>
        </is>
      </c>
      <c r="I663" s="5" t="inlineStr">
        <is>
          <t>Piaractus mesopotamicus</t>
        </is>
      </c>
      <c r="J663" s="7" t="n">
        <v>47</v>
      </c>
      <c r="K663" s="7" t="n"/>
      <c r="L663" s="8" t="n">
        <v>2236</v>
      </c>
      <c r="M663" s="9" t="n">
        <v>1759.88</v>
      </c>
      <c r="N663" s="5" t="b">
        <v>1</v>
      </c>
      <c r="O663" s="5" t="inlineStr">
        <is>
          <t>F</t>
        </is>
      </c>
      <c r="P663" s="5" t="inlineStr">
        <is>
          <t>EMA</t>
        </is>
      </c>
      <c r="Q663" s="8" t="n">
        <v>84</v>
      </c>
      <c r="R663" s="5" t="n">
        <v>2</v>
      </c>
      <c r="S663" s="8" t="n">
        <v>27</v>
      </c>
      <c r="T663" s="10">
        <f>IF(Q663&gt;0,M663-Q663,"")</f>
        <v/>
      </c>
      <c r="U663" s="11">
        <f>IF(AND(T663&gt;0,Q663&gt;0),(Q663/T663)*100,"")</f>
        <v/>
      </c>
      <c r="V663" s="11">
        <f>IF(AND(T663&gt;0,S663&gt;0),(S663/T663)*100,"")</f>
        <v/>
      </c>
      <c r="W663" s="10">
        <f>IF(AND(J663&gt;0,L663&gt;0),(L663/(J663^3))*100,"")</f>
        <v/>
      </c>
      <c r="X663" s="12" t="n">
        <v>1.99</v>
      </c>
      <c r="Y663" s="12" t="n">
        <v>2.3</v>
      </c>
      <c r="Z663" s="12" t="n">
        <v>1.64</v>
      </c>
      <c r="AA663" s="13" t="n"/>
      <c r="AB663" s="5" t="n"/>
      <c r="AC663" s="13" t="n"/>
      <c r="AD663" s="13" t="n"/>
      <c r="AE663" s="13" t="n"/>
      <c r="AF663" s="13" t="n"/>
    </row>
    <row r="664" ht="14" customHeight="1">
      <c r="A664" s="14" t="inlineStr">
        <is>
          <t>662</t>
        </is>
      </c>
      <c r="B664" s="14" t="inlineStr">
        <is>
          <t>LIPAN-662</t>
        </is>
      </c>
      <c r="C664" s="15" t="n">
        <v>2007</v>
      </c>
      <c r="D664" s="14" t="inlineStr">
        <is>
          <t>2007-11-13 00:00:00</t>
        </is>
      </c>
      <c r="E664" s="14" t="inlineStr">
        <is>
          <t>K.-Nov</t>
        </is>
      </c>
      <c r="F664" s="14" t="inlineStr">
        <is>
          <t>Paraguai/Sepotuba</t>
        </is>
      </c>
      <c r="G664" s="14" t="inlineStr">
        <is>
          <t>15° 55' 53,41" | 57° 39' 40,05"</t>
        </is>
      </c>
      <c r="H664" s="14" t="inlineStr">
        <is>
          <t xml:space="preserve">Characiformes </t>
        </is>
      </c>
      <c r="I664" s="14" t="inlineStr">
        <is>
          <t>Piaractus mesopotamicus</t>
        </is>
      </c>
      <c r="J664" s="16" t="n">
        <v>61</v>
      </c>
      <c r="K664" s="16" t="n"/>
      <c r="L664" s="17" t="n">
        <v>4771</v>
      </c>
      <c r="M664" s="9" t="n">
        <v>3755.1</v>
      </c>
      <c r="N664" s="14" t="b">
        <v>1</v>
      </c>
      <c r="O664" s="14" t="inlineStr">
        <is>
          <t>F</t>
        </is>
      </c>
      <c r="P664" s="14" t="inlineStr">
        <is>
          <t>MAT</t>
        </is>
      </c>
      <c r="Q664" s="17" t="n">
        <v>405</v>
      </c>
      <c r="R664" s="14" t="n">
        <v>3</v>
      </c>
      <c r="S664" s="17" t="n">
        <v>32</v>
      </c>
      <c r="T664" s="10">
        <f>IF(Q664&gt;0,M664-Q664,"")</f>
        <v/>
      </c>
      <c r="U664" s="11">
        <f>IF(AND(T664&gt;0,Q664&gt;0),(Q664/T664)*100,"")</f>
        <v/>
      </c>
      <c r="V664" s="11">
        <f>IF(AND(T664&gt;0,S664&gt;0),(S664/T664)*100,"")</f>
        <v/>
      </c>
      <c r="W664" s="10">
        <f>IF(AND(J664&gt;0,L664&gt;0),(L664/(J664^3))*100,"")</f>
        <v/>
      </c>
      <c r="X664" s="12" t="n">
        <v>1.99</v>
      </c>
      <c r="Y664" s="12" t="n">
        <v>2.3</v>
      </c>
      <c r="Z664" s="12" t="n">
        <v>1.64</v>
      </c>
      <c r="AA664" s="18" t="n"/>
      <c r="AB664" s="14" t="n"/>
      <c r="AC664" s="18" t="n"/>
      <c r="AD664" s="18" t="n"/>
      <c r="AE664" s="18" t="n"/>
      <c r="AF664" s="18" t="n"/>
    </row>
    <row r="665" ht="14" customHeight="1">
      <c r="A665" s="5" t="inlineStr">
        <is>
          <t>663</t>
        </is>
      </c>
      <c r="B665" s="5" t="inlineStr">
        <is>
          <t>LIPAN-663</t>
        </is>
      </c>
      <c r="C665" s="6" t="n">
        <v>2007</v>
      </c>
      <c r="D665" s="5" t="inlineStr">
        <is>
          <t>2007-11-13 00:00:00</t>
        </is>
      </c>
      <c r="E665" s="5" t="inlineStr">
        <is>
          <t>K.-Nov</t>
        </is>
      </c>
      <c r="F665" s="5" t="inlineStr">
        <is>
          <t>Paraguai/Sepotuba</t>
        </is>
      </c>
      <c r="G665" s="5" t="inlineStr">
        <is>
          <t>15° 55' 53,41" | 57° 39' 40,05"</t>
        </is>
      </c>
      <c r="H665" s="5" t="inlineStr">
        <is>
          <t xml:space="preserve">Characiformes </t>
        </is>
      </c>
      <c r="I665" s="5" t="inlineStr">
        <is>
          <t>Piaractus mesopotamicus</t>
        </is>
      </c>
      <c r="J665" s="7" t="n">
        <v>51</v>
      </c>
      <c r="K665" s="7" t="n"/>
      <c r="L665" s="8" t="n">
        <v>2521</v>
      </c>
      <c r="M665" s="9" t="n">
        <v>1984.2</v>
      </c>
      <c r="N665" s="5" t="b">
        <v>1</v>
      </c>
      <c r="O665" s="5" t="inlineStr">
        <is>
          <t>F</t>
        </is>
      </c>
      <c r="P665" s="5" t="inlineStr">
        <is>
          <t>EMA</t>
        </is>
      </c>
      <c r="Q665" s="8" t="n">
        <v>181</v>
      </c>
      <c r="R665" s="5" t="n">
        <v>2</v>
      </c>
      <c r="S665" s="8" t="n">
        <v>23</v>
      </c>
      <c r="T665" s="10">
        <f>IF(Q665&gt;0,M665-Q665,"")</f>
        <v/>
      </c>
      <c r="U665" s="11">
        <f>IF(AND(T665&gt;0,Q665&gt;0),(Q665/T665)*100,"")</f>
        <v/>
      </c>
      <c r="V665" s="11">
        <f>IF(AND(T665&gt;0,S665&gt;0),(S665/T665)*100,"")</f>
        <v/>
      </c>
      <c r="W665" s="10">
        <f>IF(AND(J665&gt;0,L665&gt;0),(L665/(J665^3))*100,"")</f>
        <v/>
      </c>
      <c r="X665" s="12" t="n">
        <v>1.99</v>
      </c>
      <c r="Y665" s="12" t="n">
        <v>2.3</v>
      </c>
      <c r="Z665" s="12" t="n">
        <v>1.64</v>
      </c>
      <c r="AA665" s="13" t="n"/>
      <c r="AB665" s="5" t="n"/>
      <c r="AC665" s="13" t="n"/>
      <c r="AD665" s="13" t="n"/>
      <c r="AE665" s="13" t="n"/>
      <c r="AF665" s="13" t="n"/>
    </row>
    <row r="666" ht="14" customHeight="1">
      <c r="A666" s="14" t="inlineStr">
        <is>
          <t>664</t>
        </is>
      </c>
      <c r="B666" s="14" t="inlineStr">
        <is>
          <t>LIPAN-664</t>
        </is>
      </c>
      <c r="C666" s="15" t="n">
        <v>2007</v>
      </c>
      <c r="D666" s="14" t="inlineStr">
        <is>
          <t>2007-11-13 00:00:00</t>
        </is>
      </c>
      <c r="E666" s="14" t="inlineStr">
        <is>
          <t>K.-Nov</t>
        </is>
      </c>
      <c r="F666" s="14" t="inlineStr">
        <is>
          <t>Paraguai/Sepotuba</t>
        </is>
      </c>
      <c r="G666" s="14" t="inlineStr">
        <is>
          <t>15° 55' 53,41" | 57° 39' 40,05"</t>
        </is>
      </c>
      <c r="H666" s="14" t="inlineStr">
        <is>
          <t xml:space="preserve">Characiformes </t>
        </is>
      </c>
      <c r="I666" s="14" t="inlineStr">
        <is>
          <t>Piaractus mesopotamicus</t>
        </is>
      </c>
      <c r="J666" s="16" t="n">
        <v>47</v>
      </c>
      <c r="K666" s="16" t="n"/>
      <c r="L666" s="17" t="n">
        <v>2492</v>
      </c>
      <c r="M666" s="9" t="n">
        <v>1961.37</v>
      </c>
      <c r="N666" s="14" t="b">
        <v>1</v>
      </c>
      <c r="O666" s="14" t="inlineStr">
        <is>
          <t>F</t>
        </is>
      </c>
      <c r="P666" s="14" t="inlineStr">
        <is>
          <t>EMA</t>
        </is>
      </c>
      <c r="Q666" s="17" t="n">
        <v>163</v>
      </c>
      <c r="R666" s="14" t="n">
        <v>2</v>
      </c>
      <c r="S666" s="17" t="n">
        <v>32</v>
      </c>
      <c r="T666" s="10">
        <f>IF(Q666&gt;0,M666-Q666,"")</f>
        <v/>
      </c>
      <c r="U666" s="11">
        <f>IF(AND(T666&gt;0,Q666&gt;0),(Q666/T666)*100,"")</f>
        <v/>
      </c>
      <c r="V666" s="11">
        <f>IF(AND(T666&gt;0,S666&gt;0),(S666/T666)*100,"")</f>
        <v/>
      </c>
      <c r="W666" s="10">
        <f>IF(AND(J666&gt;0,L666&gt;0),(L666/(J666^3))*100,"")</f>
        <v/>
      </c>
      <c r="X666" s="12" t="n">
        <v>1.99</v>
      </c>
      <c r="Y666" s="12" t="n">
        <v>2.3</v>
      </c>
      <c r="Z666" s="12" t="n">
        <v>1.64</v>
      </c>
      <c r="AA666" s="18" t="n"/>
      <c r="AB666" s="14" t="n"/>
      <c r="AC666" s="18" t="n"/>
      <c r="AD666" s="18" t="n"/>
      <c r="AE666" s="18" t="n"/>
      <c r="AF666" s="18" t="n"/>
    </row>
    <row r="667" ht="14" customHeight="1">
      <c r="A667" s="5" t="inlineStr">
        <is>
          <t>665</t>
        </is>
      </c>
      <c r="B667" s="5" t="inlineStr">
        <is>
          <t>LIPAN-665</t>
        </is>
      </c>
      <c r="C667" s="6" t="n">
        <v>2007</v>
      </c>
      <c r="D667" s="5" t="inlineStr">
        <is>
          <t>2007-11-13 00:00:00</t>
        </is>
      </c>
      <c r="E667" s="5" t="inlineStr">
        <is>
          <t>K.-Nov</t>
        </is>
      </c>
      <c r="F667" s="5" t="inlineStr">
        <is>
          <t>Paraguai/Sepotuba</t>
        </is>
      </c>
      <c r="G667" s="5" t="inlineStr">
        <is>
          <t>15° 55' 53,41" | 57° 39' 40,05"</t>
        </is>
      </c>
      <c r="H667" s="5" t="inlineStr">
        <is>
          <t xml:space="preserve">Characiformes </t>
        </is>
      </c>
      <c r="I667" s="5" t="inlineStr">
        <is>
          <t>Piaractus mesopotamicus</t>
        </is>
      </c>
      <c r="J667" s="7" t="n">
        <v>53</v>
      </c>
      <c r="K667" s="7" t="n"/>
      <c r="L667" s="8" t="n">
        <v>3264</v>
      </c>
      <c r="M667" s="9" t="n">
        <v>2568.99</v>
      </c>
      <c r="N667" s="5" t="b">
        <v>1</v>
      </c>
      <c r="O667" s="5" t="inlineStr">
        <is>
          <t>F</t>
        </is>
      </c>
      <c r="P667" s="5" t="inlineStr">
        <is>
          <t>EMA</t>
        </is>
      </c>
      <c r="Q667" s="8" t="n">
        <v>201</v>
      </c>
      <c r="R667" s="5" t="n">
        <v>3</v>
      </c>
      <c r="S667" s="8" t="n">
        <v>31</v>
      </c>
      <c r="T667" s="10">
        <f>IF(Q667&gt;0,M667-Q667,"")</f>
        <v/>
      </c>
      <c r="U667" s="11">
        <f>IF(AND(T667&gt;0,Q667&gt;0),(Q667/T667)*100,"")</f>
        <v/>
      </c>
      <c r="V667" s="11">
        <f>IF(AND(T667&gt;0,S667&gt;0),(S667/T667)*100,"")</f>
        <v/>
      </c>
      <c r="W667" s="10">
        <f>IF(AND(J667&gt;0,L667&gt;0),(L667/(J667^3))*100,"")</f>
        <v/>
      </c>
      <c r="X667" s="12" t="n">
        <v>1.99</v>
      </c>
      <c r="Y667" s="12" t="n">
        <v>2.3</v>
      </c>
      <c r="Z667" s="12" t="n">
        <v>1.64</v>
      </c>
      <c r="AA667" s="13" t="n"/>
      <c r="AB667" s="5" t="n"/>
      <c r="AC667" s="13" t="n"/>
      <c r="AD667" s="13" t="n"/>
      <c r="AE667" s="13" t="n"/>
      <c r="AF667" s="13" t="n"/>
    </row>
    <row r="668" ht="14" customHeight="1">
      <c r="A668" s="14" t="inlineStr">
        <is>
          <t>666</t>
        </is>
      </c>
      <c r="B668" s="14" t="inlineStr">
        <is>
          <t>LIPAN-666</t>
        </is>
      </c>
      <c r="C668" s="15" t="n">
        <v>2007</v>
      </c>
      <c r="D668" s="14" t="inlineStr">
        <is>
          <t>2007-11-13 00:00:00</t>
        </is>
      </c>
      <c r="E668" s="14" t="inlineStr">
        <is>
          <t>K.-Nov</t>
        </is>
      </c>
      <c r="F668" s="14" t="inlineStr">
        <is>
          <t>Paraguai/Sepotuba</t>
        </is>
      </c>
      <c r="G668" s="14" t="inlineStr">
        <is>
          <t>15° 55' 53,41" | 57° 39' 40,05"</t>
        </is>
      </c>
      <c r="H668" s="14" t="inlineStr">
        <is>
          <t xml:space="preserve">Characiformes </t>
        </is>
      </c>
      <c r="I668" s="14" t="inlineStr">
        <is>
          <t>Piaractus mesopotamicus</t>
        </is>
      </c>
      <c r="J668" s="16" t="n">
        <v>47</v>
      </c>
      <c r="K668" s="16" t="n"/>
      <c r="L668" s="17" t="n">
        <v>2234</v>
      </c>
      <c r="M668" s="9" t="n">
        <v>1758.31</v>
      </c>
      <c r="N668" s="14" t="b">
        <v>1</v>
      </c>
      <c r="O668" s="14" t="inlineStr">
        <is>
          <t>F</t>
        </is>
      </c>
      <c r="P668" s="14" t="inlineStr">
        <is>
          <t>EMA</t>
        </is>
      </c>
      <c r="Q668" s="17" t="n">
        <v>207</v>
      </c>
      <c r="R668" s="14" t="n">
        <v>2</v>
      </c>
      <c r="S668" s="17" t="n">
        <v>26</v>
      </c>
      <c r="T668" s="10">
        <f>IF(Q668&gt;0,M668-Q668,"")</f>
        <v/>
      </c>
      <c r="U668" s="11">
        <f>IF(AND(T668&gt;0,Q668&gt;0),(Q668/T668)*100,"")</f>
        <v/>
      </c>
      <c r="V668" s="11">
        <f>IF(AND(T668&gt;0,S668&gt;0),(S668/T668)*100,"")</f>
        <v/>
      </c>
      <c r="W668" s="10">
        <f>IF(AND(J668&gt;0,L668&gt;0),(L668/(J668^3))*100,"")</f>
        <v/>
      </c>
      <c r="X668" s="12" t="n">
        <v>1.99</v>
      </c>
      <c r="Y668" s="12" t="n">
        <v>2.3</v>
      </c>
      <c r="Z668" s="12" t="n">
        <v>1.64</v>
      </c>
      <c r="AA668" s="18" t="n"/>
      <c r="AB668" s="14" t="n"/>
      <c r="AC668" s="18" t="n"/>
      <c r="AD668" s="18" t="n"/>
      <c r="AE668" s="18" t="n"/>
      <c r="AF668" s="18" t="n"/>
    </row>
    <row r="669" ht="14" customHeight="1">
      <c r="A669" s="5" t="inlineStr">
        <is>
          <t>667</t>
        </is>
      </c>
      <c r="B669" s="5" t="inlineStr">
        <is>
          <t>LIPAN-667</t>
        </is>
      </c>
      <c r="C669" s="6" t="n">
        <v>2007</v>
      </c>
      <c r="D669" s="5" t="inlineStr">
        <is>
          <t>2007-11-13 00:00:00</t>
        </is>
      </c>
      <c r="E669" s="5" t="inlineStr">
        <is>
          <t>K.-Nov</t>
        </is>
      </c>
      <c r="F669" s="5" t="inlineStr">
        <is>
          <t>Paraguai/Sepotuba</t>
        </is>
      </c>
      <c r="G669" s="5" t="inlineStr">
        <is>
          <t>15° 55' 53,41" | 57° 39' 40,05"</t>
        </is>
      </c>
      <c r="H669" s="5" t="inlineStr">
        <is>
          <t xml:space="preserve">Characiformes </t>
        </is>
      </c>
      <c r="I669" s="5" t="inlineStr">
        <is>
          <t>Piaractus mesopotamicus</t>
        </is>
      </c>
      <c r="J669" s="7" t="n">
        <v>46</v>
      </c>
      <c r="K669" s="7" t="n"/>
      <c r="L669" s="8" t="n">
        <v>2055</v>
      </c>
      <c r="M669" s="9" t="n">
        <v>1617.42</v>
      </c>
      <c r="N669" s="5" t="b">
        <v>1</v>
      </c>
      <c r="O669" s="5" t="inlineStr">
        <is>
          <t>M</t>
        </is>
      </c>
      <c r="P669" s="5" t="inlineStr">
        <is>
          <t>EMA</t>
        </is>
      </c>
      <c r="Q669" s="8" t="n">
        <v>16</v>
      </c>
      <c r="R669" s="5" t="n">
        <v>2</v>
      </c>
      <c r="S669" s="8" t="n">
        <v>17</v>
      </c>
      <c r="T669" s="10">
        <f>IF(Q669&gt;0,M669-Q669,"")</f>
        <v/>
      </c>
      <c r="U669" s="11">
        <f>IF(AND(T669&gt;0,Q669&gt;0),(Q669/T669)*100,"")</f>
        <v/>
      </c>
      <c r="V669" s="11">
        <f>IF(AND(T669&gt;0,S669&gt;0),(S669/T669)*100,"")</f>
        <v/>
      </c>
      <c r="W669" s="10">
        <f>IF(AND(J669&gt;0,L669&gt;0),(L669/(J669^3))*100,"")</f>
        <v/>
      </c>
      <c r="X669" s="12" t="n">
        <v>1.99</v>
      </c>
      <c r="Y669" s="12" t="n">
        <v>2.3</v>
      </c>
      <c r="Z669" s="12" t="n">
        <v>1.64</v>
      </c>
      <c r="AA669" s="13" t="n"/>
      <c r="AB669" s="5" t="n"/>
      <c r="AC669" s="13" t="n"/>
      <c r="AD669" s="13" t="n"/>
      <c r="AE669" s="13" t="n"/>
      <c r="AF669" s="13" t="n"/>
    </row>
    <row r="670" ht="14" customHeight="1">
      <c r="A670" s="14" t="inlineStr">
        <is>
          <t>668</t>
        </is>
      </c>
      <c r="B670" s="14" t="inlineStr">
        <is>
          <t>LIPAN-668</t>
        </is>
      </c>
      <c r="C670" s="15" t="n">
        <v>2007</v>
      </c>
      <c r="D670" s="14" t="inlineStr">
        <is>
          <t>2007-11-13 00:00:00</t>
        </is>
      </c>
      <c r="E670" s="14" t="inlineStr">
        <is>
          <t>K.-Nov</t>
        </is>
      </c>
      <c r="F670" s="14" t="inlineStr">
        <is>
          <t>Paraguai/Sepotuba</t>
        </is>
      </c>
      <c r="G670" s="14" t="inlineStr">
        <is>
          <t>15° 55' 53,41" | 57° 39' 40,05"</t>
        </is>
      </c>
      <c r="H670" s="14" t="inlineStr">
        <is>
          <t xml:space="preserve">Characiformes </t>
        </is>
      </c>
      <c r="I670" s="14" t="inlineStr">
        <is>
          <t>Piaractus mesopotamicus</t>
        </is>
      </c>
      <c r="J670" s="16" t="n">
        <v>44.5</v>
      </c>
      <c r="K670" s="16" t="n"/>
      <c r="L670" s="17" t="n">
        <v>1880</v>
      </c>
      <c r="M670" s="9" t="n">
        <v>1479.69</v>
      </c>
      <c r="N670" s="14" t="b">
        <v>1</v>
      </c>
      <c r="O670" s="14" t="inlineStr">
        <is>
          <t>M</t>
        </is>
      </c>
      <c r="P670" s="14" t="inlineStr">
        <is>
          <t>EMA</t>
        </is>
      </c>
      <c r="Q670" s="17" t="n">
        <v>8</v>
      </c>
      <c r="R670" s="14" t="n">
        <v>2</v>
      </c>
      <c r="S670" s="17" t="n">
        <v>20</v>
      </c>
      <c r="T670" s="10">
        <f>IF(Q670&gt;0,M670-Q670,"")</f>
        <v/>
      </c>
      <c r="U670" s="11">
        <f>IF(AND(T670&gt;0,Q670&gt;0),(Q670/T670)*100,"")</f>
        <v/>
      </c>
      <c r="V670" s="11">
        <f>IF(AND(T670&gt;0,S670&gt;0),(S670/T670)*100,"")</f>
        <v/>
      </c>
      <c r="W670" s="10">
        <f>IF(AND(J670&gt;0,L670&gt;0),(L670/(J670^3))*100,"")</f>
        <v/>
      </c>
      <c r="X670" s="12" t="n">
        <v>1.99</v>
      </c>
      <c r="Y670" s="12" t="n">
        <v>2.3</v>
      </c>
      <c r="Z670" s="12" t="n">
        <v>1.64</v>
      </c>
      <c r="AA670" s="18" t="n"/>
      <c r="AB670" s="14" t="n"/>
      <c r="AC670" s="18" t="n"/>
      <c r="AD670" s="18" t="n"/>
      <c r="AE670" s="18" t="n"/>
      <c r="AF670" s="18" t="n"/>
    </row>
    <row r="671" ht="14" customHeight="1">
      <c r="A671" s="5" t="inlineStr">
        <is>
          <t>669</t>
        </is>
      </c>
      <c r="B671" s="5" t="inlineStr">
        <is>
          <t>LIPAN-669</t>
        </is>
      </c>
      <c r="C671" s="6" t="n">
        <v>2007</v>
      </c>
      <c r="D671" s="5" t="inlineStr">
        <is>
          <t>2007-11-13 00:00:00</t>
        </is>
      </c>
      <c r="E671" s="5" t="inlineStr">
        <is>
          <t>K.-Nov</t>
        </is>
      </c>
      <c r="F671" s="5" t="inlineStr">
        <is>
          <t>Paraguai/Sepotuba</t>
        </is>
      </c>
      <c r="G671" s="5" t="inlineStr">
        <is>
          <t>15° 55' 53,41" | 57° 39' 40,05"</t>
        </is>
      </c>
      <c r="H671" s="5" t="inlineStr">
        <is>
          <t xml:space="preserve">Characiformes </t>
        </is>
      </c>
      <c r="I671" s="5" t="inlineStr">
        <is>
          <t>Piaractus mesopotamicus</t>
        </is>
      </c>
      <c r="J671" s="7" t="n">
        <v>49</v>
      </c>
      <c r="K671" s="7" t="n"/>
      <c r="L671" s="8" t="n">
        <v>2413</v>
      </c>
      <c r="M671" s="9" t="n">
        <v>1899.19</v>
      </c>
      <c r="N671" s="5" t="b">
        <v>1</v>
      </c>
      <c r="O671" s="5" t="inlineStr">
        <is>
          <t>M</t>
        </is>
      </c>
      <c r="P671" s="5" t="inlineStr">
        <is>
          <t>EMA</t>
        </is>
      </c>
      <c r="Q671" s="8" t="n">
        <v>12</v>
      </c>
      <c r="R671" s="5" t="n">
        <v>1</v>
      </c>
      <c r="S671" s="8" t="n">
        <v>21</v>
      </c>
      <c r="T671" s="10">
        <f>IF(Q671&gt;0,M671-Q671,"")</f>
        <v/>
      </c>
      <c r="U671" s="11">
        <f>IF(AND(T671&gt;0,Q671&gt;0),(Q671/T671)*100,"")</f>
        <v/>
      </c>
      <c r="V671" s="11">
        <f>IF(AND(T671&gt;0,S671&gt;0),(S671/T671)*100,"")</f>
        <v/>
      </c>
      <c r="W671" s="10">
        <f>IF(AND(J671&gt;0,L671&gt;0),(L671/(J671^3))*100,"")</f>
        <v/>
      </c>
      <c r="X671" s="12" t="n">
        <v>1.99</v>
      </c>
      <c r="Y671" s="12" t="n">
        <v>2.3</v>
      </c>
      <c r="Z671" s="12" t="n">
        <v>1.64</v>
      </c>
      <c r="AA671" s="13" t="n"/>
      <c r="AB671" s="5" t="n"/>
      <c r="AC671" s="13" t="n"/>
      <c r="AD671" s="13" t="n"/>
      <c r="AE671" s="13" t="n"/>
      <c r="AF671" s="13" t="n"/>
    </row>
    <row r="672" ht="14" customHeight="1">
      <c r="A672" s="14" t="inlineStr">
        <is>
          <t>670</t>
        </is>
      </c>
      <c r="B672" s="14" t="inlineStr">
        <is>
          <t>LIPAN-670</t>
        </is>
      </c>
      <c r="C672" s="15" t="n">
        <v>2007</v>
      </c>
      <c r="D672" s="14" t="inlineStr">
        <is>
          <t>2007-11-13 00:00:00</t>
        </is>
      </c>
      <c r="E672" s="14" t="inlineStr">
        <is>
          <t>K.-Nov</t>
        </is>
      </c>
      <c r="F672" s="14" t="inlineStr">
        <is>
          <t>Paraguai/Sepotuba</t>
        </is>
      </c>
      <c r="G672" s="14" t="inlineStr">
        <is>
          <t>15° 55' 53,41" | 57° 39' 40,05"</t>
        </is>
      </c>
      <c r="H672" s="14" t="inlineStr">
        <is>
          <t xml:space="preserve">Characiformes </t>
        </is>
      </c>
      <c r="I672" s="14" t="inlineStr">
        <is>
          <t>Piaractus mesopotamicus</t>
        </is>
      </c>
      <c r="J672" s="16" t="n">
        <v>48</v>
      </c>
      <c r="K672" s="16" t="n"/>
      <c r="L672" s="17" t="n">
        <v>2170</v>
      </c>
      <c r="M672" s="9" t="n">
        <v>1707.94</v>
      </c>
      <c r="N672" s="14" t="b">
        <v>1</v>
      </c>
      <c r="O672" s="14" t="inlineStr">
        <is>
          <t>M</t>
        </is>
      </c>
      <c r="P672" s="14" t="inlineStr">
        <is>
          <t>EMA</t>
        </is>
      </c>
      <c r="Q672" s="17" t="n">
        <v>28</v>
      </c>
      <c r="R672" s="14" t="n">
        <v>2</v>
      </c>
      <c r="S672" s="17" t="n">
        <v>22</v>
      </c>
      <c r="T672" s="10">
        <f>IF(Q672&gt;0,M672-Q672,"")</f>
        <v/>
      </c>
      <c r="U672" s="11">
        <f>IF(AND(T672&gt;0,Q672&gt;0),(Q672/T672)*100,"")</f>
        <v/>
      </c>
      <c r="V672" s="11">
        <f>IF(AND(T672&gt;0,S672&gt;0),(S672/T672)*100,"")</f>
        <v/>
      </c>
      <c r="W672" s="10">
        <f>IF(AND(J672&gt;0,L672&gt;0),(L672/(J672^3))*100,"")</f>
        <v/>
      </c>
      <c r="X672" s="12" t="n">
        <v>1.99</v>
      </c>
      <c r="Y672" s="12" t="n">
        <v>2.3</v>
      </c>
      <c r="Z672" s="12" t="n">
        <v>1.64</v>
      </c>
      <c r="AA672" s="18" t="n"/>
      <c r="AB672" s="14" t="n"/>
      <c r="AC672" s="18" t="n"/>
      <c r="AD672" s="18" t="n"/>
      <c r="AE672" s="18" t="n"/>
      <c r="AF672" s="18" t="n"/>
    </row>
    <row r="673" ht="14" customHeight="1">
      <c r="A673" s="5" t="inlineStr">
        <is>
          <t>671</t>
        </is>
      </c>
      <c r="B673" s="5" t="inlineStr">
        <is>
          <t>LIPAN-671</t>
        </is>
      </c>
      <c r="C673" s="6" t="n">
        <v>2007</v>
      </c>
      <c r="D673" s="5" t="inlineStr">
        <is>
          <t>2007-11-13 00:00:00</t>
        </is>
      </c>
      <c r="E673" s="5" t="inlineStr">
        <is>
          <t>K.-Nov</t>
        </is>
      </c>
      <c r="F673" s="5" t="inlineStr">
        <is>
          <t>Paraguai/Sepotuba</t>
        </is>
      </c>
      <c r="G673" s="5" t="inlineStr">
        <is>
          <t>15° 55' 53,41" | 57° 39' 40,05"</t>
        </is>
      </c>
      <c r="H673" s="5" t="inlineStr">
        <is>
          <t xml:space="preserve">Characiformes </t>
        </is>
      </c>
      <c r="I673" s="5" t="inlineStr">
        <is>
          <t>Piaractus mesopotamicus</t>
        </is>
      </c>
      <c r="J673" s="7" t="n">
        <v>47</v>
      </c>
      <c r="K673" s="7" t="n"/>
      <c r="L673" s="8" t="n">
        <v>2389</v>
      </c>
      <c r="M673" s="9" t="n">
        <v>1880.3</v>
      </c>
      <c r="N673" s="5" t="b">
        <v>1</v>
      </c>
      <c r="O673" s="5" t="inlineStr">
        <is>
          <t>M</t>
        </is>
      </c>
      <c r="P673" s="5" t="inlineStr">
        <is>
          <t>EMA</t>
        </is>
      </c>
      <c r="Q673" s="8" t="n">
        <v>27</v>
      </c>
      <c r="R673" s="5" t="n">
        <v>2</v>
      </c>
      <c r="S673" s="8" t="n">
        <v>29</v>
      </c>
      <c r="T673" s="10">
        <f>IF(Q673&gt;0,M673-Q673,"")</f>
        <v/>
      </c>
      <c r="U673" s="11">
        <f>IF(AND(T673&gt;0,Q673&gt;0),(Q673/T673)*100,"")</f>
        <v/>
      </c>
      <c r="V673" s="11">
        <f>IF(AND(T673&gt;0,S673&gt;0),(S673/T673)*100,"")</f>
        <v/>
      </c>
      <c r="W673" s="10">
        <f>IF(AND(J673&gt;0,L673&gt;0),(L673/(J673^3))*100,"")</f>
        <v/>
      </c>
      <c r="X673" s="12" t="n">
        <v>1.99</v>
      </c>
      <c r="Y673" s="12" t="n">
        <v>2.3</v>
      </c>
      <c r="Z673" s="12" t="n">
        <v>1.64</v>
      </c>
      <c r="AA673" s="13" t="n"/>
      <c r="AB673" s="5" t="n"/>
      <c r="AC673" s="13" t="n"/>
      <c r="AD673" s="13" t="n"/>
      <c r="AE673" s="13" t="n"/>
      <c r="AF673" s="13" t="n"/>
    </row>
    <row r="674" ht="14" customHeight="1">
      <c r="A674" s="14" t="inlineStr">
        <is>
          <t>672</t>
        </is>
      </c>
      <c r="B674" s="14" t="inlineStr">
        <is>
          <t>LIPAN-672</t>
        </is>
      </c>
      <c r="C674" s="15" t="n">
        <v>2007</v>
      </c>
      <c r="D674" s="14" t="inlineStr">
        <is>
          <t>2007-11-13 00:00:00</t>
        </is>
      </c>
      <c r="E674" s="14" t="inlineStr">
        <is>
          <t>K.-Nov</t>
        </is>
      </c>
      <c r="F674" s="14" t="inlineStr">
        <is>
          <t>Paraguai/Sepotuba</t>
        </is>
      </c>
      <c r="G674" s="14" t="inlineStr">
        <is>
          <t>15° 55' 53,41" | 57° 39' 40,05"</t>
        </is>
      </c>
      <c r="H674" s="14" t="inlineStr">
        <is>
          <t xml:space="preserve">Characiformes </t>
        </is>
      </c>
      <c r="I674" s="14" t="inlineStr">
        <is>
          <t>Piaractus mesopotamicus</t>
        </is>
      </c>
      <c r="J674" s="16" t="n">
        <v>46</v>
      </c>
      <c r="K674" s="16" t="n"/>
      <c r="L674" s="17" t="n">
        <v>2181</v>
      </c>
      <c r="M674" s="9" t="n">
        <v>1716.59</v>
      </c>
      <c r="N674" s="14" t="b">
        <v>1</v>
      </c>
      <c r="O674" s="14" t="inlineStr">
        <is>
          <t>M</t>
        </is>
      </c>
      <c r="P674" s="14" t="inlineStr">
        <is>
          <t>EMA</t>
        </is>
      </c>
      <c r="Q674" s="17" t="n">
        <v>23</v>
      </c>
      <c r="R674" s="14" t="n">
        <v>2</v>
      </c>
      <c r="S674" s="17" t="n">
        <v>18</v>
      </c>
      <c r="T674" s="10">
        <f>IF(Q674&gt;0,M674-Q674,"")</f>
        <v/>
      </c>
      <c r="U674" s="11">
        <f>IF(AND(T674&gt;0,Q674&gt;0),(Q674/T674)*100,"")</f>
        <v/>
      </c>
      <c r="V674" s="11">
        <f>IF(AND(T674&gt;0,S674&gt;0),(S674/T674)*100,"")</f>
        <v/>
      </c>
      <c r="W674" s="10">
        <f>IF(AND(J674&gt;0,L674&gt;0),(L674/(J674^3))*100,"")</f>
        <v/>
      </c>
      <c r="X674" s="12" t="n">
        <v>1.99</v>
      </c>
      <c r="Y674" s="12" t="n">
        <v>2.3</v>
      </c>
      <c r="Z674" s="12" t="n">
        <v>1.64</v>
      </c>
      <c r="AA674" s="18" t="n"/>
      <c r="AB674" s="14" t="n"/>
      <c r="AC674" s="18" t="n"/>
      <c r="AD674" s="18" t="n"/>
      <c r="AE674" s="18" t="n"/>
      <c r="AF674" s="18" t="n"/>
    </row>
    <row r="675" ht="14" customHeight="1">
      <c r="A675" s="5" t="inlineStr">
        <is>
          <t>673</t>
        </is>
      </c>
      <c r="B675" s="5" t="inlineStr">
        <is>
          <t>LIPAN-673</t>
        </is>
      </c>
      <c r="C675" s="6" t="n">
        <v>2007</v>
      </c>
      <c r="D675" s="5" t="inlineStr">
        <is>
          <t>2007-11-13 00:00:00</t>
        </is>
      </c>
      <c r="E675" s="5" t="inlineStr">
        <is>
          <t>K.-Nov</t>
        </is>
      </c>
      <c r="F675" s="5" t="inlineStr">
        <is>
          <t>Paraguai/Sepotuba</t>
        </is>
      </c>
      <c r="G675" s="5" t="inlineStr">
        <is>
          <t>15° 55' 53,41" | 57° 39' 40,05"</t>
        </is>
      </c>
      <c r="H675" s="5" t="inlineStr">
        <is>
          <t xml:space="preserve">Characiformes </t>
        </is>
      </c>
      <c r="I675" s="5" t="inlineStr">
        <is>
          <t>Piaractus mesopotamicus</t>
        </is>
      </c>
      <c r="J675" s="7" t="n">
        <v>43</v>
      </c>
      <c r="K675" s="7" t="n"/>
      <c r="L675" s="8" t="n">
        <v>1719</v>
      </c>
      <c r="M675" s="9" t="n">
        <v>1352.97</v>
      </c>
      <c r="N675" s="5" t="b">
        <v>1</v>
      </c>
      <c r="O675" s="5" t="inlineStr">
        <is>
          <t>M</t>
        </is>
      </c>
      <c r="P675" s="5" t="inlineStr">
        <is>
          <t>EMA</t>
        </is>
      </c>
      <c r="Q675" s="8" t="n">
        <v>21</v>
      </c>
      <c r="R675" s="5" t="n">
        <v>3</v>
      </c>
      <c r="S675" s="8" t="n">
        <v>13</v>
      </c>
      <c r="T675" s="10">
        <f>IF(Q675&gt;0,M675-Q675,"")</f>
        <v/>
      </c>
      <c r="U675" s="11">
        <f>IF(AND(T675&gt;0,Q675&gt;0),(Q675/T675)*100,"")</f>
        <v/>
      </c>
      <c r="V675" s="11">
        <f>IF(AND(T675&gt;0,S675&gt;0),(S675/T675)*100,"")</f>
        <v/>
      </c>
      <c r="W675" s="10">
        <f>IF(AND(J675&gt;0,L675&gt;0),(L675/(J675^3))*100,"")</f>
        <v/>
      </c>
      <c r="X675" s="12" t="n">
        <v>1.99</v>
      </c>
      <c r="Y675" s="12" t="n">
        <v>2.3</v>
      </c>
      <c r="Z675" s="12" t="n">
        <v>1.64</v>
      </c>
      <c r="AA675" s="13" t="n"/>
      <c r="AB675" s="5" t="n"/>
      <c r="AC675" s="13" t="n"/>
      <c r="AD675" s="13" t="n"/>
      <c r="AE675" s="13" t="n"/>
      <c r="AF675" s="13" t="n"/>
    </row>
    <row r="676" ht="14" customHeight="1">
      <c r="A676" s="14" t="inlineStr">
        <is>
          <t>674</t>
        </is>
      </c>
      <c r="B676" s="14" t="inlineStr">
        <is>
          <t>LIPAN-674</t>
        </is>
      </c>
      <c r="C676" s="15" t="n">
        <v>2007</v>
      </c>
      <c r="D676" s="14" t="inlineStr">
        <is>
          <t>2007-11-13 00:00:00</t>
        </is>
      </c>
      <c r="E676" s="14" t="inlineStr">
        <is>
          <t>K.-Nov</t>
        </is>
      </c>
      <c r="F676" s="14" t="inlineStr">
        <is>
          <t>Paraguai/Sepotuba</t>
        </is>
      </c>
      <c r="G676" s="14" t="inlineStr">
        <is>
          <t>15° 55' 53,41" | 57° 39' 40,05"</t>
        </is>
      </c>
      <c r="H676" s="14" t="inlineStr">
        <is>
          <t xml:space="preserve">Characiformes </t>
        </is>
      </c>
      <c r="I676" s="14" t="inlineStr">
        <is>
          <t>Piaractus mesopotamicus</t>
        </is>
      </c>
      <c r="J676" s="16" t="n">
        <v>43</v>
      </c>
      <c r="K676" s="16" t="n"/>
      <c r="L676" s="17" t="n">
        <v>1561</v>
      </c>
      <c r="M676" s="9" t="n">
        <v>1228.61</v>
      </c>
      <c r="N676" s="14" t="b">
        <v>1</v>
      </c>
      <c r="O676" s="14" t="inlineStr">
        <is>
          <t>M</t>
        </is>
      </c>
      <c r="P676" s="14" t="inlineStr">
        <is>
          <t>EMA</t>
        </is>
      </c>
      <c r="Q676" s="17" t="n">
        <v>16</v>
      </c>
      <c r="R676" s="14" t="n">
        <v>3</v>
      </c>
      <c r="S676" s="17" t="n">
        <v>8</v>
      </c>
      <c r="T676" s="10">
        <f>IF(Q676&gt;0,M676-Q676,"")</f>
        <v/>
      </c>
      <c r="U676" s="11">
        <f>IF(AND(T676&gt;0,Q676&gt;0),(Q676/T676)*100,"")</f>
        <v/>
      </c>
      <c r="V676" s="11">
        <f>IF(AND(T676&gt;0,S676&gt;0),(S676/T676)*100,"")</f>
        <v/>
      </c>
      <c r="W676" s="10">
        <f>IF(AND(J676&gt;0,L676&gt;0),(L676/(J676^3))*100,"")</f>
        <v/>
      </c>
      <c r="X676" s="12" t="n">
        <v>1.99</v>
      </c>
      <c r="Y676" s="12" t="n">
        <v>2.3</v>
      </c>
      <c r="Z676" s="12" t="n">
        <v>1.64</v>
      </c>
      <c r="AA676" s="18" t="n"/>
      <c r="AB676" s="14" t="n"/>
      <c r="AC676" s="18" t="n"/>
      <c r="AD676" s="18" t="n"/>
      <c r="AE676" s="18" t="n"/>
      <c r="AF676" s="18" t="n"/>
    </row>
    <row r="677" ht="14" customHeight="1">
      <c r="A677" s="5" t="inlineStr">
        <is>
          <t>675</t>
        </is>
      </c>
      <c r="B677" s="5" t="inlineStr">
        <is>
          <t>LIPAN-675</t>
        </is>
      </c>
      <c r="C677" s="6" t="n">
        <v>2007</v>
      </c>
      <c r="D677" s="5" t="inlineStr">
        <is>
          <t>2007-11-13 00:00:00</t>
        </is>
      </c>
      <c r="E677" s="5" t="inlineStr">
        <is>
          <t>K.-Nov</t>
        </is>
      </c>
      <c r="F677" s="5" t="inlineStr">
        <is>
          <t>Paraguai/Sepotuba</t>
        </is>
      </c>
      <c r="G677" s="5" t="inlineStr">
        <is>
          <t>15° 55' 53,41" | 57° 39' 40,05"</t>
        </is>
      </c>
      <c r="H677" s="5" t="inlineStr">
        <is>
          <t xml:space="preserve">Characiformes </t>
        </is>
      </c>
      <c r="I677" s="5" t="inlineStr">
        <is>
          <t>Piaractus mesopotamicus</t>
        </is>
      </c>
      <c r="J677" s="7" t="n">
        <v>50</v>
      </c>
      <c r="K677" s="7" t="n"/>
      <c r="L677" s="8" t="n">
        <v>2430</v>
      </c>
      <c r="M677" s="9" t="n">
        <v>1912.57</v>
      </c>
      <c r="N677" s="5" t="b">
        <v>1</v>
      </c>
      <c r="O677" s="5" t="inlineStr">
        <is>
          <t>M</t>
        </is>
      </c>
      <c r="P677" s="5" t="inlineStr">
        <is>
          <t>EMA</t>
        </is>
      </c>
      <c r="Q677" s="8" t="n">
        <v>16</v>
      </c>
      <c r="R677" s="5" t="n">
        <v>3</v>
      </c>
      <c r="S677" s="8" t="n">
        <v>33</v>
      </c>
      <c r="T677" s="10">
        <f>IF(Q677&gt;0,M677-Q677,"")</f>
        <v/>
      </c>
      <c r="U677" s="11">
        <f>IF(AND(T677&gt;0,Q677&gt;0),(Q677/T677)*100,"")</f>
        <v/>
      </c>
      <c r="V677" s="11">
        <f>IF(AND(T677&gt;0,S677&gt;0),(S677/T677)*100,"")</f>
        <v/>
      </c>
      <c r="W677" s="10">
        <f>IF(AND(J677&gt;0,L677&gt;0),(L677/(J677^3))*100,"")</f>
        <v/>
      </c>
      <c r="X677" s="12" t="n">
        <v>1.99</v>
      </c>
      <c r="Y677" s="12" t="n">
        <v>2.3</v>
      </c>
      <c r="Z677" s="12" t="n">
        <v>1.64</v>
      </c>
      <c r="AA677" s="13" t="n"/>
      <c r="AB677" s="5" t="n"/>
      <c r="AC677" s="13" t="n"/>
      <c r="AD677" s="13" t="n"/>
      <c r="AE677" s="13" t="n"/>
      <c r="AF677" s="13" t="n"/>
    </row>
    <row r="678" ht="14" customHeight="1">
      <c r="A678" s="14" t="inlineStr">
        <is>
          <t>676</t>
        </is>
      </c>
      <c r="B678" s="14" t="inlineStr">
        <is>
          <t>LIPAN-676</t>
        </is>
      </c>
      <c r="C678" s="15" t="n">
        <v>2007</v>
      </c>
      <c r="D678" s="14" t="inlineStr">
        <is>
          <t>2007-11-13 00:00:00</t>
        </is>
      </c>
      <c r="E678" s="14" t="inlineStr">
        <is>
          <t>K.-Nov</t>
        </is>
      </c>
      <c r="F678" s="14" t="inlineStr">
        <is>
          <t>Paraguai/Sepotuba</t>
        </is>
      </c>
      <c r="G678" s="14" t="inlineStr">
        <is>
          <t>15° 55' 53,41" | 57° 39' 40,05"</t>
        </is>
      </c>
      <c r="H678" s="14" t="inlineStr">
        <is>
          <t xml:space="preserve">Characiformes </t>
        </is>
      </c>
      <c r="I678" s="14" t="inlineStr">
        <is>
          <t>Piaractus mesopotamicus</t>
        </is>
      </c>
      <c r="J678" s="16" t="n">
        <v>49</v>
      </c>
      <c r="K678" s="16" t="n"/>
      <c r="L678" s="17" t="n">
        <v>2721</v>
      </c>
      <c r="M678" s="9" t="n">
        <v>2141.61</v>
      </c>
      <c r="N678" s="14" t="b">
        <v>1</v>
      </c>
      <c r="O678" s="14" t="inlineStr">
        <is>
          <t>M</t>
        </is>
      </c>
      <c r="P678" s="14" t="inlineStr">
        <is>
          <t>EMA</t>
        </is>
      </c>
      <c r="Q678" s="17" t="n">
        <v>26</v>
      </c>
      <c r="R678" s="14" t="n">
        <v>3</v>
      </c>
      <c r="S678" s="17" t="n">
        <v>25</v>
      </c>
      <c r="T678" s="10">
        <f>IF(Q678&gt;0,M678-Q678,"")</f>
        <v/>
      </c>
      <c r="U678" s="11">
        <f>IF(AND(T678&gt;0,Q678&gt;0),(Q678/T678)*100,"")</f>
        <v/>
      </c>
      <c r="V678" s="11">
        <f>IF(AND(T678&gt;0,S678&gt;0),(S678/T678)*100,"")</f>
        <v/>
      </c>
      <c r="W678" s="10">
        <f>IF(AND(J678&gt;0,L678&gt;0),(L678/(J678^3))*100,"")</f>
        <v/>
      </c>
      <c r="X678" s="12" t="n">
        <v>1.99</v>
      </c>
      <c r="Y678" s="12" t="n">
        <v>2.3</v>
      </c>
      <c r="Z678" s="12" t="n">
        <v>1.64</v>
      </c>
      <c r="AA678" s="18" t="n"/>
      <c r="AB678" s="14" t="n"/>
      <c r="AC678" s="18" t="n"/>
      <c r="AD678" s="18" t="n"/>
      <c r="AE678" s="18" t="n"/>
      <c r="AF678" s="18" t="n"/>
    </row>
    <row r="679" ht="14" customHeight="1">
      <c r="A679" s="5" t="inlineStr">
        <is>
          <t>677</t>
        </is>
      </c>
      <c r="B679" s="5" t="inlineStr">
        <is>
          <t>LIPAN-677</t>
        </is>
      </c>
      <c r="C679" s="6" t="n">
        <v>2007</v>
      </c>
      <c r="D679" s="5" t="inlineStr">
        <is>
          <t>2007-11-13 00:00:00</t>
        </is>
      </c>
      <c r="E679" s="5" t="inlineStr">
        <is>
          <t>K.-Nov</t>
        </is>
      </c>
      <c r="F679" s="5" t="inlineStr">
        <is>
          <t>Paraguai/Sepotuba</t>
        </is>
      </c>
      <c r="G679" s="5" t="inlineStr">
        <is>
          <t>15° 55' 53,41" | 57° 39' 40,05"</t>
        </is>
      </c>
      <c r="H679" s="5" t="inlineStr">
        <is>
          <t xml:space="preserve">Characiformes </t>
        </is>
      </c>
      <c r="I679" s="5" t="inlineStr">
        <is>
          <t>Piaractus mesopotamicus</t>
        </is>
      </c>
      <c r="J679" s="7" t="n">
        <v>47</v>
      </c>
      <c r="K679" s="7" t="n"/>
      <c r="L679" s="8" t="n">
        <v>2486</v>
      </c>
      <c r="M679" s="9" t="n">
        <v>1956.65</v>
      </c>
      <c r="N679" s="5" t="b">
        <v>1</v>
      </c>
      <c r="O679" s="5" t="inlineStr">
        <is>
          <t>M</t>
        </is>
      </c>
      <c r="P679" s="5" t="inlineStr">
        <is>
          <t>EMA</t>
        </is>
      </c>
      <c r="Q679" s="8" t="n">
        <v>28</v>
      </c>
      <c r="R679" s="5" t="n">
        <v>3</v>
      </c>
      <c r="S679" s="8" t="n">
        <v>30</v>
      </c>
      <c r="T679" s="10">
        <f>IF(Q679&gt;0,M679-Q679,"")</f>
        <v/>
      </c>
      <c r="U679" s="11">
        <f>IF(AND(T679&gt;0,Q679&gt;0),(Q679/T679)*100,"")</f>
        <v/>
      </c>
      <c r="V679" s="11">
        <f>IF(AND(T679&gt;0,S679&gt;0),(S679/T679)*100,"")</f>
        <v/>
      </c>
      <c r="W679" s="10">
        <f>IF(AND(J679&gt;0,L679&gt;0),(L679/(J679^3))*100,"")</f>
        <v/>
      </c>
      <c r="X679" s="12" t="n">
        <v>1.99</v>
      </c>
      <c r="Y679" s="12" t="n">
        <v>2.3</v>
      </c>
      <c r="Z679" s="12" t="n">
        <v>1.64</v>
      </c>
      <c r="AA679" s="13" t="n"/>
      <c r="AB679" s="5" t="n"/>
      <c r="AC679" s="13" t="n"/>
      <c r="AD679" s="13" t="n"/>
      <c r="AE679" s="13" t="n"/>
      <c r="AF679" s="13" t="n"/>
    </row>
    <row r="680" ht="14" customHeight="1">
      <c r="A680" s="14" t="inlineStr">
        <is>
          <t>678</t>
        </is>
      </c>
      <c r="B680" s="14" t="inlineStr">
        <is>
          <t>LIPAN-678</t>
        </is>
      </c>
      <c r="C680" s="15" t="n">
        <v>2007</v>
      </c>
      <c r="D680" s="14" t="inlineStr">
        <is>
          <t>2007-11-13 00:00:00</t>
        </is>
      </c>
      <c r="E680" s="14" t="inlineStr">
        <is>
          <t>K.-Nov</t>
        </is>
      </c>
      <c r="F680" s="14" t="inlineStr">
        <is>
          <t>Paraguai/Sepotuba</t>
        </is>
      </c>
      <c r="G680" s="14" t="inlineStr">
        <is>
          <t>15° 55' 53,41" | 57° 39' 40,05"</t>
        </is>
      </c>
      <c r="H680" s="14" t="inlineStr">
        <is>
          <t xml:space="preserve">Characiformes </t>
        </is>
      </c>
      <c r="I680" s="14" t="inlineStr">
        <is>
          <t>Piaractus mesopotamicus</t>
        </is>
      </c>
      <c r="J680" s="16" t="n">
        <v>52</v>
      </c>
      <c r="K680" s="16" t="n"/>
      <c r="L680" s="17" t="n">
        <v>2696</v>
      </c>
      <c r="M680" s="9" t="n">
        <v>2121.93</v>
      </c>
      <c r="N680" s="14" t="b">
        <v>1</v>
      </c>
      <c r="O680" s="14" t="inlineStr">
        <is>
          <t>M</t>
        </is>
      </c>
      <c r="P680" s="14" t="inlineStr">
        <is>
          <t>EMA</t>
        </is>
      </c>
      <c r="Q680" s="17" t="n">
        <v>34</v>
      </c>
      <c r="R680" s="14" t="n">
        <v>3</v>
      </c>
      <c r="S680" s="17" t="n">
        <v>27</v>
      </c>
      <c r="T680" s="10">
        <f>IF(Q680&gt;0,M680-Q680,"")</f>
        <v/>
      </c>
      <c r="U680" s="11">
        <f>IF(AND(T680&gt;0,Q680&gt;0),(Q680/T680)*100,"")</f>
        <v/>
      </c>
      <c r="V680" s="11">
        <f>IF(AND(T680&gt;0,S680&gt;0),(S680/T680)*100,"")</f>
        <v/>
      </c>
      <c r="W680" s="10">
        <f>IF(AND(J680&gt;0,L680&gt;0),(L680/(J680^3))*100,"")</f>
        <v/>
      </c>
      <c r="X680" s="12" t="n">
        <v>1.99</v>
      </c>
      <c r="Y680" s="12" t="n">
        <v>2.3</v>
      </c>
      <c r="Z680" s="12" t="n">
        <v>1.64</v>
      </c>
      <c r="AA680" s="18" t="n"/>
      <c r="AB680" s="14" t="n"/>
      <c r="AC680" s="18" t="n"/>
      <c r="AD680" s="18" t="n"/>
      <c r="AE680" s="18" t="n"/>
      <c r="AF680" s="18" t="n"/>
    </row>
    <row r="681" ht="14" customHeight="1">
      <c r="A681" s="5" t="inlineStr">
        <is>
          <t>679</t>
        </is>
      </c>
      <c r="B681" s="5" t="inlineStr">
        <is>
          <t>LIPAN-679</t>
        </is>
      </c>
      <c r="C681" s="6" t="n">
        <v>2007</v>
      </c>
      <c r="D681" s="5" t="inlineStr">
        <is>
          <t>2007-11-13 00:00:00</t>
        </is>
      </c>
      <c r="E681" s="5" t="inlineStr">
        <is>
          <t>K.-Nov</t>
        </is>
      </c>
      <c r="F681" s="5" t="inlineStr">
        <is>
          <t>Paraguai/Sepotuba</t>
        </is>
      </c>
      <c r="G681" s="5" t="inlineStr">
        <is>
          <t>15° 55' 53,41" | 57° 39' 40,05"</t>
        </is>
      </c>
      <c r="H681" s="5" t="inlineStr">
        <is>
          <t xml:space="preserve">Characiformes </t>
        </is>
      </c>
      <c r="I681" s="5" t="inlineStr">
        <is>
          <t>Piaractus mesopotamicus</t>
        </is>
      </c>
      <c r="J681" s="7" t="n">
        <v>50</v>
      </c>
      <c r="K681" s="7" t="n"/>
      <c r="L681" s="8" t="n">
        <v>2525</v>
      </c>
      <c r="M681" s="9" t="n">
        <v>1987.34</v>
      </c>
      <c r="N681" s="5" t="b">
        <v>1</v>
      </c>
      <c r="O681" s="5" t="inlineStr">
        <is>
          <t>M</t>
        </is>
      </c>
      <c r="P681" s="5" t="inlineStr">
        <is>
          <t>EMA</t>
        </is>
      </c>
      <c r="Q681" s="8" t="n">
        <v>34</v>
      </c>
      <c r="R681" s="5" t="n">
        <v>2</v>
      </c>
      <c r="S681" s="8" t="n">
        <v>16</v>
      </c>
      <c r="T681" s="10">
        <f>IF(Q681&gt;0,M681-Q681,"")</f>
        <v/>
      </c>
      <c r="U681" s="11">
        <f>IF(AND(T681&gt;0,Q681&gt;0),(Q681/T681)*100,"")</f>
        <v/>
      </c>
      <c r="V681" s="11">
        <f>IF(AND(T681&gt;0,S681&gt;0),(S681/T681)*100,"")</f>
        <v/>
      </c>
      <c r="W681" s="10">
        <f>IF(AND(J681&gt;0,L681&gt;0),(L681/(J681^3))*100,"")</f>
        <v/>
      </c>
      <c r="X681" s="12" t="n">
        <v>1.99</v>
      </c>
      <c r="Y681" s="12" t="n">
        <v>2.3</v>
      </c>
      <c r="Z681" s="12" t="n">
        <v>1.64</v>
      </c>
      <c r="AA681" s="13" t="n"/>
      <c r="AB681" s="5" t="n"/>
      <c r="AC681" s="13" t="n"/>
      <c r="AD681" s="13" t="n"/>
      <c r="AE681" s="13" t="n"/>
      <c r="AF681" s="13" t="n"/>
    </row>
    <row r="682" ht="14" customHeight="1">
      <c r="A682" s="14" t="inlineStr">
        <is>
          <t>680</t>
        </is>
      </c>
      <c r="B682" s="14" t="inlineStr">
        <is>
          <t>LIPAN-680</t>
        </is>
      </c>
      <c r="C682" s="15" t="n">
        <v>2007</v>
      </c>
      <c r="D682" s="14" t="inlineStr">
        <is>
          <t>2007-11-13 00:00:00</t>
        </is>
      </c>
      <c r="E682" s="14" t="inlineStr">
        <is>
          <t>K.-Nov</t>
        </is>
      </c>
      <c r="F682" s="14" t="inlineStr">
        <is>
          <t>Paraguai/Sepotuba</t>
        </is>
      </c>
      <c r="G682" s="14" t="inlineStr">
        <is>
          <t>15° 55' 53,41" | 57° 39' 40,05"</t>
        </is>
      </c>
      <c r="H682" s="14" t="inlineStr">
        <is>
          <t xml:space="preserve">Characiformes </t>
        </is>
      </c>
      <c r="I682" s="14" t="inlineStr">
        <is>
          <t>Piaractus mesopotamicus</t>
        </is>
      </c>
      <c r="J682" s="16" t="n">
        <v>48</v>
      </c>
      <c r="K682" s="16" t="n"/>
      <c r="L682" s="17" t="n">
        <v>2193</v>
      </c>
      <c r="M682" s="9" t="n">
        <v>1726.04</v>
      </c>
      <c r="N682" s="14" t="b">
        <v>1</v>
      </c>
      <c r="O682" s="14" t="inlineStr">
        <is>
          <t>M</t>
        </is>
      </c>
      <c r="P682" s="14" t="inlineStr">
        <is>
          <t>EMA</t>
        </is>
      </c>
      <c r="Q682" s="17" t="n">
        <v>14</v>
      </c>
      <c r="R682" s="14" t="n">
        <v>2</v>
      </c>
      <c r="S682" s="17" t="n">
        <v>23</v>
      </c>
      <c r="T682" s="10">
        <f>IF(Q682&gt;0,M682-Q682,"")</f>
        <v/>
      </c>
      <c r="U682" s="11">
        <f>IF(AND(T682&gt;0,Q682&gt;0),(Q682/T682)*100,"")</f>
        <v/>
      </c>
      <c r="V682" s="11">
        <f>IF(AND(T682&gt;0,S682&gt;0),(S682/T682)*100,"")</f>
        <v/>
      </c>
      <c r="W682" s="10">
        <f>IF(AND(J682&gt;0,L682&gt;0),(L682/(J682^3))*100,"")</f>
        <v/>
      </c>
      <c r="X682" s="12" t="n">
        <v>1.99</v>
      </c>
      <c r="Y682" s="12" t="n">
        <v>2.3</v>
      </c>
      <c r="Z682" s="12" t="n">
        <v>1.64</v>
      </c>
      <c r="AA682" s="18" t="n"/>
      <c r="AB682" s="14" t="n"/>
      <c r="AC682" s="18" t="n"/>
      <c r="AD682" s="18" t="n"/>
      <c r="AE682" s="18" t="n"/>
      <c r="AF682" s="18" t="n"/>
    </row>
    <row r="683" ht="14" customHeight="1">
      <c r="A683" s="5" t="inlineStr">
        <is>
          <t>681</t>
        </is>
      </c>
      <c r="B683" s="5" t="inlineStr">
        <is>
          <t>LIPAN-681</t>
        </is>
      </c>
      <c r="C683" s="6" t="n">
        <v>2007</v>
      </c>
      <c r="D683" s="5" t="inlineStr">
        <is>
          <t>2007-11-13 00:00:00</t>
        </is>
      </c>
      <c r="E683" s="5" t="inlineStr">
        <is>
          <t>K.-Nov</t>
        </is>
      </c>
      <c r="F683" s="5" t="inlineStr">
        <is>
          <t>Paraguai/Sepotuba</t>
        </is>
      </c>
      <c r="G683" s="5" t="inlineStr">
        <is>
          <t>15° 55' 53,41" | 57° 39' 40,05"</t>
        </is>
      </c>
      <c r="H683" s="5" t="inlineStr">
        <is>
          <t xml:space="preserve">Characiformes </t>
        </is>
      </c>
      <c r="I683" s="5" t="inlineStr">
        <is>
          <t>Salminus brasiliensis</t>
        </is>
      </c>
      <c r="J683" s="7" t="n">
        <v>54</v>
      </c>
      <c r="K683" s="7" t="n"/>
      <c r="L683" s="8" t="n">
        <v>2367</v>
      </c>
      <c r="M683" s="9" t="n">
        <v>2089.98</v>
      </c>
      <c r="N683" s="5" t="b">
        <v>1</v>
      </c>
      <c r="O683" s="5" t="inlineStr">
        <is>
          <t>F</t>
        </is>
      </c>
      <c r="P683" s="5" t="inlineStr">
        <is>
          <t>EMA</t>
        </is>
      </c>
      <c r="Q683" s="8" t="n">
        <v>14</v>
      </c>
      <c r="R683" s="5" t="n">
        <v>3</v>
      </c>
      <c r="S683" s="8" t="n">
        <v>20</v>
      </c>
      <c r="T683" s="10">
        <f>IF(Q683&gt;0,M683-Q683,"")</f>
        <v/>
      </c>
      <c r="U683" s="11">
        <f>IF(AND(T683&gt;0,Q683&gt;0),(Q683/T683)*100,"")</f>
        <v/>
      </c>
      <c r="V683" s="11">
        <f>IF(AND(T683&gt;0,S683&gt;0),(S683/T683)*100,"")</f>
        <v/>
      </c>
      <c r="W683" s="10">
        <f>IF(AND(J683&gt;0,L683&gt;0),(L683/(J683^3))*100,"")</f>
        <v/>
      </c>
      <c r="X683" s="12" t="n">
        <v>1.99</v>
      </c>
      <c r="Y683" s="12" t="n">
        <v>2.3</v>
      </c>
      <c r="Z683" s="12" t="n">
        <v>1.64</v>
      </c>
      <c r="AA683" s="13" t="n"/>
      <c r="AB683" s="5" t="n"/>
      <c r="AC683" s="13" t="n"/>
      <c r="AD683" s="13" t="n"/>
      <c r="AE683" s="13" t="n"/>
      <c r="AF683" s="13" t="n"/>
    </row>
    <row r="684" ht="14" customHeight="1">
      <c r="A684" s="14" t="inlineStr">
        <is>
          <t>682</t>
        </is>
      </c>
      <c r="B684" s="14" t="inlineStr">
        <is>
          <t>LIPAN-682</t>
        </is>
      </c>
      <c r="C684" s="15" t="n">
        <v>2007</v>
      </c>
      <c r="D684" s="14" t="inlineStr">
        <is>
          <t>2007-11-13 00:00:00</t>
        </is>
      </c>
      <c r="E684" s="14" t="inlineStr">
        <is>
          <t>K.-Nov</t>
        </is>
      </c>
      <c r="F684" s="14" t="inlineStr">
        <is>
          <t>Paraguai/Sepotuba</t>
        </is>
      </c>
      <c r="G684" s="14" t="inlineStr">
        <is>
          <t>15° 55' 53,41" | 57° 39' 40,05"</t>
        </is>
      </c>
      <c r="H684" s="14" t="inlineStr">
        <is>
          <t xml:space="preserve">Characiformes </t>
        </is>
      </c>
      <c r="I684" s="14" t="inlineStr">
        <is>
          <t>Prochilodus lineatus</t>
        </is>
      </c>
      <c r="J684" s="16" t="n">
        <v>33</v>
      </c>
      <c r="K684" s="16" t="n"/>
      <c r="L684" s="17" t="n">
        <v>685</v>
      </c>
      <c r="M684" s="9" t="n">
        <v>600.35</v>
      </c>
      <c r="N684" s="14" t="b">
        <v>1</v>
      </c>
      <c r="O684" s="14" t="inlineStr">
        <is>
          <t>F</t>
        </is>
      </c>
      <c r="P684" s="14" t="inlineStr">
        <is>
          <t>EMA</t>
        </is>
      </c>
      <c r="Q684" s="17" t="n">
        <v>107</v>
      </c>
      <c r="R684" s="14" t="n">
        <v>2</v>
      </c>
      <c r="S684" s="17" t="n">
        <v>4</v>
      </c>
      <c r="T684" s="10">
        <f>IF(Q684&gt;0,M684-Q684,"")</f>
        <v/>
      </c>
      <c r="U684" s="11">
        <f>IF(AND(T684&gt;0,Q684&gt;0),(Q684/T684)*100,"")</f>
        <v/>
      </c>
      <c r="V684" s="11">
        <f>IF(AND(T684&gt;0,S684&gt;0),(S684/T684)*100,"")</f>
        <v/>
      </c>
      <c r="W684" s="10">
        <f>IF(AND(J684&gt;0,L684&gt;0),(L684/(J684^3))*100,"")</f>
        <v/>
      </c>
      <c r="X684" s="12" t="n">
        <v>1.99</v>
      </c>
      <c r="Y684" s="12" t="n">
        <v>2.3</v>
      </c>
      <c r="Z684" s="12" t="n">
        <v>1.64</v>
      </c>
      <c r="AA684" s="18" t="n"/>
      <c r="AB684" s="14" t="n"/>
      <c r="AC684" s="18" t="n"/>
      <c r="AD684" s="18" t="n"/>
      <c r="AE684" s="18" t="n"/>
      <c r="AF684" s="18" t="n"/>
    </row>
    <row r="685" ht="14" customHeight="1">
      <c r="A685" s="5" t="inlineStr">
        <is>
          <t>683</t>
        </is>
      </c>
      <c r="B685" s="5" t="inlineStr">
        <is>
          <t>LIPAN-683</t>
        </is>
      </c>
      <c r="C685" s="6" t="n">
        <v>2007</v>
      </c>
      <c r="D685" s="5" t="inlineStr">
        <is>
          <t>2007-11-13 00:00:00</t>
        </is>
      </c>
      <c r="E685" s="5" t="inlineStr">
        <is>
          <t>K.-Nov</t>
        </is>
      </c>
      <c r="F685" s="5" t="inlineStr">
        <is>
          <t>Paraguai/Sepotuba</t>
        </is>
      </c>
      <c r="G685" s="5" t="inlineStr">
        <is>
          <t>15° 55' 53,41" | 57° 39' 40,05"</t>
        </is>
      </c>
      <c r="H685" s="5" t="inlineStr">
        <is>
          <t xml:space="preserve">Characiformes </t>
        </is>
      </c>
      <c r="I685" s="5" t="inlineStr">
        <is>
          <t>Prochilodus lineatus</t>
        </is>
      </c>
      <c r="J685" s="7" t="n">
        <v>35</v>
      </c>
      <c r="K685" s="7" t="n"/>
      <c r="L685" s="8" t="n">
        <v>793</v>
      </c>
      <c r="M685" s="9" t="n">
        <v>695.01</v>
      </c>
      <c r="N685" s="5" t="b">
        <v>1</v>
      </c>
      <c r="O685" s="5" t="inlineStr">
        <is>
          <t>F</t>
        </is>
      </c>
      <c r="P685" s="5" t="inlineStr">
        <is>
          <t>EMA</t>
        </is>
      </c>
      <c r="Q685" s="8" t="n">
        <v>99</v>
      </c>
      <c r="R685" s="5" t="n">
        <v>2</v>
      </c>
      <c r="S685" s="8" t="n">
        <v>5</v>
      </c>
      <c r="T685" s="10">
        <f>IF(Q685&gt;0,M685-Q685,"")</f>
        <v/>
      </c>
      <c r="U685" s="11">
        <f>IF(AND(T685&gt;0,Q685&gt;0),(Q685/T685)*100,"")</f>
        <v/>
      </c>
      <c r="V685" s="11">
        <f>IF(AND(T685&gt;0,S685&gt;0),(S685/T685)*100,"")</f>
        <v/>
      </c>
      <c r="W685" s="10">
        <f>IF(AND(J685&gt;0,L685&gt;0),(L685/(J685^3))*100,"")</f>
        <v/>
      </c>
      <c r="X685" s="12" t="n">
        <v>1.99</v>
      </c>
      <c r="Y685" s="12" t="n">
        <v>2.3</v>
      </c>
      <c r="Z685" s="12" t="n">
        <v>1.64</v>
      </c>
      <c r="AA685" s="13" t="n"/>
      <c r="AB685" s="5" t="n"/>
      <c r="AC685" s="13" t="n"/>
      <c r="AD685" s="13" t="n"/>
      <c r="AE685" s="13" t="n"/>
      <c r="AF685" s="13" t="n"/>
    </row>
    <row r="686" ht="14" customHeight="1">
      <c r="A686" s="14" t="inlineStr">
        <is>
          <t>684</t>
        </is>
      </c>
      <c r="B686" s="14" t="inlineStr">
        <is>
          <t>LIPAN-684</t>
        </is>
      </c>
      <c r="C686" s="15" t="n">
        <v>2007</v>
      </c>
      <c r="D686" s="14" t="inlineStr">
        <is>
          <t>2007-11-13 00:00:00</t>
        </is>
      </c>
      <c r="E686" s="14" t="inlineStr">
        <is>
          <t>K.-Nov</t>
        </is>
      </c>
      <c r="F686" s="14" t="inlineStr">
        <is>
          <t>Paraguai/Sepotuba</t>
        </is>
      </c>
      <c r="G686" s="14" t="inlineStr">
        <is>
          <t>15° 55' 53,41" | 57° 39' 40,05"</t>
        </is>
      </c>
      <c r="H686" s="14" t="inlineStr">
        <is>
          <t>Siluriformes</t>
        </is>
      </c>
      <c r="I686" s="14" t="inlineStr">
        <is>
          <t>Ageneiosus brevifilis</t>
        </is>
      </c>
      <c r="J686" s="16" t="n">
        <v>45</v>
      </c>
      <c r="K686" s="16" t="n"/>
      <c r="L686" s="17" t="n">
        <v>976</v>
      </c>
      <c r="M686" s="9" t="n">
        <v>873.08</v>
      </c>
      <c r="N686" s="14" t="b">
        <v>1</v>
      </c>
      <c r="O686" s="14" t="inlineStr">
        <is>
          <t>M</t>
        </is>
      </c>
      <c r="P686" s="14" t="inlineStr">
        <is>
          <t>EMA</t>
        </is>
      </c>
      <c r="Q686" s="17" t="n">
        <v>31</v>
      </c>
      <c r="R686" s="14" t="n">
        <v>0</v>
      </c>
      <c r="S686" s="17" t="n">
        <v>13</v>
      </c>
      <c r="T686" s="10">
        <f>IF(Q686&gt;0,M686-Q686,"")</f>
        <v/>
      </c>
      <c r="U686" s="11">
        <f>IF(AND(T686&gt;0,Q686&gt;0),(Q686/T686)*100,"")</f>
        <v/>
      </c>
      <c r="V686" s="11">
        <f>IF(AND(T686&gt;0,S686&gt;0),(S686/T686)*100,"")</f>
        <v/>
      </c>
      <c r="W686" s="10">
        <f>IF(AND(J686&gt;0,L686&gt;0),(L686/(J686^3))*100,"")</f>
        <v/>
      </c>
      <c r="X686" s="12" t="n">
        <v>1.99</v>
      </c>
      <c r="Y686" s="12" t="n">
        <v>2.3</v>
      </c>
      <c r="Z686" s="12" t="n">
        <v>1.64</v>
      </c>
      <c r="AA686" s="18" t="n"/>
      <c r="AB686" s="14" t="n"/>
      <c r="AC686" s="18" t="n"/>
      <c r="AD686" s="18" t="n"/>
      <c r="AE686" s="18" t="n"/>
      <c r="AF686" s="18" t="n"/>
    </row>
    <row r="687" ht="14" customHeight="1">
      <c r="A687" s="5" t="inlineStr">
        <is>
          <t>685</t>
        </is>
      </c>
      <c r="B687" s="5" t="inlineStr">
        <is>
          <t>LIPAN-685</t>
        </is>
      </c>
      <c r="C687" s="6" t="n">
        <v>2007</v>
      </c>
      <c r="D687" s="5" t="inlineStr">
        <is>
          <t>2007-11-13 00:00:00</t>
        </is>
      </c>
      <c r="E687" s="5" t="inlineStr">
        <is>
          <t>K.-Nov</t>
        </is>
      </c>
      <c r="F687" s="5" t="inlineStr">
        <is>
          <t>Paraguai/Sepotuba</t>
        </is>
      </c>
      <c r="G687" s="5" t="inlineStr">
        <is>
          <t>15° 55' 53,41" | 57° 39' 40,05"</t>
        </is>
      </c>
      <c r="H687" s="5" t="inlineStr">
        <is>
          <t>Siluriformes</t>
        </is>
      </c>
      <c r="I687" s="5" t="inlineStr">
        <is>
          <t>Ageneiosus brevifilis</t>
        </is>
      </c>
      <c r="J687" s="7" t="n">
        <v>49</v>
      </c>
      <c r="K687" s="7" t="n"/>
      <c r="L687" s="8" t="n">
        <v>1256</v>
      </c>
      <c r="M687" s="9" t="n">
        <v>1123.56</v>
      </c>
      <c r="N687" s="5" t="b">
        <v>1</v>
      </c>
      <c r="O687" s="5" t="inlineStr">
        <is>
          <t>M</t>
        </is>
      </c>
      <c r="P687" s="5" t="inlineStr">
        <is>
          <t>EMA</t>
        </is>
      </c>
      <c r="Q687" s="8" t="n">
        <v>36</v>
      </c>
      <c r="R687" s="5" t="n">
        <v>0</v>
      </c>
      <c r="S687" s="8" t="n">
        <v>9</v>
      </c>
      <c r="T687" s="10">
        <f>IF(Q687&gt;0,M687-Q687,"")</f>
        <v/>
      </c>
      <c r="U687" s="11">
        <f>IF(AND(T687&gt;0,Q687&gt;0),(Q687/T687)*100,"")</f>
        <v/>
      </c>
      <c r="V687" s="11">
        <f>IF(AND(T687&gt;0,S687&gt;0),(S687/T687)*100,"")</f>
        <v/>
      </c>
      <c r="W687" s="10">
        <f>IF(AND(J687&gt;0,L687&gt;0),(L687/(J687^3))*100,"")</f>
        <v/>
      </c>
      <c r="X687" s="12" t="n">
        <v>1.99</v>
      </c>
      <c r="Y687" s="12" t="n">
        <v>2.3</v>
      </c>
      <c r="Z687" s="12" t="n">
        <v>1.64</v>
      </c>
      <c r="AA687" s="13" t="n"/>
      <c r="AB687" s="5" t="n"/>
      <c r="AC687" s="13" t="n"/>
      <c r="AD687" s="13" t="n"/>
      <c r="AE687" s="13" t="n"/>
      <c r="AF687" s="13" t="n"/>
    </row>
    <row r="688" ht="14" customHeight="1">
      <c r="A688" s="14" t="inlineStr">
        <is>
          <t>686</t>
        </is>
      </c>
      <c r="B688" s="14" t="inlineStr">
        <is>
          <t>LIPAN-686</t>
        </is>
      </c>
      <c r="C688" s="15" t="n">
        <v>2007</v>
      </c>
      <c r="D688" s="14" t="inlineStr">
        <is>
          <t>2007-11-13 00:00:00</t>
        </is>
      </c>
      <c r="E688" s="14" t="inlineStr">
        <is>
          <t>K.-Nov</t>
        </is>
      </c>
      <c r="F688" s="14" t="inlineStr">
        <is>
          <t>Paraguai/Sepotuba</t>
        </is>
      </c>
      <c r="G688" s="14" t="inlineStr">
        <is>
          <t>15° 55' 53,41" | 57° 39' 40,05"</t>
        </is>
      </c>
      <c r="H688" s="14" t="inlineStr">
        <is>
          <t>Siluriformes</t>
        </is>
      </c>
      <c r="I688" s="14" t="inlineStr">
        <is>
          <t>Ageneiosus brevifilis</t>
        </is>
      </c>
      <c r="J688" s="16" t="n">
        <v>46</v>
      </c>
      <c r="K688" s="16" t="n"/>
      <c r="L688" s="17" t="n">
        <v>1075</v>
      </c>
      <c r="M688" s="9" t="n">
        <v>961.64</v>
      </c>
      <c r="N688" s="14" t="b">
        <v>1</v>
      </c>
      <c r="O688" s="14" t="inlineStr">
        <is>
          <t>M</t>
        </is>
      </c>
      <c r="P688" s="14" t="inlineStr">
        <is>
          <t>EMA</t>
        </is>
      </c>
      <c r="Q688" s="17" t="n">
        <v>40</v>
      </c>
      <c r="R688" s="14" t="n">
        <v>0</v>
      </c>
      <c r="S688" s="17" t="n">
        <v>11</v>
      </c>
      <c r="T688" s="10">
        <f>IF(Q688&gt;0,M688-Q688,"")</f>
        <v/>
      </c>
      <c r="U688" s="11">
        <f>IF(AND(T688&gt;0,Q688&gt;0),(Q688/T688)*100,"")</f>
        <v/>
      </c>
      <c r="V688" s="11">
        <f>IF(AND(T688&gt;0,S688&gt;0),(S688/T688)*100,"")</f>
        <v/>
      </c>
      <c r="W688" s="10">
        <f>IF(AND(J688&gt;0,L688&gt;0),(L688/(J688^3))*100,"")</f>
        <v/>
      </c>
      <c r="X688" s="12" t="n">
        <v>1.99</v>
      </c>
      <c r="Y688" s="12" t="n">
        <v>2.3</v>
      </c>
      <c r="Z688" s="12" t="n">
        <v>1.64</v>
      </c>
      <c r="AA688" s="18" t="n"/>
      <c r="AB688" s="14" t="n"/>
      <c r="AC688" s="18" t="n"/>
      <c r="AD688" s="18" t="n"/>
      <c r="AE688" s="18" t="n"/>
      <c r="AF688" s="18" t="n"/>
    </row>
    <row r="689" ht="14" customHeight="1">
      <c r="A689" s="5" t="inlineStr">
        <is>
          <t>687</t>
        </is>
      </c>
      <c r="B689" s="5" t="inlineStr">
        <is>
          <t>LIPAN-687</t>
        </is>
      </c>
      <c r="C689" s="6" t="n">
        <v>2007</v>
      </c>
      <c r="D689" s="5" t="inlineStr">
        <is>
          <t>2007-11-13 00:00:00</t>
        </is>
      </c>
      <c r="E689" s="5" t="inlineStr">
        <is>
          <t>K.-Nov</t>
        </is>
      </c>
      <c r="F689" s="5" t="inlineStr">
        <is>
          <t>Paraguai/Sepotuba</t>
        </is>
      </c>
      <c r="G689" s="5" t="inlineStr">
        <is>
          <t>15° 55' 53,41" | 57° 39' 40,05"</t>
        </is>
      </c>
      <c r="H689" s="5" t="inlineStr">
        <is>
          <t>Siluriformes</t>
        </is>
      </c>
      <c r="I689" s="5" t="inlineStr">
        <is>
          <t>Ageneiosus brevifilis</t>
        </is>
      </c>
      <c r="J689" s="7" t="n">
        <v>41</v>
      </c>
      <c r="K689" s="7" t="n"/>
      <c r="L689" s="8" t="n">
        <v>669</v>
      </c>
      <c r="M689" s="9" t="n">
        <v>598.45</v>
      </c>
      <c r="N689" s="5" t="b">
        <v>1</v>
      </c>
      <c r="O689" s="5" t="inlineStr">
        <is>
          <t>M</t>
        </is>
      </c>
      <c r="P689" s="5" t="inlineStr">
        <is>
          <t>EMA</t>
        </is>
      </c>
      <c r="Q689" s="8" t="n">
        <v>23</v>
      </c>
      <c r="R689" s="5" t="n">
        <v>0</v>
      </c>
      <c r="S689" s="8" t="n">
        <v>5</v>
      </c>
      <c r="T689" s="10">
        <f>IF(Q689&gt;0,M689-Q689,"")</f>
        <v/>
      </c>
      <c r="U689" s="11">
        <f>IF(AND(T689&gt;0,Q689&gt;0),(Q689/T689)*100,"")</f>
        <v/>
      </c>
      <c r="V689" s="11">
        <f>IF(AND(T689&gt;0,S689&gt;0),(S689/T689)*100,"")</f>
        <v/>
      </c>
      <c r="W689" s="10">
        <f>IF(AND(J689&gt;0,L689&gt;0),(L689/(J689^3))*100,"")</f>
        <v/>
      </c>
      <c r="X689" s="12" t="n">
        <v>1.99</v>
      </c>
      <c r="Y689" s="12" t="n">
        <v>2.3</v>
      </c>
      <c r="Z689" s="12" t="n">
        <v>1.64</v>
      </c>
      <c r="AA689" s="13" t="n"/>
      <c r="AB689" s="5" t="n"/>
      <c r="AC689" s="13" t="n"/>
      <c r="AD689" s="13" t="n"/>
      <c r="AE689" s="13" t="n"/>
      <c r="AF689" s="13" t="n"/>
    </row>
    <row r="690" ht="14" customHeight="1">
      <c r="A690" s="14" t="inlineStr">
        <is>
          <t>688</t>
        </is>
      </c>
      <c r="B690" s="14" t="inlineStr">
        <is>
          <t>LIPAN-688</t>
        </is>
      </c>
      <c r="C690" s="15" t="n">
        <v>2007</v>
      </c>
      <c r="D690" s="14" t="inlineStr">
        <is>
          <t>2007-11-13 00:00:00</t>
        </is>
      </c>
      <c r="E690" s="14" t="inlineStr">
        <is>
          <t>K.-Nov</t>
        </is>
      </c>
      <c r="F690" s="14" t="inlineStr">
        <is>
          <t>Paraguai/Sepotuba</t>
        </is>
      </c>
      <c r="G690" s="14" t="inlineStr">
        <is>
          <t>15° 55' 53,41" | 57° 39' 40,05"</t>
        </is>
      </c>
      <c r="H690" s="14" t="inlineStr">
        <is>
          <t>Siluriformes</t>
        </is>
      </c>
      <c r="I690" s="14" t="inlineStr">
        <is>
          <t>Hemisorubim platyrhynchos</t>
        </is>
      </c>
      <c r="J690" s="16" t="n">
        <v>40</v>
      </c>
      <c r="K690" s="16" t="n"/>
      <c r="L690" s="17" t="n">
        <v>687</v>
      </c>
      <c r="M690" s="9" t="n">
        <v>605.37</v>
      </c>
      <c r="N690" s="14" t="b">
        <v>1</v>
      </c>
      <c r="O690" s="14" t="inlineStr">
        <is>
          <t>M</t>
        </is>
      </c>
      <c r="P690" s="14" t="inlineStr">
        <is>
          <t>EMA</t>
        </is>
      </c>
      <c r="Q690" s="17" t="n">
        <v>1</v>
      </c>
      <c r="R690" s="14" t="n">
        <v>1</v>
      </c>
      <c r="S690" s="17" t="n">
        <v>3</v>
      </c>
      <c r="T690" s="10">
        <f>IF(Q690&gt;0,M690-Q690,"")</f>
        <v/>
      </c>
      <c r="U690" s="11">
        <f>IF(AND(T690&gt;0,Q690&gt;0),(Q690/T690)*100,"")</f>
        <v/>
      </c>
      <c r="V690" s="11">
        <f>IF(AND(T690&gt;0,S690&gt;0),(S690/T690)*100,"")</f>
        <v/>
      </c>
      <c r="W690" s="10">
        <f>IF(AND(J690&gt;0,L690&gt;0),(L690/(J690^3))*100,"")</f>
        <v/>
      </c>
      <c r="X690" s="12" t="n">
        <v>1.99</v>
      </c>
      <c r="Y690" s="12" t="n">
        <v>2.3</v>
      </c>
      <c r="Z690" s="12" t="n">
        <v>1.64</v>
      </c>
      <c r="AA690" s="18" t="n"/>
      <c r="AB690" s="14" t="n"/>
      <c r="AC690" s="18" t="n"/>
      <c r="AD690" s="18" t="n"/>
      <c r="AE690" s="18" t="n"/>
      <c r="AF690" s="18" t="n"/>
    </row>
    <row r="691" ht="14" customHeight="1">
      <c r="A691" s="5" t="inlineStr">
        <is>
          <t>689</t>
        </is>
      </c>
      <c r="B691" s="5" t="inlineStr">
        <is>
          <t>LIPAN-689</t>
        </is>
      </c>
      <c r="C691" s="6" t="n">
        <v>2007</v>
      </c>
      <c r="D691" s="5" t="inlineStr">
        <is>
          <t>2007-11-13 00:00:00</t>
        </is>
      </c>
      <c r="E691" s="5" t="inlineStr">
        <is>
          <t>K.-Nov</t>
        </is>
      </c>
      <c r="F691" s="5" t="inlineStr">
        <is>
          <t>Paraguai/Sepotuba</t>
        </is>
      </c>
      <c r="G691" s="5" t="inlineStr">
        <is>
          <t>15° 55' 53,41" | 57° 39' 40,05"</t>
        </is>
      </c>
      <c r="H691" s="5" t="inlineStr">
        <is>
          <t>Siluriformes</t>
        </is>
      </c>
      <c r="I691" s="5" t="inlineStr">
        <is>
          <t>Pinirampus pirinampu</t>
        </is>
      </c>
      <c r="J691" s="7" t="n">
        <v>66</v>
      </c>
      <c r="K691" s="7" t="n"/>
      <c r="L691" s="8" t="n">
        <v>2778</v>
      </c>
      <c r="M691" s="9" t="n">
        <v>2415.65</v>
      </c>
      <c r="N691" s="5" t="b">
        <v>1</v>
      </c>
      <c r="O691" s="5" t="inlineStr">
        <is>
          <t>M</t>
        </is>
      </c>
      <c r="P691" s="5" t="inlineStr">
        <is>
          <t>EMA</t>
        </is>
      </c>
      <c r="Q691" s="8" t="n">
        <v>13</v>
      </c>
      <c r="R691" s="5" t="n">
        <v>3</v>
      </c>
      <c r="S691" s="8" t="n">
        <v>32</v>
      </c>
      <c r="T691" s="10">
        <f>IF(Q691&gt;0,M691-Q691,"")</f>
        <v/>
      </c>
      <c r="U691" s="11">
        <f>IF(AND(T691&gt;0,Q691&gt;0),(Q691/T691)*100,"")</f>
        <v/>
      </c>
      <c r="V691" s="11">
        <f>IF(AND(T691&gt;0,S691&gt;0),(S691/T691)*100,"")</f>
        <v/>
      </c>
      <c r="W691" s="10">
        <f>IF(AND(J691&gt;0,L691&gt;0),(L691/(J691^3))*100,"")</f>
        <v/>
      </c>
      <c r="X691" s="12" t="n">
        <v>1.99</v>
      </c>
      <c r="Y691" s="12" t="n">
        <v>2.3</v>
      </c>
      <c r="Z691" s="12" t="n">
        <v>1.64</v>
      </c>
      <c r="AA691" s="13" t="n"/>
      <c r="AB691" s="5" t="n"/>
      <c r="AC691" s="13" t="n"/>
      <c r="AD691" s="13" t="n"/>
      <c r="AE691" s="13" t="n"/>
      <c r="AF691" s="13" t="n"/>
    </row>
    <row r="692" ht="14" customHeight="1">
      <c r="A692" s="14" t="inlineStr">
        <is>
          <t>690</t>
        </is>
      </c>
      <c r="B692" s="14" t="inlineStr">
        <is>
          <t>LIPAN-690</t>
        </is>
      </c>
      <c r="C692" s="15" t="n">
        <v>2007</v>
      </c>
      <c r="D692" s="14" t="inlineStr">
        <is>
          <t>2007-11-13 00:00:00</t>
        </is>
      </c>
      <c r="E692" s="14" t="inlineStr">
        <is>
          <t>K.-Nov</t>
        </is>
      </c>
      <c r="F692" s="14" t="inlineStr">
        <is>
          <t>Paraguai/Sepotuba</t>
        </is>
      </c>
      <c r="G692" s="14" t="inlineStr">
        <is>
          <t>15° 55' 53,41" | 57° 39' 40,05"</t>
        </is>
      </c>
      <c r="H692" s="14" t="inlineStr">
        <is>
          <t>Siluriformes</t>
        </is>
      </c>
      <c r="I692" s="14" t="inlineStr">
        <is>
          <t>Pinirampus pirinampu</t>
        </is>
      </c>
      <c r="J692" s="16" t="n">
        <v>65</v>
      </c>
      <c r="K692" s="16" t="n"/>
      <c r="L692" s="17" t="n">
        <v>1672</v>
      </c>
      <c r="M692" s="9" t="n">
        <v>1453.91</v>
      </c>
      <c r="N692" s="14" t="b">
        <v>1</v>
      </c>
      <c r="O692" s="14" t="inlineStr">
        <is>
          <t>M</t>
        </is>
      </c>
      <c r="P692" s="14" t="inlineStr">
        <is>
          <t>EMA</t>
        </is>
      </c>
      <c r="Q692" s="17" t="n">
        <v>8</v>
      </c>
      <c r="R692" s="14" t="n">
        <v>0</v>
      </c>
      <c r="S692" s="17" t="n">
        <v>17</v>
      </c>
      <c r="T692" s="10">
        <f>IF(Q692&gt;0,M692-Q692,"")</f>
        <v/>
      </c>
      <c r="U692" s="11">
        <f>IF(AND(T692&gt;0,Q692&gt;0),(Q692/T692)*100,"")</f>
        <v/>
      </c>
      <c r="V692" s="11">
        <f>IF(AND(T692&gt;0,S692&gt;0),(S692/T692)*100,"")</f>
        <v/>
      </c>
      <c r="W692" s="10">
        <f>IF(AND(J692&gt;0,L692&gt;0),(L692/(J692^3))*100,"")</f>
        <v/>
      </c>
      <c r="X692" s="12" t="n">
        <v>1.99</v>
      </c>
      <c r="Y692" s="12" t="n">
        <v>2.3</v>
      </c>
      <c r="Z692" s="12" t="n">
        <v>1.64</v>
      </c>
      <c r="AA692" s="18" t="n"/>
      <c r="AB692" s="14" t="n"/>
      <c r="AC692" s="18" t="n"/>
      <c r="AD692" s="18" t="n"/>
      <c r="AE692" s="18" t="n"/>
      <c r="AF692" s="18" t="n"/>
    </row>
    <row r="693" ht="14" customHeight="1">
      <c r="A693" s="5" t="inlineStr">
        <is>
          <t>691</t>
        </is>
      </c>
      <c r="B693" s="5" t="inlineStr">
        <is>
          <t>LIPAN-691</t>
        </is>
      </c>
      <c r="C693" s="6" t="n">
        <v>2007</v>
      </c>
      <c r="D693" s="5" t="inlineStr">
        <is>
          <t>2007-11-13 00:00:00</t>
        </is>
      </c>
      <c r="E693" s="5" t="inlineStr">
        <is>
          <t>K.-Nov</t>
        </is>
      </c>
      <c r="F693" s="5" t="inlineStr">
        <is>
          <t>Paraguai/Sepotuba</t>
        </is>
      </c>
      <c r="G693" s="5" t="inlineStr">
        <is>
          <t>15° 55' 53,41" | 57° 39' 40,05"</t>
        </is>
      </c>
      <c r="H693" s="5" t="inlineStr">
        <is>
          <t>Siluriformes</t>
        </is>
      </c>
      <c r="I693" s="5" t="inlineStr">
        <is>
          <t>Pinirampus pirinampu</t>
        </is>
      </c>
      <c r="J693" s="7" t="n">
        <v>72</v>
      </c>
      <c r="K693" s="7" t="n"/>
      <c r="L693" s="8" t="n">
        <v>3657</v>
      </c>
      <c r="M693" s="9" t="n">
        <v>3180</v>
      </c>
      <c r="N693" s="5" t="b">
        <v>1</v>
      </c>
      <c r="O693" s="5" t="inlineStr">
        <is>
          <t>M</t>
        </is>
      </c>
      <c r="P693" s="5" t="inlineStr">
        <is>
          <t>EMA</t>
        </is>
      </c>
      <c r="Q693" s="8" t="n">
        <v>25</v>
      </c>
      <c r="R693" s="5" t="n">
        <v>0</v>
      </c>
      <c r="S693" s="8" t="n">
        <v>60</v>
      </c>
      <c r="T693" s="10">
        <f>IF(Q693&gt;0,M693-Q693,"")</f>
        <v/>
      </c>
      <c r="U693" s="11">
        <f>IF(AND(T693&gt;0,Q693&gt;0),(Q693/T693)*100,"")</f>
        <v/>
      </c>
      <c r="V693" s="11">
        <f>IF(AND(T693&gt;0,S693&gt;0),(S693/T693)*100,"")</f>
        <v/>
      </c>
      <c r="W693" s="10">
        <f>IF(AND(J693&gt;0,L693&gt;0),(L693/(J693^3))*100,"")</f>
        <v/>
      </c>
      <c r="X693" s="12" t="n">
        <v>1.99</v>
      </c>
      <c r="Y693" s="12" t="n">
        <v>2.3</v>
      </c>
      <c r="Z693" s="12" t="n">
        <v>1.64</v>
      </c>
      <c r="AA693" s="13" t="n"/>
      <c r="AB693" s="5" t="n"/>
      <c r="AC693" s="13" t="n"/>
      <c r="AD693" s="13" t="n"/>
      <c r="AE693" s="13" t="n"/>
      <c r="AF693" s="13" t="n"/>
    </row>
    <row r="694" ht="14" customHeight="1">
      <c r="A694" s="14" t="inlineStr">
        <is>
          <t>692</t>
        </is>
      </c>
      <c r="B694" s="14" t="inlineStr">
        <is>
          <t>LIPAN-692</t>
        </is>
      </c>
      <c r="C694" s="15" t="n">
        <v>2007</v>
      </c>
      <c r="D694" s="14" t="inlineStr">
        <is>
          <t>2007-11-13 00:00:00</t>
        </is>
      </c>
      <c r="E694" s="14" t="inlineStr">
        <is>
          <t>K.-Nov</t>
        </is>
      </c>
      <c r="F694" s="14" t="inlineStr">
        <is>
          <t>Paraguai/Sepotuba</t>
        </is>
      </c>
      <c r="G694" s="14" t="inlineStr">
        <is>
          <t>15° 55' 53,41" | 57° 39' 40,05"</t>
        </is>
      </c>
      <c r="H694" s="14" t="inlineStr">
        <is>
          <t>Siluriformes</t>
        </is>
      </c>
      <c r="I694" s="14" t="inlineStr">
        <is>
          <t>Pseudoplatystoma corruscans</t>
        </is>
      </c>
      <c r="J694" s="16" t="n">
        <v>87</v>
      </c>
      <c r="K694" s="16" t="n"/>
      <c r="L694" s="17" t="n">
        <v>6038</v>
      </c>
      <c r="M694" s="9" t="n">
        <v>5293.4</v>
      </c>
      <c r="N694" s="14" t="b">
        <v>1</v>
      </c>
      <c r="O694" s="14" t="inlineStr">
        <is>
          <t>F</t>
        </is>
      </c>
      <c r="P694" s="14" t="inlineStr">
        <is>
          <t>REP</t>
        </is>
      </c>
      <c r="Q694" s="17" t="n">
        <v>27</v>
      </c>
      <c r="R694" s="14" t="n">
        <v>0</v>
      </c>
      <c r="S694" s="17" t="n">
        <v>55</v>
      </c>
      <c r="T694" s="10">
        <f>IF(Q694&gt;0,M694-Q694,"")</f>
        <v/>
      </c>
      <c r="U694" s="11">
        <f>IF(AND(T694&gt;0,Q694&gt;0),(Q694/T694)*100,"")</f>
        <v/>
      </c>
      <c r="V694" s="11">
        <f>IF(AND(T694&gt;0,S694&gt;0),(S694/T694)*100,"")</f>
        <v/>
      </c>
      <c r="W694" s="10">
        <f>IF(AND(J694&gt;0,L694&gt;0),(L694/(J694^3))*100,"")</f>
        <v/>
      </c>
      <c r="X694" s="12" t="n">
        <v>1.99</v>
      </c>
      <c r="Y694" s="12" t="n">
        <v>2.3</v>
      </c>
      <c r="Z694" s="12" t="n">
        <v>1.64</v>
      </c>
      <c r="AA694" s="18" t="n"/>
      <c r="AB694" s="14" t="n"/>
      <c r="AC694" s="18" t="n"/>
      <c r="AD694" s="18" t="n"/>
      <c r="AE694" s="18" t="n"/>
      <c r="AF694" s="18" t="n"/>
    </row>
    <row r="695" ht="14" customHeight="1">
      <c r="A695" s="5" t="inlineStr">
        <is>
          <t>693</t>
        </is>
      </c>
      <c r="B695" s="5" t="inlineStr">
        <is>
          <t>LIPAN-693</t>
        </is>
      </c>
      <c r="C695" s="6" t="n">
        <v>2007</v>
      </c>
      <c r="D695" s="5" t="inlineStr">
        <is>
          <t>2007-11-13 00:00:00</t>
        </is>
      </c>
      <c r="E695" s="5" t="inlineStr">
        <is>
          <t>K.-Nov</t>
        </is>
      </c>
      <c r="F695" s="5" t="inlineStr">
        <is>
          <t>Paraguai/Sepotuba</t>
        </is>
      </c>
      <c r="G695" s="5" t="inlineStr">
        <is>
          <t>15° 55' 53,41" | 57° 39' 40,05"</t>
        </is>
      </c>
      <c r="H695" s="5" t="inlineStr">
        <is>
          <t>Siluriformes</t>
        </is>
      </c>
      <c r="I695" s="5" t="inlineStr">
        <is>
          <t>Pseudoplatystoma corruscans</t>
        </is>
      </c>
      <c r="J695" s="7" t="n">
        <v>79</v>
      </c>
      <c r="K695" s="7" t="n"/>
      <c r="L695" s="8" t="n">
        <v>3940</v>
      </c>
      <c r="M695" s="9" t="n">
        <v>3454.12</v>
      </c>
      <c r="N695" s="5" t="b">
        <v>1</v>
      </c>
      <c r="O695" s="5" t="inlineStr">
        <is>
          <t>F</t>
        </is>
      </c>
      <c r="P695" s="5" t="inlineStr">
        <is>
          <t>REP</t>
        </is>
      </c>
      <c r="Q695" s="8" t="n">
        <v>14</v>
      </c>
      <c r="R695" s="5" t="n">
        <v>3</v>
      </c>
      <c r="S695" s="8" t="n">
        <v>49</v>
      </c>
      <c r="T695" s="10">
        <f>IF(Q695&gt;0,M695-Q695,"")</f>
        <v/>
      </c>
      <c r="U695" s="11">
        <f>IF(AND(T695&gt;0,Q695&gt;0),(Q695/T695)*100,"")</f>
        <v/>
      </c>
      <c r="V695" s="11">
        <f>IF(AND(T695&gt;0,S695&gt;0),(S695/T695)*100,"")</f>
        <v/>
      </c>
      <c r="W695" s="10">
        <f>IF(AND(J695&gt;0,L695&gt;0),(L695/(J695^3))*100,"")</f>
        <v/>
      </c>
      <c r="X695" s="12" t="n">
        <v>1.99</v>
      </c>
      <c r="Y695" s="12" t="n">
        <v>2.3</v>
      </c>
      <c r="Z695" s="12" t="n">
        <v>1.64</v>
      </c>
      <c r="AA695" s="13" t="n"/>
      <c r="AB695" s="5" t="n"/>
      <c r="AC695" s="13" t="n"/>
      <c r="AD695" s="13" t="n"/>
      <c r="AE695" s="13" t="n"/>
      <c r="AF695" s="13" t="n"/>
    </row>
    <row r="696" ht="14" customHeight="1">
      <c r="A696" s="14" t="inlineStr">
        <is>
          <t>694</t>
        </is>
      </c>
      <c r="B696" s="14" t="inlineStr">
        <is>
          <t>LIPAN-694</t>
        </is>
      </c>
      <c r="C696" s="15" t="n">
        <v>2007</v>
      </c>
      <c r="D696" s="14" t="inlineStr">
        <is>
          <t>2007-11-13 00:00:00</t>
        </is>
      </c>
      <c r="E696" s="14" t="inlineStr">
        <is>
          <t>K.-Nov</t>
        </is>
      </c>
      <c r="F696" s="14" t="inlineStr">
        <is>
          <t>Paraguai/Sepotuba</t>
        </is>
      </c>
      <c r="G696" s="14" t="inlineStr">
        <is>
          <t>15° 55' 53,41" | 57° 39' 40,05"</t>
        </is>
      </c>
      <c r="H696" s="14" t="inlineStr">
        <is>
          <t>Siluriformes</t>
        </is>
      </c>
      <c r="I696" s="14" t="inlineStr">
        <is>
          <t>Pseudoplatystoma corruscans</t>
        </is>
      </c>
      <c r="J696" s="16" t="n">
        <v>77</v>
      </c>
      <c r="K696" s="16" t="n"/>
      <c r="L696" s="17" t="n">
        <v>4706</v>
      </c>
      <c r="M696" s="9" t="n">
        <v>4125.66</v>
      </c>
      <c r="N696" s="14" t="b">
        <v>1</v>
      </c>
      <c r="O696" s="14" t="inlineStr">
        <is>
          <t>M</t>
        </is>
      </c>
      <c r="P696" s="14" t="inlineStr">
        <is>
          <t>EMA</t>
        </is>
      </c>
      <c r="Q696" s="17" t="n">
        <v>48</v>
      </c>
      <c r="R696" s="14" t="n">
        <v>0</v>
      </c>
      <c r="S696" s="17" t="n">
        <v>37</v>
      </c>
      <c r="T696" s="10">
        <f>IF(Q696&gt;0,M696-Q696,"")</f>
        <v/>
      </c>
      <c r="U696" s="11">
        <f>IF(AND(T696&gt;0,Q696&gt;0),(Q696/T696)*100,"")</f>
        <v/>
      </c>
      <c r="V696" s="11">
        <f>IF(AND(T696&gt;0,S696&gt;0),(S696/T696)*100,"")</f>
        <v/>
      </c>
      <c r="W696" s="10">
        <f>IF(AND(J696&gt;0,L696&gt;0),(L696/(J696^3))*100,"")</f>
        <v/>
      </c>
      <c r="X696" s="12" t="n">
        <v>1.99</v>
      </c>
      <c r="Y696" s="12" t="n">
        <v>2.3</v>
      </c>
      <c r="Z696" s="12" t="n">
        <v>1.64</v>
      </c>
      <c r="AA696" s="18" t="n"/>
      <c r="AB696" s="14" t="n"/>
      <c r="AC696" s="18" t="n"/>
      <c r="AD696" s="18" t="n"/>
      <c r="AE696" s="18" t="n"/>
      <c r="AF696" s="18" t="n"/>
    </row>
    <row r="697" ht="14" customHeight="1">
      <c r="A697" s="5" t="inlineStr">
        <is>
          <t>695</t>
        </is>
      </c>
      <c r="B697" s="5" t="inlineStr">
        <is>
          <t>LIPAN-695</t>
        </is>
      </c>
      <c r="C697" s="6" t="n">
        <v>2007</v>
      </c>
      <c r="D697" s="5" t="inlineStr">
        <is>
          <t>2007-11-13 00:00:00</t>
        </is>
      </c>
      <c r="E697" s="5" t="inlineStr">
        <is>
          <t>K.-Nov</t>
        </is>
      </c>
      <c r="F697" s="5" t="inlineStr">
        <is>
          <t>Paraguai/Sepotuba</t>
        </is>
      </c>
      <c r="G697" s="5" t="inlineStr">
        <is>
          <t>15° 55' 53,41" | 57° 39' 40,05"</t>
        </is>
      </c>
      <c r="H697" s="5" t="inlineStr">
        <is>
          <t>Siluriformes</t>
        </is>
      </c>
      <c r="I697" s="5" t="inlineStr">
        <is>
          <t>Pseudoplatystoma corruscans</t>
        </is>
      </c>
      <c r="J697" s="7" t="n">
        <v>74</v>
      </c>
      <c r="K697" s="7" t="n"/>
      <c r="L697" s="8" t="n">
        <v>3884</v>
      </c>
      <c r="M697" s="9" t="n">
        <v>3405.03</v>
      </c>
      <c r="N697" s="5" t="b">
        <v>1</v>
      </c>
      <c r="O697" s="5" t="inlineStr">
        <is>
          <t>M</t>
        </is>
      </c>
      <c r="P697" s="5" t="inlineStr">
        <is>
          <t>EMA</t>
        </is>
      </c>
      <c r="Q697" s="8" t="n">
        <v>39</v>
      </c>
      <c r="R697" s="5" t="n">
        <v>0</v>
      </c>
      <c r="S697" s="8" t="n">
        <v>49</v>
      </c>
      <c r="T697" s="10">
        <f>IF(Q697&gt;0,M697-Q697,"")</f>
        <v/>
      </c>
      <c r="U697" s="11">
        <f>IF(AND(T697&gt;0,Q697&gt;0),(Q697/T697)*100,"")</f>
        <v/>
      </c>
      <c r="V697" s="11">
        <f>IF(AND(T697&gt;0,S697&gt;0),(S697/T697)*100,"")</f>
        <v/>
      </c>
      <c r="W697" s="10">
        <f>IF(AND(J697&gt;0,L697&gt;0),(L697/(J697^3))*100,"")</f>
        <v/>
      </c>
      <c r="X697" s="12" t="n">
        <v>1.99</v>
      </c>
      <c r="Y697" s="12" t="n">
        <v>2.3</v>
      </c>
      <c r="Z697" s="12" t="n">
        <v>1.64</v>
      </c>
      <c r="AA697" s="13" t="n"/>
      <c r="AB697" s="5" t="n"/>
      <c r="AC697" s="13" t="n"/>
      <c r="AD697" s="13" t="n"/>
      <c r="AE697" s="13" t="n"/>
      <c r="AF697" s="13" t="n"/>
    </row>
    <row r="698" ht="14" customHeight="1">
      <c r="A698" s="14" t="inlineStr">
        <is>
          <t>696</t>
        </is>
      </c>
      <c r="B698" s="14" t="inlineStr">
        <is>
          <t>LIPAN-696</t>
        </is>
      </c>
      <c r="C698" s="15" t="n">
        <v>2007</v>
      </c>
      <c r="D698" s="14" t="inlineStr">
        <is>
          <t>2007-11-13 00:00:00</t>
        </is>
      </c>
      <c r="E698" s="14" t="inlineStr">
        <is>
          <t>K.-Nov</t>
        </is>
      </c>
      <c r="F698" s="14" t="inlineStr">
        <is>
          <t>Paraguai/Sepotuba</t>
        </is>
      </c>
      <c r="G698" s="14" t="inlineStr">
        <is>
          <t>15° 55' 53,41" | 57° 39' 40,05"</t>
        </is>
      </c>
      <c r="H698" s="14" t="inlineStr">
        <is>
          <t>Siluriformes</t>
        </is>
      </c>
      <c r="I698" s="14" t="inlineStr">
        <is>
          <t>Pseudoplatystoma corruscans</t>
        </is>
      </c>
      <c r="J698" s="16" t="n">
        <v>87</v>
      </c>
      <c r="K698" s="16" t="n"/>
      <c r="L698" s="17" t="n">
        <v>7456</v>
      </c>
      <c r="M698" s="9" t="n">
        <v>6536.53</v>
      </c>
      <c r="N698" s="14" t="b">
        <v>1</v>
      </c>
      <c r="O698" s="14" t="inlineStr">
        <is>
          <t>M</t>
        </is>
      </c>
      <c r="P698" s="14" t="inlineStr">
        <is>
          <t>EMA</t>
        </is>
      </c>
      <c r="Q698" s="17" t="n">
        <v>90</v>
      </c>
      <c r="R698" s="14" t="n">
        <v>0</v>
      </c>
      <c r="S698" s="17" t="n">
        <v>70</v>
      </c>
      <c r="T698" s="10">
        <f>IF(Q698&gt;0,M698-Q698,"")</f>
        <v/>
      </c>
      <c r="U698" s="11">
        <f>IF(AND(T698&gt;0,Q698&gt;0),(Q698/T698)*100,"")</f>
        <v/>
      </c>
      <c r="V698" s="11">
        <f>IF(AND(T698&gt;0,S698&gt;0),(S698/T698)*100,"")</f>
        <v/>
      </c>
      <c r="W698" s="10">
        <f>IF(AND(J698&gt;0,L698&gt;0),(L698/(J698^3))*100,"")</f>
        <v/>
      </c>
      <c r="X698" s="12" t="n">
        <v>1.99</v>
      </c>
      <c r="Y698" s="12" t="n">
        <v>2.3</v>
      </c>
      <c r="Z698" s="12" t="n">
        <v>1.64</v>
      </c>
      <c r="AA698" s="18" t="n"/>
      <c r="AB698" s="14" t="n"/>
      <c r="AC698" s="18" t="n"/>
      <c r="AD698" s="18" t="n"/>
      <c r="AE698" s="18" t="n"/>
      <c r="AF698" s="18" t="n"/>
    </row>
    <row r="699" ht="14" customHeight="1">
      <c r="A699" s="5" t="inlineStr">
        <is>
          <t>697</t>
        </is>
      </c>
      <c r="B699" s="5" t="inlineStr">
        <is>
          <t>LIPAN-697</t>
        </is>
      </c>
      <c r="C699" s="6" t="n">
        <v>2007</v>
      </c>
      <c r="D699" s="5" t="inlineStr">
        <is>
          <t>2007-11-13 00:00:00</t>
        </is>
      </c>
      <c r="E699" s="5" t="inlineStr">
        <is>
          <t>K.-Nov</t>
        </is>
      </c>
      <c r="F699" s="5" t="inlineStr">
        <is>
          <t>Paraguai/Sepotuba</t>
        </is>
      </c>
      <c r="G699" s="5" t="inlineStr">
        <is>
          <t>15° 55' 53,41" | 57° 39' 40,05"</t>
        </is>
      </c>
      <c r="H699" s="5" t="inlineStr">
        <is>
          <t>Siluriformes</t>
        </is>
      </c>
      <c r="I699" s="5" t="inlineStr">
        <is>
          <t>Pseudoplatystoma corruscans</t>
        </is>
      </c>
      <c r="J699" s="7" t="n">
        <v>92</v>
      </c>
      <c r="K699" s="7" t="n"/>
      <c r="L699" s="8" t="n">
        <v>7002</v>
      </c>
      <c r="M699" s="9" t="n">
        <v>6138.52</v>
      </c>
      <c r="N699" s="5" t="b">
        <v>1</v>
      </c>
      <c r="O699" s="5" t="inlineStr">
        <is>
          <t>M</t>
        </is>
      </c>
      <c r="P699" s="5" t="inlineStr">
        <is>
          <t>EMA</t>
        </is>
      </c>
      <c r="Q699" s="8" t="n">
        <v>114</v>
      </c>
      <c r="R699" s="5" t="n">
        <v>3</v>
      </c>
      <c r="S699" s="8" t="n">
        <v>66</v>
      </c>
      <c r="T699" s="10">
        <f>IF(Q699&gt;0,M699-Q699,"")</f>
        <v/>
      </c>
      <c r="U699" s="11">
        <f>IF(AND(T699&gt;0,Q699&gt;0),(Q699/T699)*100,"")</f>
        <v/>
      </c>
      <c r="V699" s="11">
        <f>IF(AND(T699&gt;0,S699&gt;0),(S699/T699)*100,"")</f>
        <v/>
      </c>
      <c r="W699" s="10">
        <f>IF(AND(J699&gt;0,L699&gt;0),(L699/(J699^3))*100,"")</f>
        <v/>
      </c>
      <c r="X699" s="12" t="n">
        <v>1.99</v>
      </c>
      <c r="Y699" s="12" t="n">
        <v>2.3</v>
      </c>
      <c r="Z699" s="12" t="n">
        <v>1.64</v>
      </c>
      <c r="AA699" s="13" t="n"/>
      <c r="AB699" s="5" t="n"/>
      <c r="AC699" s="13" t="n"/>
      <c r="AD699" s="13" t="n"/>
      <c r="AE699" s="13" t="n"/>
      <c r="AF699" s="13" t="n"/>
    </row>
    <row r="700" ht="14" customHeight="1">
      <c r="A700" s="14" t="inlineStr">
        <is>
          <t>698</t>
        </is>
      </c>
      <c r="B700" s="14" t="inlineStr">
        <is>
          <t>LIPAN-698</t>
        </is>
      </c>
      <c r="C700" s="15" t="n">
        <v>2007</v>
      </c>
      <c r="D700" s="14" t="inlineStr">
        <is>
          <t>2007-11-13 00:00:00</t>
        </is>
      </c>
      <c r="E700" s="14" t="inlineStr">
        <is>
          <t>K.-Nov</t>
        </is>
      </c>
      <c r="F700" s="14" t="inlineStr">
        <is>
          <t>Paraguai / Passagem Velha</t>
        </is>
      </c>
      <c r="G700" s="14" t="inlineStr">
        <is>
          <t>16° 13' 26,84" | 57° 44' 59,93"</t>
        </is>
      </c>
      <c r="H700" s="14" t="inlineStr">
        <is>
          <t>Siluriformes</t>
        </is>
      </c>
      <c r="I700" s="14" t="inlineStr">
        <is>
          <t>Pseudoplatystoma corruscans</t>
        </is>
      </c>
      <c r="J700" s="16" t="n">
        <v>104</v>
      </c>
      <c r="K700" s="16" t="n"/>
      <c r="L700" s="17" t="n">
        <v>12956</v>
      </c>
      <c r="M700" s="9" t="n">
        <v>11358.28</v>
      </c>
      <c r="N700" s="14" t="b">
        <v>1</v>
      </c>
      <c r="O700" s="14" t="inlineStr">
        <is>
          <t>M</t>
        </is>
      </c>
      <c r="P700" s="14" t="inlineStr">
        <is>
          <t>EMA</t>
        </is>
      </c>
      <c r="Q700" s="17" t="n">
        <v>115</v>
      </c>
      <c r="R700" s="14" t="n">
        <v>3</v>
      </c>
      <c r="S700" s="17" t="n">
        <v>111</v>
      </c>
      <c r="T700" s="10">
        <f>IF(Q700&gt;0,M700-Q700,"")</f>
        <v/>
      </c>
      <c r="U700" s="11">
        <f>IF(AND(T700&gt;0,Q700&gt;0),(Q700/T700)*100,"")</f>
        <v/>
      </c>
      <c r="V700" s="11">
        <f>IF(AND(T700&gt;0,S700&gt;0),(S700/T700)*100,"")</f>
        <v/>
      </c>
      <c r="W700" s="10">
        <f>IF(AND(J700&gt;0,L700&gt;0),(L700/(J700^3))*100,"")</f>
        <v/>
      </c>
      <c r="X700" s="12" t="n">
        <v>1.99</v>
      </c>
      <c r="Y700" s="12" t="n">
        <v>2.3</v>
      </c>
      <c r="Z700" s="12" t="n">
        <v>1.64</v>
      </c>
      <c r="AA700" s="18" t="n"/>
      <c r="AB700" s="14" t="n"/>
      <c r="AC700" s="18" t="n"/>
      <c r="AD700" s="18" t="n"/>
      <c r="AE700" s="18" t="n"/>
      <c r="AF700" s="18" t="n"/>
    </row>
    <row r="701" ht="14" customHeight="1">
      <c r="A701" s="5" t="inlineStr">
        <is>
          <t>699</t>
        </is>
      </c>
      <c r="B701" s="5" t="inlineStr">
        <is>
          <t>LIPAN-699</t>
        </is>
      </c>
      <c r="C701" s="6" t="n">
        <v>2007</v>
      </c>
      <c r="D701" s="5" t="inlineStr">
        <is>
          <t>2007-11-13 00:00:00</t>
        </is>
      </c>
      <c r="E701" s="5" t="inlineStr">
        <is>
          <t>K.-Nov</t>
        </is>
      </c>
      <c r="F701" s="5" t="inlineStr">
        <is>
          <t>Paraguai / Passagem Velha</t>
        </is>
      </c>
      <c r="G701" s="5" t="inlineStr">
        <is>
          <t>16° 13' 26,84" | 57° 44' 59,93"</t>
        </is>
      </c>
      <c r="H701" s="5" t="inlineStr">
        <is>
          <t>Siluriformes</t>
        </is>
      </c>
      <c r="I701" s="5" t="inlineStr">
        <is>
          <t>Pseudoplatystoma corruscans</t>
        </is>
      </c>
      <c r="J701" s="7" t="n">
        <v>84</v>
      </c>
      <c r="K701" s="7" t="n"/>
      <c r="L701" s="8" t="n">
        <v>5471</v>
      </c>
      <c r="M701" s="9" t="n">
        <v>4796.32</v>
      </c>
      <c r="N701" s="5" t="b">
        <v>1</v>
      </c>
      <c r="O701" s="5" t="inlineStr">
        <is>
          <t>M</t>
        </is>
      </c>
      <c r="P701" s="5" t="inlineStr">
        <is>
          <t>EMA</t>
        </is>
      </c>
      <c r="Q701" s="8" t="n">
        <v>40</v>
      </c>
      <c r="R701" s="5" t="n">
        <v>3</v>
      </c>
      <c r="S701" s="8" t="n">
        <v>51</v>
      </c>
      <c r="T701" s="10">
        <f>IF(Q701&gt;0,M701-Q701,"")</f>
        <v/>
      </c>
      <c r="U701" s="11">
        <f>IF(AND(T701&gt;0,Q701&gt;0),(Q701/T701)*100,"")</f>
        <v/>
      </c>
      <c r="V701" s="11">
        <f>IF(AND(T701&gt;0,S701&gt;0),(S701/T701)*100,"")</f>
        <v/>
      </c>
      <c r="W701" s="10">
        <f>IF(AND(J701&gt;0,L701&gt;0),(L701/(J701^3))*100,"")</f>
        <v/>
      </c>
      <c r="X701" s="12" t="n">
        <v>1.99</v>
      </c>
      <c r="Y701" s="12" t="n">
        <v>2.3</v>
      </c>
      <c r="Z701" s="12" t="n">
        <v>1.64</v>
      </c>
      <c r="AA701" s="13" t="n"/>
      <c r="AB701" s="5" t="n"/>
      <c r="AC701" s="13" t="n"/>
      <c r="AD701" s="13" t="n"/>
      <c r="AE701" s="13" t="n"/>
      <c r="AF701" s="13" t="n"/>
    </row>
    <row r="702" ht="14" customHeight="1">
      <c r="A702" s="14" t="inlineStr">
        <is>
          <t>700</t>
        </is>
      </c>
      <c r="B702" s="14" t="inlineStr">
        <is>
          <t>LIPAN-700</t>
        </is>
      </c>
      <c r="C702" s="15" t="n">
        <v>2007</v>
      </c>
      <c r="D702" s="14" t="inlineStr">
        <is>
          <t>2007-11-13 00:00:00</t>
        </is>
      </c>
      <c r="E702" s="14" t="inlineStr">
        <is>
          <t>K.-Nov</t>
        </is>
      </c>
      <c r="F702" s="14" t="inlineStr">
        <is>
          <t>Paraguai / Passagem Velha</t>
        </is>
      </c>
      <c r="G702" s="14" t="inlineStr">
        <is>
          <t>16° 13' 26,84" | 57° 44' 59,93"</t>
        </is>
      </c>
      <c r="H702" s="14" t="inlineStr">
        <is>
          <t>Siluriformes</t>
        </is>
      </c>
      <c r="I702" s="14" t="inlineStr">
        <is>
          <t>Pseudoplatystoma corruscans</t>
        </is>
      </c>
      <c r="J702" s="16" t="n">
        <v>83</v>
      </c>
      <c r="K702" s="16" t="n"/>
      <c r="L702" s="17" t="n">
        <v>6208</v>
      </c>
      <c r="M702" s="9" t="n">
        <v>5442.44</v>
      </c>
      <c r="N702" s="14" t="b">
        <v>1</v>
      </c>
      <c r="O702" s="14" t="inlineStr">
        <is>
          <t>M</t>
        </is>
      </c>
      <c r="P702" s="14" t="inlineStr">
        <is>
          <t>EMA</t>
        </is>
      </c>
      <c r="Q702" s="17" t="n">
        <v>71</v>
      </c>
      <c r="R702" s="14" t="n">
        <v>3</v>
      </c>
      <c r="S702" s="17" t="n">
        <v>48</v>
      </c>
      <c r="T702" s="10">
        <f>IF(Q702&gt;0,M702-Q702,"")</f>
        <v/>
      </c>
      <c r="U702" s="11">
        <f>IF(AND(T702&gt;0,Q702&gt;0),(Q702/T702)*100,"")</f>
        <v/>
      </c>
      <c r="V702" s="11">
        <f>IF(AND(T702&gt;0,S702&gt;0),(S702/T702)*100,"")</f>
        <v/>
      </c>
      <c r="W702" s="10">
        <f>IF(AND(J702&gt;0,L702&gt;0),(L702/(J702^3))*100,"")</f>
        <v/>
      </c>
      <c r="X702" s="12" t="n">
        <v>1.99</v>
      </c>
      <c r="Y702" s="12" t="n">
        <v>2.3</v>
      </c>
      <c r="Z702" s="12" t="n">
        <v>1.64</v>
      </c>
      <c r="AA702" s="18" t="n"/>
      <c r="AB702" s="14" t="n"/>
      <c r="AC702" s="18" t="n"/>
      <c r="AD702" s="18" t="n"/>
      <c r="AE702" s="18" t="n"/>
      <c r="AF702" s="18" t="n"/>
    </row>
    <row r="703" ht="14" customHeight="1">
      <c r="A703" s="5" t="inlineStr">
        <is>
          <t>701</t>
        </is>
      </c>
      <c r="B703" s="5" t="inlineStr">
        <is>
          <t>LIPAN-701</t>
        </is>
      </c>
      <c r="C703" s="6" t="n">
        <v>2007</v>
      </c>
      <c r="D703" s="5" t="inlineStr">
        <is>
          <t>2007-11-13 00:00:00</t>
        </is>
      </c>
      <c r="E703" s="5" t="inlineStr">
        <is>
          <t>K.-Nov</t>
        </is>
      </c>
      <c r="F703" s="5" t="inlineStr">
        <is>
          <t>Paraguai / Passagem Velha</t>
        </is>
      </c>
      <c r="G703" s="5" t="inlineStr">
        <is>
          <t>16° 13' 26,84" | 57° 44' 59,93"</t>
        </is>
      </c>
      <c r="H703" s="5" t="inlineStr">
        <is>
          <t>Siluriformes</t>
        </is>
      </c>
      <c r="I703" s="5" t="inlineStr">
        <is>
          <t>Pseudoplatystoma corruscans</t>
        </is>
      </c>
      <c r="J703" s="7" t="n">
        <v>86</v>
      </c>
      <c r="K703" s="7" t="n"/>
      <c r="L703" s="8" t="n">
        <v>5783</v>
      </c>
      <c r="M703" s="9" t="n">
        <v>5069.85</v>
      </c>
      <c r="N703" s="5" t="b">
        <v>1</v>
      </c>
      <c r="O703" s="5" t="inlineStr">
        <is>
          <t>M</t>
        </is>
      </c>
      <c r="P703" s="5" t="inlineStr">
        <is>
          <t>EMA</t>
        </is>
      </c>
      <c r="Q703" s="8" t="n">
        <v>41</v>
      </c>
      <c r="R703" s="5" t="n">
        <v>3</v>
      </c>
      <c r="S703" s="8" t="n">
        <v>57</v>
      </c>
      <c r="T703" s="10">
        <f>IF(Q703&gt;0,M703-Q703,"")</f>
        <v/>
      </c>
      <c r="U703" s="11">
        <f>IF(AND(T703&gt;0,Q703&gt;0),(Q703/T703)*100,"")</f>
        <v/>
      </c>
      <c r="V703" s="11">
        <f>IF(AND(T703&gt;0,S703&gt;0),(S703/T703)*100,"")</f>
        <v/>
      </c>
      <c r="W703" s="10">
        <f>IF(AND(J703&gt;0,L703&gt;0),(L703/(J703^3))*100,"")</f>
        <v/>
      </c>
      <c r="X703" s="12" t="n">
        <v>1.99</v>
      </c>
      <c r="Y703" s="12" t="n">
        <v>2.3</v>
      </c>
      <c r="Z703" s="12" t="n">
        <v>1.64</v>
      </c>
      <c r="AA703" s="13" t="n"/>
      <c r="AB703" s="5" t="n"/>
      <c r="AC703" s="13" t="n"/>
      <c r="AD703" s="13" t="n"/>
      <c r="AE703" s="13" t="n"/>
      <c r="AF703" s="13" t="n"/>
    </row>
    <row r="704" ht="14" customHeight="1">
      <c r="A704" s="14" t="inlineStr">
        <is>
          <t>702</t>
        </is>
      </c>
      <c r="B704" s="14" t="inlineStr">
        <is>
          <t>LIPAN-702</t>
        </is>
      </c>
      <c r="C704" s="15" t="n">
        <v>2007</v>
      </c>
      <c r="D704" s="14" t="inlineStr">
        <is>
          <t>2007-11-13 00:00:00</t>
        </is>
      </c>
      <c r="E704" s="14" t="inlineStr">
        <is>
          <t>K.-Nov</t>
        </is>
      </c>
      <c r="F704" s="14" t="inlineStr">
        <is>
          <t>Paraguai / Passagem Velha</t>
        </is>
      </c>
      <c r="G704" s="14" t="inlineStr">
        <is>
          <t>16° 13' 26,84" | 57° 44' 59,93"</t>
        </is>
      </c>
      <c r="H704" s="14" t="inlineStr">
        <is>
          <t>Siluriformes</t>
        </is>
      </c>
      <c r="I704" s="14" t="inlineStr">
        <is>
          <t>Pseudoplatystoma corruscans</t>
        </is>
      </c>
      <c r="J704" s="16" t="n">
        <v>76</v>
      </c>
      <c r="K704" s="16" t="n"/>
      <c r="L704" s="17" t="n">
        <v>3657</v>
      </c>
      <c r="M704" s="9" t="n">
        <v>3206.02</v>
      </c>
      <c r="N704" s="14" t="b">
        <v>1</v>
      </c>
      <c r="O704" s="14" t="inlineStr">
        <is>
          <t>M</t>
        </is>
      </c>
      <c r="P704" s="14" t="inlineStr">
        <is>
          <t>EMA</t>
        </is>
      </c>
      <c r="Q704" s="17" t="n">
        <v>38</v>
      </c>
      <c r="R704" s="14" t="n">
        <v>3</v>
      </c>
      <c r="S704" s="17" t="n">
        <v>37</v>
      </c>
      <c r="T704" s="10">
        <f>IF(Q704&gt;0,M704-Q704,"")</f>
        <v/>
      </c>
      <c r="U704" s="11">
        <f>IF(AND(T704&gt;0,Q704&gt;0),(Q704/T704)*100,"")</f>
        <v/>
      </c>
      <c r="V704" s="11">
        <f>IF(AND(T704&gt;0,S704&gt;0),(S704/T704)*100,"")</f>
        <v/>
      </c>
      <c r="W704" s="10">
        <f>IF(AND(J704&gt;0,L704&gt;0),(L704/(J704^3))*100,"")</f>
        <v/>
      </c>
      <c r="X704" s="12" t="n">
        <v>1.99</v>
      </c>
      <c r="Y704" s="12" t="n">
        <v>2.3</v>
      </c>
      <c r="Z704" s="12" t="n">
        <v>1.64</v>
      </c>
      <c r="AA704" s="18" t="n"/>
      <c r="AB704" s="14" t="n"/>
      <c r="AC704" s="18" t="n"/>
      <c r="AD704" s="18" t="n"/>
      <c r="AE704" s="18" t="n"/>
      <c r="AF704" s="18" t="n"/>
    </row>
    <row r="705" ht="14" customHeight="1">
      <c r="A705" s="5" t="inlineStr">
        <is>
          <t>703</t>
        </is>
      </c>
      <c r="B705" s="5" t="inlineStr">
        <is>
          <t>LIPAN-703</t>
        </is>
      </c>
      <c r="C705" s="6" t="n">
        <v>2007</v>
      </c>
      <c r="D705" s="5" t="inlineStr">
        <is>
          <t>2007-11-13 00:00:00</t>
        </is>
      </c>
      <c r="E705" s="5" t="inlineStr">
        <is>
          <t>K.-Nov</t>
        </is>
      </c>
      <c r="F705" s="5" t="inlineStr">
        <is>
          <t>Paraguai / Passagem Velha</t>
        </is>
      </c>
      <c r="G705" s="5" t="inlineStr">
        <is>
          <t>16° 13' 26,84" | 57° 44' 59,93"</t>
        </is>
      </c>
      <c r="H705" s="5" t="inlineStr">
        <is>
          <t>Siluriformes</t>
        </is>
      </c>
      <c r="I705" s="5" t="inlineStr">
        <is>
          <t>Pseudoplatystoma corruscans</t>
        </is>
      </c>
      <c r="J705" s="7" t="n">
        <v>76</v>
      </c>
      <c r="K705" s="7" t="n"/>
      <c r="L705" s="8" t="n">
        <v>3827</v>
      </c>
      <c r="M705" s="9" t="n">
        <v>3355.06</v>
      </c>
      <c r="N705" s="5" t="b">
        <v>1</v>
      </c>
      <c r="O705" s="5" t="inlineStr">
        <is>
          <t>M</t>
        </is>
      </c>
      <c r="P705" s="5" t="inlineStr">
        <is>
          <t>EMA</t>
        </is>
      </c>
      <c r="Q705" s="8" t="n">
        <v>27</v>
      </c>
      <c r="R705" s="5" t="n">
        <v>3</v>
      </c>
      <c r="S705" s="8" t="n">
        <v>32</v>
      </c>
      <c r="T705" s="10">
        <f>IF(Q705&gt;0,M705-Q705,"")</f>
        <v/>
      </c>
      <c r="U705" s="11">
        <f>IF(AND(T705&gt;0,Q705&gt;0),(Q705/T705)*100,"")</f>
        <v/>
      </c>
      <c r="V705" s="11">
        <f>IF(AND(T705&gt;0,S705&gt;0),(S705/T705)*100,"")</f>
        <v/>
      </c>
      <c r="W705" s="10">
        <f>IF(AND(J705&gt;0,L705&gt;0),(L705/(J705^3))*100,"")</f>
        <v/>
      </c>
      <c r="X705" s="12" t="n">
        <v>1.99</v>
      </c>
      <c r="Y705" s="12" t="n">
        <v>2.3</v>
      </c>
      <c r="Z705" s="12" t="n">
        <v>1.64</v>
      </c>
      <c r="AA705" s="13" t="n"/>
      <c r="AB705" s="5" t="n"/>
      <c r="AC705" s="13" t="n"/>
      <c r="AD705" s="13" t="n"/>
      <c r="AE705" s="13" t="n"/>
      <c r="AF705" s="13" t="n"/>
    </row>
    <row r="706" ht="14" customHeight="1">
      <c r="A706" s="14" t="inlineStr">
        <is>
          <t>704</t>
        </is>
      </c>
      <c r="B706" s="14" t="inlineStr">
        <is>
          <t>LIPAN-704</t>
        </is>
      </c>
      <c r="C706" s="15" t="n">
        <v>2007</v>
      </c>
      <c r="D706" s="14" t="inlineStr">
        <is>
          <t>2007-11-13 00:00:00</t>
        </is>
      </c>
      <c r="E706" s="14" t="inlineStr">
        <is>
          <t>K.-Nov</t>
        </is>
      </c>
      <c r="F706" s="14" t="inlineStr">
        <is>
          <t>Paraguai / Passagem Velha</t>
        </is>
      </c>
      <c r="G706" s="14" t="inlineStr">
        <is>
          <t>16° 13' 26,84" | 57° 44' 59,93"</t>
        </is>
      </c>
      <c r="H706" s="14" t="inlineStr">
        <is>
          <t>Siluriformes</t>
        </is>
      </c>
      <c r="I706" s="14" t="inlineStr">
        <is>
          <t>Pseudoplatystoma corruscans</t>
        </is>
      </c>
      <c r="J706" s="16" t="n">
        <v>77</v>
      </c>
      <c r="K706" s="16" t="n"/>
      <c r="L706" s="17" t="n">
        <v>3940</v>
      </c>
      <c r="M706" s="9" t="n">
        <v>3454.12</v>
      </c>
      <c r="N706" s="14" t="b">
        <v>1</v>
      </c>
      <c r="O706" s="14" t="inlineStr">
        <is>
          <t>M</t>
        </is>
      </c>
      <c r="P706" s="14" t="inlineStr">
        <is>
          <t>REP</t>
        </is>
      </c>
      <c r="Q706" s="17" t="n">
        <v>5</v>
      </c>
      <c r="R706" s="14" t="n">
        <v>2</v>
      </c>
      <c r="S706" s="17" t="n">
        <v>42</v>
      </c>
      <c r="T706" s="10">
        <f>IF(Q706&gt;0,M706-Q706,"")</f>
        <v/>
      </c>
      <c r="U706" s="11">
        <f>IF(AND(T706&gt;0,Q706&gt;0),(Q706/T706)*100,"")</f>
        <v/>
      </c>
      <c r="V706" s="11">
        <f>IF(AND(T706&gt;0,S706&gt;0),(S706/T706)*100,"")</f>
        <v/>
      </c>
      <c r="W706" s="10">
        <f>IF(AND(J706&gt;0,L706&gt;0),(L706/(J706^3))*100,"")</f>
        <v/>
      </c>
      <c r="X706" s="12" t="n">
        <v>1.99</v>
      </c>
      <c r="Y706" s="12" t="n">
        <v>2.3</v>
      </c>
      <c r="Z706" s="12" t="n">
        <v>1.64</v>
      </c>
      <c r="AA706" s="18" t="n"/>
      <c r="AB706" s="14" t="n"/>
      <c r="AC706" s="18" t="n"/>
      <c r="AD706" s="18" t="n"/>
      <c r="AE706" s="18" t="n"/>
      <c r="AF706" s="18" t="n"/>
    </row>
    <row r="707" ht="14" customHeight="1">
      <c r="A707" s="5" t="inlineStr">
        <is>
          <t>705</t>
        </is>
      </c>
      <c r="B707" s="5" t="inlineStr">
        <is>
          <t>LIPAN-705</t>
        </is>
      </c>
      <c r="C707" s="6" t="n">
        <v>2007</v>
      </c>
      <c r="D707" s="5" t="inlineStr">
        <is>
          <t>2007-11-13 00:00:00</t>
        </is>
      </c>
      <c r="E707" s="5" t="inlineStr">
        <is>
          <t>K.-Nov</t>
        </is>
      </c>
      <c r="F707" s="5" t="inlineStr">
        <is>
          <t>Paraguai / Passagem Velha</t>
        </is>
      </c>
      <c r="G707" s="5" t="inlineStr">
        <is>
          <t>16° 13' 26,84" | 57° 44' 59,93"</t>
        </is>
      </c>
      <c r="H707" s="5" t="inlineStr">
        <is>
          <t>Siluriformes</t>
        </is>
      </c>
      <c r="I707" s="5" t="inlineStr">
        <is>
          <t>Pseudoplatystoma corruscans</t>
        </is>
      </c>
      <c r="J707" s="7" t="n">
        <v>80</v>
      </c>
      <c r="K707" s="7" t="n"/>
      <c r="L707" s="8" t="n">
        <v>4195</v>
      </c>
      <c r="M707" s="9" t="n">
        <v>3677.68</v>
      </c>
      <c r="N707" s="5" t="b">
        <v>1</v>
      </c>
      <c r="O707" s="5" t="inlineStr">
        <is>
          <t>M</t>
        </is>
      </c>
      <c r="P707" s="5" t="inlineStr">
        <is>
          <t>REP</t>
        </is>
      </c>
      <c r="Q707" s="8" t="n">
        <v>6</v>
      </c>
      <c r="R707" s="5" t="n">
        <v>0</v>
      </c>
      <c r="S707" s="8" t="n">
        <v>40</v>
      </c>
      <c r="T707" s="10">
        <f>IF(Q707&gt;0,M707-Q707,"")</f>
        <v/>
      </c>
      <c r="U707" s="11">
        <f>IF(AND(T707&gt;0,Q707&gt;0),(Q707/T707)*100,"")</f>
        <v/>
      </c>
      <c r="V707" s="11">
        <f>IF(AND(T707&gt;0,S707&gt;0),(S707/T707)*100,"")</f>
        <v/>
      </c>
      <c r="W707" s="10">
        <f>IF(AND(J707&gt;0,L707&gt;0),(L707/(J707^3))*100,"")</f>
        <v/>
      </c>
      <c r="X707" s="12" t="n">
        <v>1.99</v>
      </c>
      <c r="Y707" s="12" t="n">
        <v>2.3</v>
      </c>
      <c r="Z707" s="12" t="n">
        <v>1.64</v>
      </c>
      <c r="AA707" s="13" t="n"/>
      <c r="AB707" s="5" t="n"/>
      <c r="AC707" s="13" t="n"/>
      <c r="AD707" s="13" t="n"/>
      <c r="AE707" s="13" t="n"/>
      <c r="AF707" s="13" t="n"/>
    </row>
    <row r="708" ht="14" customHeight="1">
      <c r="A708" s="14" t="inlineStr">
        <is>
          <t>706</t>
        </is>
      </c>
      <c r="B708" s="14" t="inlineStr">
        <is>
          <t>LIPAN-706</t>
        </is>
      </c>
      <c r="C708" s="15" t="n">
        <v>2007</v>
      </c>
      <c r="D708" s="14" t="inlineStr">
        <is>
          <t>2007-11-13 00:00:00</t>
        </is>
      </c>
      <c r="E708" s="14" t="inlineStr">
        <is>
          <t>K.-Nov</t>
        </is>
      </c>
      <c r="F708" s="14" t="inlineStr">
        <is>
          <t>Paraguai / Passagem Velha</t>
        </is>
      </c>
      <c r="G708" s="14" t="inlineStr">
        <is>
          <t>16° 13' 26,84" | 57° 44' 59,93"</t>
        </is>
      </c>
      <c r="H708" s="14" t="inlineStr">
        <is>
          <t>Siluriformes</t>
        </is>
      </c>
      <c r="I708" s="14" t="inlineStr">
        <is>
          <t>Pseudoplatystoma corruscans</t>
        </is>
      </c>
      <c r="J708" s="16" t="n">
        <v>73</v>
      </c>
      <c r="K708" s="16" t="n"/>
      <c r="L708" s="17" t="n">
        <v>3175</v>
      </c>
      <c r="M708" s="9" t="n">
        <v>2783.46</v>
      </c>
      <c r="N708" s="14" t="b">
        <v>1</v>
      </c>
      <c r="O708" s="14" t="inlineStr">
        <is>
          <t>M</t>
        </is>
      </c>
      <c r="P708" s="14" t="inlineStr">
        <is>
          <t>REP</t>
        </is>
      </c>
      <c r="Q708" s="17" t="n">
        <v>11</v>
      </c>
      <c r="R708" s="14" t="n">
        <v>3</v>
      </c>
      <c r="S708" s="17" t="n">
        <v>23</v>
      </c>
      <c r="T708" s="10">
        <f>IF(Q708&gt;0,M708-Q708,"")</f>
        <v/>
      </c>
      <c r="U708" s="11">
        <f>IF(AND(T708&gt;0,Q708&gt;0),(Q708/T708)*100,"")</f>
        <v/>
      </c>
      <c r="V708" s="11">
        <f>IF(AND(T708&gt;0,S708&gt;0),(S708/T708)*100,"")</f>
        <v/>
      </c>
      <c r="W708" s="10">
        <f>IF(AND(J708&gt;0,L708&gt;0),(L708/(J708^3))*100,"")</f>
        <v/>
      </c>
      <c r="X708" s="12" t="n">
        <v>1.99</v>
      </c>
      <c r="Y708" s="12" t="n">
        <v>2.3</v>
      </c>
      <c r="Z708" s="12" t="n">
        <v>1.64</v>
      </c>
      <c r="AA708" s="18" t="n"/>
      <c r="AB708" s="14" t="n"/>
      <c r="AC708" s="18" t="n"/>
      <c r="AD708" s="18" t="n"/>
      <c r="AE708" s="18" t="n"/>
      <c r="AF708" s="18" t="n"/>
    </row>
    <row r="709" ht="14" customHeight="1">
      <c r="A709" s="5" t="inlineStr">
        <is>
          <t>707</t>
        </is>
      </c>
      <c r="B709" s="5" t="inlineStr">
        <is>
          <t>LIPAN-707</t>
        </is>
      </c>
      <c r="C709" s="6" t="n">
        <v>2007</v>
      </c>
      <c r="D709" s="5" t="inlineStr">
        <is>
          <t>2007-11-13 00:00:00</t>
        </is>
      </c>
      <c r="E709" s="5" t="inlineStr">
        <is>
          <t>K.-Nov</t>
        </is>
      </c>
      <c r="F709" s="5" t="inlineStr">
        <is>
          <t>Paraguai / Passagem Velha</t>
        </is>
      </c>
      <c r="G709" s="5" t="inlineStr">
        <is>
          <t>16° 13' 26,84" | 57° 44' 59,93"</t>
        </is>
      </c>
      <c r="H709" s="5" t="inlineStr">
        <is>
          <t>Siluriformes</t>
        </is>
      </c>
      <c r="I709" s="5" t="inlineStr">
        <is>
          <t>Pseudoplatystoma reticulatum</t>
        </is>
      </c>
      <c r="J709" s="7" t="n">
        <v>93.5</v>
      </c>
      <c r="K709" s="7" t="n"/>
      <c r="L709" s="8" t="n">
        <v>8278</v>
      </c>
      <c r="M709" s="9" t="n">
        <v>7127.1</v>
      </c>
      <c r="N709" s="5" t="b">
        <v>1</v>
      </c>
      <c r="O709" s="5" t="inlineStr">
        <is>
          <t>F</t>
        </is>
      </c>
      <c r="P709" s="5" t="inlineStr">
        <is>
          <t>EMA</t>
        </is>
      </c>
      <c r="Q709" s="8" t="n">
        <v>276</v>
      </c>
      <c r="R709" s="5" t="n">
        <v>0</v>
      </c>
      <c r="S709" s="8" t="n">
        <v>89</v>
      </c>
      <c r="T709" s="10">
        <f>IF(Q709&gt;0,M709-Q709,"")</f>
        <v/>
      </c>
      <c r="U709" s="11">
        <f>IF(AND(T709&gt;0,Q709&gt;0),(Q709/T709)*100,"")</f>
        <v/>
      </c>
      <c r="V709" s="11">
        <f>IF(AND(T709&gt;0,S709&gt;0),(S709/T709)*100,"")</f>
        <v/>
      </c>
      <c r="W709" s="10">
        <f>IF(AND(J709&gt;0,L709&gt;0),(L709/(J709^3))*100,"")</f>
        <v/>
      </c>
      <c r="X709" s="12" t="n">
        <v>1.99</v>
      </c>
      <c r="Y709" s="12" t="n">
        <v>2.3</v>
      </c>
      <c r="Z709" s="12" t="n">
        <v>1.64</v>
      </c>
      <c r="AA709" s="13" t="n"/>
      <c r="AB709" s="5" t="n"/>
      <c r="AC709" s="13" t="n"/>
      <c r="AD709" s="13" t="n"/>
      <c r="AE709" s="13" t="n"/>
      <c r="AF709" s="13" t="n"/>
    </row>
    <row r="710" ht="14" customHeight="1">
      <c r="A710" s="14" t="inlineStr">
        <is>
          <t>708</t>
        </is>
      </c>
      <c r="B710" s="14" t="inlineStr">
        <is>
          <t>LIPAN-708</t>
        </is>
      </c>
      <c r="C710" s="15" t="n">
        <v>2007</v>
      </c>
      <c r="D710" s="14" t="inlineStr">
        <is>
          <t>2007-11-13 00:00:00</t>
        </is>
      </c>
      <c r="E710" s="14" t="inlineStr">
        <is>
          <t>K.-Nov</t>
        </is>
      </c>
      <c r="F710" s="14" t="inlineStr">
        <is>
          <t>Paraguai / Passagem Velha</t>
        </is>
      </c>
      <c r="G710" s="14" t="inlineStr">
        <is>
          <t>16° 13' 26,84" | 57° 44' 59,93"</t>
        </is>
      </c>
      <c r="H710" s="14" t="inlineStr">
        <is>
          <t>Siluriformes</t>
        </is>
      </c>
      <c r="I710" s="14" t="inlineStr">
        <is>
          <t>Pseudoplatystoma reticulatum</t>
        </is>
      </c>
      <c r="J710" s="16" t="n">
        <v>92.8</v>
      </c>
      <c r="K710" s="16" t="n"/>
      <c r="L710" s="17" t="n">
        <v>8816</v>
      </c>
      <c r="M710" s="9" t="n">
        <v>7590.31</v>
      </c>
      <c r="N710" s="14" t="b">
        <v>1</v>
      </c>
      <c r="O710" s="14" t="inlineStr">
        <is>
          <t>F</t>
        </is>
      </c>
      <c r="P710" s="14" t="inlineStr">
        <is>
          <t>EMA</t>
        </is>
      </c>
      <c r="Q710" s="17" t="n">
        <v>188</v>
      </c>
      <c r="R710" s="14" t="n">
        <v>3</v>
      </c>
      <c r="S710" s="17" t="n">
        <v>87</v>
      </c>
      <c r="T710" s="10">
        <f>IF(Q710&gt;0,M710-Q710,"")</f>
        <v/>
      </c>
      <c r="U710" s="11">
        <f>IF(AND(T710&gt;0,Q710&gt;0),(Q710/T710)*100,"")</f>
        <v/>
      </c>
      <c r="V710" s="11">
        <f>IF(AND(T710&gt;0,S710&gt;0),(S710/T710)*100,"")</f>
        <v/>
      </c>
      <c r="W710" s="10">
        <f>IF(AND(J710&gt;0,L710&gt;0),(L710/(J710^3))*100,"")</f>
        <v/>
      </c>
      <c r="X710" s="12" t="n">
        <v>1.99</v>
      </c>
      <c r="Y710" s="12" t="n">
        <v>2.3</v>
      </c>
      <c r="Z710" s="12" t="n">
        <v>1.64</v>
      </c>
      <c r="AA710" s="18" t="n"/>
      <c r="AB710" s="14" t="n"/>
      <c r="AC710" s="18" t="n"/>
      <c r="AD710" s="18" t="n"/>
      <c r="AE710" s="18" t="n"/>
      <c r="AF710" s="18" t="n"/>
    </row>
    <row r="711" ht="14" customHeight="1">
      <c r="A711" s="5" t="inlineStr">
        <is>
          <t>709</t>
        </is>
      </c>
      <c r="B711" s="5" t="inlineStr">
        <is>
          <t>LIPAN-709</t>
        </is>
      </c>
      <c r="C711" s="6" t="n">
        <v>2007</v>
      </c>
      <c r="D711" s="5" t="inlineStr">
        <is>
          <t>2007-11-13 00:00:00</t>
        </is>
      </c>
      <c r="E711" s="5" t="inlineStr">
        <is>
          <t>K.-Nov</t>
        </is>
      </c>
      <c r="F711" s="5" t="inlineStr">
        <is>
          <t>Paraguai / Passagem Velha</t>
        </is>
      </c>
      <c r="G711" s="5" t="inlineStr">
        <is>
          <t>16° 13' 26,84" | 57° 44' 59,93"</t>
        </is>
      </c>
      <c r="H711" s="5" t="inlineStr">
        <is>
          <t>Siluriformes</t>
        </is>
      </c>
      <c r="I711" s="5" t="inlineStr">
        <is>
          <t>Pseudoplatystoma reticulatum</t>
        </is>
      </c>
      <c r="J711" s="7" t="n">
        <v>83.40000000000001</v>
      </c>
      <c r="K711" s="7" t="n"/>
      <c r="L711" s="8" t="n">
        <v>5074</v>
      </c>
      <c r="M711" s="9" t="n">
        <v>4368.56</v>
      </c>
      <c r="N711" s="5" t="b">
        <v>1</v>
      </c>
      <c r="O711" s="5" t="inlineStr">
        <is>
          <t>F</t>
        </is>
      </c>
      <c r="P711" s="5" t="inlineStr">
        <is>
          <t>REP</t>
        </is>
      </c>
      <c r="Q711" s="8" t="n">
        <v>19</v>
      </c>
      <c r="R711" s="5" t="n">
        <v>1</v>
      </c>
      <c r="S711" s="8" t="n">
        <v>92</v>
      </c>
      <c r="T711" s="10">
        <f>IF(Q711&gt;0,M711-Q711,"")</f>
        <v/>
      </c>
      <c r="U711" s="11">
        <f>IF(AND(T711&gt;0,Q711&gt;0),(Q711/T711)*100,"")</f>
        <v/>
      </c>
      <c r="V711" s="11">
        <f>IF(AND(T711&gt;0,S711&gt;0),(S711/T711)*100,"")</f>
        <v/>
      </c>
      <c r="W711" s="10">
        <f>IF(AND(J711&gt;0,L711&gt;0),(L711/(J711^3))*100,"")</f>
        <v/>
      </c>
      <c r="X711" s="12" t="n">
        <v>1.99</v>
      </c>
      <c r="Y711" s="12" t="n">
        <v>2.3</v>
      </c>
      <c r="Z711" s="12" t="n">
        <v>1.64</v>
      </c>
      <c r="AA711" s="13" t="n"/>
      <c r="AB711" s="5" t="n"/>
      <c r="AC711" s="13" t="n"/>
      <c r="AD711" s="13" t="n"/>
      <c r="AE711" s="13" t="n"/>
      <c r="AF711" s="13" t="n"/>
    </row>
    <row r="712" ht="14" customHeight="1">
      <c r="A712" s="14" t="inlineStr">
        <is>
          <t>710</t>
        </is>
      </c>
      <c r="B712" s="14" t="inlineStr">
        <is>
          <t>LIPAN-710</t>
        </is>
      </c>
      <c r="C712" s="15" t="n">
        <v>2007</v>
      </c>
      <c r="D712" s="14" t="inlineStr">
        <is>
          <t>2007-11-13 00:00:00</t>
        </is>
      </c>
      <c r="E712" s="14" t="inlineStr">
        <is>
          <t>K.-Nov</t>
        </is>
      </c>
      <c r="F712" s="14" t="inlineStr">
        <is>
          <t>Paraguai / Passagem Velha</t>
        </is>
      </c>
      <c r="G712" s="14" t="inlineStr">
        <is>
          <t>16° 13' 26,84" | 57° 44' 59,93"</t>
        </is>
      </c>
      <c r="H712" s="14" t="inlineStr">
        <is>
          <t>Siluriformes</t>
        </is>
      </c>
      <c r="I712" s="14" t="inlineStr">
        <is>
          <t>Pseudoplatystoma reticulatum</t>
        </is>
      </c>
      <c r="J712" s="16" t="n">
        <v>84.2</v>
      </c>
      <c r="K712" s="16" t="n"/>
      <c r="L712" s="17" t="n">
        <v>4110</v>
      </c>
      <c r="M712" s="9" t="n">
        <v>3538.58</v>
      </c>
      <c r="N712" s="14" t="b">
        <v>1</v>
      </c>
      <c r="O712" s="14" t="inlineStr">
        <is>
          <t>F</t>
        </is>
      </c>
      <c r="P712" s="14" t="inlineStr">
        <is>
          <t>REP</t>
        </is>
      </c>
      <c r="Q712" s="17" t="n">
        <v>27</v>
      </c>
      <c r="R712" s="14" t="n">
        <v>0</v>
      </c>
      <c r="S712" s="17" t="n">
        <v>39</v>
      </c>
      <c r="T712" s="10">
        <f>IF(Q712&gt;0,M712-Q712,"")</f>
        <v/>
      </c>
      <c r="U712" s="11">
        <f>IF(AND(T712&gt;0,Q712&gt;0),(Q712/T712)*100,"")</f>
        <v/>
      </c>
      <c r="V712" s="11">
        <f>IF(AND(T712&gt;0,S712&gt;0),(S712/T712)*100,"")</f>
        <v/>
      </c>
      <c r="W712" s="10">
        <f>IF(AND(J712&gt;0,L712&gt;0),(L712/(J712^3))*100,"")</f>
        <v/>
      </c>
      <c r="X712" s="12" t="n">
        <v>1.99</v>
      </c>
      <c r="Y712" s="12" t="n">
        <v>2.3</v>
      </c>
      <c r="Z712" s="12" t="n">
        <v>1.64</v>
      </c>
      <c r="AA712" s="18" t="n"/>
      <c r="AB712" s="14" t="n"/>
      <c r="AC712" s="18" t="n"/>
      <c r="AD712" s="18" t="n"/>
      <c r="AE712" s="18" t="n"/>
      <c r="AF712" s="18" t="n"/>
    </row>
    <row r="713" ht="14" customHeight="1">
      <c r="A713" s="5" t="inlineStr">
        <is>
          <t>711</t>
        </is>
      </c>
      <c r="B713" s="5" t="inlineStr">
        <is>
          <t>LIPAN-711</t>
        </is>
      </c>
      <c r="C713" s="6" t="n">
        <v>2007</v>
      </c>
      <c r="D713" s="5" t="inlineStr">
        <is>
          <t>2007-11-13 00:00:00</t>
        </is>
      </c>
      <c r="E713" s="5" t="inlineStr">
        <is>
          <t>K.-Nov</t>
        </is>
      </c>
      <c r="F713" s="5" t="inlineStr">
        <is>
          <t>Paraguai / Passagem Velha</t>
        </is>
      </c>
      <c r="G713" s="5" t="inlineStr">
        <is>
          <t>16° 13' 26,84" | 57° 44' 59,93"</t>
        </is>
      </c>
      <c r="H713" s="5" t="inlineStr">
        <is>
          <t>Siluriformes</t>
        </is>
      </c>
      <c r="I713" s="5" t="inlineStr">
        <is>
          <t>Pseudoplatystoma reticulatum</t>
        </is>
      </c>
      <c r="J713" s="7" t="n">
        <v>78.40000000000001</v>
      </c>
      <c r="K713" s="7" t="n"/>
      <c r="L713" s="8" t="n">
        <v>5443</v>
      </c>
      <c r="M713" s="9" t="n">
        <v>4686.26</v>
      </c>
      <c r="N713" s="5" t="b">
        <v>1</v>
      </c>
      <c r="O713" s="5" t="inlineStr">
        <is>
          <t>M</t>
        </is>
      </c>
      <c r="P713" s="5" t="inlineStr">
        <is>
          <t>EMA</t>
        </is>
      </c>
      <c r="Q713" s="8" t="n">
        <v>310</v>
      </c>
      <c r="R713" s="5" t="n">
        <v>3</v>
      </c>
      <c r="S713" s="8" t="n">
        <v>55</v>
      </c>
      <c r="T713" s="10">
        <f>IF(Q713&gt;0,M713-Q713,"")</f>
        <v/>
      </c>
      <c r="U713" s="11">
        <f>IF(AND(T713&gt;0,Q713&gt;0),(Q713/T713)*100,"")</f>
        <v/>
      </c>
      <c r="V713" s="11">
        <f>IF(AND(T713&gt;0,S713&gt;0),(S713/T713)*100,"")</f>
        <v/>
      </c>
      <c r="W713" s="10">
        <f>IF(AND(J713&gt;0,L713&gt;0),(L713/(J713^3))*100,"")</f>
        <v/>
      </c>
      <c r="X713" s="12" t="n">
        <v>1.99</v>
      </c>
      <c r="Y713" s="12" t="n">
        <v>2.3</v>
      </c>
      <c r="Z713" s="12" t="n">
        <v>1.64</v>
      </c>
      <c r="AA713" s="13" t="n"/>
      <c r="AB713" s="5" t="n"/>
      <c r="AC713" s="13" t="n"/>
      <c r="AD713" s="13" t="n"/>
      <c r="AE713" s="13" t="n"/>
      <c r="AF713" s="13" t="n"/>
    </row>
    <row r="714" ht="14" customHeight="1">
      <c r="A714" s="14" t="inlineStr">
        <is>
          <t>712</t>
        </is>
      </c>
      <c r="B714" s="14" t="inlineStr">
        <is>
          <t>LIPAN-712</t>
        </is>
      </c>
      <c r="C714" s="15" t="n">
        <v>2007</v>
      </c>
      <c r="D714" s="14" t="inlineStr">
        <is>
          <t>2007-11-13 00:00:00</t>
        </is>
      </c>
      <c r="E714" s="14" t="inlineStr">
        <is>
          <t>K.-Nov</t>
        </is>
      </c>
      <c r="F714" s="14" t="inlineStr">
        <is>
          <t>Paraguai / Passagem Velha</t>
        </is>
      </c>
      <c r="G714" s="14" t="inlineStr">
        <is>
          <t>16° 13' 26,84" | 57° 44' 59,93"</t>
        </is>
      </c>
      <c r="H714" s="14" t="inlineStr">
        <is>
          <t>Siluriformes</t>
        </is>
      </c>
      <c r="I714" s="14" t="inlineStr">
        <is>
          <t>Pseudoplatystoma reticulatum</t>
        </is>
      </c>
      <c r="J714" s="16" t="n">
        <v>90.90000000000001</v>
      </c>
      <c r="K714" s="16" t="n"/>
      <c r="L714" s="17" t="n">
        <v>6407</v>
      </c>
      <c r="M714" s="9" t="n">
        <v>5516.23</v>
      </c>
      <c r="N714" s="14" t="b">
        <v>1</v>
      </c>
      <c r="O714" s="14" t="inlineStr">
        <is>
          <t>M</t>
        </is>
      </c>
      <c r="P714" s="14" t="inlineStr">
        <is>
          <t>EMA</t>
        </is>
      </c>
      <c r="Q714" s="17" t="n">
        <v>298</v>
      </c>
      <c r="R714" s="14" t="n">
        <v>3</v>
      </c>
      <c r="S714" s="17" t="n">
        <v>41</v>
      </c>
      <c r="T714" s="10">
        <f>IF(Q714&gt;0,M714-Q714,"")</f>
        <v/>
      </c>
      <c r="U714" s="11">
        <f>IF(AND(T714&gt;0,Q714&gt;0),(Q714/T714)*100,"")</f>
        <v/>
      </c>
      <c r="V714" s="11">
        <f>IF(AND(T714&gt;0,S714&gt;0),(S714/T714)*100,"")</f>
        <v/>
      </c>
      <c r="W714" s="10">
        <f>IF(AND(J714&gt;0,L714&gt;0),(L714/(J714^3))*100,"")</f>
        <v/>
      </c>
      <c r="X714" s="12" t="n">
        <v>1.99</v>
      </c>
      <c r="Y714" s="12" t="n">
        <v>2.3</v>
      </c>
      <c r="Z714" s="12" t="n">
        <v>1.64</v>
      </c>
      <c r="AA714" s="18" t="n"/>
      <c r="AB714" s="14" t="n"/>
      <c r="AC714" s="18" t="n"/>
      <c r="AD714" s="18" t="n"/>
      <c r="AE714" s="18" t="n"/>
      <c r="AF714" s="18" t="n"/>
    </row>
    <row r="715" ht="14" customHeight="1">
      <c r="A715" s="5" t="inlineStr">
        <is>
          <t>713</t>
        </is>
      </c>
      <c r="B715" s="5" t="inlineStr">
        <is>
          <t>LIPAN-713</t>
        </is>
      </c>
      <c r="C715" s="6" t="n">
        <v>2007</v>
      </c>
      <c r="D715" s="5" t="inlineStr">
        <is>
          <t>2007-12-17 00:00:00</t>
        </is>
      </c>
      <c r="E715" s="5" t="inlineStr">
        <is>
          <t>L.-Dez</t>
        </is>
      </c>
      <c r="F715" s="5" t="inlineStr">
        <is>
          <t>Paraguai/Sepotuba</t>
        </is>
      </c>
      <c r="G715" s="5" t="inlineStr">
        <is>
          <t>15° 55' 53,41" | 57° 39' 40,05"</t>
        </is>
      </c>
      <c r="H715" s="5" t="inlineStr">
        <is>
          <t xml:space="preserve">Characiformes </t>
        </is>
      </c>
      <c r="I715" s="5" t="inlineStr">
        <is>
          <t>Schizodon borellii</t>
        </is>
      </c>
      <c r="J715" s="7" t="n">
        <v>26.5</v>
      </c>
      <c r="K715" s="7" t="n"/>
      <c r="L715" s="8" t="n">
        <v>258</v>
      </c>
      <c r="M715" s="9" t="n">
        <v>217.71</v>
      </c>
      <c r="N715" s="5" t="b">
        <v>1</v>
      </c>
      <c r="O715" s="5" t="inlineStr">
        <is>
          <t>F</t>
        </is>
      </c>
      <c r="P715" s="5" t="inlineStr">
        <is>
          <t>EMA</t>
        </is>
      </c>
      <c r="Q715" s="8" t="n">
        <v>30</v>
      </c>
      <c r="R715" s="5" t="n">
        <v>3</v>
      </c>
      <c r="S715" s="8" t="n">
        <v>5</v>
      </c>
      <c r="T715" s="10">
        <f>IF(Q715&gt;0,M715-Q715,"")</f>
        <v/>
      </c>
      <c r="U715" s="11">
        <f>IF(AND(T715&gt;0,Q715&gt;0),(Q715/T715)*100,"")</f>
        <v/>
      </c>
      <c r="V715" s="11">
        <f>IF(AND(T715&gt;0,S715&gt;0),(S715/T715)*100,"")</f>
        <v/>
      </c>
      <c r="W715" s="10">
        <f>IF(AND(J715&gt;0,L715&gt;0),(L715/(J715^3))*100,"")</f>
        <v/>
      </c>
      <c r="X715" s="12" t="n">
        <v>2.73</v>
      </c>
      <c r="Y715" s="12" t="n">
        <v>2.96</v>
      </c>
      <c r="Z715" s="12" t="n">
        <v>2.44</v>
      </c>
      <c r="AA715" s="13" t="n"/>
      <c r="AB715" s="5" t="n"/>
      <c r="AC715" s="13" t="n"/>
      <c r="AD715" s="13" t="n"/>
      <c r="AE715" s="13" t="n"/>
      <c r="AF715" s="13" t="n"/>
    </row>
    <row r="716" ht="14" customHeight="1">
      <c r="A716" s="14" t="inlineStr">
        <is>
          <t>714</t>
        </is>
      </c>
      <c r="B716" s="14" t="inlineStr">
        <is>
          <t>LIPAN-714</t>
        </is>
      </c>
      <c r="C716" s="15" t="n">
        <v>2007</v>
      </c>
      <c r="D716" s="14" t="inlineStr">
        <is>
          <t>2007-12-17 00:00:00</t>
        </is>
      </c>
      <c r="E716" s="14" t="inlineStr">
        <is>
          <t>L.-Dez</t>
        </is>
      </c>
      <c r="F716" s="14" t="inlineStr">
        <is>
          <t>Paraguai/Sepotuba</t>
        </is>
      </c>
      <c r="G716" s="14" t="inlineStr">
        <is>
          <t>15° 55' 53,41" | 57° 39' 40,05"</t>
        </is>
      </c>
      <c r="H716" s="14" t="inlineStr">
        <is>
          <t xml:space="preserve">Characiformes </t>
        </is>
      </c>
      <c r="I716" s="14" t="inlineStr">
        <is>
          <t>Schizodon borellii</t>
        </is>
      </c>
      <c r="J716" s="16" t="n">
        <v>31</v>
      </c>
      <c r="K716" s="16" t="n"/>
      <c r="L716" s="17" t="n">
        <v>333</v>
      </c>
      <c r="M716" s="9" t="n">
        <v>281</v>
      </c>
      <c r="N716" s="14" t="b">
        <v>1</v>
      </c>
      <c r="O716" s="14" t="inlineStr">
        <is>
          <t>F</t>
        </is>
      </c>
      <c r="P716" s="14" t="inlineStr">
        <is>
          <t>EMA</t>
        </is>
      </c>
      <c r="Q716" s="17" t="n">
        <v>49</v>
      </c>
      <c r="R716" s="14" t="n">
        <v>0</v>
      </c>
      <c r="S716" s="17" t="n">
        <v>3</v>
      </c>
      <c r="T716" s="10">
        <f>IF(Q716&gt;0,M716-Q716,"")</f>
        <v/>
      </c>
      <c r="U716" s="11">
        <f>IF(AND(T716&gt;0,Q716&gt;0),(Q716/T716)*100,"")</f>
        <v/>
      </c>
      <c r="V716" s="11">
        <f>IF(AND(T716&gt;0,S716&gt;0),(S716/T716)*100,"")</f>
        <v/>
      </c>
      <c r="W716" s="10">
        <f>IF(AND(J716&gt;0,L716&gt;0),(L716/(J716^3))*100,"")</f>
        <v/>
      </c>
      <c r="X716" s="12" t="n">
        <v>2.73</v>
      </c>
      <c r="Y716" s="12" t="n">
        <v>2.96</v>
      </c>
      <c r="Z716" s="12" t="n">
        <v>2.44</v>
      </c>
      <c r="AA716" s="18" t="n"/>
      <c r="AB716" s="14" t="n"/>
      <c r="AC716" s="18" t="n"/>
      <c r="AD716" s="18" t="n"/>
      <c r="AE716" s="18" t="n"/>
      <c r="AF716" s="18" t="n"/>
    </row>
    <row r="717" ht="14" customHeight="1">
      <c r="A717" s="5" t="inlineStr">
        <is>
          <t>715</t>
        </is>
      </c>
      <c r="B717" s="5" t="inlineStr">
        <is>
          <t>LIPAN-715</t>
        </is>
      </c>
      <c r="C717" s="6" t="n">
        <v>2007</v>
      </c>
      <c r="D717" s="5" t="inlineStr">
        <is>
          <t>2007-12-17 00:00:00</t>
        </is>
      </c>
      <c r="E717" s="5" t="inlineStr">
        <is>
          <t>L.-Dez</t>
        </is>
      </c>
      <c r="F717" s="5" t="inlineStr">
        <is>
          <t>Paraguai/Sepotuba</t>
        </is>
      </c>
      <c r="G717" s="5" t="inlineStr">
        <is>
          <t>15° 55' 53,41" | 57° 39' 40,05"</t>
        </is>
      </c>
      <c r="H717" s="5" t="inlineStr">
        <is>
          <t xml:space="preserve">Characiformes </t>
        </is>
      </c>
      <c r="I717" s="5" t="inlineStr">
        <is>
          <t>Schizodon borellii</t>
        </is>
      </c>
      <c r="J717" s="7" t="n">
        <v>27.5</v>
      </c>
      <c r="K717" s="7" t="n"/>
      <c r="L717" s="8" t="n">
        <v>273</v>
      </c>
      <c r="M717" s="9" t="n">
        <v>230.37</v>
      </c>
      <c r="N717" s="5" t="b">
        <v>1</v>
      </c>
      <c r="O717" s="5" t="inlineStr">
        <is>
          <t>F</t>
        </is>
      </c>
      <c r="P717" s="5" t="inlineStr">
        <is>
          <t>EMA</t>
        </is>
      </c>
      <c r="Q717" s="8" t="n">
        <v>25</v>
      </c>
      <c r="R717" s="5" t="n">
        <v>0</v>
      </c>
      <c r="S717" s="8" t="n">
        <v>5</v>
      </c>
      <c r="T717" s="10">
        <f>IF(Q717&gt;0,M717-Q717,"")</f>
        <v/>
      </c>
      <c r="U717" s="11">
        <f>IF(AND(T717&gt;0,Q717&gt;0),(Q717/T717)*100,"")</f>
        <v/>
      </c>
      <c r="V717" s="11">
        <f>IF(AND(T717&gt;0,S717&gt;0),(S717/T717)*100,"")</f>
        <v/>
      </c>
      <c r="W717" s="10">
        <f>IF(AND(J717&gt;0,L717&gt;0),(L717/(J717^3))*100,"")</f>
        <v/>
      </c>
      <c r="X717" s="12" t="n">
        <v>2.73</v>
      </c>
      <c r="Y717" s="12" t="n">
        <v>2.96</v>
      </c>
      <c r="Z717" s="12" t="n">
        <v>2.44</v>
      </c>
      <c r="AA717" s="13" t="n"/>
      <c r="AB717" s="5" t="n"/>
      <c r="AC717" s="13" t="n"/>
      <c r="AD717" s="13" t="n"/>
      <c r="AE717" s="13" t="n"/>
      <c r="AF717" s="13" t="n"/>
    </row>
    <row r="718" ht="14" customHeight="1">
      <c r="A718" s="14" t="inlineStr">
        <is>
          <t>716</t>
        </is>
      </c>
      <c r="B718" s="14" t="inlineStr">
        <is>
          <t>LIPAN-716</t>
        </is>
      </c>
      <c r="C718" s="15" t="n">
        <v>2007</v>
      </c>
      <c r="D718" s="14" t="inlineStr">
        <is>
          <t>2007-12-17 00:00:00</t>
        </is>
      </c>
      <c r="E718" s="14" t="inlineStr">
        <is>
          <t>L.-Dez</t>
        </is>
      </c>
      <c r="F718" s="14" t="inlineStr">
        <is>
          <t>Paraguai/Sepotuba</t>
        </is>
      </c>
      <c r="G718" s="14" t="inlineStr">
        <is>
          <t>15° 55' 53,41" | 57° 39' 40,05"</t>
        </is>
      </c>
      <c r="H718" s="14" t="inlineStr">
        <is>
          <t xml:space="preserve">Characiformes </t>
        </is>
      </c>
      <c r="I718" s="14" t="inlineStr">
        <is>
          <t>Schizodon borellii</t>
        </is>
      </c>
      <c r="J718" s="16" t="n">
        <v>25.5</v>
      </c>
      <c r="K718" s="16" t="n"/>
      <c r="L718" s="17" t="n">
        <v>187</v>
      </c>
      <c r="M718" s="9" t="n">
        <v>157.8</v>
      </c>
      <c r="N718" s="14" t="b">
        <v>1</v>
      </c>
      <c r="O718" s="14" t="inlineStr">
        <is>
          <t>F</t>
        </is>
      </c>
      <c r="P718" s="14" t="inlineStr">
        <is>
          <t>ESV</t>
        </is>
      </c>
      <c r="Q718" s="17" t="n">
        <v>2</v>
      </c>
      <c r="R718" s="14" t="n">
        <v>3</v>
      </c>
      <c r="S718" s="17" t="n">
        <v>2</v>
      </c>
      <c r="T718" s="10">
        <f>IF(Q718&gt;0,M718-Q718,"")</f>
        <v/>
      </c>
      <c r="U718" s="11">
        <f>IF(AND(T718&gt;0,Q718&gt;0),(Q718/T718)*100,"")</f>
        <v/>
      </c>
      <c r="V718" s="11">
        <f>IF(AND(T718&gt;0,S718&gt;0),(S718/T718)*100,"")</f>
        <v/>
      </c>
      <c r="W718" s="10">
        <f>IF(AND(J718&gt;0,L718&gt;0),(L718/(J718^3))*100,"")</f>
        <v/>
      </c>
      <c r="X718" s="12" t="n">
        <v>2.73</v>
      </c>
      <c r="Y718" s="12" t="n">
        <v>2.96</v>
      </c>
      <c r="Z718" s="12" t="n">
        <v>2.44</v>
      </c>
      <c r="AA718" s="18" t="n"/>
      <c r="AB718" s="14" t="n"/>
      <c r="AC718" s="18" t="n"/>
      <c r="AD718" s="18" t="n"/>
      <c r="AE718" s="18" t="n"/>
      <c r="AF718" s="18" t="n"/>
    </row>
    <row r="719" ht="14" customHeight="1">
      <c r="A719" s="5" t="inlineStr">
        <is>
          <t>717</t>
        </is>
      </c>
      <c r="B719" s="5" t="inlineStr">
        <is>
          <t>LIPAN-717</t>
        </is>
      </c>
      <c r="C719" s="6" t="n">
        <v>2007</v>
      </c>
      <c r="D719" s="5" t="inlineStr">
        <is>
          <t>2007-12-17 00:00:00</t>
        </is>
      </c>
      <c r="E719" s="5" t="inlineStr">
        <is>
          <t>L.-Dez</t>
        </is>
      </c>
      <c r="F719" s="5" t="inlineStr">
        <is>
          <t>Paraguai/Sepotuba</t>
        </is>
      </c>
      <c r="G719" s="5" t="inlineStr">
        <is>
          <t>15° 55' 53,41" | 57° 39' 40,05"</t>
        </is>
      </c>
      <c r="H719" s="5" t="inlineStr">
        <is>
          <t xml:space="preserve">Characiformes </t>
        </is>
      </c>
      <c r="I719" s="5" t="inlineStr">
        <is>
          <t>Schizodon borellii</t>
        </is>
      </c>
      <c r="J719" s="7" t="n">
        <v>27</v>
      </c>
      <c r="K719" s="7" t="n"/>
      <c r="L719" s="8" t="n">
        <v>205</v>
      </c>
      <c r="M719" s="9" t="n">
        <v>172.99</v>
      </c>
      <c r="N719" s="5" t="b">
        <v>1</v>
      </c>
      <c r="O719" s="5" t="inlineStr">
        <is>
          <t>M</t>
        </is>
      </c>
      <c r="P719" s="5" t="inlineStr">
        <is>
          <t>EMA</t>
        </is>
      </c>
      <c r="Q719" s="8" t="n">
        <v>1</v>
      </c>
      <c r="R719" s="5" t="n">
        <v>3</v>
      </c>
      <c r="S719" s="8" t="n">
        <v>1</v>
      </c>
      <c r="T719" s="10">
        <f>IF(Q719&gt;0,M719-Q719,"")</f>
        <v/>
      </c>
      <c r="U719" s="11">
        <f>IF(AND(T719&gt;0,Q719&gt;0),(Q719/T719)*100,"")</f>
        <v/>
      </c>
      <c r="V719" s="11">
        <f>IF(AND(T719&gt;0,S719&gt;0),(S719/T719)*100,"")</f>
        <v/>
      </c>
      <c r="W719" s="10">
        <f>IF(AND(J719&gt;0,L719&gt;0),(L719/(J719^3))*100,"")</f>
        <v/>
      </c>
      <c r="X719" s="12" t="n">
        <v>2.73</v>
      </c>
      <c r="Y719" s="12" t="n">
        <v>2.96</v>
      </c>
      <c r="Z719" s="12" t="n">
        <v>2.44</v>
      </c>
      <c r="AA719" s="13" t="n"/>
      <c r="AB719" s="5" t="n"/>
      <c r="AC719" s="13" t="n"/>
      <c r="AD719" s="13" t="n"/>
      <c r="AE719" s="13" t="n"/>
      <c r="AF719" s="13" t="n"/>
    </row>
    <row r="720" ht="14" customHeight="1">
      <c r="A720" s="14" t="inlineStr">
        <is>
          <t>718</t>
        </is>
      </c>
      <c r="B720" s="14" t="inlineStr">
        <is>
          <t>LIPAN-718</t>
        </is>
      </c>
      <c r="C720" s="15" t="n">
        <v>2007</v>
      </c>
      <c r="D720" s="14" t="inlineStr">
        <is>
          <t>2007-12-17 00:00:00</t>
        </is>
      </c>
      <c r="E720" s="14" t="inlineStr">
        <is>
          <t>L.-Dez</t>
        </is>
      </c>
      <c r="F720" s="14" t="inlineStr">
        <is>
          <t>Paraguai/Sepotuba</t>
        </is>
      </c>
      <c r="G720" s="14" t="inlineStr">
        <is>
          <t>15° 55' 53,41" | 57° 39' 40,05"</t>
        </is>
      </c>
      <c r="H720" s="14" t="inlineStr">
        <is>
          <t xml:space="preserve">Characiformes </t>
        </is>
      </c>
      <c r="I720" s="14" t="inlineStr">
        <is>
          <t>Piaractus mesopotamicus</t>
        </is>
      </c>
      <c r="J720" s="16" t="n">
        <v>57</v>
      </c>
      <c r="K720" s="16" t="n"/>
      <c r="L720" s="17" t="n">
        <v>4033</v>
      </c>
      <c r="M720" s="9" t="n">
        <v>3174.24</v>
      </c>
      <c r="N720" s="14" t="b">
        <v>1</v>
      </c>
      <c r="O720" s="14" t="inlineStr">
        <is>
          <t>F</t>
        </is>
      </c>
      <c r="P720" s="14" t="inlineStr">
        <is>
          <t>MAT</t>
        </is>
      </c>
      <c r="Q720" s="17" t="n">
        <v>613</v>
      </c>
      <c r="R720" s="14" t="n">
        <v>2</v>
      </c>
      <c r="S720" s="17" t="n">
        <v>39</v>
      </c>
      <c r="T720" s="10">
        <f>IF(Q720&gt;0,M720-Q720,"")</f>
        <v/>
      </c>
      <c r="U720" s="11">
        <f>IF(AND(T720&gt;0,Q720&gt;0),(Q720/T720)*100,"")</f>
        <v/>
      </c>
      <c r="V720" s="11">
        <f>IF(AND(T720&gt;0,S720&gt;0),(S720/T720)*100,"")</f>
        <v/>
      </c>
      <c r="W720" s="10">
        <f>IF(AND(J720&gt;0,L720&gt;0),(L720/(J720^3))*100,"")</f>
        <v/>
      </c>
      <c r="X720" s="12" t="n">
        <v>2.73</v>
      </c>
      <c r="Y720" s="12" t="n">
        <v>2.96</v>
      </c>
      <c r="Z720" s="12" t="n">
        <v>2.44</v>
      </c>
      <c r="AA720" s="18" t="n"/>
      <c r="AB720" s="14" t="n"/>
      <c r="AC720" s="18" t="n"/>
      <c r="AD720" s="18" t="n"/>
      <c r="AE720" s="18" t="n"/>
      <c r="AF720" s="18" t="n"/>
    </row>
    <row r="721" ht="14" customHeight="1">
      <c r="A721" s="5" t="inlineStr">
        <is>
          <t>719</t>
        </is>
      </c>
      <c r="B721" s="5" t="inlineStr">
        <is>
          <t>LIPAN-719</t>
        </is>
      </c>
      <c r="C721" s="6" t="n">
        <v>2007</v>
      </c>
      <c r="D721" s="5" t="inlineStr">
        <is>
          <t>2007-12-17 00:00:00</t>
        </is>
      </c>
      <c r="E721" s="5" t="inlineStr">
        <is>
          <t>L.-Dez</t>
        </is>
      </c>
      <c r="F721" s="5" t="inlineStr">
        <is>
          <t>Paraguai/Sepotuba</t>
        </is>
      </c>
      <c r="G721" s="5" t="inlineStr">
        <is>
          <t>15° 55' 53,41" | 57° 39' 40,05"</t>
        </is>
      </c>
      <c r="H721" s="5" t="inlineStr">
        <is>
          <t xml:space="preserve">Characiformes </t>
        </is>
      </c>
      <c r="I721" s="5" t="inlineStr">
        <is>
          <t>Piaractus mesopotamicus</t>
        </is>
      </c>
      <c r="J721" s="7" t="n">
        <v>46</v>
      </c>
      <c r="K721" s="7" t="n"/>
      <c r="L721" s="8" t="n">
        <v>2248</v>
      </c>
      <c r="M721" s="9" t="n">
        <v>1769.33</v>
      </c>
      <c r="N721" s="5" t="b">
        <v>1</v>
      </c>
      <c r="O721" s="5" t="inlineStr">
        <is>
          <t>F</t>
        </is>
      </c>
      <c r="P721" s="5" t="inlineStr">
        <is>
          <t>EMA</t>
        </is>
      </c>
      <c r="Q721" s="8" t="n">
        <v>278</v>
      </c>
      <c r="R721" s="5" t="n">
        <v>1</v>
      </c>
      <c r="S721" s="8" t="n">
        <v>22</v>
      </c>
      <c r="T721" s="10">
        <f>IF(Q721&gt;0,M721-Q721,"")</f>
        <v/>
      </c>
      <c r="U721" s="11">
        <f>IF(AND(T721&gt;0,Q721&gt;0),(Q721/T721)*100,"")</f>
        <v/>
      </c>
      <c r="V721" s="11">
        <f>IF(AND(T721&gt;0,S721&gt;0),(S721/T721)*100,"")</f>
        <v/>
      </c>
      <c r="W721" s="10">
        <f>IF(AND(J721&gt;0,L721&gt;0),(L721/(J721^3))*100,"")</f>
        <v/>
      </c>
      <c r="X721" s="12" t="n">
        <v>2.73</v>
      </c>
      <c r="Y721" s="12" t="n">
        <v>2.96</v>
      </c>
      <c r="Z721" s="12" t="n">
        <v>2.44</v>
      </c>
      <c r="AA721" s="13" t="n"/>
      <c r="AB721" s="5" t="n"/>
      <c r="AC721" s="13" t="n"/>
      <c r="AD721" s="13" t="n"/>
      <c r="AE721" s="13" t="n"/>
      <c r="AF721" s="13" t="n"/>
    </row>
    <row r="722" ht="14" customHeight="1">
      <c r="A722" s="14" t="inlineStr">
        <is>
          <t>720</t>
        </is>
      </c>
      <c r="B722" s="14" t="inlineStr">
        <is>
          <t>LIPAN-720</t>
        </is>
      </c>
      <c r="C722" s="15" t="n">
        <v>2007</v>
      </c>
      <c r="D722" s="14" t="inlineStr">
        <is>
          <t>2007-12-17 00:00:00</t>
        </is>
      </c>
      <c r="E722" s="14" t="inlineStr">
        <is>
          <t>L.-Dez</t>
        </is>
      </c>
      <c r="F722" s="14" t="inlineStr">
        <is>
          <t>Paraguai/Sepotuba</t>
        </is>
      </c>
      <c r="G722" s="14" t="inlineStr">
        <is>
          <t>15° 55' 53,41" | 57° 39' 40,05"</t>
        </is>
      </c>
      <c r="H722" s="14" t="inlineStr">
        <is>
          <t xml:space="preserve">Characiformes </t>
        </is>
      </c>
      <c r="I722" s="14" t="inlineStr">
        <is>
          <t>Piaractus mesopotamicus</t>
        </is>
      </c>
      <c r="J722" s="16" t="n">
        <v>51</v>
      </c>
      <c r="K722" s="16" t="n"/>
      <c r="L722" s="17" t="n">
        <v>3202</v>
      </c>
      <c r="M722" s="9" t="n">
        <v>2520.19</v>
      </c>
      <c r="N722" s="14" t="b">
        <v>1</v>
      </c>
      <c r="O722" s="14" t="inlineStr">
        <is>
          <t>F</t>
        </is>
      </c>
      <c r="P722" s="14" t="inlineStr">
        <is>
          <t>MAT</t>
        </is>
      </c>
      <c r="Q722" s="17" t="n">
        <v>440</v>
      </c>
      <c r="R722" s="14" t="n">
        <v>1</v>
      </c>
      <c r="S722" s="17" t="n">
        <v>20</v>
      </c>
      <c r="T722" s="10">
        <f>IF(Q722&gt;0,M722-Q722,"")</f>
        <v/>
      </c>
      <c r="U722" s="11">
        <f>IF(AND(T722&gt;0,Q722&gt;0),(Q722/T722)*100,"")</f>
        <v/>
      </c>
      <c r="V722" s="11">
        <f>IF(AND(T722&gt;0,S722&gt;0),(S722/T722)*100,"")</f>
        <v/>
      </c>
      <c r="W722" s="10">
        <f>IF(AND(J722&gt;0,L722&gt;0),(L722/(J722^3))*100,"")</f>
        <v/>
      </c>
      <c r="X722" s="12" t="n">
        <v>2.73</v>
      </c>
      <c r="Y722" s="12" t="n">
        <v>2.96</v>
      </c>
      <c r="Z722" s="12" t="n">
        <v>2.44</v>
      </c>
      <c r="AA722" s="18" t="n"/>
      <c r="AB722" s="14" t="n"/>
      <c r="AC722" s="18" t="n"/>
      <c r="AD722" s="18" t="n"/>
      <c r="AE722" s="18" t="n"/>
      <c r="AF722" s="18" t="n"/>
    </row>
    <row r="723" ht="14" customHeight="1">
      <c r="A723" s="5" t="inlineStr">
        <is>
          <t>721</t>
        </is>
      </c>
      <c r="B723" s="5" t="inlineStr">
        <is>
          <t>LIPAN-721</t>
        </is>
      </c>
      <c r="C723" s="6" t="n">
        <v>2007</v>
      </c>
      <c r="D723" s="5" t="inlineStr">
        <is>
          <t>2007-12-17 00:00:00</t>
        </is>
      </c>
      <c r="E723" s="5" t="inlineStr">
        <is>
          <t>L.-Dez</t>
        </is>
      </c>
      <c r="F723" s="5" t="inlineStr">
        <is>
          <t>Paraguai/Sepotuba</t>
        </is>
      </c>
      <c r="G723" s="5" t="inlineStr">
        <is>
          <t>15° 55' 53,41" | 57° 39' 40,05"</t>
        </is>
      </c>
      <c r="H723" s="5" t="inlineStr">
        <is>
          <t xml:space="preserve">Characiformes </t>
        </is>
      </c>
      <c r="I723" s="5" t="inlineStr">
        <is>
          <t>Piaractus mesopotamicus</t>
        </is>
      </c>
      <c r="J723" s="7" t="n">
        <v>52.5</v>
      </c>
      <c r="K723" s="7" t="n"/>
      <c r="L723" s="8" t="n">
        <v>2832</v>
      </c>
      <c r="M723" s="9" t="n">
        <v>2228.97</v>
      </c>
      <c r="N723" s="5" t="b">
        <v>1</v>
      </c>
      <c r="O723" s="5" t="inlineStr">
        <is>
          <t>F</t>
        </is>
      </c>
      <c r="P723" s="5" t="inlineStr">
        <is>
          <t>MAT</t>
        </is>
      </c>
      <c r="Q723" s="8" t="n">
        <v>458</v>
      </c>
      <c r="R723" s="5" t="n">
        <v>0</v>
      </c>
      <c r="S723" s="8" t="n">
        <v>24</v>
      </c>
      <c r="T723" s="10">
        <f>IF(Q723&gt;0,M723-Q723,"")</f>
        <v/>
      </c>
      <c r="U723" s="11">
        <f>IF(AND(T723&gt;0,Q723&gt;0),(Q723/T723)*100,"")</f>
        <v/>
      </c>
      <c r="V723" s="11">
        <f>IF(AND(T723&gt;0,S723&gt;0),(S723/T723)*100,"")</f>
        <v/>
      </c>
      <c r="W723" s="10">
        <f>IF(AND(J723&gt;0,L723&gt;0),(L723/(J723^3))*100,"")</f>
        <v/>
      </c>
      <c r="X723" s="12" t="n">
        <v>2.73</v>
      </c>
      <c r="Y723" s="12" t="n">
        <v>2.96</v>
      </c>
      <c r="Z723" s="12" t="n">
        <v>2.44</v>
      </c>
      <c r="AA723" s="13" t="n"/>
      <c r="AB723" s="5" t="n"/>
      <c r="AC723" s="13" t="n"/>
      <c r="AD723" s="13" t="n"/>
      <c r="AE723" s="13" t="n"/>
      <c r="AF723" s="13" t="n"/>
    </row>
    <row r="724" ht="14" customHeight="1">
      <c r="A724" s="14" t="inlineStr">
        <is>
          <t>722</t>
        </is>
      </c>
      <c r="B724" s="14" t="inlineStr">
        <is>
          <t>LIPAN-722</t>
        </is>
      </c>
      <c r="C724" s="15" t="n">
        <v>2007</v>
      </c>
      <c r="D724" s="14" t="inlineStr">
        <is>
          <t>2007-12-17 00:00:00</t>
        </is>
      </c>
      <c r="E724" s="14" t="inlineStr">
        <is>
          <t>L.-Dez</t>
        </is>
      </c>
      <c r="F724" s="14" t="inlineStr">
        <is>
          <t>Paraguai/Sepotuba</t>
        </is>
      </c>
      <c r="G724" s="14" t="inlineStr">
        <is>
          <t>15° 55' 53,41" | 57° 39' 40,05"</t>
        </is>
      </c>
      <c r="H724" s="14" t="inlineStr">
        <is>
          <t xml:space="preserve">Characiformes </t>
        </is>
      </c>
      <c r="I724" s="14" t="inlineStr">
        <is>
          <t>Piaractus mesopotamicus</t>
        </is>
      </c>
      <c r="J724" s="16" t="n">
        <v>52.5</v>
      </c>
      <c r="K724" s="16" t="n"/>
      <c r="L724" s="17" t="n">
        <v>2979</v>
      </c>
      <c r="M724" s="9" t="n">
        <v>2344.67</v>
      </c>
      <c r="N724" s="14" t="b">
        <v>1</v>
      </c>
      <c r="O724" s="14" t="inlineStr">
        <is>
          <t>F</t>
        </is>
      </c>
      <c r="P724" s="14" t="inlineStr">
        <is>
          <t>MAT</t>
        </is>
      </c>
      <c r="Q724" s="17" t="n">
        <v>434</v>
      </c>
      <c r="R724" s="14" t="n">
        <v>0</v>
      </c>
      <c r="S724" s="17" t="n">
        <v>23</v>
      </c>
      <c r="T724" s="10">
        <f>IF(Q724&gt;0,M724-Q724,"")</f>
        <v/>
      </c>
      <c r="U724" s="11">
        <f>IF(AND(T724&gt;0,Q724&gt;0),(Q724/T724)*100,"")</f>
        <v/>
      </c>
      <c r="V724" s="11">
        <f>IF(AND(T724&gt;0,S724&gt;0),(S724/T724)*100,"")</f>
        <v/>
      </c>
      <c r="W724" s="10">
        <f>IF(AND(J724&gt;0,L724&gt;0),(L724/(J724^3))*100,"")</f>
        <v/>
      </c>
      <c r="X724" s="12" t="n">
        <v>2.73</v>
      </c>
      <c r="Y724" s="12" t="n">
        <v>2.96</v>
      </c>
      <c r="Z724" s="12" t="n">
        <v>2.44</v>
      </c>
      <c r="AA724" s="18" t="n"/>
      <c r="AB724" s="14" t="n"/>
      <c r="AC724" s="18" t="n"/>
      <c r="AD724" s="18" t="n"/>
      <c r="AE724" s="18" t="n"/>
      <c r="AF724" s="18" t="n"/>
    </row>
    <row r="725" ht="14" customHeight="1">
      <c r="A725" s="5" t="inlineStr">
        <is>
          <t>723</t>
        </is>
      </c>
      <c r="B725" s="5" t="inlineStr">
        <is>
          <t>LIPAN-723</t>
        </is>
      </c>
      <c r="C725" s="6" t="n">
        <v>2007</v>
      </c>
      <c r="D725" s="5" t="inlineStr">
        <is>
          <t>2007-12-17 00:00:00</t>
        </is>
      </c>
      <c r="E725" s="5" t="inlineStr">
        <is>
          <t>L.-Dez</t>
        </is>
      </c>
      <c r="F725" s="5" t="inlineStr">
        <is>
          <t>Paraguai/Sepotuba</t>
        </is>
      </c>
      <c r="G725" s="5" t="inlineStr">
        <is>
          <t>15° 55' 53,41" | 57° 39' 40,05"</t>
        </is>
      </c>
      <c r="H725" s="5" t="inlineStr">
        <is>
          <t xml:space="preserve">Characiformes </t>
        </is>
      </c>
      <c r="I725" s="5" t="inlineStr">
        <is>
          <t>Piaractus mesopotamicus</t>
        </is>
      </c>
      <c r="J725" s="7" t="n">
        <v>50</v>
      </c>
      <c r="K725" s="7" t="n"/>
      <c r="L725" s="8" t="n">
        <v>2308</v>
      </c>
      <c r="M725" s="9" t="n">
        <v>1816.55</v>
      </c>
      <c r="N725" s="5" t="b">
        <v>1</v>
      </c>
      <c r="O725" s="5" t="inlineStr">
        <is>
          <t>M</t>
        </is>
      </c>
      <c r="P725" s="5" t="inlineStr">
        <is>
          <t>EMA</t>
        </is>
      </c>
      <c r="Q725" s="8" t="n">
        <v>25</v>
      </c>
      <c r="R725" s="5" t="n">
        <v>3</v>
      </c>
      <c r="S725" s="8" t="n">
        <v>18</v>
      </c>
      <c r="T725" s="10">
        <f>IF(Q725&gt;0,M725-Q725,"")</f>
        <v/>
      </c>
      <c r="U725" s="11">
        <f>IF(AND(T725&gt;0,Q725&gt;0),(Q725/T725)*100,"")</f>
        <v/>
      </c>
      <c r="V725" s="11">
        <f>IF(AND(T725&gt;0,S725&gt;0),(S725/T725)*100,"")</f>
        <v/>
      </c>
      <c r="W725" s="10">
        <f>IF(AND(J725&gt;0,L725&gt;0),(L725/(J725^3))*100,"")</f>
        <v/>
      </c>
      <c r="X725" s="12" t="n">
        <v>2.73</v>
      </c>
      <c r="Y725" s="12" t="n">
        <v>2.96</v>
      </c>
      <c r="Z725" s="12" t="n">
        <v>2.44</v>
      </c>
      <c r="AA725" s="13" t="n"/>
      <c r="AB725" s="5" t="n"/>
      <c r="AC725" s="13" t="n"/>
      <c r="AD725" s="13" t="n"/>
      <c r="AE725" s="13" t="n"/>
      <c r="AF725" s="13" t="n"/>
    </row>
    <row r="726" ht="14" customHeight="1">
      <c r="A726" s="14" t="inlineStr">
        <is>
          <t>724</t>
        </is>
      </c>
      <c r="B726" s="14" t="inlineStr">
        <is>
          <t>LIPAN-724</t>
        </is>
      </c>
      <c r="C726" s="15" t="n">
        <v>2007</v>
      </c>
      <c r="D726" s="14" t="inlineStr">
        <is>
          <t>2007-12-17 00:00:00</t>
        </is>
      </c>
      <c r="E726" s="14" t="inlineStr">
        <is>
          <t>L.-Dez</t>
        </is>
      </c>
      <c r="F726" s="14" t="inlineStr">
        <is>
          <t>Paraguai/Sepotuba</t>
        </is>
      </c>
      <c r="G726" s="14" t="inlineStr">
        <is>
          <t>15° 55' 53,41" | 57° 39' 40,05"</t>
        </is>
      </c>
      <c r="H726" s="14" t="inlineStr">
        <is>
          <t xml:space="preserve">Characiformes </t>
        </is>
      </c>
      <c r="I726" s="14" t="inlineStr">
        <is>
          <t>Piaractus mesopotamicus</t>
        </is>
      </c>
      <c r="J726" s="16" t="n">
        <v>44</v>
      </c>
      <c r="K726" s="16" t="n"/>
      <c r="L726" s="17" t="n">
        <v>1491</v>
      </c>
      <c r="M726" s="9" t="n">
        <v>1173.52</v>
      </c>
      <c r="N726" s="14" t="b">
        <v>1</v>
      </c>
      <c r="O726" s="14" t="inlineStr">
        <is>
          <t>M</t>
        </is>
      </c>
      <c r="P726" s="14" t="inlineStr">
        <is>
          <t>ESV</t>
        </is>
      </c>
      <c r="Q726" s="17" t="n">
        <v>4</v>
      </c>
      <c r="R726" s="14" t="n">
        <v>3</v>
      </c>
      <c r="S726" s="17" t="n">
        <v>12</v>
      </c>
      <c r="T726" s="10">
        <f>IF(Q726&gt;0,M726-Q726,"")</f>
        <v/>
      </c>
      <c r="U726" s="11">
        <f>IF(AND(T726&gt;0,Q726&gt;0),(Q726/T726)*100,"")</f>
        <v/>
      </c>
      <c r="V726" s="11">
        <f>IF(AND(T726&gt;0,S726&gt;0),(S726/T726)*100,"")</f>
        <v/>
      </c>
      <c r="W726" s="10">
        <f>IF(AND(J726&gt;0,L726&gt;0),(L726/(J726^3))*100,"")</f>
        <v/>
      </c>
      <c r="X726" s="12" t="n">
        <v>2.73</v>
      </c>
      <c r="Y726" s="12" t="n">
        <v>2.96</v>
      </c>
      <c r="Z726" s="12" t="n">
        <v>2.44</v>
      </c>
      <c r="AA726" s="18" t="n"/>
      <c r="AB726" s="14" t="n"/>
      <c r="AC726" s="18" t="n"/>
      <c r="AD726" s="18" t="n"/>
      <c r="AE726" s="18" t="n"/>
      <c r="AF726" s="18" t="n"/>
    </row>
    <row r="727" ht="14" customHeight="1">
      <c r="A727" s="5" t="inlineStr">
        <is>
          <t>725</t>
        </is>
      </c>
      <c r="B727" s="5" t="inlineStr">
        <is>
          <t>LIPAN-725</t>
        </is>
      </c>
      <c r="C727" s="6" t="n">
        <v>2007</v>
      </c>
      <c r="D727" s="5" t="inlineStr">
        <is>
          <t>2007-12-17 00:00:00</t>
        </is>
      </c>
      <c r="E727" s="5" t="inlineStr">
        <is>
          <t>L.-Dez</t>
        </is>
      </c>
      <c r="F727" s="5" t="inlineStr">
        <is>
          <t>Paraguai/Sepotuba</t>
        </is>
      </c>
      <c r="G727" s="5" t="inlineStr">
        <is>
          <t>15° 55' 53,41" | 57° 39' 40,05"</t>
        </is>
      </c>
      <c r="H727" s="5" t="inlineStr">
        <is>
          <t xml:space="preserve">Characiformes </t>
        </is>
      </c>
      <c r="I727" s="5" t="inlineStr">
        <is>
          <t>Piaractus mesopotamicus</t>
        </is>
      </c>
      <c r="J727" s="7" t="n">
        <v>50</v>
      </c>
      <c r="K727" s="7" t="n"/>
      <c r="L727" s="8" t="n">
        <v>2358</v>
      </c>
      <c r="M727" s="9" t="n">
        <v>1855.9</v>
      </c>
      <c r="N727" s="5" t="b">
        <v>1</v>
      </c>
      <c r="O727" s="5" t="inlineStr">
        <is>
          <t>M</t>
        </is>
      </c>
      <c r="P727" s="5" t="inlineStr">
        <is>
          <t>ESV</t>
        </is>
      </c>
      <c r="Q727" s="8" t="n">
        <v>10</v>
      </c>
      <c r="R727" s="5" t="n">
        <v>3</v>
      </c>
      <c r="S727" s="8" t="n">
        <v>19</v>
      </c>
      <c r="T727" s="10">
        <f>IF(Q727&gt;0,M727-Q727,"")</f>
        <v/>
      </c>
      <c r="U727" s="11">
        <f>IF(AND(T727&gt;0,Q727&gt;0),(Q727/T727)*100,"")</f>
        <v/>
      </c>
      <c r="V727" s="11">
        <f>IF(AND(T727&gt;0,S727&gt;0),(S727/T727)*100,"")</f>
        <v/>
      </c>
      <c r="W727" s="10">
        <f>IF(AND(J727&gt;0,L727&gt;0),(L727/(J727^3))*100,"")</f>
        <v/>
      </c>
      <c r="X727" s="12" t="n">
        <v>2.73</v>
      </c>
      <c r="Y727" s="12" t="n">
        <v>2.96</v>
      </c>
      <c r="Z727" s="12" t="n">
        <v>2.44</v>
      </c>
      <c r="AA727" s="13" t="n"/>
      <c r="AB727" s="5" t="n"/>
      <c r="AC727" s="13" t="n"/>
      <c r="AD727" s="13" t="n"/>
      <c r="AE727" s="13" t="n"/>
      <c r="AF727" s="13" t="n"/>
    </row>
    <row r="728" ht="14" customHeight="1">
      <c r="A728" s="14" t="inlineStr">
        <is>
          <t>726</t>
        </is>
      </c>
      <c r="B728" s="14" t="inlineStr">
        <is>
          <t>LIPAN-726</t>
        </is>
      </c>
      <c r="C728" s="15" t="n">
        <v>2007</v>
      </c>
      <c r="D728" s="14" t="inlineStr">
        <is>
          <t>2007-12-17 00:00:00</t>
        </is>
      </c>
      <c r="E728" s="14" t="inlineStr">
        <is>
          <t>L.-Dez</t>
        </is>
      </c>
      <c r="F728" s="14" t="inlineStr">
        <is>
          <t>Paraguai/Sepotuba</t>
        </is>
      </c>
      <c r="G728" s="14" t="inlineStr">
        <is>
          <t>15° 55' 53,41" | 57° 39' 40,05"</t>
        </is>
      </c>
      <c r="H728" s="14" t="inlineStr">
        <is>
          <t xml:space="preserve">Characiformes </t>
        </is>
      </c>
      <c r="I728" s="14" t="inlineStr">
        <is>
          <t>Piaractus mesopotamicus</t>
        </is>
      </c>
      <c r="J728" s="16" t="n">
        <v>47</v>
      </c>
      <c r="K728" s="16" t="n"/>
      <c r="L728" s="17" t="n">
        <v>2192</v>
      </c>
      <c r="M728" s="9" t="n">
        <v>1725.25</v>
      </c>
      <c r="N728" s="14" t="b">
        <v>1</v>
      </c>
      <c r="O728" s="14" t="inlineStr">
        <is>
          <t>M</t>
        </is>
      </c>
      <c r="P728" s="14" t="inlineStr">
        <is>
          <t>ESV</t>
        </is>
      </c>
      <c r="Q728" s="17" t="n">
        <v>16</v>
      </c>
      <c r="R728" s="14" t="n">
        <v>2</v>
      </c>
      <c r="S728" s="17" t="n">
        <v>16</v>
      </c>
      <c r="T728" s="10">
        <f>IF(Q728&gt;0,M728-Q728,"")</f>
        <v/>
      </c>
      <c r="U728" s="11">
        <f>IF(AND(T728&gt;0,Q728&gt;0),(Q728/T728)*100,"")</f>
        <v/>
      </c>
      <c r="V728" s="11">
        <f>IF(AND(T728&gt;0,S728&gt;0),(S728/T728)*100,"")</f>
        <v/>
      </c>
      <c r="W728" s="10">
        <f>IF(AND(J728&gt;0,L728&gt;0),(L728/(J728^3))*100,"")</f>
        <v/>
      </c>
      <c r="X728" s="12" t="n">
        <v>2.73</v>
      </c>
      <c r="Y728" s="12" t="n">
        <v>2.96</v>
      </c>
      <c r="Z728" s="12" t="n">
        <v>2.44</v>
      </c>
      <c r="AA728" s="18" t="n"/>
      <c r="AB728" s="14" t="n"/>
      <c r="AC728" s="18" t="n"/>
      <c r="AD728" s="18" t="n"/>
      <c r="AE728" s="18" t="n"/>
      <c r="AF728" s="18" t="n"/>
    </row>
    <row r="729" ht="14" customHeight="1">
      <c r="A729" s="5" t="inlineStr">
        <is>
          <t>727</t>
        </is>
      </c>
      <c r="B729" s="5" t="inlineStr">
        <is>
          <t>LIPAN-727</t>
        </is>
      </c>
      <c r="C729" s="6" t="n">
        <v>2007</v>
      </c>
      <c r="D729" s="5" t="inlineStr">
        <is>
          <t>2007-12-17 00:00:00</t>
        </is>
      </c>
      <c r="E729" s="5" t="inlineStr">
        <is>
          <t>L.-Dez</t>
        </is>
      </c>
      <c r="F729" s="5" t="inlineStr">
        <is>
          <t>Paraguai/Sepotuba</t>
        </is>
      </c>
      <c r="G729" s="5" t="inlineStr">
        <is>
          <t>15° 55' 53,41" | 57° 39' 40,05"</t>
        </is>
      </c>
      <c r="H729" s="5" t="inlineStr">
        <is>
          <t xml:space="preserve">Characiformes </t>
        </is>
      </c>
      <c r="I729" s="5" t="inlineStr">
        <is>
          <t>Piaractus mesopotamicus</t>
        </is>
      </c>
      <c r="J729" s="7" t="n">
        <v>46.5</v>
      </c>
      <c r="K729" s="7" t="n"/>
      <c r="L729" s="8" t="n">
        <v>2062</v>
      </c>
      <c r="M729" s="9" t="n">
        <v>1622.93</v>
      </c>
      <c r="N729" s="5" t="b">
        <v>1</v>
      </c>
      <c r="O729" s="5" t="inlineStr">
        <is>
          <t>M</t>
        </is>
      </c>
      <c r="P729" s="5" t="inlineStr">
        <is>
          <t>ESV</t>
        </is>
      </c>
      <c r="Q729" s="8" t="n">
        <v>14</v>
      </c>
      <c r="R729" s="5" t="n">
        <v>1</v>
      </c>
      <c r="S729" s="8" t="n">
        <v>15</v>
      </c>
      <c r="T729" s="10">
        <f>IF(Q729&gt;0,M729-Q729,"")</f>
        <v/>
      </c>
      <c r="U729" s="11">
        <f>IF(AND(T729&gt;0,Q729&gt;0),(Q729/T729)*100,"")</f>
        <v/>
      </c>
      <c r="V729" s="11">
        <f>IF(AND(T729&gt;0,S729&gt;0),(S729/T729)*100,"")</f>
        <v/>
      </c>
      <c r="W729" s="10">
        <f>IF(AND(J729&gt;0,L729&gt;0),(L729/(J729^3))*100,"")</f>
        <v/>
      </c>
      <c r="X729" s="12" t="n">
        <v>2.73</v>
      </c>
      <c r="Y729" s="12" t="n">
        <v>2.96</v>
      </c>
      <c r="Z729" s="12" t="n">
        <v>2.44</v>
      </c>
      <c r="AA729" s="13" t="n"/>
      <c r="AB729" s="5" t="n"/>
      <c r="AC729" s="13" t="n"/>
      <c r="AD729" s="13" t="n"/>
      <c r="AE729" s="13" t="n"/>
      <c r="AF729" s="13" t="n"/>
    </row>
    <row r="730" ht="14" customHeight="1">
      <c r="A730" s="14" t="inlineStr">
        <is>
          <t>728</t>
        </is>
      </c>
      <c r="B730" s="14" t="inlineStr">
        <is>
          <t>LIPAN-728</t>
        </is>
      </c>
      <c r="C730" s="15" t="n">
        <v>2007</v>
      </c>
      <c r="D730" s="14" t="inlineStr">
        <is>
          <t>2007-12-17 00:00:00</t>
        </is>
      </c>
      <c r="E730" s="14" t="inlineStr">
        <is>
          <t>L.-Dez</t>
        </is>
      </c>
      <c r="F730" s="14" t="inlineStr">
        <is>
          <t>Paraguai/Sepotuba</t>
        </is>
      </c>
      <c r="G730" s="14" t="inlineStr">
        <is>
          <t>15° 55' 53,41" | 57° 39' 40,05"</t>
        </is>
      </c>
      <c r="H730" s="14" t="inlineStr">
        <is>
          <t xml:space="preserve">Characiformes </t>
        </is>
      </c>
      <c r="I730" s="14" t="inlineStr">
        <is>
          <t>Piaractus mesopotamicus</t>
        </is>
      </c>
      <c r="J730" s="16" t="n">
        <v>47.5</v>
      </c>
      <c r="K730" s="16" t="n"/>
      <c r="L730" s="17" t="n">
        <v>2047</v>
      </c>
      <c r="M730" s="9" t="n">
        <v>1611.13</v>
      </c>
      <c r="N730" s="14" t="b">
        <v>1</v>
      </c>
      <c r="O730" s="14" t="inlineStr">
        <is>
          <t>M</t>
        </is>
      </c>
      <c r="P730" s="14" t="inlineStr">
        <is>
          <t>EMA</t>
        </is>
      </c>
      <c r="Q730" s="17" t="n">
        <v>12</v>
      </c>
      <c r="R730" s="14" t="n">
        <v>3</v>
      </c>
      <c r="S730" s="17" t="n">
        <v>14</v>
      </c>
      <c r="T730" s="10">
        <f>IF(Q730&gt;0,M730-Q730,"")</f>
        <v/>
      </c>
      <c r="U730" s="11">
        <f>IF(AND(T730&gt;0,Q730&gt;0),(Q730/T730)*100,"")</f>
        <v/>
      </c>
      <c r="V730" s="11">
        <f>IF(AND(T730&gt;0,S730&gt;0),(S730/T730)*100,"")</f>
        <v/>
      </c>
      <c r="W730" s="10">
        <f>IF(AND(J730&gt;0,L730&gt;0),(L730/(J730^3))*100,"")</f>
        <v/>
      </c>
      <c r="X730" s="12" t="n">
        <v>2.73</v>
      </c>
      <c r="Y730" s="12" t="n">
        <v>2.96</v>
      </c>
      <c r="Z730" s="12" t="n">
        <v>2.44</v>
      </c>
      <c r="AA730" s="18" t="n"/>
      <c r="AB730" s="14" t="n"/>
      <c r="AC730" s="18" t="n"/>
      <c r="AD730" s="18" t="n"/>
      <c r="AE730" s="18" t="n"/>
      <c r="AF730" s="18" t="n"/>
    </row>
    <row r="731" ht="14" customHeight="1">
      <c r="A731" s="5" t="inlineStr">
        <is>
          <t>729</t>
        </is>
      </c>
      <c r="B731" s="5" t="inlineStr">
        <is>
          <t>LIPAN-729</t>
        </is>
      </c>
      <c r="C731" s="6" t="n">
        <v>2007</v>
      </c>
      <c r="D731" s="5" t="inlineStr">
        <is>
          <t>2007-12-17 00:00:00</t>
        </is>
      </c>
      <c r="E731" s="5" t="inlineStr">
        <is>
          <t>L.-Dez</t>
        </is>
      </c>
      <c r="F731" s="5" t="inlineStr">
        <is>
          <t>Paraguai/Sepotuba</t>
        </is>
      </c>
      <c r="G731" s="5" t="inlineStr">
        <is>
          <t>15° 55' 53,41" | 57° 39' 40,05"</t>
        </is>
      </c>
      <c r="H731" s="5" t="inlineStr">
        <is>
          <t xml:space="preserve">Characiformes </t>
        </is>
      </c>
      <c r="I731" s="5" t="inlineStr">
        <is>
          <t>Piaractus mesopotamicus</t>
        </is>
      </c>
      <c r="J731" s="7" t="n">
        <v>46</v>
      </c>
      <c r="K731" s="7" t="n"/>
      <c r="L731" s="8" t="n">
        <v>1848</v>
      </c>
      <c r="M731" s="9" t="n">
        <v>1454.5</v>
      </c>
      <c r="N731" s="5" t="b">
        <v>1</v>
      </c>
      <c r="O731" s="5" t="inlineStr">
        <is>
          <t>M</t>
        </is>
      </c>
      <c r="P731" s="5" t="inlineStr">
        <is>
          <t>EMA</t>
        </is>
      </c>
      <c r="Q731" s="8" t="n">
        <v>16</v>
      </c>
      <c r="R731" s="5" t="n">
        <v>3</v>
      </c>
      <c r="S731" s="8" t="n">
        <v>15</v>
      </c>
      <c r="T731" s="10">
        <f>IF(Q731&gt;0,M731-Q731,"")</f>
        <v/>
      </c>
      <c r="U731" s="11">
        <f>IF(AND(T731&gt;0,Q731&gt;0),(Q731/T731)*100,"")</f>
        <v/>
      </c>
      <c r="V731" s="11">
        <f>IF(AND(T731&gt;0,S731&gt;0),(S731/T731)*100,"")</f>
        <v/>
      </c>
      <c r="W731" s="10">
        <f>IF(AND(J731&gt;0,L731&gt;0),(L731/(J731^3))*100,"")</f>
        <v/>
      </c>
      <c r="X731" s="12" t="n">
        <v>2.73</v>
      </c>
      <c r="Y731" s="12" t="n">
        <v>2.96</v>
      </c>
      <c r="Z731" s="12" t="n">
        <v>2.44</v>
      </c>
      <c r="AA731" s="13" t="n"/>
      <c r="AB731" s="5" t="n"/>
      <c r="AC731" s="13" t="n"/>
      <c r="AD731" s="13" t="n"/>
      <c r="AE731" s="13" t="n"/>
      <c r="AF731" s="13" t="n"/>
    </row>
    <row r="732" ht="14" customHeight="1">
      <c r="A732" s="14" t="inlineStr">
        <is>
          <t>730</t>
        </is>
      </c>
      <c r="B732" s="14" t="inlineStr">
        <is>
          <t>LIPAN-730</t>
        </is>
      </c>
      <c r="C732" s="15" t="n">
        <v>2007</v>
      </c>
      <c r="D732" s="14" t="inlineStr">
        <is>
          <t>2007-12-17 00:00:00</t>
        </is>
      </c>
      <c r="E732" s="14" t="inlineStr">
        <is>
          <t>L.-Dez</t>
        </is>
      </c>
      <c r="F732" s="14" t="inlineStr">
        <is>
          <t>Paraguai/Sepotuba</t>
        </is>
      </c>
      <c r="G732" s="14" t="inlineStr">
        <is>
          <t>15° 55' 53,41" | 57° 39' 40,05"</t>
        </is>
      </c>
      <c r="H732" s="14" t="inlineStr">
        <is>
          <t xml:space="preserve">Characiformes </t>
        </is>
      </c>
      <c r="I732" s="14" t="inlineStr">
        <is>
          <t>Piaractus mesopotamicus</t>
        </is>
      </c>
      <c r="J732" s="16" t="n">
        <v>43</v>
      </c>
      <c r="K732" s="16" t="n"/>
      <c r="L732" s="17" t="n">
        <v>1502</v>
      </c>
      <c r="M732" s="9" t="n">
        <v>1182.17</v>
      </c>
      <c r="N732" s="14" t="b">
        <v>1</v>
      </c>
      <c r="O732" s="14" t="inlineStr">
        <is>
          <t>M</t>
        </is>
      </c>
      <c r="P732" s="14" t="inlineStr">
        <is>
          <t>EMA</t>
        </is>
      </c>
      <c r="Q732" s="17" t="n">
        <v>13</v>
      </c>
      <c r="R732" s="14" t="n">
        <v>2</v>
      </c>
      <c r="S732" s="17" t="n">
        <v>12</v>
      </c>
      <c r="T732" s="10">
        <f>IF(Q732&gt;0,M732-Q732,"")</f>
        <v/>
      </c>
      <c r="U732" s="11">
        <f>IF(AND(T732&gt;0,Q732&gt;0),(Q732/T732)*100,"")</f>
        <v/>
      </c>
      <c r="V732" s="11">
        <f>IF(AND(T732&gt;0,S732&gt;0),(S732/T732)*100,"")</f>
        <v/>
      </c>
      <c r="W732" s="10">
        <f>IF(AND(J732&gt;0,L732&gt;0),(L732/(J732^3))*100,"")</f>
        <v/>
      </c>
      <c r="X732" s="12" t="n">
        <v>2.73</v>
      </c>
      <c r="Y732" s="12" t="n">
        <v>2.96</v>
      </c>
      <c r="Z732" s="12" t="n">
        <v>2.44</v>
      </c>
      <c r="AA732" s="18" t="n"/>
      <c r="AB732" s="14" t="n"/>
      <c r="AC732" s="18" t="n"/>
      <c r="AD732" s="18" t="n"/>
      <c r="AE732" s="18" t="n"/>
      <c r="AF732" s="18" t="n"/>
    </row>
    <row r="733" ht="14" customHeight="1">
      <c r="A733" s="5" t="inlineStr">
        <is>
          <t>731</t>
        </is>
      </c>
      <c r="B733" s="5" t="inlineStr">
        <is>
          <t>LIPAN-731</t>
        </is>
      </c>
      <c r="C733" s="6" t="n">
        <v>2007</v>
      </c>
      <c r="D733" s="5" t="inlineStr">
        <is>
          <t>2007-12-17 00:00:00</t>
        </is>
      </c>
      <c r="E733" s="5" t="inlineStr">
        <is>
          <t>L.-Dez</t>
        </is>
      </c>
      <c r="F733" s="5" t="inlineStr">
        <is>
          <t>Paraguai/Sepotuba</t>
        </is>
      </c>
      <c r="G733" s="5" t="inlineStr">
        <is>
          <t>15° 55' 53,41" | 57° 39' 40,05"</t>
        </is>
      </c>
      <c r="H733" s="5" t="inlineStr">
        <is>
          <t xml:space="preserve">Characiformes </t>
        </is>
      </c>
      <c r="I733" s="5" t="inlineStr">
        <is>
          <t>Piaractus mesopotamicus</t>
        </is>
      </c>
      <c r="J733" s="7" t="n">
        <v>47.5</v>
      </c>
      <c r="K733" s="7" t="n"/>
      <c r="L733" s="8" t="n">
        <v>2234</v>
      </c>
      <c r="M733" s="9" t="n">
        <v>1758.31</v>
      </c>
      <c r="N733" s="5" t="b">
        <v>1</v>
      </c>
      <c r="O733" s="5" t="inlineStr">
        <is>
          <t>M</t>
        </is>
      </c>
      <c r="P733" s="5" t="inlineStr">
        <is>
          <t>EMA</t>
        </is>
      </c>
      <c r="Q733" s="8" t="n">
        <v>23</v>
      </c>
      <c r="R733" s="5" t="n">
        <v>2</v>
      </c>
      <c r="S733" s="8" t="n">
        <v>19</v>
      </c>
      <c r="T733" s="10">
        <f>IF(Q733&gt;0,M733-Q733,"")</f>
        <v/>
      </c>
      <c r="U733" s="11">
        <f>IF(AND(T733&gt;0,Q733&gt;0),(Q733/T733)*100,"")</f>
        <v/>
      </c>
      <c r="V733" s="11">
        <f>IF(AND(T733&gt;0,S733&gt;0),(S733/T733)*100,"")</f>
        <v/>
      </c>
      <c r="W733" s="10">
        <f>IF(AND(J733&gt;0,L733&gt;0),(L733/(J733^3))*100,"")</f>
        <v/>
      </c>
      <c r="X733" s="12" t="n">
        <v>2.73</v>
      </c>
      <c r="Y733" s="12" t="n">
        <v>2.96</v>
      </c>
      <c r="Z733" s="12" t="n">
        <v>2.44</v>
      </c>
      <c r="AA733" s="13" t="n"/>
      <c r="AB733" s="5" t="n"/>
      <c r="AC733" s="13" t="n"/>
      <c r="AD733" s="13" t="n"/>
      <c r="AE733" s="13" t="n"/>
      <c r="AF733" s="13" t="n"/>
    </row>
    <row r="734" ht="14" customHeight="1">
      <c r="A734" s="14" t="inlineStr">
        <is>
          <t>732</t>
        </is>
      </c>
      <c r="B734" s="14" t="inlineStr">
        <is>
          <t>LIPAN-732</t>
        </is>
      </c>
      <c r="C734" s="15" t="n">
        <v>2007</v>
      </c>
      <c r="D734" s="14" t="inlineStr">
        <is>
          <t>2007-12-17 00:00:00</t>
        </is>
      </c>
      <c r="E734" s="14" t="inlineStr">
        <is>
          <t>L.-Dez</t>
        </is>
      </c>
      <c r="F734" s="14" t="inlineStr">
        <is>
          <t>Paraguai/Sepotuba</t>
        </is>
      </c>
      <c r="G734" s="14" t="inlineStr">
        <is>
          <t>15° 55' 53,41" | 57° 39' 40,05"</t>
        </is>
      </c>
      <c r="H734" s="14" t="inlineStr">
        <is>
          <t xml:space="preserve">Characiformes </t>
        </is>
      </c>
      <c r="I734" s="14" t="inlineStr">
        <is>
          <t>Piaractus mesopotamicus</t>
        </is>
      </c>
      <c r="J734" s="16" t="n">
        <v>47</v>
      </c>
      <c r="K734" s="16" t="n"/>
      <c r="L734" s="17" t="n">
        <v>2013</v>
      </c>
      <c r="M734" s="9" t="n">
        <v>1584.37</v>
      </c>
      <c r="N734" s="14" t="b">
        <v>1</v>
      </c>
      <c r="O734" s="14" t="inlineStr">
        <is>
          <t>M</t>
        </is>
      </c>
      <c r="P734" s="14" t="inlineStr">
        <is>
          <t>EMA</t>
        </is>
      </c>
      <c r="Q734" s="17" t="n">
        <v>16</v>
      </c>
      <c r="R734" s="14" t="n">
        <v>2</v>
      </c>
      <c r="S734" s="17" t="n">
        <v>14</v>
      </c>
      <c r="T734" s="10">
        <f>IF(Q734&gt;0,M734-Q734,"")</f>
        <v/>
      </c>
      <c r="U734" s="11">
        <f>IF(AND(T734&gt;0,Q734&gt;0),(Q734/T734)*100,"")</f>
        <v/>
      </c>
      <c r="V734" s="11">
        <f>IF(AND(T734&gt;0,S734&gt;0),(S734/T734)*100,"")</f>
        <v/>
      </c>
      <c r="W734" s="10">
        <f>IF(AND(J734&gt;0,L734&gt;0),(L734/(J734^3))*100,"")</f>
        <v/>
      </c>
      <c r="X734" s="12" t="n">
        <v>2.73</v>
      </c>
      <c r="Y734" s="12" t="n">
        <v>2.96</v>
      </c>
      <c r="Z734" s="12" t="n">
        <v>2.44</v>
      </c>
      <c r="AA734" s="18" t="n"/>
      <c r="AB734" s="14" t="n"/>
      <c r="AC734" s="18" t="n"/>
      <c r="AD734" s="18" t="n"/>
      <c r="AE734" s="18" t="n"/>
      <c r="AF734" s="18" t="n"/>
    </row>
    <row r="735" ht="14" customHeight="1">
      <c r="A735" s="5" t="inlineStr">
        <is>
          <t>733</t>
        </is>
      </c>
      <c r="B735" s="5" t="inlineStr">
        <is>
          <t>LIPAN-733</t>
        </is>
      </c>
      <c r="C735" s="6" t="n">
        <v>2007</v>
      </c>
      <c r="D735" s="5" t="inlineStr">
        <is>
          <t>2007-12-17 00:00:00</t>
        </is>
      </c>
      <c r="E735" s="5" t="inlineStr">
        <is>
          <t>L.-Dez</t>
        </is>
      </c>
      <c r="F735" s="5" t="inlineStr">
        <is>
          <t>Paraguai/Sepotuba</t>
        </is>
      </c>
      <c r="G735" s="5" t="inlineStr">
        <is>
          <t>15° 55' 53,41" | 57° 39' 40,05"</t>
        </is>
      </c>
      <c r="H735" s="5" t="inlineStr">
        <is>
          <t xml:space="preserve">Characiformes </t>
        </is>
      </c>
      <c r="I735" s="5" t="inlineStr">
        <is>
          <t>Piaractus mesopotamicus</t>
        </is>
      </c>
      <c r="J735" s="7" t="n">
        <v>47</v>
      </c>
      <c r="K735" s="7" t="n"/>
      <c r="L735" s="8" t="n">
        <v>2366</v>
      </c>
      <c r="M735" s="9" t="n">
        <v>1862.2</v>
      </c>
      <c r="N735" s="5" t="b">
        <v>1</v>
      </c>
      <c r="O735" s="5" t="inlineStr">
        <is>
          <t>M</t>
        </is>
      </c>
      <c r="P735" s="5" t="inlineStr">
        <is>
          <t>EMA</t>
        </is>
      </c>
      <c r="Q735" s="8" t="n">
        <v>13</v>
      </c>
      <c r="R735" s="5" t="n">
        <v>2</v>
      </c>
      <c r="S735" s="8" t="n">
        <v>18</v>
      </c>
      <c r="T735" s="10">
        <f>IF(Q735&gt;0,M735-Q735,"")</f>
        <v/>
      </c>
      <c r="U735" s="11">
        <f>IF(AND(T735&gt;0,Q735&gt;0),(Q735/T735)*100,"")</f>
        <v/>
      </c>
      <c r="V735" s="11">
        <f>IF(AND(T735&gt;0,S735&gt;0),(S735/T735)*100,"")</f>
        <v/>
      </c>
      <c r="W735" s="10">
        <f>IF(AND(J735&gt;0,L735&gt;0),(L735/(J735^3))*100,"")</f>
        <v/>
      </c>
      <c r="X735" s="12" t="n">
        <v>2.73</v>
      </c>
      <c r="Y735" s="12" t="n">
        <v>2.96</v>
      </c>
      <c r="Z735" s="12" t="n">
        <v>2.44</v>
      </c>
      <c r="AA735" s="13" t="n"/>
      <c r="AB735" s="5" t="n"/>
      <c r="AC735" s="13" t="n"/>
      <c r="AD735" s="13" t="n"/>
      <c r="AE735" s="13" t="n"/>
      <c r="AF735" s="13" t="n"/>
    </row>
    <row r="736" ht="14" customHeight="1">
      <c r="A736" s="14" t="inlineStr">
        <is>
          <t>734</t>
        </is>
      </c>
      <c r="B736" s="14" t="inlineStr">
        <is>
          <t>LIPAN-734</t>
        </is>
      </c>
      <c r="C736" s="15" t="n">
        <v>2007</v>
      </c>
      <c r="D736" s="14" t="inlineStr">
        <is>
          <t>2007-12-17 00:00:00</t>
        </is>
      </c>
      <c r="E736" s="14" t="inlineStr">
        <is>
          <t>L.-Dez</t>
        </is>
      </c>
      <c r="F736" s="14" t="inlineStr">
        <is>
          <t>Paraguai/Sepotuba</t>
        </is>
      </c>
      <c r="G736" s="14" t="inlineStr">
        <is>
          <t>15° 55' 53,41" | 57° 39' 40,05"</t>
        </is>
      </c>
      <c r="H736" s="14" t="inlineStr">
        <is>
          <t xml:space="preserve">Characiformes </t>
        </is>
      </c>
      <c r="I736" s="14" t="inlineStr">
        <is>
          <t>Piaractus mesopotamicus</t>
        </is>
      </c>
      <c r="J736" s="16" t="n">
        <v>47.5</v>
      </c>
      <c r="K736" s="16" t="n"/>
      <c r="L736" s="17" t="n">
        <v>2071</v>
      </c>
      <c r="M736" s="9" t="n">
        <v>1630.02</v>
      </c>
      <c r="N736" s="14" t="b">
        <v>1</v>
      </c>
      <c r="O736" s="14" t="inlineStr">
        <is>
          <t>M</t>
        </is>
      </c>
      <c r="P736" s="14" t="inlineStr">
        <is>
          <t>EMA</t>
        </is>
      </c>
      <c r="Q736" s="17" t="n">
        <v>10</v>
      </c>
      <c r="R736" s="14" t="n">
        <v>2</v>
      </c>
      <c r="S736" s="17" t="n">
        <v>16</v>
      </c>
      <c r="T736" s="10">
        <f>IF(Q736&gt;0,M736-Q736,"")</f>
        <v/>
      </c>
      <c r="U736" s="11">
        <f>IF(AND(T736&gt;0,Q736&gt;0),(Q736/T736)*100,"")</f>
        <v/>
      </c>
      <c r="V736" s="11">
        <f>IF(AND(T736&gt;0,S736&gt;0),(S736/T736)*100,"")</f>
        <v/>
      </c>
      <c r="W736" s="10">
        <f>IF(AND(J736&gt;0,L736&gt;0),(L736/(J736^3))*100,"")</f>
        <v/>
      </c>
      <c r="X736" s="12" t="n">
        <v>2.73</v>
      </c>
      <c r="Y736" s="12" t="n">
        <v>2.96</v>
      </c>
      <c r="Z736" s="12" t="n">
        <v>2.44</v>
      </c>
      <c r="AA736" s="18" t="n"/>
      <c r="AB736" s="14" t="n"/>
      <c r="AC736" s="18" t="n"/>
      <c r="AD736" s="18" t="n"/>
      <c r="AE736" s="18" t="n"/>
      <c r="AF736" s="18" t="n"/>
    </row>
    <row r="737" ht="14" customHeight="1">
      <c r="A737" s="5" t="inlineStr">
        <is>
          <t>735</t>
        </is>
      </c>
      <c r="B737" s="5" t="inlineStr">
        <is>
          <t>LIPAN-735</t>
        </is>
      </c>
      <c r="C737" s="6" t="n">
        <v>2007</v>
      </c>
      <c r="D737" s="5" t="inlineStr">
        <is>
          <t>2007-12-17 00:00:00</t>
        </is>
      </c>
      <c r="E737" s="5" t="inlineStr">
        <is>
          <t>L.-Dez</t>
        </is>
      </c>
      <c r="F737" s="5" t="inlineStr">
        <is>
          <t>Paraguai/Sepotuba</t>
        </is>
      </c>
      <c r="G737" s="5" t="inlineStr">
        <is>
          <t>15° 55' 53,41" | 57° 39' 40,05"</t>
        </is>
      </c>
      <c r="H737" s="5" t="inlineStr">
        <is>
          <t xml:space="preserve">Characiformes </t>
        </is>
      </c>
      <c r="I737" s="5" t="inlineStr">
        <is>
          <t>Piaractus mesopotamicus</t>
        </is>
      </c>
      <c r="J737" s="7" t="n">
        <v>48</v>
      </c>
      <c r="K737" s="7" t="n"/>
      <c r="L737" s="8" t="n">
        <v>2123</v>
      </c>
      <c r="M737" s="9" t="n">
        <v>1670.94</v>
      </c>
      <c r="N737" s="5" t="b">
        <v>1</v>
      </c>
      <c r="O737" s="5" t="inlineStr">
        <is>
          <t>M</t>
        </is>
      </c>
      <c r="P737" s="5" t="inlineStr">
        <is>
          <t>EMA</t>
        </is>
      </c>
      <c r="Q737" s="8" t="n">
        <v>19</v>
      </c>
      <c r="R737" s="5" t="n">
        <v>2</v>
      </c>
      <c r="S737" s="8" t="n">
        <v>18</v>
      </c>
      <c r="T737" s="10">
        <f>IF(Q737&gt;0,M737-Q737,"")</f>
        <v/>
      </c>
      <c r="U737" s="11">
        <f>IF(AND(T737&gt;0,Q737&gt;0),(Q737/T737)*100,"")</f>
        <v/>
      </c>
      <c r="V737" s="11">
        <f>IF(AND(T737&gt;0,S737&gt;0),(S737/T737)*100,"")</f>
        <v/>
      </c>
      <c r="W737" s="10">
        <f>IF(AND(J737&gt;0,L737&gt;0),(L737/(J737^3))*100,"")</f>
        <v/>
      </c>
      <c r="X737" s="12" t="n">
        <v>2.73</v>
      </c>
      <c r="Y737" s="12" t="n">
        <v>2.96</v>
      </c>
      <c r="Z737" s="12" t="n">
        <v>2.44</v>
      </c>
      <c r="AA737" s="13" t="n"/>
      <c r="AB737" s="5" t="n"/>
      <c r="AC737" s="13" t="n"/>
      <c r="AD737" s="13" t="n"/>
      <c r="AE737" s="13" t="n"/>
      <c r="AF737" s="13" t="n"/>
    </row>
    <row r="738" ht="14" customHeight="1">
      <c r="A738" s="14" t="inlineStr">
        <is>
          <t>736</t>
        </is>
      </c>
      <c r="B738" s="14" t="inlineStr">
        <is>
          <t>LIPAN-736</t>
        </is>
      </c>
      <c r="C738" s="15" t="n">
        <v>2007</v>
      </c>
      <c r="D738" s="14" t="inlineStr">
        <is>
          <t>2007-12-17 00:00:00</t>
        </is>
      </c>
      <c r="E738" s="14" t="inlineStr">
        <is>
          <t>L.-Dez</t>
        </is>
      </c>
      <c r="F738" s="14" t="inlineStr">
        <is>
          <t>Paraguai/Sepotuba</t>
        </is>
      </c>
      <c r="G738" s="14" t="inlineStr">
        <is>
          <t>15° 55' 53,41" | 57° 39' 40,05"</t>
        </is>
      </c>
      <c r="H738" s="14" t="inlineStr">
        <is>
          <t xml:space="preserve">Characiformes </t>
        </is>
      </c>
      <c r="I738" s="14" t="inlineStr">
        <is>
          <t>Piaractus mesopotamicus</t>
        </is>
      </c>
      <c r="J738" s="16" t="n">
        <v>46.5</v>
      </c>
      <c r="K738" s="16" t="n"/>
      <c r="L738" s="17" t="n">
        <v>2060</v>
      </c>
      <c r="M738" s="9" t="n">
        <v>1621.36</v>
      </c>
      <c r="N738" s="14" t="b">
        <v>1</v>
      </c>
      <c r="O738" s="14" t="inlineStr">
        <is>
          <t>M</t>
        </is>
      </c>
      <c r="P738" s="14" t="inlineStr">
        <is>
          <t>EMA</t>
        </is>
      </c>
      <c r="Q738" s="17" t="n">
        <v>11</v>
      </c>
      <c r="R738" s="14" t="n">
        <v>1</v>
      </c>
      <c r="S738" s="17" t="n">
        <v>18</v>
      </c>
      <c r="T738" s="10">
        <f>IF(Q738&gt;0,M738-Q738,"")</f>
        <v/>
      </c>
      <c r="U738" s="11">
        <f>IF(AND(T738&gt;0,Q738&gt;0),(Q738/T738)*100,"")</f>
        <v/>
      </c>
      <c r="V738" s="11">
        <f>IF(AND(T738&gt;0,S738&gt;0),(S738/T738)*100,"")</f>
        <v/>
      </c>
      <c r="W738" s="10">
        <f>IF(AND(J738&gt;0,L738&gt;0),(L738/(J738^3))*100,"")</f>
        <v/>
      </c>
      <c r="X738" s="12" t="n">
        <v>2.73</v>
      </c>
      <c r="Y738" s="12" t="n">
        <v>2.96</v>
      </c>
      <c r="Z738" s="12" t="n">
        <v>2.44</v>
      </c>
      <c r="AA738" s="18" t="n"/>
      <c r="AB738" s="14" t="n"/>
      <c r="AC738" s="18" t="n"/>
      <c r="AD738" s="18" t="n"/>
      <c r="AE738" s="18" t="n"/>
      <c r="AF738" s="18" t="n"/>
    </row>
    <row r="739" ht="14" customHeight="1">
      <c r="A739" s="5" t="inlineStr">
        <is>
          <t>737</t>
        </is>
      </c>
      <c r="B739" s="5" t="inlineStr">
        <is>
          <t>LIPAN-737</t>
        </is>
      </c>
      <c r="C739" s="6" t="n">
        <v>2007</v>
      </c>
      <c r="D739" s="5" t="inlineStr">
        <is>
          <t>2007-12-17 00:00:00</t>
        </is>
      </c>
      <c r="E739" s="5" t="inlineStr">
        <is>
          <t>L.-Dez</t>
        </is>
      </c>
      <c r="F739" s="5" t="inlineStr">
        <is>
          <t>Paraguai/Sepotuba</t>
        </is>
      </c>
      <c r="G739" s="5" t="inlineStr">
        <is>
          <t>15° 55' 53,41" | 57° 39' 40,05"</t>
        </is>
      </c>
      <c r="H739" s="5" t="inlineStr">
        <is>
          <t xml:space="preserve">Characiformes </t>
        </is>
      </c>
      <c r="I739" s="5" t="inlineStr">
        <is>
          <t>Piaractus mesopotamicus</t>
        </is>
      </c>
      <c r="J739" s="7" t="n">
        <v>51.5</v>
      </c>
      <c r="K739" s="7" t="n"/>
      <c r="L739" s="8" t="n">
        <v>2847</v>
      </c>
      <c r="M739" s="9" t="n">
        <v>2240.78</v>
      </c>
      <c r="N739" s="5" t="b">
        <v>1</v>
      </c>
      <c r="O739" s="5" t="inlineStr">
        <is>
          <t>M</t>
        </is>
      </c>
      <c r="P739" s="5" t="inlineStr">
        <is>
          <t>EMA</t>
        </is>
      </c>
      <c r="Q739" s="8" t="n">
        <v>25</v>
      </c>
      <c r="R739" s="5" t="n">
        <v>2</v>
      </c>
      <c r="S739" s="8" t="n">
        <v>38</v>
      </c>
      <c r="T739" s="10">
        <f>IF(Q739&gt;0,M739-Q739,"")</f>
        <v/>
      </c>
      <c r="U739" s="11">
        <f>IF(AND(T739&gt;0,Q739&gt;0),(Q739/T739)*100,"")</f>
        <v/>
      </c>
      <c r="V739" s="11">
        <f>IF(AND(T739&gt;0,S739&gt;0),(S739/T739)*100,"")</f>
        <v/>
      </c>
      <c r="W739" s="10">
        <f>IF(AND(J739&gt;0,L739&gt;0),(L739/(J739^3))*100,"")</f>
        <v/>
      </c>
      <c r="X739" s="12" t="n">
        <v>2.73</v>
      </c>
      <c r="Y739" s="12" t="n">
        <v>2.96</v>
      </c>
      <c r="Z739" s="12" t="n">
        <v>2.44</v>
      </c>
      <c r="AA739" s="13" t="n"/>
      <c r="AB739" s="5" t="n"/>
      <c r="AC739" s="13" t="n"/>
      <c r="AD739" s="13" t="n"/>
      <c r="AE739" s="13" t="n"/>
      <c r="AF739" s="13" t="n"/>
    </row>
    <row r="740" ht="14" customHeight="1">
      <c r="A740" s="14" t="inlineStr">
        <is>
          <t>738</t>
        </is>
      </c>
      <c r="B740" s="14" t="inlineStr">
        <is>
          <t>LIPAN-738</t>
        </is>
      </c>
      <c r="C740" s="15" t="n">
        <v>2007</v>
      </c>
      <c r="D740" s="14" t="inlineStr">
        <is>
          <t>2007-12-17 00:00:00</t>
        </is>
      </c>
      <c r="E740" s="14" t="inlineStr">
        <is>
          <t>L.-Dez</t>
        </is>
      </c>
      <c r="F740" s="14" t="inlineStr">
        <is>
          <t>Paraguai/Sepotuba</t>
        </is>
      </c>
      <c r="G740" s="14" t="inlineStr">
        <is>
          <t>15° 55' 53,41" | 57° 39' 40,05"</t>
        </is>
      </c>
      <c r="H740" s="14" t="inlineStr">
        <is>
          <t xml:space="preserve">Characiformes </t>
        </is>
      </c>
      <c r="I740" s="14" t="inlineStr">
        <is>
          <t>Piaractus mesopotamicus</t>
        </is>
      </c>
      <c r="J740" s="16" t="n">
        <v>46</v>
      </c>
      <c r="K740" s="16" t="n"/>
      <c r="L740" s="17" t="n">
        <v>2006</v>
      </c>
      <c r="M740" s="9" t="n">
        <v>1578.86</v>
      </c>
      <c r="N740" s="14" t="b">
        <v>1</v>
      </c>
      <c r="O740" s="14" t="inlineStr">
        <is>
          <t>M</t>
        </is>
      </c>
      <c r="P740" s="14" t="inlineStr">
        <is>
          <t>EMA</t>
        </is>
      </c>
      <c r="Q740" s="17" t="n">
        <v>12</v>
      </c>
      <c r="R740" s="14" t="n">
        <v>2</v>
      </c>
      <c r="S740" s="17" t="n">
        <v>11</v>
      </c>
      <c r="T740" s="10">
        <f>IF(Q740&gt;0,M740-Q740,"")</f>
        <v/>
      </c>
      <c r="U740" s="11">
        <f>IF(AND(T740&gt;0,Q740&gt;0),(Q740/T740)*100,"")</f>
        <v/>
      </c>
      <c r="V740" s="11">
        <f>IF(AND(T740&gt;0,S740&gt;0),(S740/T740)*100,"")</f>
        <v/>
      </c>
      <c r="W740" s="10">
        <f>IF(AND(J740&gt;0,L740&gt;0),(L740/(J740^3))*100,"")</f>
        <v/>
      </c>
      <c r="X740" s="12" t="n">
        <v>2.73</v>
      </c>
      <c r="Y740" s="12" t="n">
        <v>2.96</v>
      </c>
      <c r="Z740" s="12" t="n">
        <v>2.44</v>
      </c>
      <c r="AA740" s="18" t="n"/>
      <c r="AB740" s="14" t="n"/>
      <c r="AC740" s="18" t="n"/>
      <c r="AD740" s="18" t="n"/>
      <c r="AE740" s="18" t="n"/>
      <c r="AF740" s="18" t="n"/>
    </row>
    <row r="741" ht="14" customHeight="1">
      <c r="A741" s="5" t="inlineStr">
        <is>
          <t>739</t>
        </is>
      </c>
      <c r="B741" s="5" t="inlineStr">
        <is>
          <t>LIPAN-739</t>
        </is>
      </c>
      <c r="C741" s="6" t="n">
        <v>2007</v>
      </c>
      <c r="D741" s="5" t="inlineStr">
        <is>
          <t>2007-12-17 00:00:00</t>
        </is>
      </c>
      <c r="E741" s="5" t="inlineStr">
        <is>
          <t>L.-Dez</t>
        </is>
      </c>
      <c r="F741" s="5" t="inlineStr">
        <is>
          <t>Paraguai/Sepotuba</t>
        </is>
      </c>
      <c r="G741" s="5" t="inlineStr">
        <is>
          <t>15° 55' 53,41" | 57° 39' 40,05"</t>
        </is>
      </c>
      <c r="H741" s="5" t="inlineStr">
        <is>
          <t xml:space="preserve">Characiformes </t>
        </is>
      </c>
      <c r="I741" s="5" t="inlineStr">
        <is>
          <t>Piaractus mesopotamicus</t>
        </is>
      </c>
      <c r="J741" s="7" t="n">
        <v>51.5</v>
      </c>
      <c r="K741" s="7" t="n"/>
      <c r="L741" s="8" t="n">
        <v>2437</v>
      </c>
      <c r="M741" s="9" t="n">
        <v>1918.08</v>
      </c>
      <c r="N741" s="5" t="b">
        <v>1</v>
      </c>
      <c r="O741" s="5" t="inlineStr">
        <is>
          <t>M</t>
        </is>
      </c>
      <c r="P741" s="5" t="inlineStr">
        <is>
          <t>EMA</t>
        </is>
      </c>
      <c r="Q741" s="8" t="n">
        <v>16</v>
      </c>
      <c r="R741" s="5" t="n">
        <v>2</v>
      </c>
      <c r="S741" s="8" t="n">
        <v>23</v>
      </c>
      <c r="T741" s="10">
        <f>IF(Q741&gt;0,M741-Q741,"")</f>
        <v/>
      </c>
      <c r="U741" s="11">
        <f>IF(AND(T741&gt;0,Q741&gt;0),(Q741/T741)*100,"")</f>
        <v/>
      </c>
      <c r="V741" s="11">
        <f>IF(AND(T741&gt;0,S741&gt;0),(S741/T741)*100,"")</f>
        <v/>
      </c>
      <c r="W741" s="10">
        <f>IF(AND(J741&gt;0,L741&gt;0),(L741/(J741^3))*100,"")</f>
        <v/>
      </c>
      <c r="X741" s="12" t="n">
        <v>2.73</v>
      </c>
      <c r="Y741" s="12" t="n">
        <v>2.96</v>
      </c>
      <c r="Z741" s="12" t="n">
        <v>2.44</v>
      </c>
      <c r="AA741" s="13" t="n"/>
      <c r="AB741" s="5" t="n"/>
      <c r="AC741" s="13" t="n"/>
      <c r="AD741" s="13" t="n"/>
      <c r="AE741" s="13" t="n"/>
      <c r="AF741" s="13" t="n"/>
    </row>
    <row r="742" ht="14" customHeight="1">
      <c r="A742" s="14" t="inlineStr">
        <is>
          <t>740</t>
        </is>
      </c>
      <c r="B742" s="14" t="inlineStr">
        <is>
          <t>LIPAN-740</t>
        </is>
      </c>
      <c r="C742" s="15" t="n">
        <v>2007</v>
      </c>
      <c r="D742" s="14" t="inlineStr">
        <is>
          <t>2007-12-17 00:00:00</t>
        </is>
      </c>
      <c r="E742" s="14" t="inlineStr">
        <is>
          <t>L.-Dez</t>
        </is>
      </c>
      <c r="F742" s="14" t="inlineStr">
        <is>
          <t>Paraguai/Sepotuba</t>
        </is>
      </c>
      <c r="G742" s="14" t="inlineStr">
        <is>
          <t>15° 55' 53,41" | 57° 39' 40,05"</t>
        </is>
      </c>
      <c r="H742" s="14" t="inlineStr">
        <is>
          <t xml:space="preserve">Characiformes </t>
        </is>
      </c>
      <c r="I742" s="14" t="inlineStr">
        <is>
          <t>Piaractus mesopotamicus</t>
        </is>
      </c>
      <c r="J742" s="16" t="n">
        <v>46.5</v>
      </c>
      <c r="K742" s="16" t="n"/>
      <c r="L742" s="17" t="n">
        <v>2130</v>
      </c>
      <c r="M742" s="9" t="n">
        <v>1676.45</v>
      </c>
      <c r="N742" s="14" t="b">
        <v>1</v>
      </c>
      <c r="O742" s="14" t="inlineStr">
        <is>
          <t>M</t>
        </is>
      </c>
      <c r="P742" s="14" t="inlineStr">
        <is>
          <t>EMA</t>
        </is>
      </c>
      <c r="Q742" s="17" t="n">
        <v>16</v>
      </c>
      <c r="R742" s="14" t="n">
        <v>2</v>
      </c>
      <c r="S742" s="17" t="n">
        <v>18</v>
      </c>
      <c r="T742" s="10">
        <f>IF(Q742&gt;0,M742-Q742,"")</f>
        <v/>
      </c>
      <c r="U742" s="11">
        <f>IF(AND(T742&gt;0,Q742&gt;0),(Q742/T742)*100,"")</f>
        <v/>
      </c>
      <c r="V742" s="11">
        <f>IF(AND(T742&gt;0,S742&gt;0),(S742/T742)*100,"")</f>
        <v/>
      </c>
      <c r="W742" s="10">
        <f>IF(AND(J742&gt;0,L742&gt;0),(L742/(J742^3))*100,"")</f>
        <v/>
      </c>
      <c r="X742" s="12" t="n">
        <v>2.73</v>
      </c>
      <c r="Y742" s="12" t="n">
        <v>2.96</v>
      </c>
      <c r="Z742" s="12" t="n">
        <v>2.44</v>
      </c>
      <c r="AA742" s="18" t="n"/>
      <c r="AB742" s="14" t="n"/>
      <c r="AC742" s="18" t="n"/>
      <c r="AD742" s="18" t="n"/>
      <c r="AE742" s="18" t="n"/>
      <c r="AF742" s="18" t="n"/>
    </row>
    <row r="743" ht="14" customHeight="1">
      <c r="A743" s="5" t="inlineStr">
        <is>
          <t>741</t>
        </is>
      </c>
      <c r="B743" s="5" t="inlineStr">
        <is>
          <t>LIPAN-741</t>
        </is>
      </c>
      <c r="C743" s="6" t="n">
        <v>2007</v>
      </c>
      <c r="D743" s="5" t="inlineStr">
        <is>
          <t>2007-12-17 00:00:00</t>
        </is>
      </c>
      <c r="E743" s="5" t="inlineStr">
        <is>
          <t>L.-Dez</t>
        </is>
      </c>
      <c r="F743" s="5" t="inlineStr">
        <is>
          <t>Paraguai/Sepotuba</t>
        </is>
      </c>
      <c r="G743" s="5" t="inlineStr">
        <is>
          <t>15° 55' 53,41" | 57° 39' 40,05"</t>
        </is>
      </c>
      <c r="H743" s="5" t="inlineStr">
        <is>
          <t xml:space="preserve">Characiformes </t>
        </is>
      </c>
      <c r="I743" s="5" t="inlineStr">
        <is>
          <t>Piaractus mesopotamicus</t>
        </is>
      </c>
      <c r="J743" s="7" t="n">
        <v>50</v>
      </c>
      <c r="K743" s="7" t="n"/>
      <c r="L743" s="8" t="n">
        <v>2373</v>
      </c>
      <c r="M743" s="9" t="n">
        <v>1867.71</v>
      </c>
      <c r="N743" s="5" t="b">
        <v>1</v>
      </c>
      <c r="O743" s="5" t="inlineStr">
        <is>
          <t>M</t>
        </is>
      </c>
      <c r="P743" s="5" t="inlineStr">
        <is>
          <t>MAT</t>
        </is>
      </c>
      <c r="Q743" s="8" t="n">
        <v>32</v>
      </c>
      <c r="R743" s="5" t="n">
        <v>1</v>
      </c>
      <c r="S743" s="8" t="n">
        <v>23</v>
      </c>
      <c r="T743" s="10">
        <f>IF(Q743&gt;0,M743-Q743,"")</f>
        <v/>
      </c>
      <c r="U743" s="11">
        <f>IF(AND(T743&gt;0,Q743&gt;0),(Q743/T743)*100,"")</f>
        <v/>
      </c>
      <c r="V743" s="11">
        <f>IF(AND(T743&gt;0,S743&gt;0),(S743/T743)*100,"")</f>
        <v/>
      </c>
      <c r="W743" s="10">
        <f>IF(AND(J743&gt;0,L743&gt;0),(L743/(J743^3))*100,"")</f>
        <v/>
      </c>
      <c r="X743" s="12" t="n">
        <v>2.73</v>
      </c>
      <c r="Y743" s="12" t="n">
        <v>2.96</v>
      </c>
      <c r="Z743" s="12" t="n">
        <v>2.44</v>
      </c>
      <c r="AA743" s="13" t="n"/>
      <c r="AB743" s="5" t="n"/>
      <c r="AC743" s="13" t="n"/>
      <c r="AD743" s="13" t="n"/>
      <c r="AE743" s="13" t="n"/>
      <c r="AF743" s="13" t="n"/>
    </row>
    <row r="744" ht="14" customHeight="1">
      <c r="A744" s="14" t="inlineStr">
        <is>
          <t>742</t>
        </is>
      </c>
      <c r="B744" s="14" t="inlineStr">
        <is>
          <t>LIPAN-742</t>
        </is>
      </c>
      <c r="C744" s="15" t="n">
        <v>2007</v>
      </c>
      <c r="D744" s="14" t="inlineStr">
        <is>
          <t>2007-12-17 00:00:00</t>
        </is>
      </c>
      <c r="E744" s="14" t="inlineStr">
        <is>
          <t>L.-Dez</t>
        </is>
      </c>
      <c r="F744" s="14" t="inlineStr">
        <is>
          <t>Paraguai/Sepotuba</t>
        </is>
      </c>
      <c r="G744" s="14" t="inlineStr">
        <is>
          <t>15° 55' 53,41" | 57° 39' 40,05"</t>
        </is>
      </c>
      <c r="H744" s="14" t="inlineStr">
        <is>
          <t xml:space="preserve">Characiformes </t>
        </is>
      </c>
      <c r="I744" s="14" t="inlineStr">
        <is>
          <t>Piaractus mesopotamicus</t>
        </is>
      </c>
      <c r="J744" s="16" t="n">
        <v>48.5</v>
      </c>
      <c r="K744" s="16" t="n"/>
      <c r="L744" s="17" t="n">
        <v>2215</v>
      </c>
      <c r="M744" s="9" t="n">
        <v>1743.35</v>
      </c>
      <c r="N744" s="14" t="b">
        <v>1</v>
      </c>
      <c r="O744" s="14" t="inlineStr">
        <is>
          <t>M</t>
        </is>
      </c>
      <c r="P744" s="14" t="inlineStr">
        <is>
          <t>MAT</t>
        </is>
      </c>
      <c r="Q744" s="17" t="n">
        <v>47</v>
      </c>
      <c r="R744" s="14" t="n">
        <v>2</v>
      </c>
      <c r="S744" s="17" t="n">
        <v>23</v>
      </c>
      <c r="T744" s="10">
        <f>IF(Q744&gt;0,M744-Q744,"")</f>
        <v/>
      </c>
      <c r="U744" s="11">
        <f>IF(AND(T744&gt;0,Q744&gt;0),(Q744/T744)*100,"")</f>
        <v/>
      </c>
      <c r="V744" s="11">
        <f>IF(AND(T744&gt;0,S744&gt;0),(S744/T744)*100,"")</f>
        <v/>
      </c>
      <c r="W744" s="10">
        <f>IF(AND(J744&gt;0,L744&gt;0),(L744/(J744^3))*100,"")</f>
        <v/>
      </c>
      <c r="X744" s="12" t="n">
        <v>2.73</v>
      </c>
      <c r="Y744" s="12" t="n">
        <v>2.96</v>
      </c>
      <c r="Z744" s="12" t="n">
        <v>2.44</v>
      </c>
      <c r="AA744" s="18" t="n"/>
      <c r="AB744" s="14" t="n"/>
      <c r="AC744" s="18" t="n"/>
      <c r="AD744" s="18" t="n"/>
      <c r="AE744" s="18" t="n"/>
      <c r="AF744" s="18" t="n"/>
    </row>
    <row r="745" ht="14" customHeight="1">
      <c r="A745" s="5" t="inlineStr">
        <is>
          <t>743</t>
        </is>
      </c>
      <c r="B745" s="5" t="inlineStr">
        <is>
          <t>LIPAN-743</t>
        </is>
      </c>
      <c r="C745" s="6" t="n">
        <v>2007</v>
      </c>
      <c r="D745" s="5" t="inlineStr">
        <is>
          <t>2007-12-17 00:00:00</t>
        </is>
      </c>
      <c r="E745" s="5" t="inlineStr">
        <is>
          <t>L.-Dez</t>
        </is>
      </c>
      <c r="F745" s="5" t="inlineStr">
        <is>
          <t>Paraguai/Sepotuba</t>
        </is>
      </c>
      <c r="G745" s="5" t="inlineStr">
        <is>
          <t>15° 55' 53,41" | 57° 39' 40,05"</t>
        </is>
      </c>
      <c r="H745" s="5" t="inlineStr">
        <is>
          <t xml:space="preserve">Characiformes </t>
        </is>
      </c>
      <c r="I745" s="5" t="inlineStr">
        <is>
          <t>Piaractus mesopotamicus</t>
        </is>
      </c>
      <c r="J745" s="7" t="n">
        <v>46</v>
      </c>
      <c r="K745" s="7" t="n"/>
      <c r="L745" s="8" t="n">
        <v>2187</v>
      </c>
      <c r="M745" s="9" t="n">
        <v>1721.32</v>
      </c>
      <c r="N745" s="5" t="b">
        <v>1</v>
      </c>
      <c r="O745" s="5" t="inlineStr">
        <is>
          <t>M</t>
        </is>
      </c>
      <c r="P745" s="5" t="inlineStr">
        <is>
          <t>EMA</t>
        </is>
      </c>
      <c r="Q745" s="8" t="n">
        <v>18</v>
      </c>
      <c r="R745" s="5" t="n">
        <v>2</v>
      </c>
      <c r="S745" s="8" t="n">
        <v>22</v>
      </c>
      <c r="T745" s="10">
        <f>IF(Q745&gt;0,M745-Q745,"")</f>
        <v/>
      </c>
      <c r="U745" s="11">
        <f>IF(AND(T745&gt;0,Q745&gt;0),(Q745/T745)*100,"")</f>
        <v/>
      </c>
      <c r="V745" s="11">
        <f>IF(AND(T745&gt;0,S745&gt;0),(S745/T745)*100,"")</f>
        <v/>
      </c>
      <c r="W745" s="10">
        <f>IF(AND(J745&gt;0,L745&gt;0),(L745/(J745^3))*100,"")</f>
        <v/>
      </c>
      <c r="X745" s="12" t="n">
        <v>2.73</v>
      </c>
      <c r="Y745" s="12" t="n">
        <v>2.96</v>
      </c>
      <c r="Z745" s="12" t="n">
        <v>2.44</v>
      </c>
      <c r="AA745" s="13" t="n"/>
      <c r="AB745" s="5" t="n"/>
      <c r="AC745" s="13" t="n"/>
      <c r="AD745" s="13" t="n"/>
      <c r="AE745" s="13" t="n"/>
      <c r="AF745" s="13" t="n"/>
    </row>
    <row r="746" ht="14" customHeight="1">
      <c r="A746" s="14" t="inlineStr">
        <is>
          <t>744</t>
        </is>
      </c>
      <c r="B746" s="14" t="inlineStr">
        <is>
          <t>LIPAN-744</t>
        </is>
      </c>
      <c r="C746" s="15" t="n">
        <v>2007</v>
      </c>
      <c r="D746" s="14" t="inlineStr">
        <is>
          <t>2007-12-17 00:00:00</t>
        </is>
      </c>
      <c r="E746" s="14" t="inlineStr">
        <is>
          <t>L.-Dez</t>
        </is>
      </c>
      <c r="F746" s="14" t="inlineStr">
        <is>
          <t>Paraguai/Sepotuba</t>
        </is>
      </c>
      <c r="G746" s="14" t="inlineStr">
        <is>
          <t>15° 55' 53,41" | 57° 39' 40,05"</t>
        </is>
      </c>
      <c r="H746" s="14" t="inlineStr">
        <is>
          <t xml:space="preserve">Characiformes </t>
        </is>
      </c>
      <c r="I746" s="14" t="inlineStr">
        <is>
          <t>Piaractus mesopotamicus</t>
        </is>
      </c>
      <c r="J746" s="16" t="n">
        <v>45</v>
      </c>
      <c r="K746" s="16" t="n"/>
      <c r="L746" s="17" t="n">
        <v>1754</v>
      </c>
      <c r="M746" s="9" t="n">
        <v>1380.52</v>
      </c>
      <c r="N746" s="14" t="b">
        <v>1</v>
      </c>
      <c r="O746" s="14" t="inlineStr">
        <is>
          <t>M</t>
        </is>
      </c>
      <c r="P746" s="14" t="inlineStr">
        <is>
          <t>EMA</t>
        </is>
      </c>
      <c r="Q746" s="17" t="n">
        <v>14</v>
      </c>
      <c r="R746" s="14" t="n">
        <v>1</v>
      </c>
      <c r="S746" s="17" t="n">
        <v>6</v>
      </c>
      <c r="T746" s="10">
        <f>IF(Q746&gt;0,M746-Q746,"")</f>
        <v/>
      </c>
      <c r="U746" s="11">
        <f>IF(AND(T746&gt;0,Q746&gt;0),(Q746/T746)*100,"")</f>
        <v/>
      </c>
      <c r="V746" s="11">
        <f>IF(AND(T746&gt;0,S746&gt;0),(S746/T746)*100,"")</f>
        <v/>
      </c>
      <c r="W746" s="10">
        <f>IF(AND(J746&gt;0,L746&gt;0),(L746/(J746^3))*100,"")</f>
        <v/>
      </c>
      <c r="X746" s="12" t="n">
        <v>2.73</v>
      </c>
      <c r="Y746" s="12" t="n">
        <v>2.96</v>
      </c>
      <c r="Z746" s="12" t="n">
        <v>2.44</v>
      </c>
      <c r="AA746" s="18" t="n"/>
      <c r="AB746" s="14" t="n"/>
      <c r="AC746" s="18" t="n"/>
      <c r="AD746" s="18" t="n"/>
      <c r="AE746" s="18" t="n"/>
      <c r="AF746" s="18" t="n"/>
    </row>
    <row r="747" ht="14" customHeight="1">
      <c r="A747" s="5" t="inlineStr">
        <is>
          <t>745</t>
        </is>
      </c>
      <c r="B747" s="5" t="inlineStr">
        <is>
          <t>LIPAN-745</t>
        </is>
      </c>
      <c r="C747" s="6" t="n">
        <v>2007</v>
      </c>
      <c r="D747" s="5" t="inlineStr">
        <is>
          <t>2007-12-17 00:00:00</t>
        </is>
      </c>
      <c r="E747" s="5" t="inlineStr">
        <is>
          <t>L.-Dez</t>
        </is>
      </c>
      <c r="F747" s="5" t="inlineStr">
        <is>
          <t>Paraguai/Sepotuba</t>
        </is>
      </c>
      <c r="G747" s="5" t="inlineStr">
        <is>
          <t>15° 55' 53,41" | 57° 39' 40,05"</t>
        </is>
      </c>
      <c r="H747" s="5" t="inlineStr">
        <is>
          <t xml:space="preserve">Characiformes </t>
        </is>
      </c>
      <c r="I747" s="5" t="inlineStr">
        <is>
          <t>Piaractus mesopotamicus</t>
        </is>
      </c>
      <c r="J747" s="7" t="n">
        <v>41</v>
      </c>
      <c r="K747" s="7" t="n"/>
      <c r="L747" s="8" t="n">
        <v>1505</v>
      </c>
      <c r="M747" s="9" t="n">
        <v>1184.54</v>
      </c>
      <c r="N747" s="5" t="b">
        <v>1</v>
      </c>
      <c r="O747" s="5" t="inlineStr">
        <is>
          <t>M</t>
        </is>
      </c>
      <c r="P747" s="5" t="inlineStr">
        <is>
          <t>EMA</t>
        </is>
      </c>
      <c r="Q747" s="8" t="n">
        <v>12</v>
      </c>
      <c r="R747" s="5" t="n">
        <v>1</v>
      </c>
      <c r="S747" s="8" t="n">
        <v>15</v>
      </c>
      <c r="T747" s="10">
        <f>IF(Q747&gt;0,M747-Q747,"")</f>
        <v/>
      </c>
      <c r="U747" s="11">
        <f>IF(AND(T747&gt;0,Q747&gt;0),(Q747/T747)*100,"")</f>
        <v/>
      </c>
      <c r="V747" s="11">
        <f>IF(AND(T747&gt;0,S747&gt;0),(S747/T747)*100,"")</f>
        <v/>
      </c>
      <c r="W747" s="10">
        <f>IF(AND(J747&gt;0,L747&gt;0),(L747/(J747^3))*100,"")</f>
        <v/>
      </c>
      <c r="X747" s="12" t="n">
        <v>2.73</v>
      </c>
      <c r="Y747" s="12" t="n">
        <v>2.96</v>
      </c>
      <c r="Z747" s="12" t="n">
        <v>2.44</v>
      </c>
      <c r="AA747" s="13" t="n"/>
      <c r="AB747" s="5" t="n"/>
      <c r="AC747" s="13" t="n"/>
      <c r="AD747" s="13" t="n"/>
      <c r="AE747" s="13" t="n"/>
      <c r="AF747" s="13" t="n"/>
    </row>
    <row r="748" ht="14" customHeight="1">
      <c r="A748" s="14" t="inlineStr">
        <is>
          <t>746</t>
        </is>
      </c>
      <c r="B748" s="14" t="inlineStr">
        <is>
          <t>LIPAN-746</t>
        </is>
      </c>
      <c r="C748" s="15" t="n">
        <v>2007</v>
      </c>
      <c r="D748" s="14" t="inlineStr">
        <is>
          <t>2007-12-17 00:00:00</t>
        </is>
      </c>
      <c r="E748" s="14" t="inlineStr">
        <is>
          <t>L.-Dez</t>
        </is>
      </c>
      <c r="F748" s="14" t="inlineStr">
        <is>
          <t>Paraguai/Sepotuba</t>
        </is>
      </c>
      <c r="G748" s="14" t="inlineStr">
        <is>
          <t>15° 55' 53,41" | 57° 39' 40,05"</t>
        </is>
      </c>
      <c r="H748" s="14" t="inlineStr">
        <is>
          <t xml:space="preserve">Characiformes </t>
        </is>
      </c>
      <c r="I748" s="14" t="inlineStr">
        <is>
          <t>Piaractus mesopotamicus</t>
        </is>
      </c>
      <c r="J748" s="16" t="n">
        <v>43</v>
      </c>
      <c r="K748" s="16" t="n"/>
      <c r="L748" s="17" t="n">
        <v>1552</v>
      </c>
      <c r="M748" s="9" t="n">
        <v>1221.53</v>
      </c>
      <c r="N748" s="14" t="b">
        <v>1</v>
      </c>
      <c r="O748" s="14" t="inlineStr">
        <is>
          <t>M</t>
        </is>
      </c>
      <c r="P748" s="14" t="inlineStr">
        <is>
          <t>EMA</t>
        </is>
      </c>
      <c r="Q748" s="17" t="n">
        <v>11</v>
      </c>
      <c r="R748" s="14" t="n">
        <v>1</v>
      </c>
      <c r="S748" s="17" t="n">
        <v>7</v>
      </c>
      <c r="T748" s="10">
        <f>IF(Q748&gt;0,M748-Q748,"")</f>
        <v/>
      </c>
      <c r="U748" s="11">
        <f>IF(AND(T748&gt;0,Q748&gt;0),(Q748/T748)*100,"")</f>
        <v/>
      </c>
      <c r="V748" s="11">
        <f>IF(AND(T748&gt;0,S748&gt;0),(S748/T748)*100,"")</f>
        <v/>
      </c>
      <c r="W748" s="10">
        <f>IF(AND(J748&gt;0,L748&gt;0),(L748/(J748^3))*100,"")</f>
        <v/>
      </c>
      <c r="X748" s="12" t="n">
        <v>2.73</v>
      </c>
      <c r="Y748" s="12" t="n">
        <v>2.96</v>
      </c>
      <c r="Z748" s="12" t="n">
        <v>2.44</v>
      </c>
      <c r="AA748" s="18" t="n"/>
      <c r="AB748" s="14" t="n"/>
      <c r="AC748" s="18" t="n"/>
      <c r="AD748" s="18" t="n"/>
      <c r="AE748" s="18" t="n"/>
      <c r="AF748" s="18" t="n"/>
    </row>
    <row r="749" ht="14" customHeight="1">
      <c r="A749" s="5" t="inlineStr">
        <is>
          <t>747</t>
        </is>
      </c>
      <c r="B749" s="5" t="inlineStr">
        <is>
          <t>LIPAN-747</t>
        </is>
      </c>
      <c r="C749" s="6" t="n">
        <v>2007</v>
      </c>
      <c r="D749" s="5" t="inlineStr">
        <is>
          <t>2007-12-17 00:00:00</t>
        </is>
      </c>
      <c r="E749" s="5" t="inlineStr">
        <is>
          <t>L.-Dez</t>
        </is>
      </c>
      <c r="F749" s="5" t="inlineStr">
        <is>
          <t>Paraguai/Sepotuba</t>
        </is>
      </c>
      <c r="G749" s="5" t="inlineStr">
        <is>
          <t>15° 55' 53,41" | 57° 39' 40,05"</t>
        </is>
      </c>
      <c r="H749" s="5" t="inlineStr">
        <is>
          <t xml:space="preserve">Characiformes </t>
        </is>
      </c>
      <c r="I749" s="5" t="inlineStr">
        <is>
          <t>Piaractus mesopotamicus</t>
        </is>
      </c>
      <c r="J749" s="7" t="n">
        <v>44</v>
      </c>
      <c r="K749" s="7" t="n"/>
      <c r="L749" s="8" t="n">
        <v>1644</v>
      </c>
      <c r="M749" s="9" t="n">
        <v>1293.94</v>
      </c>
      <c r="N749" s="5" t="b">
        <v>1</v>
      </c>
      <c r="O749" s="5" t="inlineStr">
        <is>
          <t>M</t>
        </is>
      </c>
      <c r="P749" s="5" t="inlineStr">
        <is>
          <t>EMA</t>
        </is>
      </c>
      <c r="Q749" s="8" t="n">
        <v>8</v>
      </c>
      <c r="R749" s="5" t="n">
        <v>1</v>
      </c>
      <c r="S749" s="8" t="n">
        <v>12</v>
      </c>
      <c r="T749" s="10">
        <f>IF(Q749&gt;0,M749-Q749,"")</f>
        <v/>
      </c>
      <c r="U749" s="11">
        <f>IF(AND(T749&gt;0,Q749&gt;0),(Q749/T749)*100,"")</f>
        <v/>
      </c>
      <c r="V749" s="11">
        <f>IF(AND(T749&gt;0,S749&gt;0),(S749/T749)*100,"")</f>
        <v/>
      </c>
      <c r="W749" s="10">
        <f>IF(AND(J749&gt;0,L749&gt;0),(L749/(J749^3))*100,"")</f>
        <v/>
      </c>
      <c r="X749" s="12" t="n">
        <v>2.73</v>
      </c>
      <c r="Y749" s="12" t="n">
        <v>2.96</v>
      </c>
      <c r="Z749" s="12" t="n">
        <v>2.44</v>
      </c>
      <c r="AA749" s="13" t="n"/>
      <c r="AB749" s="5" t="n"/>
      <c r="AC749" s="13" t="n"/>
      <c r="AD749" s="13" t="n"/>
      <c r="AE749" s="13" t="n"/>
      <c r="AF749" s="13" t="n"/>
    </row>
    <row r="750" ht="14" customHeight="1">
      <c r="A750" s="14" t="inlineStr">
        <is>
          <t>748</t>
        </is>
      </c>
      <c r="B750" s="14" t="inlineStr">
        <is>
          <t>LIPAN-748</t>
        </is>
      </c>
      <c r="C750" s="15" t="n">
        <v>2007</v>
      </c>
      <c r="D750" s="14" t="inlineStr">
        <is>
          <t>2007-12-17 00:00:00</t>
        </is>
      </c>
      <c r="E750" s="14" t="inlineStr">
        <is>
          <t>L.-Dez</t>
        </is>
      </c>
      <c r="F750" s="14" t="inlineStr">
        <is>
          <t>Paraguai/Sepotuba</t>
        </is>
      </c>
      <c r="G750" s="14" t="inlineStr">
        <is>
          <t>15° 55' 53,41" | 57° 39' 40,05"</t>
        </is>
      </c>
      <c r="H750" s="14" t="inlineStr">
        <is>
          <t xml:space="preserve">Characiformes </t>
        </is>
      </c>
      <c r="I750" s="14" t="inlineStr">
        <is>
          <t>Piaractus mesopotamicus</t>
        </is>
      </c>
      <c r="J750" s="16" t="n">
        <v>46.5</v>
      </c>
      <c r="K750" s="16" t="n"/>
      <c r="L750" s="17" t="n">
        <v>2005</v>
      </c>
      <c r="M750" s="9" t="n">
        <v>1578.07</v>
      </c>
      <c r="N750" s="14" t="b">
        <v>1</v>
      </c>
      <c r="O750" s="14" t="inlineStr">
        <is>
          <t>M</t>
        </is>
      </c>
      <c r="P750" s="14" t="inlineStr">
        <is>
          <t>EMA</t>
        </is>
      </c>
      <c r="Q750" s="17" t="n">
        <v>16</v>
      </c>
      <c r="R750" s="14" t="n">
        <v>1</v>
      </c>
      <c r="S750" s="17" t="n">
        <v>8</v>
      </c>
      <c r="T750" s="10">
        <f>IF(Q750&gt;0,M750-Q750,"")</f>
        <v/>
      </c>
      <c r="U750" s="11">
        <f>IF(AND(T750&gt;0,Q750&gt;0),(Q750/T750)*100,"")</f>
        <v/>
      </c>
      <c r="V750" s="11">
        <f>IF(AND(T750&gt;0,S750&gt;0),(S750/T750)*100,"")</f>
        <v/>
      </c>
      <c r="W750" s="10">
        <f>IF(AND(J750&gt;0,L750&gt;0),(L750/(J750^3))*100,"")</f>
        <v/>
      </c>
      <c r="X750" s="12" t="n">
        <v>2.73</v>
      </c>
      <c r="Y750" s="12" t="n">
        <v>2.96</v>
      </c>
      <c r="Z750" s="12" t="n">
        <v>2.44</v>
      </c>
      <c r="AA750" s="18" t="n"/>
      <c r="AB750" s="14" t="n"/>
      <c r="AC750" s="18" t="n"/>
      <c r="AD750" s="18" t="n"/>
      <c r="AE750" s="18" t="n"/>
      <c r="AF750" s="18" t="n"/>
    </row>
    <row r="751" ht="14" customHeight="1">
      <c r="A751" s="5" t="inlineStr">
        <is>
          <t>749</t>
        </is>
      </c>
      <c r="B751" s="5" t="inlineStr">
        <is>
          <t>LIPAN-749</t>
        </is>
      </c>
      <c r="C751" s="6" t="n">
        <v>2007</v>
      </c>
      <c r="D751" s="5" t="inlineStr">
        <is>
          <t>2007-12-17 00:00:00</t>
        </is>
      </c>
      <c r="E751" s="5" t="inlineStr">
        <is>
          <t>L.-Dez</t>
        </is>
      </c>
      <c r="F751" s="5" t="inlineStr">
        <is>
          <t>Paraguai/Sepotuba</t>
        </is>
      </c>
      <c r="G751" s="5" t="inlineStr">
        <is>
          <t>15° 55' 53,41" | 57° 39' 40,05"</t>
        </is>
      </c>
      <c r="H751" s="5" t="inlineStr">
        <is>
          <t xml:space="preserve">Characiformes </t>
        </is>
      </c>
      <c r="I751" s="5" t="inlineStr">
        <is>
          <t>Salminus brasiliensis</t>
        </is>
      </c>
      <c r="J751" s="7" t="n">
        <v>48</v>
      </c>
      <c r="K751" s="7" t="n"/>
      <c r="L751" s="8" t="n">
        <v>1437</v>
      </c>
      <c r="M751" s="9" t="n">
        <v>1268.82</v>
      </c>
      <c r="N751" s="5" t="b">
        <v>1</v>
      </c>
      <c r="O751" s="5" t="inlineStr">
        <is>
          <t>F</t>
        </is>
      </c>
      <c r="P751" s="5" t="inlineStr">
        <is>
          <t>MAT</t>
        </is>
      </c>
      <c r="Q751" s="8" t="n">
        <v>62.34</v>
      </c>
      <c r="R751" s="5" t="n">
        <v>0</v>
      </c>
      <c r="S751" s="8" t="n">
        <v>7</v>
      </c>
      <c r="T751" s="10">
        <f>IF(Q751&gt;0,M751-Q751,"")</f>
        <v/>
      </c>
      <c r="U751" s="11">
        <f>IF(AND(T751&gt;0,Q751&gt;0),(Q751/T751)*100,"")</f>
        <v/>
      </c>
      <c r="V751" s="11">
        <f>IF(AND(T751&gt;0,S751&gt;0),(S751/T751)*100,"")</f>
        <v/>
      </c>
      <c r="W751" s="10">
        <f>IF(AND(J751&gt;0,L751&gt;0),(L751/(J751^3))*100,"")</f>
        <v/>
      </c>
      <c r="X751" s="12" t="n">
        <v>2.73</v>
      </c>
      <c r="Y751" s="12" t="n">
        <v>2.96</v>
      </c>
      <c r="Z751" s="12" t="n">
        <v>2.44</v>
      </c>
      <c r="AA751" s="13" t="n"/>
      <c r="AB751" s="5" t="n"/>
      <c r="AC751" s="13" t="n"/>
      <c r="AD751" s="13" t="n"/>
      <c r="AE751" s="13" t="n"/>
      <c r="AF751" s="13" t="n"/>
    </row>
    <row r="752" ht="14" customHeight="1">
      <c r="A752" s="14" t="inlineStr">
        <is>
          <t>750</t>
        </is>
      </c>
      <c r="B752" s="14" t="inlineStr">
        <is>
          <t>LIPAN-750</t>
        </is>
      </c>
      <c r="C752" s="15" t="n">
        <v>2007</v>
      </c>
      <c r="D752" s="14" t="inlineStr">
        <is>
          <t>2007-12-17 00:00:00</t>
        </is>
      </c>
      <c r="E752" s="14" t="inlineStr">
        <is>
          <t>L.-Dez</t>
        </is>
      </c>
      <c r="F752" s="14" t="inlineStr">
        <is>
          <t>Paraguai/Sepotuba</t>
        </is>
      </c>
      <c r="G752" s="14" t="inlineStr">
        <is>
          <t>15° 55' 53,41" | 57° 39' 40,05"</t>
        </is>
      </c>
      <c r="H752" s="14" t="inlineStr">
        <is>
          <t xml:space="preserve">Characiformes </t>
        </is>
      </c>
      <c r="I752" s="14" t="inlineStr">
        <is>
          <t>Prochilodus lineatus</t>
        </is>
      </c>
      <c r="J752" s="16" t="n">
        <v>36</v>
      </c>
      <c r="K752" s="16" t="n"/>
      <c r="L752" s="17" t="n">
        <v>793</v>
      </c>
      <c r="M752" s="9" t="n">
        <v>695.01</v>
      </c>
      <c r="N752" s="14" t="b">
        <v>1</v>
      </c>
      <c r="O752" s="14" t="inlineStr">
        <is>
          <t>F</t>
        </is>
      </c>
      <c r="P752" s="14" t="inlineStr">
        <is>
          <t>MAT</t>
        </is>
      </c>
      <c r="Q752" s="17" t="n">
        <v>138</v>
      </c>
      <c r="R752" s="14" t="n">
        <v>2</v>
      </c>
      <c r="S752" s="17" t="n">
        <v>5</v>
      </c>
      <c r="T752" s="10">
        <f>IF(Q752&gt;0,M752-Q752,"")</f>
        <v/>
      </c>
      <c r="U752" s="11">
        <f>IF(AND(T752&gt;0,Q752&gt;0),(Q752/T752)*100,"")</f>
        <v/>
      </c>
      <c r="V752" s="11">
        <f>IF(AND(T752&gt;0,S752&gt;0),(S752/T752)*100,"")</f>
        <v/>
      </c>
      <c r="W752" s="10">
        <f>IF(AND(J752&gt;0,L752&gt;0),(L752/(J752^3))*100,"")</f>
        <v/>
      </c>
      <c r="X752" s="12" t="n">
        <v>2.73</v>
      </c>
      <c r="Y752" s="12" t="n">
        <v>2.96</v>
      </c>
      <c r="Z752" s="12" t="n">
        <v>2.44</v>
      </c>
      <c r="AA752" s="18" t="n"/>
      <c r="AB752" s="14" t="n"/>
      <c r="AC752" s="18" t="n"/>
      <c r="AD752" s="18" t="n"/>
      <c r="AE752" s="18" t="n"/>
      <c r="AF752" s="18" t="n"/>
    </row>
    <row r="753" ht="14" customHeight="1">
      <c r="A753" s="5" t="inlineStr">
        <is>
          <t>751</t>
        </is>
      </c>
      <c r="B753" s="5" t="inlineStr">
        <is>
          <t>LIPAN-751</t>
        </is>
      </c>
      <c r="C753" s="6" t="n">
        <v>2007</v>
      </c>
      <c r="D753" s="5" t="inlineStr">
        <is>
          <t>2007-12-17 00:00:00</t>
        </is>
      </c>
      <c r="E753" s="5" t="inlineStr">
        <is>
          <t>L.-Dez</t>
        </is>
      </c>
      <c r="F753" s="5" t="inlineStr">
        <is>
          <t>Paraguai/Sepotuba</t>
        </is>
      </c>
      <c r="G753" s="5" t="inlineStr">
        <is>
          <t>15° 55' 53,41" | 57° 39' 40,05"</t>
        </is>
      </c>
      <c r="H753" s="5" t="inlineStr">
        <is>
          <t xml:space="preserve">Characiformes </t>
        </is>
      </c>
      <c r="I753" s="5" t="inlineStr">
        <is>
          <t>Prochilodus lineatus</t>
        </is>
      </c>
      <c r="J753" s="7" t="n">
        <v>37</v>
      </c>
      <c r="K753" s="7" t="n"/>
      <c r="L753" s="8" t="n">
        <v>826</v>
      </c>
      <c r="M753" s="9" t="n">
        <v>723.9299999999999</v>
      </c>
      <c r="N753" s="5" t="b">
        <v>1</v>
      </c>
      <c r="O753" s="5" t="inlineStr">
        <is>
          <t>F</t>
        </is>
      </c>
      <c r="P753" s="5" t="inlineStr">
        <is>
          <t>MAT</t>
        </is>
      </c>
      <c r="Q753" s="8" t="n">
        <v>147</v>
      </c>
      <c r="R753" s="5" t="n">
        <v>2</v>
      </c>
      <c r="S753" s="8" t="n">
        <v>5</v>
      </c>
      <c r="T753" s="10">
        <f>IF(Q753&gt;0,M753-Q753,"")</f>
        <v/>
      </c>
      <c r="U753" s="11">
        <f>IF(AND(T753&gt;0,Q753&gt;0),(Q753/T753)*100,"")</f>
        <v/>
      </c>
      <c r="V753" s="11">
        <f>IF(AND(T753&gt;0,S753&gt;0),(S753/T753)*100,"")</f>
        <v/>
      </c>
      <c r="W753" s="10">
        <f>IF(AND(J753&gt;0,L753&gt;0),(L753/(J753^3))*100,"")</f>
        <v/>
      </c>
      <c r="X753" s="12" t="n">
        <v>2.73</v>
      </c>
      <c r="Y753" s="12" t="n">
        <v>2.96</v>
      </c>
      <c r="Z753" s="12" t="n">
        <v>2.44</v>
      </c>
      <c r="AA753" s="13" t="n"/>
      <c r="AB753" s="5" t="n"/>
      <c r="AC753" s="13" t="n"/>
      <c r="AD753" s="13" t="n"/>
      <c r="AE753" s="13" t="n"/>
      <c r="AF753" s="13" t="n"/>
    </row>
    <row r="754" ht="14" customHeight="1">
      <c r="A754" s="14" t="inlineStr">
        <is>
          <t>752</t>
        </is>
      </c>
      <c r="B754" s="14" t="inlineStr">
        <is>
          <t>LIPAN-752</t>
        </is>
      </c>
      <c r="C754" s="15" t="n">
        <v>2007</v>
      </c>
      <c r="D754" s="14" t="inlineStr">
        <is>
          <t>2007-12-17 00:00:00</t>
        </is>
      </c>
      <c r="E754" s="14" t="inlineStr">
        <is>
          <t>L.-Dez</t>
        </is>
      </c>
      <c r="F754" s="14" t="inlineStr">
        <is>
          <t>Paraguai/Sepotuba</t>
        </is>
      </c>
      <c r="G754" s="14" t="inlineStr">
        <is>
          <t>15° 55' 53,41" | 57° 39' 40,05"</t>
        </is>
      </c>
      <c r="H754" s="14" t="inlineStr">
        <is>
          <t xml:space="preserve">Characiformes </t>
        </is>
      </c>
      <c r="I754" s="14" t="inlineStr">
        <is>
          <t>Prochilodus lineatus</t>
        </is>
      </c>
      <c r="J754" s="16" t="n">
        <v>36.5</v>
      </c>
      <c r="K754" s="16" t="n"/>
      <c r="L754" s="17" t="n">
        <v>900</v>
      </c>
      <c r="M754" s="9" t="n">
        <v>788.78</v>
      </c>
      <c r="N754" s="14" t="b">
        <v>1</v>
      </c>
      <c r="O754" s="14" t="inlineStr">
        <is>
          <t>F</t>
        </is>
      </c>
      <c r="P754" s="14" t="inlineStr">
        <is>
          <t>MAT</t>
        </is>
      </c>
      <c r="Q754" s="17" t="n">
        <v>187</v>
      </c>
      <c r="R754" s="14" t="n">
        <v>1</v>
      </c>
      <c r="S754" s="17" t="n">
        <v>2</v>
      </c>
      <c r="T754" s="10">
        <f>IF(Q754&gt;0,M754-Q754,"")</f>
        <v/>
      </c>
      <c r="U754" s="11">
        <f>IF(AND(T754&gt;0,Q754&gt;0),(Q754/T754)*100,"")</f>
        <v/>
      </c>
      <c r="V754" s="11">
        <f>IF(AND(T754&gt;0,S754&gt;0),(S754/T754)*100,"")</f>
        <v/>
      </c>
      <c r="W754" s="10">
        <f>IF(AND(J754&gt;0,L754&gt;0),(L754/(J754^3))*100,"")</f>
        <v/>
      </c>
      <c r="X754" s="12" t="n">
        <v>2.73</v>
      </c>
      <c r="Y754" s="12" t="n">
        <v>2.96</v>
      </c>
      <c r="Z754" s="12" t="n">
        <v>2.44</v>
      </c>
      <c r="AA754" s="18" t="n"/>
      <c r="AB754" s="14" t="n"/>
      <c r="AC754" s="18" t="n"/>
      <c r="AD754" s="18" t="n"/>
      <c r="AE754" s="18" t="n"/>
      <c r="AF754" s="18" t="n"/>
    </row>
    <row r="755" ht="14" customHeight="1">
      <c r="A755" s="5" t="inlineStr">
        <is>
          <t>753</t>
        </is>
      </c>
      <c r="B755" s="5" t="inlineStr">
        <is>
          <t>LIPAN-753</t>
        </is>
      </c>
      <c r="C755" s="6" t="n">
        <v>2007</v>
      </c>
      <c r="D755" s="5" t="inlineStr">
        <is>
          <t>2007-12-17 00:00:00</t>
        </is>
      </c>
      <c r="E755" s="5" t="inlineStr">
        <is>
          <t>L.-Dez</t>
        </is>
      </c>
      <c r="F755" s="5" t="inlineStr">
        <is>
          <t>Paraguai/Sepotuba</t>
        </is>
      </c>
      <c r="G755" s="5" t="inlineStr">
        <is>
          <t>15° 55' 53,41" | 57° 39' 40,05"</t>
        </is>
      </c>
      <c r="H755" s="5" t="inlineStr">
        <is>
          <t xml:space="preserve">Characiformes </t>
        </is>
      </c>
      <c r="I755" s="5" t="inlineStr">
        <is>
          <t>Prochilodus lineatus</t>
        </is>
      </c>
      <c r="J755" s="7" t="n">
        <v>35</v>
      </c>
      <c r="K755" s="7" t="n"/>
      <c r="L755" s="8" t="n">
        <v>724</v>
      </c>
      <c r="M755" s="9" t="n">
        <v>634.53</v>
      </c>
      <c r="N755" s="5" t="b">
        <v>1</v>
      </c>
      <c r="O755" s="5" t="inlineStr">
        <is>
          <t>F</t>
        </is>
      </c>
      <c r="P755" s="5" t="inlineStr">
        <is>
          <t>MAT</t>
        </is>
      </c>
      <c r="Q755" s="8" t="n">
        <v>116</v>
      </c>
      <c r="R755" s="5" t="n">
        <v>1</v>
      </c>
      <c r="S755" s="8" t="n">
        <v>4</v>
      </c>
      <c r="T755" s="10">
        <f>IF(Q755&gt;0,M755-Q755,"")</f>
        <v/>
      </c>
      <c r="U755" s="11">
        <f>IF(AND(T755&gt;0,Q755&gt;0),(Q755/T755)*100,"")</f>
        <v/>
      </c>
      <c r="V755" s="11">
        <f>IF(AND(T755&gt;0,S755&gt;0),(S755/T755)*100,"")</f>
        <v/>
      </c>
      <c r="W755" s="10">
        <f>IF(AND(J755&gt;0,L755&gt;0),(L755/(J755^3))*100,"")</f>
        <v/>
      </c>
      <c r="X755" s="12" t="n">
        <v>2.73</v>
      </c>
      <c r="Y755" s="12" t="n">
        <v>2.96</v>
      </c>
      <c r="Z755" s="12" t="n">
        <v>2.44</v>
      </c>
      <c r="AA755" s="13" t="n"/>
      <c r="AB755" s="5" t="n"/>
      <c r="AC755" s="13" t="n"/>
      <c r="AD755" s="13" t="n"/>
      <c r="AE755" s="13" t="n"/>
      <c r="AF755" s="13" t="n"/>
    </row>
    <row r="756" ht="14" customHeight="1">
      <c r="A756" s="14" t="inlineStr">
        <is>
          <t>754</t>
        </is>
      </c>
      <c r="B756" s="14" t="inlineStr">
        <is>
          <t>LIPAN-754</t>
        </is>
      </c>
      <c r="C756" s="15" t="n">
        <v>2007</v>
      </c>
      <c r="D756" s="14" t="inlineStr">
        <is>
          <t>2007-12-17 00:00:00</t>
        </is>
      </c>
      <c r="E756" s="14" t="inlineStr">
        <is>
          <t>L.-Dez</t>
        </is>
      </c>
      <c r="F756" s="14" t="inlineStr">
        <is>
          <t>Paraguai/Sepotuba</t>
        </is>
      </c>
      <c r="G756" s="14" t="inlineStr">
        <is>
          <t>15° 55' 53,41" | 57° 39' 40,05"</t>
        </is>
      </c>
      <c r="H756" s="14" t="inlineStr">
        <is>
          <t xml:space="preserve">Characiformes </t>
        </is>
      </c>
      <c r="I756" s="14" t="inlineStr">
        <is>
          <t>Prochilodus lineatus</t>
        </is>
      </c>
      <c r="J756" s="16" t="n">
        <v>36</v>
      </c>
      <c r="K756" s="16" t="n"/>
      <c r="L756" s="17" t="n">
        <v>693</v>
      </c>
      <c r="M756" s="9" t="n">
        <v>607.36</v>
      </c>
      <c r="N756" s="14" t="b">
        <v>1</v>
      </c>
      <c r="O756" s="14" t="inlineStr">
        <is>
          <t>F</t>
        </is>
      </c>
      <c r="P756" s="14" t="inlineStr">
        <is>
          <t>EMA</t>
        </is>
      </c>
      <c r="Q756" s="17" t="n">
        <v>95</v>
      </c>
      <c r="R756" s="14" t="n">
        <v>1</v>
      </c>
      <c r="S756" s="17" t="n">
        <v>3</v>
      </c>
      <c r="T756" s="10">
        <f>IF(Q756&gt;0,M756-Q756,"")</f>
        <v/>
      </c>
      <c r="U756" s="11">
        <f>IF(AND(T756&gt;0,Q756&gt;0),(Q756/T756)*100,"")</f>
        <v/>
      </c>
      <c r="V756" s="11">
        <f>IF(AND(T756&gt;0,S756&gt;0),(S756/T756)*100,"")</f>
        <v/>
      </c>
      <c r="W756" s="10">
        <f>IF(AND(J756&gt;0,L756&gt;0),(L756/(J756^3))*100,"")</f>
        <v/>
      </c>
      <c r="X756" s="12" t="n">
        <v>2.73</v>
      </c>
      <c r="Y756" s="12" t="n">
        <v>2.96</v>
      </c>
      <c r="Z756" s="12" t="n">
        <v>2.44</v>
      </c>
      <c r="AA756" s="18" t="n"/>
      <c r="AB756" s="14" t="n"/>
      <c r="AC756" s="18" t="n"/>
      <c r="AD756" s="18" t="n"/>
      <c r="AE756" s="18" t="n"/>
      <c r="AF756" s="18" t="n"/>
    </row>
    <row r="757" ht="14" customHeight="1">
      <c r="A757" s="5" t="inlineStr">
        <is>
          <t>755</t>
        </is>
      </c>
      <c r="B757" s="5" t="inlineStr">
        <is>
          <t>LIPAN-755</t>
        </is>
      </c>
      <c r="C757" s="6" t="n">
        <v>2007</v>
      </c>
      <c r="D757" s="5" t="inlineStr">
        <is>
          <t>2007-12-17 00:00:00</t>
        </is>
      </c>
      <c r="E757" s="5" t="inlineStr">
        <is>
          <t>L.-Dez</t>
        </is>
      </c>
      <c r="F757" s="5" t="inlineStr">
        <is>
          <t>Paraguai/Sepotuba</t>
        </is>
      </c>
      <c r="G757" s="5" t="inlineStr">
        <is>
          <t>15° 55' 53,41" | 57° 39' 40,05"</t>
        </is>
      </c>
      <c r="H757" s="5" t="inlineStr">
        <is>
          <t xml:space="preserve">Characiformes </t>
        </is>
      </c>
      <c r="I757" s="5" t="inlineStr">
        <is>
          <t>Prochilodus lineatus</t>
        </is>
      </c>
      <c r="J757" s="7" t="n">
        <v>33</v>
      </c>
      <c r="K757" s="7" t="n"/>
      <c r="L757" s="8" t="n">
        <v>369</v>
      </c>
      <c r="M757" s="9" t="n">
        <v>323.4</v>
      </c>
      <c r="N757" s="5" t="b">
        <v>1</v>
      </c>
      <c r="O757" s="5" t="inlineStr">
        <is>
          <t>F</t>
        </is>
      </c>
      <c r="P757" s="5" t="inlineStr">
        <is>
          <t>ESV</t>
        </is>
      </c>
      <c r="Q757" s="8" t="n">
        <v>2</v>
      </c>
      <c r="R757" s="5" t="n">
        <v>2</v>
      </c>
      <c r="S757" s="8" t="n">
        <v>2</v>
      </c>
      <c r="T757" s="10">
        <f>IF(Q757&gt;0,M757-Q757,"")</f>
        <v/>
      </c>
      <c r="U757" s="11">
        <f>IF(AND(T757&gt;0,Q757&gt;0),(Q757/T757)*100,"")</f>
        <v/>
      </c>
      <c r="V757" s="11">
        <f>IF(AND(T757&gt;0,S757&gt;0),(S757/T757)*100,"")</f>
        <v/>
      </c>
      <c r="W757" s="10">
        <f>IF(AND(J757&gt;0,L757&gt;0),(L757/(J757^3))*100,"")</f>
        <v/>
      </c>
      <c r="X757" s="12" t="n">
        <v>2.73</v>
      </c>
      <c r="Y757" s="12" t="n">
        <v>2.96</v>
      </c>
      <c r="Z757" s="12" t="n">
        <v>2.44</v>
      </c>
      <c r="AA757" s="13" t="n"/>
      <c r="AB757" s="5" t="n"/>
      <c r="AC757" s="13" t="n"/>
      <c r="AD757" s="13" t="n"/>
      <c r="AE757" s="13" t="n"/>
      <c r="AF757" s="13" t="n"/>
    </row>
    <row r="758" ht="14" customHeight="1">
      <c r="A758" s="14" t="inlineStr">
        <is>
          <t>756</t>
        </is>
      </c>
      <c r="B758" s="14" t="inlineStr">
        <is>
          <t>LIPAN-756</t>
        </is>
      </c>
      <c r="C758" s="15" t="n">
        <v>2007</v>
      </c>
      <c r="D758" s="14" t="inlineStr">
        <is>
          <t>2007-12-17 00:00:00</t>
        </is>
      </c>
      <c r="E758" s="14" t="inlineStr">
        <is>
          <t>L.-Dez</t>
        </is>
      </c>
      <c r="F758" s="14" t="inlineStr">
        <is>
          <t>Paraguai/Sepotuba</t>
        </is>
      </c>
      <c r="G758" s="14" t="inlineStr">
        <is>
          <t>15° 55' 53,41" | 57° 39' 40,05"</t>
        </is>
      </c>
      <c r="H758" s="14" t="inlineStr">
        <is>
          <t xml:space="preserve">Characiformes </t>
        </is>
      </c>
      <c r="I758" s="14" t="inlineStr">
        <is>
          <t>Prochilodus lineatus</t>
        </is>
      </c>
      <c r="J758" s="16" t="n">
        <v>31</v>
      </c>
      <c r="K758" s="16" t="n"/>
      <c r="L758" s="17" t="n">
        <v>427</v>
      </c>
      <c r="M758" s="9" t="n">
        <v>374.23</v>
      </c>
      <c r="N758" s="14" t="b">
        <v>1</v>
      </c>
      <c r="O758" s="14" t="inlineStr">
        <is>
          <t>F</t>
        </is>
      </c>
      <c r="P758" s="14" t="inlineStr">
        <is>
          <t>ESV</t>
        </is>
      </c>
      <c r="Q758" s="17" t="n">
        <v>2</v>
      </c>
      <c r="R758" s="14" t="n">
        <v>3</v>
      </c>
      <c r="S758" s="17" t="n">
        <v>4</v>
      </c>
      <c r="T758" s="10">
        <f>IF(Q758&gt;0,M758-Q758,"")</f>
        <v/>
      </c>
      <c r="U758" s="11">
        <f>IF(AND(T758&gt;0,Q758&gt;0),(Q758/T758)*100,"")</f>
        <v/>
      </c>
      <c r="V758" s="11">
        <f>IF(AND(T758&gt;0,S758&gt;0),(S758/T758)*100,"")</f>
        <v/>
      </c>
      <c r="W758" s="10">
        <f>IF(AND(J758&gt;0,L758&gt;0),(L758/(J758^3))*100,"")</f>
        <v/>
      </c>
      <c r="X758" s="12" t="n">
        <v>2.73</v>
      </c>
      <c r="Y758" s="12" t="n">
        <v>2.96</v>
      </c>
      <c r="Z758" s="12" t="n">
        <v>2.44</v>
      </c>
      <c r="AA758" s="18" t="n"/>
      <c r="AB758" s="14" t="n"/>
      <c r="AC758" s="18" t="n"/>
      <c r="AD758" s="18" t="n"/>
      <c r="AE758" s="18" t="n"/>
      <c r="AF758" s="18" t="n"/>
    </row>
    <row r="759" ht="14" customHeight="1">
      <c r="A759" s="5" t="inlineStr">
        <is>
          <t>757</t>
        </is>
      </c>
      <c r="B759" s="5" t="inlineStr">
        <is>
          <t>LIPAN-757</t>
        </is>
      </c>
      <c r="C759" s="6" t="n">
        <v>2007</v>
      </c>
      <c r="D759" s="5" t="inlineStr">
        <is>
          <t>2007-12-17 00:00:00</t>
        </is>
      </c>
      <c r="E759" s="5" t="inlineStr">
        <is>
          <t>L.-Dez</t>
        </is>
      </c>
      <c r="F759" s="5" t="inlineStr">
        <is>
          <t>Paraguai/Sepotuba</t>
        </is>
      </c>
      <c r="G759" s="5" t="inlineStr">
        <is>
          <t>15° 55' 53,41" | 57° 39' 40,05"</t>
        </is>
      </c>
      <c r="H759" s="5" t="inlineStr">
        <is>
          <t xml:space="preserve">Characiformes </t>
        </is>
      </c>
      <c r="I759" s="5" t="inlineStr">
        <is>
          <t>Prochilodus lineatus</t>
        </is>
      </c>
      <c r="J759" s="7" t="n">
        <v>36.5</v>
      </c>
      <c r="K759" s="7" t="n"/>
      <c r="L759" s="8" t="n">
        <v>698</v>
      </c>
      <c r="M759" s="9" t="n">
        <v>611.75</v>
      </c>
      <c r="N759" s="5" t="b">
        <v>1</v>
      </c>
      <c r="O759" s="5" t="inlineStr">
        <is>
          <t>F</t>
        </is>
      </c>
      <c r="P759" s="5" t="inlineStr">
        <is>
          <t>ESV</t>
        </is>
      </c>
      <c r="Q759" s="8" t="n">
        <v>42</v>
      </c>
      <c r="R759" s="5" t="n">
        <v>2</v>
      </c>
      <c r="S759" s="8" t="n">
        <v>5</v>
      </c>
      <c r="T759" s="10">
        <f>IF(Q759&gt;0,M759-Q759,"")</f>
        <v/>
      </c>
      <c r="U759" s="11">
        <f>IF(AND(T759&gt;0,Q759&gt;0),(Q759/T759)*100,"")</f>
        <v/>
      </c>
      <c r="V759" s="11">
        <f>IF(AND(T759&gt;0,S759&gt;0),(S759/T759)*100,"")</f>
        <v/>
      </c>
      <c r="W759" s="10">
        <f>IF(AND(J759&gt;0,L759&gt;0),(L759/(J759^3))*100,"")</f>
        <v/>
      </c>
      <c r="X759" s="12" t="n">
        <v>2.73</v>
      </c>
      <c r="Y759" s="12" t="n">
        <v>2.96</v>
      </c>
      <c r="Z759" s="12" t="n">
        <v>2.44</v>
      </c>
      <c r="AA759" s="13" t="n"/>
      <c r="AB759" s="5" t="n"/>
      <c r="AC759" s="13" t="n"/>
      <c r="AD759" s="13" t="n"/>
      <c r="AE759" s="13" t="n"/>
      <c r="AF759" s="13" t="n"/>
    </row>
    <row r="760" ht="14" customHeight="1">
      <c r="A760" s="14" t="inlineStr">
        <is>
          <t>758</t>
        </is>
      </c>
      <c r="B760" s="14" t="inlineStr">
        <is>
          <t>LIPAN-758</t>
        </is>
      </c>
      <c r="C760" s="15" t="n">
        <v>2007</v>
      </c>
      <c r="D760" s="14" t="inlineStr">
        <is>
          <t>2007-12-17 00:00:00</t>
        </is>
      </c>
      <c r="E760" s="14" t="inlineStr">
        <is>
          <t>L.-Dez</t>
        </is>
      </c>
      <c r="F760" s="14" t="inlineStr">
        <is>
          <t>Paraguai/Sepotuba</t>
        </is>
      </c>
      <c r="G760" s="14" t="inlineStr">
        <is>
          <t>15° 55' 53,41" | 57° 39' 40,05"</t>
        </is>
      </c>
      <c r="H760" s="14" t="inlineStr">
        <is>
          <t xml:space="preserve">Characiformes </t>
        </is>
      </c>
      <c r="I760" s="14" t="inlineStr">
        <is>
          <t>Prochilodus lineatus</t>
        </is>
      </c>
      <c r="J760" s="16" t="n">
        <v>29</v>
      </c>
      <c r="K760" s="16" t="n"/>
      <c r="L760" s="17" t="n">
        <v>356</v>
      </c>
      <c r="M760" s="9" t="n">
        <v>312.01</v>
      </c>
      <c r="N760" s="14" t="b">
        <v>1</v>
      </c>
      <c r="O760" s="14" t="inlineStr">
        <is>
          <t>M</t>
        </is>
      </c>
      <c r="P760" s="14" t="inlineStr">
        <is>
          <t>EMA</t>
        </is>
      </c>
      <c r="Q760" s="17" t="n">
        <v>2</v>
      </c>
      <c r="R760" s="14" t="n">
        <v>1</v>
      </c>
      <c r="S760" s="17" t="n">
        <v>2</v>
      </c>
      <c r="T760" s="10">
        <f>IF(Q760&gt;0,M760-Q760,"")</f>
        <v/>
      </c>
      <c r="U760" s="11">
        <f>IF(AND(T760&gt;0,Q760&gt;0),(Q760/T760)*100,"")</f>
        <v/>
      </c>
      <c r="V760" s="11">
        <f>IF(AND(T760&gt;0,S760&gt;0),(S760/T760)*100,"")</f>
        <v/>
      </c>
      <c r="W760" s="10">
        <f>IF(AND(J760&gt;0,L760&gt;0),(L760/(J760^3))*100,"")</f>
        <v/>
      </c>
      <c r="X760" s="12" t="n">
        <v>2.73</v>
      </c>
      <c r="Y760" s="12" t="n">
        <v>2.96</v>
      </c>
      <c r="Z760" s="12" t="n">
        <v>2.44</v>
      </c>
      <c r="AA760" s="18" t="n"/>
      <c r="AB760" s="14" t="n"/>
      <c r="AC760" s="18" t="n"/>
      <c r="AD760" s="18" t="n"/>
      <c r="AE760" s="18" t="n"/>
      <c r="AF760" s="18" t="n"/>
    </row>
    <row r="761" ht="14" customHeight="1">
      <c r="A761" s="5" t="inlineStr">
        <is>
          <t>759</t>
        </is>
      </c>
      <c r="B761" s="5" t="inlineStr">
        <is>
          <t>LIPAN-759</t>
        </is>
      </c>
      <c r="C761" s="6" t="n">
        <v>2007</v>
      </c>
      <c r="D761" s="5" t="inlineStr">
        <is>
          <t>2007-12-17 00:00:00</t>
        </is>
      </c>
      <c r="E761" s="5" t="inlineStr">
        <is>
          <t>L.-Dez</t>
        </is>
      </c>
      <c r="F761" s="5" t="inlineStr">
        <is>
          <t>Paraguai/Sepotuba</t>
        </is>
      </c>
      <c r="G761" s="5" t="inlineStr">
        <is>
          <t>15° 55' 53,41" | 57° 39' 40,05"</t>
        </is>
      </c>
      <c r="H761" s="5" t="inlineStr">
        <is>
          <t xml:space="preserve">Characiformes </t>
        </is>
      </c>
      <c r="I761" s="5" t="inlineStr">
        <is>
          <t>Prochilodus lineatus</t>
        </is>
      </c>
      <c r="J761" s="7" t="n">
        <v>33.5</v>
      </c>
      <c r="K761" s="7" t="n"/>
      <c r="L761" s="8" t="n">
        <v>543</v>
      </c>
      <c r="M761" s="9" t="n">
        <v>475.9</v>
      </c>
      <c r="N761" s="5" t="b">
        <v>1</v>
      </c>
      <c r="O761" s="5" t="inlineStr">
        <is>
          <t>M</t>
        </is>
      </c>
      <c r="P761" s="5" t="inlineStr">
        <is>
          <t>EMA</t>
        </is>
      </c>
      <c r="Q761" s="8" t="n">
        <v>6</v>
      </c>
      <c r="R761" s="5" t="n">
        <v>2</v>
      </c>
      <c r="S761" s="8" t="n">
        <v>5</v>
      </c>
      <c r="T761" s="10">
        <f>IF(Q761&gt;0,M761-Q761,"")</f>
        <v/>
      </c>
      <c r="U761" s="11">
        <f>IF(AND(T761&gt;0,Q761&gt;0),(Q761/T761)*100,"")</f>
        <v/>
      </c>
      <c r="V761" s="11">
        <f>IF(AND(T761&gt;0,S761&gt;0),(S761/T761)*100,"")</f>
        <v/>
      </c>
      <c r="W761" s="10">
        <f>IF(AND(J761&gt;0,L761&gt;0),(L761/(J761^3))*100,"")</f>
        <v/>
      </c>
      <c r="X761" s="12" t="n">
        <v>2.73</v>
      </c>
      <c r="Y761" s="12" t="n">
        <v>2.96</v>
      </c>
      <c r="Z761" s="12" t="n">
        <v>2.44</v>
      </c>
      <c r="AA761" s="13" t="n"/>
      <c r="AB761" s="5" t="n"/>
      <c r="AC761" s="13" t="n"/>
      <c r="AD761" s="13" t="n"/>
      <c r="AE761" s="13" t="n"/>
      <c r="AF761" s="13" t="n"/>
    </row>
    <row r="762" ht="14" customHeight="1">
      <c r="A762" s="14" t="inlineStr">
        <is>
          <t>760</t>
        </is>
      </c>
      <c r="B762" s="14" t="inlineStr">
        <is>
          <t>LIPAN-760</t>
        </is>
      </c>
      <c r="C762" s="15" t="n">
        <v>2007</v>
      </c>
      <c r="D762" s="14" t="inlineStr">
        <is>
          <t>2007-12-17 00:00:00</t>
        </is>
      </c>
      <c r="E762" s="14" t="inlineStr">
        <is>
          <t>L.-Dez</t>
        </is>
      </c>
      <c r="F762" s="14" t="inlineStr">
        <is>
          <t>Paraguai/Sepotuba</t>
        </is>
      </c>
      <c r="G762" s="14" t="inlineStr">
        <is>
          <t>15° 55' 53,41" | 57° 39' 40,05"</t>
        </is>
      </c>
      <c r="H762" s="14" t="inlineStr">
        <is>
          <t xml:space="preserve">Characiformes </t>
        </is>
      </c>
      <c r="I762" s="14" t="inlineStr">
        <is>
          <t>Prochilodus lineatus</t>
        </is>
      </c>
      <c r="J762" s="16" t="n">
        <v>29.5</v>
      </c>
      <c r="K762" s="16" t="n"/>
      <c r="L762" s="17" t="n">
        <v>334</v>
      </c>
      <c r="M762" s="9" t="n">
        <v>292.73</v>
      </c>
      <c r="N762" s="14" t="b">
        <v>1</v>
      </c>
      <c r="O762" s="14" t="inlineStr">
        <is>
          <t>M</t>
        </is>
      </c>
      <c r="P762" s="14" t="inlineStr">
        <is>
          <t>EMA</t>
        </is>
      </c>
      <c r="Q762" s="17" t="n">
        <v>2.58</v>
      </c>
      <c r="R762" s="14" t="n">
        <v>3</v>
      </c>
      <c r="S762" s="17" t="n">
        <v>2</v>
      </c>
      <c r="T762" s="10">
        <f>IF(Q762&gt;0,M762-Q762,"")</f>
        <v/>
      </c>
      <c r="U762" s="11">
        <f>IF(AND(T762&gt;0,Q762&gt;0),(Q762/T762)*100,"")</f>
        <v/>
      </c>
      <c r="V762" s="11">
        <f>IF(AND(T762&gt;0,S762&gt;0),(S762/T762)*100,"")</f>
        <v/>
      </c>
      <c r="W762" s="10">
        <f>IF(AND(J762&gt;0,L762&gt;0),(L762/(J762^3))*100,"")</f>
        <v/>
      </c>
      <c r="X762" s="12" t="n">
        <v>2.73</v>
      </c>
      <c r="Y762" s="12" t="n">
        <v>2.96</v>
      </c>
      <c r="Z762" s="12" t="n">
        <v>2.44</v>
      </c>
      <c r="AA762" s="18" t="n"/>
      <c r="AB762" s="14" t="n"/>
      <c r="AC762" s="18" t="n"/>
      <c r="AD762" s="18" t="n"/>
      <c r="AE762" s="18" t="n"/>
      <c r="AF762" s="18" t="n"/>
    </row>
    <row r="763" ht="14" customHeight="1">
      <c r="A763" s="5" t="inlineStr">
        <is>
          <t>761</t>
        </is>
      </c>
      <c r="B763" s="5" t="inlineStr">
        <is>
          <t>LIPAN-761</t>
        </is>
      </c>
      <c r="C763" s="6" t="n">
        <v>2007</v>
      </c>
      <c r="D763" s="5" t="inlineStr">
        <is>
          <t>2007-12-17 00:00:00</t>
        </is>
      </c>
      <c r="E763" s="5" t="inlineStr">
        <is>
          <t>L.-Dez</t>
        </is>
      </c>
      <c r="F763" s="5" t="inlineStr">
        <is>
          <t>Paraguai/Sepotuba</t>
        </is>
      </c>
      <c r="G763" s="5" t="inlineStr">
        <is>
          <t>15° 55' 53,41" | 57° 39' 40,05"</t>
        </is>
      </c>
      <c r="H763" s="5" t="inlineStr">
        <is>
          <t xml:space="preserve">Characiformes </t>
        </is>
      </c>
      <c r="I763" s="5" t="inlineStr">
        <is>
          <t>Prochilodus lineatus</t>
        </is>
      </c>
      <c r="J763" s="7" t="n">
        <v>35.5</v>
      </c>
      <c r="K763" s="7" t="n"/>
      <c r="L763" s="8" t="n">
        <v>567</v>
      </c>
      <c r="M763" s="9" t="n">
        <v>496.93</v>
      </c>
      <c r="N763" s="5" t="b">
        <v>1</v>
      </c>
      <c r="O763" s="5" t="inlineStr">
        <is>
          <t>M</t>
        </is>
      </c>
      <c r="P763" s="5" t="inlineStr">
        <is>
          <t>EMA</t>
        </is>
      </c>
      <c r="Q763" s="8" t="n">
        <v>5</v>
      </c>
      <c r="R763" s="5" t="n">
        <v>2</v>
      </c>
      <c r="S763" s="8" t="n">
        <v>4</v>
      </c>
      <c r="T763" s="10">
        <f>IF(Q763&gt;0,M763-Q763,"")</f>
        <v/>
      </c>
      <c r="U763" s="11">
        <f>IF(AND(T763&gt;0,Q763&gt;0),(Q763/T763)*100,"")</f>
        <v/>
      </c>
      <c r="V763" s="11">
        <f>IF(AND(T763&gt;0,S763&gt;0),(S763/T763)*100,"")</f>
        <v/>
      </c>
      <c r="W763" s="10">
        <f>IF(AND(J763&gt;0,L763&gt;0),(L763/(J763^3))*100,"")</f>
        <v/>
      </c>
      <c r="X763" s="12" t="n">
        <v>2.73</v>
      </c>
      <c r="Y763" s="12" t="n">
        <v>2.96</v>
      </c>
      <c r="Z763" s="12" t="n">
        <v>2.44</v>
      </c>
      <c r="AA763" s="13" t="n"/>
      <c r="AB763" s="5" t="n"/>
      <c r="AC763" s="13" t="n"/>
      <c r="AD763" s="13" t="n"/>
      <c r="AE763" s="13" t="n"/>
      <c r="AF763" s="13" t="n"/>
    </row>
    <row r="764" ht="14" customHeight="1">
      <c r="A764" s="14" t="inlineStr">
        <is>
          <t>762</t>
        </is>
      </c>
      <c r="B764" s="14" t="inlineStr">
        <is>
          <t>LIPAN-762</t>
        </is>
      </c>
      <c r="C764" s="15" t="n">
        <v>2007</v>
      </c>
      <c r="D764" s="14" t="inlineStr">
        <is>
          <t>2007-12-17 00:00:00</t>
        </is>
      </c>
      <c r="E764" s="14" t="inlineStr">
        <is>
          <t>L.-Dez</t>
        </is>
      </c>
      <c r="F764" s="14" t="inlineStr">
        <is>
          <t>Paraguai/Sepotuba</t>
        </is>
      </c>
      <c r="G764" s="14" t="inlineStr">
        <is>
          <t>15° 55' 53,41" | 57° 39' 40,05"</t>
        </is>
      </c>
      <c r="H764" s="14" t="inlineStr">
        <is>
          <t xml:space="preserve">Characiformes </t>
        </is>
      </c>
      <c r="I764" s="14" t="inlineStr">
        <is>
          <t>Prochilodus lineatus</t>
        </is>
      </c>
      <c r="J764" s="16" t="n">
        <v>34</v>
      </c>
      <c r="K764" s="16" t="n"/>
      <c r="L764" s="17" t="n">
        <v>581</v>
      </c>
      <c r="M764" s="9" t="n">
        <v>509.2</v>
      </c>
      <c r="N764" s="14" t="b">
        <v>1</v>
      </c>
      <c r="O764" s="14" t="inlineStr">
        <is>
          <t>M</t>
        </is>
      </c>
      <c r="P764" s="14" t="inlineStr">
        <is>
          <t>EMA</t>
        </is>
      </c>
      <c r="Q764" s="17" t="n">
        <v>7</v>
      </c>
      <c r="R764" s="14" t="n">
        <v>2</v>
      </c>
      <c r="S764" s="17" t="n">
        <v>5</v>
      </c>
      <c r="T764" s="10">
        <f>IF(Q764&gt;0,M764-Q764,"")</f>
        <v/>
      </c>
      <c r="U764" s="11">
        <f>IF(AND(T764&gt;0,Q764&gt;0),(Q764/T764)*100,"")</f>
        <v/>
      </c>
      <c r="V764" s="11">
        <f>IF(AND(T764&gt;0,S764&gt;0),(S764/T764)*100,"")</f>
        <v/>
      </c>
      <c r="W764" s="10">
        <f>IF(AND(J764&gt;0,L764&gt;0),(L764/(J764^3))*100,"")</f>
        <v/>
      </c>
      <c r="X764" s="12" t="n">
        <v>2.73</v>
      </c>
      <c r="Y764" s="12" t="n">
        <v>2.96</v>
      </c>
      <c r="Z764" s="12" t="n">
        <v>2.44</v>
      </c>
      <c r="AA764" s="18" t="n"/>
      <c r="AB764" s="14" t="n"/>
      <c r="AC764" s="18" t="n"/>
      <c r="AD764" s="18" t="n"/>
      <c r="AE764" s="18" t="n"/>
      <c r="AF764" s="18" t="n"/>
    </row>
    <row r="765" ht="14" customHeight="1">
      <c r="A765" s="5" t="inlineStr">
        <is>
          <t>763</t>
        </is>
      </c>
      <c r="B765" s="5" t="inlineStr">
        <is>
          <t>LIPAN-763</t>
        </is>
      </c>
      <c r="C765" s="6" t="n">
        <v>2007</v>
      </c>
      <c r="D765" s="5" t="inlineStr">
        <is>
          <t>2007-12-17 00:00:00</t>
        </is>
      </c>
      <c r="E765" s="5" t="inlineStr">
        <is>
          <t>L.-Dez</t>
        </is>
      </c>
      <c r="F765" s="5" t="inlineStr">
        <is>
          <t>Paraguai/Sepotuba</t>
        </is>
      </c>
      <c r="G765" s="5" t="inlineStr">
        <is>
          <t>15° 55' 53,41" | 57° 39' 40,05"</t>
        </is>
      </c>
      <c r="H765" s="5" t="inlineStr">
        <is>
          <t>Siluriformes</t>
        </is>
      </c>
      <c r="I765" s="5" t="inlineStr">
        <is>
          <t>Ageneiosus brevifilis</t>
        </is>
      </c>
      <c r="J765" s="7" t="n">
        <v>43</v>
      </c>
      <c r="K765" s="7" t="n"/>
      <c r="L765" s="8" t="n">
        <v>954</v>
      </c>
      <c r="M765" s="9" t="n">
        <v>853.4</v>
      </c>
      <c r="N765" s="5" t="b">
        <v>1</v>
      </c>
      <c r="O765" s="5" t="inlineStr">
        <is>
          <t>F</t>
        </is>
      </c>
      <c r="P765" s="5" t="inlineStr">
        <is>
          <t>REP</t>
        </is>
      </c>
      <c r="Q765" s="8" t="n">
        <v>20</v>
      </c>
      <c r="R765" s="5" t="n">
        <v>0</v>
      </c>
      <c r="S765" s="8" t="n">
        <v>11</v>
      </c>
      <c r="T765" s="10">
        <f>IF(Q765&gt;0,M765-Q765,"")</f>
        <v/>
      </c>
      <c r="U765" s="11">
        <f>IF(AND(T765&gt;0,Q765&gt;0),(Q765/T765)*100,"")</f>
        <v/>
      </c>
      <c r="V765" s="11">
        <f>IF(AND(T765&gt;0,S765&gt;0),(S765/T765)*100,"")</f>
        <v/>
      </c>
      <c r="W765" s="10">
        <f>IF(AND(J765&gt;0,L765&gt;0),(L765/(J765^3))*100,"")</f>
        <v/>
      </c>
      <c r="X765" s="12" t="n">
        <v>2.73</v>
      </c>
      <c r="Y765" s="12" t="n">
        <v>2.96</v>
      </c>
      <c r="Z765" s="12" t="n">
        <v>2.44</v>
      </c>
      <c r="AA765" s="13" t="n"/>
      <c r="AB765" s="5" t="n"/>
      <c r="AC765" s="13" t="n"/>
      <c r="AD765" s="13" t="n"/>
      <c r="AE765" s="13" t="n"/>
      <c r="AF765" s="13" t="n"/>
    </row>
    <row r="766" ht="14" customHeight="1">
      <c r="A766" s="14" t="inlineStr">
        <is>
          <t>764</t>
        </is>
      </c>
      <c r="B766" s="14" t="inlineStr">
        <is>
          <t>LIPAN-764</t>
        </is>
      </c>
      <c r="C766" s="15" t="n">
        <v>2007</v>
      </c>
      <c r="D766" s="14" t="inlineStr">
        <is>
          <t>2007-12-17 00:00:00</t>
        </is>
      </c>
      <c r="E766" s="14" t="inlineStr">
        <is>
          <t>L.-Dez</t>
        </is>
      </c>
      <c r="F766" s="14" t="inlineStr">
        <is>
          <t>Paraguai/Sepotuba</t>
        </is>
      </c>
      <c r="G766" s="14" t="inlineStr">
        <is>
          <t>15° 55' 53,41" | 57° 39' 40,05"</t>
        </is>
      </c>
      <c r="H766" s="14" t="inlineStr">
        <is>
          <t>Siluriformes</t>
        </is>
      </c>
      <c r="I766" s="14" t="inlineStr">
        <is>
          <t>Ageneiosus brevifilis</t>
        </is>
      </c>
      <c r="J766" s="16" t="n">
        <v>48.5</v>
      </c>
      <c r="K766" s="16" t="n"/>
      <c r="L766" s="17" t="n">
        <v>1122</v>
      </c>
      <c r="M766" s="9" t="n">
        <v>1003.69</v>
      </c>
      <c r="N766" s="14" t="b">
        <v>1</v>
      </c>
      <c r="O766" s="14" t="inlineStr">
        <is>
          <t>M</t>
        </is>
      </c>
      <c r="P766" s="14" t="inlineStr">
        <is>
          <t>EMA</t>
        </is>
      </c>
      <c r="Q766" s="17" t="n">
        <v>47</v>
      </c>
      <c r="R766" s="14" t="n">
        <v>0</v>
      </c>
      <c r="S766" s="17" t="n">
        <v>10</v>
      </c>
      <c r="T766" s="10">
        <f>IF(Q766&gt;0,M766-Q766,"")</f>
        <v/>
      </c>
      <c r="U766" s="11">
        <f>IF(AND(T766&gt;0,Q766&gt;0),(Q766/T766)*100,"")</f>
        <v/>
      </c>
      <c r="V766" s="11">
        <f>IF(AND(T766&gt;0,S766&gt;0),(S766/T766)*100,"")</f>
        <v/>
      </c>
      <c r="W766" s="10">
        <f>IF(AND(J766&gt;0,L766&gt;0),(L766/(J766^3))*100,"")</f>
        <v/>
      </c>
      <c r="X766" s="12" t="n">
        <v>2.73</v>
      </c>
      <c r="Y766" s="12" t="n">
        <v>2.96</v>
      </c>
      <c r="Z766" s="12" t="n">
        <v>2.44</v>
      </c>
      <c r="AA766" s="18" t="n"/>
      <c r="AB766" s="14" t="n"/>
      <c r="AC766" s="18" t="n"/>
      <c r="AD766" s="18" t="n"/>
      <c r="AE766" s="18" t="n"/>
      <c r="AF766" s="18" t="n"/>
    </row>
    <row r="767" ht="14" customHeight="1">
      <c r="A767" s="5" t="inlineStr">
        <is>
          <t>765</t>
        </is>
      </c>
      <c r="B767" s="5" t="inlineStr">
        <is>
          <t>LIPAN-765</t>
        </is>
      </c>
      <c r="C767" s="6" t="n">
        <v>2007</v>
      </c>
      <c r="D767" s="5" t="inlineStr">
        <is>
          <t>2007-12-17 00:00:00</t>
        </is>
      </c>
      <c r="E767" s="5" t="inlineStr">
        <is>
          <t>L.-Dez</t>
        </is>
      </c>
      <c r="F767" s="5" t="inlineStr">
        <is>
          <t>Paraguai/Sepotuba</t>
        </is>
      </c>
      <c r="G767" s="5" t="inlineStr">
        <is>
          <t>15° 55' 53,41" | 57° 39' 40,05"</t>
        </is>
      </c>
      <c r="H767" s="5" t="inlineStr">
        <is>
          <t>Siluriformes</t>
        </is>
      </c>
      <c r="I767" s="5" t="inlineStr">
        <is>
          <t>Ageneiosus brevifilis</t>
        </is>
      </c>
      <c r="J767" s="7" t="n">
        <v>46</v>
      </c>
      <c r="K767" s="7" t="n"/>
      <c r="L767" s="8" t="n">
        <v>937</v>
      </c>
      <c r="M767" s="9" t="n">
        <v>838.1900000000001</v>
      </c>
      <c r="N767" s="5" t="b">
        <v>1</v>
      </c>
      <c r="O767" s="5" t="inlineStr">
        <is>
          <t>M</t>
        </is>
      </c>
      <c r="P767" s="5" t="inlineStr">
        <is>
          <t>EMA</t>
        </is>
      </c>
      <c r="Q767" s="8" t="n">
        <v>40</v>
      </c>
      <c r="R767" s="5" t="n">
        <v>0</v>
      </c>
      <c r="S767" s="8" t="n">
        <v>17</v>
      </c>
      <c r="T767" s="10">
        <f>IF(Q767&gt;0,M767-Q767,"")</f>
        <v/>
      </c>
      <c r="U767" s="11">
        <f>IF(AND(T767&gt;0,Q767&gt;0),(Q767/T767)*100,"")</f>
        <v/>
      </c>
      <c r="V767" s="11">
        <f>IF(AND(T767&gt;0,S767&gt;0),(S767/T767)*100,"")</f>
        <v/>
      </c>
      <c r="W767" s="10">
        <f>IF(AND(J767&gt;0,L767&gt;0),(L767/(J767^3))*100,"")</f>
        <v/>
      </c>
      <c r="X767" s="12" t="n">
        <v>2.73</v>
      </c>
      <c r="Y767" s="12" t="n">
        <v>2.96</v>
      </c>
      <c r="Z767" s="12" t="n">
        <v>2.44</v>
      </c>
      <c r="AA767" s="13" t="n"/>
      <c r="AB767" s="5" t="n"/>
      <c r="AC767" s="13" t="n"/>
      <c r="AD767" s="13" t="n"/>
      <c r="AE767" s="13" t="n"/>
      <c r="AF767" s="13" t="n"/>
    </row>
    <row r="768" ht="14" customHeight="1">
      <c r="A768" s="14" t="inlineStr">
        <is>
          <t>766</t>
        </is>
      </c>
      <c r="B768" s="14" t="inlineStr">
        <is>
          <t>LIPAN-766</t>
        </is>
      </c>
      <c r="C768" s="15" t="n">
        <v>2007</v>
      </c>
      <c r="D768" s="14" t="inlineStr">
        <is>
          <t>2007-12-17 00:00:00</t>
        </is>
      </c>
      <c r="E768" s="14" t="inlineStr">
        <is>
          <t>L.-Dez</t>
        </is>
      </c>
      <c r="F768" s="14" t="inlineStr">
        <is>
          <t>Paraguai/Sepotuba</t>
        </is>
      </c>
      <c r="G768" s="14" t="inlineStr">
        <is>
          <t>15° 55' 53,41" | 57° 39' 40,05"</t>
        </is>
      </c>
      <c r="H768" s="14" t="inlineStr">
        <is>
          <t>Siluriformes</t>
        </is>
      </c>
      <c r="I768" s="14" t="inlineStr">
        <is>
          <t>Ageneiosus brevifilis</t>
        </is>
      </c>
      <c r="J768" s="16" t="n">
        <v>47</v>
      </c>
      <c r="K768" s="16" t="n"/>
      <c r="L768" s="17" t="n">
        <v>1065</v>
      </c>
      <c r="M768" s="9" t="n">
        <v>952.7</v>
      </c>
      <c r="N768" s="14" t="b">
        <v>1</v>
      </c>
      <c r="O768" s="14" t="inlineStr">
        <is>
          <t>M</t>
        </is>
      </c>
      <c r="P768" s="14" t="inlineStr">
        <is>
          <t>EMA</t>
        </is>
      </c>
      <c r="Q768" s="17" t="n">
        <v>52</v>
      </c>
      <c r="R768" s="14" t="n">
        <v>0</v>
      </c>
      <c r="S768" s="17" t="n">
        <v>10</v>
      </c>
      <c r="T768" s="10">
        <f>IF(Q768&gt;0,M768-Q768,"")</f>
        <v/>
      </c>
      <c r="U768" s="11">
        <f>IF(AND(T768&gt;0,Q768&gt;0),(Q768/T768)*100,"")</f>
        <v/>
      </c>
      <c r="V768" s="11">
        <f>IF(AND(T768&gt;0,S768&gt;0),(S768/T768)*100,"")</f>
        <v/>
      </c>
      <c r="W768" s="10">
        <f>IF(AND(J768&gt;0,L768&gt;0),(L768/(J768^3))*100,"")</f>
        <v/>
      </c>
      <c r="X768" s="12" t="n">
        <v>2.73</v>
      </c>
      <c r="Y768" s="12" t="n">
        <v>2.96</v>
      </c>
      <c r="Z768" s="12" t="n">
        <v>2.44</v>
      </c>
      <c r="AA768" s="18" t="n"/>
      <c r="AB768" s="14" t="n"/>
      <c r="AC768" s="18" t="n"/>
      <c r="AD768" s="18" t="n"/>
      <c r="AE768" s="18" t="n"/>
      <c r="AF768" s="18" t="n"/>
    </row>
    <row r="769" ht="14" customHeight="1">
      <c r="A769" s="5" t="inlineStr">
        <is>
          <t>767</t>
        </is>
      </c>
      <c r="B769" s="5" t="inlineStr">
        <is>
          <t>LIPAN-767</t>
        </is>
      </c>
      <c r="C769" s="6" t="n">
        <v>2007</v>
      </c>
      <c r="D769" s="5" t="inlineStr">
        <is>
          <t>2007-12-17 00:00:00</t>
        </is>
      </c>
      <c r="E769" s="5" t="inlineStr">
        <is>
          <t>L.-Dez</t>
        </is>
      </c>
      <c r="F769" s="5" t="inlineStr">
        <is>
          <t>Paraguai/Sepotuba</t>
        </is>
      </c>
      <c r="G769" s="5" t="inlineStr">
        <is>
          <t>15° 55' 53,41" | 57° 39' 40,05"</t>
        </is>
      </c>
      <c r="H769" s="5" t="inlineStr">
        <is>
          <t>Siluriformes</t>
        </is>
      </c>
      <c r="I769" s="5" t="inlineStr">
        <is>
          <t>Ageneiosus brevifilis</t>
        </is>
      </c>
      <c r="J769" s="7" t="n">
        <v>49</v>
      </c>
      <c r="K769" s="7" t="n"/>
      <c r="L769" s="8" t="n">
        <v>1098</v>
      </c>
      <c r="M769" s="9" t="n">
        <v>982.22</v>
      </c>
      <c r="N769" s="5" t="b">
        <v>1</v>
      </c>
      <c r="O769" s="5" t="inlineStr">
        <is>
          <t>M</t>
        </is>
      </c>
      <c r="P769" s="5" t="inlineStr">
        <is>
          <t>EMA</t>
        </is>
      </c>
      <c r="Q769" s="8" t="n">
        <v>26</v>
      </c>
      <c r="R769" s="5" t="n">
        <v>3</v>
      </c>
      <c r="S769" s="8" t="n">
        <v>10</v>
      </c>
      <c r="T769" s="10">
        <f>IF(Q769&gt;0,M769-Q769,"")</f>
        <v/>
      </c>
      <c r="U769" s="11">
        <f>IF(AND(T769&gt;0,Q769&gt;0),(Q769/T769)*100,"")</f>
        <v/>
      </c>
      <c r="V769" s="11">
        <f>IF(AND(T769&gt;0,S769&gt;0),(S769/T769)*100,"")</f>
        <v/>
      </c>
      <c r="W769" s="10">
        <f>IF(AND(J769&gt;0,L769&gt;0),(L769/(J769^3))*100,"")</f>
        <v/>
      </c>
      <c r="X769" s="12" t="n">
        <v>2.73</v>
      </c>
      <c r="Y769" s="12" t="n">
        <v>2.96</v>
      </c>
      <c r="Z769" s="12" t="n">
        <v>2.44</v>
      </c>
      <c r="AA769" s="13" t="n"/>
      <c r="AB769" s="5" t="n"/>
      <c r="AC769" s="13" t="n"/>
      <c r="AD769" s="13" t="n"/>
      <c r="AE769" s="13" t="n"/>
      <c r="AF769" s="13" t="n"/>
    </row>
    <row r="770" ht="14" customHeight="1">
      <c r="A770" s="14" t="inlineStr">
        <is>
          <t>768</t>
        </is>
      </c>
      <c r="B770" s="14" t="inlineStr">
        <is>
          <t>LIPAN-768</t>
        </is>
      </c>
      <c r="C770" s="15" t="n">
        <v>2007</v>
      </c>
      <c r="D770" s="14" t="inlineStr">
        <is>
          <t>2007-12-17 00:00:00</t>
        </is>
      </c>
      <c r="E770" s="14" t="inlineStr">
        <is>
          <t>L.-Dez</t>
        </is>
      </c>
      <c r="F770" s="14" t="inlineStr">
        <is>
          <t>Paraguai/Sepotuba</t>
        </is>
      </c>
      <c r="G770" s="14" t="inlineStr">
        <is>
          <t>15° 55' 53,41" | 57° 39' 40,05"</t>
        </is>
      </c>
      <c r="H770" s="14" t="inlineStr">
        <is>
          <t>Siluriformes</t>
        </is>
      </c>
      <c r="I770" s="14" t="inlineStr">
        <is>
          <t>Zungaro jahu</t>
        </is>
      </c>
      <c r="J770" s="16" t="n">
        <v>78</v>
      </c>
      <c r="K770" s="16" t="n"/>
      <c r="L770" s="17" t="n">
        <v>6010</v>
      </c>
      <c r="M770" s="9" t="n">
        <v>5180.43</v>
      </c>
      <c r="N770" s="14" t="b">
        <v>1</v>
      </c>
      <c r="O770" s="14" t="inlineStr">
        <is>
          <t>M</t>
        </is>
      </c>
      <c r="P770" s="14" t="inlineStr">
        <is>
          <t>EMA</t>
        </is>
      </c>
      <c r="Q770" s="17" t="n">
        <v>14</v>
      </c>
      <c r="R770" s="14" t="n">
        <v>0</v>
      </c>
      <c r="S770" s="17" t="n">
        <v>79</v>
      </c>
      <c r="T770" s="10">
        <f>IF(Q770&gt;0,M770-Q770,"")</f>
        <v/>
      </c>
      <c r="U770" s="11">
        <f>IF(AND(T770&gt;0,Q770&gt;0),(Q770/T770)*100,"")</f>
        <v/>
      </c>
      <c r="V770" s="11">
        <f>IF(AND(T770&gt;0,S770&gt;0),(S770/T770)*100,"")</f>
        <v/>
      </c>
      <c r="W770" s="10">
        <f>IF(AND(J770&gt;0,L770&gt;0),(L770/(J770^3))*100,"")</f>
        <v/>
      </c>
      <c r="X770" s="12" t="n">
        <v>2.73</v>
      </c>
      <c r="Y770" s="12" t="n">
        <v>2.96</v>
      </c>
      <c r="Z770" s="12" t="n">
        <v>2.44</v>
      </c>
      <c r="AA770" s="18" t="n"/>
      <c r="AB770" s="14" t="n"/>
      <c r="AC770" s="18" t="n"/>
      <c r="AD770" s="18" t="n"/>
      <c r="AE770" s="18" t="n"/>
      <c r="AF770" s="18" t="n"/>
    </row>
    <row r="771" ht="14" customHeight="1">
      <c r="A771" s="5" t="inlineStr">
        <is>
          <t>769</t>
        </is>
      </c>
      <c r="B771" s="5" t="inlineStr">
        <is>
          <t>LIPAN-769</t>
        </is>
      </c>
      <c r="C771" s="6" t="n">
        <v>2007</v>
      </c>
      <c r="D771" s="5" t="inlineStr">
        <is>
          <t>2007-12-17 00:00:00</t>
        </is>
      </c>
      <c r="E771" s="5" t="inlineStr">
        <is>
          <t>L.-Dez</t>
        </is>
      </c>
      <c r="F771" s="5" t="inlineStr">
        <is>
          <t>Paraguai/Sepotuba</t>
        </is>
      </c>
      <c r="G771" s="5" t="inlineStr">
        <is>
          <t>15° 55' 53,41" | 57° 39' 40,05"</t>
        </is>
      </c>
      <c r="H771" s="5" t="inlineStr">
        <is>
          <t>Siluriformes</t>
        </is>
      </c>
      <c r="I771" s="5" t="inlineStr">
        <is>
          <t>Pinirampus pirinampu</t>
        </is>
      </c>
      <c r="J771" s="7" t="n">
        <v>61</v>
      </c>
      <c r="K771" s="7" t="n"/>
      <c r="L771" s="8" t="n">
        <v>2247</v>
      </c>
      <c r="M771" s="9" t="n">
        <v>1953.91</v>
      </c>
      <c r="N771" s="5" t="b">
        <v>1</v>
      </c>
      <c r="O771" s="5" t="inlineStr">
        <is>
          <t>F</t>
        </is>
      </c>
      <c r="P771" s="5" t="inlineStr">
        <is>
          <t>ESV</t>
        </is>
      </c>
      <c r="Q771" s="8" t="n">
        <v>70</v>
      </c>
      <c r="R771" s="5" t="n">
        <v>2</v>
      </c>
      <c r="S771" s="8" t="n">
        <v>36</v>
      </c>
      <c r="T771" s="10">
        <f>IF(Q771&gt;0,M771-Q771,"")</f>
        <v/>
      </c>
      <c r="U771" s="11">
        <f>IF(AND(T771&gt;0,Q771&gt;0),(Q771/T771)*100,"")</f>
        <v/>
      </c>
      <c r="V771" s="11">
        <f>IF(AND(T771&gt;0,S771&gt;0),(S771/T771)*100,"")</f>
        <v/>
      </c>
      <c r="W771" s="10">
        <f>IF(AND(J771&gt;0,L771&gt;0),(L771/(J771^3))*100,"")</f>
        <v/>
      </c>
      <c r="X771" s="12" t="n">
        <v>2.73</v>
      </c>
      <c r="Y771" s="12" t="n">
        <v>2.96</v>
      </c>
      <c r="Z771" s="12" t="n">
        <v>2.44</v>
      </c>
      <c r="AA771" s="13" t="n"/>
      <c r="AB771" s="5" t="n"/>
      <c r="AC771" s="13" t="n"/>
      <c r="AD771" s="13" t="n"/>
      <c r="AE771" s="13" t="n"/>
      <c r="AF771" s="13" t="n"/>
    </row>
    <row r="772" ht="14" customHeight="1">
      <c r="A772" s="14" t="inlineStr">
        <is>
          <t>770</t>
        </is>
      </c>
      <c r="B772" s="14" t="inlineStr">
        <is>
          <t>LIPAN-770</t>
        </is>
      </c>
      <c r="C772" s="15" t="n">
        <v>2007</v>
      </c>
      <c r="D772" s="14" t="inlineStr">
        <is>
          <t>2007-12-17 00:00:00</t>
        </is>
      </c>
      <c r="E772" s="14" t="inlineStr">
        <is>
          <t>L.-Dez</t>
        </is>
      </c>
      <c r="F772" s="14" t="inlineStr">
        <is>
          <t>Paraguai/Sepotuba</t>
        </is>
      </c>
      <c r="G772" s="14" t="inlineStr">
        <is>
          <t>15° 55' 53,41" | 57° 39' 40,05"</t>
        </is>
      </c>
      <c r="H772" s="14" t="inlineStr">
        <is>
          <t>Siluriformes</t>
        </is>
      </c>
      <c r="I772" s="14" t="inlineStr">
        <is>
          <t>Pinirampus pirinampu</t>
        </is>
      </c>
      <c r="J772" s="16" t="n">
        <v>60</v>
      </c>
      <c r="K772" s="16" t="n"/>
      <c r="L772" s="17" t="n">
        <v>2511</v>
      </c>
      <c r="M772" s="9" t="n">
        <v>2183.48</v>
      </c>
      <c r="N772" s="14" t="b">
        <v>1</v>
      </c>
      <c r="O772" s="14" t="inlineStr">
        <is>
          <t>M</t>
        </is>
      </c>
      <c r="P772" s="14" t="inlineStr">
        <is>
          <t>EMA</t>
        </is>
      </c>
      <c r="Q772" s="17" t="n">
        <v>11</v>
      </c>
      <c r="R772" s="14" t="n">
        <v>0</v>
      </c>
      <c r="S772" s="17" t="n">
        <v>20</v>
      </c>
      <c r="T772" s="10">
        <f>IF(Q772&gt;0,M772-Q772,"")</f>
        <v/>
      </c>
      <c r="U772" s="11">
        <f>IF(AND(T772&gt;0,Q772&gt;0),(Q772/T772)*100,"")</f>
        <v/>
      </c>
      <c r="V772" s="11">
        <f>IF(AND(T772&gt;0,S772&gt;0),(S772/T772)*100,"")</f>
        <v/>
      </c>
      <c r="W772" s="10">
        <f>IF(AND(J772&gt;0,L772&gt;0),(L772/(J772^3))*100,"")</f>
        <v/>
      </c>
      <c r="X772" s="12" t="n">
        <v>2.73</v>
      </c>
      <c r="Y772" s="12" t="n">
        <v>2.96</v>
      </c>
      <c r="Z772" s="12" t="n">
        <v>2.44</v>
      </c>
      <c r="AA772" s="18" t="n"/>
      <c r="AB772" s="14" t="n"/>
      <c r="AC772" s="18" t="n"/>
      <c r="AD772" s="18" t="n"/>
      <c r="AE772" s="18" t="n"/>
      <c r="AF772" s="18" t="n"/>
    </row>
    <row r="773" ht="14" customHeight="1">
      <c r="A773" s="5" t="inlineStr">
        <is>
          <t>771</t>
        </is>
      </c>
      <c r="B773" s="5" t="inlineStr">
        <is>
          <t>LIPAN-771</t>
        </is>
      </c>
      <c r="C773" s="6" t="n">
        <v>2007</v>
      </c>
      <c r="D773" s="5" t="inlineStr">
        <is>
          <t>2007-12-17 00:00:00</t>
        </is>
      </c>
      <c r="E773" s="5" t="inlineStr">
        <is>
          <t>L.-Dez</t>
        </is>
      </c>
      <c r="F773" s="5" t="inlineStr">
        <is>
          <t>Paraguai/Sepotuba</t>
        </is>
      </c>
      <c r="G773" s="5" t="inlineStr">
        <is>
          <t>15° 55' 53,41" | 57° 39' 40,05"</t>
        </is>
      </c>
      <c r="H773" s="5" t="inlineStr">
        <is>
          <t>Siluriformes</t>
        </is>
      </c>
      <c r="I773" s="5" t="inlineStr">
        <is>
          <t>Pinirampus pirinampu</t>
        </is>
      </c>
      <c r="J773" s="7" t="n">
        <v>64</v>
      </c>
      <c r="K773" s="7" t="n"/>
      <c r="L773" s="8" t="n">
        <v>2654</v>
      </c>
      <c r="M773" s="9" t="n">
        <v>2307.83</v>
      </c>
      <c r="N773" s="5" t="b">
        <v>1</v>
      </c>
      <c r="O773" s="5" t="inlineStr">
        <is>
          <t>M</t>
        </is>
      </c>
      <c r="P773" s="5" t="inlineStr">
        <is>
          <t>EMA</t>
        </is>
      </c>
      <c r="Q773" s="8" t="n">
        <v>5</v>
      </c>
      <c r="R773" s="5" t="n">
        <v>0</v>
      </c>
      <c r="S773" s="8" t="n">
        <v>36</v>
      </c>
      <c r="T773" s="10">
        <f>IF(Q773&gt;0,M773-Q773,"")</f>
        <v/>
      </c>
      <c r="U773" s="11">
        <f>IF(AND(T773&gt;0,Q773&gt;0),(Q773/T773)*100,"")</f>
        <v/>
      </c>
      <c r="V773" s="11">
        <f>IF(AND(T773&gt;0,S773&gt;0),(S773/T773)*100,"")</f>
        <v/>
      </c>
      <c r="W773" s="10">
        <f>IF(AND(J773&gt;0,L773&gt;0),(L773/(J773^3))*100,"")</f>
        <v/>
      </c>
      <c r="X773" s="12" t="n">
        <v>2.73</v>
      </c>
      <c r="Y773" s="12" t="n">
        <v>2.96</v>
      </c>
      <c r="Z773" s="12" t="n">
        <v>2.44</v>
      </c>
      <c r="AA773" s="13" t="n"/>
      <c r="AB773" s="5" t="n"/>
      <c r="AC773" s="13" t="n"/>
      <c r="AD773" s="13" t="n"/>
      <c r="AE773" s="13" t="n"/>
      <c r="AF773" s="13" t="n"/>
    </row>
    <row r="774" ht="14" customHeight="1">
      <c r="A774" s="14" t="inlineStr">
        <is>
          <t>772</t>
        </is>
      </c>
      <c r="B774" s="14" t="inlineStr">
        <is>
          <t>LIPAN-772</t>
        </is>
      </c>
      <c r="C774" s="15" t="n">
        <v>2007</v>
      </c>
      <c r="D774" s="14" t="inlineStr">
        <is>
          <t>2007-12-17 00:00:00</t>
        </is>
      </c>
      <c r="E774" s="14" t="inlineStr">
        <is>
          <t>L.-Dez</t>
        </is>
      </c>
      <c r="F774" s="14" t="inlineStr">
        <is>
          <t>Paraguai/Sepotuba</t>
        </is>
      </c>
      <c r="G774" s="14" t="inlineStr">
        <is>
          <t>15° 55' 53,41" | 57° 39' 40,05"</t>
        </is>
      </c>
      <c r="H774" s="14" t="inlineStr">
        <is>
          <t>Siluriformes</t>
        </is>
      </c>
      <c r="I774" s="14" t="inlineStr">
        <is>
          <t>Pinirampus pirinampu</t>
        </is>
      </c>
      <c r="J774" s="16" t="n">
        <v>69</v>
      </c>
      <c r="K774" s="16" t="n"/>
      <c r="L774" s="17" t="n">
        <v>2564</v>
      </c>
      <c r="M774" s="9" t="n">
        <v>2229.57</v>
      </c>
      <c r="N774" s="14" t="b">
        <v>1</v>
      </c>
      <c r="O774" s="14" t="inlineStr">
        <is>
          <t>M</t>
        </is>
      </c>
      <c r="P774" s="14" t="inlineStr">
        <is>
          <t>EMA</t>
        </is>
      </c>
      <c r="Q774" s="17" t="n">
        <v>12</v>
      </c>
      <c r="R774" s="14" t="n">
        <v>0</v>
      </c>
      <c r="S774" s="17" t="n">
        <v>45</v>
      </c>
      <c r="T774" s="10">
        <f>IF(Q774&gt;0,M774-Q774,"")</f>
        <v/>
      </c>
      <c r="U774" s="11">
        <f>IF(AND(T774&gt;0,Q774&gt;0),(Q774/T774)*100,"")</f>
        <v/>
      </c>
      <c r="V774" s="11">
        <f>IF(AND(T774&gt;0,S774&gt;0),(S774/T774)*100,"")</f>
        <v/>
      </c>
      <c r="W774" s="10">
        <f>IF(AND(J774&gt;0,L774&gt;0),(L774/(J774^3))*100,"")</f>
        <v/>
      </c>
      <c r="X774" s="12" t="n">
        <v>2.73</v>
      </c>
      <c r="Y774" s="12" t="n">
        <v>2.96</v>
      </c>
      <c r="Z774" s="12" t="n">
        <v>2.44</v>
      </c>
      <c r="AA774" s="18" t="n"/>
      <c r="AB774" s="14" t="n"/>
      <c r="AC774" s="18" t="n"/>
      <c r="AD774" s="18" t="n"/>
      <c r="AE774" s="18" t="n"/>
      <c r="AF774" s="18" t="n"/>
    </row>
    <row r="775" ht="14" customHeight="1">
      <c r="A775" s="5" t="inlineStr">
        <is>
          <t>773</t>
        </is>
      </c>
      <c r="B775" s="5" t="inlineStr">
        <is>
          <t>LIPAN-773</t>
        </is>
      </c>
      <c r="C775" s="6" t="n">
        <v>2007</v>
      </c>
      <c r="D775" s="5" t="inlineStr">
        <is>
          <t>2007-12-17 00:00:00</t>
        </is>
      </c>
      <c r="E775" s="5" t="inlineStr">
        <is>
          <t>L.-Dez</t>
        </is>
      </c>
      <c r="F775" s="5" t="inlineStr">
        <is>
          <t>Paraguai/Sepotuba</t>
        </is>
      </c>
      <c r="G775" s="5" t="inlineStr">
        <is>
          <t>15° 55' 53,41" | 57° 39' 40,05"</t>
        </is>
      </c>
      <c r="H775" s="5" t="inlineStr">
        <is>
          <t>Siluriformes</t>
        </is>
      </c>
      <c r="I775" s="5" t="inlineStr">
        <is>
          <t>Pinirampus pirinampu</t>
        </is>
      </c>
      <c r="J775" s="7" t="n">
        <v>68</v>
      </c>
      <c r="K775" s="7" t="n"/>
      <c r="L775" s="8" t="n">
        <v>2040</v>
      </c>
      <c r="M775" s="9" t="n">
        <v>1773.91</v>
      </c>
      <c r="N775" s="5" t="b">
        <v>1</v>
      </c>
      <c r="O775" s="5" t="inlineStr">
        <is>
          <t>M</t>
        </is>
      </c>
      <c r="P775" s="5" t="inlineStr">
        <is>
          <t>EMA</t>
        </is>
      </c>
      <c r="Q775" s="8" t="n">
        <v>10</v>
      </c>
      <c r="R775" s="5" t="n">
        <v>0</v>
      </c>
      <c r="S775" s="8" t="n">
        <v>39</v>
      </c>
      <c r="T775" s="10">
        <f>IF(Q775&gt;0,M775-Q775,"")</f>
        <v/>
      </c>
      <c r="U775" s="11">
        <f>IF(AND(T775&gt;0,Q775&gt;0),(Q775/T775)*100,"")</f>
        <v/>
      </c>
      <c r="V775" s="11">
        <f>IF(AND(T775&gt;0,S775&gt;0),(S775/T775)*100,"")</f>
        <v/>
      </c>
      <c r="W775" s="10">
        <f>IF(AND(J775&gt;0,L775&gt;0),(L775/(J775^3))*100,"")</f>
        <v/>
      </c>
      <c r="X775" s="12" t="n">
        <v>2.73</v>
      </c>
      <c r="Y775" s="12" t="n">
        <v>2.96</v>
      </c>
      <c r="Z775" s="12" t="n">
        <v>2.44</v>
      </c>
      <c r="AA775" s="13" t="n"/>
      <c r="AB775" s="5" t="n"/>
      <c r="AC775" s="13" t="n"/>
      <c r="AD775" s="13" t="n"/>
      <c r="AE775" s="13" t="n"/>
      <c r="AF775" s="13" t="n"/>
    </row>
    <row r="776" ht="14" customHeight="1">
      <c r="A776" s="14" t="inlineStr">
        <is>
          <t>774</t>
        </is>
      </c>
      <c r="B776" s="14" t="inlineStr">
        <is>
          <t>LIPAN-774</t>
        </is>
      </c>
      <c r="C776" s="15" t="n">
        <v>2007</v>
      </c>
      <c r="D776" s="14" t="inlineStr">
        <is>
          <t>2007-12-17 00:00:00</t>
        </is>
      </c>
      <c r="E776" s="14" t="inlineStr">
        <is>
          <t>L.-Dez</t>
        </is>
      </c>
      <c r="F776" s="14" t="inlineStr">
        <is>
          <t>Paraguai/Sepotuba</t>
        </is>
      </c>
      <c r="G776" s="14" t="inlineStr">
        <is>
          <t>15° 55' 53,41" | 57° 39' 40,05"</t>
        </is>
      </c>
      <c r="H776" s="14" t="inlineStr">
        <is>
          <t>Siluriformes</t>
        </is>
      </c>
      <c r="I776" s="14" t="inlineStr">
        <is>
          <t>Pinirampus pirinampu</t>
        </is>
      </c>
      <c r="J776" s="16" t="n">
        <v>59.5</v>
      </c>
      <c r="K776" s="16" t="n"/>
      <c r="L776" s="17" t="n">
        <v>1951</v>
      </c>
      <c r="M776" s="9" t="n">
        <v>1696.52</v>
      </c>
      <c r="N776" s="14" t="b">
        <v>1</v>
      </c>
      <c r="O776" s="14" t="inlineStr">
        <is>
          <t>M</t>
        </is>
      </c>
      <c r="P776" s="14" t="inlineStr">
        <is>
          <t>EMA</t>
        </is>
      </c>
      <c r="Q776" s="17" t="n">
        <v>4</v>
      </c>
      <c r="R776" s="14" t="n">
        <v>0</v>
      </c>
      <c r="S776" s="17" t="n">
        <v>21</v>
      </c>
      <c r="T776" s="10">
        <f>IF(Q776&gt;0,M776-Q776,"")</f>
        <v/>
      </c>
      <c r="U776" s="11">
        <f>IF(AND(T776&gt;0,Q776&gt;0),(Q776/T776)*100,"")</f>
        <v/>
      </c>
      <c r="V776" s="11">
        <f>IF(AND(T776&gt;0,S776&gt;0),(S776/T776)*100,"")</f>
        <v/>
      </c>
      <c r="W776" s="10">
        <f>IF(AND(J776&gt;0,L776&gt;0),(L776/(J776^3))*100,"")</f>
        <v/>
      </c>
      <c r="X776" s="12" t="n">
        <v>2.73</v>
      </c>
      <c r="Y776" s="12" t="n">
        <v>2.96</v>
      </c>
      <c r="Z776" s="12" t="n">
        <v>2.44</v>
      </c>
      <c r="AA776" s="18" t="n"/>
      <c r="AB776" s="14" t="n"/>
      <c r="AC776" s="18" t="n"/>
      <c r="AD776" s="18" t="n"/>
      <c r="AE776" s="18" t="n"/>
      <c r="AF776" s="18" t="n"/>
    </row>
    <row r="777" ht="14" customHeight="1">
      <c r="A777" s="5" t="inlineStr">
        <is>
          <t>775</t>
        </is>
      </c>
      <c r="B777" s="5" t="inlineStr">
        <is>
          <t>LIPAN-775</t>
        </is>
      </c>
      <c r="C777" s="6" t="n">
        <v>2007</v>
      </c>
      <c r="D777" s="5" t="inlineStr">
        <is>
          <t>2007-12-17 00:00:00</t>
        </is>
      </c>
      <c r="E777" s="5" t="inlineStr">
        <is>
          <t>L.-Dez</t>
        </is>
      </c>
      <c r="F777" s="5" t="inlineStr">
        <is>
          <t>Paraguai/Sepotuba</t>
        </is>
      </c>
      <c r="G777" s="5" t="inlineStr">
        <is>
          <t>15° 55' 53,41" | 57° 39' 40,05"</t>
        </is>
      </c>
      <c r="H777" s="5" t="inlineStr">
        <is>
          <t>Siluriformes</t>
        </is>
      </c>
      <c r="I777" s="5" t="inlineStr">
        <is>
          <t>Pseudoplatystoma corruscans</t>
        </is>
      </c>
      <c r="J777" s="7" t="n">
        <v>90</v>
      </c>
      <c r="K777" s="7" t="n"/>
      <c r="L777" s="8" t="n">
        <v>6435</v>
      </c>
      <c r="M777" s="9" t="n">
        <v>5641.44</v>
      </c>
      <c r="N777" s="5" t="b">
        <v>1</v>
      </c>
      <c r="O777" s="5" t="inlineStr">
        <is>
          <t>F</t>
        </is>
      </c>
      <c r="P777" s="5" t="inlineStr">
        <is>
          <t>EMA</t>
        </is>
      </c>
      <c r="Q777" s="8" t="n">
        <v>42</v>
      </c>
      <c r="R777" s="5" t="n">
        <v>3</v>
      </c>
      <c r="S777" s="8" t="n">
        <v>70</v>
      </c>
      <c r="T777" s="10">
        <f>IF(Q777&gt;0,M777-Q777,"")</f>
        <v/>
      </c>
      <c r="U777" s="11">
        <f>IF(AND(T777&gt;0,Q777&gt;0),(Q777/T777)*100,"")</f>
        <v/>
      </c>
      <c r="V777" s="11">
        <f>IF(AND(T777&gt;0,S777&gt;0),(S777/T777)*100,"")</f>
        <v/>
      </c>
      <c r="W777" s="10">
        <f>IF(AND(J777&gt;0,L777&gt;0),(L777/(J777^3))*100,"")</f>
        <v/>
      </c>
      <c r="X777" s="12" t="n">
        <v>2.73</v>
      </c>
      <c r="Y777" s="12" t="n">
        <v>2.96</v>
      </c>
      <c r="Z777" s="12" t="n">
        <v>2.44</v>
      </c>
      <c r="AA777" s="13" t="n"/>
      <c r="AB777" s="5" t="n"/>
      <c r="AC777" s="13" t="n"/>
      <c r="AD777" s="13" t="n"/>
      <c r="AE777" s="13" t="n"/>
      <c r="AF777" s="13" t="n"/>
    </row>
    <row r="778" ht="14" customHeight="1">
      <c r="A778" s="14" t="inlineStr">
        <is>
          <t>776</t>
        </is>
      </c>
      <c r="B778" s="14" t="inlineStr">
        <is>
          <t>LIPAN-776</t>
        </is>
      </c>
      <c r="C778" s="15" t="n">
        <v>2007</v>
      </c>
      <c r="D778" s="14" t="inlineStr">
        <is>
          <t>2007-12-17 00:00:00</t>
        </is>
      </c>
      <c r="E778" s="14" t="inlineStr">
        <is>
          <t>L.-Dez</t>
        </is>
      </c>
      <c r="F778" s="14" t="inlineStr">
        <is>
          <t>Paraguai/Sepotuba</t>
        </is>
      </c>
      <c r="G778" s="14" t="inlineStr">
        <is>
          <t>15° 55' 53,41" | 57° 39' 40,05"</t>
        </is>
      </c>
      <c r="H778" s="14" t="inlineStr">
        <is>
          <t>Siluriformes</t>
        </is>
      </c>
      <c r="I778" s="14" t="inlineStr">
        <is>
          <t>Pseudoplatystoma corruscans</t>
        </is>
      </c>
      <c r="J778" s="16" t="n">
        <v>81</v>
      </c>
      <c r="K778" s="16" t="n"/>
      <c r="L778" s="17" t="n">
        <v>4706</v>
      </c>
      <c r="M778" s="9" t="n">
        <v>4125.66</v>
      </c>
      <c r="N778" s="14" t="b">
        <v>1</v>
      </c>
      <c r="O778" s="14" t="inlineStr">
        <is>
          <t>F</t>
        </is>
      </c>
      <c r="P778" s="14" t="inlineStr">
        <is>
          <t>REP</t>
        </is>
      </c>
      <c r="Q778" s="17" t="n">
        <v>22</v>
      </c>
      <c r="R778" s="14" t="n">
        <v>3</v>
      </c>
      <c r="S778" s="17" t="n">
        <v>29</v>
      </c>
      <c r="T778" s="10">
        <f>IF(Q778&gt;0,M778-Q778,"")</f>
        <v/>
      </c>
      <c r="U778" s="11">
        <f>IF(AND(T778&gt;0,Q778&gt;0),(Q778/T778)*100,"")</f>
        <v/>
      </c>
      <c r="V778" s="11">
        <f>IF(AND(T778&gt;0,S778&gt;0),(S778/T778)*100,"")</f>
        <v/>
      </c>
      <c r="W778" s="10">
        <f>IF(AND(J778&gt;0,L778&gt;0),(L778/(J778^3))*100,"")</f>
        <v/>
      </c>
      <c r="X778" s="12" t="n">
        <v>2.73</v>
      </c>
      <c r="Y778" s="12" t="n">
        <v>2.96</v>
      </c>
      <c r="Z778" s="12" t="n">
        <v>2.44</v>
      </c>
      <c r="AA778" s="18" t="n"/>
      <c r="AB778" s="14" t="n"/>
      <c r="AC778" s="18" t="n"/>
      <c r="AD778" s="18" t="n"/>
      <c r="AE778" s="18" t="n"/>
      <c r="AF778" s="18" t="n"/>
    </row>
    <row r="779" ht="14" customHeight="1">
      <c r="A779" s="5" t="inlineStr">
        <is>
          <t>777</t>
        </is>
      </c>
      <c r="B779" s="5" t="inlineStr">
        <is>
          <t>LIPAN-777</t>
        </is>
      </c>
      <c r="C779" s="6" t="n">
        <v>2007</v>
      </c>
      <c r="D779" s="5" t="inlineStr">
        <is>
          <t>2007-12-17 00:00:00</t>
        </is>
      </c>
      <c r="E779" s="5" t="inlineStr">
        <is>
          <t>L.-Dez</t>
        </is>
      </c>
      <c r="F779" s="5" t="inlineStr">
        <is>
          <t>Paraguai/Sepotuba</t>
        </is>
      </c>
      <c r="G779" s="5" t="inlineStr">
        <is>
          <t>15° 55' 53,41" | 57° 39' 40,05"</t>
        </is>
      </c>
      <c r="H779" s="5" t="inlineStr">
        <is>
          <t>Siluriformes</t>
        </is>
      </c>
      <c r="I779" s="5" t="inlineStr">
        <is>
          <t>Pseudoplatystoma corruscans</t>
        </is>
      </c>
      <c r="J779" s="7" t="n">
        <v>99.5</v>
      </c>
      <c r="K779" s="7" t="n"/>
      <c r="L779" s="8" t="n">
        <v>9185</v>
      </c>
      <c r="M779" s="9" t="n">
        <v>8052.32</v>
      </c>
      <c r="N779" s="5" t="b">
        <v>1</v>
      </c>
      <c r="O779" s="5" t="inlineStr">
        <is>
          <t>F</t>
        </is>
      </c>
      <c r="P779" s="5" t="inlineStr">
        <is>
          <t>REP</t>
        </is>
      </c>
      <c r="Q779" s="8" t="n">
        <v>28</v>
      </c>
      <c r="R779" s="5" t="n">
        <v>3</v>
      </c>
      <c r="S779" s="8" t="n">
        <v>103</v>
      </c>
      <c r="T779" s="10">
        <f>IF(Q779&gt;0,M779-Q779,"")</f>
        <v/>
      </c>
      <c r="U779" s="11">
        <f>IF(AND(T779&gt;0,Q779&gt;0),(Q779/T779)*100,"")</f>
        <v/>
      </c>
      <c r="V779" s="11">
        <f>IF(AND(T779&gt;0,S779&gt;0),(S779/T779)*100,"")</f>
        <v/>
      </c>
      <c r="W779" s="10">
        <f>IF(AND(J779&gt;0,L779&gt;0),(L779/(J779^3))*100,"")</f>
        <v/>
      </c>
      <c r="X779" s="12" t="n">
        <v>2.73</v>
      </c>
      <c r="Y779" s="12" t="n">
        <v>2.96</v>
      </c>
      <c r="Z779" s="12" t="n">
        <v>2.44</v>
      </c>
      <c r="AA779" s="13" t="n"/>
      <c r="AB779" s="5" t="n"/>
      <c r="AC779" s="13" t="n"/>
      <c r="AD779" s="13" t="n"/>
      <c r="AE779" s="13" t="n"/>
      <c r="AF779" s="13" t="n"/>
    </row>
    <row r="780" ht="14" customHeight="1">
      <c r="A780" s="14" t="inlineStr">
        <is>
          <t>778</t>
        </is>
      </c>
      <c r="B780" s="14" t="inlineStr">
        <is>
          <t>LIPAN-778</t>
        </is>
      </c>
      <c r="C780" s="15" t="n">
        <v>2007</v>
      </c>
      <c r="D780" s="14" t="inlineStr">
        <is>
          <t>2007-12-17 00:00:00</t>
        </is>
      </c>
      <c r="E780" s="14" t="inlineStr">
        <is>
          <t>L.-Dez</t>
        </is>
      </c>
      <c r="F780" s="14" t="inlineStr">
        <is>
          <t>Paraguai/Sepotuba</t>
        </is>
      </c>
      <c r="G780" s="14" t="inlineStr">
        <is>
          <t>15° 55' 53,41" | 57° 39' 40,05"</t>
        </is>
      </c>
      <c r="H780" s="14" t="inlineStr">
        <is>
          <t>Siluriformes</t>
        </is>
      </c>
      <c r="I780" s="14" t="inlineStr">
        <is>
          <t>Pseudoplatystoma corruscans</t>
        </is>
      </c>
      <c r="J780" s="16" t="n">
        <v>78</v>
      </c>
      <c r="K780" s="16" t="n"/>
      <c r="L780" s="17" t="n">
        <v>4195</v>
      </c>
      <c r="M780" s="9" t="n">
        <v>3677.68</v>
      </c>
      <c r="N780" s="14" t="b">
        <v>1</v>
      </c>
      <c r="O780" s="14" t="inlineStr">
        <is>
          <t>F</t>
        </is>
      </c>
      <c r="P780" s="14" t="inlineStr">
        <is>
          <t>REP</t>
        </is>
      </c>
      <c r="Q780" s="17" t="n">
        <v>23</v>
      </c>
      <c r="R780" s="14" t="n">
        <v>3</v>
      </c>
      <c r="S780" s="17" t="n">
        <v>43</v>
      </c>
      <c r="T780" s="10">
        <f>IF(Q780&gt;0,M780-Q780,"")</f>
        <v/>
      </c>
      <c r="U780" s="11">
        <f>IF(AND(T780&gt;0,Q780&gt;0),(Q780/T780)*100,"")</f>
        <v/>
      </c>
      <c r="V780" s="11">
        <f>IF(AND(T780&gt;0,S780&gt;0),(S780/T780)*100,"")</f>
        <v/>
      </c>
      <c r="W780" s="10">
        <f>IF(AND(J780&gt;0,L780&gt;0),(L780/(J780^3))*100,"")</f>
        <v/>
      </c>
      <c r="X780" s="12" t="n">
        <v>2.73</v>
      </c>
      <c r="Y780" s="12" t="n">
        <v>2.96</v>
      </c>
      <c r="Z780" s="12" t="n">
        <v>2.44</v>
      </c>
      <c r="AA780" s="18" t="n"/>
      <c r="AB780" s="14" t="n"/>
      <c r="AC780" s="18" t="n"/>
      <c r="AD780" s="18" t="n"/>
      <c r="AE780" s="18" t="n"/>
      <c r="AF780" s="18" t="n"/>
    </row>
    <row r="781" ht="14" customHeight="1">
      <c r="A781" s="5" t="inlineStr">
        <is>
          <t>779</t>
        </is>
      </c>
      <c r="B781" s="5" t="inlineStr">
        <is>
          <t>LIPAN-779</t>
        </is>
      </c>
      <c r="C781" s="6" t="n">
        <v>2007</v>
      </c>
      <c r="D781" s="5" t="inlineStr">
        <is>
          <t>2007-12-17 00:00:00</t>
        </is>
      </c>
      <c r="E781" s="5" t="inlineStr">
        <is>
          <t>L.-Dez</t>
        </is>
      </c>
      <c r="F781" s="5" t="inlineStr">
        <is>
          <t>Paraguai/Sepotuba</t>
        </is>
      </c>
      <c r="G781" s="5" t="inlineStr">
        <is>
          <t>15° 55' 53,41" | 57° 39' 40,05"</t>
        </is>
      </c>
      <c r="H781" s="5" t="inlineStr">
        <is>
          <t>Siluriformes</t>
        </is>
      </c>
      <c r="I781" s="5" t="inlineStr">
        <is>
          <t>Pseudoplatystoma corruscans</t>
        </is>
      </c>
      <c r="J781" s="7" t="n">
        <v>82</v>
      </c>
      <c r="K781" s="7" t="n"/>
      <c r="L781" s="8" t="n">
        <v>4932</v>
      </c>
      <c r="M781" s="9" t="n">
        <v>4323.79</v>
      </c>
      <c r="N781" s="5" t="b">
        <v>1</v>
      </c>
      <c r="O781" s="5" t="inlineStr">
        <is>
          <t>F</t>
        </is>
      </c>
      <c r="P781" s="5" t="inlineStr">
        <is>
          <t>REP</t>
        </is>
      </c>
      <c r="Q781" s="8" t="n">
        <v>25</v>
      </c>
      <c r="R781" s="5" t="n">
        <v>3</v>
      </c>
      <c r="S781" s="8" t="n">
        <v>49</v>
      </c>
      <c r="T781" s="10">
        <f>IF(Q781&gt;0,M781-Q781,"")</f>
        <v/>
      </c>
      <c r="U781" s="11">
        <f>IF(AND(T781&gt;0,Q781&gt;0),(Q781/T781)*100,"")</f>
        <v/>
      </c>
      <c r="V781" s="11">
        <f>IF(AND(T781&gt;0,S781&gt;0),(S781/T781)*100,"")</f>
        <v/>
      </c>
      <c r="W781" s="10">
        <f>IF(AND(J781&gt;0,L781&gt;0),(L781/(J781^3))*100,"")</f>
        <v/>
      </c>
      <c r="X781" s="12" t="n">
        <v>2.73</v>
      </c>
      <c r="Y781" s="12" t="n">
        <v>2.96</v>
      </c>
      <c r="Z781" s="12" t="n">
        <v>2.44</v>
      </c>
      <c r="AA781" s="13" t="n"/>
      <c r="AB781" s="5" t="n"/>
      <c r="AC781" s="13" t="n"/>
      <c r="AD781" s="13" t="n"/>
      <c r="AE781" s="13" t="n"/>
      <c r="AF781" s="13" t="n"/>
    </row>
    <row r="782" ht="14" customHeight="1">
      <c r="A782" s="14" t="inlineStr">
        <is>
          <t>780</t>
        </is>
      </c>
      <c r="B782" s="14" t="inlineStr">
        <is>
          <t>LIPAN-780</t>
        </is>
      </c>
      <c r="C782" s="15" t="n">
        <v>2007</v>
      </c>
      <c r="D782" s="14" t="inlineStr">
        <is>
          <t>2007-12-17 00:00:00</t>
        </is>
      </c>
      <c r="E782" s="14" t="inlineStr">
        <is>
          <t>L.-Dez</t>
        </is>
      </c>
      <c r="F782" s="14" t="inlineStr">
        <is>
          <t>Paraguai/Sepotuba</t>
        </is>
      </c>
      <c r="G782" s="14" t="inlineStr">
        <is>
          <t>15° 55' 53,41" | 57° 39' 40,05"</t>
        </is>
      </c>
      <c r="H782" s="14" t="inlineStr">
        <is>
          <t>Siluriformes</t>
        </is>
      </c>
      <c r="I782" s="14" t="inlineStr">
        <is>
          <t>Pseudoplatystoma corruscans</t>
        </is>
      </c>
      <c r="J782" s="16" t="n">
        <v>84</v>
      </c>
      <c r="K782" s="16" t="n"/>
      <c r="L782" s="17" t="n">
        <v>6435</v>
      </c>
      <c r="M782" s="9" t="n">
        <v>5641.44</v>
      </c>
      <c r="N782" s="14" t="b">
        <v>1</v>
      </c>
      <c r="O782" s="14" t="inlineStr">
        <is>
          <t>F</t>
        </is>
      </c>
      <c r="P782" s="14" t="inlineStr">
        <is>
          <t>EMA</t>
        </is>
      </c>
      <c r="Q782" s="17" t="n">
        <v>325</v>
      </c>
      <c r="R782" s="14" t="n">
        <v>3</v>
      </c>
      <c r="S782" s="17" t="n">
        <v>87</v>
      </c>
      <c r="T782" s="10">
        <f>IF(Q782&gt;0,M782-Q782,"")</f>
        <v/>
      </c>
      <c r="U782" s="11">
        <f>IF(AND(T782&gt;0,Q782&gt;0),(Q782/T782)*100,"")</f>
        <v/>
      </c>
      <c r="V782" s="11">
        <f>IF(AND(T782&gt;0,S782&gt;0),(S782/T782)*100,"")</f>
        <v/>
      </c>
      <c r="W782" s="10">
        <f>IF(AND(J782&gt;0,L782&gt;0),(L782/(J782^3))*100,"")</f>
        <v/>
      </c>
      <c r="X782" s="12" t="n">
        <v>2.73</v>
      </c>
      <c r="Y782" s="12" t="n">
        <v>2.96</v>
      </c>
      <c r="Z782" s="12" t="n">
        <v>2.44</v>
      </c>
      <c r="AA782" s="18" t="n"/>
      <c r="AB782" s="14" t="n"/>
      <c r="AC782" s="18" t="n"/>
      <c r="AD782" s="18" t="n"/>
      <c r="AE782" s="18" t="n"/>
      <c r="AF782" s="18" t="n"/>
    </row>
    <row r="783" ht="14" customHeight="1">
      <c r="A783" s="5" t="inlineStr">
        <is>
          <t>781</t>
        </is>
      </c>
      <c r="B783" s="5" t="inlineStr">
        <is>
          <t>LIPAN-781</t>
        </is>
      </c>
      <c r="C783" s="6" t="n">
        <v>2007</v>
      </c>
      <c r="D783" s="5" t="inlineStr">
        <is>
          <t>2007-12-17 00:00:00</t>
        </is>
      </c>
      <c r="E783" s="5" t="inlineStr">
        <is>
          <t>L.-Dez</t>
        </is>
      </c>
      <c r="F783" s="5" t="inlineStr">
        <is>
          <t>Paraguai/Sepotuba</t>
        </is>
      </c>
      <c r="G783" s="5" t="inlineStr">
        <is>
          <t>15° 55' 53,41" | 57° 39' 40,05"</t>
        </is>
      </c>
      <c r="H783" s="5" t="inlineStr">
        <is>
          <t>Siluriformes</t>
        </is>
      </c>
      <c r="I783" s="5" t="inlineStr">
        <is>
          <t>Pseudoplatystoma corruscans</t>
        </is>
      </c>
      <c r="J783" s="7" t="n">
        <v>79</v>
      </c>
      <c r="K783" s="7" t="n"/>
      <c r="L783" s="8" t="n">
        <v>4054</v>
      </c>
      <c r="M783" s="9" t="n">
        <v>3554.07</v>
      </c>
      <c r="N783" s="5" t="b">
        <v>1</v>
      </c>
      <c r="O783" s="5" t="inlineStr">
        <is>
          <t>F</t>
        </is>
      </c>
      <c r="P783" s="5" t="inlineStr">
        <is>
          <t>REP</t>
        </is>
      </c>
      <c r="Q783" s="8" t="n">
        <v>14</v>
      </c>
      <c r="R783" s="5" t="n">
        <v>0</v>
      </c>
      <c r="S783" s="8" t="n">
        <v>44</v>
      </c>
      <c r="T783" s="10">
        <f>IF(Q783&gt;0,M783-Q783,"")</f>
        <v/>
      </c>
      <c r="U783" s="11">
        <f>IF(AND(T783&gt;0,Q783&gt;0),(Q783/T783)*100,"")</f>
        <v/>
      </c>
      <c r="V783" s="11">
        <f>IF(AND(T783&gt;0,S783&gt;0),(S783/T783)*100,"")</f>
        <v/>
      </c>
      <c r="W783" s="10">
        <f>IF(AND(J783&gt;0,L783&gt;0),(L783/(J783^3))*100,"")</f>
        <v/>
      </c>
      <c r="X783" s="12" t="n">
        <v>2.73</v>
      </c>
      <c r="Y783" s="12" t="n">
        <v>2.96</v>
      </c>
      <c r="Z783" s="12" t="n">
        <v>2.44</v>
      </c>
      <c r="AA783" s="13" t="n"/>
      <c r="AB783" s="5" t="n"/>
      <c r="AC783" s="13" t="n"/>
      <c r="AD783" s="13" t="n"/>
      <c r="AE783" s="13" t="n"/>
      <c r="AF783" s="13" t="n"/>
    </row>
    <row r="784" ht="14" customHeight="1">
      <c r="A784" s="14" t="inlineStr">
        <is>
          <t>782</t>
        </is>
      </c>
      <c r="B784" s="14" t="inlineStr">
        <is>
          <t>LIPAN-782</t>
        </is>
      </c>
      <c r="C784" s="15" t="n">
        <v>2007</v>
      </c>
      <c r="D784" s="14" t="inlineStr">
        <is>
          <t>2007-12-17 00:00:00</t>
        </is>
      </c>
      <c r="E784" s="14" t="inlineStr">
        <is>
          <t>L.-Dez</t>
        </is>
      </c>
      <c r="F784" s="14" t="inlineStr">
        <is>
          <t>Paraguai/Sepotuba</t>
        </is>
      </c>
      <c r="G784" s="14" t="inlineStr">
        <is>
          <t>15° 55' 53,41" | 57° 39' 40,05"</t>
        </is>
      </c>
      <c r="H784" s="14" t="inlineStr">
        <is>
          <t>Siluriformes</t>
        </is>
      </c>
      <c r="I784" s="14" t="inlineStr">
        <is>
          <t>Pseudoplatystoma corruscans</t>
        </is>
      </c>
      <c r="J784" s="16" t="n">
        <v>88</v>
      </c>
      <c r="K784" s="16" t="n"/>
      <c r="L784" s="17" t="n">
        <v>6832</v>
      </c>
      <c r="M784" s="9" t="n">
        <v>5989.48</v>
      </c>
      <c r="N784" s="14" t="b">
        <v>1</v>
      </c>
      <c r="O784" s="14" t="inlineStr">
        <is>
          <t>M</t>
        </is>
      </c>
      <c r="P784" s="14" t="inlineStr">
        <is>
          <t>EMA</t>
        </is>
      </c>
      <c r="Q784" s="17" t="n">
        <v>64</v>
      </c>
      <c r="R784" s="14" t="n">
        <v>3</v>
      </c>
      <c r="S784" s="17" t="n">
        <v>62</v>
      </c>
      <c r="T784" s="10">
        <f>IF(Q784&gt;0,M784-Q784,"")</f>
        <v/>
      </c>
      <c r="U784" s="11">
        <f>IF(AND(T784&gt;0,Q784&gt;0),(Q784/T784)*100,"")</f>
        <v/>
      </c>
      <c r="V784" s="11">
        <f>IF(AND(T784&gt;0,S784&gt;0),(S784/T784)*100,"")</f>
        <v/>
      </c>
      <c r="W784" s="10">
        <f>IF(AND(J784&gt;0,L784&gt;0),(L784/(J784^3))*100,"")</f>
        <v/>
      </c>
      <c r="X784" s="12" t="n">
        <v>2.73</v>
      </c>
      <c r="Y784" s="12" t="n">
        <v>2.96</v>
      </c>
      <c r="Z784" s="12" t="n">
        <v>2.44</v>
      </c>
      <c r="AA784" s="18" t="n"/>
      <c r="AB784" s="14" t="n"/>
      <c r="AC784" s="18" t="n"/>
      <c r="AD784" s="18" t="n"/>
      <c r="AE784" s="18" t="n"/>
      <c r="AF784" s="18" t="n"/>
    </row>
    <row r="785" ht="14" customHeight="1">
      <c r="A785" s="5" t="inlineStr">
        <is>
          <t>783</t>
        </is>
      </c>
      <c r="B785" s="5" t="inlineStr">
        <is>
          <t>LIPAN-783</t>
        </is>
      </c>
      <c r="C785" s="6" t="n">
        <v>2007</v>
      </c>
      <c r="D785" s="5" t="inlineStr">
        <is>
          <t>2007-12-17 00:00:00</t>
        </is>
      </c>
      <c r="E785" s="5" t="inlineStr">
        <is>
          <t>L.-Dez</t>
        </is>
      </c>
      <c r="F785" s="5" t="inlineStr">
        <is>
          <t>Paraguai/Sepotuba</t>
        </is>
      </c>
      <c r="G785" s="5" t="inlineStr">
        <is>
          <t>15° 55' 53,41" | 57° 39' 40,05"</t>
        </is>
      </c>
      <c r="H785" s="5" t="inlineStr">
        <is>
          <t>Siluriformes</t>
        </is>
      </c>
      <c r="I785" s="5" t="inlineStr">
        <is>
          <t>Pseudoplatystoma corruscans</t>
        </is>
      </c>
      <c r="J785" s="7" t="n">
        <v>82</v>
      </c>
      <c r="K785" s="7" t="n"/>
      <c r="L785" s="8" t="n">
        <v>5755</v>
      </c>
      <c r="M785" s="9" t="n">
        <v>5045.3</v>
      </c>
      <c r="N785" s="5" t="b">
        <v>1</v>
      </c>
      <c r="O785" s="5" t="inlineStr">
        <is>
          <t>M</t>
        </is>
      </c>
      <c r="P785" s="5" t="inlineStr">
        <is>
          <t>EMA</t>
        </is>
      </c>
      <c r="Q785" s="8" t="n">
        <v>36</v>
      </c>
      <c r="R785" s="5" t="n">
        <v>3</v>
      </c>
      <c r="S785" s="8" t="n">
        <v>92</v>
      </c>
      <c r="T785" s="10">
        <f>IF(Q785&gt;0,M785-Q785,"")</f>
        <v/>
      </c>
      <c r="U785" s="11">
        <f>IF(AND(T785&gt;0,Q785&gt;0),(Q785/T785)*100,"")</f>
        <v/>
      </c>
      <c r="V785" s="11">
        <f>IF(AND(T785&gt;0,S785&gt;0),(S785/T785)*100,"")</f>
        <v/>
      </c>
      <c r="W785" s="10">
        <f>IF(AND(J785&gt;0,L785&gt;0),(L785/(J785^3))*100,"")</f>
        <v/>
      </c>
      <c r="X785" s="12" t="n">
        <v>2.73</v>
      </c>
      <c r="Y785" s="12" t="n">
        <v>2.96</v>
      </c>
      <c r="Z785" s="12" t="n">
        <v>2.44</v>
      </c>
      <c r="AA785" s="13" t="n"/>
      <c r="AB785" s="5" t="n"/>
      <c r="AC785" s="13" t="n"/>
      <c r="AD785" s="13" t="n"/>
      <c r="AE785" s="13" t="n"/>
      <c r="AF785" s="13" t="n"/>
    </row>
    <row r="786" ht="14" customHeight="1">
      <c r="A786" s="14" t="inlineStr">
        <is>
          <t>784</t>
        </is>
      </c>
      <c r="B786" s="14" t="inlineStr">
        <is>
          <t>LIPAN-784</t>
        </is>
      </c>
      <c r="C786" s="15" t="n">
        <v>2007</v>
      </c>
      <c r="D786" s="14" t="inlineStr">
        <is>
          <t>2007-12-17 00:00:00</t>
        </is>
      </c>
      <c r="E786" s="14" t="inlineStr">
        <is>
          <t>L.-Dez</t>
        </is>
      </c>
      <c r="F786" s="14" t="inlineStr">
        <is>
          <t>Paraguai/Sepotuba</t>
        </is>
      </c>
      <c r="G786" s="14" t="inlineStr">
        <is>
          <t>15° 55' 53,41" | 57° 39' 40,05"</t>
        </is>
      </c>
      <c r="H786" s="14" t="inlineStr">
        <is>
          <t>Siluriformes</t>
        </is>
      </c>
      <c r="I786" s="14" t="inlineStr">
        <is>
          <t>Pseudoplatystoma corruscans</t>
        </is>
      </c>
      <c r="J786" s="16" t="n">
        <v>80</v>
      </c>
      <c r="K786" s="16" t="n"/>
      <c r="L786" s="17" t="n">
        <v>4989</v>
      </c>
      <c r="M786" s="9" t="n">
        <v>4373.76</v>
      </c>
      <c r="N786" s="14" t="b">
        <v>1</v>
      </c>
      <c r="O786" s="14" t="inlineStr">
        <is>
          <t>M</t>
        </is>
      </c>
      <c r="P786" s="14" t="inlineStr">
        <is>
          <t>EMA</t>
        </is>
      </c>
      <c r="Q786" s="17" t="n">
        <v>86</v>
      </c>
      <c r="R786" s="14" t="n">
        <v>3</v>
      </c>
      <c r="S786" s="17" t="n">
        <v>44</v>
      </c>
      <c r="T786" s="10">
        <f>IF(Q786&gt;0,M786-Q786,"")</f>
        <v/>
      </c>
      <c r="U786" s="11">
        <f>IF(AND(T786&gt;0,Q786&gt;0),(Q786/T786)*100,"")</f>
        <v/>
      </c>
      <c r="V786" s="11">
        <f>IF(AND(T786&gt;0,S786&gt;0),(S786/T786)*100,"")</f>
        <v/>
      </c>
      <c r="W786" s="10">
        <f>IF(AND(J786&gt;0,L786&gt;0),(L786/(J786^3))*100,"")</f>
        <v/>
      </c>
      <c r="X786" s="12" t="n">
        <v>2.73</v>
      </c>
      <c r="Y786" s="12" t="n">
        <v>2.96</v>
      </c>
      <c r="Z786" s="12" t="n">
        <v>2.44</v>
      </c>
      <c r="AA786" s="18" t="n"/>
      <c r="AB786" s="14" t="n"/>
      <c r="AC786" s="18" t="n"/>
      <c r="AD786" s="18" t="n"/>
      <c r="AE786" s="18" t="n"/>
      <c r="AF786" s="18" t="n"/>
    </row>
    <row r="787" ht="14" customHeight="1">
      <c r="A787" s="5" t="inlineStr">
        <is>
          <t>785</t>
        </is>
      </c>
      <c r="B787" s="5" t="inlineStr">
        <is>
          <t>LIPAN-785</t>
        </is>
      </c>
      <c r="C787" s="6" t="n">
        <v>2007</v>
      </c>
      <c r="D787" s="5" t="inlineStr">
        <is>
          <t>2007-12-17 00:00:00</t>
        </is>
      </c>
      <c r="E787" s="5" t="inlineStr">
        <is>
          <t>L.-Dez</t>
        </is>
      </c>
      <c r="F787" s="5" t="inlineStr">
        <is>
          <t>Paraguai/Sepotuba</t>
        </is>
      </c>
      <c r="G787" s="5" t="inlineStr">
        <is>
          <t>15° 55' 53,41" | 57° 39' 40,05"</t>
        </is>
      </c>
      <c r="H787" s="5" t="inlineStr">
        <is>
          <t>Siluriformes</t>
        </is>
      </c>
      <c r="I787" s="5" t="inlineStr">
        <is>
          <t>Pseudoplatystoma corruscans</t>
        </is>
      </c>
      <c r="J787" s="7" t="n">
        <v>84</v>
      </c>
      <c r="K787" s="7" t="n"/>
      <c r="L787" s="8" t="n">
        <v>6265</v>
      </c>
      <c r="M787" s="9" t="n">
        <v>5492.41</v>
      </c>
      <c r="N787" s="5" t="b">
        <v>1</v>
      </c>
      <c r="O787" s="5" t="inlineStr">
        <is>
          <t>M</t>
        </is>
      </c>
      <c r="P787" s="5" t="inlineStr">
        <is>
          <t>EMA</t>
        </is>
      </c>
      <c r="Q787" s="8" t="n">
        <v>105</v>
      </c>
      <c r="R787" s="5" t="n">
        <v>3</v>
      </c>
      <c r="S787" s="8" t="n">
        <v>64</v>
      </c>
      <c r="T787" s="10">
        <f>IF(Q787&gt;0,M787-Q787,"")</f>
        <v/>
      </c>
      <c r="U787" s="11">
        <f>IF(AND(T787&gt;0,Q787&gt;0),(Q787/T787)*100,"")</f>
        <v/>
      </c>
      <c r="V787" s="11">
        <f>IF(AND(T787&gt;0,S787&gt;0),(S787/T787)*100,"")</f>
        <v/>
      </c>
      <c r="W787" s="10">
        <f>IF(AND(J787&gt;0,L787&gt;0),(L787/(J787^3))*100,"")</f>
        <v/>
      </c>
      <c r="X787" s="12" t="n">
        <v>2.73</v>
      </c>
      <c r="Y787" s="12" t="n">
        <v>2.96</v>
      </c>
      <c r="Z787" s="12" t="n">
        <v>2.44</v>
      </c>
      <c r="AA787" s="13" t="n"/>
      <c r="AB787" s="5" t="n"/>
      <c r="AC787" s="13" t="n"/>
      <c r="AD787" s="13" t="n"/>
      <c r="AE787" s="13" t="n"/>
      <c r="AF787" s="13" t="n"/>
    </row>
    <row r="788" ht="14" customHeight="1">
      <c r="A788" s="14" t="inlineStr">
        <is>
          <t>786</t>
        </is>
      </c>
      <c r="B788" s="14" t="inlineStr">
        <is>
          <t>LIPAN-786</t>
        </is>
      </c>
      <c r="C788" s="15" t="n">
        <v>2007</v>
      </c>
      <c r="D788" s="14" t="inlineStr">
        <is>
          <t>2007-12-17 00:00:00</t>
        </is>
      </c>
      <c r="E788" s="14" t="inlineStr">
        <is>
          <t>L.-Dez</t>
        </is>
      </c>
      <c r="F788" s="14" t="inlineStr">
        <is>
          <t>Paraguai/Sepotuba</t>
        </is>
      </c>
      <c r="G788" s="14" t="inlineStr">
        <is>
          <t>15° 55' 53,41" | 57° 39' 40,05"</t>
        </is>
      </c>
      <c r="H788" s="14" t="inlineStr">
        <is>
          <t>Siluriformes</t>
        </is>
      </c>
      <c r="I788" s="14" t="inlineStr">
        <is>
          <t>Pseudoplatystoma corruscans</t>
        </is>
      </c>
      <c r="J788" s="16" t="n">
        <v>79</v>
      </c>
      <c r="K788" s="16" t="n"/>
      <c r="L788" s="17" t="n">
        <v>3798</v>
      </c>
      <c r="M788" s="9" t="n">
        <v>3329.63</v>
      </c>
      <c r="N788" s="14" t="b">
        <v>1</v>
      </c>
      <c r="O788" s="14" t="inlineStr">
        <is>
          <t>M</t>
        </is>
      </c>
      <c r="P788" s="14" t="inlineStr">
        <is>
          <t>EMA</t>
        </is>
      </c>
      <c r="Q788" s="17" t="n">
        <v>23</v>
      </c>
      <c r="R788" s="14" t="n">
        <v>3</v>
      </c>
      <c r="S788" s="17" t="n">
        <v>33</v>
      </c>
      <c r="T788" s="10">
        <f>IF(Q788&gt;0,M788-Q788,"")</f>
        <v/>
      </c>
      <c r="U788" s="11">
        <f>IF(AND(T788&gt;0,Q788&gt;0),(Q788/T788)*100,"")</f>
        <v/>
      </c>
      <c r="V788" s="11">
        <f>IF(AND(T788&gt;0,S788&gt;0),(S788/T788)*100,"")</f>
        <v/>
      </c>
      <c r="W788" s="10">
        <f>IF(AND(J788&gt;0,L788&gt;0),(L788/(J788^3))*100,"")</f>
        <v/>
      </c>
      <c r="X788" s="12" t="n">
        <v>2.73</v>
      </c>
      <c r="Y788" s="12" t="n">
        <v>2.96</v>
      </c>
      <c r="Z788" s="12" t="n">
        <v>2.44</v>
      </c>
      <c r="AA788" s="18" t="n"/>
      <c r="AB788" s="14" t="n"/>
      <c r="AC788" s="18" t="n"/>
      <c r="AD788" s="18" t="n"/>
      <c r="AE788" s="18" t="n"/>
      <c r="AF788" s="18" t="n"/>
    </row>
    <row r="789" ht="14" customHeight="1">
      <c r="A789" s="5" t="inlineStr">
        <is>
          <t>787</t>
        </is>
      </c>
      <c r="B789" s="5" t="inlineStr">
        <is>
          <t>LIPAN-787</t>
        </is>
      </c>
      <c r="C789" s="6" t="n">
        <v>2007</v>
      </c>
      <c r="D789" s="5" t="inlineStr">
        <is>
          <t>2007-12-17 00:00:00</t>
        </is>
      </c>
      <c r="E789" s="5" t="inlineStr">
        <is>
          <t>L.-Dez</t>
        </is>
      </c>
      <c r="F789" s="5" t="inlineStr">
        <is>
          <t>Paraguai/Sepotuba</t>
        </is>
      </c>
      <c r="G789" s="5" t="inlineStr">
        <is>
          <t>15° 55' 53,41" | 57° 39' 40,05"</t>
        </is>
      </c>
      <c r="H789" s="5" t="inlineStr">
        <is>
          <t>Siluriformes</t>
        </is>
      </c>
      <c r="I789" s="5" t="inlineStr">
        <is>
          <t>Pseudoplatystoma corruscans</t>
        </is>
      </c>
      <c r="J789" s="7" t="n">
        <v>78</v>
      </c>
      <c r="K789" s="7" t="n"/>
      <c r="L789" s="8" t="n">
        <v>4139</v>
      </c>
      <c r="M789" s="9" t="n">
        <v>3628.58</v>
      </c>
      <c r="N789" s="5" t="b">
        <v>1</v>
      </c>
      <c r="O789" s="5" t="inlineStr">
        <is>
          <t>M</t>
        </is>
      </c>
      <c r="P789" s="5" t="inlineStr">
        <is>
          <t>EMA</t>
        </is>
      </c>
      <c r="Q789" s="8" t="n">
        <v>29</v>
      </c>
      <c r="R789" s="5" t="n">
        <v>3</v>
      </c>
      <c r="S789" s="8" t="n">
        <v>49</v>
      </c>
      <c r="T789" s="10">
        <f>IF(Q789&gt;0,M789-Q789,"")</f>
        <v/>
      </c>
      <c r="U789" s="11">
        <f>IF(AND(T789&gt;0,Q789&gt;0),(Q789/T789)*100,"")</f>
        <v/>
      </c>
      <c r="V789" s="11">
        <f>IF(AND(T789&gt;0,S789&gt;0),(S789/T789)*100,"")</f>
        <v/>
      </c>
      <c r="W789" s="10">
        <f>IF(AND(J789&gt;0,L789&gt;0),(L789/(J789^3))*100,"")</f>
        <v/>
      </c>
      <c r="X789" s="12" t="n">
        <v>2.73</v>
      </c>
      <c r="Y789" s="12" t="n">
        <v>2.96</v>
      </c>
      <c r="Z789" s="12" t="n">
        <v>2.44</v>
      </c>
      <c r="AA789" s="13" t="n"/>
      <c r="AB789" s="5" t="n"/>
      <c r="AC789" s="13" t="n"/>
      <c r="AD789" s="13" t="n"/>
      <c r="AE789" s="13" t="n"/>
      <c r="AF789" s="13" t="n"/>
    </row>
    <row r="790" ht="14" customHeight="1">
      <c r="A790" s="14" t="inlineStr">
        <is>
          <t>788</t>
        </is>
      </c>
      <c r="B790" s="14" t="inlineStr">
        <is>
          <t>LIPAN-788</t>
        </is>
      </c>
      <c r="C790" s="15" t="n">
        <v>2007</v>
      </c>
      <c r="D790" s="14" t="inlineStr">
        <is>
          <t>2007-12-17 00:00:00</t>
        </is>
      </c>
      <c r="E790" s="14" t="inlineStr">
        <is>
          <t>L.-Dez</t>
        </is>
      </c>
      <c r="F790" s="14" t="inlineStr">
        <is>
          <t>Paraguai/Sepotuba</t>
        </is>
      </c>
      <c r="G790" s="14" t="inlineStr">
        <is>
          <t>15° 55' 53,41" | 57° 39' 40,05"</t>
        </is>
      </c>
      <c r="H790" s="14" t="inlineStr">
        <is>
          <t>Siluriformes</t>
        </is>
      </c>
      <c r="I790" s="14" t="inlineStr">
        <is>
          <t>Pseudoplatystoma corruscans</t>
        </is>
      </c>
      <c r="J790" s="16" t="n">
        <v>72</v>
      </c>
      <c r="K790" s="16" t="n"/>
      <c r="L790" s="17" t="n">
        <v>3458</v>
      </c>
      <c r="M790" s="9" t="n">
        <v>3031.56</v>
      </c>
      <c r="N790" s="14" t="b">
        <v>1</v>
      </c>
      <c r="O790" s="14" t="inlineStr">
        <is>
          <t>M</t>
        </is>
      </c>
      <c r="P790" s="14" t="inlineStr">
        <is>
          <t>EMA</t>
        </is>
      </c>
      <c r="Q790" s="17" t="n">
        <v>22</v>
      </c>
      <c r="R790" s="14" t="n">
        <v>3</v>
      </c>
      <c r="S790" s="17" t="n">
        <v>41</v>
      </c>
      <c r="T790" s="10">
        <f>IF(Q790&gt;0,M790-Q790,"")</f>
        <v/>
      </c>
      <c r="U790" s="11">
        <f>IF(AND(T790&gt;0,Q790&gt;0),(Q790/T790)*100,"")</f>
        <v/>
      </c>
      <c r="V790" s="11">
        <f>IF(AND(T790&gt;0,S790&gt;0),(S790/T790)*100,"")</f>
        <v/>
      </c>
      <c r="W790" s="10">
        <f>IF(AND(J790&gt;0,L790&gt;0),(L790/(J790^3))*100,"")</f>
        <v/>
      </c>
      <c r="X790" s="12" t="n">
        <v>2.73</v>
      </c>
      <c r="Y790" s="12" t="n">
        <v>2.96</v>
      </c>
      <c r="Z790" s="12" t="n">
        <v>2.44</v>
      </c>
      <c r="AA790" s="18" t="n"/>
      <c r="AB790" s="14" t="n"/>
      <c r="AC790" s="18" t="n"/>
      <c r="AD790" s="18" t="n"/>
      <c r="AE790" s="18" t="n"/>
      <c r="AF790" s="18" t="n"/>
    </row>
    <row r="791" ht="14" customHeight="1">
      <c r="A791" s="5" t="inlineStr">
        <is>
          <t>789</t>
        </is>
      </c>
      <c r="B791" s="5" t="inlineStr">
        <is>
          <t>LIPAN-789</t>
        </is>
      </c>
      <c r="C791" s="6" t="n">
        <v>2007</v>
      </c>
      <c r="D791" s="5" t="inlineStr">
        <is>
          <t>2007-12-17 00:00:00</t>
        </is>
      </c>
      <c r="E791" s="5" t="inlineStr">
        <is>
          <t>L.-Dez</t>
        </is>
      </c>
      <c r="F791" s="5" t="inlineStr">
        <is>
          <t>Paraguai/Sepotuba</t>
        </is>
      </c>
      <c r="G791" s="5" t="inlineStr">
        <is>
          <t>15° 55' 53,41" | 57° 39' 40,05"</t>
        </is>
      </c>
      <c r="H791" s="5" t="inlineStr">
        <is>
          <t>Siluriformes</t>
        </is>
      </c>
      <c r="I791" s="5" t="inlineStr">
        <is>
          <t>Pseudoplatystoma corruscans</t>
        </is>
      </c>
      <c r="J791" s="7" t="n">
        <v>75.5</v>
      </c>
      <c r="K791" s="7" t="n"/>
      <c r="L791" s="8" t="n">
        <v>3713</v>
      </c>
      <c r="M791" s="9" t="n">
        <v>3255.12</v>
      </c>
      <c r="N791" s="5" t="b">
        <v>1</v>
      </c>
      <c r="O791" s="5" t="inlineStr">
        <is>
          <t>M</t>
        </is>
      </c>
      <c r="P791" s="5" t="inlineStr">
        <is>
          <t>EMA</t>
        </is>
      </c>
      <c r="Q791" s="8" t="n">
        <v>49</v>
      </c>
      <c r="R791" s="5" t="n">
        <v>3</v>
      </c>
      <c r="S791" s="8" t="n">
        <v>38</v>
      </c>
      <c r="T791" s="10">
        <f>IF(Q791&gt;0,M791-Q791,"")</f>
        <v/>
      </c>
      <c r="U791" s="11">
        <f>IF(AND(T791&gt;0,Q791&gt;0),(Q791/T791)*100,"")</f>
        <v/>
      </c>
      <c r="V791" s="11">
        <f>IF(AND(T791&gt;0,S791&gt;0),(S791/T791)*100,"")</f>
        <v/>
      </c>
      <c r="W791" s="10">
        <f>IF(AND(J791&gt;0,L791&gt;0),(L791/(J791^3))*100,"")</f>
        <v/>
      </c>
      <c r="X791" s="12" t="n">
        <v>2.73</v>
      </c>
      <c r="Y791" s="12" t="n">
        <v>2.96</v>
      </c>
      <c r="Z791" s="12" t="n">
        <v>2.44</v>
      </c>
      <c r="AA791" s="13" t="n"/>
      <c r="AB791" s="5" t="n"/>
      <c r="AC791" s="13" t="n"/>
      <c r="AD791" s="13" t="n"/>
      <c r="AE791" s="13" t="n"/>
      <c r="AF791" s="13" t="n"/>
    </row>
    <row r="792" ht="14" customHeight="1">
      <c r="A792" s="14" t="inlineStr">
        <is>
          <t>790</t>
        </is>
      </c>
      <c r="B792" s="14" t="inlineStr">
        <is>
          <t>LIPAN-790</t>
        </is>
      </c>
      <c r="C792" s="15" t="n">
        <v>2007</v>
      </c>
      <c r="D792" s="14" t="inlineStr">
        <is>
          <t>2007-12-17 00:00:00</t>
        </is>
      </c>
      <c r="E792" s="14" t="inlineStr">
        <is>
          <t>L.-Dez</t>
        </is>
      </c>
      <c r="F792" s="14" t="inlineStr">
        <is>
          <t>Paraguai/Sepotuba</t>
        </is>
      </c>
      <c r="G792" s="14" t="inlineStr">
        <is>
          <t>15° 55' 53,41" | 57° 39' 40,05"</t>
        </is>
      </c>
      <c r="H792" s="14" t="inlineStr">
        <is>
          <t>Siluriformes</t>
        </is>
      </c>
      <c r="I792" s="14" t="inlineStr">
        <is>
          <t>Pseudoplatystoma corruscans</t>
        </is>
      </c>
      <c r="J792" s="16" t="n">
        <v>76</v>
      </c>
      <c r="K792" s="16" t="n"/>
      <c r="L792" s="17" t="n">
        <v>4025</v>
      </c>
      <c r="M792" s="9" t="n">
        <v>3528.64</v>
      </c>
      <c r="N792" s="14" t="b">
        <v>1</v>
      </c>
      <c r="O792" s="14" t="inlineStr">
        <is>
          <t>M</t>
        </is>
      </c>
      <c r="P792" s="14" t="inlineStr">
        <is>
          <t>EMA</t>
        </is>
      </c>
      <c r="Q792" s="17" t="n">
        <v>25</v>
      </c>
      <c r="R792" s="14" t="n">
        <v>1</v>
      </c>
      <c r="S792" s="17" t="n">
        <v>41</v>
      </c>
      <c r="T792" s="10">
        <f>IF(Q792&gt;0,M792-Q792,"")</f>
        <v/>
      </c>
      <c r="U792" s="11">
        <f>IF(AND(T792&gt;0,Q792&gt;0),(Q792/T792)*100,"")</f>
        <v/>
      </c>
      <c r="V792" s="11">
        <f>IF(AND(T792&gt;0,S792&gt;0),(S792/T792)*100,"")</f>
        <v/>
      </c>
      <c r="W792" s="10">
        <f>IF(AND(J792&gt;0,L792&gt;0),(L792/(J792^3))*100,"")</f>
        <v/>
      </c>
      <c r="X792" s="12" t="n">
        <v>2.73</v>
      </c>
      <c r="Y792" s="12" t="n">
        <v>2.96</v>
      </c>
      <c r="Z792" s="12" t="n">
        <v>2.44</v>
      </c>
      <c r="AA792" s="18" t="n"/>
      <c r="AB792" s="14" t="n"/>
      <c r="AC792" s="18" t="n"/>
      <c r="AD792" s="18" t="n"/>
      <c r="AE792" s="18" t="n"/>
      <c r="AF792" s="18" t="n"/>
    </row>
    <row r="793" ht="14" customHeight="1">
      <c r="A793" s="5" t="inlineStr">
        <is>
          <t>791</t>
        </is>
      </c>
      <c r="B793" s="5" t="inlineStr">
        <is>
          <t>LIPAN-791</t>
        </is>
      </c>
      <c r="C793" s="6" t="n">
        <v>2007</v>
      </c>
      <c r="D793" s="5" t="inlineStr">
        <is>
          <t>2007-12-17 00:00:00</t>
        </is>
      </c>
      <c r="E793" s="5" t="inlineStr">
        <is>
          <t>L.-Dez</t>
        </is>
      </c>
      <c r="F793" s="5" t="inlineStr">
        <is>
          <t>Paraguai/Sepotuba</t>
        </is>
      </c>
      <c r="G793" s="5" t="inlineStr">
        <is>
          <t>15° 55' 53,41" | 57° 39' 40,05"</t>
        </is>
      </c>
      <c r="H793" s="5" t="inlineStr">
        <is>
          <t>Siluriformes</t>
        </is>
      </c>
      <c r="I793" s="5" t="inlineStr">
        <is>
          <t>Pseudoplatystoma corruscans</t>
        </is>
      </c>
      <c r="J793" s="7" t="n">
        <v>85</v>
      </c>
      <c r="K793" s="7" t="n"/>
      <c r="L793" s="8" t="n">
        <v>6407</v>
      </c>
      <c r="M793" s="9" t="n">
        <v>5616.9</v>
      </c>
      <c r="N793" s="5" t="b">
        <v>1</v>
      </c>
      <c r="O793" s="5" t="inlineStr">
        <is>
          <t>M</t>
        </is>
      </c>
      <c r="P793" s="5" t="inlineStr">
        <is>
          <t>EMA</t>
        </is>
      </c>
      <c r="Q793" s="8" t="n">
        <v>23</v>
      </c>
      <c r="R793" s="5" t="n">
        <v>3</v>
      </c>
      <c r="S793" s="8" t="n">
        <v>73</v>
      </c>
      <c r="T793" s="10">
        <f>IF(Q793&gt;0,M793-Q793,"")</f>
        <v/>
      </c>
      <c r="U793" s="11">
        <f>IF(AND(T793&gt;0,Q793&gt;0),(Q793/T793)*100,"")</f>
        <v/>
      </c>
      <c r="V793" s="11">
        <f>IF(AND(T793&gt;0,S793&gt;0),(S793/T793)*100,"")</f>
        <v/>
      </c>
      <c r="W793" s="10">
        <f>IF(AND(J793&gt;0,L793&gt;0),(L793/(J793^3))*100,"")</f>
        <v/>
      </c>
      <c r="X793" s="12" t="n">
        <v>2.73</v>
      </c>
      <c r="Y793" s="12" t="n">
        <v>2.96</v>
      </c>
      <c r="Z793" s="12" t="n">
        <v>2.44</v>
      </c>
      <c r="AA793" s="13" t="n"/>
      <c r="AB793" s="5" t="n"/>
      <c r="AC793" s="13" t="n"/>
      <c r="AD793" s="13" t="n"/>
      <c r="AE793" s="13" t="n"/>
      <c r="AF793" s="13" t="n"/>
    </row>
    <row r="794" ht="14" customHeight="1">
      <c r="A794" s="14" t="inlineStr">
        <is>
          <t>792</t>
        </is>
      </c>
      <c r="B794" s="14" t="inlineStr">
        <is>
          <t>LIPAN-792</t>
        </is>
      </c>
      <c r="C794" s="15" t="n">
        <v>2007</v>
      </c>
      <c r="D794" s="14" t="inlineStr">
        <is>
          <t>2007-12-17 00:00:00</t>
        </is>
      </c>
      <c r="E794" s="14" t="inlineStr">
        <is>
          <t>L.-Dez</t>
        </is>
      </c>
      <c r="F794" s="14" t="inlineStr">
        <is>
          <t>Paraguai/Sepotuba</t>
        </is>
      </c>
      <c r="G794" s="14" t="inlineStr">
        <is>
          <t>15° 55' 53,41" | 57° 39' 40,05"</t>
        </is>
      </c>
      <c r="H794" s="14" t="inlineStr">
        <is>
          <t>Siluriformes</t>
        </is>
      </c>
      <c r="I794" s="14" t="inlineStr">
        <is>
          <t>Pseudoplatystoma corruscans</t>
        </is>
      </c>
      <c r="J794" s="16" t="n">
        <v>84</v>
      </c>
      <c r="K794" s="16" t="n"/>
      <c r="L794" s="17" t="n">
        <v>5953</v>
      </c>
      <c r="M794" s="9" t="n">
        <v>5218.88</v>
      </c>
      <c r="N794" s="14" t="b">
        <v>1</v>
      </c>
      <c r="O794" s="14" t="inlineStr">
        <is>
          <t>M</t>
        </is>
      </c>
      <c r="P794" s="14" t="inlineStr">
        <is>
          <t>EMA</t>
        </is>
      </c>
      <c r="Q794" s="17" t="n">
        <v>89</v>
      </c>
      <c r="R794" s="14" t="n">
        <v>3</v>
      </c>
      <c r="S794" s="17" t="n">
        <v>48</v>
      </c>
      <c r="T794" s="10">
        <f>IF(Q794&gt;0,M794-Q794,"")</f>
        <v/>
      </c>
      <c r="U794" s="11">
        <f>IF(AND(T794&gt;0,Q794&gt;0),(Q794/T794)*100,"")</f>
        <v/>
      </c>
      <c r="V794" s="11">
        <f>IF(AND(T794&gt;0,S794&gt;0),(S794/T794)*100,"")</f>
        <v/>
      </c>
      <c r="W794" s="10">
        <f>IF(AND(J794&gt;0,L794&gt;0),(L794/(J794^3))*100,"")</f>
        <v/>
      </c>
      <c r="X794" s="12" t="n">
        <v>2.73</v>
      </c>
      <c r="Y794" s="12" t="n">
        <v>2.96</v>
      </c>
      <c r="Z794" s="12" t="n">
        <v>2.44</v>
      </c>
      <c r="AA794" s="18" t="n"/>
      <c r="AB794" s="14" t="n"/>
      <c r="AC794" s="18" t="n"/>
      <c r="AD794" s="18" t="n"/>
      <c r="AE794" s="18" t="n"/>
      <c r="AF794" s="18" t="n"/>
    </row>
    <row r="795" ht="14" customHeight="1">
      <c r="A795" s="5" t="inlineStr">
        <is>
          <t>793</t>
        </is>
      </c>
      <c r="B795" s="5" t="inlineStr">
        <is>
          <t>LIPAN-793</t>
        </is>
      </c>
      <c r="C795" s="6" t="n">
        <v>2007</v>
      </c>
      <c r="D795" s="5" t="inlineStr">
        <is>
          <t>2007-12-17 00:00:00</t>
        </is>
      </c>
      <c r="E795" s="5" t="inlineStr">
        <is>
          <t>L.-Dez</t>
        </is>
      </c>
      <c r="F795" s="5" t="inlineStr">
        <is>
          <t>Paraguai/Sepotuba</t>
        </is>
      </c>
      <c r="G795" s="5" t="inlineStr">
        <is>
          <t>15° 55' 53,41" | 57° 39' 40,05"</t>
        </is>
      </c>
      <c r="H795" s="5" t="inlineStr">
        <is>
          <t>Siluriformes</t>
        </is>
      </c>
      <c r="I795" s="5" t="inlineStr">
        <is>
          <t>Pseudoplatystoma corruscans</t>
        </is>
      </c>
      <c r="J795" s="7" t="n">
        <v>81</v>
      </c>
      <c r="K795" s="7" t="n"/>
      <c r="L795" s="8" t="n">
        <v>4989</v>
      </c>
      <c r="M795" s="9" t="n">
        <v>4373.76</v>
      </c>
      <c r="N795" s="5" t="b">
        <v>1</v>
      </c>
      <c r="O795" s="5" t="inlineStr">
        <is>
          <t>M</t>
        </is>
      </c>
      <c r="P795" s="5" t="inlineStr">
        <is>
          <t>EMA</t>
        </is>
      </c>
      <c r="Q795" s="8" t="n">
        <v>50</v>
      </c>
      <c r="R795" s="5" t="n">
        <v>3</v>
      </c>
      <c r="S795" s="8" t="n">
        <v>33</v>
      </c>
      <c r="T795" s="10">
        <f>IF(Q795&gt;0,M795-Q795,"")</f>
        <v/>
      </c>
      <c r="U795" s="11">
        <f>IF(AND(T795&gt;0,Q795&gt;0),(Q795/T795)*100,"")</f>
        <v/>
      </c>
      <c r="V795" s="11">
        <f>IF(AND(T795&gt;0,S795&gt;0),(S795/T795)*100,"")</f>
        <v/>
      </c>
      <c r="W795" s="10">
        <f>IF(AND(J795&gt;0,L795&gt;0),(L795/(J795^3))*100,"")</f>
        <v/>
      </c>
      <c r="X795" s="12" t="n">
        <v>2.73</v>
      </c>
      <c r="Y795" s="12" t="n">
        <v>2.96</v>
      </c>
      <c r="Z795" s="12" t="n">
        <v>2.44</v>
      </c>
      <c r="AA795" s="13" t="n"/>
      <c r="AB795" s="5" t="n"/>
      <c r="AC795" s="13" t="n"/>
      <c r="AD795" s="13" t="n"/>
      <c r="AE795" s="13" t="n"/>
      <c r="AF795" s="13" t="n"/>
    </row>
    <row r="796" ht="14" customHeight="1">
      <c r="A796" s="14" t="inlineStr">
        <is>
          <t>794</t>
        </is>
      </c>
      <c r="B796" s="14" t="inlineStr">
        <is>
          <t>LIPAN-794</t>
        </is>
      </c>
      <c r="C796" s="15" t="n">
        <v>2007</v>
      </c>
      <c r="D796" s="14" t="inlineStr">
        <is>
          <t>2007-12-17 00:00:00</t>
        </is>
      </c>
      <c r="E796" s="14" t="inlineStr">
        <is>
          <t>L.-Dez</t>
        </is>
      </c>
      <c r="F796" s="14" t="inlineStr">
        <is>
          <t>Paraguai/Sepotuba</t>
        </is>
      </c>
      <c r="G796" s="14" t="inlineStr">
        <is>
          <t>15° 55' 53,41" | 57° 39' 40,05"</t>
        </is>
      </c>
      <c r="H796" s="14" t="inlineStr">
        <is>
          <t>Siluriformes</t>
        </is>
      </c>
      <c r="I796" s="14" t="inlineStr">
        <is>
          <t>Pseudoplatystoma corruscans</t>
        </is>
      </c>
      <c r="J796" s="16" t="n">
        <v>88</v>
      </c>
      <c r="K796" s="16" t="n"/>
      <c r="L796" s="17" t="n">
        <v>4507</v>
      </c>
      <c r="M796" s="9" t="n">
        <v>3951.2</v>
      </c>
      <c r="N796" s="14" t="b">
        <v>1</v>
      </c>
      <c r="O796" s="14" t="inlineStr">
        <is>
          <t>M</t>
        </is>
      </c>
      <c r="P796" s="14" t="inlineStr">
        <is>
          <t>EMA</t>
        </is>
      </c>
      <c r="Q796" s="17" t="n">
        <v>93</v>
      </c>
      <c r="R796" s="14" t="n">
        <v>2</v>
      </c>
      <c r="S796" s="17" t="n">
        <v>33</v>
      </c>
      <c r="T796" s="10">
        <f>IF(Q796&gt;0,M796-Q796,"")</f>
        <v/>
      </c>
      <c r="U796" s="11">
        <f>IF(AND(T796&gt;0,Q796&gt;0),(Q796/T796)*100,"")</f>
        <v/>
      </c>
      <c r="V796" s="11">
        <f>IF(AND(T796&gt;0,S796&gt;0),(S796/T796)*100,"")</f>
        <v/>
      </c>
      <c r="W796" s="10">
        <f>IF(AND(J796&gt;0,L796&gt;0),(L796/(J796^3))*100,"")</f>
        <v/>
      </c>
      <c r="X796" s="12" t="n">
        <v>2.73</v>
      </c>
      <c r="Y796" s="12" t="n">
        <v>2.96</v>
      </c>
      <c r="Z796" s="12" t="n">
        <v>2.44</v>
      </c>
      <c r="AA796" s="18" t="n"/>
      <c r="AB796" s="14" t="n"/>
      <c r="AC796" s="18" t="n"/>
      <c r="AD796" s="18" t="n"/>
      <c r="AE796" s="18" t="n"/>
      <c r="AF796" s="18" t="n"/>
    </row>
    <row r="797" ht="14" customHeight="1">
      <c r="A797" s="5" t="inlineStr">
        <is>
          <t>795</t>
        </is>
      </c>
      <c r="B797" s="5" t="inlineStr">
        <is>
          <t>LIPAN-795</t>
        </is>
      </c>
      <c r="C797" s="6" t="n">
        <v>2007</v>
      </c>
      <c r="D797" s="5" t="inlineStr">
        <is>
          <t>2007-12-17 00:00:00</t>
        </is>
      </c>
      <c r="E797" s="5" t="inlineStr">
        <is>
          <t>L.-Dez</t>
        </is>
      </c>
      <c r="F797" s="5" t="inlineStr">
        <is>
          <t>Paraguai/Sepotuba</t>
        </is>
      </c>
      <c r="G797" s="5" t="inlineStr">
        <is>
          <t>15° 55' 53,41" | 57° 39' 40,05"</t>
        </is>
      </c>
      <c r="H797" s="5" t="inlineStr">
        <is>
          <t>Siluriformes</t>
        </is>
      </c>
      <c r="I797" s="5" t="inlineStr">
        <is>
          <t>Pseudoplatystoma corruscans</t>
        </is>
      </c>
      <c r="J797" s="7" t="n">
        <v>79</v>
      </c>
      <c r="K797" s="7" t="n"/>
      <c r="L797" s="8" t="n">
        <v>6463</v>
      </c>
      <c r="M797" s="9" t="n">
        <v>5665.99</v>
      </c>
      <c r="N797" s="5" t="b">
        <v>1</v>
      </c>
      <c r="O797" s="5" t="inlineStr">
        <is>
          <t>M</t>
        </is>
      </c>
      <c r="P797" s="5" t="inlineStr">
        <is>
          <t>EMA</t>
        </is>
      </c>
      <c r="Q797" s="8" t="n">
        <v>113</v>
      </c>
      <c r="R797" s="5" t="n">
        <v>3</v>
      </c>
      <c r="S797" s="8" t="n">
        <v>59</v>
      </c>
      <c r="T797" s="10">
        <f>IF(Q797&gt;0,M797-Q797,"")</f>
        <v/>
      </c>
      <c r="U797" s="11">
        <f>IF(AND(T797&gt;0,Q797&gt;0),(Q797/T797)*100,"")</f>
        <v/>
      </c>
      <c r="V797" s="11">
        <f>IF(AND(T797&gt;0,S797&gt;0),(S797/T797)*100,"")</f>
        <v/>
      </c>
      <c r="W797" s="10">
        <f>IF(AND(J797&gt;0,L797&gt;0),(L797/(J797^3))*100,"")</f>
        <v/>
      </c>
      <c r="X797" s="12" t="n">
        <v>2.73</v>
      </c>
      <c r="Y797" s="12" t="n">
        <v>2.96</v>
      </c>
      <c r="Z797" s="12" t="n">
        <v>2.44</v>
      </c>
      <c r="AA797" s="13" t="n"/>
      <c r="AB797" s="5" t="n"/>
      <c r="AC797" s="13" t="n"/>
      <c r="AD797" s="13" t="n"/>
      <c r="AE797" s="13" t="n"/>
      <c r="AF797" s="13" t="n"/>
    </row>
    <row r="798" ht="14" customHeight="1">
      <c r="A798" s="14" t="inlineStr">
        <is>
          <t>796</t>
        </is>
      </c>
      <c r="B798" s="14" t="inlineStr">
        <is>
          <t>LIPAN-796</t>
        </is>
      </c>
      <c r="C798" s="15" t="n">
        <v>2007</v>
      </c>
      <c r="D798" s="14" t="inlineStr">
        <is>
          <t>2007-12-17 00:00:00</t>
        </is>
      </c>
      <c r="E798" s="14" t="inlineStr">
        <is>
          <t>L.-Dez</t>
        </is>
      </c>
      <c r="F798" s="14" t="inlineStr">
        <is>
          <t>Paraguai/Sepotuba</t>
        </is>
      </c>
      <c r="G798" s="14" t="inlineStr">
        <is>
          <t>15° 55' 53,41" | 57° 39' 40,05"</t>
        </is>
      </c>
      <c r="H798" s="14" t="inlineStr">
        <is>
          <t>Siluriformes</t>
        </is>
      </c>
      <c r="I798" s="14" t="inlineStr">
        <is>
          <t>Pseudoplatystoma corruscans</t>
        </is>
      </c>
      <c r="J798" s="16" t="n">
        <v>84</v>
      </c>
      <c r="K798" s="16" t="n"/>
      <c r="L798" s="17" t="n">
        <v>5670</v>
      </c>
      <c r="M798" s="9" t="n">
        <v>4970.78</v>
      </c>
      <c r="N798" s="14" t="b">
        <v>1</v>
      </c>
      <c r="O798" s="14" t="inlineStr">
        <is>
          <t>M</t>
        </is>
      </c>
      <c r="P798" s="14" t="inlineStr">
        <is>
          <t>REP</t>
        </is>
      </c>
      <c r="Q798" s="17" t="n">
        <v>6</v>
      </c>
      <c r="R798" s="14" t="n">
        <v>3</v>
      </c>
      <c r="S798" s="17" t="n">
        <v>39</v>
      </c>
      <c r="T798" s="10">
        <f>IF(Q798&gt;0,M798-Q798,"")</f>
        <v/>
      </c>
      <c r="U798" s="11">
        <f>IF(AND(T798&gt;0,Q798&gt;0),(Q798/T798)*100,"")</f>
        <v/>
      </c>
      <c r="V798" s="11">
        <f>IF(AND(T798&gt;0,S798&gt;0),(S798/T798)*100,"")</f>
        <v/>
      </c>
      <c r="W798" s="10">
        <f>IF(AND(J798&gt;0,L798&gt;0),(L798/(J798^3))*100,"")</f>
        <v/>
      </c>
      <c r="X798" s="12" t="n">
        <v>2.73</v>
      </c>
      <c r="Y798" s="12" t="n">
        <v>2.96</v>
      </c>
      <c r="Z798" s="12" t="n">
        <v>2.44</v>
      </c>
      <c r="AA798" s="18" t="n"/>
      <c r="AB798" s="14" t="n"/>
      <c r="AC798" s="18" t="n"/>
      <c r="AD798" s="18" t="n"/>
      <c r="AE798" s="18" t="n"/>
      <c r="AF798" s="18" t="n"/>
    </row>
    <row r="799" ht="14" customHeight="1">
      <c r="A799" s="5" t="inlineStr">
        <is>
          <t>797</t>
        </is>
      </c>
      <c r="B799" s="5" t="inlineStr">
        <is>
          <t>LIPAN-797</t>
        </is>
      </c>
      <c r="C799" s="6" t="n">
        <v>2007</v>
      </c>
      <c r="D799" s="5" t="inlineStr">
        <is>
          <t>2007-12-17 00:00:00</t>
        </is>
      </c>
      <c r="E799" s="5" t="inlineStr">
        <is>
          <t>L.-Dez</t>
        </is>
      </c>
      <c r="F799" s="5" t="inlineStr">
        <is>
          <t>Paraguai/Sepotuba</t>
        </is>
      </c>
      <c r="G799" s="5" t="inlineStr">
        <is>
          <t>15° 55' 53,41" | 57° 39' 40,05"</t>
        </is>
      </c>
      <c r="H799" s="5" t="inlineStr">
        <is>
          <t>Siluriformes</t>
        </is>
      </c>
      <c r="I799" s="5" t="inlineStr">
        <is>
          <t>Pseudoplatystoma corruscans</t>
        </is>
      </c>
      <c r="J799" s="7" t="n">
        <v>72</v>
      </c>
      <c r="K799" s="7" t="n"/>
      <c r="L799" s="8" t="n">
        <v>3203</v>
      </c>
      <c r="M799" s="9" t="n">
        <v>2808.01</v>
      </c>
      <c r="N799" s="5" t="b">
        <v>1</v>
      </c>
      <c r="O799" s="5" t="inlineStr">
        <is>
          <t>M</t>
        </is>
      </c>
      <c r="P799" s="5" t="inlineStr">
        <is>
          <t>REP</t>
        </is>
      </c>
      <c r="Q799" s="8" t="n">
        <v>3</v>
      </c>
      <c r="R799" s="5" t="n">
        <v>3</v>
      </c>
      <c r="S799" s="8" t="n">
        <v>31</v>
      </c>
      <c r="T799" s="10">
        <f>IF(Q799&gt;0,M799-Q799,"")</f>
        <v/>
      </c>
      <c r="U799" s="11">
        <f>IF(AND(T799&gt;0,Q799&gt;0),(Q799/T799)*100,"")</f>
        <v/>
      </c>
      <c r="V799" s="11">
        <f>IF(AND(T799&gt;0,S799&gt;0),(S799/T799)*100,"")</f>
        <v/>
      </c>
      <c r="W799" s="10">
        <f>IF(AND(J799&gt;0,L799&gt;0),(L799/(J799^3))*100,"")</f>
        <v/>
      </c>
      <c r="X799" s="12" t="n">
        <v>2.73</v>
      </c>
      <c r="Y799" s="12" t="n">
        <v>2.96</v>
      </c>
      <c r="Z799" s="12" t="n">
        <v>2.44</v>
      </c>
      <c r="AA799" s="13" t="n"/>
      <c r="AB799" s="5" t="n"/>
      <c r="AC799" s="13" t="n"/>
      <c r="AD799" s="13" t="n"/>
      <c r="AE799" s="13" t="n"/>
      <c r="AF799" s="13" t="n"/>
    </row>
    <row r="800" ht="14" customHeight="1">
      <c r="A800" s="14" t="inlineStr">
        <is>
          <t>798</t>
        </is>
      </c>
      <c r="B800" s="14" t="inlineStr">
        <is>
          <t>LIPAN-798</t>
        </is>
      </c>
      <c r="C800" s="15" t="n">
        <v>2007</v>
      </c>
      <c r="D800" s="14" t="inlineStr">
        <is>
          <t>2007-12-17 00:00:00</t>
        </is>
      </c>
      <c r="E800" s="14" t="inlineStr">
        <is>
          <t>L.-Dez</t>
        </is>
      </c>
      <c r="F800" s="14" t="inlineStr">
        <is>
          <t>Paraguai/Sepotuba</t>
        </is>
      </c>
      <c r="G800" s="14" t="inlineStr">
        <is>
          <t>15° 55' 53,41" | 57° 39' 40,05"</t>
        </is>
      </c>
      <c r="H800" s="14" t="inlineStr">
        <is>
          <t>Siluriformes</t>
        </is>
      </c>
      <c r="I800" s="14" t="inlineStr">
        <is>
          <t>Pseudoplatystoma reticulatum</t>
        </is>
      </c>
      <c r="J800" s="16" t="n">
        <v>72.3</v>
      </c>
      <c r="K800" s="16" t="n"/>
      <c r="L800" s="17" t="n">
        <v>3798</v>
      </c>
      <c r="M800" s="9" t="n">
        <v>3269.96</v>
      </c>
      <c r="N800" s="14" t="b">
        <v>1</v>
      </c>
      <c r="O800" s="14" t="inlineStr">
        <is>
          <t>F</t>
        </is>
      </c>
      <c r="P800" s="14" t="inlineStr">
        <is>
          <t>EMA</t>
        </is>
      </c>
      <c r="Q800" s="17" t="n">
        <v>16</v>
      </c>
      <c r="R800" s="14" t="n">
        <v>0</v>
      </c>
      <c r="S800" s="17" t="n">
        <v>35</v>
      </c>
      <c r="T800" s="10">
        <f>IF(Q800&gt;0,M800-Q800,"")</f>
        <v/>
      </c>
      <c r="U800" s="11">
        <f>IF(AND(T800&gt;0,Q800&gt;0),(Q800/T800)*100,"")</f>
        <v/>
      </c>
      <c r="V800" s="11">
        <f>IF(AND(T800&gt;0,S800&gt;0),(S800/T800)*100,"")</f>
        <v/>
      </c>
      <c r="W800" s="10">
        <f>IF(AND(J800&gt;0,L800&gt;0),(L800/(J800^3))*100,"")</f>
        <v/>
      </c>
      <c r="X800" s="12" t="n">
        <v>2.73</v>
      </c>
      <c r="Y800" s="12" t="n">
        <v>2.96</v>
      </c>
      <c r="Z800" s="12" t="n">
        <v>2.44</v>
      </c>
      <c r="AA800" s="18" t="n"/>
      <c r="AB800" s="14" t="n"/>
      <c r="AC800" s="18" t="n"/>
      <c r="AD800" s="18" t="n"/>
      <c r="AE800" s="18" t="n"/>
      <c r="AF800" s="18" t="n"/>
    </row>
    <row r="801" ht="14" customHeight="1">
      <c r="A801" s="5" t="inlineStr">
        <is>
          <t>799</t>
        </is>
      </c>
      <c r="B801" s="5" t="inlineStr">
        <is>
          <t>LIPAN-799</t>
        </is>
      </c>
      <c r="C801" s="6" t="n">
        <v>2007</v>
      </c>
      <c r="D801" s="5" t="inlineStr">
        <is>
          <t>2007-12-17 00:00:00</t>
        </is>
      </c>
      <c r="E801" s="5" t="inlineStr">
        <is>
          <t>L.-Dez</t>
        </is>
      </c>
      <c r="F801" s="5" t="inlineStr">
        <is>
          <t>Paraguai/Sepotuba</t>
        </is>
      </c>
      <c r="G801" s="5" t="inlineStr">
        <is>
          <t>15° 55' 53,41" | 57° 39' 40,05"</t>
        </is>
      </c>
      <c r="H801" s="5" t="inlineStr">
        <is>
          <t>Siluriformes</t>
        </is>
      </c>
      <c r="I801" s="5" t="inlineStr">
        <is>
          <t>Pseudoplatystoma reticulatum</t>
        </is>
      </c>
      <c r="J801" s="7" t="n">
        <v>76.40000000000001</v>
      </c>
      <c r="K801" s="7" t="n"/>
      <c r="L801" s="8" t="n">
        <v>4139</v>
      </c>
      <c r="M801" s="9" t="n">
        <v>3563.55</v>
      </c>
      <c r="N801" s="5" t="b">
        <v>1</v>
      </c>
      <c r="O801" s="5" t="inlineStr">
        <is>
          <t>M</t>
        </is>
      </c>
      <c r="P801" s="5" t="inlineStr">
        <is>
          <t>EMA</t>
        </is>
      </c>
      <c r="Q801" s="8" t="n">
        <v>208</v>
      </c>
      <c r="R801" s="5" t="n">
        <v>3</v>
      </c>
      <c r="S801" s="8" t="n">
        <v>38</v>
      </c>
      <c r="T801" s="10">
        <f>IF(Q801&gt;0,M801-Q801,"")</f>
        <v/>
      </c>
      <c r="U801" s="11">
        <f>IF(AND(T801&gt;0,Q801&gt;0),(Q801/T801)*100,"")</f>
        <v/>
      </c>
      <c r="V801" s="11">
        <f>IF(AND(T801&gt;0,S801&gt;0),(S801/T801)*100,"")</f>
        <v/>
      </c>
      <c r="W801" s="10">
        <f>IF(AND(J801&gt;0,L801&gt;0),(L801/(J801^3))*100,"")</f>
        <v/>
      </c>
      <c r="X801" s="12" t="n">
        <v>2.73</v>
      </c>
      <c r="Y801" s="12" t="n">
        <v>2.96</v>
      </c>
      <c r="Z801" s="12" t="n">
        <v>2.44</v>
      </c>
      <c r="AA801" s="13" t="n"/>
      <c r="AB801" s="5" t="n"/>
      <c r="AC801" s="13" t="n"/>
      <c r="AD801" s="13" t="n"/>
      <c r="AE801" s="13" t="n"/>
      <c r="AF801" s="13" t="n"/>
    </row>
    <row r="802" ht="14" customHeight="1">
      <c r="A802" s="14" t="inlineStr">
        <is>
          <t>800</t>
        </is>
      </c>
      <c r="B802" s="14" t="inlineStr">
        <is>
          <t>LIPAN-800</t>
        </is>
      </c>
      <c r="C802" s="15" t="n">
        <v>2007</v>
      </c>
      <c r="D802" s="14" t="inlineStr">
        <is>
          <t>2007-12-17 00:00:00</t>
        </is>
      </c>
      <c r="E802" s="14" t="inlineStr">
        <is>
          <t>L.-Dez</t>
        </is>
      </c>
      <c r="F802" s="14" t="inlineStr">
        <is>
          <t>Paraguai/Sepotuba</t>
        </is>
      </c>
      <c r="G802" s="14" t="inlineStr">
        <is>
          <t>15° 55' 53,41" | 57° 39' 40,05"</t>
        </is>
      </c>
      <c r="H802" s="14" t="inlineStr">
        <is>
          <t>Siluriformes</t>
        </is>
      </c>
      <c r="I802" s="14" t="inlineStr">
        <is>
          <t>Pseudoplatystoma reticulatum</t>
        </is>
      </c>
      <c r="J802" s="16" t="n">
        <v>85.5</v>
      </c>
      <c r="K802" s="16" t="n"/>
      <c r="L802" s="17" t="n">
        <v>5273</v>
      </c>
      <c r="M802" s="9" t="n">
        <v>4539.89</v>
      </c>
      <c r="N802" s="14" t="b">
        <v>1</v>
      </c>
      <c r="O802" s="14" t="inlineStr">
        <is>
          <t>M</t>
        </is>
      </c>
      <c r="P802" s="14" t="inlineStr">
        <is>
          <t>EMA</t>
        </is>
      </c>
      <c r="Q802" s="17" t="n">
        <v>320</v>
      </c>
      <c r="R802" s="14" t="n">
        <v>3</v>
      </c>
      <c r="S802" s="17" t="n">
        <v>49</v>
      </c>
      <c r="T802" s="10">
        <f>IF(Q802&gt;0,M802-Q802,"")</f>
        <v/>
      </c>
      <c r="U802" s="11">
        <f>IF(AND(T802&gt;0,Q802&gt;0),(Q802/T802)*100,"")</f>
        <v/>
      </c>
      <c r="V802" s="11">
        <f>IF(AND(T802&gt;0,S802&gt;0),(S802/T802)*100,"")</f>
        <v/>
      </c>
      <c r="W802" s="10">
        <f>IF(AND(J802&gt;0,L802&gt;0),(L802/(J802^3))*100,"")</f>
        <v/>
      </c>
      <c r="X802" s="12" t="n">
        <v>2.73</v>
      </c>
      <c r="Y802" s="12" t="n">
        <v>2.96</v>
      </c>
      <c r="Z802" s="12" t="n">
        <v>2.44</v>
      </c>
      <c r="AA802" s="18" t="n"/>
      <c r="AB802" s="14" t="n"/>
      <c r="AC802" s="18" t="n"/>
      <c r="AD802" s="18" t="n"/>
      <c r="AE802" s="18" t="n"/>
      <c r="AF802" s="18" t="n"/>
    </row>
    <row r="803" ht="14" customHeight="1">
      <c r="A803" s="5" t="inlineStr">
        <is>
          <t>801</t>
        </is>
      </c>
      <c r="B803" s="5" t="inlineStr">
        <is>
          <t>LIPAN-801</t>
        </is>
      </c>
      <c r="C803" s="6" t="n">
        <v>2007</v>
      </c>
      <c r="D803" s="5" t="inlineStr">
        <is>
          <t>2007-12-17 00:00:00</t>
        </is>
      </c>
      <c r="E803" s="5" t="inlineStr">
        <is>
          <t>L.-Dez</t>
        </is>
      </c>
      <c r="F803" s="5" t="inlineStr">
        <is>
          <t>Paraguai/Sepotuba</t>
        </is>
      </c>
      <c r="G803" s="5" t="inlineStr">
        <is>
          <t>15° 55' 53,41" | 57° 39' 40,05"</t>
        </is>
      </c>
      <c r="H803" s="5" t="inlineStr">
        <is>
          <t>Siluriformes</t>
        </is>
      </c>
      <c r="I803" s="5" t="inlineStr">
        <is>
          <t>Pseudoplatystoma reticulatum</t>
        </is>
      </c>
      <c r="J803" s="7" t="n">
        <v>80.59999999999999</v>
      </c>
      <c r="K803" s="7" t="n"/>
      <c r="L803" s="8" t="n">
        <v>4280</v>
      </c>
      <c r="M803" s="9" t="n">
        <v>3684.95</v>
      </c>
      <c r="N803" s="5" t="b">
        <v>1</v>
      </c>
      <c r="O803" s="5" t="inlineStr">
        <is>
          <t>M</t>
        </is>
      </c>
      <c r="P803" s="5" t="inlineStr">
        <is>
          <t>EMA</t>
        </is>
      </c>
      <c r="Q803" s="8" t="n">
        <v>377</v>
      </c>
      <c r="R803" s="5" t="n">
        <v>0</v>
      </c>
      <c r="S803" s="8" t="n">
        <v>45</v>
      </c>
      <c r="T803" s="10">
        <f>IF(Q803&gt;0,M803-Q803,"")</f>
        <v/>
      </c>
      <c r="U803" s="11">
        <f>IF(AND(T803&gt;0,Q803&gt;0),(Q803/T803)*100,"")</f>
        <v/>
      </c>
      <c r="V803" s="11">
        <f>IF(AND(T803&gt;0,S803&gt;0),(S803/T803)*100,"")</f>
        <v/>
      </c>
      <c r="W803" s="10">
        <f>IF(AND(J803&gt;0,L803&gt;0),(L803/(J803^3))*100,"")</f>
        <v/>
      </c>
      <c r="X803" s="12" t="n">
        <v>2.73</v>
      </c>
      <c r="Y803" s="12" t="n">
        <v>2.96</v>
      </c>
      <c r="Z803" s="12" t="n">
        <v>2.44</v>
      </c>
      <c r="AA803" s="13" t="n"/>
      <c r="AB803" s="5" t="n"/>
      <c r="AC803" s="13" t="n"/>
      <c r="AD803" s="13" t="n"/>
      <c r="AE803" s="13" t="n"/>
      <c r="AF803" s="13" t="n"/>
    </row>
    <row r="804" ht="14" customHeight="1">
      <c r="A804" s="14" t="inlineStr">
        <is>
          <t>802</t>
        </is>
      </c>
      <c r="B804" s="14" t="inlineStr">
        <is>
          <t>LIPAN-802</t>
        </is>
      </c>
      <c r="C804" s="15" t="n">
        <v>2007</v>
      </c>
      <c r="D804" s="14" t="inlineStr">
        <is>
          <t>2007-12-17 00:00:00</t>
        </is>
      </c>
      <c r="E804" s="14" t="inlineStr">
        <is>
          <t>L.-Dez</t>
        </is>
      </c>
      <c r="F804" s="14" t="inlineStr">
        <is>
          <t>Paraguai/Sepotuba</t>
        </is>
      </c>
      <c r="G804" s="14" t="inlineStr">
        <is>
          <t>15° 55' 53,41" | 57° 39' 40,05"</t>
        </is>
      </c>
      <c r="H804" s="14" t="inlineStr">
        <is>
          <t>Siluriformes</t>
        </is>
      </c>
      <c r="I804" s="14" t="inlineStr">
        <is>
          <t>Pseudoplatystoma reticulatum</t>
        </is>
      </c>
      <c r="J804" s="16" t="n">
        <v>76.8</v>
      </c>
      <c r="K804" s="16" t="n"/>
      <c r="L804" s="17" t="n">
        <v>4139</v>
      </c>
      <c r="M804" s="9" t="n">
        <v>3563.55</v>
      </c>
      <c r="N804" s="14" t="b">
        <v>1</v>
      </c>
      <c r="O804" s="14" t="inlineStr">
        <is>
          <t>M</t>
        </is>
      </c>
      <c r="P804" s="14" t="inlineStr">
        <is>
          <t>ESV</t>
        </is>
      </c>
      <c r="Q804" s="17" t="n">
        <v>13</v>
      </c>
      <c r="R804" s="14" t="n">
        <v>3</v>
      </c>
      <c r="S804" s="17" t="n">
        <v>26</v>
      </c>
      <c r="T804" s="10">
        <f>IF(Q804&gt;0,M804-Q804,"")</f>
        <v/>
      </c>
      <c r="U804" s="11">
        <f>IF(AND(T804&gt;0,Q804&gt;0),(Q804/T804)*100,"")</f>
        <v/>
      </c>
      <c r="V804" s="11">
        <f>IF(AND(T804&gt;0,S804&gt;0),(S804/T804)*100,"")</f>
        <v/>
      </c>
      <c r="W804" s="10">
        <f>IF(AND(J804&gt;0,L804&gt;0),(L804/(J804^3))*100,"")</f>
        <v/>
      </c>
      <c r="X804" s="12" t="n">
        <v>2.73</v>
      </c>
      <c r="Y804" s="12" t="n">
        <v>2.96</v>
      </c>
      <c r="Z804" s="12" t="n">
        <v>2.44</v>
      </c>
      <c r="AA804" s="18" t="n"/>
      <c r="AB804" s="14" t="n"/>
      <c r="AC804" s="18" t="n"/>
      <c r="AD804" s="18" t="n"/>
      <c r="AE804" s="18" t="n"/>
      <c r="AF804" s="18" t="n"/>
    </row>
    <row r="805" ht="14" customHeight="1">
      <c r="A805" s="5" t="inlineStr">
        <is>
          <t>803</t>
        </is>
      </c>
      <c r="B805" s="5" t="inlineStr">
        <is>
          <t>LIPAN-803</t>
        </is>
      </c>
      <c r="C805" s="6" t="n">
        <v>2007</v>
      </c>
      <c r="D805" s="5" t="inlineStr">
        <is>
          <t>2007-12-17 00:00:00</t>
        </is>
      </c>
      <c r="E805" s="5" t="inlineStr">
        <is>
          <t>L.-Dez</t>
        </is>
      </c>
      <c r="F805" s="5" t="inlineStr">
        <is>
          <t>Paraguai/Sepotuba</t>
        </is>
      </c>
      <c r="G805" s="5" t="inlineStr">
        <is>
          <t>15° 55' 53,41" | 57° 39' 40,05"</t>
        </is>
      </c>
      <c r="H805" s="5" t="inlineStr">
        <is>
          <t>Siluriformes</t>
        </is>
      </c>
      <c r="I805" s="5" t="inlineStr">
        <is>
          <t>Pseudoplatystoma reticulatum</t>
        </is>
      </c>
      <c r="J805" s="7" t="n">
        <v>92.40000000000001</v>
      </c>
      <c r="K805" s="7" t="n"/>
      <c r="L805" s="8" t="n">
        <v>5386</v>
      </c>
      <c r="M805" s="9" t="n">
        <v>4637.18</v>
      </c>
      <c r="N805" s="5" t="b">
        <v>1</v>
      </c>
      <c r="O805" s="5" t="inlineStr">
        <is>
          <t>M</t>
        </is>
      </c>
      <c r="P805" s="5" t="inlineStr">
        <is>
          <t>REP</t>
        </is>
      </c>
      <c r="Q805" s="8" t="n">
        <v>7</v>
      </c>
      <c r="R805" s="5" t="n">
        <v>3</v>
      </c>
      <c r="S805" s="8" t="n">
        <v>43</v>
      </c>
      <c r="T805" s="10">
        <f>IF(Q805&gt;0,M805-Q805,"")</f>
        <v/>
      </c>
      <c r="U805" s="11">
        <f>IF(AND(T805&gt;0,Q805&gt;0),(Q805/T805)*100,"")</f>
        <v/>
      </c>
      <c r="V805" s="11">
        <f>IF(AND(T805&gt;0,S805&gt;0),(S805/T805)*100,"")</f>
        <v/>
      </c>
      <c r="W805" s="10">
        <f>IF(AND(J805&gt;0,L805&gt;0),(L805/(J805^3))*100,"")</f>
        <v/>
      </c>
      <c r="X805" s="12" t="n">
        <v>2.73</v>
      </c>
      <c r="Y805" s="12" t="n">
        <v>2.96</v>
      </c>
      <c r="Z805" s="12" t="n">
        <v>2.44</v>
      </c>
      <c r="AA805" s="13" t="n"/>
      <c r="AB805" s="5" t="n"/>
      <c r="AC805" s="13" t="n"/>
      <c r="AD805" s="13" t="n"/>
      <c r="AE805" s="13" t="n"/>
      <c r="AF805" s="13" t="n"/>
    </row>
    <row r="806" ht="14" customHeight="1">
      <c r="A806" s="14" t="inlineStr">
        <is>
          <t>804</t>
        </is>
      </c>
      <c r="B806" s="14" t="inlineStr">
        <is>
          <t>LIPAN-804</t>
        </is>
      </c>
      <c r="C806" s="15" t="n">
        <v>2008</v>
      </c>
      <c r="D806" s="14" t="inlineStr">
        <is>
          <t>2008-01-18 00:00:00</t>
        </is>
      </c>
      <c r="E806" s="14" t="inlineStr">
        <is>
          <t>A.-Jan</t>
        </is>
      </c>
      <c r="F806" s="14" t="inlineStr">
        <is>
          <t>Paraguai / Passagem Velha</t>
        </is>
      </c>
      <c r="G806" s="14" t="inlineStr">
        <is>
          <t>16° 13' 26,84" | 57° 44' 59,93"</t>
        </is>
      </c>
      <c r="H806" s="14" t="inlineStr">
        <is>
          <t xml:space="preserve">Characiformes </t>
        </is>
      </c>
      <c r="I806" s="14" t="inlineStr">
        <is>
          <t>Piaractus mesopotamicus</t>
        </is>
      </c>
      <c r="J806" s="16" t="n">
        <v>52</v>
      </c>
      <c r="K806" s="16" t="n"/>
      <c r="L806" s="17" t="n">
        <v>3181</v>
      </c>
      <c r="M806" s="9" t="n">
        <v>2503.66</v>
      </c>
      <c r="N806" s="14" t="b">
        <v>1</v>
      </c>
      <c r="O806" s="14" t="inlineStr">
        <is>
          <t>F</t>
        </is>
      </c>
      <c r="P806" s="14" t="inlineStr">
        <is>
          <t>ESV</t>
        </is>
      </c>
      <c r="Q806" s="17" t="n">
        <v>19</v>
      </c>
      <c r="R806" s="14" t="n">
        <v>2</v>
      </c>
      <c r="S806" s="17" t="n">
        <v>25</v>
      </c>
      <c r="T806" s="10">
        <f>IF(Q806&gt;0,M806-Q806,"")</f>
        <v/>
      </c>
      <c r="U806" s="11">
        <f>IF(AND(T806&gt;0,Q806&gt;0),(Q806/T806)*100,"")</f>
        <v/>
      </c>
      <c r="V806" s="11">
        <f>IF(AND(T806&gt;0,S806&gt;0),(S806/T806)*100,"")</f>
        <v/>
      </c>
      <c r="W806" s="10">
        <f>IF(AND(J806&gt;0,L806&gt;0),(L806/(J806^3))*100,"")</f>
        <v/>
      </c>
      <c r="X806" s="12" t="n">
        <v>3.69</v>
      </c>
      <c r="Y806" s="12" t="n">
        <v>4.73</v>
      </c>
      <c r="Z806" s="12" t="n">
        <v>3.02</v>
      </c>
      <c r="AA806" s="18" t="n">
        <v>0.61</v>
      </c>
      <c r="AB806" s="14" t="n">
        <v>7.65555555555556</v>
      </c>
      <c r="AC806" s="18" t="n">
        <v>28.3444444444444</v>
      </c>
      <c r="AD806" s="18" t="n">
        <v>8.65555555555555</v>
      </c>
      <c r="AE806" s="18" t="n">
        <v>5.87888888888889</v>
      </c>
      <c r="AF806" s="18" t="n">
        <v>39.5555555555556</v>
      </c>
    </row>
    <row r="807" ht="14" customHeight="1">
      <c r="A807" s="5" t="inlineStr">
        <is>
          <t>805</t>
        </is>
      </c>
      <c r="B807" s="5" t="inlineStr">
        <is>
          <t>LIPAN-805</t>
        </is>
      </c>
      <c r="C807" s="6" t="n">
        <v>2008</v>
      </c>
      <c r="D807" s="5" t="inlineStr">
        <is>
          <t>2008-01-18 00:00:00</t>
        </is>
      </c>
      <c r="E807" s="5" t="inlineStr">
        <is>
          <t>A.-Jan</t>
        </is>
      </c>
      <c r="F807" s="5" t="inlineStr">
        <is>
          <t>Paraguai / Passagem Velha</t>
        </is>
      </c>
      <c r="G807" s="5" t="inlineStr">
        <is>
          <t>16° 13' 26,84" | 57° 44' 59,93"</t>
        </is>
      </c>
      <c r="H807" s="5" t="inlineStr">
        <is>
          <t xml:space="preserve">Characiformes </t>
        </is>
      </c>
      <c r="I807" s="5" t="inlineStr">
        <is>
          <t>Piaractus mesopotamicus</t>
        </is>
      </c>
      <c r="J807" s="7" t="n">
        <v>46</v>
      </c>
      <c r="K807" s="7" t="n"/>
      <c r="L807" s="8" t="n">
        <v>1891</v>
      </c>
      <c r="M807" s="9" t="n">
        <v>1488.34</v>
      </c>
      <c r="N807" s="5" t="b">
        <v>1</v>
      </c>
      <c r="O807" s="5" t="inlineStr">
        <is>
          <t>M</t>
        </is>
      </c>
      <c r="P807" s="5" t="inlineStr">
        <is>
          <t>ESV</t>
        </is>
      </c>
      <c r="Q807" s="8" t="n">
        <v>6</v>
      </c>
      <c r="R807" s="5" t="n">
        <v>1</v>
      </c>
      <c r="S807" s="8" t="n">
        <v>8</v>
      </c>
      <c r="T807" s="10">
        <f>IF(Q807&gt;0,M807-Q807,"")</f>
        <v/>
      </c>
      <c r="U807" s="11">
        <f>IF(AND(T807&gt;0,Q807&gt;0),(Q807/T807)*100,"")</f>
        <v/>
      </c>
      <c r="V807" s="11">
        <f>IF(AND(T807&gt;0,S807&gt;0),(S807/T807)*100,"")</f>
        <v/>
      </c>
      <c r="W807" s="10">
        <f>IF(AND(J807&gt;0,L807&gt;0),(L807/(J807^3))*100,"")</f>
        <v/>
      </c>
      <c r="X807" s="12" t="n">
        <v>3.69</v>
      </c>
      <c r="Y807" s="12" t="n">
        <v>4.73</v>
      </c>
      <c r="Z807" s="12" t="n">
        <v>3.02</v>
      </c>
      <c r="AA807" s="13" t="n">
        <v>0.61</v>
      </c>
      <c r="AB807" s="5" t="n">
        <v>7.65555555555556</v>
      </c>
      <c r="AC807" s="13" t="n">
        <v>28.3444444444444</v>
      </c>
      <c r="AD807" s="13" t="n">
        <v>8.65555555555555</v>
      </c>
      <c r="AE807" s="13" t="n">
        <v>5.87888888888889</v>
      </c>
      <c r="AF807" s="13" t="n">
        <v>39.5555555555556</v>
      </c>
    </row>
    <row r="808" ht="14" customHeight="1">
      <c r="A808" s="14" t="inlineStr">
        <is>
          <t>806</t>
        </is>
      </c>
      <c r="B808" s="14" t="inlineStr">
        <is>
          <t>LIPAN-806</t>
        </is>
      </c>
      <c r="C808" s="15" t="n">
        <v>2008</v>
      </c>
      <c r="D808" s="14" t="inlineStr">
        <is>
          <t>2008-01-18 00:00:00</t>
        </is>
      </c>
      <c r="E808" s="14" t="inlineStr">
        <is>
          <t>A.-Jan</t>
        </is>
      </c>
      <c r="F808" s="14" t="inlineStr">
        <is>
          <t>Paraguai / Passagem Velha</t>
        </is>
      </c>
      <c r="G808" s="14" t="inlineStr">
        <is>
          <t>16° 13' 26,84" | 57° 44' 59,93"</t>
        </is>
      </c>
      <c r="H808" s="14" t="inlineStr">
        <is>
          <t xml:space="preserve">Characiformes </t>
        </is>
      </c>
      <c r="I808" s="14" t="inlineStr">
        <is>
          <t>Piaractus mesopotamicus</t>
        </is>
      </c>
      <c r="J808" s="16" t="n">
        <v>46</v>
      </c>
      <c r="K808" s="16" t="n"/>
      <c r="L808" s="17" t="n">
        <v>2001</v>
      </c>
      <c r="M808" s="9" t="n">
        <v>1574.92</v>
      </c>
      <c r="N808" s="14" t="b">
        <v>1</v>
      </c>
      <c r="O808" s="14" t="inlineStr">
        <is>
          <t>M</t>
        </is>
      </c>
      <c r="P808" s="14" t="inlineStr">
        <is>
          <t>ESV</t>
        </is>
      </c>
      <c r="Q808" s="17" t="n">
        <v>9</v>
      </c>
      <c r="R808" s="14" t="n">
        <v>3</v>
      </c>
      <c r="S808" s="17" t="n">
        <v>12</v>
      </c>
      <c r="T808" s="10">
        <f>IF(Q808&gt;0,M808-Q808,"")</f>
        <v/>
      </c>
      <c r="U808" s="11">
        <f>IF(AND(T808&gt;0,Q808&gt;0),(Q808/T808)*100,"")</f>
        <v/>
      </c>
      <c r="V808" s="11">
        <f>IF(AND(T808&gt;0,S808&gt;0),(S808/T808)*100,"")</f>
        <v/>
      </c>
      <c r="W808" s="10">
        <f>IF(AND(J808&gt;0,L808&gt;0),(L808/(J808^3))*100,"")</f>
        <v/>
      </c>
      <c r="X808" s="12" t="n">
        <v>3.69</v>
      </c>
      <c r="Y808" s="12" t="n">
        <v>4.73</v>
      </c>
      <c r="Z808" s="12" t="n">
        <v>3.02</v>
      </c>
      <c r="AA808" s="18" t="n">
        <v>0.61</v>
      </c>
      <c r="AB808" s="14" t="n">
        <v>7.65555555555556</v>
      </c>
      <c r="AC808" s="18" t="n">
        <v>28.3444444444444</v>
      </c>
      <c r="AD808" s="18" t="n">
        <v>8.65555555555555</v>
      </c>
      <c r="AE808" s="18" t="n">
        <v>5.87888888888889</v>
      </c>
      <c r="AF808" s="18" t="n">
        <v>39.5555555555556</v>
      </c>
    </row>
    <row r="809" ht="14" customHeight="1">
      <c r="A809" s="5" t="inlineStr">
        <is>
          <t>807</t>
        </is>
      </c>
      <c r="B809" s="5" t="inlineStr">
        <is>
          <t>LIPAN-807</t>
        </is>
      </c>
      <c r="C809" s="6" t="n">
        <v>2008</v>
      </c>
      <c r="D809" s="5" t="inlineStr">
        <is>
          <t>2008-01-18 00:00:00</t>
        </is>
      </c>
      <c r="E809" s="5" t="inlineStr">
        <is>
          <t>A.-Jan</t>
        </is>
      </c>
      <c r="F809" s="5" t="inlineStr">
        <is>
          <t>Paraguai / Passagem Velha</t>
        </is>
      </c>
      <c r="G809" s="5" t="inlineStr">
        <is>
          <t>16° 13' 26,84" | 57° 44' 59,93"</t>
        </is>
      </c>
      <c r="H809" s="5" t="inlineStr">
        <is>
          <t xml:space="preserve">Characiformes </t>
        </is>
      </c>
      <c r="I809" s="5" t="inlineStr">
        <is>
          <t>Piaractus mesopotamicus</t>
        </is>
      </c>
      <c r="J809" s="7" t="n">
        <v>45</v>
      </c>
      <c r="K809" s="7" t="n"/>
      <c r="L809" s="8" t="n">
        <v>1901</v>
      </c>
      <c r="M809" s="9" t="n">
        <v>1496.21</v>
      </c>
      <c r="N809" s="5" t="b">
        <v>1</v>
      </c>
      <c r="O809" s="5" t="inlineStr">
        <is>
          <t>M</t>
        </is>
      </c>
      <c r="P809" s="5" t="inlineStr">
        <is>
          <t>ESV</t>
        </is>
      </c>
      <c r="Q809" s="8" t="n">
        <v>6</v>
      </c>
      <c r="R809" s="5" t="n">
        <v>3</v>
      </c>
      <c r="S809" s="8" t="n">
        <v>16</v>
      </c>
      <c r="T809" s="10">
        <f>IF(Q809&gt;0,M809-Q809,"")</f>
        <v/>
      </c>
      <c r="U809" s="11">
        <f>IF(AND(T809&gt;0,Q809&gt;0),(Q809/T809)*100,"")</f>
        <v/>
      </c>
      <c r="V809" s="11">
        <f>IF(AND(T809&gt;0,S809&gt;0),(S809/T809)*100,"")</f>
        <v/>
      </c>
      <c r="W809" s="10">
        <f>IF(AND(J809&gt;0,L809&gt;0),(L809/(J809^3))*100,"")</f>
        <v/>
      </c>
      <c r="X809" s="12" t="n">
        <v>3.69</v>
      </c>
      <c r="Y809" s="12" t="n">
        <v>4.73</v>
      </c>
      <c r="Z809" s="12" t="n">
        <v>3.02</v>
      </c>
      <c r="AA809" s="13" t="n">
        <v>0.61</v>
      </c>
      <c r="AB809" s="5" t="n">
        <v>7.65555555555556</v>
      </c>
      <c r="AC809" s="13" t="n">
        <v>28.3444444444444</v>
      </c>
      <c r="AD809" s="13" t="n">
        <v>8.65555555555555</v>
      </c>
      <c r="AE809" s="13" t="n">
        <v>5.87888888888889</v>
      </c>
      <c r="AF809" s="13" t="n">
        <v>39.5555555555556</v>
      </c>
    </row>
    <row r="810" ht="14" customHeight="1">
      <c r="A810" s="14" t="inlineStr">
        <is>
          <t>808</t>
        </is>
      </c>
      <c r="B810" s="14" t="inlineStr">
        <is>
          <t>LIPAN-808</t>
        </is>
      </c>
      <c r="C810" s="15" t="n">
        <v>2008</v>
      </c>
      <c r="D810" s="14" t="inlineStr">
        <is>
          <t>2008-01-18 00:00:00</t>
        </is>
      </c>
      <c r="E810" s="14" t="inlineStr">
        <is>
          <t>A.-Jan</t>
        </is>
      </c>
      <c r="F810" s="14" t="inlineStr">
        <is>
          <t>Paraguai / Passagem Velha</t>
        </is>
      </c>
      <c r="G810" s="14" t="inlineStr">
        <is>
          <t>16° 13' 26,84" | 57° 44' 59,93"</t>
        </is>
      </c>
      <c r="H810" s="14" t="inlineStr">
        <is>
          <t xml:space="preserve">Characiformes </t>
        </is>
      </c>
      <c r="I810" s="14" t="inlineStr">
        <is>
          <t>Piaractus mesopotamicus</t>
        </is>
      </c>
      <c r="J810" s="16" t="n">
        <v>50.5</v>
      </c>
      <c r="K810" s="16" t="n"/>
      <c r="L810" s="17" t="n">
        <v>2425</v>
      </c>
      <c r="M810" s="9" t="n">
        <v>1908.64</v>
      </c>
      <c r="N810" s="14" t="b">
        <v>1</v>
      </c>
      <c r="O810" s="14" t="inlineStr">
        <is>
          <t>M</t>
        </is>
      </c>
      <c r="P810" s="14" t="inlineStr">
        <is>
          <t>ESV</t>
        </is>
      </c>
      <c r="Q810" s="17" t="n">
        <v>16</v>
      </c>
      <c r="R810" s="14" t="n">
        <v>2</v>
      </c>
      <c r="S810" s="17" t="n">
        <v>19</v>
      </c>
      <c r="T810" s="10">
        <f>IF(Q810&gt;0,M810-Q810,"")</f>
        <v/>
      </c>
      <c r="U810" s="11">
        <f>IF(AND(T810&gt;0,Q810&gt;0),(Q810/T810)*100,"")</f>
        <v/>
      </c>
      <c r="V810" s="11">
        <f>IF(AND(T810&gt;0,S810&gt;0),(S810/T810)*100,"")</f>
        <v/>
      </c>
      <c r="W810" s="10">
        <f>IF(AND(J810&gt;0,L810&gt;0),(L810/(J810^3))*100,"")</f>
        <v/>
      </c>
      <c r="X810" s="12" t="n">
        <v>3.69</v>
      </c>
      <c r="Y810" s="12" t="n">
        <v>4.73</v>
      </c>
      <c r="Z810" s="12" t="n">
        <v>3.02</v>
      </c>
      <c r="AA810" s="18" t="n">
        <v>0.61</v>
      </c>
      <c r="AB810" s="14" t="n">
        <v>7.65555555555556</v>
      </c>
      <c r="AC810" s="18" t="n">
        <v>28.3444444444444</v>
      </c>
      <c r="AD810" s="18" t="n">
        <v>8.65555555555555</v>
      </c>
      <c r="AE810" s="18" t="n">
        <v>5.87888888888889</v>
      </c>
      <c r="AF810" s="18" t="n">
        <v>39.5555555555556</v>
      </c>
    </row>
    <row r="811" ht="14" customHeight="1">
      <c r="A811" s="5" t="inlineStr">
        <is>
          <t>809</t>
        </is>
      </c>
      <c r="B811" s="5" t="inlineStr">
        <is>
          <t>LIPAN-809</t>
        </is>
      </c>
      <c r="C811" s="6" t="n">
        <v>2008</v>
      </c>
      <c r="D811" s="5" t="inlineStr">
        <is>
          <t>2008-01-18 00:00:00</t>
        </is>
      </c>
      <c r="E811" s="5" t="inlineStr">
        <is>
          <t>A.-Jan</t>
        </is>
      </c>
      <c r="F811" s="5" t="inlineStr">
        <is>
          <t>Paraguai / Passagem Velha</t>
        </is>
      </c>
      <c r="G811" s="5" t="inlineStr">
        <is>
          <t>16° 13' 26,84" | 57° 44' 59,93"</t>
        </is>
      </c>
      <c r="H811" s="5" t="inlineStr">
        <is>
          <t xml:space="preserve">Characiformes </t>
        </is>
      </c>
      <c r="I811" s="5" t="inlineStr">
        <is>
          <t>Piaractus mesopotamicus</t>
        </is>
      </c>
      <c r="J811" s="7" t="n">
        <v>44</v>
      </c>
      <c r="K811" s="7" t="n"/>
      <c r="L811" s="8" t="n">
        <v>1852</v>
      </c>
      <c r="M811" s="9" t="n">
        <v>1457.65</v>
      </c>
      <c r="N811" s="5" t="b">
        <v>1</v>
      </c>
      <c r="O811" s="5" t="inlineStr">
        <is>
          <t>M</t>
        </is>
      </c>
      <c r="P811" s="5" t="inlineStr">
        <is>
          <t>ESV</t>
        </is>
      </c>
      <c r="Q811" s="8" t="n">
        <v>4</v>
      </c>
      <c r="R811" s="5" t="n">
        <v>2</v>
      </c>
      <c r="S811" s="8" t="n">
        <v>16</v>
      </c>
      <c r="T811" s="10">
        <f>IF(Q811&gt;0,M811-Q811,"")</f>
        <v/>
      </c>
      <c r="U811" s="11">
        <f>IF(AND(T811&gt;0,Q811&gt;0),(Q811/T811)*100,"")</f>
        <v/>
      </c>
      <c r="V811" s="11">
        <f>IF(AND(T811&gt;0,S811&gt;0),(S811/T811)*100,"")</f>
        <v/>
      </c>
      <c r="W811" s="10">
        <f>IF(AND(J811&gt;0,L811&gt;0),(L811/(J811^3))*100,"")</f>
        <v/>
      </c>
      <c r="X811" s="12" t="n">
        <v>3.69</v>
      </c>
      <c r="Y811" s="12" t="n">
        <v>4.73</v>
      </c>
      <c r="Z811" s="12" t="n">
        <v>3.02</v>
      </c>
      <c r="AA811" s="13" t="n">
        <v>0.61</v>
      </c>
      <c r="AB811" s="5" t="n">
        <v>7.65555555555556</v>
      </c>
      <c r="AC811" s="13" t="n">
        <v>28.3444444444444</v>
      </c>
      <c r="AD811" s="13" t="n">
        <v>8.65555555555555</v>
      </c>
      <c r="AE811" s="13" t="n">
        <v>5.87888888888889</v>
      </c>
      <c r="AF811" s="13" t="n">
        <v>39.5555555555556</v>
      </c>
    </row>
    <row r="812" ht="14" customHeight="1">
      <c r="A812" s="14" t="inlineStr">
        <is>
          <t>810</t>
        </is>
      </c>
      <c r="B812" s="14" t="inlineStr">
        <is>
          <t>LIPAN-810</t>
        </is>
      </c>
      <c r="C812" s="15" t="n">
        <v>2008</v>
      </c>
      <c r="D812" s="14" t="inlineStr">
        <is>
          <t>2008-01-18 00:00:00</t>
        </is>
      </c>
      <c r="E812" s="14" t="inlineStr">
        <is>
          <t>A.-Jan</t>
        </is>
      </c>
      <c r="F812" s="14" t="inlineStr">
        <is>
          <t>Paraguai / Passagem Velha</t>
        </is>
      </c>
      <c r="G812" s="14" t="inlineStr">
        <is>
          <t>16° 13' 26,84" | 57° 44' 59,93"</t>
        </is>
      </c>
      <c r="H812" s="14" t="inlineStr">
        <is>
          <t xml:space="preserve">Characiformes </t>
        </is>
      </c>
      <c r="I812" s="14" t="inlineStr">
        <is>
          <t>Piaractus mesopotamicus</t>
        </is>
      </c>
      <c r="J812" s="16" t="n">
        <v>44.5</v>
      </c>
      <c r="K812" s="16" t="n"/>
      <c r="L812" s="17" t="n">
        <v>1750</v>
      </c>
      <c r="M812" s="9" t="n">
        <v>1377.37</v>
      </c>
      <c r="N812" s="14" t="b">
        <v>1</v>
      </c>
      <c r="O812" s="14" t="inlineStr">
        <is>
          <t>M</t>
        </is>
      </c>
      <c r="P812" s="14" t="inlineStr">
        <is>
          <t>ESV</t>
        </is>
      </c>
      <c r="Q812" s="17" t="n">
        <v>12</v>
      </c>
      <c r="R812" s="14" t="n">
        <v>1</v>
      </c>
      <c r="S812" s="17" t="n">
        <v>16</v>
      </c>
      <c r="T812" s="10">
        <f>IF(Q812&gt;0,M812-Q812,"")</f>
        <v/>
      </c>
      <c r="U812" s="11">
        <f>IF(AND(T812&gt;0,Q812&gt;0),(Q812/T812)*100,"")</f>
        <v/>
      </c>
      <c r="V812" s="11">
        <f>IF(AND(T812&gt;0,S812&gt;0),(S812/T812)*100,"")</f>
        <v/>
      </c>
      <c r="W812" s="10">
        <f>IF(AND(J812&gt;0,L812&gt;0),(L812/(J812^3))*100,"")</f>
        <v/>
      </c>
      <c r="X812" s="12" t="n">
        <v>3.69</v>
      </c>
      <c r="Y812" s="12" t="n">
        <v>4.73</v>
      </c>
      <c r="Z812" s="12" t="n">
        <v>3.02</v>
      </c>
      <c r="AA812" s="18" t="n">
        <v>0.61</v>
      </c>
      <c r="AB812" s="14" t="n">
        <v>7.65555555555556</v>
      </c>
      <c r="AC812" s="18" t="n">
        <v>28.3444444444444</v>
      </c>
      <c r="AD812" s="18" t="n">
        <v>8.65555555555555</v>
      </c>
      <c r="AE812" s="18" t="n">
        <v>5.87888888888889</v>
      </c>
      <c r="AF812" s="18" t="n">
        <v>39.5555555555556</v>
      </c>
    </row>
    <row r="813" ht="14" customHeight="1">
      <c r="A813" s="5" t="inlineStr">
        <is>
          <t>811</t>
        </is>
      </c>
      <c r="B813" s="5" t="inlineStr">
        <is>
          <t>LIPAN-811</t>
        </is>
      </c>
      <c r="C813" s="6" t="n">
        <v>2008</v>
      </c>
      <c r="D813" s="5" t="inlineStr">
        <is>
          <t>2008-01-18 00:00:00</t>
        </is>
      </c>
      <c r="E813" s="5" t="inlineStr">
        <is>
          <t>A.-Jan</t>
        </is>
      </c>
      <c r="F813" s="5" t="inlineStr">
        <is>
          <t>Paraguai / Passagem Velha</t>
        </is>
      </c>
      <c r="G813" s="5" t="inlineStr">
        <is>
          <t>16° 13' 26,84" | 57° 44' 59,93"</t>
        </is>
      </c>
      <c r="H813" s="5" t="inlineStr">
        <is>
          <t xml:space="preserve">Characiformes </t>
        </is>
      </c>
      <c r="I813" s="5" t="inlineStr">
        <is>
          <t>Piaractus mesopotamicus</t>
        </is>
      </c>
      <c r="J813" s="7" t="n">
        <v>49</v>
      </c>
      <c r="K813" s="7" t="n"/>
      <c r="L813" s="8" t="n">
        <v>2375</v>
      </c>
      <c r="M813" s="9" t="n">
        <v>1869.28</v>
      </c>
      <c r="N813" s="5" t="b">
        <v>1</v>
      </c>
      <c r="O813" s="5" t="inlineStr">
        <is>
          <t>M</t>
        </is>
      </c>
      <c r="P813" s="5" t="inlineStr">
        <is>
          <t>ESV</t>
        </is>
      </c>
      <c r="Q813" s="8" t="n">
        <v>9</v>
      </c>
      <c r="R813" s="5" t="n">
        <v>3</v>
      </c>
      <c r="S813" s="8" t="n">
        <v>17</v>
      </c>
      <c r="T813" s="10">
        <f>IF(Q813&gt;0,M813-Q813,"")</f>
        <v/>
      </c>
      <c r="U813" s="11">
        <f>IF(AND(T813&gt;0,Q813&gt;0),(Q813/T813)*100,"")</f>
        <v/>
      </c>
      <c r="V813" s="11">
        <f>IF(AND(T813&gt;0,S813&gt;0),(S813/T813)*100,"")</f>
        <v/>
      </c>
      <c r="W813" s="10">
        <f>IF(AND(J813&gt;0,L813&gt;0),(L813/(J813^3))*100,"")</f>
        <v/>
      </c>
      <c r="X813" s="12" t="n">
        <v>3.69</v>
      </c>
      <c r="Y813" s="12" t="n">
        <v>4.73</v>
      </c>
      <c r="Z813" s="12" t="n">
        <v>3.02</v>
      </c>
      <c r="AA813" s="13" t="n">
        <v>0.61</v>
      </c>
      <c r="AB813" s="5" t="n">
        <v>7.65555555555556</v>
      </c>
      <c r="AC813" s="13" t="n">
        <v>28.3444444444444</v>
      </c>
      <c r="AD813" s="13" t="n">
        <v>8.65555555555555</v>
      </c>
      <c r="AE813" s="13" t="n">
        <v>5.87888888888889</v>
      </c>
      <c r="AF813" s="13" t="n">
        <v>39.5555555555556</v>
      </c>
    </row>
    <row r="814" ht="14" customHeight="1">
      <c r="A814" s="14" t="inlineStr">
        <is>
          <t>812</t>
        </is>
      </c>
      <c r="B814" s="14" t="inlineStr">
        <is>
          <t>LIPAN-812</t>
        </is>
      </c>
      <c r="C814" s="15" t="n">
        <v>2008</v>
      </c>
      <c r="D814" s="14" t="inlineStr">
        <is>
          <t>2008-01-18 00:00:00</t>
        </is>
      </c>
      <c r="E814" s="14" t="inlineStr">
        <is>
          <t>A.-Jan</t>
        </is>
      </c>
      <c r="F814" s="14" t="inlineStr">
        <is>
          <t>Paraguai / Passagem Velha</t>
        </is>
      </c>
      <c r="G814" s="14" t="inlineStr">
        <is>
          <t>16° 13' 26,84" | 57° 44' 59,93"</t>
        </is>
      </c>
      <c r="H814" s="14" t="inlineStr">
        <is>
          <t xml:space="preserve">Characiformes </t>
        </is>
      </c>
      <c r="I814" s="14" t="inlineStr">
        <is>
          <t>Piaractus mesopotamicus</t>
        </is>
      </c>
      <c r="J814" s="16" t="n">
        <v>47.5</v>
      </c>
      <c r="K814" s="16" t="n"/>
      <c r="L814" s="17" t="n">
        <v>2131</v>
      </c>
      <c r="M814" s="9" t="n">
        <v>1677.24</v>
      </c>
      <c r="N814" s="14" t="b">
        <v>1</v>
      </c>
      <c r="O814" s="14" t="inlineStr">
        <is>
          <t>M</t>
        </is>
      </c>
      <c r="P814" s="14" t="inlineStr">
        <is>
          <t>ESV</t>
        </is>
      </c>
      <c r="Q814" s="17" t="n">
        <v>12</v>
      </c>
      <c r="R814" s="14" t="n">
        <v>1</v>
      </c>
      <c r="S814" s="17" t="n">
        <v>16</v>
      </c>
      <c r="T814" s="10">
        <f>IF(Q814&gt;0,M814-Q814,"")</f>
        <v/>
      </c>
      <c r="U814" s="11">
        <f>IF(AND(T814&gt;0,Q814&gt;0),(Q814/T814)*100,"")</f>
        <v/>
      </c>
      <c r="V814" s="11">
        <f>IF(AND(T814&gt;0,S814&gt;0),(S814/T814)*100,"")</f>
        <v/>
      </c>
      <c r="W814" s="10">
        <f>IF(AND(J814&gt;0,L814&gt;0),(L814/(J814^3))*100,"")</f>
        <v/>
      </c>
      <c r="X814" s="12" t="n">
        <v>3.69</v>
      </c>
      <c r="Y814" s="12" t="n">
        <v>4.73</v>
      </c>
      <c r="Z814" s="12" t="n">
        <v>3.02</v>
      </c>
      <c r="AA814" s="18" t="n">
        <v>0.61</v>
      </c>
      <c r="AB814" s="14" t="n">
        <v>7.65555555555556</v>
      </c>
      <c r="AC814" s="18" t="n">
        <v>28.3444444444444</v>
      </c>
      <c r="AD814" s="18" t="n">
        <v>8.65555555555555</v>
      </c>
      <c r="AE814" s="18" t="n">
        <v>5.87888888888889</v>
      </c>
      <c r="AF814" s="18" t="n">
        <v>39.5555555555556</v>
      </c>
    </row>
    <row r="815" ht="14" customHeight="1">
      <c r="A815" s="5" t="inlineStr">
        <is>
          <t>813</t>
        </is>
      </c>
      <c r="B815" s="5" t="inlineStr">
        <is>
          <t>LIPAN-813</t>
        </is>
      </c>
      <c r="C815" s="6" t="n">
        <v>2008</v>
      </c>
      <c r="D815" s="5" t="inlineStr">
        <is>
          <t>2008-01-18 00:00:00</t>
        </is>
      </c>
      <c r="E815" s="5" t="inlineStr">
        <is>
          <t>A.-Jan</t>
        </is>
      </c>
      <c r="F815" s="5" t="inlineStr">
        <is>
          <t>Paraguai / Passagem Velha</t>
        </is>
      </c>
      <c r="G815" s="5" t="inlineStr">
        <is>
          <t>16° 13' 26,84" | 57° 44' 59,93"</t>
        </is>
      </c>
      <c r="H815" s="5" t="inlineStr">
        <is>
          <t xml:space="preserve">Characiformes </t>
        </is>
      </c>
      <c r="I815" s="5" t="inlineStr">
        <is>
          <t>Piaractus mesopotamicus</t>
        </is>
      </c>
      <c r="J815" s="7" t="n">
        <v>47.5</v>
      </c>
      <c r="K815" s="7" t="n"/>
      <c r="L815" s="8" t="n">
        <v>2109</v>
      </c>
      <c r="M815" s="9" t="n">
        <v>1659.92</v>
      </c>
      <c r="N815" s="5" t="b">
        <v>1</v>
      </c>
      <c r="O815" s="5" t="inlineStr">
        <is>
          <t>M</t>
        </is>
      </c>
      <c r="P815" s="5" t="inlineStr">
        <is>
          <t>ESV</t>
        </is>
      </c>
      <c r="Q815" s="8" t="n">
        <v>12</v>
      </c>
      <c r="R815" s="5" t="n">
        <v>2</v>
      </c>
      <c r="S815" s="8" t="n">
        <v>19</v>
      </c>
      <c r="T815" s="10">
        <f>IF(Q815&gt;0,M815-Q815,"")</f>
        <v/>
      </c>
      <c r="U815" s="11">
        <f>IF(AND(T815&gt;0,Q815&gt;0),(Q815/T815)*100,"")</f>
        <v/>
      </c>
      <c r="V815" s="11">
        <f>IF(AND(T815&gt;0,S815&gt;0),(S815/T815)*100,"")</f>
        <v/>
      </c>
      <c r="W815" s="10">
        <f>IF(AND(J815&gt;0,L815&gt;0),(L815/(J815^3))*100,"")</f>
        <v/>
      </c>
      <c r="X815" s="12" t="n">
        <v>3.69</v>
      </c>
      <c r="Y815" s="12" t="n">
        <v>4.73</v>
      </c>
      <c r="Z815" s="12" t="n">
        <v>3.02</v>
      </c>
      <c r="AA815" s="13" t="n">
        <v>0.61</v>
      </c>
      <c r="AB815" s="5" t="n">
        <v>7.65555555555556</v>
      </c>
      <c r="AC815" s="13" t="n">
        <v>28.3444444444444</v>
      </c>
      <c r="AD815" s="13" t="n">
        <v>8.65555555555555</v>
      </c>
      <c r="AE815" s="13" t="n">
        <v>5.87888888888889</v>
      </c>
      <c r="AF815" s="13" t="n">
        <v>39.5555555555556</v>
      </c>
    </row>
    <row r="816" ht="14" customHeight="1">
      <c r="A816" s="14" t="inlineStr">
        <is>
          <t>814</t>
        </is>
      </c>
      <c r="B816" s="14" t="inlineStr">
        <is>
          <t>LIPAN-814</t>
        </is>
      </c>
      <c r="C816" s="15" t="n">
        <v>2008</v>
      </c>
      <c r="D816" s="14" t="inlineStr">
        <is>
          <t>2008-01-18 00:00:00</t>
        </is>
      </c>
      <c r="E816" s="14" t="inlineStr">
        <is>
          <t>A.-Jan</t>
        </is>
      </c>
      <c r="F816" s="14" t="inlineStr">
        <is>
          <t>Paraguai / Passagem Velha</t>
        </is>
      </c>
      <c r="G816" s="14" t="inlineStr">
        <is>
          <t>16° 13' 26,84" | 57° 44' 59,93"</t>
        </is>
      </c>
      <c r="H816" s="14" t="inlineStr">
        <is>
          <t xml:space="preserve">Characiformes </t>
        </is>
      </c>
      <c r="I816" s="14" t="inlineStr">
        <is>
          <t>Piaractus mesopotamicus</t>
        </is>
      </c>
      <c r="J816" s="16" t="n">
        <v>48</v>
      </c>
      <c r="K816" s="16" t="n"/>
      <c r="L816" s="17" t="n">
        <v>2214</v>
      </c>
      <c r="M816" s="9" t="n">
        <v>1742.57</v>
      </c>
      <c r="N816" s="14" t="b">
        <v>1</v>
      </c>
      <c r="O816" s="14" t="inlineStr">
        <is>
          <t>M</t>
        </is>
      </c>
      <c r="P816" s="14" t="inlineStr">
        <is>
          <t>ESV</t>
        </is>
      </c>
      <c r="Q816" s="17" t="n">
        <v>10</v>
      </c>
      <c r="R816" s="14" t="n">
        <v>3</v>
      </c>
      <c r="S816" s="17" t="n">
        <v>13</v>
      </c>
      <c r="T816" s="10">
        <f>IF(Q816&gt;0,M816-Q816,"")</f>
        <v/>
      </c>
      <c r="U816" s="11">
        <f>IF(AND(T816&gt;0,Q816&gt;0),(Q816/T816)*100,"")</f>
        <v/>
      </c>
      <c r="V816" s="11">
        <f>IF(AND(T816&gt;0,S816&gt;0),(S816/T816)*100,"")</f>
        <v/>
      </c>
      <c r="W816" s="10">
        <f>IF(AND(J816&gt;0,L816&gt;0),(L816/(J816^3))*100,"")</f>
        <v/>
      </c>
      <c r="X816" s="12" t="n">
        <v>3.69</v>
      </c>
      <c r="Y816" s="12" t="n">
        <v>4.73</v>
      </c>
      <c r="Z816" s="12" t="n">
        <v>3.02</v>
      </c>
      <c r="AA816" s="18" t="n">
        <v>0.61</v>
      </c>
      <c r="AB816" s="14" t="n">
        <v>7.65555555555556</v>
      </c>
      <c r="AC816" s="18" t="n">
        <v>28.3444444444444</v>
      </c>
      <c r="AD816" s="18" t="n">
        <v>8.65555555555555</v>
      </c>
      <c r="AE816" s="18" t="n">
        <v>5.87888888888889</v>
      </c>
      <c r="AF816" s="18" t="n">
        <v>39.5555555555556</v>
      </c>
    </row>
    <row r="817" ht="14" customHeight="1">
      <c r="A817" s="5" t="inlineStr">
        <is>
          <t>815</t>
        </is>
      </c>
      <c r="B817" s="5" t="inlineStr">
        <is>
          <t>LIPAN-815</t>
        </is>
      </c>
      <c r="C817" s="6" t="n">
        <v>2008</v>
      </c>
      <c r="D817" s="5" t="inlineStr">
        <is>
          <t>2008-01-18 00:00:00</t>
        </is>
      </c>
      <c r="E817" s="5" t="inlineStr">
        <is>
          <t>A.-Jan</t>
        </is>
      </c>
      <c r="F817" s="5" t="inlineStr">
        <is>
          <t>Paraguai / Passagem Velha</t>
        </is>
      </c>
      <c r="G817" s="5" t="inlineStr">
        <is>
          <t>16° 13' 26,84" | 57° 44' 59,93"</t>
        </is>
      </c>
      <c r="H817" s="5" t="inlineStr">
        <is>
          <t xml:space="preserve">Characiformes </t>
        </is>
      </c>
      <c r="I817" s="5" t="inlineStr">
        <is>
          <t>Piaractus mesopotamicus</t>
        </is>
      </c>
      <c r="J817" s="7" t="n">
        <v>48</v>
      </c>
      <c r="K817" s="7" t="n"/>
      <c r="L817" s="8" t="n">
        <v>2246</v>
      </c>
      <c r="M817" s="9" t="n">
        <v>1767.75</v>
      </c>
      <c r="N817" s="5" t="b">
        <v>1</v>
      </c>
      <c r="O817" s="5" t="inlineStr">
        <is>
          <t>M</t>
        </is>
      </c>
      <c r="P817" s="5" t="inlineStr">
        <is>
          <t>ESV</t>
        </is>
      </c>
      <c r="Q817" s="8" t="n">
        <v>9</v>
      </c>
      <c r="R817" s="5" t="n">
        <v>3</v>
      </c>
      <c r="S817" s="8" t="n">
        <v>12</v>
      </c>
      <c r="T817" s="10">
        <f>IF(Q817&gt;0,M817-Q817,"")</f>
        <v/>
      </c>
      <c r="U817" s="11">
        <f>IF(AND(T817&gt;0,Q817&gt;0),(Q817/T817)*100,"")</f>
        <v/>
      </c>
      <c r="V817" s="11">
        <f>IF(AND(T817&gt;0,S817&gt;0),(S817/T817)*100,"")</f>
        <v/>
      </c>
      <c r="W817" s="10">
        <f>IF(AND(J817&gt;0,L817&gt;0),(L817/(J817^3))*100,"")</f>
        <v/>
      </c>
      <c r="X817" s="12" t="n">
        <v>3.69</v>
      </c>
      <c r="Y817" s="12" t="n">
        <v>4.73</v>
      </c>
      <c r="Z817" s="12" t="n">
        <v>3.02</v>
      </c>
      <c r="AA817" s="13" t="n">
        <v>0.61</v>
      </c>
      <c r="AB817" s="5" t="n">
        <v>7.65555555555556</v>
      </c>
      <c r="AC817" s="13" t="n">
        <v>28.3444444444444</v>
      </c>
      <c r="AD817" s="13" t="n">
        <v>8.65555555555555</v>
      </c>
      <c r="AE817" s="13" t="n">
        <v>5.87888888888889</v>
      </c>
      <c r="AF817" s="13" t="n">
        <v>39.5555555555556</v>
      </c>
    </row>
    <row r="818" ht="14" customHeight="1">
      <c r="A818" s="14" t="inlineStr">
        <is>
          <t>816</t>
        </is>
      </c>
      <c r="B818" s="14" t="inlineStr">
        <is>
          <t>LIPAN-816</t>
        </is>
      </c>
      <c r="C818" s="15" t="n">
        <v>2008</v>
      </c>
      <c r="D818" s="14" t="inlineStr">
        <is>
          <t>2008-01-18 00:00:00</t>
        </is>
      </c>
      <c r="E818" s="14" t="inlineStr">
        <is>
          <t>A.-Jan</t>
        </is>
      </c>
      <c r="F818" s="14" t="inlineStr">
        <is>
          <t>Paraguai / Passagem Velha</t>
        </is>
      </c>
      <c r="G818" s="14" t="inlineStr">
        <is>
          <t>16° 13' 26,84" | 57° 44' 59,93"</t>
        </is>
      </c>
      <c r="H818" s="14" t="inlineStr">
        <is>
          <t xml:space="preserve">Characiformes </t>
        </is>
      </c>
      <c r="I818" s="14" t="inlineStr">
        <is>
          <t>Piaractus mesopotamicus</t>
        </is>
      </c>
      <c r="J818" s="16" t="n">
        <v>48</v>
      </c>
      <c r="K818" s="16" t="n"/>
      <c r="L818" s="17" t="n">
        <v>1914</v>
      </c>
      <c r="M818" s="9" t="n">
        <v>1506.45</v>
      </c>
      <c r="N818" s="14" t="b">
        <v>1</v>
      </c>
      <c r="O818" s="14" t="inlineStr">
        <is>
          <t>M</t>
        </is>
      </c>
      <c r="P818" s="14" t="inlineStr">
        <is>
          <t>ESV</t>
        </is>
      </c>
      <c r="Q818" s="17" t="n">
        <v>3</v>
      </c>
      <c r="R818" s="14" t="n">
        <v>2</v>
      </c>
      <c r="S818" s="17" t="n">
        <v>11</v>
      </c>
      <c r="T818" s="10">
        <f>IF(Q818&gt;0,M818-Q818,"")</f>
        <v/>
      </c>
      <c r="U818" s="11">
        <f>IF(AND(T818&gt;0,Q818&gt;0),(Q818/T818)*100,"")</f>
        <v/>
      </c>
      <c r="V818" s="11">
        <f>IF(AND(T818&gt;0,S818&gt;0),(S818/T818)*100,"")</f>
        <v/>
      </c>
      <c r="W818" s="10">
        <f>IF(AND(J818&gt;0,L818&gt;0),(L818/(J818^3))*100,"")</f>
        <v/>
      </c>
      <c r="X818" s="12" t="n">
        <v>3.69</v>
      </c>
      <c r="Y818" s="12" t="n">
        <v>4.73</v>
      </c>
      <c r="Z818" s="12" t="n">
        <v>3.02</v>
      </c>
      <c r="AA818" s="18" t="n">
        <v>0.61</v>
      </c>
      <c r="AB818" s="14" t="n">
        <v>7.65555555555556</v>
      </c>
      <c r="AC818" s="18" t="n">
        <v>28.3444444444444</v>
      </c>
      <c r="AD818" s="18" t="n">
        <v>8.65555555555555</v>
      </c>
      <c r="AE818" s="18" t="n">
        <v>5.87888888888889</v>
      </c>
      <c r="AF818" s="18" t="n">
        <v>39.5555555555556</v>
      </c>
    </row>
    <row r="819" ht="14" customHeight="1">
      <c r="A819" s="5" t="inlineStr">
        <is>
          <t>817</t>
        </is>
      </c>
      <c r="B819" s="5" t="inlineStr">
        <is>
          <t>LIPAN-817</t>
        </is>
      </c>
      <c r="C819" s="6" t="n">
        <v>2008</v>
      </c>
      <c r="D819" s="5" t="inlineStr">
        <is>
          <t>2008-01-18 00:00:00</t>
        </is>
      </c>
      <c r="E819" s="5" t="inlineStr">
        <is>
          <t>A.-Jan</t>
        </is>
      </c>
      <c r="F819" s="5" t="inlineStr">
        <is>
          <t>Paraguai / Passagem Velha</t>
        </is>
      </c>
      <c r="G819" s="5" t="inlineStr">
        <is>
          <t>16° 13' 26,84" | 57° 44' 59,93"</t>
        </is>
      </c>
      <c r="H819" s="5" t="inlineStr">
        <is>
          <t xml:space="preserve">Characiformes </t>
        </is>
      </c>
      <c r="I819" s="5" t="inlineStr">
        <is>
          <t>Piaractus mesopotamicus</t>
        </is>
      </c>
      <c r="J819" s="7" t="n">
        <v>49</v>
      </c>
      <c r="K819" s="7" t="n"/>
      <c r="L819" s="8" t="n">
        <v>2583</v>
      </c>
      <c r="M819" s="9" t="n">
        <v>2032.99</v>
      </c>
      <c r="N819" s="5" t="b">
        <v>1</v>
      </c>
      <c r="O819" s="5" t="inlineStr">
        <is>
          <t>M</t>
        </is>
      </c>
      <c r="P819" s="5" t="inlineStr">
        <is>
          <t>ESV</t>
        </is>
      </c>
      <c r="Q819" s="8" t="n">
        <v>8</v>
      </c>
      <c r="R819" s="5" t="n">
        <v>1</v>
      </c>
      <c r="S819" s="8" t="n">
        <v>16</v>
      </c>
      <c r="T819" s="10">
        <f>IF(Q819&gt;0,M819-Q819,"")</f>
        <v/>
      </c>
      <c r="U819" s="11">
        <f>IF(AND(T819&gt;0,Q819&gt;0),(Q819/T819)*100,"")</f>
        <v/>
      </c>
      <c r="V819" s="11">
        <f>IF(AND(T819&gt;0,S819&gt;0),(S819/T819)*100,"")</f>
        <v/>
      </c>
      <c r="W819" s="10">
        <f>IF(AND(J819&gt;0,L819&gt;0),(L819/(J819^3))*100,"")</f>
        <v/>
      </c>
      <c r="X819" s="12" t="n">
        <v>3.69</v>
      </c>
      <c r="Y819" s="12" t="n">
        <v>4.73</v>
      </c>
      <c r="Z819" s="12" t="n">
        <v>3.02</v>
      </c>
      <c r="AA819" s="13" t="n">
        <v>0.61</v>
      </c>
      <c r="AB819" s="5" t="n">
        <v>7.65555555555556</v>
      </c>
      <c r="AC819" s="13" t="n">
        <v>28.3444444444444</v>
      </c>
      <c r="AD819" s="13" t="n">
        <v>8.65555555555555</v>
      </c>
      <c r="AE819" s="13" t="n">
        <v>5.87888888888889</v>
      </c>
      <c r="AF819" s="13" t="n">
        <v>39.5555555555556</v>
      </c>
    </row>
    <row r="820" ht="14" customHeight="1">
      <c r="A820" s="14" t="inlineStr">
        <is>
          <t>818</t>
        </is>
      </c>
      <c r="B820" s="14" t="inlineStr">
        <is>
          <t>LIPAN-818</t>
        </is>
      </c>
      <c r="C820" s="15" t="n">
        <v>2008</v>
      </c>
      <c r="D820" s="14" t="inlineStr">
        <is>
          <t>2008-01-18 00:00:00</t>
        </is>
      </c>
      <c r="E820" s="14" t="inlineStr">
        <is>
          <t>A.-Jan</t>
        </is>
      </c>
      <c r="F820" s="14" t="inlineStr">
        <is>
          <t>Paraguai / Passagem Velha</t>
        </is>
      </c>
      <c r="G820" s="14" t="inlineStr">
        <is>
          <t>16° 13' 26,84" | 57° 44' 59,93"</t>
        </is>
      </c>
      <c r="H820" s="14" t="inlineStr">
        <is>
          <t xml:space="preserve">Characiformes </t>
        </is>
      </c>
      <c r="I820" s="14" t="inlineStr">
        <is>
          <t>Piaractus mesopotamicus</t>
        </is>
      </c>
      <c r="J820" s="16" t="n">
        <v>46</v>
      </c>
      <c r="K820" s="16" t="n"/>
      <c r="L820" s="17" t="n">
        <v>1854</v>
      </c>
      <c r="M820" s="9" t="n">
        <v>1459.22</v>
      </c>
      <c r="N820" s="14" t="b">
        <v>1</v>
      </c>
      <c r="O820" s="14" t="inlineStr">
        <is>
          <t>M</t>
        </is>
      </c>
      <c r="P820" s="14" t="inlineStr">
        <is>
          <t>ESV</t>
        </is>
      </c>
      <c r="Q820" s="17" t="n">
        <v>5</v>
      </c>
      <c r="R820" s="14" t="n">
        <v>2</v>
      </c>
      <c r="S820" s="17" t="n">
        <v>9</v>
      </c>
      <c r="T820" s="10">
        <f>IF(Q820&gt;0,M820-Q820,"")</f>
        <v/>
      </c>
      <c r="U820" s="11">
        <f>IF(AND(T820&gt;0,Q820&gt;0),(Q820/T820)*100,"")</f>
        <v/>
      </c>
      <c r="V820" s="11">
        <f>IF(AND(T820&gt;0,S820&gt;0),(S820/T820)*100,"")</f>
        <v/>
      </c>
      <c r="W820" s="10">
        <f>IF(AND(J820&gt;0,L820&gt;0),(L820/(J820^3))*100,"")</f>
        <v/>
      </c>
      <c r="X820" s="12" t="n">
        <v>3.69</v>
      </c>
      <c r="Y820" s="12" t="n">
        <v>4.73</v>
      </c>
      <c r="Z820" s="12" t="n">
        <v>3.02</v>
      </c>
      <c r="AA820" s="18" t="n">
        <v>0.61</v>
      </c>
      <c r="AB820" s="14" t="n">
        <v>7.65555555555556</v>
      </c>
      <c r="AC820" s="18" t="n">
        <v>28.3444444444444</v>
      </c>
      <c r="AD820" s="18" t="n">
        <v>8.65555555555555</v>
      </c>
      <c r="AE820" s="18" t="n">
        <v>5.87888888888889</v>
      </c>
      <c r="AF820" s="18" t="n">
        <v>39.5555555555556</v>
      </c>
    </row>
    <row r="821" ht="14" customHeight="1">
      <c r="A821" s="5" t="inlineStr">
        <is>
          <t>819</t>
        </is>
      </c>
      <c r="B821" s="5" t="inlineStr">
        <is>
          <t>LIPAN-819</t>
        </is>
      </c>
      <c r="C821" s="6" t="n">
        <v>2008</v>
      </c>
      <c r="D821" s="5" t="inlineStr">
        <is>
          <t>2008-01-18 00:00:00</t>
        </is>
      </c>
      <c r="E821" s="5" t="inlineStr">
        <is>
          <t>A.-Jan</t>
        </is>
      </c>
      <c r="F821" s="5" t="inlineStr">
        <is>
          <t>Paraguai / Passagem Velha</t>
        </is>
      </c>
      <c r="G821" s="5" t="inlineStr">
        <is>
          <t>16° 13' 26,84" | 57° 44' 59,93"</t>
        </is>
      </c>
      <c r="H821" s="5" t="inlineStr">
        <is>
          <t xml:space="preserve">Characiformes </t>
        </is>
      </c>
      <c r="I821" s="5" t="inlineStr">
        <is>
          <t>Piaractus mesopotamicus</t>
        </is>
      </c>
      <c r="J821" s="7" t="n">
        <v>45</v>
      </c>
      <c r="K821" s="7" t="n"/>
      <c r="L821" s="8" t="n">
        <v>1844</v>
      </c>
      <c r="M821" s="9" t="n">
        <v>1451.35</v>
      </c>
      <c r="N821" s="5" t="b">
        <v>1</v>
      </c>
      <c r="O821" s="5" t="inlineStr">
        <is>
          <t>M</t>
        </is>
      </c>
      <c r="P821" s="5" t="inlineStr">
        <is>
          <t>ESV</t>
        </is>
      </c>
      <c r="Q821" s="8" t="n">
        <v>14</v>
      </c>
      <c r="R821" s="5" t="n">
        <v>1</v>
      </c>
      <c r="S821" s="8" t="n">
        <v>15</v>
      </c>
      <c r="T821" s="10">
        <f>IF(Q821&gt;0,M821-Q821,"")</f>
        <v/>
      </c>
      <c r="U821" s="11">
        <f>IF(AND(T821&gt;0,Q821&gt;0),(Q821/T821)*100,"")</f>
        <v/>
      </c>
      <c r="V821" s="11">
        <f>IF(AND(T821&gt;0,S821&gt;0),(S821/T821)*100,"")</f>
        <v/>
      </c>
      <c r="W821" s="10">
        <f>IF(AND(J821&gt;0,L821&gt;0),(L821/(J821^3))*100,"")</f>
        <v/>
      </c>
      <c r="X821" s="12" t="n">
        <v>3.69</v>
      </c>
      <c r="Y821" s="12" t="n">
        <v>4.73</v>
      </c>
      <c r="Z821" s="12" t="n">
        <v>3.02</v>
      </c>
      <c r="AA821" s="13" t="n">
        <v>0.61</v>
      </c>
      <c r="AB821" s="5" t="n">
        <v>7.65555555555556</v>
      </c>
      <c r="AC821" s="13" t="n">
        <v>28.3444444444444</v>
      </c>
      <c r="AD821" s="13" t="n">
        <v>8.65555555555555</v>
      </c>
      <c r="AE821" s="13" t="n">
        <v>5.87888888888889</v>
      </c>
      <c r="AF821" s="13" t="n">
        <v>39.5555555555556</v>
      </c>
    </row>
    <row r="822" ht="14" customHeight="1">
      <c r="A822" s="14" t="inlineStr">
        <is>
          <t>820</t>
        </is>
      </c>
      <c r="B822" s="14" t="inlineStr">
        <is>
          <t>LIPAN-820</t>
        </is>
      </c>
      <c r="C822" s="15" t="n">
        <v>2008</v>
      </c>
      <c r="D822" s="14" t="inlineStr">
        <is>
          <t>2008-01-18 00:00:00</t>
        </is>
      </c>
      <c r="E822" s="14" t="inlineStr">
        <is>
          <t>A.-Jan</t>
        </is>
      </c>
      <c r="F822" s="14" t="inlineStr">
        <is>
          <t>Paraguai / Passagem Velha</t>
        </is>
      </c>
      <c r="G822" s="14" t="inlineStr">
        <is>
          <t>16° 13' 26,84" | 57° 44' 59,93"</t>
        </is>
      </c>
      <c r="H822" s="14" t="inlineStr">
        <is>
          <t xml:space="preserve">Characiformes </t>
        </is>
      </c>
      <c r="I822" s="14" t="inlineStr">
        <is>
          <t>Piaractus mesopotamicus</t>
        </is>
      </c>
      <c r="J822" s="16" t="n">
        <v>52</v>
      </c>
      <c r="K822" s="16" t="n"/>
      <c r="L822" s="17" t="n">
        <v>2594</v>
      </c>
      <c r="M822" s="9" t="n">
        <v>2041.65</v>
      </c>
      <c r="N822" s="14" t="b">
        <v>1</v>
      </c>
      <c r="O822" s="14" t="inlineStr">
        <is>
          <t>M</t>
        </is>
      </c>
      <c r="P822" s="14" t="inlineStr">
        <is>
          <t>ESV</t>
        </is>
      </c>
      <c r="Q822" s="17" t="n">
        <v>12</v>
      </c>
      <c r="R822" s="14" t="n">
        <v>2</v>
      </c>
      <c r="S822" s="17" t="n">
        <v>17</v>
      </c>
      <c r="T822" s="10">
        <f>IF(Q822&gt;0,M822-Q822,"")</f>
        <v/>
      </c>
      <c r="U822" s="11">
        <f>IF(AND(T822&gt;0,Q822&gt;0),(Q822/T822)*100,"")</f>
        <v/>
      </c>
      <c r="V822" s="11">
        <f>IF(AND(T822&gt;0,S822&gt;0),(S822/T822)*100,"")</f>
        <v/>
      </c>
      <c r="W822" s="10">
        <f>IF(AND(J822&gt;0,L822&gt;0),(L822/(J822^3))*100,"")</f>
        <v/>
      </c>
      <c r="X822" s="12" t="n">
        <v>3.69</v>
      </c>
      <c r="Y822" s="12" t="n">
        <v>4.73</v>
      </c>
      <c r="Z822" s="12" t="n">
        <v>3.02</v>
      </c>
      <c r="AA822" s="18" t="n">
        <v>0.61</v>
      </c>
      <c r="AB822" s="14" t="n">
        <v>7.65555555555556</v>
      </c>
      <c r="AC822" s="18" t="n">
        <v>28.3444444444444</v>
      </c>
      <c r="AD822" s="18" t="n">
        <v>8.65555555555555</v>
      </c>
      <c r="AE822" s="18" t="n">
        <v>5.87888888888889</v>
      </c>
      <c r="AF822" s="18" t="n">
        <v>39.5555555555556</v>
      </c>
    </row>
    <row r="823" ht="14" customHeight="1">
      <c r="A823" s="5" t="inlineStr">
        <is>
          <t>821</t>
        </is>
      </c>
      <c r="B823" s="5" t="inlineStr">
        <is>
          <t>LIPAN-821</t>
        </is>
      </c>
      <c r="C823" s="6" t="n">
        <v>2008</v>
      </c>
      <c r="D823" s="5" t="inlineStr">
        <is>
          <t>2008-01-18 00:00:00</t>
        </is>
      </c>
      <c r="E823" s="5" t="inlineStr">
        <is>
          <t>A.-Jan</t>
        </is>
      </c>
      <c r="F823" s="5" t="inlineStr">
        <is>
          <t>Paraguai / Passagem Velha</t>
        </is>
      </c>
      <c r="G823" s="5" t="inlineStr">
        <is>
          <t>16° 13' 26,84" | 57° 44' 59,93"</t>
        </is>
      </c>
      <c r="H823" s="5" t="inlineStr">
        <is>
          <t xml:space="preserve">Characiformes </t>
        </is>
      </c>
      <c r="I823" s="5" t="inlineStr">
        <is>
          <t>Piaractus mesopotamicus</t>
        </is>
      </c>
      <c r="J823" s="7" t="n">
        <v>50</v>
      </c>
      <c r="K823" s="7" t="n"/>
      <c r="L823" s="8" t="n">
        <v>2664</v>
      </c>
      <c r="M823" s="9" t="n">
        <v>2096.75</v>
      </c>
      <c r="N823" s="5" t="b">
        <v>1</v>
      </c>
      <c r="O823" s="5" t="inlineStr">
        <is>
          <t>M</t>
        </is>
      </c>
      <c r="P823" s="5" t="inlineStr">
        <is>
          <t>ESV</t>
        </is>
      </c>
      <c r="Q823" s="8" t="n">
        <v>16</v>
      </c>
      <c r="R823" s="5" t="n">
        <v>2</v>
      </c>
      <c r="S823" s="8" t="n">
        <v>16</v>
      </c>
      <c r="T823" s="10">
        <f>IF(Q823&gt;0,M823-Q823,"")</f>
        <v/>
      </c>
      <c r="U823" s="11">
        <f>IF(AND(T823&gt;0,Q823&gt;0),(Q823/T823)*100,"")</f>
        <v/>
      </c>
      <c r="V823" s="11">
        <f>IF(AND(T823&gt;0,S823&gt;0),(S823/T823)*100,"")</f>
        <v/>
      </c>
      <c r="W823" s="10">
        <f>IF(AND(J823&gt;0,L823&gt;0),(L823/(J823^3))*100,"")</f>
        <v/>
      </c>
      <c r="X823" s="12" t="n">
        <v>3.69</v>
      </c>
      <c r="Y823" s="12" t="n">
        <v>4.73</v>
      </c>
      <c r="Z823" s="12" t="n">
        <v>3.02</v>
      </c>
      <c r="AA823" s="13" t="n">
        <v>0.61</v>
      </c>
      <c r="AB823" s="5" t="n">
        <v>7.65555555555556</v>
      </c>
      <c r="AC823" s="13" t="n">
        <v>28.3444444444444</v>
      </c>
      <c r="AD823" s="13" t="n">
        <v>8.65555555555555</v>
      </c>
      <c r="AE823" s="13" t="n">
        <v>5.87888888888889</v>
      </c>
      <c r="AF823" s="13" t="n">
        <v>39.5555555555556</v>
      </c>
    </row>
    <row r="824" ht="14" customHeight="1">
      <c r="A824" s="14" t="inlineStr">
        <is>
          <t>822</t>
        </is>
      </c>
      <c r="B824" s="14" t="inlineStr">
        <is>
          <t>LIPAN-822</t>
        </is>
      </c>
      <c r="C824" s="15" t="n">
        <v>2008</v>
      </c>
      <c r="D824" s="14" t="inlineStr">
        <is>
          <t>2008-01-18 00:00:00</t>
        </is>
      </c>
      <c r="E824" s="14" t="inlineStr">
        <is>
          <t>A.-Jan</t>
        </is>
      </c>
      <c r="F824" s="14" t="inlineStr">
        <is>
          <t>Paraguai / Passagem Velha</t>
        </is>
      </c>
      <c r="G824" s="14" t="inlineStr">
        <is>
          <t>16° 13' 26,84" | 57° 44' 59,93"</t>
        </is>
      </c>
      <c r="H824" s="14" t="inlineStr">
        <is>
          <t xml:space="preserve">Characiformes </t>
        </is>
      </c>
      <c r="I824" s="14" t="inlineStr">
        <is>
          <t>Piaractus mesopotamicus</t>
        </is>
      </c>
      <c r="J824" s="16" t="n">
        <v>55.5</v>
      </c>
      <c r="K824" s="16" t="n"/>
      <c r="L824" s="17" t="n">
        <v>3206</v>
      </c>
      <c r="M824" s="9" t="n">
        <v>2523.34</v>
      </c>
      <c r="N824" s="14" t="b">
        <v>1</v>
      </c>
      <c r="O824" s="14" t="inlineStr">
        <is>
          <t>M</t>
        </is>
      </c>
      <c r="P824" s="14" t="inlineStr">
        <is>
          <t>ESV</t>
        </is>
      </c>
      <c r="Q824" s="17" t="n">
        <v>14</v>
      </c>
      <c r="R824" s="14" t="n">
        <v>2</v>
      </c>
      <c r="S824" s="17" t="n">
        <v>24</v>
      </c>
      <c r="T824" s="10">
        <f>IF(Q824&gt;0,M824-Q824,"")</f>
        <v/>
      </c>
      <c r="U824" s="11">
        <f>IF(AND(T824&gt;0,Q824&gt;0),(Q824/T824)*100,"")</f>
        <v/>
      </c>
      <c r="V824" s="11">
        <f>IF(AND(T824&gt;0,S824&gt;0),(S824/T824)*100,"")</f>
        <v/>
      </c>
      <c r="W824" s="10">
        <f>IF(AND(J824&gt;0,L824&gt;0),(L824/(J824^3))*100,"")</f>
        <v/>
      </c>
      <c r="X824" s="12" t="n">
        <v>3.69</v>
      </c>
      <c r="Y824" s="12" t="n">
        <v>4.73</v>
      </c>
      <c r="Z824" s="12" t="n">
        <v>3.02</v>
      </c>
      <c r="AA824" s="18" t="n">
        <v>0.61</v>
      </c>
      <c r="AB824" s="14" t="n">
        <v>7.65555555555556</v>
      </c>
      <c r="AC824" s="18" t="n">
        <v>28.3444444444444</v>
      </c>
      <c r="AD824" s="18" t="n">
        <v>8.65555555555555</v>
      </c>
      <c r="AE824" s="18" t="n">
        <v>5.87888888888889</v>
      </c>
      <c r="AF824" s="18" t="n">
        <v>39.5555555555556</v>
      </c>
    </row>
    <row r="825" ht="14" customHeight="1">
      <c r="A825" s="5" t="inlineStr">
        <is>
          <t>823</t>
        </is>
      </c>
      <c r="B825" s="5" t="inlineStr">
        <is>
          <t>LIPAN-823</t>
        </is>
      </c>
      <c r="C825" s="6" t="n">
        <v>2008</v>
      </c>
      <c r="D825" s="5" t="inlineStr">
        <is>
          <t>2008-01-18 00:00:00</t>
        </is>
      </c>
      <c r="E825" s="5" t="inlineStr">
        <is>
          <t>A.-Jan</t>
        </is>
      </c>
      <c r="F825" s="5" t="inlineStr">
        <is>
          <t>Paraguai / Passagem Velha</t>
        </is>
      </c>
      <c r="G825" s="5" t="inlineStr">
        <is>
          <t>16° 13' 26,84" | 57° 44' 59,93"</t>
        </is>
      </c>
      <c r="H825" s="5" t="inlineStr">
        <is>
          <t xml:space="preserve">Characiformes </t>
        </is>
      </c>
      <c r="I825" s="5" t="inlineStr">
        <is>
          <t>Piaractus mesopotamicus</t>
        </is>
      </c>
      <c r="J825" s="7" t="n">
        <v>48.5</v>
      </c>
      <c r="K825" s="7" t="n"/>
      <c r="L825" s="8" t="n">
        <v>2147</v>
      </c>
      <c r="M825" s="9" t="n">
        <v>1689.83</v>
      </c>
      <c r="N825" s="5" t="b">
        <v>1</v>
      </c>
      <c r="O825" s="5" t="inlineStr">
        <is>
          <t>M</t>
        </is>
      </c>
      <c r="P825" s="5" t="inlineStr">
        <is>
          <t>ESV</t>
        </is>
      </c>
      <c r="Q825" s="8" t="n">
        <v>12</v>
      </c>
      <c r="R825" s="5" t="n">
        <v>3</v>
      </c>
      <c r="S825" s="8" t="n">
        <v>16</v>
      </c>
      <c r="T825" s="10">
        <f>IF(Q825&gt;0,M825-Q825,"")</f>
        <v/>
      </c>
      <c r="U825" s="11">
        <f>IF(AND(T825&gt;0,Q825&gt;0),(Q825/T825)*100,"")</f>
        <v/>
      </c>
      <c r="V825" s="11">
        <f>IF(AND(T825&gt;0,S825&gt;0),(S825/T825)*100,"")</f>
        <v/>
      </c>
      <c r="W825" s="10">
        <f>IF(AND(J825&gt;0,L825&gt;0),(L825/(J825^3))*100,"")</f>
        <v/>
      </c>
      <c r="X825" s="12" t="n">
        <v>3.69</v>
      </c>
      <c r="Y825" s="12" t="n">
        <v>4.73</v>
      </c>
      <c r="Z825" s="12" t="n">
        <v>3.02</v>
      </c>
      <c r="AA825" s="13" t="n">
        <v>0.61</v>
      </c>
      <c r="AB825" s="5" t="n">
        <v>7.65555555555556</v>
      </c>
      <c r="AC825" s="13" t="n">
        <v>28.3444444444444</v>
      </c>
      <c r="AD825" s="13" t="n">
        <v>8.65555555555555</v>
      </c>
      <c r="AE825" s="13" t="n">
        <v>5.87888888888889</v>
      </c>
      <c r="AF825" s="13" t="n">
        <v>39.5555555555556</v>
      </c>
    </row>
    <row r="826" ht="14" customHeight="1">
      <c r="A826" s="14" t="inlineStr">
        <is>
          <t>824</t>
        </is>
      </c>
      <c r="B826" s="14" t="inlineStr">
        <is>
          <t>LIPAN-824</t>
        </is>
      </c>
      <c r="C826" s="15" t="n">
        <v>2008</v>
      </c>
      <c r="D826" s="14" t="inlineStr">
        <is>
          <t>2008-01-18 00:00:00</t>
        </is>
      </c>
      <c r="E826" s="14" t="inlineStr">
        <is>
          <t>A.-Jan</t>
        </is>
      </c>
      <c r="F826" s="14" t="inlineStr">
        <is>
          <t>Paraguai / Passagem Velha</t>
        </is>
      </c>
      <c r="G826" s="14" t="inlineStr">
        <is>
          <t>16° 13' 26,84" | 57° 44' 59,93"</t>
        </is>
      </c>
      <c r="H826" s="14" t="inlineStr">
        <is>
          <t xml:space="preserve">Characiformes </t>
        </is>
      </c>
      <c r="I826" s="14" t="inlineStr">
        <is>
          <t>Piaractus mesopotamicus</t>
        </is>
      </c>
      <c r="J826" s="16" t="n">
        <v>48</v>
      </c>
      <c r="K826" s="16" t="n"/>
      <c r="L826" s="17" t="n">
        <v>2395</v>
      </c>
      <c r="M826" s="9" t="n">
        <v>1885.03</v>
      </c>
      <c r="N826" s="14" t="b">
        <v>1</v>
      </c>
      <c r="O826" s="14" t="inlineStr">
        <is>
          <t>M</t>
        </is>
      </c>
      <c r="P826" s="14" t="inlineStr">
        <is>
          <t>ESV</t>
        </is>
      </c>
      <c r="Q826" s="17" t="n">
        <v>6</v>
      </c>
      <c r="R826" s="14" t="n">
        <v>3</v>
      </c>
      <c r="S826" s="17" t="n">
        <v>12</v>
      </c>
      <c r="T826" s="10">
        <f>IF(Q826&gt;0,M826-Q826,"")</f>
        <v/>
      </c>
      <c r="U826" s="11">
        <f>IF(AND(T826&gt;0,Q826&gt;0),(Q826/T826)*100,"")</f>
        <v/>
      </c>
      <c r="V826" s="11">
        <f>IF(AND(T826&gt;0,S826&gt;0),(S826/T826)*100,"")</f>
        <v/>
      </c>
      <c r="W826" s="10">
        <f>IF(AND(J826&gt;0,L826&gt;0),(L826/(J826^3))*100,"")</f>
        <v/>
      </c>
      <c r="X826" s="12" t="n">
        <v>3.69</v>
      </c>
      <c r="Y826" s="12" t="n">
        <v>4.73</v>
      </c>
      <c r="Z826" s="12" t="n">
        <v>3.02</v>
      </c>
      <c r="AA826" s="18" t="n">
        <v>0.61</v>
      </c>
      <c r="AB826" s="14" t="n">
        <v>7.65555555555556</v>
      </c>
      <c r="AC826" s="18" t="n">
        <v>28.3444444444444</v>
      </c>
      <c r="AD826" s="18" t="n">
        <v>8.65555555555555</v>
      </c>
      <c r="AE826" s="18" t="n">
        <v>5.87888888888889</v>
      </c>
      <c r="AF826" s="18" t="n">
        <v>39.5555555555556</v>
      </c>
    </row>
    <row r="827" ht="14" customHeight="1">
      <c r="A827" s="5" t="inlineStr">
        <is>
          <t>825</t>
        </is>
      </c>
      <c r="B827" s="5" t="inlineStr">
        <is>
          <t>LIPAN-825</t>
        </is>
      </c>
      <c r="C827" s="6" t="n">
        <v>2008</v>
      </c>
      <c r="D827" s="5" t="inlineStr">
        <is>
          <t>2008-01-18 00:00:00</t>
        </is>
      </c>
      <c r="E827" s="5" t="inlineStr">
        <is>
          <t>A.-Jan</t>
        </is>
      </c>
      <c r="F827" s="5" t="inlineStr">
        <is>
          <t>Paraguai / Passagem Velha</t>
        </is>
      </c>
      <c r="G827" s="5" t="inlineStr">
        <is>
          <t>16° 13' 26,84" | 57° 44' 59,93"</t>
        </is>
      </c>
      <c r="H827" s="5" t="inlineStr">
        <is>
          <t xml:space="preserve">Characiformes </t>
        </is>
      </c>
      <c r="I827" s="5" t="inlineStr">
        <is>
          <t>Piaractus mesopotamicus</t>
        </is>
      </c>
      <c r="J827" s="7" t="n">
        <v>47</v>
      </c>
      <c r="K827" s="7" t="n"/>
      <c r="L827" s="8" t="n">
        <v>2094</v>
      </c>
      <c r="M827" s="9" t="n">
        <v>1648.12</v>
      </c>
      <c r="N827" s="5" t="b">
        <v>1</v>
      </c>
      <c r="O827" s="5" t="inlineStr">
        <is>
          <t>M</t>
        </is>
      </c>
      <c r="P827" s="5" t="inlineStr">
        <is>
          <t>ESV</t>
        </is>
      </c>
      <c r="Q827" s="8" t="n">
        <v>5</v>
      </c>
      <c r="R827" s="5" t="n">
        <v>2</v>
      </c>
      <c r="S827" s="8" t="n">
        <v>12</v>
      </c>
      <c r="T827" s="10">
        <f>IF(Q827&gt;0,M827-Q827,"")</f>
        <v/>
      </c>
      <c r="U827" s="11">
        <f>IF(AND(T827&gt;0,Q827&gt;0),(Q827/T827)*100,"")</f>
        <v/>
      </c>
      <c r="V827" s="11">
        <f>IF(AND(T827&gt;0,S827&gt;0),(S827/T827)*100,"")</f>
        <v/>
      </c>
      <c r="W827" s="10">
        <f>IF(AND(J827&gt;0,L827&gt;0),(L827/(J827^3))*100,"")</f>
        <v/>
      </c>
      <c r="X827" s="12" t="n">
        <v>3.69</v>
      </c>
      <c r="Y827" s="12" t="n">
        <v>4.73</v>
      </c>
      <c r="Z827" s="12" t="n">
        <v>3.02</v>
      </c>
      <c r="AA827" s="13" t="n">
        <v>0.61</v>
      </c>
      <c r="AB827" s="5" t="n">
        <v>7.65555555555556</v>
      </c>
      <c r="AC827" s="13" t="n">
        <v>28.3444444444444</v>
      </c>
      <c r="AD827" s="13" t="n">
        <v>8.65555555555555</v>
      </c>
      <c r="AE827" s="13" t="n">
        <v>5.87888888888889</v>
      </c>
      <c r="AF827" s="13" t="n">
        <v>39.5555555555556</v>
      </c>
    </row>
    <row r="828" ht="14" customHeight="1">
      <c r="A828" s="14" t="inlineStr">
        <is>
          <t>826</t>
        </is>
      </c>
      <c r="B828" s="14" t="inlineStr">
        <is>
          <t>LIPAN-826</t>
        </is>
      </c>
      <c r="C828" s="15" t="n">
        <v>2008</v>
      </c>
      <c r="D828" s="14" t="inlineStr">
        <is>
          <t>2008-01-18 00:00:00</t>
        </is>
      </c>
      <c r="E828" s="14" t="inlineStr">
        <is>
          <t>A.-Jan</t>
        </is>
      </c>
      <c r="F828" s="14" t="inlineStr">
        <is>
          <t>Paraguai / Passagem Velha</t>
        </is>
      </c>
      <c r="G828" s="14" t="inlineStr">
        <is>
          <t>16° 13' 26,84" | 57° 44' 59,93"</t>
        </is>
      </c>
      <c r="H828" s="14" t="inlineStr">
        <is>
          <t xml:space="preserve">Characiformes </t>
        </is>
      </c>
      <c r="I828" s="14" t="inlineStr">
        <is>
          <t>Piaractus mesopotamicus</t>
        </is>
      </c>
      <c r="J828" s="16" t="n">
        <v>51</v>
      </c>
      <c r="K828" s="16" t="n"/>
      <c r="L828" s="17" t="n">
        <v>2461</v>
      </c>
      <c r="M828" s="9" t="n">
        <v>1936.97</v>
      </c>
      <c r="N828" s="14" t="b">
        <v>1</v>
      </c>
      <c r="O828" s="14" t="inlineStr">
        <is>
          <t>M</t>
        </is>
      </c>
      <c r="P828" s="14" t="inlineStr">
        <is>
          <t>ESV</t>
        </is>
      </c>
      <c r="Q828" s="17" t="n">
        <v>14</v>
      </c>
      <c r="R828" s="14" t="n">
        <v>1</v>
      </c>
      <c r="S828" s="17" t="n">
        <v>18</v>
      </c>
      <c r="T828" s="10">
        <f>IF(Q828&gt;0,M828-Q828,"")</f>
        <v/>
      </c>
      <c r="U828" s="11">
        <f>IF(AND(T828&gt;0,Q828&gt;0),(Q828/T828)*100,"")</f>
        <v/>
      </c>
      <c r="V828" s="11">
        <f>IF(AND(T828&gt;0,S828&gt;0),(S828/T828)*100,"")</f>
        <v/>
      </c>
      <c r="W828" s="10">
        <f>IF(AND(J828&gt;0,L828&gt;0),(L828/(J828^3))*100,"")</f>
        <v/>
      </c>
      <c r="X828" s="12" t="n">
        <v>3.69</v>
      </c>
      <c r="Y828" s="12" t="n">
        <v>4.73</v>
      </c>
      <c r="Z828" s="12" t="n">
        <v>3.02</v>
      </c>
      <c r="AA828" s="18" t="n">
        <v>0.61</v>
      </c>
      <c r="AB828" s="14" t="n">
        <v>7.65555555555556</v>
      </c>
      <c r="AC828" s="18" t="n">
        <v>28.3444444444444</v>
      </c>
      <c r="AD828" s="18" t="n">
        <v>8.65555555555555</v>
      </c>
      <c r="AE828" s="18" t="n">
        <v>5.87888888888889</v>
      </c>
      <c r="AF828" s="18" t="n">
        <v>39.5555555555556</v>
      </c>
    </row>
    <row r="829" ht="14" customHeight="1">
      <c r="A829" s="5" t="inlineStr">
        <is>
          <t>827</t>
        </is>
      </c>
      <c r="B829" s="5" t="inlineStr">
        <is>
          <t>LIPAN-827</t>
        </is>
      </c>
      <c r="C829" s="6" t="n">
        <v>2008</v>
      </c>
      <c r="D829" s="5" t="inlineStr">
        <is>
          <t>2008-01-18 00:00:00</t>
        </is>
      </c>
      <c r="E829" s="5" t="inlineStr">
        <is>
          <t>A.-Jan</t>
        </is>
      </c>
      <c r="F829" s="5" t="inlineStr">
        <is>
          <t>Paraguai/Sepotuba</t>
        </is>
      </c>
      <c r="G829" s="5" t="inlineStr">
        <is>
          <t>15° 55' 53,41" | 57° 39' 40,05"</t>
        </is>
      </c>
      <c r="H829" s="5" t="inlineStr">
        <is>
          <t xml:space="preserve">Characiformes </t>
        </is>
      </c>
      <c r="I829" s="5" t="inlineStr">
        <is>
          <t>Piaractus mesopotamicus</t>
        </is>
      </c>
      <c r="J829" s="7" t="n">
        <v>46</v>
      </c>
      <c r="K829" s="7" t="n"/>
      <c r="L829" s="8" t="n">
        <v>2002</v>
      </c>
      <c r="M829" s="9" t="n">
        <v>1575.71</v>
      </c>
      <c r="N829" s="5" t="b">
        <v>1</v>
      </c>
      <c r="O829" s="5" t="inlineStr">
        <is>
          <t>M</t>
        </is>
      </c>
      <c r="P829" s="5" t="inlineStr">
        <is>
          <t>EMA</t>
        </is>
      </c>
      <c r="Q829" s="8" t="n">
        <v>11</v>
      </c>
      <c r="R829" s="5" t="n">
        <v>3</v>
      </c>
      <c r="S829" s="8" t="n">
        <v>13</v>
      </c>
      <c r="T829" s="10">
        <f>IF(Q829&gt;0,M829-Q829,"")</f>
        <v/>
      </c>
      <c r="U829" s="11">
        <f>IF(AND(T829&gt;0,Q829&gt;0),(Q829/T829)*100,"")</f>
        <v/>
      </c>
      <c r="V829" s="11">
        <f>IF(AND(T829&gt;0,S829&gt;0),(S829/T829)*100,"")</f>
        <v/>
      </c>
      <c r="W829" s="10">
        <f>IF(AND(J829&gt;0,L829&gt;0),(L829/(J829^3))*100,"")</f>
        <v/>
      </c>
      <c r="X829" s="12" t="n">
        <v>3.69</v>
      </c>
      <c r="Y829" s="12" t="n">
        <v>4.73</v>
      </c>
      <c r="Z829" s="12" t="n">
        <v>3.02</v>
      </c>
      <c r="AA829" s="13" t="n">
        <v>0.61</v>
      </c>
      <c r="AB829" s="5" t="n">
        <v>7.65555555555556</v>
      </c>
      <c r="AC829" s="13" t="n">
        <v>28.3444444444444</v>
      </c>
      <c r="AD829" s="13" t="n">
        <v>8.65555555555555</v>
      </c>
      <c r="AE829" s="13" t="n">
        <v>5.87888888888889</v>
      </c>
      <c r="AF829" s="13" t="n">
        <v>39.5555555555556</v>
      </c>
    </row>
    <row r="830" ht="14" customHeight="1">
      <c r="A830" s="14" t="inlineStr">
        <is>
          <t>828</t>
        </is>
      </c>
      <c r="B830" s="14" t="inlineStr">
        <is>
          <t>LIPAN-828</t>
        </is>
      </c>
      <c r="C830" s="15" t="n">
        <v>2008</v>
      </c>
      <c r="D830" s="14" t="inlineStr">
        <is>
          <t>2008-01-18 00:00:00</t>
        </is>
      </c>
      <c r="E830" s="14" t="inlineStr">
        <is>
          <t>A.-Jan</t>
        </is>
      </c>
      <c r="F830" s="14" t="inlineStr">
        <is>
          <t>Paraguai/Sepotuba</t>
        </is>
      </c>
      <c r="G830" s="14" t="inlineStr">
        <is>
          <t>15° 55' 53,41" | 57° 39' 40,05"</t>
        </is>
      </c>
      <c r="H830" s="14" t="inlineStr">
        <is>
          <t xml:space="preserve">Characiformes </t>
        </is>
      </c>
      <c r="I830" s="14" t="inlineStr">
        <is>
          <t>Piaractus mesopotamicus</t>
        </is>
      </c>
      <c r="J830" s="16" t="n">
        <v>47</v>
      </c>
      <c r="K830" s="16" t="n"/>
      <c r="L830" s="17" t="n">
        <v>1923</v>
      </c>
      <c r="M830" s="9" t="n">
        <v>1513.53</v>
      </c>
      <c r="N830" s="14" t="b">
        <v>1</v>
      </c>
      <c r="O830" s="14" t="inlineStr">
        <is>
          <t>M</t>
        </is>
      </c>
      <c r="P830" s="14" t="inlineStr">
        <is>
          <t>EMA</t>
        </is>
      </c>
      <c r="Q830" s="17" t="n">
        <v>11</v>
      </c>
      <c r="R830" s="14" t="n">
        <v>1</v>
      </c>
      <c r="S830" s="17" t="n">
        <v>10</v>
      </c>
      <c r="T830" s="10">
        <f>IF(Q830&gt;0,M830-Q830,"")</f>
        <v/>
      </c>
      <c r="U830" s="11">
        <f>IF(AND(T830&gt;0,Q830&gt;0),(Q830/T830)*100,"")</f>
        <v/>
      </c>
      <c r="V830" s="11">
        <f>IF(AND(T830&gt;0,S830&gt;0),(S830/T830)*100,"")</f>
        <v/>
      </c>
      <c r="W830" s="10">
        <f>IF(AND(J830&gt;0,L830&gt;0),(L830/(J830^3))*100,"")</f>
        <v/>
      </c>
      <c r="X830" s="12" t="n">
        <v>3.69</v>
      </c>
      <c r="Y830" s="12" t="n">
        <v>4.73</v>
      </c>
      <c r="Z830" s="12" t="n">
        <v>3.02</v>
      </c>
      <c r="AA830" s="18" t="n">
        <v>0.61</v>
      </c>
      <c r="AB830" s="14" t="n">
        <v>7.65555555555556</v>
      </c>
      <c r="AC830" s="18" t="n">
        <v>28.3444444444444</v>
      </c>
      <c r="AD830" s="18" t="n">
        <v>8.65555555555555</v>
      </c>
      <c r="AE830" s="18" t="n">
        <v>5.87888888888889</v>
      </c>
      <c r="AF830" s="18" t="n">
        <v>39.5555555555556</v>
      </c>
    </row>
    <row r="831" ht="14" customHeight="1">
      <c r="A831" s="5" t="inlineStr">
        <is>
          <t>829</t>
        </is>
      </c>
      <c r="B831" s="5" t="inlineStr">
        <is>
          <t>LIPAN-829</t>
        </is>
      </c>
      <c r="C831" s="6" t="n">
        <v>2008</v>
      </c>
      <c r="D831" s="5" t="inlineStr">
        <is>
          <t>2008-01-18 00:00:00</t>
        </is>
      </c>
      <c r="E831" s="5" t="inlineStr">
        <is>
          <t>A.-Jan</t>
        </is>
      </c>
      <c r="F831" s="5" t="inlineStr">
        <is>
          <t>Paraguai/Sepotuba</t>
        </is>
      </c>
      <c r="G831" s="5" t="inlineStr">
        <is>
          <t>15° 55' 53,41" | 57° 39' 40,05"</t>
        </is>
      </c>
      <c r="H831" s="5" t="inlineStr">
        <is>
          <t xml:space="preserve">Characiformes </t>
        </is>
      </c>
      <c r="I831" s="5" t="inlineStr">
        <is>
          <t>Piaractus mesopotamicus</t>
        </is>
      </c>
      <c r="J831" s="7" t="n">
        <v>47.5</v>
      </c>
      <c r="K831" s="7" t="n"/>
      <c r="L831" s="8" t="n">
        <v>1995</v>
      </c>
      <c r="M831" s="9" t="n">
        <v>1570.2</v>
      </c>
      <c r="N831" s="5" t="b">
        <v>1</v>
      </c>
      <c r="O831" s="5" t="inlineStr">
        <is>
          <t>M</t>
        </is>
      </c>
      <c r="P831" s="5" t="inlineStr">
        <is>
          <t>EMA</t>
        </is>
      </c>
      <c r="Q831" s="8" t="n">
        <v>11</v>
      </c>
      <c r="R831" s="5" t="n">
        <v>2</v>
      </c>
      <c r="S831" s="8" t="n">
        <v>9</v>
      </c>
      <c r="T831" s="10">
        <f>IF(Q831&gt;0,M831-Q831,"")</f>
        <v/>
      </c>
      <c r="U831" s="11">
        <f>IF(AND(T831&gt;0,Q831&gt;0),(Q831/T831)*100,"")</f>
        <v/>
      </c>
      <c r="V831" s="11">
        <f>IF(AND(T831&gt;0,S831&gt;0),(S831/T831)*100,"")</f>
        <v/>
      </c>
      <c r="W831" s="10">
        <f>IF(AND(J831&gt;0,L831&gt;0),(L831/(J831^3))*100,"")</f>
        <v/>
      </c>
      <c r="X831" s="12" t="n">
        <v>3.69</v>
      </c>
      <c r="Y831" s="12" t="n">
        <v>4.73</v>
      </c>
      <c r="Z831" s="12" t="n">
        <v>3.02</v>
      </c>
      <c r="AA831" s="13" t="n">
        <v>0.61</v>
      </c>
      <c r="AB831" s="5" t="n">
        <v>7.65555555555556</v>
      </c>
      <c r="AC831" s="13" t="n">
        <v>28.3444444444444</v>
      </c>
      <c r="AD831" s="13" t="n">
        <v>8.65555555555555</v>
      </c>
      <c r="AE831" s="13" t="n">
        <v>5.87888888888889</v>
      </c>
      <c r="AF831" s="13" t="n">
        <v>39.5555555555556</v>
      </c>
    </row>
    <row r="832" ht="14" customHeight="1">
      <c r="A832" s="14" t="inlineStr">
        <is>
          <t>830</t>
        </is>
      </c>
      <c r="B832" s="14" t="inlineStr">
        <is>
          <t>LIPAN-830</t>
        </is>
      </c>
      <c r="C832" s="15" t="n">
        <v>2008</v>
      </c>
      <c r="D832" s="14" t="inlineStr">
        <is>
          <t>2008-01-18 00:00:00</t>
        </is>
      </c>
      <c r="E832" s="14" t="inlineStr">
        <is>
          <t>A.-Jan</t>
        </is>
      </c>
      <c r="F832" s="14" t="inlineStr">
        <is>
          <t>Paraguai/Sepotuba</t>
        </is>
      </c>
      <c r="G832" s="14" t="inlineStr">
        <is>
          <t>15° 55' 53,41" | 57° 39' 40,05"</t>
        </is>
      </c>
      <c r="H832" s="14" t="inlineStr">
        <is>
          <t xml:space="preserve">Characiformes </t>
        </is>
      </c>
      <c r="I832" s="14" t="inlineStr">
        <is>
          <t>Piaractus mesopotamicus</t>
        </is>
      </c>
      <c r="J832" s="16" t="n">
        <v>45</v>
      </c>
      <c r="K832" s="16" t="n"/>
      <c r="L832" s="17" t="n">
        <v>1597</v>
      </c>
      <c r="M832" s="9" t="n">
        <v>1256.95</v>
      </c>
      <c r="N832" s="14" t="b">
        <v>1</v>
      </c>
      <c r="O832" s="14" t="inlineStr">
        <is>
          <t>M</t>
        </is>
      </c>
      <c r="P832" s="14" t="inlineStr">
        <is>
          <t>EMA</t>
        </is>
      </c>
      <c r="Q832" s="17" t="n">
        <v>9</v>
      </c>
      <c r="R832" s="14" t="n">
        <v>2</v>
      </c>
      <c r="S832" s="17" t="n">
        <v>15</v>
      </c>
      <c r="T832" s="10">
        <f>IF(Q832&gt;0,M832-Q832,"")</f>
        <v/>
      </c>
      <c r="U832" s="11">
        <f>IF(AND(T832&gt;0,Q832&gt;0),(Q832/T832)*100,"")</f>
        <v/>
      </c>
      <c r="V832" s="11">
        <f>IF(AND(T832&gt;0,S832&gt;0),(S832/T832)*100,"")</f>
        <v/>
      </c>
      <c r="W832" s="10">
        <f>IF(AND(J832&gt;0,L832&gt;0),(L832/(J832^3))*100,"")</f>
        <v/>
      </c>
      <c r="X832" s="12" t="n">
        <v>3.69</v>
      </c>
      <c r="Y832" s="12" t="n">
        <v>4.73</v>
      </c>
      <c r="Z832" s="12" t="n">
        <v>3.02</v>
      </c>
      <c r="AA832" s="18" t="n">
        <v>0.61</v>
      </c>
      <c r="AB832" s="14" t="n">
        <v>7.65555555555556</v>
      </c>
      <c r="AC832" s="18" t="n">
        <v>28.3444444444444</v>
      </c>
      <c r="AD832" s="18" t="n">
        <v>8.65555555555555</v>
      </c>
      <c r="AE832" s="18" t="n">
        <v>5.87888888888889</v>
      </c>
      <c r="AF832" s="18" t="n">
        <v>39.5555555555556</v>
      </c>
    </row>
    <row r="833" ht="14" customHeight="1">
      <c r="A833" s="5" t="inlineStr">
        <is>
          <t>831</t>
        </is>
      </c>
      <c r="B833" s="5" t="inlineStr">
        <is>
          <t>LIPAN-831</t>
        </is>
      </c>
      <c r="C833" s="6" t="n">
        <v>2008</v>
      </c>
      <c r="D833" s="5" t="inlineStr">
        <is>
          <t>2008-01-18 00:00:00</t>
        </is>
      </c>
      <c r="E833" s="5" t="inlineStr">
        <is>
          <t>A.-Jan</t>
        </is>
      </c>
      <c r="F833" s="5" t="inlineStr">
        <is>
          <t>Paraguai/Sepotuba</t>
        </is>
      </c>
      <c r="G833" s="5" t="inlineStr">
        <is>
          <t>15° 55' 53,41" | 57° 39' 40,05"</t>
        </is>
      </c>
      <c r="H833" s="5" t="inlineStr">
        <is>
          <t xml:space="preserve">Characiformes </t>
        </is>
      </c>
      <c r="I833" s="5" t="inlineStr">
        <is>
          <t>Piaractus mesopotamicus</t>
        </is>
      </c>
      <c r="J833" s="7" t="n">
        <v>46</v>
      </c>
      <c r="K833" s="7" t="n"/>
      <c r="L833" s="8" t="n">
        <v>2163</v>
      </c>
      <c r="M833" s="9" t="n">
        <v>1702.43</v>
      </c>
      <c r="N833" s="5" t="b">
        <v>1</v>
      </c>
      <c r="O833" s="5" t="inlineStr">
        <is>
          <t>M</t>
        </is>
      </c>
      <c r="P833" s="5" t="inlineStr">
        <is>
          <t>EMA</t>
        </is>
      </c>
      <c r="Q833" s="8" t="n">
        <v>11</v>
      </c>
      <c r="R833" s="5" t="n">
        <v>1</v>
      </c>
      <c r="S833" s="8" t="n">
        <v>12</v>
      </c>
      <c r="T833" s="10">
        <f>IF(Q833&gt;0,M833-Q833,"")</f>
        <v/>
      </c>
      <c r="U833" s="11">
        <f>IF(AND(T833&gt;0,Q833&gt;0),(Q833/T833)*100,"")</f>
        <v/>
      </c>
      <c r="V833" s="11">
        <f>IF(AND(T833&gt;0,S833&gt;0),(S833/T833)*100,"")</f>
        <v/>
      </c>
      <c r="W833" s="10">
        <f>IF(AND(J833&gt;0,L833&gt;0),(L833/(J833^3))*100,"")</f>
        <v/>
      </c>
      <c r="X833" s="12" t="n">
        <v>3.69</v>
      </c>
      <c r="Y833" s="12" t="n">
        <v>4.73</v>
      </c>
      <c r="Z833" s="12" t="n">
        <v>3.02</v>
      </c>
      <c r="AA833" s="13" t="n">
        <v>0.61</v>
      </c>
      <c r="AB833" s="5" t="n">
        <v>7.65555555555556</v>
      </c>
      <c r="AC833" s="13" t="n">
        <v>28.3444444444444</v>
      </c>
      <c r="AD833" s="13" t="n">
        <v>8.65555555555555</v>
      </c>
      <c r="AE833" s="13" t="n">
        <v>5.87888888888889</v>
      </c>
      <c r="AF833" s="13" t="n">
        <v>39.5555555555556</v>
      </c>
    </row>
    <row r="834" ht="14" customHeight="1">
      <c r="A834" s="14" t="inlineStr">
        <is>
          <t>832</t>
        </is>
      </c>
      <c r="B834" s="14" t="inlineStr">
        <is>
          <t>LIPAN-832</t>
        </is>
      </c>
      <c r="C834" s="15" t="n">
        <v>2008</v>
      </c>
      <c r="D834" s="14" t="inlineStr">
        <is>
          <t>2008-01-18 00:00:00</t>
        </is>
      </c>
      <c r="E834" s="14" t="inlineStr">
        <is>
          <t>A.-Jan</t>
        </is>
      </c>
      <c r="F834" s="14" t="inlineStr">
        <is>
          <t>Paraguai/Sepotuba</t>
        </is>
      </c>
      <c r="G834" s="14" t="inlineStr">
        <is>
          <t>15° 55' 53,41" | 57° 39' 40,05"</t>
        </is>
      </c>
      <c r="H834" s="14" t="inlineStr">
        <is>
          <t xml:space="preserve">Characiformes </t>
        </is>
      </c>
      <c r="I834" s="14" t="inlineStr">
        <is>
          <t>Piaractus mesopotamicus</t>
        </is>
      </c>
      <c r="J834" s="16" t="n">
        <v>47</v>
      </c>
      <c r="K834" s="16" t="n"/>
      <c r="L834" s="17" t="n">
        <v>1968</v>
      </c>
      <c r="M834" s="9" t="n">
        <v>1548.95</v>
      </c>
      <c r="N834" s="14" t="b">
        <v>1</v>
      </c>
      <c r="O834" s="14" t="inlineStr">
        <is>
          <t>M</t>
        </is>
      </c>
      <c r="P834" s="14" t="inlineStr">
        <is>
          <t>EMA</t>
        </is>
      </c>
      <c r="Q834" s="17" t="n">
        <v>12</v>
      </c>
      <c r="R834" s="14" t="n">
        <v>3</v>
      </c>
      <c r="S834" s="17" t="n">
        <v>14</v>
      </c>
      <c r="T834" s="10">
        <f>IF(Q834&gt;0,M834-Q834,"")</f>
        <v/>
      </c>
      <c r="U834" s="11">
        <f>IF(AND(T834&gt;0,Q834&gt;0),(Q834/T834)*100,"")</f>
        <v/>
      </c>
      <c r="V834" s="11">
        <f>IF(AND(T834&gt;0,S834&gt;0),(S834/T834)*100,"")</f>
        <v/>
      </c>
      <c r="W834" s="10">
        <f>IF(AND(J834&gt;0,L834&gt;0),(L834/(J834^3))*100,"")</f>
        <v/>
      </c>
      <c r="X834" s="12" t="n">
        <v>3.69</v>
      </c>
      <c r="Y834" s="12" t="n">
        <v>4.73</v>
      </c>
      <c r="Z834" s="12" t="n">
        <v>3.02</v>
      </c>
      <c r="AA834" s="18" t="n">
        <v>0.61</v>
      </c>
      <c r="AB834" s="14" t="n">
        <v>7.65555555555556</v>
      </c>
      <c r="AC834" s="18" t="n">
        <v>28.3444444444444</v>
      </c>
      <c r="AD834" s="18" t="n">
        <v>8.65555555555555</v>
      </c>
      <c r="AE834" s="18" t="n">
        <v>5.87888888888889</v>
      </c>
      <c r="AF834" s="18" t="n">
        <v>39.5555555555556</v>
      </c>
    </row>
    <row r="835" ht="14" customHeight="1">
      <c r="A835" s="5" t="inlineStr">
        <is>
          <t>833</t>
        </is>
      </c>
      <c r="B835" s="5" t="inlineStr">
        <is>
          <t>LIPAN-833</t>
        </is>
      </c>
      <c r="C835" s="6" t="n">
        <v>2008</v>
      </c>
      <c r="D835" s="5" t="inlineStr">
        <is>
          <t>2008-01-18 00:00:00</t>
        </is>
      </c>
      <c r="E835" s="5" t="inlineStr">
        <is>
          <t>A.-Jan</t>
        </is>
      </c>
      <c r="F835" s="5" t="inlineStr">
        <is>
          <t>Paraguai/Sepotuba</t>
        </is>
      </c>
      <c r="G835" s="5" t="inlineStr">
        <is>
          <t>15° 55' 53,41" | 57° 39' 40,05"</t>
        </is>
      </c>
      <c r="H835" s="5" t="inlineStr">
        <is>
          <t xml:space="preserve">Characiformes </t>
        </is>
      </c>
      <c r="I835" s="5" t="inlineStr">
        <is>
          <t>Piaractus mesopotamicus</t>
        </is>
      </c>
      <c r="J835" s="7" t="n">
        <v>47</v>
      </c>
      <c r="K835" s="7" t="n"/>
      <c r="L835" s="8" t="n">
        <v>2163</v>
      </c>
      <c r="M835" s="9" t="n">
        <v>1702.43</v>
      </c>
      <c r="N835" s="5" t="b">
        <v>1</v>
      </c>
      <c r="O835" s="5" t="inlineStr">
        <is>
          <t>M</t>
        </is>
      </c>
      <c r="P835" s="5" t="inlineStr">
        <is>
          <t>EMA</t>
        </is>
      </c>
      <c r="Q835" s="8" t="n">
        <v>7</v>
      </c>
      <c r="R835" s="5" t="n">
        <v>2</v>
      </c>
      <c r="S835" s="8" t="n">
        <v>18</v>
      </c>
      <c r="T835" s="10">
        <f>IF(Q835&gt;0,M835-Q835,"")</f>
        <v/>
      </c>
      <c r="U835" s="11">
        <f>IF(AND(T835&gt;0,Q835&gt;0),(Q835/T835)*100,"")</f>
        <v/>
      </c>
      <c r="V835" s="11">
        <f>IF(AND(T835&gt;0,S835&gt;0),(S835/T835)*100,"")</f>
        <v/>
      </c>
      <c r="W835" s="10">
        <f>IF(AND(J835&gt;0,L835&gt;0),(L835/(J835^3))*100,"")</f>
        <v/>
      </c>
      <c r="X835" s="12" t="n">
        <v>3.69</v>
      </c>
      <c r="Y835" s="12" t="n">
        <v>4.73</v>
      </c>
      <c r="Z835" s="12" t="n">
        <v>3.02</v>
      </c>
      <c r="AA835" s="13" t="n">
        <v>0.61</v>
      </c>
      <c r="AB835" s="5" t="n">
        <v>7.65555555555556</v>
      </c>
      <c r="AC835" s="13" t="n">
        <v>28.3444444444444</v>
      </c>
      <c r="AD835" s="13" t="n">
        <v>8.65555555555555</v>
      </c>
      <c r="AE835" s="13" t="n">
        <v>5.87888888888889</v>
      </c>
      <c r="AF835" s="13" t="n">
        <v>39.5555555555556</v>
      </c>
    </row>
    <row r="836" ht="14" customHeight="1">
      <c r="A836" s="14" t="inlineStr">
        <is>
          <t>834</t>
        </is>
      </c>
      <c r="B836" s="14" t="inlineStr">
        <is>
          <t>LIPAN-834</t>
        </is>
      </c>
      <c r="C836" s="15" t="n">
        <v>2008</v>
      </c>
      <c r="D836" s="14" t="inlineStr">
        <is>
          <t>2008-01-18 00:00:00</t>
        </is>
      </c>
      <c r="E836" s="14" t="inlineStr">
        <is>
          <t>A.-Jan</t>
        </is>
      </c>
      <c r="F836" s="14" t="inlineStr">
        <is>
          <t>Paraguai/Sepotuba</t>
        </is>
      </c>
      <c r="G836" s="14" t="inlineStr">
        <is>
          <t>15° 55' 53,41" | 57° 39' 40,05"</t>
        </is>
      </c>
      <c r="H836" s="14" t="inlineStr">
        <is>
          <t xml:space="preserve">Characiformes </t>
        </is>
      </c>
      <c r="I836" s="14" t="inlineStr">
        <is>
          <t>Piaractus mesopotamicus</t>
        </is>
      </c>
      <c r="J836" s="16" t="n">
        <v>44</v>
      </c>
      <c r="K836" s="16" t="n"/>
      <c r="L836" s="17" t="n">
        <v>1769</v>
      </c>
      <c r="M836" s="9" t="n">
        <v>1392.32</v>
      </c>
      <c r="N836" s="14" t="b">
        <v>1</v>
      </c>
      <c r="O836" s="14" t="inlineStr">
        <is>
          <t>M</t>
        </is>
      </c>
      <c r="P836" s="14" t="inlineStr">
        <is>
          <t>EMA</t>
        </is>
      </c>
      <c r="Q836" s="17" t="n">
        <v>8</v>
      </c>
      <c r="R836" s="14" t="n">
        <v>2</v>
      </c>
      <c r="S836" s="17" t="n">
        <v>16</v>
      </c>
      <c r="T836" s="10">
        <f>IF(Q836&gt;0,M836-Q836,"")</f>
        <v/>
      </c>
      <c r="U836" s="11">
        <f>IF(AND(T836&gt;0,Q836&gt;0),(Q836/T836)*100,"")</f>
        <v/>
      </c>
      <c r="V836" s="11">
        <f>IF(AND(T836&gt;0,S836&gt;0),(S836/T836)*100,"")</f>
        <v/>
      </c>
      <c r="W836" s="10">
        <f>IF(AND(J836&gt;0,L836&gt;0),(L836/(J836^3))*100,"")</f>
        <v/>
      </c>
      <c r="X836" s="12" t="n">
        <v>3.69</v>
      </c>
      <c r="Y836" s="12" t="n">
        <v>4.73</v>
      </c>
      <c r="Z836" s="12" t="n">
        <v>3.02</v>
      </c>
      <c r="AA836" s="18" t="n">
        <v>0.61</v>
      </c>
      <c r="AB836" s="14" t="n">
        <v>7.65555555555556</v>
      </c>
      <c r="AC836" s="18" t="n">
        <v>28.3444444444444</v>
      </c>
      <c r="AD836" s="18" t="n">
        <v>8.65555555555555</v>
      </c>
      <c r="AE836" s="18" t="n">
        <v>5.87888888888889</v>
      </c>
      <c r="AF836" s="18" t="n">
        <v>39.5555555555556</v>
      </c>
    </row>
    <row r="837" ht="14" customHeight="1">
      <c r="A837" s="5" t="inlineStr">
        <is>
          <t>835</t>
        </is>
      </c>
      <c r="B837" s="5" t="inlineStr">
        <is>
          <t>LIPAN-835</t>
        </is>
      </c>
      <c r="C837" s="6" t="n">
        <v>2008</v>
      </c>
      <c r="D837" s="5" t="inlineStr">
        <is>
          <t>2008-01-18 00:00:00</t>
        </is>
      </c>
      <c r="E837" s="5" t="inlineStr">
        <is>
          <t>A.-Jan</t>
        </is>
      </c>
      <c r="F837" s="5" t="inlineStr">
        <is>
          <t>Paraguai/Sepotuba</t>
        </is>
      </c>
      <c r="G837" s="5" t="inlineStr">
        <is>
          <t>15° 55' 53,41" | 57° 39' 40,05"</t>
        </is>
      </c>
      <c r="H837" s="5" t="inlineStr">
        <is>
          <t xml:space="preserve">Characiformes </t>
        </is>
      </c>
      <c r="I837" s="5" t="inlineStr">
        <is>
          <t>Piaractus mesopotamicus</t>
        </is>
      </c>
      <c r="J837" s="7" t="n">
        <v>47</v>
      </c>
      <c r="K837" s="7" t="n"/>
      <c r="L837" s="8" t="n">
        <v>2108</v>
      </c>
      <c r="M837" s="9" t="n">
        <v>1659.14</v>
      </c>
      <c r="N837" s="5" t="b">
        <v>1</v>
      </c>
      <c r="O837" s="5" t="inlineStr">
        <is>
          <t>M</t>
        </is>
      </c>
      <c r="P837" s="5" t="inlineStr">
        <is>
          <t>EMA</t>
        </is>
      </c>
      <c r="Q837" s="8" t="n">
        <v>14</v>
      </c>
      <c r="R837" s="5" t="n">
        <v>3</v>
      </c>
      <c r="S837" s="8" t="n">
        <v>15</v>
      </c>
      <c r="T837" s="10">
        <f>IF(Q837&gt;0,M837-Q837,"")</f>
        <v/>
      </c>
      <c r="U837" s="11">
        <f>IF(AND(T837&gt;0,Q837&gt;0),(Q837/T837)*100,"")</f>
        <v/>
      </c>
      <c r="V837" s="11">
        <f>IF(AND(T837&gt;0,S837&gt;0),(S837/T837)*100,"")</f>
        <v/>
      </c>
      <c r="W837" s="10">
        <f>IF(AND(J837&gt;0,L837&gt;0),(L837/(J837^3))*100,"")</f>
        <v/>
      </c>
      <c r="X837" s="12" t="n">
        <v>3.69</v>
      </c>
      <c r="Y837" s="12" t="n">
        <v>4.73</v>
      </c>
      <c r="Z837" s="12" t="n">
        <v>3.02</v>
      </c>
      <c r="AA837" s="13" t="n">
        <v>0.61</v>
      </c>
      <c r="AB837" s="5" t="n">
        <v>7.65555555555556</v>
      </c>
      <c r="AC837" s="13" t="n">
        <v>28.3444444444444</v>
      </c>
      <c r="AD837" s="13" t="n">
        <v>8.65555555555555</v>
      </c>
      <c r="AE837" s="13" t="n">
        <v>5.87888888888889</v>
      </c>
      <c r="AF837" s="13" t="n">
        <v>39.5555555555556</v>
      </c>
    </row>
    <row r="838" ht="14" customHeight="1">
      <c r="A838" s="14" t="inlineStr">
        <is>
          <t>836</t>
        </is>
      </c>
      <c r="B838" s="14" t="inlineStr">
        <is>
          <t>LIPAN-836</t>
        </is>
      </c>
      <c r="C838" s="15" t="n">
        <v>2008</v>
      </c>
      <c r="D838" s="14" t="inlineStr">
        <is>
          <t>2008-01-18 00:00:00</t>
        </is>
      </c>
      <c r="E838" s="14" t="inlineStr">
        <is>
          <t>A.-Jan</t>
        </is>
      </c>
      <c r="F838" s="14" t="inlineStr">
        <is>
          <t>Paraguai/Sepotuba</t>
        </is>
      </c>
      <c r="G838" s="14" t="inlineStr">
        <is>
          <t>15° 55' 53,41" | 57° 39' 40,05"</t>
        </is>
      </c>
      <c r="H838" s="14" t="inlineStr">
        <is>
          <t xml:space="preserve">Characiformes </t>
        </is>
      </c>
      <c r="I838" s="14" t="inlineStr">
        <is>
          <t>Piaractus mesopotamicus</t>
        </is>
      </c>
      <c r="J838" s="16" t="n">
        <v>56</v>
      </c>
      <c r="K838" s="16" t="n"/>
      <c r="L838" s="17" t="n">
        <v>2930</v>
      </c>
      <c r="M838" s="9" t="n">
        <v>2306.11</v>
      </c>
      <c r="N838" s="14" t="b">
        <v>1</v>
      </c>
      <c r="O838" s="14" t="inlineStr">
        <is>
          <t>M</t>
        </is>
      </c>
      <c r="P838" s="14" t="inlineStr">
        <is>
          <t>EMA</t>
        </is>
      </c>
      <c r="Q838" s="17" t="n">
        <v>21</v>
      </c>
      <c r="R838" s="14" t="n">
        <v>1</v>
      </c>
      <c r="S838" s="17" t="n">
        <v>25</v>
      </c>
      <c r="T838" s="10">
        <f>IF(Q838&gt;0,M838-Q838,"")</f>
        <v/>
      </c>
      <c r="U838" s="11">
        <f>IF(AND(T838&gt;0,Q838&gt;0),(Q838/T838)*100,"")</f>
        <v/>
      </c>
      <c r="V838" s="11">
        <f>IF(AND(T838&gt;0,S838&gt;0),(S838/T838)*100,"")</f>
        <v/>
      </c>
      <c r="W838" s="10">
        <f>IF(AND(J838&gt;0,L838&gt;0),(L838/(J838^3))*100,"")</f>
        <v/>
      </c>
      <c r="X838" s="12" t="n">
        <v>3.69</v>
      </c>
      <c r="Y838" s="12" t="n">
        <v>4.73</v>
      </c>
      <c r="Z838" s="12" t="n">
        <v>3.02</v>
      </c>
      <c r="AA838" s="18" t="n">
        <v>0.61</v>
      </c>
      <c r="AB838" s="14" t="n">
        <v>7.65555555555556</v>
      </c>
      <c r="AC838" s="18" t="n">
        <v>28.3444444444444</v>
      </c>
      <c r="AD838" s="18" t="n">
        <v>8.65555555555555</v>
      </c>
      <c r="AE838" s="18" t="n">
        <v>5.87888888888889</v>
      </c>
      <c r="AF838" s="18" t="n">
        <v>39.5555555555556</v>
      </c>
    </row>
    <row r="839" ht="14" customHeight="1">
      <c r="A839" s="5" t="inlineStr">
        <is>
          <t>837</t>
        </is>
      </c>
      <c r="B839" s="5" t="inlineStr">
        <is>
          <t>LIPAN-837</t>
        </is>
      </c>
      <c r="C839" s="6" t="n">
        <v>2008</v>
      </c>
      <c r="D839" s="5" t="inlineStr">
        <is>
          <t>2008-01-18 00:00:00</t>
        </is>
      </c>
      <c r="E839" s="5" t="inlineStr">
        <is>
          <t>A.-Jan</t>
        </is>
      </c>
      <c r="F839" s="5" t="inlineStr">
        <is>
          <t>Paraguai/Sepotuba</t>
        </is>
      </c>
      <c r="G839" s="5" t="inlineStr">
        <is>
          <t>15° 55' 53,41" | 57° 39' 40,05"</t>
        </is>
      </c>
      <c r="H839" s="5" t="inlineStr">
        <is>
          <t xml:space="preserve">Characiformes </t>
        </is>
      </c>
      <c r="I839" s="5" t="inlineStr">
        <is>
          <t>Piaractus mesopotamicus</t>
        </is>
      </c>
      <c r="J839" s="7" t="n">
        <v>46.5</v>
      </c>
      <c r="K839" s="7" t="n"/>
      <c r="L839" s="8" t="n">
        <v>2031</v>
      </c>
      <c r="M839" s="9" t="n">
        <v>1598.53</v>
      </c>
      <c r="N839" s="5" t="b">
        <v>1</v>
      </c>
      <c r="O839" s="5" t="inlineStr">
        <is>
          <t>M</t>
        </is>
      </c>
      <c r="P839" s="5" t="inlineStr">
        <is>
          <t>EMA</t>
        </is>
      </c>
      <c r="Q839" s="8" t="n">
        <v>10</v>
      </c>
      <c r="R839" s="5" t="n">
        <v>2</v>
      </c>
      <c r="S839" s="8" t="n">
        <v>19</v>
      </c>
      <c r="T839" s="10">
        <f>IF(Q839&gt;0,M839-Q839,"")</f>
        <v/>
      </c>
      <c r="U839" s="11">
        <f>IF(AND(T839&gt;0,Q839&gt;0),(Q839/T839)*100,"")</f>
        <v/>
      </c>
      <c r="V839" s="11">
        <f>IF(AND(T839&gt;0,S839&gt;0),(S839/T839)*100,"")</f>
        <v/>
      </c>
      <c r="W839" s="10">
        <f>IF(AND(J839&gt;0,L839&gt;0),(L839/(J839^3))*100,"")</f>
        <v/>
      </c>
      <c r="X839" s="12" t="n">
        <v>3.69</v>
      </c>
      <c r="Y839" s="12" t="n">
        <v>4.73</v>
      </c>
      <c r="Z839" s="12" t="n">
        <v>3.02</v>
      </c>
      <c r="AA839" s="13" t="n">
        <v>0.61</v>
      </c>
      <c r="AB839" s="5" t="n">
        <v>7.65555555555556</v>
      </c>
      <c r="AC839" s="13" t="n">
        <v>28.3444444444444</v>
      </c>
      <c r="AD839" s="13" t="n">
        <v>8.65555555555555</v>
      </c>
      <c r="AE839" s="13" t="n">
        <v>5.87888888888889</v>
      </c>
      <c r="AF839" s="13" t="n">
        <v>39.5555555555556</v>
      </c>
    </row>
    <row r="840" ht="14" customHeight="1">
      <c r="A840" s="14" t="inlineStr">
        <is>
          <t>838</t>
        </is>
      </c>
      <c r="B840" s="14" t="inlineStr">
        <is>
          <t>LIPAN-838</t>
        </is>
      </c>
      <c r="C840" s="15" t="n">
        <v>2008</v>
      </c>
      <c r="D840" s="14" t="inlineStr">
        <is>
          <t>2008-01-18 00:00:00</t>
        </is>
      </c>
      <c r="E840" s="14" t="inlineStr">
        <is>
          <t>A.-Jan</t>
        </is>
      </c>
      <c r="F840" s="14" t="inlineStr">
        <is>
          <t>Paraguai/Sepotuba</t>
        </is>
      </c>
      <c r="G840" s="14" t="inlineStr">
        <is>
          <t>15° 55' 53,41" | 57° 39' 40,05"</t>
        </is>
      </c>
      <c r="H840" s="14" t="inlineStr">
        <is>
          <t xml:space="preserve">Characiformes </t>
        </is>
      </c>
      <c r="I840" s="14" t="inlineStr">
        <is>
          <t>Piaractus mesopotamicus</t>
        </is>
      </c>
      <c r="J840" s="16" t="n">
        <v>47.5</v>
      </c>
      <c r="K840" s="16" t="n"/>
      <c r="L840" s="17" t="n">
        <v>2117</v>
      </c>
      <c r="M840" s="9" t="n">
        <v>1666.22</v>
      </c>
      <c r="N840" s="14" t="b">
        <v>1</v>
      </c>
      <c r="O840" s="14" t="inlineStr">
        <is>
          <t>M</t>
        </is>
      </c>
      <c r="P840" s="14" t="inlineStr">
        <is>
          <t>EMA</t>
        </is>
      </c>
      <c r="Q840" s="17" t="n">
        <v>12</v>
      </c>
      <c r="R840" s="14" t="n">
        <v>3</v>
      </c>
      <c r="S840" s="17" t="n">
        <v>14</v>
      </c>
      <c r="T840" s="10">
        <f>IF(Q840&gt;0,M840-Q840,"")</f>
        <v/>
      </c>
      <c r="U840" s="11">
        <f>IF(AND(T840&gt;0,Q840&gt;0),(Q840/T840)*100,"")</f>
        <v/>
      </c>
      <c r="V840" s="11">
        <f>IF(AND(T840&gt;0,S840&gt;0),(S840/T840)*100,"")</f>
        <v/>
      </c>
      <c r="W840" s="10">
        <f>IF(AND(J840&gt;0,L840&gt;0),(L840/(J840^3))*100,"")</f>
        <v/>
      </c>
      <c r="X840" s="12" t="n">
        <v>3.69</v>
      </c>
      <c r="Y840" s="12" t="n">
        <v>4.73</v>
      </c>
      <c r="Z840" s="12" t="n">
        <v>3.02</v>
      </c>
      <c r="AA840" s="18" t="n">
        <v>0.61</v>
      </c>
      <c r="AB840" s="14" t="n">
        <v>7.65555555555556</v>
      </c>
      <c r="AC840" s="18" t="n">
        <v>28.3444444444444</v>
      </c>
      <c r="AD840" s="18" t="n">
        <v>8.65555555555555</v>
      </c>
      <c r="AE840" s="18" t="n">
        <v>5.87888888888889</v>
      </c>
      <c r="AF840" s="18" t="n">
        <v>39.5555555555556</v>
      </c>
    </row>
    <row r="841" ht="14" customHeight="1">
      <c r="A841" s="5" t="inlineStr">
        <is>
          <t>839</t>
        </is>
      </c>
      <c r="B841" s="5" t="inlineStr">
        <is>
          <t>LIPAN-839</t>
        </is>
      </c>
      <c r="C841" s="6" t="n">
        <v>2008</v>
      </c>
      <c r="D841" s="5" t="inlineStr">
        <is>
          <t>2008-01-18 00:00:00</t>
        </is>
      </c>
      <c r="E841" s="5" t="inlineStr">
        <is>
          <t>A.-Jan</t>
        </is>
      </c>
      <c r="F841" s="5" t="inlineStr">
        <is>
          <t>Paraguai/Sepotuba</t>
        </is>
      </c>
      <c r="G841" s="5" t="inlineStr">
        <is>
          <t>15° 55' 53,41" | 57° 39' 40,05"</t>
        </is>
      </c>
      <c r="H841" s="5" t="inlineStr">
        <is>
          <t xml:space="preserve">Characiformes </t>
        </is>
      </c>
      <c r="I841" s="5" t="inlineStr">
        <is>
          <t>Piaractus mesopotamicus</t>
        </is>
      </c>
      <c r="J841" s="7" t="n">
        <v>46</v>
      </c>
      <c r="K841" s="7" t="n"/>
      <c r="L841" s="8" t="n">
        <v>1972</v>
      </c>
      <c r="M841" s="9" t="n">
        <v>1552.1</v>
      </c>
      <c r="N841" s="5" t="b">
        <v>1</v>
      </c>
      <c r="O841" s="5" t="inlineStr">
        <is>
          <t>M</t>
        </is>
      </c>
      <c r="P841" s="5" t="inlineStr">
        <is>
          <t>EMA</t>
        </is>
      </c>
      <c r="Q841" s="8" t="n">
        <v>14</v>
      </c>
      <c r="R841" s="5" t="n">
        <v>3</v>
      </c>
      <c r="S841" s="8" t="n">
        <v>12</v>
      </c>
      <c r="T841" s="10">
        <f>IF(Q841&gt;0,M841-Q841,"")</f>
        <v/>
      </c>
      <c r="U841" s="11">
        <f>IF(AND(T841&gt;0,Q841&gt;0),(Q841/T841)*100,"")</f>
        <v/>
      </c>
      <c r="V841" s="11">
        <f>IF(AND(T841&gt;0,S841&gt;0),(S841/T841)*100,"")</f>
        <v/>
      </c>
      <c r="W841" s="10">
        <f>IF(AND(J841&gt;0,L841&gt;0),(L841/(J841^3))*100,"")</f>
        <v/>
      </c>
      <c r="X841" s="12" t="n">
        <v>3.69</v>
      </c>
      <c r="Y841" s="12" t="n">
        <v>4.73</v>
      </c>
      <c r="Z841" s="12" t="n">
        <v>3.02</v>
      </c>
      <c r="AA841" s="13" t="n">
        <v>0.61</v>
      </c>
      <c r="AB841" s="5" t="n">
        <v>7.65555555555556</v>
      </c>
      <c r="AC841" s="13" t="n">
        <v>28.3444444444444</v>
      </c>
      <c r="AD841" s="13" t="n">
        <v>8.65555555555555</v>
      </c>
      <c r="AE841" s="13" t="n">
        <v>5.87888888888889</v>
      </c>
      <c r="AF841" s="13" t="n">
        <v>39.5555555555556</v>
      </c>
    </row>
    <row r="842" ht="14" customHeight="1">
      <c r="A842" s="14" t="inlineStr">
        <is>
          <t>840</t>
        </is>
      </c>
      <c r="B842" s="14" t="inlineStr">
        <is>
          <t>LIPAN-840</t>
        </is>
      </c>
      <c r="C842" s="15" t="n">
        <v>2008</v>
      </c>
      <c r="D842" s="14" t="inlineStr">
        <is>
          <t>2008-01-18 00:00:00</t>
        </is>
      </c>
      <c r="E842" s="14" t="inlineStr">
        <is>
          <t>A.-Jan</t>
        </is>
      </c>
      <c r="F842" s="14" t="inlineStr">
        <is>
          <t>Paraguai/Sepotuba</t>
        </is>
      </c>
      <c r="G842" s="14" t="inlineStr">
        <is>
          <t>15° 55' 53,41" | 57° 39' 40,05"</t>
        </is>
      </c>
      <c r="H842" s="14" t="inlineStr">
        <is>
          <t xml:space="preserve">Characiformes </t>
        </is>
      </c>
      <c r="I842" s="14" t="inlineStr">
        <is>
          <t>Piaractus mesopotamicus</t>
        </is>
      </c>
      <c r="J842" s="16" t="n">
        <v>43</v>
      </c>
      <c r="K842" s="16" t="n"/>
      <c r="L842" s="17" t="n">
        <v>1647</v>
      </c>
      <c r="M842" s="9" t="n">
        <v>1296.3</v>
      </c>
      <c r="N842" s="14" t="b">
        <v>1</v>
      </c>
      <c r="O842" s="14" t="inlineStr">
        <is>
          <t>M</t>
        </is>
      </c>
      <c r="P842" s="14" t="inlineStr">
        <is>
          <t>EMA</t>
        </is>
      </c>
      <c r="Q842" s="17" t="n">
        <v>11</v>
      </c>
      <c r="R842" s="14" t="n">
        <v>2</v>
      </c>
      <c r="S842" s="17" t="n">
        <v>14</v>
      </c>
      <c r="T842" s="10">
        <f>IF(Q842&gt;0,M842-Q842,"")</f>
        <v/>
      </c>
      <c r="U842" s="11">
        <f>IF(AND(T842&gt;0,Q842&gt;0),(Q842/T842)*100,"")</f>
        <v/>
      </c>
      <c r="V842" s="11">
        <f>IF(AND(T842&gt;0,S842&gt;0),(S842/T842)*100,"")</f>
        <v/>
      </c>
      <c r="W842" s="10">
        <f>IF(AND(J842&gt;0,L842&gt;0),(L842/(J842^3))*100,"")</f>
        <v/>
      </c>
      <c r="X842" s="12" t="n">
        <v>3.69</v>
      </c>
      <c r="Y842" s="12" t="n">
        <v>4.73</v>
      </c>
      <c r="Z842" s="12" t="n">
        <v>3.02</v>
      </c>
      <c r="AA842" s="18" t="n">
        <v>0.61</v>
      </c>
      <c r="AB842" s="14" t="n">
        <v>7.65555555555556</v>
      </c>
      <c r="AC842" s="18" t="n">
        <v>28.3444444444444</v>
      </c>
      <c r="AD842" s="18" t="n">
        <v>8.65555555555555</v>
      </c>
      <c r="AE842" s="18" t="n">
        <v>5.87888888888889</v>
      </c>
      <c r="AF842" s="18" t="n">
        <v>39.5555555555556</v>
      </c>
    </row>
    <row r="843" ht="14" customHeight="1">
      <c r="A843" s="5" t="inlineStr">
        <is>
          <t>841</t>
        </is>
      </c>
      <c r="B843" s="5" t="inlineStr">
        <is>
          <t>LIPAN-841</t>
        </is>
      </c>
      <c r="C843" s="6" t="n">
        <v>2008</v>
      </c>
      <c r="D843" s="5" t="inlineStr">
        <is>
          <t>2008-01-18 00:00:00</t>
        </is>
      </c>
      <c r="E843" s="5" t="inlineStr">
        <is>
          <t>A.-Jan</t>
        </is>
      </c>
      <c r="F843" s="5" t="inlineStr">
        <is>
          <t>Paraguai/Sepotuba</t>
        </is>
      </c>
      <c r="G843" s="5" t="inlineStr">
        <is>
          <t>15° 55' 53,41" | 57° 39' 40,05"</t>
        </is>
      </c>
      <c r="H843" s="5" t="inlineStr">
        <is>
          <t xml:space="preserve">Characiformes </t>
        </is>
      </c>
      <c r="I843" s="5" t="inlineStr">
        <is>
          <t>Piaractus mesopotamicus</t>
        </is>
      </c>
      <c r="J843" s="7" t="n">
        <v>44.5</v>
      </c>
      <c r="K843" s="7" t="n"/>
      <c r="L843" s="8" t="n">
        <v>1918</v>
      </c>
      <c r="M843" s="9" t="n">
        <v>1509.59</v>
      </c>
      <c r="N843" s="5" t="b">
        <v>1</v>
      </c>
      <c r="O843" s="5" t="inlineStr">
        <is>
          <t>M</t>
        </is>
      </c>
      <c r="P843" s="5" t="inlineStr">
        <is>
          <t>EMA</t>
        </is>
      </c>
      <c r="Q843" s="8" t="n">
        <v>7</v>
      </c>
      <c r="R843" s="5" t="n">
        <v>2</v>
      </c>
      <c r="S843" s="8" t="n">
        <v>16</v>
      </c>
      <c r="T843" s="10">
        <f>IF(Q843&gt;0,M843-Q843,"")</f>
        <v/>
      </c>
      <c r="U843" s="11">
        <f>IF(AND(T843&gt;0,Q843&gt;0),(Q843/T843)*100,"")</f>
        <v/>
      </c>
      <c r="V843" s="11">
        <f>IF(AND(T843&gt;0,S843&gt;0),(S843/T843)*100,"")</f>
        <v/>
      </c>
      <c r="W843" s="10">
        <f>IF(AND(J843&gt;0,L843&gt;0),(L843/(J843^3))*100,"")</f>
        <v/>
      </c>
      <c r="X843" s="12" t="n">
        <v>3.69</v>
      </c>
      <c r="Y843" s="12" t="n">
        <v>4.73</v>
      </c>
      <c r="Z843" s="12" t="n">
        <v>3.02</v>
      </c>
      <c r="AA843" s="13" t="n">
        <v>0.61</v>
      </c>
      <c r="AB843" s="5" t="n">
        <v>7.65555555555556</v>
      </c>
      <c r="AC843" s="13" t="n">
        <v>28.3444444444444</v>
      </c>
      <c r="AD843" s="13" t="n">
        <v>8.65555555555555</v>
      </c>
      <c r="AE843" s="13" t="n">
        <v>5.87888888888889</v>
      </c>
      <c r="AF843" s="13" t="n">
        <v>39.5555555555556</v>
      </c>
    </row>
    <row r="844" ht="14" customHeight="1">
      <c r="A844" s="14" t="inlineStr">
        <is>
          <t>842</t>
        </is>
      </c>
      <c r="B844" s="14" t="inlineStr">
        <is>
          <t>LIPAN-842</t>
        </is>
      </c>
      <c r="C844" s="15" t="n">
        <v>2008</v>
      </c>
      <c r="D844" s="14" t="inlineStr">
        <is>
          <t>2008-01-18 00:00:00</t>
        </is>
      </c>
      <c r="E844" s="14" t="inlineStr">
        <is>
          <t>A.-Jan</t>
        </is>
      </c>
      <c r="F844" s="14" t="inlineStr">
        <is>
          <t>Paraguai/Sepotuba</t>
        </is>
      </c>
      <c r="G844" s="14" t="inlineStr">
        <is>
          <t>15° 55' 53,41" | 57° 39' 40,05"</t>
        </is>
      </c>
      <c r="H844" s="14" t="inlineStr">
        <is>
          <t xml:space="preserve">Characiformes </t>
        </is>
      </c>
      <c r="I844" s="14" t="inlineStr">
        <is>
          <t>Piaractus mesopotamicus</t>
        </is>
      </c>
      <c r="J844" s="16" t="n">
        <v>45</v>
      </c>
      <c r="K844" s="16" t="n"/>
      <c r="L844" s="17" t="n">
        <v>1981</v>
      </c>
      <c r="M844" s="9" t="n">
        <v>1559.18</v>
      </c>
      <c r="N844" s="14" t="b">
        <v>1</v>
      </c>
      <c r="O844" s="14" t="inlineStr">
        <is>
          <t>M</t>
        </is>
      </c>
      <c r="P844" s="14" t="inlineStr">
        <is>
          <t>EMA</t>
        </is>
      </c>
      <c r="Q844" s="17" t="n">
        <v>14</v>
      </c>
      <c r="R844" s="14" t="n">
        <v>3</v>
      </c>
      <c r="S844" s="17" t="n">
        <v>18</v>
      </c>
      <c r="T844" s="10">
        <f>IF(Q844&gt;0,M844-Q844,"")</f>
        <v/>
      </c>
      <c r="U844" s="11">
        <f>IF(AND(T844&gt;0,Q844&gt;0),(Q844/T844)*100,"")</f>
        <v/>
      </c>
      <c r="V844" s="11">
        <f>IF(AND(T844&gt;0,S844&gt;0),(S844/T844)*100,"")</f>
        <v/>
      </c>
      <c r="W844" s="10">
        <f>IF(AND(J844&gt;0,L844&gt;0),(L844/(J844^3))*100,"")</f>
        <v/>
      </c>
      <c r="X844" s="12" t="n">
        <v>3.69</v>
      </c>
      <c r="Y844" s="12" t="n">
        <v>4.73</v>
      </c>
      <c r="Z844" s="12" t="n">
        <v>3.02</v>
      </c>
      <c r="AA844" s="18" t="n">
        <v>0.61</v>
      </c>
      <c r="AB844" s="14" t="n">
        <v>7.65555555555556</v>
      </c>
      <c r="AC844" s="18" t="n">
        <v>28.3444444444444</v>
      </c>
      <c r="AD844" s="18" t="n">
        <v>8.65555555555555</v>
      </c>
      <c r="AE844" s="18" t="n">
        <v>5.87888888888889</v>
      </c>
      <c r="AF844" s="18" t="n">
        <v>39.5555555555556</v>
      </c>
    </row>
    <row r="845" ht="14" customHeight="1">
      <c r="A845" s="5" t="inlineStr">
        <is>
          <t>843</t>
        </is>
      </c>
      <c r="B845" s="5" t="inlineStr">
        <is>
          <t>LIPAN-843</t>
        </is>
      </c>
      <c r="C845" s="6" t="n">
        <v>2008</v>
      </c>
      <c r="D845" s="5" t="inlineStr">
        <is>
          <t>2008-01-18 00:00:00</t>
        </is>
      </c>
      <c r="E845" s="5" t="inlineStr">
        <is>
          <t>A.-Jan</t>
        </is>
      </c>
      <c r="F845" s="5" t="inlineStr">
        <is>
          <t>Paraguai/Sepotuba</t>
        </is>
      </c>
      <c r="G845" s="5" t="inlineStr">
        <is>
          <t>15° 55' 53,41" | 57° 39' 40,05"</t>
        </is>
      </c>
      <c r="H845" s="5" t="inlineStr">
        <is>
          <t xml:space="preserve">Characiformes </t>
        </is>
      </c>
      <c r="I845" s="5" t="inlineStr">
        <is>
          <t>Piaractus mesopotamicus</t>
        </is>
      </c>
      <c r="J845" s="7" t="n">
        <v>50</v>
      </c>
      <c r="K845" s="7" t="n"/>
      <c r="L845" s="8" t="n">
        <v>2437</v>
      </c>
      <c r="M845" s="9" t="n">
        <v>1918.08</v>
      </c>
      <c r="N845" s="5" t="b">
        <v>1</v>
      </c>
      <c r="O845" s="5" t="inlineStr">
        <is>
          <t>M</t>
        </is>
      </c>
      <c r="P845" s="5" t="inlineStr">
        <is>
          <t>EMA</t>
        </is>
      </c>
      <c r="Q845" s="8" t="n">
        <v>24</v>
      </c>
      <c r="R845" s="5" t="n">
        <v>2</v>
      </c>
      <c r="S845" s="8" t="n">
        <v>14</v>
      </c>
      <c r="T845" s="10">
        <f>IF(Q845&gt;0,M845-Q845,"")</f>
        <v/>
      </c>
      <c r="U845" s="11">
        <f>IF(AND(T845&gt;0,Q845&gt;0),(Q845/T845)*100,"")</f>
        <v/>
      </c>
      <c r="V845" s="11">
        <f>IF(AND(T845&gt;0,S845&gt;0),(S845/T845)*100,"")</f>
        <v/>
      </c>
      <c r="W845" s="10">
        <f>IF(AND(J845&gt;0,L845&gt;0),(L845/(J845^3))*100,"")</f>
        <v/>
      </c>
      <c r="X845" s="12" t="n">
        <v>3.69</v>
      </c>
      <c r="Y845" s="12" t="n">
        <v>4.73</v>
      </c>
      <c r="Z845" s="12" t="n">
        <v>3.02</v>
      </c>
      <c r="AA845" s="13" t="n">
        <v>0.61</v>
      </c>
      <c r="AB845" s="5" t="n">
        <v>7.65555555555556</v>
      </c>
      <c r="AC845" s="13" t="n">
        <v>28.3444444444444</v>
      </c>
      <c r="AD845" s="13" t="n">
        <v>8.65555555555555</v>
      </c>
      <c r="AE845" s="13" t="n">
        <v>5.87888888888889</v>
      </c>
      <c r="AF845" s="13" t="n">
        <v>39.5555555555556</v>
      </c>
    </row>
    <row r="846" ht="14" customHeight="1">
      <c r="A846" s="14" t="inlineStr">
        <is>
          <t>844</t>
        </is>
      </c>
      <c r="B846" s="14" t="inlineStr">
        <is>
          <t>LIPAN-844</t>
        </is>
      </c>
      <c r="C846" s="15" t="n">
        <v>2008</v>
      </c>
      <c r="D846" s="14" t="inlineStr">
        <is>
          <t>2008-01-18 00:00:00</t>
        </is>
      </c>
      <c r="E846" s="14" t="inlineStr">
        <is>
          <t>A.-Jan</t>
        </is>
      </c>
      <c r="F846" s="14" t="inlineStr">
        <is>
          <t>Paraguai/Sepotuba</t>
        </is>
      </c>
      <c r="G846" s="14" t="inlineStr">
        <is>
          <t>15° 55' 53,41" | 57° 39' 40,05"</t>
        </is>
      </c>
      <c r="H846" s="14" t="inlineStr">
        <is>
          <t xml:space="preserve">Characiformes </t>
        </is>
      </c>
      <c r="I846" s="14" t="inlineStr">
        <is>
          <t>Piaractus mesopotamicus</t>
        </is>
      </c>
      <c r="J846" s="16" t="n">
        <v>54</v>
      </c>
      <c r="K846" s="16" t="n"/>
      <c r="L846" s="17" t="n">
        <v>3122</v>
      </c>
      <c r="M846" s="9" t="n">
        <v>2457.22</v>
      </c>
      <c r="N846" s="14" t="b">
        <v>1</v>
      </c>
      <c r="O846" s="14" t="inlineStr">
        <is>
          <t>M</t>
        </is>
      </c>
      <c r="P846" s="14" t="inlineStr">
        <is>
          <t>EMA</t>
        </is>
      </c>
      <c r="Q846" s="17" t="n">
        <v>23</v>
      </c>
      <c r="R846" s="14" t="n">
        <v>3</v>
      </c>
      <c r="S846" s="17" t="n">
        <v>17</v>
      </c>
      <c r="T846" s="10">
        <f>IF(Q846&gt;0,M846-Q846,"")</f>
        <v/>
      </c>
      <c r="U846" s="11">
        <f>IF(AND(T846&gt;0,Q846&gt;0),(Q846/T846)*100,"")</f>
        <v/>
      </c>
      <c r="V846" s="11">
        <f>IF(AND(T846&gt;0,S846&gt;0),(S846/T846)*100,"")</f>
        <v/>
      </c>
      <c r="W846" s="10">
        <f>IF(AND(J846&gt;0,L846&gt;0),(L846/(J846^3))*100,"")</f>
        <v/>
      </c>
      <c r="X846" s="12" t="n">
        <v>3.69</v>
      </c>
      <c r="Y846" s="12" t="n">
        <v>4.73</v>
      </c>
      <c r="Z846" s="12" t="n">
        <v>3.02</v>
      </c>
      <c r="AA846" s="18" t="n">
        <v>0.61</v>
      </c>
      <c r="AB846" s="14" t="n">
        <v>7.65555555555556</v>
      </c>
      <c r="AC846" s="18" t="n">
        <v>28.3444444444444</v>
      </c>
      <c r="AD846" s="18" t="n">
        <v>8.65555555555555</v>
      </c>
      <c r="AE846" s="18" t="n">
        <v>5.87888888888889</v>
      </c>
      <c r="AF846" s="18" t="n">
        <v>39.5555555555556</v>
      </c>
    </row>
    <row r="847" ht="14" customHeight="1">
      <c r="A847" s="5" t="inlineStr">
        <is>
          <t>845</t>
        </is>
      </c>
      <c r="B847" s="5" t="inlineStr">
        <is>
          <t>LIPAN-845</t>
        </is>
      </c>
      <c r="C847" s="6" t="n">
        <v>2008</v>
      </c>
      <c r="D847" s="5" t="inlineStr">
        <is>
          <t>2008-01-18 00:00:00</t>
        </is>
      </c>
      <c r="E847" s="5" t="inlineStr">
        <is>
          <t>A.-Jan</t>
        </is>
      </c>
      <c r="F847" s="5" t="inlineStr">
        <is>
          <t>Paraguai/Sepotuba</t>
        </is>
      </c>
      <c r="G847" s="5" t="inlineStr">
        <is>
          <t>15° 55' 53,41" | 57° 39' 40,05"</t>
        </is>
      </c>
      <c r="H847" s="5" t="inlineStr">
        <is>
          <t xml:space="preserve">Characiformes </t>
        </is>
      </c>
      <c r="I847" s="5" t="inlineStr">
        <is>
          <t>Salminus brasiliensis</t>
        </is>
      </c>
      <c r="J847" s="7" t="n">
        <v>51</v>
      </c>
      <c r="K847" s="7" t="n"/>
      <c r="L847" s="8" t="n">
        <v>1361</v>
      </c>
      <c r="M847" s="9" t="n">
        <v>1201.71</v>
      </c>
      <c r="N847" s="5" t="b">
        <v>1</v>
      </c>
      <c r="O847" s="5" t="inlineStr">
        <is>
          <t>F</t>
        </is>
      </c>
      <c r="P847" s="5" t="inlineStr">
        <is>
          <t>REP</t>
        </is>
      </c>
      <c r="Q847" s="8" t="n">
        <v>5</v>
      </c>
      <c r="R847" s="5" t="n">
        <v>0</v>
      </c>
      <c r="S847" s="8" t="n">
        <v>9</v>
      </c>
      <c r="T847" s="10">
        <f>IF(Q847&gt;0,M847-Q847,"")</f>
        <v/>
      </c>
      <c r="U847" s="11">
        <f>IF(AND(T847&gt;0,Q847&gt;0),(Q847/T847)*100,"")</f>
        <v/>
      </c>
      <c r="V847" s="11">
        <f>IF(AND(T847&gt;0,S847&gt;0),(S847/T847)*100,"")</f>
        <v/>
      </c>
      <c r="W847" s="10">
        <f>IF(AND(J847&gt;0,L847&gt;0),(L847/(J847^3))*100,"")</f>
        <v/>
      </c>
      <c r="X847" s="12" t="n">
        <v>3.69</v>
      </c>
      <c r="Y847" s="12" t="n">
        <v>4.73</v>
      </c>
      <c r="Z847" s="12" t="n">
        <v>3.02</v>
      </c>
      <c r="AA847" s="13" t="n">
        <v>0.61</v>
      </c>
      <c r="AB847" s="5" t="n">
        <v>7.65555555555556</v>
      </c>
      <c r="AC847" s="13" t="n">
        <v>28.3444444444444</v>
      </c>
      <c r="AD847" s="13" t="n">
        <v>8.65555555555555</v>
      </c>
      <c r="AE847" s="13" t="n">
        <v>5.87888888888889</v>
      </c>
      <c r="AF847" s="13" t="n">
        <v>39.5555555555556</v>
      </c>
    </row>
    <row r="848" ht="14" customHeight="1">
      <c r="A848" s="14" t="inlineStr">
        <is>
          <t>846</t>
        </is>
      </c>
      <c r="B848" s="14" t="inlineStr">
        <is>
          <t>LIPAN-846</t>
        </is>
      </c>
      <c r="C848" s="15" t="n">
        <v>2008</v>
      </c>
      <c r="D848" s="14" t="inlineStr">
        <is>
          <t>2008-01-18 00:00:00</t>
        </is>
      </c>
      <c r="E848" s="14" t="inlineStr">
        <is>
          <t>A.-Jan</t>
        </is>
      </c>
      <c r="F848" s="14" t="inlineStr">
        <is>
          <t>Paraguai/Sepotuba</t>
        </is>
      </c>
      <c r="G848" s="14" t="inlineStr">
        <is>
          <t>15° 55' 53,41" | 57° 39' 40,05"</t>
        </is>
      </c>
      <c r="H848" s="14" t="inlineStr">
        <is>
          <t xml:space="preserve">Characiformes </t>
        </is>
      </c>
      <c r="I848" s="14" t="inlineStr">
        <is>
          <t>Salminus brasiliensis</t>
        </is>
      </c>
      <c r="J848" s="16" t="n">
        <v>67</v>
      </c>
      <c r="K848" s="16" t="n"/>
      <c r="L848" s="17" t="n">
        <v>4222</v>
      </c>
      <c r="M848" s="9" t="n">
        <v>3727.88</v>
      </c>
      <c r="N848" s="14" t="b">
        <v>1</v>
      </c>
      <c r="O848" s="14" t="inlineStr">
        <is>
          <t>F</t>
        </is>
      </c>
      <c r="P848" s="14" t="inlineStr">
        <is>
          <t>REP</t>
        </is>
      </c>
      <c r="Q848" s="17" t="n">
        <v>25</v>
      </c>
      <c r="R848" s="14" t="n">
        <v>0</v>
      </c>
      <c r="S848" s="17" t="n">
        <v>16</v>
      </c>
      <c r="T848" s="10">
        <f>IF(Q848&gt;0,M848-Q848,"")</f>
        <v/>
      </c>
      <c r="U848" s="11">
        <f>IF(AND(T848&gt;0,Q848&gt;0),(Q848/T848)*100,"")</f>
        <v/>
      </c>
      <c r="V848" s="11">
        <f>IF(AND(T848&gt;0,S848&gt;0),(S848/T848)*100,"")</f>
        <v/>
      </c>
      <c r="W848" s="10">
        <f>IF(AND(J848&gt;0,L848&gt;0),(L848/(J848^3))*100,"")</f>
        <v/>
      </c>
      <c r="X848" s="12" t="n">
        <v>3.69</v>
      </c>
      <c r="Y848" s="12" t="n">
        <v>4.73</v>
      </c>
      <c r="Z848" s="12" t="n">
        <v>3.02</v>
      </c>
      <c r="AA848" s="18" t="n">
        <v>0.61</v>
      </c>
      <c r="AB848" s="14" t="n">
        <v>7.65555555555556</v>
      </c>
      <c r="AC848" s="18" t="n">
        <v>28.3444444444444</v>
      </c>
      <c r="AD848" s="18" t="n">
        <v>8.65555555555555</v>
      </c>
      <c r="AE848" s="18" t="n">
        <v>5.87888888888889</v>
      </c>
      <c r="AF848" s="18" t="n">
        <v>39.5555555555556</v>
      </c>
    </row>
    <row r="849" ht="14" customHeight="1">
      <c r="A849" s="5" t="inlineStr">
        <is>
          <t>847</t>
        </is>
      </c>
      <c r="B849" s="5" t="inlineStr">
        <is>
          <t>LIPAN-847</t>
        </is>
      </c>
      <c r="C849" s="6" t="n">
        <v>2008</v>
      </c>
      <c r="D849" s="5" t="inlineStr">
        <is>
          <t>2008-01-18 00:00:00</t>
        </is>
      </c>
      <c r="E849" s="5" t="inlineStr">
        <is>
          <t>A.-Jan</t>
        </is>
      </c>
      <c r="F849" s="5" t="inlineStr">
        <is>
          <t>Paraguai/Sepotuba</t>
        </is>
      </c>
      <c r="G849" s="5" t="inlineStr">
        <is>
          <t>15° 55' 53,41" | 57° 39' 40,05"</t>
        </is>
      </c>
      <c r="H849" s="5" t="inlineStr">
        <is>
          <t xml:space="preserve">Characiformes </t>
        </is>
      </c>
      <c r="I849" s="5" t="inlineStr">
        <is>
          <t>Salminus brasiliensis</t>
        </is>
      </c>
      <c r="J849" s="7" t="n">
        <v>64</v>
      </c>
      <c r="K849" s="7" t="n"/>
      <c r="L849" s="8" t="n">
        <v>3227</v>
      </c>
      <c r="M849" s="9" t="n">
        <v>2849.33</v>
      </c>
      <c r="N849" s="5" t="b">
        <v>1</v>
      </c>
      <c r="O849" s="5" t="inlineStr">
        <is>
          <t>F</t>
        </is>
      </c>
      <c r="P849" s="5" t="inlineStr">
        <is>
          <t>REP</t>
        </is>
      </c>
      <c r="Q849" s="8" t="n">
        <v>16</v>
      </c>
      <c r="R849" s="5" t="n">
        <v>0</v>
      </c>
      <c r="S849" s="8" t="n">
        <v>37</v>
      </c>
      <c r="T849" s="10">
        <f>IF(Q849&gt;0,M849-Q849,"")</f>
        <v/>
      </c>
      <c r="U849" s="11">
        <f>IF(AND(T849&gt;0,Q849&gt;0),(Q849/T849)*100,"")</f>
        <v/>
      </c>
      <c r="V849" s="11">
        <f>IF(AND(T849&gt;0,S849&gt;0),(S849/T849)*100,"")</f>
        <v/>
      </c>
      <c r="W849" s="10">
        <f>IF(AND(J849&gt;0,L849&gt;0),(L849/(J849^3))*100,"")</f>
        <v/>
      </c>
      <c r="X849" s="12" t="n">
        <v>3.69</v>
      </c>
      <c r="Y849" s="12" t="n">
        <v>4.73</v>
      </c>
      <c r="Z849" s="12" t="n">
        <v>3.02</v>
      </c>
      <c r="AA849" s="13" t="n">
        <v>0.61</v>
      </c>
      <c r="AB849" s="5" t="n">
        <v>7.65555555555556</v>
      </c>
      <c r="AC849" s="13" t="n">
        <v>28.3444444444444</v>
      </c>
      <c r="AD849" s="13" t="n">
        <v>8.65555555555555</v>
      </c>
      <c r="AE849" s="13" t="n">
        <v>5.87888888888889</v>
      </c>
      <c r="AF849" s="13" t="n">
        <v>39.5555555555556</v>
      </c>
    </row>
    <row r="850" ht="14" customHeight="1">
      <c r="A850" s="14" t="inlineStr">
        <is>
          <t>848</t>
        </is>
      </c>
      <c r="B850" s="14" t="inlineStr">
        <is>
          <t>LIPAN-848</t>
        </is>
      </c>
      <c r="C850" s="15" t="n">
        <v>2008</v>
      </c>
      <c r="D850" s="14" t="inlineStr">
        <is>
          <t>2008-01-18 00:00:00</t>
        </is>
      </c>
      <c r="E850" s="14" t="inlineStr">
        <is>
          <t>A.-Jan</t>
        </is>
      </c>
      <c r="F850" s="14" t="inlineStr">
        <is>
          <t>Paraguai/Sepotuba</t>
        </is>
      </c>
      <c r="G850" s="14" t="inlineStr">
        <is>
          <t>15° 55' 53,41" | 57° 39' 40,05"</t>
        </is>
      </c>
      <c r="H850" s="14" t="inlineStr">
        <is>
          <t xml:space="preserve">Characiformes </t>
        </is>
      </c>
      <c r="I850" s="14" t="inlineStr">
        <is>
          <t>Salminus brasiliensis</t>
        </is>
      </c>
      <c r="J850" s="16" t="n">
        <v>63</v>
      </c>
      <c r="K850" s="16" t="n"/>
      <c r="L850" s="17" t="n">
        <v>3588</v>
      </c>
      <c r="M850" s="9" t="n">
        <v>3168.08</v>
      </c>
      <c r="N850" s="14" t="b">
        <v>1</v>
      </c>
      <c r="O850" s="14" t="inlineStr">
        <is>
          <t>F</t>
        </is>
      </c>
      <c r="P850" s="14" t="inlineStr">
        <is>
          <t>REP</t>
        </is>
      </c>
      <c r="Q850" s="17" t="n">
        <v>24</v>
      </c>
      <c r="R850" s="14" t="n">
        <v>1</v>
      </c>
      <c r="S850" s="17" t="n">
        <v>46</v>
      </c>
      <c r="T850" s="10">
        <f>IF(Q850&gt;0,M850-Q850,"")</f>
        <v/>
      </c>
      <c r="U850" s="11">
        <f>IF(AND(T850&gt;0,Q850&gt;0),(Q850/T850)*100,"")</f>
        <v/>
      </c>
      <c r="V850" s="11">
        <f>IF(AND(T850&gt;0,S850&gt;0),(S850/T850)*100,"")</f>
        <v/>
      </c>
      <c r="W850" s="10">
        <f>IF(AND(J850&gt;0,L850&gt;0),(L850/(J850^3))*100,"")</f>
        <v/>
      </c>
      <c r="X850" s="12" t="n">
        <v>3.69</v>
      </c>
      <c r="Y850" s="12" t="n">
        <v>4.73</v>
      </c>
      <c r="Z850" s="12" t="n">
        <v>3.02</v>
      </c>
      <c r="AA850" s="18" t="n">
        <v>0.61</v>
      </c>
      <c r="AB850" s="14" t="n">
        <v>7.65555555555556</v>
      </c>
      <c r="AC850" s="18" t="n">
        <v>28.3444444444444</v>
      </c>
      <c r="AD850" s="18" t="n">
        <v>8.65555555555555</v>
      </c>
      <c r="AE850" s="18" t="n">
        <v>5.87888888888889</v>
      </c>
      <c r="AF850" s="18" t="n">
        <v>39.5555555555556</v>
      </c>
    </row>
    <row r="851" ht="14" customHeight="1">
      <c r="A851" s="5" t="inlineStr">
        <is>
          <t>849</t>
        </is>
      </c>
      <c r="B851" s="5" t="inlineStr">
        <is>
          <t>LIPAN-849</t>
        </is>
      </c>
      <c r="C851" s="6" t="n">
        <v>2008</v>
      </c>
      <c r="D851" s="5" t="inlineStr">
        <is>
          <t>2008-01-18 00:00:00</t>
        </is>
      </c>
      <c r="E851" s="5" t="inlineStr">
        <is>
          <t>A.-Jan</t>
        </is>
      </c>
      <c r="F851" s="5" t="inlineStr">
        <is>
          <t>Paraguai/Sepotuba</t>
        </is>
      </c>
      <c r="G851" s="5" t="inlineStr">
        <is>
          <t>15° 55' 53,41" | 57° 39' 40,05"</t>
        </is>
      </c>
      <c r="H851" s="5" t="inlineStr">
        <is>
          <t xml:space="preserve">Characiformes </t>
        </is>
      </c>
      <c r="I851" s="5" t="inlineStr">
        <is>
          <t>Salminus brasiliensis</t>
        </is>
      </c>
      <c r="J851" s="7" t="n">
        <v>61</v>
      </c>
      <c r="K851" s="7" t="n"/>
      <c r="L851" s="8" t="n">
        <v>3137</v>
      </c>
      <c r="M851" s="9" t="n">
        <v>2769.86</v>
      </c>
      <c r="N851" s="5" t="b">
        <v>1</v>
      </c>
      <c r="O851" s="5" t="inlineStr">
        <is>
          <t>M</t>
        </is>
      </c>
      <c r="P851" s="5" t="inlineStr">
        <is>
          <t>REP</t>
        </is>
      </c>
      <c r="Q851" s="8" t="n">
        <v>5</v>
      </c>
      <c r="R851" s="5" t="n">
        <v>0</v>
      </c>
      <c r="S851" s="8" t="n">
        <v>25</v>
      </c>
      <c r="T851" s="10">
        <f>IF(Q851&gt;0,M851-Q851,"")</f>
        <v/>
      </c>
      <c r="U851" s="11">
        <f>IF(AND(T851&gt;0,Q851&gt;0),(Q851/T851)*100,"")</f>
        <v/>
      </c>
      <c r="V851" s="11">
        <f>IF(AND(T851&gt;0,S851&gt;0),(S851/T851)*100,"")</f>
        <v/>
      </c>
      <c r="W851" s="10">
        <f>IF(AND(J851&gt;0,L851&gt;0),(L851/(J851^3))*100,"")</f>
        <v/>
      </c>
      <c r="X851" s="12" t="n">
        <v>3.69</v>
      </c>
      <c r="Y851" s="12" t="n">
        <v>4.73</v>
      </c>
      <c r="Z851" s="12" t="n">
        <v>3.02</v>
      </c>
      <c r="AA851" s="13" t="n">
        <v>0.61</v>
      </c>
      <c r="AB851" s="5" t="n">
        <v>7.65555555555556</v>
      </c>
      <c r="AC851" s="13" t="n">
        <v>28.3444444444444</v>
      </c>
      <c r="AD851" s="13" t="n">
        <v>8.65555555555555</v>
      </c>
      <c r="AE851" s="13" t="n">
        <v>5.87888888888889</v>
      </c>
      <c r="AF851" s="13" t="n">
        <v>39.5555555555556</v>
      </c>
    </row>
    <row r="852" ht="14" customHeight="1">
      <c r="A852" s="14" t="inlineStr">
        <is>
          <t>850</t>
        </is>
      </c>
      <c r="B852" s="14" t="inlineStr">
        <is>
          <t>LIPAN-850</t>
        </is>
      </c>
      <c r="C852" s="15" t="n">
        <v>2008</v>
      </c>
      <c r="D852" s="14" t="inlineStr">
        <is>
          <t>2008-01-18 00:00:00</t>
        </is>
      </c>
      <c r="E852" s="14" t="inlineStr">
        <is>
          <t>A.-Jan</t>
        </is>
      </c>
      <c r="F852" s="14" t="inlineStr">
        <is>
          <t>Paraguai/Sepotuba</t>
        </is>
      </c>
      <c r="G852" s="14" t="inlineStr">
        <is>
          <t>15° 55' 53,41" | 57° 39' 40,05"</t>
        </is>
      </c>
      <c r="H852" s="14" t="inlineStr">
        <is>
          <t xml:space="preserve">Characiformes </t>
        </is>
      </c>
      <c r="I852" s="14" t="inlineStr">
        <is>
          <t>Prochilodus lineatus</t>
        </is>
      </c>
      <c r="J852" s="16" t="n">
        <v>35</v>
      </c>
      <c r="K852" s="16" t="n"/>
      <c r="L852" s="17" t="n">
        <v>655</v>
      </c>
      <c r="M852" s="9" t="n">
        <v>574.0599999999999</v>
      </c>
      <c r="N852" s="14" t="b">
        <v>1</v>
      </c>
      <c r="O852" s="14" t="inlineStr">
        <is>
          <t>F</t>
        </is>
      </c>
      <c r="P852" s="14" t="inlineStr">
        <is>
          <t>EMA</t>
        </is>
      </c>
      <c r="Q852" s="17" t="n">
        <v>97</v>
      </c>
      <c r="R852" s="14" t="n">
        <v>2</v>
      </c>
      <c r="S852" s="17" t="n">
        <v>3</v>
      </c>
      <c r="T852" s="10">
        <f>IF(Q852&gt;0,M852-Q852,"")</f>
        <v/>
      </c>
      <c r="U852" s="11">
        <f>IF(AND(T852&gt;0,Q852&gt;0),(Q852/T852)*100,"")</f>
        <v/>
      </c>
      <c r="V852" s="11">
        <f>IF(AND(T852&gt;0,S852&gt;0),(S852/T852)*100,"")</f>
        <v/>
      </c>
      <c r="W852" s="10">
        <f>IF(AND(J852&gt;0,L852&gt;0),(L852/(J852^3))*100,"")</f>
        <v/>
      </c>
      <c r="X852" s="12" t="n">
        <v>3.69</v>
      </c>
      <c r="Y852" s="12" t="n">
        <v>4.73</v>
      </c>
      <c r="Z852" s="12" t="n">
        <v>3.02</v>
      </c>
      <c r="AA852" s="18" t="n">
        <v>0.61</v>
      </c>
      <c r="AB852" s="14" t="n">
        <v>7.65555555555556</v>
      </c>
      <c r="AC852" s="18" t="n">
        <v>28.3444444444444</v>
      </c>
      <c r="AD852" s="18" t="n">
        <v>8.65555555555555</v>
      </c>
      <c r="AE852" s="18" t="n">
        <v>5.87888888888889</v>
      </c>
      <c r="AF852" s="18" t="n">
        <v>39.5555555555556</v>
      </c>
    </row>
    <row r="853" ht="14" customHeight="1">
      <c r="A853" s="5" t="inlineStr">
        <is>
          <t>851</t>
        </is>
      </c>
      <c r="B853" s="5" t="inlineStr">
        <is>
          <t>LIPAN-851</t>
        </is>
      </c>
      <c r="C853" s="6" t="n">
        <v>2008</v>
      </c>
      <c r="D853" s="5" t="inlineStr">
        <is>
          <t>2008-01-18 00:00:00</t>
        </is>
      </c>
      <c r="E853" s="5" t="inlineStr">
        <is>
          <t>A.-Jan</t>
        </is>
      </c>
      <c r="F853" s="5" t="inlineStr">
        <is>
          <t>Paraguai/Sepotuba</t>
        </is>
      </c>
      <c r="G853" s="5" t="inlineStr">
        <is>
          <t>15° 55' 53,41" | 57° 39' 40,05"</t>
        </is>
      </c>
      <c r="H853" s="5" t="inlineStr">
        <is>
          <t xml:space="preserve">Characiformes </t>
        </is>
      </c>
      <c r="I853" s="5" t="inlineStr">
        <is>
          <t>Prochilodus lineatus</t>
        </is>
      </c>
      <c r="J853" s="7" t="n">
        <v>38</v>
      </c>
      <c r="K853" s="7" t="n"/>
      <c r="L853" s="8" t="n">
        <v>785</v>
      </c>
      <c r="M853" s="9" t="n">
        <v>688</v>
      </c>
      <c r="N853" s="5" t="b">
        <v>1</v>
      </c>
      <c r="O853" s="5" t="inlineStr">
        <is>
          <t>F</t>
        </is>
      </c>
      <c r="P853" s="5" t="inlineStr">
        <is>
          <t>MAT</t>
        </is>
      </c>
      <c r="Q853" s="8" t="n">
        <v>18.4</v>
      </c>
      <c r="R853" s="5" t="n">
        <v>2</v>
      </c>
      <c r="S853" s="8" t="n">
        <v>4</v>
      </c>
      <c r="T853" s="10">
        <f>IF(Q853&gt;0,M853-Q853,"")</f>
        <v/>
      </c>
      <c r="U853" s="11">
        <f>IF(AND(T853&gt;0,Q853&gt;0),(Q853/T853)*100,"")</f>
        <v/>
      </c>
      <c r="V853" s="11">
        <f>IF(AND(T853&gt;0,S853&gt;0),(S853/T853)*100,"")</f>
        <v/>
      </c>
      <c r="W853" s="10">
        <f>IF(AND(J853&gt;0,L853&gt;0),(L853/(J853^3))*100,"")</f>
        <v/>
      </c>
      <c r="X853" s="12" t="n">
        <v>3.69</v>
      </c>
      <c r="Y853" s="12" t="n">
        <v>4.73</v>
      </c>
      <c r="Z853" s="12" t="n">
        <v>3.02</v>
      </c>
      <c r="AA853" s="13" t="n">
        <v>0.61</v>
      </c>
      <c r="AB853" s="5" t="n">
        <v>7.65555555555556</v>
      </c>
      <c r="AC853" s="13" t="n">
        <v>28.3444444444444</v>
      </c>
      <c r="AD853" s="13" t="n">
        <v>8.65555555555555</v>
      </c>
      <c r="AE853" s="13" t="n">
        <v>5.87888888888889</v>
      </c>
      <c r="AF853" s="13" t="n">
        <v>39.5555555555556</v>
      </c>
    </row>
    <row r="854" ht="14" customHeight="1">
      <c r="A854" s="14" t="inlineStr">
        <is>
          <t>852</t>
        </is>
      </c>
      <c r="B854" s="14" t="inlineStr">
        <is>
          <t>LIPAN-852</t>
        </is>
      </c>
      <c r="C854" s="15" t="n">
        <v>2008</v>
      </c>
      <c r="D854" s="14" t="inlineStr">
        <is>
          <t>2008-01-18 00:00:00</t>
        </is>
      </c>
      <c r="E854" s="14" t="inlineStr">
        <is>
          <t>A.-Jan</t>
        </is>
      </c>
      <c r="F854" s="14" t="inlineStr">
        <is>
          <t>Paraguai/Sepotuba</t>
        </is>
      </c>
      <c r="G854" s="14" t="inlineStr">
        <is>
          <t>15° 55' 53,41" | 57° 39' 40,05"</t>
        </is>
      </c>
      <c r="H854" s="14" t="inlineStr">
        <is>
          <t xml:space="preserve">Characiformes </t>
        </is>
      </c>
      <c r="I854" s="14" t="inlineStr">
        <is>
          <t>Prochilodus lineatus</t>
        </is>
      </c>
      <c r="J854" s="16" t="n">
        <v>37.5</v>
      </c>
      <c r="K854" s="16" t="n">
        <v>32.5</v>
      </c>
      <c r="L854" s="17" t="n">
        <v>886</v>
      </c>
      <c r="M854" s="9" t="n">
        <v>776.51</v>
      </c>
      <c r="N854" s="14" t="b">
        <v>1</v>
      </c>
      <c r="O854" s="14" t="inlineStr">
        <is>
          <t>F</t>
        </is>
      </c>
      <c r="P854" s="14" t="inlineStr">
        <is>
          <t>MAT</t>
        </is>
      </c>
      <c r="Q854" s="17" t="n">
        <v>192</v>
      </c>
      <c r="R854" s="14" t="n">
        <v>2</v>
      </c>
      <c r="S854" s="17" t="n">
        <v>2</v>
      </c>
      <c r="T854" s="10">
        <f>IF(Q854&gt;0,M854-Q854,"")</f>
        <v/>
      </c>
      <c r="U854" s="11">
        <f>IF(AND(T854&gt;0,Q854&gt;0),(Q854/T854)*100,"")</f>
        <v/>
      </c>
      <c r="V854" s="11">
        <f>IF(AND(T854&gt;0,S854&gt;0),(S854/T854)*100,"")</f>
        <v/>
      </c>
      <c r="W854" s="10">
        <f>IF(AND(J854&gt;0,L854&gt;0),(L854/(J854^3))*100,"")</f>
        <v/>
      </c>
      <c r="X854" s="12" t="n">
        <v>3.69</v>
      </c>
      <c r="Y854" s="12" t="n">
        <v>4.73</v>
      </c>
      <c r="Z854" s="12" t="n">
        <v>3.02</v>
      </c>
      <c r="AA854" s="18" t="n">
        <v>0.61</v>
      </c>
      <c r="AB854" s="14" t="n">
        <v>7.65555555555556</v>
      </c>
      <c r="AC854" s="18" t="n">
        <v>28.3444444444444</v>
      </c>
      <c r="AD854" s="18" t="n">
        <v>8.65555555555555</v>
      </c>
      <c r="AE854" s="18" t="n">
        <v>5.87888888888889</v>
      </c>
      <c r="AF854" s="18" t="n">
        <v>39.5555555555556</v>
      </c>
    </row>
    <row r="855" ht="14" customHeight="1">
      <c r="A855" s="5" t="inlineStr">
        <is>
          <t>853</t>
        </is>
      </c>
      <c r="B855" s="5" t="inlineStr">
        <is>
          <t>LIPAN-853</t>
        </is>
      </c>
      <c r="C855" s="6" t="n">
        <v>2008</v>
      </c>
      <c r="D855" s="5" t="inlineStr">
        <is>
          <t>2008-01-18 00:00:00</t>
        </is>
      </c>
      <c r="E855" s="5" t="inlineStr">
        <is>
          <t>A.-Jan</t>
        </is>
      </c>
      <c r="F855" s="5" t="inlineStr">
        <is>
          <t>Paraguai/Sepotuba</t>
        </is>
      </c>
      <c r="G855" s="5" t="inlineStr">
        <is>
          <t>15° 55' 53,41" | 57° 39' 40,05"</t>
        </is>
      </c>
      <c r="H855" s="5" t="inlineStr">
        <is>
          <t xml:space="preserve">Characiformes </t>
        </is>
      </c>
      <c r="I855" s="5" t="inlineStr">
        <is>
          <t>Prochilodus lineatus</t>
        </is>
      </c>
      <c r="J855" s="7" t="n">
        <v>35</v>
      </c>
      <c r="K855" s="7" t="n"/>
      <c r="L855" s="8" t="n">
        <v>592</v>
      </c>
      <c r="M855" s="9" t="n">
        <v>518.84</v>
      </c>
      <c r="N855" s="5" t="b">
        <v>1</v>
      </c>
      <c r="O855" s="5" t="inlineStr">
        <is>
          <t>F</t>
        </is>
      </c>
      <c r="P855" s="5" t="inlineStr">
        <is>
          <t>MAT</t>
        </is>
      </c>
      <c r="Q855" s="8" t="n">
        <v>83</v>
      </c>
      <c r="R855" s="5" t="n">
        <v>2</v>
      </c>
      <c r="S855" s="8" t="n">
        <v>3</v>
      </c>
      <c r="T855" s="10">
        <f>IF(Q855&gt;0,M855-Q855,"")</f>
        <v/>
      </c>
      <c r="U855" s="11">
        <f>IF(AND(T855&gt;0,Q855&gt;0),(Q855/T855)*100,"")</f>
        <v/>
      </c>
      <c r="V855" s="11">
        <f>IF(AND(T855&gt;0,S855&gt;0),(S855/T855)*100,"")</f>
        <v/>
      </c>
      <c r="W855" s="10">
        <f>IF(AND(J855&gt;0,L855&gt;0),(L855/(J855^3))*100,"")</f>
        <v/>
      </c>
      <c r="X855" s="12" t="n">
        <v>3.69</v>
      </c>
      <c r="Y855" s="12" t="n">
        <v>4.73</v>
      </c>
      <c r="Z855" s="12" t="n">
        <v>3.02</v>
      </c>
      <c r="AA855" s="13" t="n">
        <v>0.61</v>
      </c>
      <c r="AB855" s="5" t="n">
        <v>7.65555555555556</v>
      </c>
      <c r="AC855" s="13" t="n">
        <v>28.3444444444444</v>
      </c>
      <c r="AD855" s="13" t="n">
        <v>8.65555555555555</v>
      </c>
      <c r="AE855" s="13" t="n">
        <v>5.87888888888889</v>
      </c>
      <c r="AF855" s="13" t="n">
        <v>39.5555555555556</v>
      </c>
    </row>
    <row r="856" ht="14" customHeight="1">
      <c r="A856" s="14" t="inlineStr">
        <is>
          <t>854</t>
        </is>
      </c>
      <c r="B856" s="14" t="inlineStr">
        <is>
          <t>LIPAN-854</t>
        </is>
      </c>
      <c r="C856" s="15" t="n">
        <v>2008</v>
      </c>
      <c r="D856" s="14" t="inlineStr">
        <is>
          <t>2008-01-18 00:00:00</t>
        </is>
      </c>
      <c r="E856" s="14" t="inlineStr">
        <is>
          <t>A.-Jan</t>
        </is>
      </c>
      <c r="F856" s="14" t="inlineStr">
        <is>
          <t>Paraguai/Sepotuba</t>
        </is>
      </c>
      <c r="G856" s="14" t="inlineStr">
        <is>
          <t>15° 55' 53,41" | 57° 39' 40,05"</t>
        </is>
      </c>
      <c r="H856" s="14" t="inlineStr">
        <is>
          <t xml:space="preserve">Characiformes </t>
        </is>
      </c>
      <c r="I856" s="14" t="inlineStr">
        <is>
          <t>Prochilodus lineatus</t>
        </is>
      </c>
      <c r="J856" s="16" t="n">
        <v>38</v>
      </c>
      <c r="K856" s="16" t="n"/>
      <c r="L856" s="17" t="n">
        <v>733</v>
      </c>
      <c r="M856" s="9" t="n">
        <v>642.42</v>
      </c>
      <c r="N856" s="14" t="b">
        <v>1</v>
      </c>
      <c r="O856" s="14" t="inlineStr">
        <is>
          <t>M</t>
        </is>
      </c>
      <c r="P856" s="14" t="inlineStr">
        <is>
          <t>EMA</t>
        </is>
      </c>
      <c r="Q856" s="17" t="n">
        <v>5</v>
      </c>
      <c r="R856" s="14" t="n">
        <v>2</v>
      </c>
      <c r="S856" s="17" t="n">
        <v>5</v>
      </c>
      <c r="T856" s="10">
        <f>IF(Q856&gt;0,M856-Q856,"")</f>
        <v/>
      </c>
      <c r="U856" s="11">
        <f>IF(AND(T856&gt;0,Q856&gt;0),(Q856/T856)*100,"")</f>
        <v/>
      </c>
      <c r="V856" s="11">
        <f>IF(AND(T856&gt;0,S856&gt;0),(S856/T856)*100,"")</f>
        <v/>
      </c>
      <c r="W856" s="10">
        <f>IF(AND(J856&gt;0,L856&gt;0),(L856/(J856^3))*100,"")</f>
        <v/>
      </c>
      <c r="X856" s="12" t="n">
        <v>3.69</v>
      </c>
      <c r="Y856" s="12" t="n">
        <v>4.73</v>
      </c>
      <c r="Z856" s="12" t="n">
        <v>3.02</v>
      </c>
      <c r="AA856" s="18" t="n">
        <v>0.61</v>
      </c>
      <c r="AB856" s="14" t="n">
        <v>7.65555555555556</v>
      </c>
      <c r="AC856" s="18" t="n">
        <v>28.3444444444444</v>
      </c>
      <c r="AD856" s="18" t="n">
        <v>8.65555555555555</v>
      </c>
      <c r="AE856" s="18" t="n">
        <v>5.87888888888889</v>
      </c>
      <c r="AF856" s="18" t="n">
        <v>39.5555555555556</v>
      </c>
    </row>
    <row r="857" ht="14" customHeight="1">
      <c r="A857" s="5" t="inlineStr">
        <is>
          <t>855</t>
        </is>
      </c>
      <c r="B857" s="5" t="inlineStr">
        <is>
          <t>LIPAN-855</t>
        </is>
      </c>
      <c r="C857" s="6" t="n">
        <v>2008</v>
      </c>
      <c r="D857" s="5" t="inlineStr">
        <is>
          <t>2008-01-18 00:00:00</t>
        </is>
      </c>
      <c r="E857" s="5" t="inlineStr">
        <is>
          <t>A.-Jan</t>
        </is>
      </c>
      <c r="F857" s="5" t="inlineStr">
        <is>
          <t>Paraguai/Sepotuba</t>
        </is>
      </c>
      <c r="G857" s="5" t="inlineStr">
        <is>
          <t>15° 55' 53,41" | 57° 39' 40,05"</t>
        </is>
      </c>
      <c r="H857" s="5" t="inlineStr">
        <is>
          <t xml:space="preserve">Characiformes </t>
        </is>
      </c>
      <c r="I857" s="5" t="inlineStr">
        <is>
          <t>Prochilodus lineatus</t>
        </is>
      </c>
      <c r="J857" s="7" t="n">
        <v>37.5</v>
      </c>
      <c r="K857" s="7" t="n"/>
      <c r="L857" s="8" t="n">
        <v>675</v>
      </c>
      <c r="M857" s="9" t="n">
        <v>591.59</v>
      </c>
      <c r="N857" s="5" t="b">
        <v>1</v>
      </c>
      <c r="O857" s="5" t="inlineStr">
        <is>
          <t>M</t>
        </is>
      </c>
      <c r="P857" s="5" t="inlineStr">
        <is>
          <t>EMA</t>
        </is>
      </c>
      <c r="Q857" s="8" t="n">
        <v>4</v>
      </c>
      <c r="R857" s="5" t="n">
        <v>2</v>
      </c>
      <c r="S857" s="8" t="n">
        <v>3</v>
      </c>
      <c r="T857" s="10">
        <f>IF(Q857&gt;0,M857-Q857,"")</f>
        <v/>
      </c>
      <c r="U857" s="11">
        <f>IF(AND(T857&gt;0,Q857&gt;0),(Q857/T857)*100,"")</f>
        <v/>
      </c>
      <c r="V857" s="11">
        <f>IF(AND(T857&gt;0,S857&gt;0),(S857/T857)*100,"")</f>
        <v/>
      </c>
      <c r="W857" s="10">
        <f>IF(AND(J857&gt;0,L857&gt;0),(L857/(J857^3))*100,"")</f>
        <v/>
      </c>
      <c r="X857" s="12" t="n">
        <v>3.69</v>
      </c>
      <c r="Y857" s="12" t="n">
        <v>4.73</v>
      </c>
      <c r="Z857" s="12" t="n">
        <v>3.02</v>
      </c>
      <c r="AA857" s="13" t="n">
        <v>0.61</v>
      </c>
      <c r="AB857" s="5" t="n">
        <v>7.65555555555556</v>
      </c>
      <c r="AC857" s="13" t="n">
        <v>28.3444444444444</v>
      </c>
      <c r="AD857" s="13" t="n">
        <v>8.65555555555555</v>
      </c>
      <c r="AE857" s="13" t="n">
        <v>5.87888888888889</v>
      </c>
      <c r="AF857" s="13" t="n">
        <v>39.5555555555556</v>
      </c>
    </row>
    <row r="858" ht="14" customHeight="1">
      <c r="A858" s="14" t="inlineStr">
        <is>
          <t>856</t>
        </is>
      </c>
      <c r="B858" s="14" t="inlineStr">
        <is>
          <t>LIPAN-856</t>
        </is>
      </c>
      <c r="C858" s="15" t="n">
        <v>2008</v>
      </c>
      <c r="D858" s="14" t="inlineStr">
        <is>
          <t>2008-01-18 00:00:00</t>
        </is>
      </c>
      <c r="E858" s="14" t="inlineStr">
        <is>
          <t>A.-Jan</t>
        </is>
      </c>
      <c r="F858" s="14" t="inlineStr">
        <is>
          <t>Paraguai/Sepotuba</t>
        </is>
      </c>
      <c r="G858" s="14" t="inlineStr">
        <is>
          <t>15° 55' 53,41" | 57° 39' 40,05"</t>
        </is>
      </c>
      <c r="H858" s="14" t="inlineStr">
        <is>
          <t>Siluriformes</t>
        </is>
      </c>
      <c r="I858" s="14" t="inlineStr">
        <is>
          <t>Ageneiosus brevifilis</t>
        </is>
      </c>
      <c r="J858" s="16" t="n">
        <v>57</v>
      </c>
      <c r="K858" s="16" t="n"/>
      <c r="L858" s="17" t="n">
        <v>1860</v>
      </c>
      <c r="M858" s="9" t="n">
        <v>1663.87</v>
      </c>
      <c r="N858" s="14" t="b">
        <v>1</v>
      </c>
      <c r="O858" s="14" t="inlineStr">
        <is>
          <t>F</t>
        </is>
      </c>
      <c r="P858" s="14" t="inlineStr">
        <is>
          <t>EMA</t>
        </is>
      </c>
      <c r="Q858" s="17" t="n">
        <v>76</v>
      </c>
      <c r="R858" s="14" t="n">
        <v>0</v>
      </c>
      <c r="S858" s="17" t="n">
        <v>40</v>
      </c>
      <c r="T858" s="10">
        <f>IF(Q858&gt;0,M858-Q858,"")</f>
        <v/>
      </c>
      <c r="U858" s="11">
        <f>IF(AND(T858&gt;0,Q858&gt;0),(Q858/T858)*100,"")</f>
        <v/>
      </c>
      <c r="V858" s="11">
        <f>IF(AND(T858&gt;0,S858&gt;0),(S858/T858)*100,"")</f>
        <v/>
      </c>
      <c r="W858" s="10">
        <f>IF(AND(J858&gt;0,L858&gt;0),(L858/(J858^3))*100,"")</f>
        <v/>
      </c>
      <c r="X858" s="12" t="n">
        <v>3.69</v>
      </c>
      <c r="Y858" s="12" t="n">
        <v>4.73</v>
      </c>
      <c r="Z858" s="12" t="n">
        <v>3.02</v>
      </c>
      <c r="AA858" s="18" t="n">
        <v>0.61</v>
      </c>
      <c r="AB858" s="14" t="n">
        <v>7.65555555555556</v>
      </c>
      <c r="AC858" s="18" t="n">
        <v>28.3444444444444</v>
      </c>
      <c r="AD858" s="18" t="n">
        <v>8.65555555555555</v>
      </c>
      <c r="AE858" s="18" t="n">
        <v>5.87888888888889</v>
      </c>
      <c r="AF858" s="18" t="n">
        <v>39.5555555555556</v>
      </c>
    </row>
    <row r="859" ht="14" customHeight="1">
      <c r="A859" s="5" t="inlineStr">
        <is>
          <t>857</t>
        </is>
      </c>
      <c r="B859" s="5" t="inlineStr">
        <is>
          <t>LIPAN-857</t>
        </is>
      </c>
      <c r="C859" s="6" t="n">
        <v>2008</v>
      </c>
      <c r="D859" s="5" t="inlineStr">
        <is>
          <t>2008-01-18 00:00:00</t>
        </is>
      </c>
      <c r="E859" s="5" t="inlineStr">
        <is>
          <t>A.-Jan</t>
        </is>
      </c>
      <c r="F859" s="5" t="inlineStr">
        <is>
          <t>Paraguai/Sepotuba</t>
        </is>
      </c>
      <c r="G859" s="5" t="inlineStr">
        <is>
          <t>15° 55' 53,41" | 57° 39' 40,05"</t>
        </is>
      </c>
      <c r="H859" s="5" t="inlineStr">
        <is>
          <t>Siluriformes</t>
        </is>
      </c>
      <c r="I859" s="5" t="inlineStr">
        <is>
          <t>Ageneiosus brevifilis</t>
        </is>
      </c>
      <c r="J859" s="7" t="n">
        <v>45</v>
      </c>
      <c r="K859" s="7" t="n"/>
      <c r="L859" s="8" t="n">
        <v>904</v>
      </c>
      <c r="M859" s="9" t="n">
        <v>808.67</v>
      </c>
      <c r="N859" s="5" t="b">
        <v>1</v>
      </c>
      <c r="O859" s="5" t="inlineStr">
        <is>
          <t>M</t>
        </is>
      </c>
      <c r="P859" s="5" t="inlineStr">
        <is>
          <t>EMA</t>
        </is>
      </c>
      <c r="Q859" s="8" t="n">
        <v>20</v>
      </c>
      <c r="R859" s="5" t="n">
        <v>0</v>
      </c>
      <c r="S859" s="8" t="n">
        <v>7</v>
      </c>
      <c r="T859" s="10">
        <f>IF(Q859&gt;0,M859-Q859,"")</f>
        <v/>
      </c>
      <c r="U859" s="11">
        <f>IF(AND(T859&gt;0,Q859&gt;0),(Q859/T859)*100,"")</f>
        <v/>
      </c>
      <c r="V859" s="11">
        <f>IF(AND(T859&gt;0,S859&gt;0),(S859/T859)*100,"")</f>
        <v/>
      </c>
      <c r="W859" s="10">
        <f>IF(AND(J859&gt;0,L859&gt;0),(L859/(J859^3))*100,"")</f>
        <v/>
      </c>
      <c r="X859" s="12" t="n">
        <v>3.69</v>
      </c>
      <c r="Y859" s="12" t="n">
        <v>4.73</v>
      </c>
      <c r="Z859" s="12" t="n">
        <v>3.02</v>
      </c>
      <c r="AA859" s="13" t="n">
        <v>0.61</v>
      </c>
      <c r="AB859" s="5" t="n">
        <v>7.65555555555556</v>
      </c>
      <c r="AC859" s="13" t="n">
        <v>28.3444444444444</v>
      </c>
      <c r="AD859" s="13" t="n">
        <v>8.65555555555555</v>
      </c>
      <c r="AE859" s="13" t="n">
        <v>5.87888888888889</v>
      </c>
      <c r="AF859" s="13" t="n">
        <v>39.5555555555556</v>
      </c>
    </row>
    <row r="860" ht="14" customHeight="1">
      <c r="A860" s="14" t="inlineStr">
        <is>
          <t>858</t>
        </is>
      </c>
      <c r="B860" s="14" t="inlineStr">
        <is>
          <t>LIPAN-858</t>
        </is>
      </c>
      <c r="C860" s="15" t="n">
        <v>2008</v>
      </c>
      <c r="D860" s="14" t="inlineStr">
        <is>
          <t>2008-01-18 00:00:00</t>
        </is>
      </c>
      <c r="E860" s="14" t="inlineStr">
        <is>
          <t>A.-Jan</t>
        </is>
      </c>
      <c r="F860" s="14" t="inlineStr">
        <is>
          <t>Paraguai/Sepotuba</t>
        </is>
      </c>
      <c r="G860" s="14" t="inlineStr">
        <is>
          <t>15° 55' 53,41" | 57° 39' 40,05"</t>
        </is>
      </c>
      <c r="H860" s="14" t="inlineStr">
        <is>
          <t>Siluriformes</t>
        </is>
      </c>
      <c r="I860" s="14" t="inlineStr">
        <is>
          <t>Ageneiosus brevifilis</t>
        </is>
      </c>
      <c r="J860" s="16" t="n">
        <v>46</v>
      </c>
      <c r="K860" s="16" t="n"/>
      <c r="L860" s="17" t="n">
        <v>941</v>
      </c>
      <c r="M860" s="9" t="n">
        <v>841.77</v>
      </c>
      <c r="N860" s="14" t="b">
        <v>1</v>
      </c>
      <c r="O860" s="14" t="inlineStr">
        <is>
          <t>M</t>
        </is>
      </c>
      <c r="P860" s="14" t="inlineStr">
        <is>
          <t>EMA</t>
        </is>
      </c>
      <c r="Q860" s="17" t="n">
        <v>36</v>
      </c>
      <c r="R860" s="14" t="n">
        <v>2</v>
      </c>
      <c r="S860" s="17" t="n">
        <v>12</v>
      </c>
      <c r="T860" s="10">
        <f>IF(Q860&gt;0,M860-Q860,"")</f>
        <v/>
      </c>
      <c r="U860" s="11">
        <f>IF(AND(T860&gt;0,Q860&gt;0),(Q860/T860)*100,"")</f>
        <v/>
      </c>
      <c r="V860" s="11">
        <f>IF(AND(T860&gt;0,S860&gt;0),(S860/T860)*100,"")</f>
        <v/>
      </c>
      <c r="W860" s="10">
        <f>IF(AND(J860&gt;0,L860&gt;0),(L860/(J860^3))*100,"")</f>
        <v/>
      </c>
      <c r="X860" s="12" t="n">
        <v>3.69</v>
      </c>
      <c r="Y860" s="12" t="n">
        <v>4.73</v>
      </c>
      <c r="Z860" s="12" t="n">
        <v>3.02</v>
      </c>
      <c r="AA860" s="18" t="n">
        <v>0.61</v>
      </c>
      <c r="AB860" s="14" t="n">
        <v>7.65555555555556</v>
      </c>
      <c r="AC860" s="18" t="n">
        <v>28.3444444444444</v>
      </c>
      <c r="AD860" s="18" t="n">
        <v>8.65555555555555</v>
      </c>
      <c r="AE860" s="18" t="n">
        <v>5.87888888888889</v>
      </c>
      <c r="AF860" s="18" t="n">
        <v>39.5555555555556</v>
      </c>
    </row>
    <row r="861" ht="14" customHeight="1">
      <c r="A861" s="5" t="inlineStr">
        <is>
          <t>859</t>
        </is>
      </c>
      <c r="B861" s="5" t="inlineStr">
        <is>
          <t>LIPAN-859</t>
        </is>
      </c>
      <c r="C861" s="6" t="n">
        <v>2008</v>
      </c>
      <c r="D861" s="5" t="inlineStr">
        <is>
          <t>2008-01-18 00:00:00</t>
        </is>
      </c>
      <c r="E861" s="5" t="inlineStr">
        <is>
          <t>A.-Jan</t>
        </is>
      </c>
      <c r="F861" s="5" t="inlineStr">
        <is>
          <t>Paraguai/Sepotuba</t>
        </is>
      </c>
      <c r="G861" s="5" t="inlineStr">
        <is>
          <t>15° 55' 53,41" | 57° 39' 40,05"</t>
        </is>
      </c>
      <c r="H861" s="5" t="inlineStr">
        <is>
          <t>Siluriformes</t>
        </is>
      </c>
      <c r="I861" s="5" t="inlineStr">
        <is>
          <t>Ageneiosus brevifilis</t>
        </is>
      </c>
      <c r="J861" s="7" t="n">
        <v>48</v>
      </c>
      <c r="K861" s="7" t="n"/>
      <c r="L861" s="8" t="n">
        <v>979</v>
      </c>
      <c r="M861" s="9" t="n">
        <v>875.77</v>
      </c>
      <c r="N861" s="5" t="b">
        <v>1</v>
      </c>
      <c r="O861" s="5" t="inlineStr">
        <is>
          <t>M</t>
        </is>
      </c>
      <c r="P861" s="5" t="inlineStr">
        <is>
          <t>EMA</t>
        </is>
      </c>
      <c r="Q861" s="8" t="n">
        <v>32</v>
      </c>
      <c r="R861" s="5" t="n">
        <v>0</v>
      </c>
      <c r="S861" s="8" t="n">
        <v>9</v>
      </c>
      <c r="T861" s="10">
        <f>IF(Q861&gt;0,M861-Q861,"")</f>
        <v/>
      </c>
      <c r="U861" s="11">
        <f>IF(AND(T861&gt;0,Q861&gt;0),(Q861/T861)*100,"")</f>
        <v/>
      </c>
      <c r="V861" s="11">
        <f>IF(AND(T861&gt;0,S861&gt;0),(S861/T861)*100,"")</f>
        <v/>
      </c>
      <c r="W861" s="10">
        <f>IF(AND(J861&gt;0,L861&gt;0),(L861/(J861^3))*100,"")</f>
        <v/>
      </c>
      <c r="X861" s="12" t="n">
        <v>3.69</v>
      </c>
      <c r="Y861" s="12" t="n">
        <v>4.73</v>
      </c>
      <c r="Z861" s="12" t="n">
        <v>3.02</v>
      </c>
      <c r="AA861" s="13" t="n">
        <v>0.61</v>
      </c>
      <c r="AB861" s="5" t="n">
        <v>7.65555555555556</v>
      </c>
      <c r="AC861" s="13" t="n">
        <v>28.3444444444444</v>
      </c>
      <c r="AD861" s="13" t="n">
        <v>8.65555555555555</v>
      </c>
      <c r="AE861" s="13" t="n">
        <v>5.87888888888889</v>
      </c>
      <c r="AF861" s="13" t="n">
        <v>39.5555555555556</v>
      </c>
    </row>
    <row r="862" ht="14" customHeight="1">
      <c r="A862" s="14" t="inlineStr">
        <is>
          <t>860</t>
        </is>
      </c>
      <c r="B862" s="14" t="inlineStr">
        <is>
          <t>LIPAN-860</t>
        </is>
      </c>
      <c r="C862" s="15" t="n">
        <v>2008</v>
      </c>
      <c r="D862" s="14" t="inlineStr">
        <is>
          <t>2008-01-18 00:00:00</t>
        </is>
      </c>
      <c r="E862" s="14" t="inlineStr">
        <is>
          <t>A.-Jan</t>
        </is>
      </c>
      <c r="F862" s="14" t="inlineStr">
        <is>
          <t>Paraguai/Sepotuba</t>
        </is>
      </c>
      <c r="G862" s="14" t="inlineStr">
        <is>
          <t>15° 55' 53,41" | 57° 39' 40,05"</t>
        </is>
      </c>
      <c r="H862" s="14" t="inlineStr">
        <is>
          <t>Siluriformes</t>
        </is>
      </c>
      <c r="I862" s="14" t="inlineStr">
        <is>
          <t>Zungaro jahu</t>
        </is>
      </c>
      <c r="J862" s="16" t="n">
        <v>115</v>
      </c>
      <c r="K862" s="16" t="n"/>
      <c r="L862" s="17" t="n">
        <v>20638</v>
      </c>
      <c r="M862" s="9" t="n">
        <v>17789.29</v>
      </c>
      <c r="N862" s="14" t="b">
        <v>1</v>
      </c>
      <c r="O862" s="14" t="inlineStr">
        <is>
          <t>F</t>
        </is>
      </c>
      <c r="P862" s="14" t="inlineStr">
        <is>
          <t>REP</t>
        </is>
      </c>
      <c r="Q862" s="17" t="n">
        <v>81</v>
      </c>
      <c r="R862" s="14" t="n">
        <v>0</v>
      </c>
      <c r="S862" s="17" t="n">
        <v>257</v>
      </c>
      <c r="T862" s="10">
        <f>IF(Q862&gt;0,M862-Q862,"")</f>
        <v/>
      </c>
      <c r="U862" s="11">
        <f>IF(AND(T862&gt;0,Q862&gt;0),(Q862/T862)*100,"")</f>
        <v/>
      </c>
      <c r="V862" s="11">
        <f>IF(AND(T862&gt;0,S862&gt;0),(S862/T862)*100,"")</f>
        <v/>
      </c>
      <c r="W862" s="10">
        <f>IF(AND(J862&gt;0,L862&gt;0),(L862/(J862^3))*100,"")</f>
        <v/>
      </c>
      <c r="X862" s="12" t="n">
        <v>3.69</v>
      </c>
      <c r="Y862" s="12" t="n">
        <v>4.73</v>
      </c>
      <c r="Z862" s="12" t="n">
        <v>3.02</v>
      </c>
      <c r="AA862" s="18" t="n">
        <v>0.61</v>
      </c>
      <c r="AB862" s="14" t="n">
        <v>7.65555555555556</v>
      </c>
      <c r="AC862" s="18" t="n">
        <v>28.3444444444444</v>
      </c>
      <c r="AD862" s="18" t="n">
        <v>8.65555555555555</v>
      </c>
      <c r="AE862" s="18" t="n">
        <v>5.87888888888889</v>
      </c>
      <c r="AF862" s="18" t="n">
        <v>39.5555555555556</v>
      </c>
    </row>
    <row r="863" ht="14" customHeight="1">
      <c r="A863" s="5" t="inlineStr">
        <is>
          <t>861</t>
        </is>
      </c>
      <c r="B863" s="5" t="inlineStr">
        <is>
          <t>LIPAN-861</t>
        </is>
      </c>
      <c r="C863" s="6" t="n">
        <v>2008</v>
      </c>
      <c r="D863" s="5" t="inlineStr">
        <is>
          <t>2008-01-18 00:00:00</t>
        </is>
      </c>
      <c r="E863" s="5" t="inlineStr">
        <is>
          <t>A.-Jan</t>
        </is>
      </c>
      <c r="F863" s="5" t="inlineStr">
        <is>
          <t>Paraguai/Sepotuba</t>
        </is>
      </c>
      <c r="G863" s="5" t="inlineStr">
        <is>
          <t>15° 55' 53,41" | 57° 39' 40,05"</t>
        </is>
      </c>
      <c r="H863" s="5" t="inlineStr">
        <is>
          <t>Siluriformes</t>
        </is>
      </c>
      <c r="I863" s="5" t="inlineStr">
        <is>
          <t>Zungaro jahu</t>
        </is>
      </c>
      <c r="J863" s="7" t="n">
        <v>99</v>
      </c>
      <c r="K863" s="7" t="n"/>
      <c r="L863" s="8" t="n">
        <v>13211</v>
      </c>
      <c r="M863" s="9" t="n">
        <v>11387.45</v>
      </c>
      <c r="N863" s="5" t="b">
        <v>1</v>
      </c>
      <c r="O863" s="5" t="inlineStr">
        <is>
          <t>F</t>
        </is>
      </c>
      <c r="P863" s="5" t="inlineStr">
        <is>
          <t>REP</t>
        </is>
      </c>
      <c r="Q863" s="8" t="n">
        <v>67</v>
      </c>
      <c r="R863" s="5" t="n">
        <v>0</v>
      </c>
      <c r="S863" s="8" t="n">
        <v>143</v>
      </c>
      <c r="T863" s="10">
        <f>IF(Q863&gt;0,M863-Q863,"")</f>
        <v/>
      </c>
      <c r="U863" s="11">
        <f>IF(AND(T863&gt;0,Q863&gt;0),(Q863/T863)*100,"")</f>
        <v/>
      </c>
      <c r="V863" s="11">
        <f>IF(AND(T863&gt;0,S863&gt;0),(S863/T863)*100,"")</f>
        <v/>
      </c>
      <c r="W863" s="10">
        <f>IF(AND(J863&gt;0,L863&gt;0),(L863/(J863^3))*100,"")</f>
        <v/>
      </c>
      <c r="X863" s="12" t="n">
        <v>3.69</v>
      </c>
      <c r="Y863" s="12" t="n">
        <v>4.73</v>
      </c>
      <c r="Z863" s="12" t="n">
        <v>3.02</v>
      </c>
      <c r="AA863" s="13" t="n">
        <v>0.61</v>
      </c>
      <c r="AB863" s="5" t="n">
        <v>7.65555555555556</v>
      </c>
      <c r="AC863" s="13" t="n">
        <v>28.3444444444444</v>
      </c>
      <c r="AD863" s="13" t="n">
        <v>8.65555555555555</v>
      </c>
      <c r="AE863" s="13" t="n">
        <v>5.87888888888889</v>
      </c>
      <c r="AF863" s="13" t="n">
        <v>39.5555555555556</v>
      </c>
    </row>
    <row r="864" ht="14" customHeight="1">
      <c r="A864" s="14" t="inlineStr">
        <is>
          <t>862</t>
        </is>
      </c>
      <c r="B864" s="14" t="inlineStr">
        <is>
          <t>LIPAN-862</t>
        </is>
      </c>
      <c r="C864" s="15" t="n">
        <v>2008</v>
      </c>
      <c r="D864" s="14" t="inlineStr">
        <is>
          <t>2008-01-18 00:00:00</t>
        </is>
      </c>
      <c r="E864" s="14" t="inlineStr">
        <is>
          <t>A.-Jan</t>
        </is>
      </c>
      <c r="F864" s="14" t="inlineStr">
        <is>
          <t>Paraguai/Sepotuba</t>
        </is>
      </c>
      <c r="G864" s="14" t="inlineStr">
        <is>
          <t>15° 55' 53,41" | 57° 39' 40,05"</t>
        </is>
      </c>
      <c r="H864" s="14" t="inlineStr">
        <is>
          <t>Siluriformes</t>
        </is>
      </c>
      <c r="I864" s="14" t="inlineStr">
        <is>
          <t>Pinirampus pirinampu</t>
        </is>
      </c>
      <c r="J864" s="16" t="n">
        <v>60</v>
      </c>
      <c r="K864" s="16" t="n"/>
      <c r="L864" s="17" t="n">
        <v>2238</v>
      </c>
      <c r="M864" s="9" t="n">
        <v>1946.09</v>
      </c>
      <c r="N864" s="14" t="b">
        <v>1</v>
      </c>
      <c r="O864" s="14" t="inlineStr">
        <is>
          <t>F</t>
        </is>
      </c>
      <c r="P864" s="14" t="inlineStr">
        <is>
          <t>EMA</t>
        </is>
      </c>
      <c r="Q864" s="17" t="n">
        <v>97</v>
      </c>
      <c r="R864" s="14" t="n">
        <v>1</v>
      </c>
      <c r="S864" s="17" t="n">
        <v>46</v>
      </c>
      <c r="T864" s="10">
        <f>IF(Q864&gt;0,M864-Q864,"")</f>
        <v/>
      </c>
      <c r="U864" s="11">
        <f>IF(AND(T864&gt;0,Q864&gt;0),(Q864/T864)*100,"")</f>
        <v/>
      </c>
      <c r="V864" s="11">
        <f>IF(AND(T864&gt;0,S864&gt;0),(S864/T864)*100,"")</f>
        <v/>
      </c>
      <c r="W864" s="10">
        <f>IF(AND(J864&gt;0,L864&gt;0),(L864/(J864^3))*100,"")</f>
        <v/>
      </c>
      <c r="X864" s="12" t="n">
        <v>3.69</v>
      </c>
      <c r="Y864" s="12" t="n">
        <v>4.73</v>
      </c>
      <c r="Z864" s="12" t="n">
        <v>3.02</v>
      </c>
      <c r="AA864" s="18" t="n">
        <v>0.61</v>
      </c>
      <c r="AB864" s="14" t="n">
        <v>7.65555555555556</v>
      </c>
      <c r="AC864" s="18" t="n">
        <v>28.3444444444444</v>
      </c>
      <c r="AD864" s="18" t="n">
        <v>8.65555555555555</v>
      </c>
      <c r="AE864" s="18" t="n">
        <v>5.87888888888889</v>
      </c>
      <c r="AF864" s="18" t="n">
        <v>39.5555555555556</v>
      </c>
    </row>
    <row r="865" ht="14" customHeight="1">
      <c r="A865" s="5" t="inlineStr">
        <is>
          <t>863</t>
        </is>
      </c>
      <c r="B865" s="5" t="inlineStr">
        <is>
          <t>LIPAN-863</t>
        </is>
      </c>
      <c r="C865" s="6" t="n">
        <v>2008</v>
      </c>
      <c r="D865" s="5" t="inlineStr">
        <is>
          <t>2008-01-18 00:00:00</t>
        </is>
      </c>
      <c r="E865" s="5" t="inlineStr">
        <is>
          <t>A.-Jan</t>
        </is>
      </c>
      <c r="F865" s="5" t="inlineStr">
        <is>
          <t>Paraguai/Sepotuba</t>
        </is>
      </c>
      <c r="G865" s="5" t="inlineStr">
        <is>
          <t>15° 55' 53,41" | 57° 39' 40,05"</t>
        </is>
      </c>
      <c r="H865" s="5" t="inlineStr">
        <is>
          <t>Siluriformes</t>
        </is>
      </c>
      <c r="I865" s="5" t="inlineStr">
        <is>
          <t>Pinirampus pirinampu</t>
        </is>
      </c>
      <c r="J865" s="7" t="n">
        <v>63</v>
      </c>
      <c r="K865" s="7" t="n"/>
      <c r="L865" s="8" t="n">
        <v>2489</v>
      </c>
      <c r="M865" s="9" t="n">
        <v>2164.35</v>
      </c>
      <c r="N865" s="5" t="b">
        <v>1</v>
      </c>
      <c r="O865" s="5" t="inlineStr">
        <is>
          <t>F</t>
        </is>
      </c>
      <c r="P865" s="5" t="inlineStr">
        <is>
          <t>EMA</t>
        </is>
      </c>
      <c r="Q865" s="8" t="n">
        <v>85</v>
      </c>
      <c r="R865" s="5" t="n">
        <v>0</v>
      </c>
      <c r="S865" s="8" t="n">
        <v>39</v>
      </c>
      <c r="T865" s="10">
        <f>IF(Q865&gt;0,M865-Q865,"")</f>
        <v/>
      </c>
      <c r="U865" s="11">
        <f>IF(AND(T865&gt;0,Q865&gt;0),(Q865/T865)*100,"")</f>
        <v/>
      </c>
      <c r="V865" s="11">
        <f>IF(AND(T865&gt;0,S865&gt;0),(S865/T865)*100,"")</f>
        <v/>
      </c>
      <c r="W865" s="10">
        <f>IF(AND(J865&gt;0,L865&gt;0),(L865/(J865^3))*100,"")</f>
        <v/>
      </c>
      <c r="X865" s="12" t="n">
        <v>3.69</v>
      </c>
      <c r="Y865" s="12" t="n">
        <v>4.73</v>
      </c>
      <c r="Z865" s="12" t="n">
        <v>3.02</v>
      </c>
      <c r="AA865" s="13" t="n">
        <v>0.61</v>
      </c>
      <c r="AB865" s="5" t="n">
        <v>7.65555555555556</v>
      </c>
      <c r="AC865" s="13" t="n">
        <v>28.3444444444444</v>
      </c>
      <c r="AD865" s="13" t="n">
        <v>8.65555555555555</v>
      </c>
      <c r="AE865" s="13" t="n">
        <v>5.87888888888889</v>
      </c>
      <c r="AF865" s="13" t="n">
        <v>39.5555555555556</v>
      </c>
    </row>
    <row r="866" ht="14" customHeight="1">
      <c r="A866" s="14" t="inlineStr">
        <is>
          <t>864</t>
        </is>
      </c>
      <c r="B866" s="14" t="inlineStr">
        <is>
          <t>LIPAN-864</t>
        </is>
      </c>
      <c r="C866" s="15" t="n">
        <v>2008</v>
      </c>
      <c r="D866" s="14" t="inlineStr">
        <is>
          <t>2008-01-18 00:00:00</t>
        </is>
      </c>
      <c r="E866" s="14" t="inlineStr">
        <is>
          <t>A.-Jan</t>
        </is>
      </c>
      <c r="F866" s="14" t="inlineStr">
        <is>
          <t>Paraguai/Sepotuba</t>
        </is>
      </c>
      <c r="G866" s="14" t="inlineStr">
        <is>
          <t>15° 55' 53,41" | 57° 39' 40,05"</t>
        </is>
      </c>
      <c r="H866" s="14" t="inlineStr">
        <is>
          <t>Siluriformes</t>
        </is>
      </c>
      <c r="I866" s="14" t="inlineStr">
        <is>
          <t>Pinirampus pirinampu</t>
        </is>
      </c>
      <c r="J866" s="16" t="n">
        <v>76</v>
      </c>
      <c r="K866" s="16" t="n"/>
      <c r="L866" s="17" t="n">
        <v>4110</v>
      </c>
      <c r="M866" s="9" t="n">
        <v>3573.91</v>
      </c>
      <c r="N866" s="14" t="b">
        <v>1</v>
      </c>
      <c r="O866" s="14" t="inlineStr">
        <is>
          <t>F</t>
        </is>
      </c>
      <c r="P866" s="14" t="inlineStr">
        <is>
          <t>EMA</t>
        </is>
      </c>
      <c r="Q866" s="17" t="n">
        <v>167</v>
      </c>
      <c r="R866" s="14" t="n">
        <v>0</v>
      </c>
      <c r="S866" s="17" t="n">
        <v>98</v>
      </c>
      <c r="T866" s="10">
        <f>IF(Q866&gt;0,M866-Q866,"")</f>
        <v/>
      </c>
      <c r="U866" s="11">
        <f>IF(AND(T866&gt;0,Q866&gt;0),(Q866/T866)*100,"")</f>
        <v/>
      </c>
      <c r="V866" s="11">
        <f>IF(AND(T866&gt;0,S866&gt;0),(S866/T866)*100,"")</f>
        <v/>
      </c>
      <c r="W866" s="10">
        <f>IF(AND(J866&gt;0,L866&gt;0),(L866/(J866^3))*100,"")</f>
        <v/>
      </c>
      <c r="X866" s="12" t="n">
        <v>3.69</v>
      </c>
      <c r="Y866" s="12" t="n">
        <v>4.73</v>
      </c>
      <c r="Z866" s="12" t="n">
        <v>3.02</v>
      </c>
      <c r="AA866" s="18" t="n">
        <v>0.61</v>
      </c>
      <c r="AB866" s="14" t="n">
        <v>7.65555555555556</v>
      </c>
      <c r="AC866" s="18" t="n">
        <v>28.3444444444444</v>
      </c>
      <c r="AD866" s="18" t="n">
        <v>8.65555555555555</v>
      </c>
      <c r="AE866" s="18" t="n">
        <v>5.87888888888889</v>
      </c>
      <c r="AF866" s="18" t="n">
        <v>39.5555555555556</v>
      </c>
    </row>
    <row r="867" ht="14" customHeight="1">
      <c r="A867" s="5" t="inlineStr">
        <is>
          <t>865</t>
        </is>
      </c>
      <c r="B867" s="5" t="inlineStr">
        <is>
          <t>LIPAN-865</t>
        </is>
      </c>
      <c r="C867" s="6" t="n">
        <v>2008</v>
      </c>
      <c r="D867" s="5" t="inlineStr">
        <is>
          <t>2008-01-18 00:00:00</t>
        </is>
      </c>
      <c r="E867" s="5" t="inlineStr">
        <is>
          <t>A.-Jan</t>
        </is>
      </c>
      <c r="F867" s="5" t="inlineStr">
        <is>
          <t>Paraguai/Sepotuba</t>
        </is>
      </c>
      <c r="G867" s="5" t="inlineStr">
        <is>
          <t>15° 55' 53,41" | 57° 39' 40,05"</t>
        </is>
      </c>
      <c r="H867" s="5" t="inlineStr">
        <is>
          <t>Siluriformes</t>
        </is>
      </c>
      <c r="I867" s="5" t="inlineStr">
        <is>
          <t>Pinirampus pirinampu</t>
        </is>
      </c>
      <c r="J867" s="7" t="n">
        <v>73</v>
      </c>
      <c r="K867" s="7" t="n"/>
      <c r="L867" s="8" t="n">
        <v>3855</v>
      </c>
      <c r="M867" s="9" t="n">
        <v>3352.17</v>
      </c>
      <c r="N867" s="5" t="b">
        <v>1</v>
      </c>
      <c r="O867" s="5" t="inlineStr">
        <is>
          <t>M</t>
        </is>
      </c>
      <c r="P867" s="5" t="inlineStr">
        <is>
          <t>EMA</t>
        </is>
      </c>
      <c r="Q867" s="8" t="n">
        <v>14</v>
      </c>
      <c r="R867" s="5" t="n">
        <v>1</v>
      </c>
      <c r="S867" s="8" t="n">
        <v>44</v>
      </c>
      <c r="T867" s="10">
        <f>IF(Q867&gt;0,M867-Q867,"")</f>
        <v/>
      </c>
      <c r="U867" s="11">
        <f>IF(AND(T867&gt;0,Q867&gt;0),(Q867/T867)*100,"")</f>
        <v/>
      </c>
      <c r="V867" s="11">
        <f>IF(AND(T867&gt;0,S867&gt;0),(S867/T867)*100,"")</f>
        <v/>
      </c>
      <c r="W867" s="10">
        <f>IF(AND(J867&gt;0,L867&gt;0),(L867/(J867^3))*100,"")</f>
        <v/>
      </c>
      <c r="X867" s="12" t="n">
        <v>3.69</v>
      </c>
      <c r="Y867" s="12" t="n">
        <v>4.73</v>
      </c>
      <c r="Z867" s="12" t="n">
        <v>3.02</v>
      </c>
      <c r="AA867" s="13" t="n">
        <v>0.61</v>
      </c>
      <c r="AB867" s="5" t="n">
        <v>7.65555555555556</v>
      </c>
      <c r="AC867" s="13" t="n">
        <v>28.3444444444444</v>
      </c>
      <c r="AD867" s="13" t="n">
        <v>8.65555555555555</v>
      </c>
      <c r="AE867" s="13" t="n">
        <v>5.87888888888889</v>
      </c>
      <c r="AF867" s="13" t="n">
        <v>39.5555555555556</v>
      </c>
    </row>
    <row r="868" ht="14" customHeight="1">
      <c r="A868" s="14" t="inlineStr">
        <is>
          <t>866</t>
        </is>
      </c>
      <c r="B868" s="14" t="inlineStr">
        <is>
          <t>LIPAN-866</t>
        </is>
      </c>
      <c r="C868" s="15" t="n">
        <v>2008</v>
      </c>
      <c r="D868" s="14" t="inlineStr">
        <is>
          <t>2008-01-18 00:00:00</t>
        </is>
      </c>
      <c r="E868" s="14" t="inlineStr">
        <is>
          <t>A.-Jan</t>
        </is>
      </c>
      <c r="F868" s="14" t="inlineStr">
        <is>
          <t>Paraguai/Sepotuba</t>
        </is>
      </c>
      <c r="G868" s="14" t="inlineStr">
        <is>
          <t>15° 55' 53,41" | 57° 39' 40,05"</t>
        </is>
      </c>
      <c r="H868" s="14" t="inlineStr">
        <is>
          <t>Siluriformes</t>
        </is>
      </c>
      <c r="I868" s="14" t="inlineStr">
        <is>
          <t>Pinirampus pirinampu</t>
        </is>
      </c>
      <c r="J868" s="16" t="n">
        <v>68</v>
      </c>
      <c r="K868" s="16" t="n"/>
      <c r="L868" s="17" t="n">
        <v>2983</v>
      </c>
      <c r="M868" s="9" t="n">
        <v>2593.91</v>
      </c>
      <c r="N868" s="14" t="b">
        <v>1</v>
      </c>
      <c r="O868" s="14" t="inlineStr">
        <is>
          <t>M</t>
        </is>
      </c>
      <c r="P868" s="14" t="inlineStr">
        <is>
          <t>EMA</t>
        </is>
      </c>
      <c r="Q868" s="17" t="n">
        <v>7</v>
      </c>
      <c r="R868" s="14" t="n">
        <v>0</v>
      </c>
      <c r="S868" s="17" t="n">
        <v>38</v>
      </c>
      <c r="T868" s="10">
        <f>IF(Q868&gt;0,M868-Q868,"")</f>
        <v/>
      </c>
      <c r="U868" s="11">
        <f>IF(AND(T868&gt;0,Q868&gt;0),(Q868/T868)*100,"")</f>
        <v/>
      </c>
      <c r="V868" s="11">
        <f>IF(AND(T868&gt;0,S868&gt;0),(S868/T868)*100,"")</f>
        <v/>
      </c>
      <c r="W868" s="10">
        <f>IF(AND(J868&gt;0,L868&gt;0),(L868/(J868^3))*100,"")</f>
        <v/>
      </c>
      <c r="X868" s="12" t="n">
        <v>3.69</v>
      </c>
      <c r="Y868" s="12" t="n">
        <v>4.73</v>
      </c>
      <c r="Z868" s="12" t="n">
        <v>3.02</v>
      </c>
      <c r="AA868" s="18" t="n">
        <v>0.61</v>
      </c>
      <c r="AB868" s="14" t="n">
        <v>7.65555555555556</v>
      </c>
      <c r="AC868" s="18" t="n">
        <v>28.3444444444444</v>
      </c>
      <c r="AD868" s="18" t="n">
        <v>8.65555555555555</v>
      </c>
      <c r="AE868" s="18" t="n">
        <v>5.87888888888889</v>
      </c>
      <c r="AF868" s="18" t="n">
        <v>39.5555555555556</v>
      </c>
    </row>
    <row r="869" ht="14" customHeight="1">
      <c r="A869" s="5" t="inlineStr">
        <is>
          <t>867</t>
        </is>
      </c>
      <c r="B869" s="5" t="inlineStr">
        <is>
          <t>LIPAN-867</t>
        </is>
      </c>
      <c r="C869" s="6" t="n">
        <v>2008</v>
      </c>
      <c r="D869" s="5" t="inlineStr">
        <is>
          <t>2008-01-18 00:00:00</t>
        </is>
      </c>
      <c r="E869" s="5" t="inlineStr">
        <is>
          <t>A.-Jan</t>
        </is>
      </c>
      <c r="F869" s="5" t="inlineStr">
        <is>
          <t>Paraguai/Sepotuba</t>
        </is>
      </c>
      <c r="G869" s="5" t="inlineStr">
        <is>
          <t>15° 55' 53,41" | 57° 39' 40,05"</t>
        </is>
      </c>
      <c r="H869" s="5" t="inlineStr">
        <is>
          <t>Siluriformes</t>
        </is>
      </c>
      <c r="I869" s="5" t="inlineStr">
        <is>
          <t>Pinirampus pirinampu</t>
        </is>
      </c>
      <c r="J869" s="7" t="n">
        <v>68</v>
      </c>
      <c r="K869" s="7" t="n"/>
      <c r="L869" s="8" t="n">
        <v>2618</v>
      </c>
      <c r="M869" s="9" t="n">
        <v>2276.52</v>
      </c>
      <c r="N869" s="5" t="b">
        <v>1</v>
      </c>
      <c r="O869" s="5" t="inlineStr">
        <is>
          <t>M</t>
        </is>
      </c>
      <c r="P869" s="5" t="inlineStr">
        <is>
          <t>EMA</t>
        </is>
      </c>
      <c r="Q869" s="8" t="n">
        <v>14</v>
      </c>
      <c r="R869" s="5" t="n">
        <v>0</v>
      </c>
      <c r="S869" s="8" t="n">
        <v>44</v>
      </c>
      <c r="T869" s="10">
        <f>IF(Q869&gt;0,M869-Q869,"")</f>
        <v/>
      </c>
      <c r="U869" s="11">
        <f>IF(AND(T869&gt;0,Q869&gt;0),(Q869/T869)*100,"")</f>
        <v/>
      </c>
      <c r="V869" s="11">
        <f>IF(AND(T869&gt;0,S869&gt;0),(S869/T869)*100,"")</f>
        <v/>
      </c>
      <c r="W869" s="10">
        <f>IF(AND(J869&gt;0,L869&gt;0),(L869/(J869^3))*100,"")</f>
        <v/>
      </c>
      <c r="X869" s="12" t="n">
        <v>3.69</v>
      </c>
      <c r="Y869" s="12" t="n">
        <v>4.73</v>
      </c>
      <c r="Z869" s="12" t="n">
        <v>3.02</v>
      </c>
      <c r="AA869" s="13" t="n">
        <v>0.61</v>
      </c>
      <c r="AB869" s="5" t="n">
        <v>7.65555555555556</v>
      </c>
      <c r="AC869" s="13" t="n">
        <v>28.3444444444444</v>
      </c>
      <c r="AD869" s="13" t="n">
        <v>8.65555555555555</v>
      </c>
      <c r="AE869" s="13" t="n">
        <v>5.87888888888889</v>
      </c>
      <c r="AF869" s="13" t="n">
        <v>39.5555555555556</v>
      </c>
    </row>
    <row r="870" ht="14" customHeight="1">
      <c r="A870" s="14" t="inlineStr">
        <is>
          <t>868</t>
        </is>
      </c>
      <c r="B870" s="14" t="inlineStr">
        <is>
          <t>LIPAN-868</t>
        </is>
      </c>
      <c r="C870" s="15" t="n">
        <v>2008</v>
      </c>
      <c r="D870" s="14" t="inlineStr">
        <is>
          <t>2008-01-18 00:00:00</t>
        </is>
      </c>
      <c r="E870" s="14" t="inlineStr">
        <is>
          <t>A.-Jan</t>
        </is>
      </c>
      <c r="F870" s="14" t="inlineStr">
        <is>
          <t>Paraguai/Sepotuba</t>
        </is>
      </c>
      <c r="G870" s="14" t="inlineStr">
        <is>
          <t>15° 55' 53,41" | 57° 39' 40,05"</t>
        </is>
      </c>
      <c r="H870" s="14" t="inlineStr">
        <is>
          <t>Siluriformes</t>
        </is>
      </c>
      <c r="I870" s="14" t="inlineStr">
        <is>
          <t>Pinirampus pirinampu</t>
        </is>
      </c>
      <c r="J870" s="16" t="n">
        <v>63</v>
      </c>
      <c r="K870" s="16" t="n"/>
      <c r="L870" s="17" t="n">
        <v>2171</v>
      </c>
      <c r="M870" s="9" t="n">
        <v>1887.83</v>
      </c>
      <c r="N870" s="14" t="b">
        <v>1</v>
      </c>
      <c r="O870" s="14" t="inlineStr">
        <is>
          <t>M</t>
        </is>
      </c>
      <c r="P870" s="14" t="inlineStr">
        <is>
          <t>EMA</t>
        </is>
      </c>
      <c r="Q870" s="17" t="n">
        <v>9</v>
      </c>
      <c r="R870" s="14" t="n">
        <v>0</v>
      </c>
      <c r="S870" s="17" t="n">
        <v>23</v>
      </c>
      <c r="T870" s="10">
        <f>IF(Q870&gt;0,M870-Q870,"")</f>
        <v/>
      </c>
      <c r="U870" s="11">
        <f>IF(AND(T870&gt;0,Q870&gt;0),(Q870/T870)*100,"")</f>
        <v/>
      </c>
      <c r="V870" s="11">
        <f>IF(AND(T870&gt;0,S870&gt;0),(S870/T870)*100,"")</f>
        <v/>
      </c>
      <c r="W870" s="10">
        <f>IF(AND(J870&gt;0,L870&gt;0),(L870/(J870^3))*100,"")</f>
        <v/>
      </c>
      <c r="X870" s="12" t="n">
        <v>3.69</v>
      </c>
      <c r="Y870" s="12" t="n">
        <v>4.73</v>
      </c>
      <c r="Z870" s="12" t="n">
        <v>3.02</v>
      </c>
      <c r="AA870" s="18" t="n">
        <v>0.61</v>
      </c>
      <c r="AB870" s="14" t="n">
        <v>7.65555555555556</v>
      </c>
      <c r="AC870" s="18" t="n">
        <v>28.3444444444444</v>
      </c>
      <c r="AD870" s="18" t="n">
        <v>8.65555555555555</v>
      </c>
      <c r="AE870" s="18" t="n">
        <v>5.87888888888889</v>
      </c>
      <c r="AF870" s="18" t="n">
        <v>39.5555555555556</v>
      </c>
    </row>
    <row r="871" ht="14" customHeight="1">
      <c r="A871" s="5" t="inlineStr">
        <is>
          <t>869</t>
        </is>
      </c>
      <c r="B871" s="5" t="inlineStr">
        <is>
          <t>LIPAN-869</t>
        </is>
      </c>
      <c r="C871" s="6" t="n">
        <v>2008</v>
      </c>
      <c r="D871" s="5" t="inlineStr">
        <is>
          <t>2008-01-18 00:00:00</t>
        </is>
      </c>
      <c r="E871" s="5" t="inlineStr">
        <is>
          <t>A.-Jan</t>
        </is>
      </c>
      <c r="F871" s="5" t="inlineStr">
        <is>
          <t>Paraguai/Sepotuba</t>
        </is>
      </c>
      <c r="G871" s="5" t="inlineStr">
        <is>
          <t>15° 55' 53,41" | 57° 39' 40,05"</t>
        </is>
      </c>
      <c r="H871" s="5" t="inlineStr">
        <is>
          <t>Siluriformes</t>
        </is>
      </c>
      <c r="I871" s="5" t="inlineStr">
        <is>
          <t>Pinirampus pirinampu</t>
        </is>
      </c>
      <c r="J871" s="7" t="n">
        <v>70.5</v>
      </c>
      <c r="K871" s="7" t="n"/>
      <c r="L871" s="8" t="n">
        <v>3355</v>
      </c>
      <c r="M871" s="9" t="n">
        <v>2917.39</v>
      </c>
      <c r="N871" s="5" t="b">
        <v>1</v>
      </c>
      <c r="O871" s="5" t="inlineStr">
        <is>
          <t>M</t>
        </is>
      </c>
      <c r="P871" s="5" t="inlineStr">
        <is>
          <t>EMA</t>
        </is>
      </c>
      <c r="Q871" s="8" t="n">
        <v>15</v>
      </c>
      <c r="R871" s="5" t="n">
        <v>3</v>
      </c>
      <c r="S871" s="8" t="n">
        <v>39</v>
      </c>
      <c r="T871" s="10">
        <f>IF(Q871&gt;0,M871-Q871,"")</f>
        <v/>
      </c>
      <c r="U871" s="11">
        <f>IF(AND(T871&gt;0,Q871&gt;0),(Q871/T871)*100,"")</f>
        <v/>
      </c>
      <c r="V871" s="11">
        <f>IF(AND(T871&gt;0,S871&gt;0),(S871/T871)*100,"")</f>
        <v/>
      </c>
      <c r="W871" s="10">
        <f>IF(AND(J871&gt;0,L871&gt;0),(L871/(J871^3))*100,"")</f>
        <v/>
      </c>
      <c r="X871" s="12" t="n">
        <v>3.69</v>
      </c>
      <c r="Y871" s="12" t="n">
        <v>4.73</v>
      </c>
      <c r="Z871" s="12" t="n">
        <v>3.02</v>
      </c>
      <c r="AA871" s="13" t="n">
        <v>0.61</v>
      </c>
      <c r="AB871" s="5" t="n">
        <v>7.65555555555556</v>
      </c>
      <c r="AC871" s="13" t="n">
        <v>28.3444444444444</v>
      </c>
      <c r="AD871" s="13" t="n">
        <v>8.65555555555555</v>
      </c>
      <c r="AE871" s="13" t="n">
        <v>5.87888888888889</v>
      </c>
      <c r="AF871" s="13" t="n">
        <v>39.5555555555556</v>
      </c>
    </row>
    <row r="872" ht="14" customHeight="1">
      <c r="A872" s="14" t="inlineStr">
        <is>
          <t>870</t>
        </is>
      </c>
      <c r="B872" s="14" t="inlineStr">
        <is>
          <t>LIPAN-870</t>
        </is>
      </c>
      <c r="C872" s="15" t="n">
        <v>2008</v>
      </c>
      <c r="D872" s="14" t="inlineStr">
        <is>
          <t>2008-01-18 00:00:00</t>
        </is>
      </c>
      <c r="E872" s="14" t="inlineStr">
        <is>
          <t>A.-Jan</t>
        </is>
      </c>
      <c r="F872" s="14" t="inlineStr">
        <is>
          <t>Paraguai/Sepotuba</t>
        </is>
      </c>
      <c r="G872" s="14" t="inlineStr">
        <is>
          <t>15° 55' 53,41" | 57° 39' 40,05"</t>
        </is>
      </c>
      <c r="H872" s="14" t="inlineStr">
        <is>
          <t>Siluriformes</t>
        </is>
      </c>
      <c r="I872" s="14" t="inlineStr">
        <is>
          <t>Pinirampus pirinampu</t>
        </is>
      </c>
      <c r="J872" s="16" t="n">
        <v>65</v>
      </c>
      <c r="K872" s="16" t="n"/>
      <c r="L872" s="17" t="n">
        <v>2314</v>
      </c>
      <c r="M872" s="9" t="n">
        <v>2012.17</v>
      </c>
      <c r="N872" s="14" t="b">
        <v>1</v>
      </c>
      <c r="O872" s="14" t="inlineStr">
        <is>
          <t>M</t>
        </is>
      </c>
      <c r="P872" s="14" t="inlineStr">
        <is>
          <t>EMA</t>
        </is>
      </c>
      <c r="Q872" s="17" t="n">
        <v>13</v>
      </c>
      <c r="R872" s="14" t="n">
        <v>0</v>
      </c>
      <c r="S872" s="17" t="n">
        <v>33</v>
      </c>
      <c r="T872" s="10">
        <f>IF(Q872&gt;0,M872-Q872,"")</f>
        <v/>
      </c>
      <c r="U872" s="11">
        <f>IF(AND(T872&gt;0,Q872&gt;0),(Q872/T872)*100,"")</f>
        <v/>
      </c>
      <c r="V872" s="11">
        <f>IF(AND(T872&gt;0,S872&gt;0),(S872/T872)*100,"")</f>
        <v/>
      </c>
      <c r="W872" s="10">
        <f>IF(AND(J872&gt;0,L872&gt;0),(L872/(J872^3))*100,"")</f>
        <v/>
      </c>
      <c r="X872" s="12" t="n">
        <v>3.69</v>
      </c>
      <c r="Y872" s="12" t="n">
        <v>4.73</v>
      </c>
      <c r="Z872" s="12" t="n">
        <v>3.02</v>
      </c>
      <c r="AA872" s="18" t="n">
        <v>0.61</v>
      </c>
      <c r="AB872" s="14" t="n">
        <v>7.65555555555556</v>
      </c>
      <c r="AC872" s="18" t="n">
        <v>28.3444444444444</v>
      </c>
      <c r="AD872" s="18" t="n">
        <v>8.65555555555555</v>
      </c>
      <c r="AE872" s="18" t="n">
        <v>5.87888888888889</v>
      </c>
      <c r="AF872" s="18" t="n">
        <v>39.5555555555556</v>
      </c>
    </row>
    <row r="873" ht="14" customHeight="1">
      <c r="A873" s="5" t="inlineStr">
        <is>
          <t>871</t>
        </is>
      </c>
      <c r="B873" s="5" t="inlineStr">
        <is>
          <t>LIPAN-871</t>
        </is>
      </c>
      <c r="C873" s="6" t="n">
        <v>2008</v>
      </c>
      <c r="D873" s="5" t="inlineStr">
        <is>
          <t>2008-01-18 00:00:00</t>
        </is>
      </c>
      <c r="E873" s="5" t="inlineStr">
        <is>
          <t>A.-Jan</t>
        </is>
      </c>
      <c r="F873" s="5" t="inlineStr">
        <is>
          <t>Paraguai/Sepotuba</t>
        </is>
      </c>
      <c r="G873" s="5" t="inlineStr">
        <is>
          <t>15° 55' 53,41" | 57° 39' 40,05"</t>
        </is>
      </c>
      <c r="H873" s="5" t="inlineStr">
        <is>
          <t>Siluriformes</t>
        </is>
      </c>
      <c r="I873" s="5" t="inlineStr">
        <is>
          <t>Pinirampus pirinampu</t>
        </is>
      </c>
      <c r="J873" s="7" t="n">
        <v>64.5</v>
      </c>
      <c r="K873" s="7" t="n"/>
      <c r="L873" s="8" t="n">
        <v>2554</v>
      </c>
      <c r="M873" s="9" t="n">
        <v>2220.87</v>
      </c>
      <c r="N873" s="5" t="b">
        <v>1</v>
      </c>
      <c r="O873" s="5" t="inlineStr">
        <is>
          <t>M</t>
        </is>
      </c>
      <c r="P873" s="5" t="inlineStr">
        <is>
          <t>EMA</t>
        </is>
      </c>
      <c r="Q873" s="8" t="n">
        <v>14</v>
      </c>
      <c r="R873" s="5" t="n">
        <v>0</v>
      </c>
      <c r="S873" s="8" t="n">
        <v>56</v>
      </c>
      <c r="T873" s="10">
        <f>IF(Q873&gt;0,M873-Q873,"")</f>
        <v/>
      </c>
      <c r="U873" s="11">
        <f>IF(AND(T873&gt;0,Q873&gt;0),(Q873/T873)*100,"")</f>
        <v/>
      </c>
      <c r="V873" s="11">
        <f>IF(AND(T873&gt;0,S873&gt;0),(S873/T873)*100,"")</f>
        <v/>
      </c>
      <c r="W873" s="10">
        <f>IF(AND(J873&gt;0,L873&gt;0),(L873/(J873^3))*100,"")</f>
        <v/>
      </c>
      <c r="X873" s="12" t="n">
        <v>3.69</v>
      </c>
      <c r="Y873" s="12" t="n">
        <v>4.73</v>
      </c>
      <c r="Z873" s="12" t="n">
        <v>3.02</v>
      </c>
      <c r="AA873" s="13" t="n">
        <v>0.61</v>
      </c>
      <c r="AB873" s="5" t="n">
        <v>7.65555555555556</v>
      </c>
      <c r="AC873" s="13" t="n">
        <v>28.3444444444444</v>
      </c>
      <c r="AD873" s="13" t="n">
        <v>8.65555555555555</v>
      </c>
      <c r="AE873" s="13" t="n">
        <v>5.87888888888889</v>
      </c>
      <c r="AF873" s="13" t="n">
        <v>39.5555555555556</v>
      </c>
    </row>
    <row r="874" ht="14" customHeight="1">
      <c r="A874" s="14" t="inlineStr">
        <is>
          <t>872</t>
        </is>
      </c>
      <c r="B874" s="14" t="inlineStr">
        <is>
          <t>LIPAN-872</t>
        </is>
      </c>
      <c r="C874" s="15" t="n">
        <v>2008</v>
      </c>
      <c r="D874" s="14" t="inlineStr">
        <is>
          <t>2008-01-18 00:00:00</t>
        </is>
      </c>
      <c r="E874" s="14" t="inlineStr">
        <is>
          <t>A.-Jan</t>
        </is>
      </c>
      <c r="F874" s="14" t="inlineStr">
        <is>
          <t>Paraguai/Sepotuba</t>
        </is>
      </c>
      <c r="G874" s="14" t="inlineStr">
        <is>
          <t>15° 55' 53,41" | 57° 39' 40,05"</t>
        </is>
      </c>
      <c r="H874" s="14" t="inlineStr">
        <is>
          <t>Siluriformes</t>
        </is>
      </c>
      <c r="I874" s="14" t="inlineStr">
        <is>
          <t>Pseudoplatystoma corruscans</t>
        </is>
      </c>
      <c r="J874" s="16" t="n">
        <v>114</v>
      </c>
      <c r="K874" s="16" t="n"/>
      <c r="L874" s="17" t="n">
        <v>13381</v>
      </c>
      <c r="M874" s="9" t="n">
        <v>11730.87</v>
      </c>
      <c r="N874" s="14" t="b">
        <v>1</v>
      </c>
      <c r="O874" s="14" t="inlineStr">
        <is>
          <t>F</t>
        </is>
      </c>
      <c r="P874" s="14" t="inlineStr">
        <is>
          <t>EMA</t>
        </is>
      </c>
      <c r="Q874" s="17" t="n">
        <v>47</v>
      </c>
      <c r="R874" s="14" t="n">
        <v>3</v>
      </c>
      <c r="S874" s="17" t="n">
        <v>136</v>
      </c>
      <c r="T874" s="10">
        <f>IF(Q874&gt;0,M874-Q874,"")</f>
        <v/>
      </c>
      <c r="U874" s="11">
        <f>IF(AND(T874&gt;0,Q874&gt;0),(Q874/T874)*100,"")</f>
        <v/>
      </c>
      <c r="V874" s="11">
        <f>IF(AND(T874&gt;0,S874&gt;0),(S874/T874)*100,"")</f>
        <v/>
      </c>
      <c r="W874" s="10">
        <f>IF(AND(J874&gt;0,L874&gt;0),(L874/(J874^3))*100,"")</f>
        <v/>
      </c>
      <c r="X874" s="12" t="n">
        <v>3.69</v>
      </c>
      <c r="Y874" s="12" t="n">
        <v>4.73</v>
      </c>
      <c r="Z874" s="12" t="n">
        <v>3.02</v>
      </c>
      <c r="AA874" s="18" t="n">
        <v>0.61</v>
      </c>
      <c r="AB874" s="14" t="n">
        <v>7.65555555555556</v>
      </c>
      <c r="AC874" s="18" t="n">
        <v>28.3444444444444</v>
      </c>
      <c r="AD874" s="18" t="n">
        <v>8.65555555555555</v>
      </c>
      <c r="AE874" s="18" t="n">
        <v>5.87888888888889</v>
      </c>
      <c r="AF874" s="18" t="n">
        <v>39.5555555555556</v>
      </c>
    </row>
    <row r="875" ht="14" customHeight="1">
      <c r="A875" s="5" t="inlineStr">
        <is>
          <t>873</t>
        </is>
      </c>
      <c r="B875" s="5" t="inlineStr">
        <is>
          <t>LIPAN-873</t>
        </is>
      </c>
      <c r="C875" s="6" t="n">
        <v>2008</v>
      </c>
      <c r="D875" s="5" t="inlineStr">
        <is>
          <t>2008-01-18 00:00:00</t>
        </is>
      </c>
      <c r="E875" s="5" t="inlineStr">
        <is>
          <t>A.-Jan</t>
        </is>
      </c>
      <c r="F875" s="5" t="inlineStr">
        <is>
          <t>Paraguai/Sepotuba</t>
        </is>
      </c>
      <c r="G875" s="5" t="inlineStr">
        <is>
          <t>15° 55' 53,41" | 57° 39' 40,05"</t>
        </is>
      </c>
      <c r="H875" s="5" t="inlineStr">
        <is>
          <t>Siluriformes</t>
        </is>
      </c>
      <c r="I875" s="5" t="inlineStr">
        <is>
          <t>Pseudoplatystoma corruscans</t>
        </is>
      </c>
      <c r="J875" s="7" t="n">
        <v>86</v>
      </c>
      <c r="K875" s="7" t="n"/>
      <c r="L875" s="8" t="n">
        <v>6662</v>
      </c>
      <c r="M875" s="9" t="n">
        <v>5840.45</v>
      </c>
      <c r="N875" s="5" t="b">
        <v>1</v>
      </c>
      <c r="O875" s="5" t="inlineStr">
        <is>
          <t>F</t>
        </is>
      </c>
      <c r="P875" s="5" t="inlineStr">
        <is>
          <t>EMA</t>
        </is>
      </c>
      <c r="Q875" s="8" t="n">
        <v>47</v>
      </c>
      <c r="R875" s="5" t="n">
        <v>3</v>
      </c>
      <c r="S875" s="8" t="n">
        <v>92</v>
      </c>
      <c r="T875" s="10">
        <f>IF(Q875&gt;0,M875-Q875,"")</f>
        <v/>
      </c>
      <c r="U875" s="11">
        <f>IF(AND(T875&gt;0,Q875&gt;0),(Q875/T875)*100,"")</f>
        <v/>
      </c>
      <c r="V875" s="11">
        <f>IF(AND(T875&gt;0,S875&gt;0),(S875/T875)*100,"")</f>
        <v/>
      </c>
      <c r="W875" s="10">
        <f>IF(AND(J875&gt;0,L875&gt;0),(L875/(J875^3))*100,"")</f>
        <v/>
      </c>
      <c r="X875" s="12" t="n">
        <v>3.69</v>
      </c>
      <c r="Y875" s="12" t="n">
        <v>4.73</v>
      </c>
      <c r="Z875" s="12" t="n">
        <v>3.02</v>
      </c>
      <c r="AA875" s="13" t="n">
        <v>0.61</v>
      </c>
      <c r="AB875" s="5" t="n">
        <v>7.65555555555556</v>
      </c>
      <c r="AC875" s="13" t="n">
        <v>28.3444444444444</v>
      </c>
      <c r="AD875" s="13" t="n">
        <v>8.65555555555555</v>
      </c>
      <c r="AE875" s="13" t="n">
        <v>5.87888888888889</v>
      </c>
      <c r="AF875" s="13" t="n">
        <v>39.5555555555556</v>
      </c>
    </row>
    <row r="876" ht="14" customHeight="1">
      <c r="A876" s="14" t="inlineStr">
        <is>
          <t>874</t>
        </is>
      </c>
      <c r="B876" s="14" t="inlineStr">
        <is>
          <t>LIPAN-874</t>
        </is>
      </c>
      <c r="C876" s="15" t="n">
        <v>2008</v>
      </c>
      <c r="D876" s="14" t="inlineStr">
        <is>
          <t>2008-01-18 00:00:00</t>
        </is>
      </c>
      <c r="E876" s="14" t="inlineStr">
        <is>
          <t>A.-Jan</t>
        </is>
      </c>
      <c r="F876" s="14" t="inlineStr">
        <is>
          <t>Paraguai/Sepotuba</t>
        </is>
      </c>
      <c r="G876" s="14" t="inlineStr">
        <is>
          <t>15° 55' 53,41" | 57° 39' 40,05"</t>
        </is>
      </c>
      <c r="H876" s="14" t="inlineStr">
        <is>
          <t>Siluriformes</t>
        </is>
      </c>
      <c r="I876" s="14" t="inlineStr">
        <is>
          <t>Pseudoplatystoma corruscans</t>
        </is>
      </c>
      <c r="J876" s="16" t="n">
        <v>91.5</v>
      </c>
      <c r="K876" s="16" t="n"/>
      <c r="L876" s="17" t="n">
        <v>6293</v>
      </c>
      <c r="M876" s="9" t="n">
        <v>5516.95</v>
      </c>
      <c r="N876" s="14" t="b">
        <v>1</v>
      </c>
      <c r="O876" s="14" t="inlineStr">
        <is>
          <t>F</t>
        </is>
      </c>
      <c r="P876" s="14" t="inlineStr">
        <is>
          <t>REP</t>
        </is>
      </c>
      <c r="Q876" s="17" t="n">
        <v>44</v>
      </c>
      <c r="R876" s="14" t="n">
        <v>3</v>
      </c>
      <c r="S876" s="17" t="n">
        <v>77</v>
      </c>
      <c r="T876" s="10">
        <f>IF(Q876&gt;0,M876-Q876,"")</f>
        <v/>
      </c>
      <c r="U876" s="11">
        <f>IF(AND(T876&gt;0,Q876&gt;0),(Q876/T876)*100,"")</f>
        <v/>
      </c>
      <c r="V876" s="11">
        <f>IF(AND(T876&gt;0,S876&gt;0),(S876/T876)*100,"")</f>
        <v/>
      </c>
      <c r="W876" s="10">
        <f>IF(AND(J876&gt;0,L876&gt;0),(L876/(J876^3))*100,"")</f>
        <v/>
      </c>
      <c r="X876" s="12" t="n">
        <v>3.69</v>
      </c>
      <c r="Y876" s="12" t="n">
        <v>4.73</v>
      </c>
      <c r="Z876" s="12" t="n">
        <v>3.02</v>
      </c>
      <c r="AA876" s="18" t="n">
        <v>0.61</v>
      </c>
      <c r="AB876" s="14" t="n">
        <v>7.65555555555556</v>
      </c>
      <c r="AC876" s="18" t="n">
        <v>28.3444444444444</v>
      </c>
      <c r="AD876" s="18" t="n">
        <v>8.65555555555555</v>
      </c>
      <c r="AE876" s="18" t="n">
        <v>5.87888888888889</v>
      </c>
      <c r="AF876" s="18" t="n">
        <v>39.5555555555556</v>
      </c>
    </row>
    <row r="877" ht="14" customHeight="1">
      <c r="A877" s="5" t="inlineStr">
        <is>
          <t>875</t>
        </is>
      </c>
      <c r="B877" s="5" t="inlineStr">
        <is>
          <t>LIPAN-875</t>
        </is>
      </c>
      <c r="C877" s="6" t="n">
        <v>2008</v>
      </c>
      <c r="D877" s="5" t="inlineStr">
        <is>
          <t>2008-01-18 00:00:00</t>
        </is>
      </c>
      <c r="E877" s="5" t="inlineStr">
        <is>
          <t>A.-Jan</t>
        </is>
      </c>
      <c r="F877" s="5" t="inlineStr">
        <is>
          <t>Paraguai/Sepotuba</t>
        </is>
      </c>
      <c r="G877" s="5" t="inlineStr">
        <is>
          <t>15° 55' 53,41" | 57° 39' 40,05"</t>
        </is>
      </c>
      <c r="H877" s="5" t="inlineStr">
        <is>
          <t>Siluriformes</t>
        </is>
      </c>
      <c r="I877" s="5" t="inlineStr">
        <is>
          <t>Pseudoplatystoma corruscans</t>
        </is>
      </c>
      <c r="J877" s="7" t="n">
        <v>97</v>
      </c>
      <c r="K877" s="7" t="n"/>
      <c r="L877" s="8" t="n">
        <v>9979</v>
      </c>
      <c r="M877" s="9" t="n">
        <v>8748.4</v>
      </c>
      <c r="N877" s="5" t="b">
        <v>1</v>
      </c>
      <c r="O877" s="5" t="inlineStr">
        <is>
          <t>F</t>
        </is>
      </c>
      <c r="P877" s="5" t="inlineStr">
        <is>
          <t>REP</t>
        </is>
      </c>
      <c r="Q877" s="8" t="n">
        <v>37</v>
      </c>
      <c r="R877" s="5" t="n">
        <v>3</v>
      </c>
      <c r="S877" s="8" t="n">
        <v>121</v>
      </c>
      <c r="T877" s="10">
        <f>IF(Q877&gt;0,M877-Q877,"")</f>
        <v/>
      </c>
      <c r="U877" s="11">
        <f>IF(AND(T877&gt;0,Q877&gt;0),(Q877/T877)*100,"")</f>
        <v/>
      </c>
      <c r="V877" s="11">
        <f>IF(AND(T877&gt;0,S877&gt;0),(S877/T877)*100,"")</f>
        <v/>
      </c>
      <c r="W877" s="10">
        <f>IF(AND(J877&gt;0,L877&gt;0),(L877/(J877^3))*100,"")</f>
        <v/>
      </c>
      <c r="X877" s="12" t="n">
        <v>3.69</v>
      </c>
      <c r="Y877" s="12" t="n">
        <v>4.73</v>
      </c>
      <c r="Z877" s="12" t="n">
        <v>3.02</v>
      </c>
      <c r="AA877" s="13" t="n">
        <v>0.61</v>
      </c>
      <c r="AB877" s="5" t="n">
        <v>7.65555555555556</v>
      </c>
      <c r="AC877" s="13" t="n">
        <v>28.3444444444444</v>
      </c>
      <c r="AD877" s="13" t="n">
        <v>8.65555555555555</v>
      </c>
      <c r="AE877" s="13" t="n">
        <v>5.87888888888889</v>
      </c>
      <c r="AF877" s="13" t="n">
        <v>39.5555555555556</v>
      </c>
    </row>
    <row r="878" ht="14" customHeight="1">
      <c r="A878" s="14" t="inlineStr">
        <is>
          <t>876</t>
        </is>
      </c>
      <c r="B878" s="14" t="inlineStr">
        <is>
          <t>LIPAN-876</t>
        </is>
      </c>
      <c r="C878" s="15" t="n">
        <v>2008</v>
      </c>
      <c r="D878" s="14" t="inlineStr">
        <is>
          <t>2008-01-18 00:00:00</t>
        </is>
      </c>
      <c r="E878" s="14" t="inlineStr">
        <is>
          <t>A.-Jan</t>
        </is>
      </c>
      <c r="F878" s="14" t="inlineStr">
        <is>
          <t>Paraguai/Sepotuba</t>
        </is>
      </c>
      <c r="G878" s="14" t="inlineStr">
        <is>
          <t>15° 55' 53,41" | 57° 39' 40,05"</t>
        </is>
      </c>
      <c r="H878" s="14" t="inlineStr">
        <is>
          <t>Siluriformes</t>
        </is>
      </c>
      <c r="I878" s="14" t="inlineStr">
        <is>
          <t>Pseudoplatystoma corruscans</t>
        </is>
      </c>
      <c r="J878" s="16" t="n">
        <v>88</v>
      </c>
      <c r="K878" s="16" t="n"/>
      <c r="L878" s="17" t="n">
        <v>5953</v>
      </c>
      <c r="M878" s="9" t="n">
        <v>5218.88</v>
      </c>
      <c r="N878" s="14" t="b">
        <v>1</v>
      </c>
      <c r="O878" s="14" t="inlineStr">
        <is>
          <t>M</t>
        </is>
      </c>
      <c r="P878" s="14" t="inlineStr">
        <is>
          <t>EMA</t>
        </is>
      </c>
      <c r="Q878" s="17" t="n">
        <v>39</v>
      </c>
      <c r="R878" s="14" t="n">
        <v>3</v>
      </c>
      <c r="S878" s="17" t="n">
        <v>84</v>
      </c>
      <c r="T878" s="10">
        <f>IF(Q878&gt;0,M878-Q878,"")</f>
        <v/>
      </c>
      <c r="U878" s="11">
        <f>IF(AND(T878&gt;0,Q878&gt;0),(Q878/T878)*100,"")</f>
        <v/>
      </c>
      <c r="V878" s="11">
        <f>IF(AND(T878&gt;0,S878&gt;0),(S878/T878)*100,"")</f>
        <v/>
      </c>
      <c r="W878" s="10">
        <f>IF(AND(J878&gt;0,L878&gt;0),(L878/(J878^3))*100,"")</f>
        <v/>
      </c>
      <c r="X878" s="12" t="n">
        <v>3.69</v>
      </c>
      <c r="Y878" s="12" t="n">
        <v>4.73</v>
      </c>
      <c r="Z878" s="12" t="n">
        <v>3.02</v>
      </c>
      <c r="AA878" s="18" t="n">
        <v>0.61</v>
      </c>
      <c r="AB878" s="14" t="n">
        <v>7.65555555555556</v>
      </c>
      <c r="AC878" s="18" t="n">
        <v>28.3444444444444</v>
      </c>
      <c r="AD878" s="18" t="n">
        <v>8.65555555555555</v>
      </c>
      <c r="AE878" s="18" t="n">
        <v>5.87888888888889</v>
      </c>
      <c r="AF878" s="18" t="n">
        <v>39.5555555555556</v>
      </c>
    </row>
    <row r="879" ht="14" customHeight="1">
      <c r="A879" s="5" t="inlineStr">
        <is>
          <t>877</t>
        </is>
      </c>
      <c r="B879" s="5" t="inlineStr">
        <is>
          <t>LIPAN-877</t>
        </is>
      </c>
      <c r="C879" s="6" t="n">
        <v>2008</v>
      </c>
      <c r="D879" s="5" t="inlineStr">
        <is>
          <t>2008-01-18 00:00:00</t>
        </is>
      </c>
      <c r="E879" s="5" t="inlineStr">
        <is>
          <t>A.-Jan</t>
        </is>
      </c>
      <c r="F879" s="5" t="inlineStr">
        <is>
          <t>Paraguai/Sepotuba</t>
        </is>
      </c>
      <c r="G879" s="5" t="inlineStr">
        <is>
          <t>15° 55' 53,41" | 57° 39' 40,05"</t>
        </is>
      </c>
      <c r="H879" s="5" t="inlineStr">
        <is>
          <t>Siluriformes</t>
        </is>
      </c>
      <c r="I879" s="5" t="inlineStr">
        <is>
          <t>Pseudoplatystoma corruscans</t>
        </is>
      </c>
      <c r="J879" s="7" t="n">
        <v>81</v>
      </c>
      <c r="K879" s="7" t="n"/>
      <c r="L879" s="8" t="n">
        <v>5046</v>
      </c>
      <c r="M879" s="9" t="n">
        <v>4423.73</v>
      </c>
      <c r="N879" s="5" t="b">
        <v>1</v>
      </c>
      <c r="O879" s="5" t="inlineStr">
        <is>
          <t>M</t>
        </is>
      </c>
      <c r="P879" s="5" t="inlineStr">
        <is>
          <t>EMA</t>
        </is>
      </c>
      <c r="Q879" s="8" t="n">
        <v>25</v>
      </c>
      <c r="R879" s="5" t="n">
        <v>0</v>
      </c>
      <c r="S879" s="8" t="n">
        <v>61</v>
      </c>
      <c r="T879" s="10">
        <f>IF(Q879&gt;0,M879-Q879,"")</f>
        <v/>
      </c>
      <c r="U879" s="11">
        <f>IF(AND(T879&gt;0,Q879&gt;0),(Q879/T879)*100,"")</f>
        <v/>
      </c>
      <c r="V879" s="11">
        <f>IF(AND(T879&gt;0,S879&gt;0),(S879/T879)*100,"")</f>
        <v/>
      </c>
      <c r="W879" s="10">
        <f>IF(AND(J879&gt;0,L879&gt;0),(L879/(J879^3))*100,"")</f>
        <v/>
      </c>
      <c r="X879" s="12" t="n">
        <v>3.69</v>
      </c>
      <c r="Y879" s="12" t="n">
        <v>4.73</v>
      </c>
      <c r="Z879" s="12" t="n">
        <v>3.02</v>
      </c>
      <c r="AA879" s="13" t="n">
        <v>0.61</v>
      </c>
      <c r="AB879" s="5" t="n">
        <v>7.65555555555556</v>
      </c>
      <c r="AC879" s="13" t="n">
        <v>28.3444444444444</v>
      </c>
      <c r="AD879" s="13" t="n">
        <v>8.65555555555555</v>
      </c>
      <c r="AE879" s="13" t="n">
        <v>5.87888888888889</v>
      </c>
      <c r="AF879" s="13" t="n">
        <v>39.5555555555556</v>
      </c>
    </row>
    <row r="880" ht="14" customHeight="1">
      <c r="A880" s="14" t="inlineStr">
        <is>
          <t>878</t>
        </is>
      </c>
      <c r="B880" s="14" t="inlineStr">
        <is>
          <t>LIPAN-878</t>
        </is>
      </c>
      <c r="C880" s="15" t="n">
        <v>2008</v>
      </c>
      <c r="D880" s="14" t="inlineStr">
        <is>
          <t>2008-01-18 00:00:00</t>
        </is>
      </c>
      <c r="E880" s="14" t="inlineStr">
        <is>
          <t>A.-Jan</t>
        </is>
      </c>
      <c r="F880" s="14" t="inlineStr">
        <is>
          <t>Paraguai/Sepotuba</t>
        </is>
      </c>
      <c r="G880" s="14" t="inlineStr">
        <is>
          <t>15° 55' 53,41" | 57° 39' 40,05"</t>
        </is>
      </c>
      <c r="H880" s="14" t="inlineStr">
        <is>
          <t>Siluriformes</t>
        </is>
      </c>
      <c r="I880" s="14" t="inlineStr">
        <is>
          <t>Pseudoplatystoma corruscans</t>
        </is>
      </c>
      <c r="J880" s="16" t="n">
        <v>76</v>
      </c>
      <c r="K880" s="16" t="n"/>
      <c r="L880" s="17" t="n">
        <v>4396</v>
      </c>
      <c r="M880" s="9" t="n">
        <v>3853.89</v>
      </c>
      <c r="N880" s="14" t="b">
        <v>1</v>
      </c>
      <c r="O880" s="14" t="inlineStr">
        <is>
          <t>M</t>
        </is>
      </c>
      <c r="P880" s="14" t="inlineStr">
        <is>
          <t>EMA</t>
        </is>
      </c>
      <c r="Q880" s="17" t="n">
        <v>37</v>
      </c>
      <c r="R880" s="14" t="n">
        <v>3</v>
      </c>
      <c r="S880" s="17" t="n">
        <v>43</v>
      </c>
      <c r="T880" s="10">
        <f>IF(Q880&gt;0,M880-Q880,"")</f>
        <v/>
      </c>
      <c r="U880" s="11">
        <f>IF(AND(T880&gt;0,Q880&gt;0),(Q880/T880)*100,"")</f>
        <v/>
      </c>
      <c r="V880" s="11">
        <f>IF(AND(T880&gt;0,S880&gt;0),(S880/T880)*100,"")</f>
        <v/>
      </c>
      <c r="W880" s="10">
        <f>IF(AND(J880&gt;0,L880&gt;0),(L880/(J880^3))*100,"")</f>
        <v/>
      </c>
      <c r="X880" s="12" t="n">
        <v>3.69</v>
      </c>
      <c r="Y880" s="12" t="n">
        <v>4.73</v>
      </c>
      <c r="Z880" s="12" t="n">
        <v>3.02</v>
      </c>
      <c r="AA880" s="18" t="n">
        <v>0.61</v>
      </c>
      <c r="AB880" s="14" t="n">
        <v>7.65555555555556</v>
      </c>
      <c r="AC880" s="18" t="n">
        <v>28.3444444444444</v>
      </c>
      <c r="AD880" s="18" t="n">
        <v>8.65555555555555</v>
      </c>
      <c r="AE880" s="18" t="n">
        <v>5.87888888888889</v>
      </c>
      <c r="AF880" s="18" t="n">
        <v>39.5555555555556</v>
      </c>
    </row>
    <row r="881" ht="14" customHeight="1">
      <c r="A881" s="5" t="inlineStr">
        <is>
          <t>879</t>
        </is>
      </c>
      <c r="B881" s="5" t="inlineStr">
        <is>
          <t>LIPAN-879</t>
        </is>
      </c>
      <c r="C881" s="6" t="n">
        <v>2008</v>
      </c>
      <c r="D881" s="5" t="inlineStr">
        <is>
          <t>2008-01-18 00:00:00</t>
        </is>
      </c>
      <c r="E881" s="5" t="inlineStr">
        <is>
          <t>A.-Jan</t>
        </is>
      </c>
      <c r="F881" s="5" t="inlineStr">
        <is>
          <t>Paraguai/Sepotuba</t>
        </is>
      </c>
      <c r="G881" s="5" t="inlineStr">
        <is>
          <t>15° 55' 53,41" | 57° 39' 40,05"</t>
        </is>
      </c>
      <c r="H881" s="5" t="inlineStr">
        <is>
          <t>Siluriformes</t>
        </is>
      </c>
      <c r="I881" s="5" t="inlineStr">
        <is>
          <t>Pseudoplatystoma corruscans</t>
        </is>
      </c>
      <c r="J881" s="7" t="n">
        <v>70.5</v>
      </c>
      <c r="K881" s="7" t="n"/>
      <c r="L881" s="8" t="n">
        <v>3038</v>
      </c>
      <c r="M881" s="9" t="n">
        <v>2663.36</v>
      </c>
      <c r="N881" s="5" t="b">
        <v>1</v>
      </c>
      <c r="O881" s="5" t="inlineStr">
        <is>
          <t>M</t>
        </is>
      </c>
      <c r="P881" s="5" t="inlineStr">
        <is>
          <t>EMA</t>
        </is>
      </c>
      <c r="Q881" s="8" t="n">
        <v>37</v>
      </c>
      <c r="R881" s="5" t="n">
        <v>3</v>
      </c>
      <c r="S881" s="8" t="n">
        <v>36</v>
      </c>
      <c r="T881" s="10">
        <f>IF(Q881&gt;0,M881-Q881,"")</f>
        <v/>
      </c>
      <c r="U881" s="11">
        <f>IF(AND(T881&gt;0,Q881&gt;0),(Q881/T881)*100,"")</f>
        <v/>
      </c>
      <c r="V881" s="11">
        <f>IF(AND(T881&gt;0,S881&gt;0),(S881/T881)*100,"")</f>
        <v/>
      </c>
      <c r="W881" s="10">
        <f>IF(AND(J881&gt;0,L881&gt;0),(L881/(J881^3))*100,"")</f>
        <v/>
      </c>
      <c r="X881" s="12" t="n">
        <v>3.69</v>
      </c>
      <c r="Y881" s="12" t="n">
        <v>4.73</v>
      </c>
      <c r="Z881" s="12" t="n">
        <v>3.02</v>
      </c>
      <c r="AA881" s="13" t="n">
        <v>0.61</v>
      </c>
      <c r="AB881" s="5" t="n">
        <v>7.65555555555556</v>
      </c>
      <c r="AC881" s="13" t="n">
        <v>28.3444444444444</v>
      </c>
      <c r="AD881" s="13" t="n">
        <v>8.65555555555555</v>
      </c>
      <c r="AE881" s="13" t="n">
        <v>5.87888888888889</v>
      </c>
      <c r="AF881" s="13" t="n">
        <v>39.5555555555556</v>
      </c>
    </row>
    <row r="882" ht="14" customHeight="1">
      <c r="A882" s="14" t="inlineStr">
        <is>
          <t>880</t>
        </is>
      </c>
      <c r="B882" s="14" t="inlineStr">
        <is>
          <t>LIPAN-880</t>
        </is>
      </c>
      <c r="C882" s="15" t="n">
        <v>2008</v>
      </c>
      <c r="D882" s="14" t="inlineStr">
        <is>
          <t>2008-01-18 00:00:00</t>
        </is>
      </c>
      <c r="E882" s="14" t="inlineStr">
        <is>
          <t>A.-Jan</t>
        </is>
      </c>
      <c r="F882" s="14" t="inlineStr">
        <is>
          <t>Paraguai/Sepotuba</t>
        </is>
      </c>
      <c r="G882" s="14" t="inlineStr">
        <is>
          <t>15° 55' 53,41" | 57° 39' 40,05"</t>
        </is>
      </c>
      <c r="H882" s="14" t="inlineStr">
        <is>
          <t>Siluriformes</t>
        </is>
      </c>
      <c r="I882" s="14" t="inlineStr">
        <is>
          <t>Pseudoplatystoma corruscans</t>
        </is>
      </c>
      <c r="J882" s="16" t="n">
        <v>80</v>
      </c>
      <c r="K882" s="16" t="n"/>
      <c r="L882" s="17" t="n">
        <v>4873</v>
      </c>
      <c r="M882" s="9" t="n">
        <v>4272.07</v>
      </c>
      <c r="N882" s="14" t="b">
        <v>1</v>
      </c>
      <c r="O882" s="14" t="inlineStr">
        <is>
          <t>M</t>
        </is>
      </c>
      <c r="P882" s="14" t="inlineStr">
        <is>
          <t>EMA</t>
        </is>
      </c>
      <c r="Q882" s="17" t="n">
        <v>40</v>
      </c>
      <c r="R882" s="14" t="n">
        <v>3</v>
      </c>
      <c r="S882" s="17" t="n">
        <v>59</v>
      </c>
      <c r="T882" s="10">
        <f>IF(Q882&gt;0,M882-Q882,"")</f>
        <v/>
      </c>
      <c r="U882" s="11">
        <f>IF(AND(T882&gt;0,Q882&gt;0),(Q882/T882)*100,"")</f>
        <v/>
      </c>
      <c r="V882" s="11">
        <f>IF(AND(T882&gt;0,S882&gt;0),(S882/T882)*100,"")</f>
        <v/>
      </c>
      <c r="W882" s="10">
        <f>IF(AND(J882&gt;0,L882&gt;0),(L882/(J882^3))*100,"")</f>
        <v/>
      </c>
      <c r="X882" s="12" t="n">
        <v>3.69</v>
      </c>
      <c r="Y882" s="12" t="n">
        <v>4.73</v>
      </c>
      <c r="Z882" s="12" t="n">
        <v>3.02</v>
      </c>
      <c r="AA882" s="18" t="n">
        <v>0.61</v>
      </c>
      <c r="AB882" s="14" t="n">
        <v>7.65555555555556</v>
      </c>
      <c r="AC882" s="18" t="n">
        <v>28.3444444444444</v>
      </c>
      <c r="AD882" s="18" t="n">
        <v>8.65555555555555</v>
      </c>
      <c r="AE882" s="18" t="n">
        <v>5.87888888888889</v>
      </c>
      <c r="AF882" s="18" t="n">
        <v>39.5555555555556</v>
      </c>
    </row>
    <row r="883" ht="14" customHeight="1">
      <c r="A883" s="5" t="inlineStr">
        <is>
          <t>881</t>
        </is>
      </c>
      <c r="B883" s="5" t="inlineStr">
        <is>
          <t>LIPAN-881</t>
        </is>
      </c>
      <c r="C883" s="6" t="n">
        <v>2008</v>
      </c>
      <c r="D883" s="5" t="inlineStr">
        <is>
          <t>2008-01-18 00:00:00</t>
        </is>
      </c>
      <c r="E883" s="5" t="inlineStr">
        <is>
          <t>A.-Jan</t>
        </is>
      </c>
      <c r="F883" s="5" t="inlineStr">
        <is>
          <t>Paraguai/Sepotuba</t>
        </is>
      </c>
      <c r="G883" s="5" t="inlineStr">
        <is>
          <t>15° 55' 53,41" | 57° 39' 40,05"</t>
        </is>
      </c>
      <c r="H883" s="5" t="inlineStr">
        <is>
          <t>Siluriformes</t>
        </is>
      </c>
      <c r="I883" s="5" t="inlineStr">
        <is>
          <t>Pseudoplatystoma corruscans</t>
        </is>
      </c>
      <c r="J883" s="7" t="n">
        <v>96</v>
      </c>
      <c r="K883" s="7" t="n"/>
      <c r="L883" s="8" t="n">
        <v>9780</v>
      </c>
      <c r="M883" s="9" t="n">
        <v>8573.940000000001</v>
      </c>
      <c r="N883" s="5" t="b">
        <v>1</v>
      </c>
      <c r="O883" s="5" t="inlineStr">
        <is>
          <t>M</t>
        </is>
      </c>
      <c r="P883" s="5" t="inlineStr">
        <is>
          <t>EMA</t>
        </is>
      </c>
      <c r="Q883" s="8" t="n">
        <v>29</v>
      </c>
      <c r="R883" s="5" t="n">
        <v>3</v>
      </c>
      <c r="S883" s="8" t="n">
        <v>78</v>
      </c>
      <c r="T883" s="10">
        <f>IF(Q883&gt;0,M883-Q883,"")</f>
        <v/>
      </c>
      <c r="U883" s="11">
        <f>IF(AND(T883&gt;0,Q883&gt;0),(Q883/T883)*100,"")</f>
        <v/>
      </c>
      <c r="V883" s="11">
        <f>IF(AND(T883&gt;0,S883&gt;0),(S883/T883)*100,"")</f>
        <v/>
      </c>
      <c r="W883" s="10">
        <f>IF(AND(J883&gt;0,L883&gt;0),(L883/(J883^3))*100,"")</f>
        <v/>
      </c>
      <c r="X883" s="12" t="n">
        <v>3.69</v>
      </c>
      <c r="Y883" s="12" t="n">
        <v>4.73</v>
      </c>
      <c r="Z883" s="12" t="n">
        <v>3.02</v>
      </c>
      <c r="AA883" s="13" t="n">
        <v>0.61</v>
      </c>
      <c r="AB883" s="5" t="n">
        <v>7.65555555555556</v>
      </c>
      <c r="AC883" s="13" t="n">
        <v>28.3444444444444</v>
      </c>
      <c r="AD883" s="13" t="n">
        <v>8.65555555555555</v>
      </c>
      <c r="AE883" s="13" t="n">
        <v>5.87888888888889</v>
      </c>
      <c r="AF883" s="13" t="n">
        <v>39.5555555555556</v>
      </c>
    </row>
    <row r="884" ht="14" customHeight="1">
      <c r="A884" s="14" t="inlineStr">
        <is>
          <t>882</t>
        </is>
      </c>
      <c r="B884" s="14" t="inlineStr">
        <is>
          <t>LIPAN-882</t>
        </is>
      </c>
      <c r="C884" s="15" t="n">
        <v>2008</v>
      </c>
      <c r="D884" s="14" t="inlineStr">
        <is>
          <t>2008-01-18 00:00:00</t>
        </is>
      </c>
      <c r="E884" s="14" t="inlineStr">
        <is>
          <t>A.-Jan</t>
        </is>
      </c>
      <c r="F884" s="14" t="inlineStr">
        <is>
          <t>Paraguai/Sepotuba</t>
        </is>
      </c>
      <c r="G884" s="14" t="inlineStr">
        <is>
          <t>15° 55' 53,41" | 57° 39' 40,05"</t>
        </is>
      </c>
      <c r="H884" s="14" t="inlineStr">
        <is>
          <t>Siluriformes</t>
        </is>
      </c>
      <c r="I884" s="14" t="inlineStr">
        <is>
          <t>Pseudoplatystoma corruscans</t>
        </is>
      </c>
      <c r="J884" s="16" t="n">
        <v>74</v>
      </c>
      <c r="K884" s="16" t="n"/>
      <c r="L884" s="17" t="n">
        <v>3380</v>
      </c>
      <c r="M884" s="9" t="n">
        <v>2963.18</v>
      </c>
      <c r="N884" s="14" t="b">
        <v>1</v>
      </c>
      <c r="O884" s="14" t="inlineStr">
        <is>
          <t>M</t>
        </is>
      </c>
      <c r="P884" s="14" t="inlineStr">
        <is>
          <t>EMA</t>
        </is>
      </c>
      <c r="Q884" s="17" t="n">
        <v>66</v>
      </c>
      <c r="R884" s="14" t="n">
        <v>0</v>
      </c>
      <c r="S884" s="17" t="n">
        <v>30</v>
      </c>
      <c r="T884" s="10">
        <f>IF(Q884&gt;0,M884-Q884,"")</f>
        <v/>
      </c>
      <c r="U884" s="11">
        <f>IF(AND(T884&gt;0,Q884&gt;0),(Q884/T884)*100,"")</f>
        <v/>
      </c>
      <c r="V884" s="11">
        <f>IF(AND(T884&gt;0,S884&gt;0),(S884/T884)*100,"")</f>
        <v/>
      </c>
      <c r="W884" s="10">
        <f>IF(AND(J884&gt;0,L884&gt;0),(L884/(J884^3))*100,"")</f>
        <v/>
      </c>
      <c r="X884" s="12" t="n">
        <v>3.69</v>
      </c>
      <c r="Y884" s="12" t="n">
        <v>4.73</v>
      </c>
      <c r="Z884" s="12" t="n">
        <v>3.02</v>
      </c>
      <c r="AA884" s="18" t="n">
        <v>0.61</v>
      </c>
      <c r="AB884" s="14" t="n">
        <v>7.65555555555556</v>
      </c>
      <c r="AC884" s="18" t="n">
        <v>28.3444444444444</v>
      </c>
      <c r="AD884" s="18" t="n">
        <v>8.65555555555555</v>
      </c>
      <c r="AE884" s="18" t="n">
        <v>5.87888888888889</v>
      </c>
      <c r="AF884" s="18" t="n">
        <v>39.5555555555556</v>
      </c>
    </row>
    <row r="885" ht="14" customHeight="1">
      <c r="A885" s="5" t="inlineStr">
        <is>
          <t>883</t>
        </is>
      </c>
      <c r="B885" s="5" t="inlineStr">
        <is>
          <t>LIPAN-883</t>
        </is>
      </c>
      <c r="C885" s="6" t="n">
        <v>2008</v>
      </c>
      <c r="D885" s="5" t="inlineStr">
        <is>
          <t>2008-01-18 00:00:00</t>
        </is>
      </c>
      <c r="E885" s="5" t="inlineStr">
        <is>
          <t>A.-Jan</t>
        </is>
      </c>
      <c r="F885" s="5" t="inlineStr">
        <is>
          <t>Paraguai/Sepotuba</t>
        </is>
      </c>
      <c r="G885" s="5" t="inlineStr">
        <is>
          <t>15° 55' 53,41" | 57° 39' 40,05"</t>
        </is>
      </c>
      <c r="H885" s="5" t="inlineStr">
        <is>
          <t>Siluriformes</t>
        </is>
      </c>
      <c r="I885" s="5" t="inlineStr">
        <is>
          <t>Pseudoplatystoma corruscans</t>
        </is>
      </c>
      <c r="J885" s="7" t="n">
        <v>77</v>
      </c>
      <c r="K885" s="7" t="n"/>
      <c r="L885" s="8" t="n">
        <v>3910</v>
      </c>
      <c r="M885" s="9" t="n">
        <v>3427.82</v>
      </c>
      <c r="N885" s="5" t="b">
        <v>1</v>
      </c>
      <c r="O885" s="5" t="inlineStr">
        <is>
          <t>M</t>
        </is>
      </c>
      <c r="P885" s="5" t="inlineStr">
        <is>
          <t>EMA</t>
        </is>
      </c>
      <c r="Q885" s="8" t="n">
        <v>51</v>
      </c>
      <c r="R885" s="5" t="n">
        <v>0</v>
      </c>
      <c r="S885" s="8" t="n">
        <v>27</v>
      </c>
      <c r="T885" s="10">
        <f>IF(Q885&gt;0,M885-Q885,"")</f>
        <v/>
      </c>
      <c r="U885" s="11">
        <f>IF(AND(T885&gt;0,Q885&gt;0),(Q885/T885)*100,"")</f>
        <v/>
      </c>
      <c r="V885" s="11">
        <f>IF(AND(T885&gt;0,S885&gt;0),(S885/T885)*100,"")</f>
        <v/>
      </c>
      <c r="W885" s="10">
        <f>IF(AND(J885&gt;0,L885&gt;0),(L885/(J885^3))*100,"")</f>
        <v/>
      </c>
      <c r="X885" s="12" t="n">
        <v>3.69</v>
      </c>
      <c r="Y885" s="12" t="n">
        <v>4.73</v>
      </c>
      <c r="Z885" s="12" t="n">
        <v>3.02</v>
      </c>
      <c r="AA885" s="13" t="n">
        <v>0.61</v>
      </c>
      <c r="AB885" s="5" t="n">
        <v>7.65555555555556</v>
      </c>
      <c r="AC885" s="13" t="n">
        <v>28.3444444444444</v>
      </c>
      <c r="AD885" s="13" t="n">
        <v>8.65555555555555</v>
      </c>
      <c r="AE885" s="13" t="n">
        <v>5.87888888888889</v>
      </c>
      <c r="AF885" s="13" t="n">
        <v>39.5555555555556</v>
      </c>
    </row>
    <row r="886" ht="14" customHeight="1">
      <c r="A886" s="14" t="inlineStr">
        <is>
          <t>884</t>
        </is>
      </c>
      <c r="B886" s="14" t="inlineStr">
        <is>
          <t>LIPAN-884</t>
        </is>
      </c>
      <c r="C886" s="15" t="n">
        <v>2008</v>
      </c>
      <c r="D886" s="14" t="inlineStr">
        <is>
          <t>2008-01-18 00:00:00</t>
        </is>
      </c>
      <c r="E886" s="14" t="inlineStr">
        <is>
          <t>A.-Jan</t>
        </is>
      </c>
      <c r="F886" s="14" t="inlineStr">
        <is>
          <t>Paraguai/Sepotuba</t>
        </is>
      </c>
      <c r="G886" s="14" t="inlineStr">
        <is>
          <t>15° 55' 53,41" | 57° 39' 40,05"</t>
        </is>
      </c>
      <c r="H886" s="14" t="inlineStr">
        <is>
          <t>Siluriformes</t>
        </is>
      </c>
      <c r="I886" s="14" t="inlineStr">
        <is>
          <t>Pseudoplatystoma corruscans</t>
        </is>
      </c>
      <c r="J886" s="16" t="n">
        <v>82</v>
      </c>
      <c r="K886" s="16" t="n"/>
      <c r="L886" s="17" t="n">
        <v>5443</v>
      </c>
      <c r="M886" s="9" t="n">
        <v>4771.78</v>
      </c>
      <c r="N886" s="14" t="b">
        <v>1</v>
      </c>
      <c r="O886" s="14" t="inlineStr">
        <is>
          <t>M</t>
        </is>
      </c>
      <c r="P886" s="14" t="inlineStr">
        <is>
          <t>REP</t>
        </is>
      </c>
      <c r="Q886" s="17" t="n">
        <v>11</v>
      </c>
      <c r="R886" s="14" t="n">
        <v>3</v>
      </c>
      <c r="S886" s="17" t="n">
        <v>57</v>
      </c>
      <c r="T886" s="10">
        <f>IF(Q886&gt;0,M886-Q886,"")</f>
        <v/>
      </c>
      <c r="U886" s="11">
        <f>IF(AND(T886&gt;0,Q886&gt;0),(Q886/T886)*100,"")</f>
        <v/>
      </c>
      <c r="V886" s="11">
        <f>IF(AND(T886&gt;0,S886&gt;0),(S886/T886)*100,"")</f>
        <v/>
      </c>
      <c r="W886" s="10">
        <f>IF(AND(J886&gt;0,L886&gt;0),(L886/(J886^3))*100,"")</f>
        <v/>
      </c>
      <c r="X886" s="12" t="n">
        <v>3.69</v>
      </c>
      <c r="Y886" s="12" t="n">
        <v>4.73</v>
      </c>
      <c r="Z886" s="12" t="n">
        <v>3.02</v>
      </c>
      <c r="AA886" s="18" t="n">
        <v>0.61</v>
      </c>
      <c r="AB886" s="14" t="n">
        <v>7.65555555555556</v>
      </c>
      <c r="AC886" s="18" t="n">
        <v>28.3444444444444</v>
      </c>
      <c r="AD886" s="18" t="n">
        <v>8.65555555555555</v>
      </c>
      <c r="AE886" s="18" t="n">
        <v>5.87888888888889</v>
      </c>
      <c r="AF886" s="18" t="n">
        <v>39.5555555555556</v>
      </c>
    </row>
    <row r="887" ht="14" customHeight="1">
      <c r="A887" s="5" t="inlineStr">
        <is>
          <t>885</t>
        </is>
      </c>
      <c r="B887" s="5" t="inlineStr">
        <is>
          <t>LIPAN-885</t>
        </is>
      </c>
      <c r="C887" s="6" t="n">
        <v>2008</v>
      </c>
      <c r="D887" s="5" t="inlineStr">
        <is>
          <t>2008-01-18 00:00:00</t>
        </is>
      </c>
      <c r="E887" s="5" t="inlineStr">
        <is>
          <t>A.-Jan</t>
        </is>
      </c>
      <c r="F887" s="5" t="inlineStr">
        <is>
          <t>Paraguai/Sepotuba</t>
        </is>
      </c>
      <c r="G887" s="5" t="inlineStr">
        <is>
          <t>15° 55' 53,41" | 57° 39' 40,05"</t>
        </is>
      </c>
      <c r="H887" s="5" t="inlineStr">
        <is>
          <t>Siluriformes</t>
        </is>
      </c>
      <c r="I887" s="5" t="inlineStr">
        <is>
          <t>Pseudoplatystoma corruscans</t>
        </is>
      </c>
      <c r="J887" s="7" t="n">
        <v>86</v>
      </c>
      <c r="K887" s="7" t="n"/>
      <c r="L887" s="8" t="n">
        <v>6775</v>
      </c>
      <c r="M887" s="9" t="n">
        <v>5939.51</v>
      </c>
      <c r="N887" s="5" t="b">
        <v>1</v>
      </c>
      <c r="O887" s="5" t="inlineStr">
        <is>
          <t>M</t>
        </is>
      </c>
      <c r="P887" s="5" t="inlineStr">
        <is>
          <t>REP</t>
        </is>
      </c>
      <c r="Q887" s="8" t="n">
        <v>12</v>
      </c>
      <c r="R887" s="5" t="n">
        <v>0</v>
      </c>
      <c r="S887" s="8" t="n">
        <v>102</v>
      </c>
      <c r="T887" s="10">
        <f>IF(Q887&gt;0,M887-Q887,"")</f>
        <v/>
      </c>
      <c r="U887" s="11">
        <f>IF(AND(T887&gt;0,Q887&gt;0),(Q887/T887)*100,"")</f>
        <v/>
      </c>
      <c r="V887" s="11">
        <f>IF(AND(T887&gt;0,S887&gt;0),(S887/T887)*100,"")</f>
        <v/>
      </c>
      <c r="W887" s="10">
        <f>IF(AND(J887&gt;0,L887&gt;0),(L887/(J887^3))*100,"")</f>
        <v/>
      </c>
      <c r="X887" s="12" t="n">
        <v>3.69</v>
      </c>
      <c r="Y887" s="12" t="n">
        <v>4.73</v>
      </c>
      <c r="Z887" s="12" t="n">
        <v>3.02</v>
      </c>
      <c r="AA887" s="13" t="n">
        <v>0.61</v>
      </c>
      <c r="AB887" s="5" t="n">
        <v>7.65555555555556</v>
      </c>
      <c r="AC887" s="13" t="n">
        <v>28.3444444444444</v>
      </c>
      <c r="AD887" s="13" t="n">
        <v>8.65555555555555</v>
      </c>
      <c r="AE887" s="13" t="n">
        <v>5.87888888888889</v>
      </c>
      <c r="AF887" s="13" t="n">
        <v>39.5555555555556</v>
      </c>
    </row>
    <row r="888" ht="14" customHeight="1">
      <c r="A888" s="14" t="inlineStr">
        <is>
          <t>886</t>
        </is>
      </c>
      <c r="B888" s="14" t="inlineStr">
        <is>
          <t>LIPAN-886</t>
        </is>
      </c>
      <c r="C888" s="15" t="n">
        <v>2008</v>
      </c>
      <c r="D888" s="14" t="inlineStr">
        <is>
          <t>2008-01-18 00:00:00</t>
        </is>
      </c>
      <c r="E888" s="14" t="inlineStr">
        <is>
          <t>A.-Jan</t>
        </is>
      </c>
      <c r="F888" s="14" t="inlineStr">
        <is>
          <t>Paraguai/Sepotuba</t>
        </is>
      </c>
      <c r="G888" s="14" t="inlineStr">
        <is>
          <t>15° 55' 53,41" | 57° 39' 40,05"</t>
        </is>
      </c>
      <c r="H888" s="14" t="inlineStr">
        <is>
          <t>Siluriformes</t>
        </is>
      </c>
      <c r="I888" s="14" t="inlineStr">
        <is>
          <t>Pseudoplatystoma corruscans</t>
        </is>
      </c>
      <c r="J888" s="16" t="n">
        <v>91</v>
      </c>
      <c r="K888" s="16" t="n"/>
      <c r="L888" s="17" t="n">
        <v>7654</v>
      </c>
      <c r="M888" s="9" t="n">
        <v>6710.12</v>
      </c>
      <c r="N888" s="14" t="b">
        <v>1</v>
      </c>
      <c r="O888" s="14" t="inlineStr">
        <is>
          <t>M</t>
        </is>
      </c>
      <c r="P888" s="14" t="inlineStr">
        <is>
          <t>REP</t>
        </is>
      </c>
      <c r="Q888" s="17" t="n">
        <v>7</v>
      </c>
      <c r="R888" s="14" t="n">
        <v>3</v>
      </c>
      <c r="S888" s="17" t="n">
        <v>80</v>
      </c>
      <c r="T888" s="10">
        <f>IF(Q888&gt;0,M888-Q888,"")</f>
        <v/>
      </c>
      <c r="U888" s="11">
        <f>IF(AND(T888&gt;0,Q888&gt;0),(Q888/T888)*100,"")</f>
        <v/>
      </c>
      <c r="V888" s="11">
        <f>IF(AND(T888&gt;0,S888&gt;0),(S888/T888)*100,"")</f>
        <v/>
      </c>
      <c r="W888" s="10">
        <f>IF(AND(J888&gt;0,L888&gt;0),(L888/(J888^3))*100,"")</f>
        <v/>
      </c>
      <c r="X888" s="12" t="n">
        <v>3.69</v>
      </c>
      <c r="Y888" s="12" t="n">
        <v>4.73</v>
      </c>
      <c r="Z888" s="12" t="n">
        <v>3.02</v>
      </c>
      <c r="AA888" s="18" t="n">
        <v>0.61</v>
      </c>
      <c r="AB888" s="14" t="n">
        <v>7.65555555555556</v>
      </c>
      <c r="AC888" s="18" t="n">
        <v>28.3444444444444</v>
      </c>
      <c r="AD888" s="18" t="n">
        <v>8.65555555555555</v>
      </c>
      <c r="AE888" s="18" t="n">
        <v>5.87888888888889</v>
      </c>
      <c r="AF888" s="18" t="n">
        <v>39.5555555555556</v>
      </c>
    </row>
    <row r="889" ht="14" customHeight="1">
      <c r="A889" s="5" t="inlineStr">
        <is>
          <t>887</t>
        </is>
      </c>
      <c r="B889" s="5" t="inlineStr">
        <is>
          <t>LIPAN-887</t>
        </is>
      </c>
      <c r="C889" s="6" t="n">
        <v>2008</v>
      </c>
      <c r="D889" s="5" t="inlineStr">
        <is>
          <t>2008-01-18 00:00:00</t>
        </is>
      </c>
      <c r="E889" s="5" t="inlineStr">
        <is>
          <t>A.-Jan</t>
        </is>
      </c>
      <c r="F889" s="5" t="inlineStr">
        <is>
          <t>Paraguai/Sepotuba</t>
        </is>
      </c>
      <c r="G889" s="5" t="inlineStr">
        <is>
          <t>15° 55' 53,41" | 57° 39' 40,05"</t>
        </is>
      </c>
      <c r="H889" s="5" t="inlineStr">
        <is>
          <t>Siluriformes</t>
        </is>
      </c>
      <c r="I889" s="5" t="inlineStr">
        <is>
          <t>Pseudoplatystoma corruscans</t>
        </is>
      </c>
      <c r="J889" s="7" t="n">
        <v>76</v>
      </c>
      <c r="K889" s="7" t="n"/>
      <c r="L889" s="8" t="n">
        <v>4840</v>
      </c>
      <c r="M889" s="9" t="n">
        <v>4243.14</v>
      </c>
      <c r="N889" s="5" t="b">
        <v>1</v>
      </c>
      <c r="O889" s="5" t="inlineStr">
        <is>
          <t>M</t>
        </is>
      </c>
      <c r="P889" s="5" t="inlineStr">
        <is>
          <t>REP</t>
        </is>
      </c>
      <c r="Q889" s="8" t="n">
        <v>12</v>
      </c>
      <c r="R889" s="5" t="n">
        <v>0</v>
      </c>
      <c r="S889" s="8" t="n">
        <v>28</v>
      </c>
      <c r="T889" s="10">
        <f>IF(Q889&gt;0,M889-Q889,"")</f>
        <v/>
      </c>
      <c r="U889" s="11">
        <f>IF(AND(T889&gt;0,Q889&gt;0),(Q889/T889)*100,"")</f>
        <v/>
      </c>
      <c r="V889" s="11">
        <f>IF(AND(T889&gt;0,S889&gt;0),(S889/T889)*100,"")</f>
        <v/>
      </c>
      <c r="W889" s="10">
        <f>IF(AND(J889&gt;0,L889&gt;0),(L889/(J889^3))*100,"")</f>
        <v/>
      </c>
      <c r="X889" s="12" t="n">
        <v>3.69</v>
      </c>
      <c r="Y889" s="12" t="n">
        <v>4.73</v>
      </c>
      <c r="Z889" s="12" t="n">
        <v>3.02</v>
      </c>
      <c r="AA889" s="13" t="n">
        <v>0.61</v>
      </c>
      <c r="AB889" s="5" t="n">
        <v>7.65555555555556</v>
      </c>
      <c r="AC889" s="13" t="n">
        <v>28.3444444444444</v>
      </c>
      <c r="AD889" s="13" t="n">
        <v>8.65555555555555</v>
      </c>
      <c r="AE889" s="13" t="n">
        <v>5.87888888888889</v>
      </c>
      <c r="AF889" s="13" t="n">
        <v>39.5555555555556</v>
      </c>
    </row>
    <row r="890" ht="14" customHeight="1">
      <c r="A890" s="14" t="inlineStr">
        <is>
          <t>888</t>
        </is>
      </c>
      <c r="B890" s="14" t="inlineStr">
        <is>
          <t>LIPAN-888</t>
        </is>
      </c>
      <c r="C890" s="15" t="n">
        <v>2008</v>
      </c>
      <c r="D890" s="14" t="inlineStr">
        <is>
          <t>2008-02-13 00:00:00</t>
        </is>
      </c>
      <c r="E890" s="14" t="inlineStr">
        <is>
          <t>B.-Fev</t>
        </is>
      </c>
      <c r="F890" s="14" t="inlineStr">
        <is>
          <t>Paraguai/Sepotuba</t>
        </is>
      </c>
      <c r="G890" s="14" t="inlineStr">
        <is>
          <t>15° 55' 53,41" | 57° 39' 40,05"</t>
        </is>
      </c>
      <c r="H890" s="14" t="inlineStr">
        <is>
          <t xml:space="preserve">Characiformes </t>
        </is>
      </c>
      <c r="I890" s="14" t="inlineStr">
        <is>
          <t>Piaractus mesopotamicus</t>
        </is>
      </c>
      <c r="J890" s="16" t="n">
        <v>49</v>
      </c>
      <c r="K890" s="16" t="n"/>
      <c r="L890" s="17" t="n">
        <v>2563</v>
      </c>
      <c r="M890" s="9" t="n">
        <v>2017.25</v>
      </c>
      <c r="N890" s="14" t="b">
        <v>1</v>
      </c>
      <c r="O890" s="14" t="inlineStr">
        <is>
          <t>F</t>
        </is>
      </c>
      <c r="P890" s="14" t="inlineStr">
        <is>
          <t>ESV</t>
        </is>
      </c>
      <c r="Q890" s="17" t="n">
        <v>5</v>
      </c>
      <c r="R890" s="14" t="n">
        <v>3</v>
      </c>
      <c r="S890" s="17" t="n">
        <v>52</v>
      </c>
      <c r="T890" s="10">
        <f>IF(Q890&gt;0,M890-Q890,"")</f>
        <v/>
      </c>
      <c r="U890" s="11">
        <f>IF(AND(T890&gt;0,Q890&gt;0),(Q890/T890)*100,"")</f>
        <v/>
      </c>
      <c r="V890" s="11">
        <f>IF(AND(T890&gt;0,S890&gt;0),(S890/T890)*100,"")</f>
        <v/>
      </c>
      <c r="W890" s="10">
        <f>IF(AND(J890&gt;0,L890&gt;0),(L890/(J890^3))*100,"")</f>
        <v/>
      </c>
      <c r="X890" s="12" t="n">
        <v>4.66</v>
      </c>
      <c r="Y890" s="12" t="n">
        <v>4.95</v>
      </c>
      <c r="Z890" s="12" t="n">
        <v>4.25</v>
      </c>
      <c r="AA890" s="18" t="n">
        <v>1.50222222222222</v>
      </c>
      <c r="AB890" s="14" t="n">
        <v>19.6111111111111</v>
      </c>
      <c r="AC890" s="18" t="n">
        <v>29.3888888888889</v>
      </c>
      <c r="AD890" s="18" t="n">
        <v>8.35</v>
      </c>
      <c r="AE890" s="18" t="n">
        <v>6.25888888888889</v>
      </c>
      <c r="AF890" s="18" t="n">
        <v>91.2222222222222</v>
      </c>
    </row>
    <row r="891" ht="14" customHeight="1">
      <c r="A891" s="5" t="inlineStr">
        <is>
          <t>889</t>
        </is>
      </c>
      <c r="B891" s="5" t="inlineStr">
        <is>
          <t>LIPAN-889</t>
        </is>
      </c>
      <c r="C891" s="6" t="n">
        <v>2008</v>
      </c>
      <c r="D891" s="5" t="inlineStr">
        <is>
          <t>2008-02-13 00:00:00</t>
        </is>
      </c>
      <c r="E891" s="5" t="inlineStr">
        <is>
          <t>B.-Fev</t>
        </is>
      </c>
      <c r="F891" s="5" t="inlineStr">
        <is>
          <t>Paraguai/Sepotuba</t>
        </is>
      </c>
      <c r="G891" s="5" t="inlineStr">
        <is>
          <t>15° 55' 53,41" | 57° 39' 40,05"</t>
        </is>
      </c>
      <c r="H891" s="5" t="inlineStr">
        <is>
          <t xml:space="preserve">Characiformes </t>
        </is>
      </c>
      <c r="I891" s="5" t="inlineStr">
        <is>
          <t>Piaractus mesopotamicus</t>
        </is>
      </c>
      <c r="J891" s="7" t="n">
        <v>47</v>
      </c>
      <c r="K891" s="7" t="n"/>
      <c r="L891" s="8" t="n">
        <v>2593</v>
      </c>
      <c r="M891" s="9" t="n">
        <v>2040.86</v>
      </c>
      <c r="N891" s="5" t="b">
        <v>1</v>
      </c>
      <c r="O891" s="5" t="inlineStr">
        <is>
          <t>F</t>
        </is>
      </c>
      <c r="P891" s="5" t="inlineStr">
        <is>
          <t>ESV</t>
        </is>
      </c>
      <c r="Q891" s="8" t="n">
        <v>9</v>
      </c>
      <c r="R891" s="5" t="n">
        <v>3</v>
      </c>
      <c r="S891" s="8" t="n">
        <v>44</v>
      </c>
      <c r="T891" s="10">
        <f>IF(Q891&gt;0,M891-Q891,"")</f>
        <v/>
      </c>
      <c r="U891" s="11">
        <f>IF(AND(T891&gt;0,Q891&gt;0),(Q891/T891)*100,"")</f>
        <v/>
      </c>
      <c r="V891" s="11">
        <f>IF(AND(T891&gt;0,S891&gt;0),(S891/T891)*100,"")</f>
        <v/>
      </c>
      <c r="W891" s="10">
        <f>IF(AND(J891&gt;0,L891&gt;0),(L891/(J891^3))*100,"")</f>
        <v/>
      </c>
      <c r="X891" s="12" t="n">
        <v>4.66</v>
      </c>
      <c r="Y891" s="12" t="n">
        <v>4.95</v>
      </c>
      <c r="Z891" s="12" t="n">
        <v>4.25</v>
      </c>
      <c r="AA891" s="13" t="n">
        <v>1.50222222222222</v>
      </c>
      <c r="AB891" s="5" t="n">
        <v>19.6111111111111</v>
      </c>
      <c r="AC891" s="13" t="n">
        <v>29.3888888888889</v>
      </c>
      <c r="AD891" s="13" t="n">
        <v>8.35</v>
      </c>
      <c r="AE891" s="13" t="n">
        <v>6.25888888888889</v>
      </c>
      <c r="AF891" s="13" t="n">
        <v>91.2222222222222</v>
      </c>
    </row>
    <row r="892" ht="14" customHeight="1">
      <c r="A892" s="14" t="inlineStr">
        <is>
          <t>890</t>
        </is>
      </c>
      <c r="B892" s="14" t="inlineStr">
        <is>
          <t>LIPAN-890</t>
        </is>
      </c>
      <c r="C892" s="15" t="n">
        <v>2008</v>
      </c>
      <c r="D892" s="14" t="inlineStr">
        <is>
          <t>2008-02-13 00:00:00</t>
        </is>
      </c>
      <c r="E892" s="14" t="inlineStr">
        <is>
          <t>B.-Fev</t>
        </is>
      </c>
      <c r="F892" s="14" t="inlineStr">
        <is>
          <t>Paraguai/Sepotuba</t>
        </is>
      </c>
      <c r="G892" s="14" t="inlineStr">
        <is>
          <t>15° 55' 53,41" | 57° 39' 40,05"</t>
        </is>
      </c>
      <c r="H892" s="14" t="inlineStr">
        <is>
          <t xml:space="preserve">Characiformes </t>
        </is>
      </c>
      <c r="I892" s="14" t="inlineStr">
        <is>
          <t>Piaractus mesopotamicus</t>
        </is>
      </c>
      <c r="J892" s="16" t="n">
        <v>45</v>
      </c>
      <c r="K892" s="16" t="n"/>
      <c r="L892" s="17" t="n">
        <v>1971</v>
      </c>
      <c r="M892" s="9" t="n">
        <v>1551.31</v>
      </c>
      <c r="N892" s="14" t="b">
        <v>1</v>
      </c>
      <c r="O892" s="14" t="inlineStr">
        <is>
          <t>F</t>
        </is>
      </c>
      <c r="P892" s="14" t="inlineStr">
        <is>
          <t>ESV</t>
        </is>
      </c>
      <c r="Q892" s="17" t="n">
        <v>5</v>
      </c>
      <c r="R892" s="14" t="n">
        <v>3</v>
      </c>
      <c r="S892" s="17" t="n">
        <v>60</v>
      </c>
      <c r="T892" s="10">
        <f>IF(Q892&gt;0,M892-Q892,"")</f>
        <v/>
      </c>
      <c r="U892" s="11">
        <f>IF(AND(T892&gt;0,Q892&gt;0),(Q892/T892)*100,"")</f>
        <v/>
      </c>
      <c r="V892" s="11">
        <f>IF(AND(T892&gt;0,S892&gt;0),(S892/T892)*100,"")</f>
        <v/>
      </c>
      <c r="W892" s="10">
        <f>IF(AND(J892&gt;0,L892&gt;0),(L892/(J892^3))*100,"")</f>
        <v/>
      </c>
      <c r="X892" s="12" t="n">
        <v>4.66</v>
      </c>
      <c r="Y892" s="12" t="n">
        <v>4.95</v>
      </c>
      <c r="Z892" s="12" t="n">
        <v>4.25</v>
      </c>
      <c r="AA892" s="18" t="n">
        <v>1.50222222222222</v>
      </c>
      <c r="AB892" s="14" t="n">
        <v>19.6111111111111</v>
      </c>
      <c r="AC892" s="18" t="n">
        <v>29.3888888888889</v>
      </c>
      <c r="AD892" s="18" t="n">
        <v>8.35</v>
      </c>
      <c r="AE892" s="18" t="n">
        <v>6.25888888888889</v>
      </c>
      <c r="AF892" s="18" t="n">
        <v>91.2222222222222</v>
      </c>
    </row>
    <row r="893" ht="14" customHeight="1">
      <c r="A893" s="5" t="inlineStr">
        <is>
          <t>891</t>
        </is>
      </c>
      <c r="B893" s="5" t="inlineStr">
        <is>
          <t>LIPAN-891</t>
        </is>
      </c>
      <c r="C893" s="6" t="n">
        <v>2008</v>
      </c>
      <c r="D893" s="5" t="inlineStr">
        <is>
          <t>2008-02-13 00:00:00</t>
        </is>
      </c>
      <c r="E893" s="5" t="inlineStr">
        <is>
          <t>B.-Fev</t>
        </is>
      </c>
      <c r="F893" s="5" t="inlineStr">
        <is>
          <t>Paraguai/Sepotuba</t>
        </is>
      </c>
      <c r="G893" s="5" t="inlineStr">
        <is>
          <t>15° 55' 53,41" | 57° 39' 40,05"</t>
        </is>
      </c>
      <c r="H893" s="5" t="inlineStr">
        <is>
          <t xml:space="preserve">Characiformes </t>
        </is>
      </c>
      <c r="I893" s="5" t="inlineStr">
        <is>
          <t>Piaractus mesopotamicus</t>
        </is>
      </c>
      <c r="J893" s="7" t="n">
        <v>47</v>
      </c>
      <c r="K893" s="7" t="n"/>
      <c r="L893" s="8" t="n">
        <v>2513</v>
      </c>
      <c r="M893" s="9" t="n">
        <v>1977.9</v>
      </c>
      <c r="N893" s="5" t="b">
        <v>1</v>
      </c>
      <c r="O893" s="5" t="inlineStr">
        <is>
          <t>F</t>
        </is>
      </c>
      <c r="P893" s="5" t="inlineStr">
        <is>
          <t>ESV</t>
        </is>
      </c>
      <c r="Q893" s="8" t="n">
        <v>6</v>
      </c>
      <c r="R893" s="5" t="n">
        <v>3</v>
      </c>
      <c r="S893" s="8" t="n">
        <v>71</v>
      </c>
      <c r="T893" s="10">
        <f>IF(Q893&gt;0,M893-Q893,"")</f>
        <v/>
      </c>
      <c r="U893" s="11">
        <f>IF(AND(T893&gt;0,Q893&gt;0),(Q893/T893)*100,"")</f>
        <v/>
      </c>
      <c r="V893" s="11">
        <f>IF(AND(T893&gt;0,S893&gt;0),(S893/T893)*100,"")</f>
        <v/>
      </c>
      <c r="W893" s="10">
        <f>IF(AND(J893&gt;0,L893&gt;0),(L893/(J893^3))*100,"")</f>
        <v/>
      </c>
      <c r="X893" s="12" t="n">
        <v>4.66</v>
      </c>
      <c r="Y893" s="12" t="n">
        <v>4.95</v>
      </c>
      <c r="Z893" s="12" t="n">
        <v>4.25</v>
      </c>
      <c r="AA893" s="13" t="n">
        <v>1.50222222222222</v>
      </c>
      <c r="AB893" s="5" t="n">
        <v>19.6111111111111</v>
      </c>
      <c r="AC893" s="13" t="n">
        <v>29.3888888888889</v>
      </c>
      <c r="AD893" s="13" t="n">
        <v>8.35</v>
      </c>
      <c r="AE893" s="13" t="n">
        <v>6.25888888888889</v>
      </c>
      <c r="AF893" s="13" t="n">
        <v>91.2222222222222</v>
      </c>
    </row>
    <row r="894" ht="14" customHeight="1">
      <c r="A894" s="14" t="inlineStr">
        <is>
          <t>892</t>
        </is>
      </c>
      <c r="B894" s="14" t="inlineStr">
        <is>
          <t>LIPAN-892</t>
        </is>
      </c>
      <c r="C894" s="15" t="n">
        <v>2008</v>
      </c>
      <c r="D894" s="14" t="inlineStr">
        <is>
          <t>2008-02-13 00:00:00</t>
        </is>
      </c>
      <c r="E894" s="14" t="inlineStr">
        <is>
          <t>B.-Fev</t>
        </is>
      </c>
      <c r="F894" s="14" t="inlineStr">
        <is>
          <t>Paraguai/Sepotuba</t>
        </is>
      </c>
      <c r="G894" s="14" t="inlineStr">
        <is>
          <t>15° 55' 53,41" | 57° 39' 40,05"</t>
        </is>
      </c>
      <c r="H894" s="14" t="inlineStr">
        <is>
          <t xml:space="preserve">Characiformes </t>
        </is>
      </c>
      <c r="I894" s="14" t="inlineStr">
        <is>
          <t>Piaractus mesopotamicus</t>
        </is>
      </c>
      <c r="J894" s="16" t="n">
        <v>38</v>
      </c>
      <c r="K894" s="16" t="n"/>
      <c r="L894" s="17" t="n">
        <v>1351</v>
      </c>
      <c r="M894" s="9" t="n">
        <v>1063.33</v>
      </c>
      <c r="N894" s="14" t="b">
        <v>1</v>
      </c>
      <c r="O894" s="14" t="inlineStr">
        <is>
          <t>F</t>
        </is>
      </c>
      <c r="P894" s="14" t="inlineStr">
        <is>
          <t>REP</t>
        </is>
      </c>
      <c r="Q894" s="17" t="n">
        <v>3</v>
      </c>
      <c r="R894" s="14" t="n">
        <v>3</v>
      </c>
      <c r="S894" s="17" t="n">
        <v>20</v>
      </c>
      <c r="T894" s="10">
        <f>IF(Q894&gt;0,M894-Q894,"")</f>
        <v/>
      </c>
      <c r="U894" s="11">
        <f>IF(AND(T894&gt;0,Q894&gt;0),(Q894/T894)*100,"")</f>
        <v/>
      </c>
      <c r="V894" s="11">
        <f>IF(AND(T894&gt;0,S894&gt;0),(S894/T894)*100,"")</f>
        <v/>
      </c>
      <c r="W894" s="10">
        <f>IF(AND(J894&gt;0,L894&gt;0),(L894/(J894^3))*100,"")</f>
        <v/>
      </c>
      <c r="X894" s="12" t="n">
        <v>4.66</v>
      </c>
      <c r="Y894" s="12" t="n">
        <v>4.95</v>
      </c>
      <c r="Z894" s="12" t="n">
        <v>4.25</v>
      </c>
      <c r="AA894" s="18" t="n">
        <v>1.50222222222222</v>
      </c>
      <c r="AB894" s="14" t="n">
        <v>19.6111111111111</v>
      </c>
      <c r="AC894" s="18" t="n">
        <v>29.3888888888889</v>
      </c>
      <c r="AD894" s="18" t="n">
        <v>8.35</v>
      </c>
      <c r="AE894" s="18" t="n">
        <v>6.25888888888889</v>
      </c>
      <c r="AF894" s="18" t="n">
        <v>91.2222222222222</v>
      </c>
    </row>
    <row r="895" ht="14" customHeight="1">
      <c r="A895" s="5" t="inlineStr">
        <is>
          <t>893</t>
        </is>
      </c>
      <c r="B895" s="5" t="inlineStr">
        <is>
          <t>LIPAN-893</t>
        </is>
      </c>
      <c r="C895" s="6" t="n">
        <v>2008</v>
      </c>
      <c r="D895" s="5" t="inlineStr">
        <is>
          <t>2008-02-13 00:00:00</t>
        </is>
      </c>
      <c r="E895" s="5" t="inlineStr">
        <is>
          <t>B.-Fev</t>
        </is>
      </c>
      <c r="F895" s="5" t="inlineStr">
        <is>
          <t>Paraguai/Sepotuba</t>
        </is>
      </c>
      <c r="G895" s="5" t="inlineStr">
        <is>
          <t>15° 55' 53,41" | 57° 39' 40,05"</t>
        </is>
      </c>
      <c r="H895" s="5" t="inlineStr">
        <is>
          <t xml:space="preserve">Characiformes </t>
        </is>
      </c>
      <c r="I895" s="5" t="inlineStr">
        <is>
          <t>Piaractus mesopotamicus</t>
        </is>
      </c>
      <c r="J895" s="7" t="n">
        <v>44</v>
      </c>
      <c r="K895" s="7" t="n"/>
      <c r="L895" s="8" t="n">
        <v>2960</v>
      </c>
      <c r="M895" s="9" t="n">
        <v>2329.72</v>
      </c>
      <c r="N895" s="5" t="b">
        <v>1</v>
      </c>
      <c r="O895" s="5" t="inlineStr">
        <is>
          <t>M</t>
        </is>
      </c>
      <c r="P895" s="5" t="inlineStr">
        <is>
          <t>ESV</t>
        </is>
      </c>
      <c r="Q895" s="8" t="n">
        <v>2</v>
      </c>
      <c r="R895" s="5" t="n">
        <v>3</v>
      </c>
      <c r="S895" s="8" t="n">
        <v>52</v>
      </c>
      <c r="T895" s="10">
        <f>IF(Q895&gt;0,M895-Q895,"")</f>
        <v/>
      </c>
      <c r="U895" s="11">
        <f>IF(AND(T895&gt;0,Q895&gt;0),(Q895/T895)*100,"")</f>
        <v/>
      </c>
      <c r="V895" s="11">
        <f>IF(AND(T895&gt;0,S895&gt;0),(S895/T895)*100,"")</f>
        <v/>
      </c>
      <c r="W895" s="10">
        <f>IF(AND(J895&gt;0,L895&gt;0),(L895/(J895^3))*100,"")</f>
        <v/>
      </c>
      <c r="X895" s="12" t="n">
        <v>4.66</v>
      </c>
      <c r="Y895" s="12" t="n">
        <v>4.95</v>
      </c>
      <c r="Z895" s="12" t="n">
        <v>4.25</v>
      </c>
      <c r="AA895" s="13" t="n">
        <v>1.50222222222222</v>
      </c>
      <c r="AB895" s="5" t="n">
        <v>19.6111111111111</v>
      </c>
      <c r="AC895" s="13" t="n">
        <v>29.3888888888889</v>
      </c>
      <c r="AD895" s="13" t="n">
        <v>8.35</v>
      </c>
      <c r="AE895" s="13" t="n">
        <v>6.25888888888889</v>
      </c>
      <c r="AF895" s="13" t="n">
        <v>91.2222222222222</v>
      </c>
    </row>
    <row r="896" ht="14" customHeight="1">
      <c r="A896" s="14" t="inlineStr">
        <is>
          <t>894</t>
        </is>
      </c>
      <c r="B896" s="14" t="inlineStr">
        <is>
          <t>LIPAN-894</t>
        </is>
      </c>
      <c r="C896" s="15" t="n">
        <v>2008</v>
      </c>
      <c r="D896" s="14" t="inlineStr">
        <is>
          <t>2008-02-13 00:00:00</t>
        </is>
      </c>
      <c r="E896" s="14" t="inlineStr">
        <is>
          <t>B.-Fev</t>
        </is>
      </c>
      <c r="F896" s="14" t="inlineStr">
        <is>
          <t>Paraguai/Sepotuba</t>
        </is>
      </c>
      <c r="G896" s="14" t="inlineStr">
        <is>
          <t>15° 55' 53,41" | 57° 39' 40,05"</t>
        </is>
      </c>
      <c r="H896" s="14" t="inlineStr">
        <is>
          <t xml:space="preserve">Characiformes </t>
        </is>
      </c>
      <c r="I896" s="14" t="inlineStr">
        <is>
          <t>Piaractus mesopotamicus</t>
        </is>
      </c>
      <c r="J896" s="16" t="n">
        <v>48</v>
      </c>
      <c r="K896" s="16" t="n"/>
      <c r="L896" s="17" t="n">
        <v>2384</v>
      </c>
      <c r="M896" s="9" t="n">
        <v>1876.37</v>
      </c>
      <c r="N896" s="14" t="b">
        <v>1</v>
      </c>
      <c r="O896" s="14" t="inlineStr">
        <is>
          <t>M</t>
        </is>
      </c>
      <c r="P896" s="14" t="inlineStr">
        <is>
          <t>ESV</t>
        </is>
      </c>
      <c r="Q896" s="17" t="n">
        <v>2</v>
      </c>
      <c r="R896" s="14" t="n">
        <v>3</v>
      </c>
      <c r="S896" s="17" t="n">
        <v>57</v>
      </c>
      <c r="T896" s="10">
        <f>IF(Q896&gt;0,M896-Q896,"")</f>
        <v/>
      </c>
      <c r="U896" s="11">
        <f>IF(AND(T896&gt;0,Q896&gt;0),(Q896/T896)*100,"")</f>
        <v/>
      </c>
      <c r="V896" s="11">
        <f>IF(AND(T896&gt;0,S896&gt;0),(S896/T896)*100,"")</f>
        <v/>
      </c>
      <c r="W896" s="10">
        <f>IF(AND(J896&gt;0,L896&gt;0),(L896/(J896^3))*100,"")</f>
        <v/>
      </c>
      <c r="X896" s="12" t="n">
        <v>4.66</v>
      </c>
      <c r="Y896" s="12" t="n">
        <v>4.95</v>
      </c>
      <c r="Z896" s="12" t="n">
        <v>4.25</v>
      </c>
      <c r="AA896" s="18" t="n">
        <v>1.50222222222222</v>
      </c>
      <c r="AB896" s="14" t="n">
        <v>19.6111111111111</v>
      </c>
      <c r="AC896" s="18" t="n">
        <v>29.3888888888889</v>
      </c>
      <c r="AD896" s="18" t="n">
        <v>8.35</v>
      </c>
      <c r="AE896" s="18" t="n">
        <v>6.25888888888889</v>
      </c>
      <c r="AF896" s="18" t="n">
        <v>91.2222222222222</v>
      </c>
    </row>
    <row r="897" ht="14" customHeight="1">
      <c r="A897" s="5" t="inlineStr">
        <is>
          <t>895</t>
        </is>
      </c>
      <c r="B897" s="5" t="inlineStr">
        <is>
          <t>LIPAN-895</t>
        </is>
      </c>
      <c r="C897" s="6" t="n">
        <v>2008</v>
      </c>
      <c r="D897" s="5" t="inlineStr">
        <is>
          <t>2008-02-13 00:00:00</t>
        </is>
      </c>
      <c r="E897" s="5" t="inlineStr">
        <is>
          <t>B.-Fev</t>
        </is>
      </c>
      <c r="F897" s="5" t="inlineStr">
        <is>
          <t>Paraguai/Sepotuba</t>
        </is>
      </c>
      <c r="G897" s="5" t="inlineStr">
        <is>
          <t>15° 55' 53,41" | 57° 39' 40,05"</t>
        </is>
      </c>
      <c r="H897" s="5" t="inlineStr">
        <is>
          <t xml:space="preserve">Characiformes </t>
        </is>
      </c>
      <c r="I897" s="5" t="inlineStr">
        <is>
          <t>Piaractus mesopotamicus</t>
        </is>
      </c>
      <c r="J897" s="7" t="n">
        <v>48</v>
      </c>
      <c r="K897" s="7" t="n"/>
      <c r="L897" s="8" t="n">
        <v>2482</v>
      </c>
      <c r="M897" s="9" t="n">
        <v>1953.5</v>
      </c>
      <c r="N897" s="5" t="b">
        <v>1</v>
      </c>
      <c r="O897" s="5" t="inlineStr">
        <is>
          <t>M</t>
        </is>
      </c>
      <c r="P897" s="5" t="inlineStr">
        <is>
          <t>ESV</t>
        </is>
      </c>
      <c r="Q897" s="8" t="n">
        <v>1</v>
      </c>
      <c r="R897" s="5" t="n">
        <v>3</v>
      </c>
      <c r="S897" s="8" t="n">
        <v>73</v>
      </c>
      <c r="T897" s="10">
        <f>IF(Q897&gt;0,M897-Q897,"")</f>
        <v/>
      </c>
      <c r="U897" s="11">
        <f>IF(AND(T897&gt;0,Q897&gt;0),(Q897/T897)*100,"")</f>
        <v/>
      </c>
      <c r="V897" s="11">
        <f>IF(AND(T897&gt;0,S897&gt;0),(S897/T897)*100,"")</f>
        <v/>
      </c>
      <c r="W897" s="10">
        <f>IF(AND(J897&gt;0,L897&gt;0),(L897/(J897^3))*100,"")</f>
        <v/>
      </c>
      <c r="X897" s="12" t="n">
        <v>4.66</v>
      </c>
      <c r="Y897" s="12" t="n">
        <v>4.95</v>
      </c>
      <c r="Z897" s="12" t="n">
        <v>4.25</v>
      </c>
      <c r="AA897" s="13" t="n">
        <v>1.50222222222222</v>
      </c>
      <c r="AB897" s="5" t="n">
        <v>19.6111111111111</v>
      </c>
      <c r="AC897" s="13" t="n">
        <v>29.3888888888889</v>
      </c>
      <c r="AD897" s="13" t="n">
        <v>8.35</v>
      </c>
      <c r="AE897" s="13" t="n">
        <v>6.25888888888889</v>
      </c>
      <c r="AF897" s="13" t="n">
        <v>91.2222222222222</v>
      </c>
    </row>
    <row r="898" ht="14" customHeight="1">
      <c r="A898" s="14" t="inlineStr">
        <is>
          <t>896</t>
        </is>
      </c>
      <c r="B898" s="14" t="inlineStr">
        <is>
          <t>LIPAN-896</t>
        </is>
      </c>
      <c r="C898" s="15" t="n">
        <v>2008</v>
      </c>
      <c r="D898" s="14" t="inlineStr">
        <is>
          <t>2008-02-13 00:00:00</t>
        </is>
      </c>
      <c r="E898" s="14" t="inlineStr">
        <is>
          <t>B.-Fev</t>
        </is>
      </c>
      <c r="F898" s="14" t="inlineStr">
        <is>
          <t>Paraguai/Sepotuba</t>
        </is>
      </c>
      <c r="G898" s="14" t="inlineStr">
        <is>
          <t>15° 55' 53,41" | 57° 39' 40,05"</t>
        </is>
      </c>
      <c r="H898" s="14" t="inlineStr">
        <is>
          <t xml:space="preserve">Characiformes </t>
        </is>
      </c>
      <c r="I898" s="14" t="inlineStr">
        <is>
          <t>Piaractus mesopotamicus</t>
        </is>
      </c>
      <c r="J898" s="16" t="n">
        <v>43</v>
      </c>
      <c r="K898" s="16" t="n"/>
      <c r="L898" s="17" t="n">
        <v>1610</v>
      </c>
      <c r="M898" s="9" t="n">
        <v>1267.18</v>
      </c>
      <c r="N898" s="14" t="b">
        <v>1</v>
      </c>
      <c r="O898" s="14" t="inlineStr">
        <is>
          <t>M</t>
        </is>
      </c>
      <c r="P898" s="14" t="inlineStr">
        <is>
          <t>ESV</t>
        </is>
      </c>
      <c r="Q898" s="17" t="n">
        <v>1</v>
      </c>
      <c r="R898" s="14" t="n">
        <v>3</v>
      </c>
      <c r="S898" s="17" t="n">
        <v>30</v>
      </c>
      <c r="T898" s="10">
        <f>IF(Q898&gt;0,M898-Q898,"")</f>
        <v/>
      </c>
      <c r="U898" s="11">
        <f>IF(AND(T898&gt;0,Q898&gt;0),(Q898/T898)*100,"")</f>
        <v/>
      </c>
      <c r="V898" s="11">
        <f>IF(AND(T898&gt;0,S898&gt;0),(S898/T898)*100,"")</f>
        <v/>
      </c>
      <c r="W898" s="10">
        <f>IF(AND(J898&gt;0,L898&gt;0),(L898/(J898^3))*100,"")</f>
        <v/>
      </c>
      <c r="X898" s="12" t="n">
        <v>4.66</v>
      </c>
      <c r="Y898" s="12" t="n">
        <v>4.95</v>
      </c>
      <c r="Z898" s="12" t="n">
        <v>4.25</v>
      </c>
      <c r="AA898" s="18" t="n">
        <v>1.50222222222222</v>
      </c>
      <c r="AB898" s="14" t="n">
        <v>19.6111111111111</v>
      </c>
      <c r="AC898" s="18" t="n">
        <v>29.3888888888889</v>
      </c>
      <c r="AD898" s="18" t="n">
        <v>8.35</v>
      </c>
      <c r="AE898" s="18" t="n">
        <v>6.25888888888889</v>
      </c>
      <c r="AF898" s="18" t="n">
        <v>91.2222222222222</v>
      </c>
    </row>
    <row r="899" ht="14" customHeight="1">
      <c r="A899" s="5" t="inlineStr">
        <is>
          <t>897</t>
        </is>
      </c>
      <c r="B899" s="5" t="inlineStr">
        <is>
          <t>LIPAN-897</t>
        </is>
      </c>
      <c r="C899" s="6" t="n">
        <v>2008</v>
      </c>
      <c r="D899" s="5" t="inlineStr">
        <is>
          <t>2008-02-13 00:00:00</t>
        </is>
      </c>
      <c r="E899" s="5" t="inlineStr">
        <is>
          <t>B.-Fev</t>
        </is>
      </c>
      <c r="F899" s="5" t="inlineStr">
        <is>
          <t>Paraguai/Sepotuba</t>
        </is>
      </c>
      <c r="G899" s="5" t="inlineStr">
        <is>
          <t>15° 55' 53,41" | 57° 39' 40,05"</t>
        </is>
      </c>
      <c r="H899" s="5" t="inlineStr">
        <is>
          <t xml:space="preserve">Characiformes </t>
        </is>
      </c>
      <c r="I899" s="5" t="inlineStr">
        <is>
          <t>Piaractus mesopotamicus</t>
        </is>
      </c>
      <c r="J899" s="7" t="n">
        <v>42</v>
      </c>
      <c r="K899" s="7" t="n"/>
      <c r="L899" s="8" t="n">
        <v>1733</v>
      </c>
      <c r="M899" s="9" t="n">
        <v>1363.99</v>
      </c>
      <c r="N899" s="5" t="b">
        <v>1</v>
      </c>
      <c r="O899" s="5" t="inlineStr">
        <is>
          <t>M</t>
        </is>
      </c>
      <c r="P899" s="5" t="inlineStr">
        <is>
          <t>ESV</t>
        </is>
      </c>
      <c r="Q899" s="8" t="n">
        <v>1</v>
      </c>
      <c r="R899" s="5" t="n">
        <v>3</v>
      </c>
      <c r="S899" s="8" t="n">
        <v>31</v>
      </c>
      <c r="T899" s="10">
        <f>IF(Q899&gt;0,M899-Q899,"")</f>
        <v/>
      </c>
      <c r="U899" s="11">
        <f>IF(AND(T899&gt;0,Q899&gt;0),(Q899/T899)*100,"")</f>
        <v/>
      </c>
      <c r="V899" s="11">
        <f>IF(AND(T899&gt;0,S899&gt;0),(S899/T899)*100,"")</f>
        <v/>
      </c>
      <c r="W899" s="10">
        <f>IF(AND(J899&gt;0,L899&gt;0),(L899/(J899^3))*100,"")</f>
        <v/>
      </c>
      <c r="X899" s="12" t="n">
        <v>4.66</v>
      </c>
      <c r="Y899" s="12" t="n">
        <v>4.95</v>
      </c>
      <c r="Z899" s="12" t="n">
        <v>4.25</v>
      </c>
      <c r="AA899" s="13" t="n">
        <v>1.50222222222222</v>
      </c>
      <c r="AB899" s="5" t="n">
        <v>19.6111111111111</v>
      </c>
      <c r="AC899" s="13" t="n">
        <v>29.3888888888889</v>
      </c>
      <c r="AD899" s="13" t="n">
        <v>8.35</v>
      </c>
      <c r="AE899" s="13" t="n">
        <v>6.25888888888889</v>
      </c>
      <c r="AF899" s="13" t="n">
        <v>91.2222222222222</v>
      </c>
    </row>
    <row r="900" ht="14" customHeight="1">
      <c r="A900" s="14" t="inlineStr">
        <is>
          <t>898</t>
        </is>
      </c>
      <c r="B900" s="14" t="inlineStr">
        <is>
          <t>LIPAN-898</t>
        </is>
      </c>
      <c r="C900" s="15" t="n">
        <v>2008</v>
      </c>
      <c r="D900" s="14" t="inlineStr">
        <is>
          <t>2008-02-13 00:00:00</t>
        </is>
      </c>
      <c r="E900" s="14" t="inlineStr">
        <is>
          <t>B.-Fev</t>
        </is>
      </c>
      <c r="F900" s="14" t="inlineStr">
        <is>
          <t>Paraguai/Sepotuba</t>
        </is>
      </c>
      <c r="G900" s="14" t="inlineStr">
        <is>
          <t>15° 55' 53,41" | 57° 39' 40,05"</t>
        </is>
      </c>
      <c r="H900" s="14" t="inlineStr">
        <is>
          <t xml:space="preserve">Characiformes </t>
        </is>
      </c>
      <c r="I900" s="14" t="inlineStr">
        <is>
          <t>Piaractus mesopotamicus</t>
        </is>
      </c>
      <c r="J900" s="16" t="n">
        <v>41</v>
      </c>
      <c r="K900" s="16" t="n"/>
      <c r="L900" s="17" t="n">
        <v>1565</v>
      </c>
      <c r="M900" s="9" t="n">
        <v>1231.76</v>
      </c>
      <c r="N900" s="14" t="b">
        <v>1</v>
      </c>
      <c r="O900" s="14" t="inlineStr">
        <is>
          <t>M</t>
        </is>
      </c>
      <c r="P900" s="14" t="inlineStr">
        <is>
          <t>ESV</t>
        </is>
      </c>
      <c r="Q900" s="17" t="n">
        <v>1</v>
      </c>
      <c r="R900" s="14" t="n">
        <v>3</v>
      </c>
      <c r="S900" s="17" t="n">
        <v>26</v>
      </c>
      <c r="T900" s="10">
        <f>IF(Q900&gt;0,M900-Q900,"")</f>
        <v/>
      </c>
      <c r="U900" s="11">
        <f>IF(AND(T900&gt;0,Q900&gt;0),(Q900/T900)*100,"")</f>
        <v/>
      </c>
      <c r="V900" s="11">
        <f>IF(AND(T900&gt;0,S900&gt;0),(S900/T900)*100,"")</f>
        <v/>
      </c>
      <c r="W900" s="10">
        <f>IF(AND(J900&gt;0,L900&gt;0),(L900/(J900^3))*100,"")</f>
        <v/>
      </c>
      <c r="X900" s="12" t="n">
        <v>4.66</v>
      </c>
      <c r="Y900" s="12" t="n">
        <v>4.95</v>
      </c>
      <c r="Z900" s="12" t="n">
        <v>4.25</v>
      </c>
      <c r="AA900" s="18" t="n">
        <v>1.50222222222222</v>
      </c>
      <c r="AB900" s="14" t="n">
        <v>19.6111111111111</v>
      </c>
      <c r="AC900" s="18" t="n">
        <v>29.3888888888889</v>
      </c>
      <c r="AD900" s="18" t="n">
        <v>8.35</v>
      </c>
      <c r="AE900" s="18" t="n">
        <v>6.25888888888889</v>
      </c>
      <c r="AF900" s="18" t="n">
        <v>91.2222222222222</v>
      </c>
    </row>
    <row r="901" ht="14" customHeight="1">
      <c r="A901" s="5" t="inlineStr">
        <is>
          <t>899</t>
        </is>
      </c>
      <c r="B901" s="5" t="inlineStr">
        <is>
          <t>LIPAN-899</t>
        </is>
      </c>
      <c r="C901" s="6" t="n">
        <v>2008</v>
      </c>
      <c r="D901" s="5" t="inlineStr">
        <is>
          <t>2008-02-13 00:00:00</t>
        </is>
      </c>
      <c r="E901" s="5" t="inlineStr">
        <is>
          <t>B.-Fev</t>
        </is>
      </c>
      <c r="F901" s="5" t="inlineStr">
        <is>
          <t>Paraguai/Sepotuba</t>
        </is>
      </c>
      <c r="G901" s="5" t="inlineStr">
        <is>
          <t>15° 55' 53,41" | 57° 39' 40,05"</t>
        </is>
      </c>
      <c r="H901" s="5" t="inlineStr">
        <is>
          <t xml:space="preserve">Characiformes </t>
        </is>
      </c>
      <c r="I901" s="5" t="inlineStr">
        <is>
          <t>Salminus brasiliensis</t>
        </is>
      </c>
      <c r="J901" s="7" t="n">
        <v>61</v>
      </c>
      <c r="K901" s="7" t="n"/>
      <c r="L901" s="8" t="n">
        <v>2709</v>
      </c>
      <c r="M901" s="9" t="n">
        <v>2391.95</v>
      </c>
      <c r="N901" s="5" t="b">
        <v>1</v>
      </c>
      <c r="O901" s="5" t="inlineStr">
        <is>
          <t>F</t>
        </is>
      </c>
      <c r="P901" s="5" t="inlineStr">
        <is>
          <t>REP</t>
        </is>
      </c>
      <c r="Q901" s="8" t="n">
        <v>15</v>
      </c>
      <c r="R901" s="5" t="n">
        <v>0</v>
      </c>
      <c r="S901" s="8" t="n">
        <v>11</v>
      </c>
      <c r="T901" s="10">
        <f>IF(Q901&gt;0,M901-Q901,"")</f>
        <v/>
      </c>
      <c r="U901" s="11">
        <f>IF(AND(T901&gt;0,Q901&gt;0),(Q901/T901)*100,"")</f>
        <v/>
      </c>
      <c r="V901" s="11">
        <f>IF(AND(T901&gt;0,S901&gt;0),(S901/T901)*100,"")</f>
        <v/>
      </c>
      <c r="W901" s="10">
        <f>IF(AND(J901&gt;0,L901&gt;0),(L901/(J901^3))*100,"")</f>
        <v/>
      </c>
      <c r="X901" s="12" t="n">
        <v>4.66</v>
      </c>
      <c r="Y901" s="12" t="n">
        <v>4.95</v>
      </c>
      <c r="Z901" s="12" t="n">
        <v>4.25</v>
      </c>
      <c r="AA901" s="13" t="n">
        <v>1.50222222222222</v>
      </c>
      <c r="AB901" s="5" t="n">
        <v>19.6111111111111</v>
      </c>
      <c r="AC901" s="13" t="n">
        <v>29.3888888888889</v>
      </c>
      <c r="AD901" s="13" t="n">
        <v>8.35</v>
      </c>
      <c r="AE901" s="13" t="n">
        <v>6.25888888888889</v>
      </c>
      <c r="AF901" s="13" t="n">
        <v>91.2222222222222</v>
      </c>
    </row>
    <row r="902" ht="14" customHeight="1">
      <c r="A902" s="14" t="inlineStr">
        <is>
          <t>900</t>
        </is>
      </c>
      <c r="B902" s="14" t="inlineStr">
        <is>
          <t>LIPAN-900</t>
        </is>
      </c>
      <c r="C902" s="15" t="n">
        <v>2008</v>
      </c>
      <c r="D902" s="14" t="inlineStr">
        <is>
          <t>2008-02-13 00:00:00</t>
        </is>
      </c>
      <c r="E902" s="14" t="inlineStr">
        <is>
          <t>B.-Fev</t>
        </is>
      </c>
      <c r="F902" s="14" t="inlineStr">
        <is>
          <t>Paraguai/Sepotuba</t>
        </is>
      </c>
      <c r="G902" s="14" t="inlineStr">
        <is>
          <t>15° 55' 53,41" | 57° 39' 40,05"</t>
        </is>
      </c>
      <c r="H902" s="14" t="inlineStr">
        <is>
          <t xml:space="preserve">Characiformes </t>
        </is>
      </c>
      <c r="I902" s="14" t="inlineStr">
        <is>
          <t>Salminus brasiliensis</t>
        </is>
      </c>
      <c r="J902" s="16" t="n">
        <v>55.5</v>
      </c>
      <c r="K902" s="16" t="n"/>
      <c r="L902" s="17" t="n">
        <v>2163</v>
      </c>
      <c r="M902" s="9" t="n">
        <v>1909.85</v>
      </c>
      <c r="N902" s="14" t="b">
        <v>1</v>
      </c>
      <c r="O902" s="14" t="inlineStr">
        <is>
          <t>F</t>
        </is>
      </c>
      <c r="P902" s="14" t="inlineStr">
        <is>
          <t>REP</t>
        </is>
      </c>
      <c r="Q902" s="17" t="n">
        <v>5</v>
      </c>
      <c r="R902" s="14" t="n">
        <v>0</v>
      </c>
      <c r="S902" s="17" t="n">
        <v>9</v>
      </c>
      <c r="T902" s="10">
        <f>IF(Q902&gt;0,M902-Q902,"")</f>
        <v/>
      </c>
      <c r="U902" s="11">
        <f>IF(AND(T902&gt;0,Q902&gt;0),(Q902/T902)*100,"")</f>
        <v/>
      </c>
      <c r="V902" s="11">
        <f>IF(AND(T902&gt;0,S902&gt;0),(S902/T902)*100,"")</f>
        <v/>
      </c>
      <c r="W902" s="10">
        <f>IF(AND(J902&gt;0,L902&gt;0),(L902/(J902^3))*100,"")</f>
        <v/>
      </c>
      <c r="X902" s="12" t="n">
        <v>4.66</v>
      </c>
      <c r="Y902" s="12" t="n">
        <v>4.95</v>
      </c>
      <c r="Z902" s="12" t="n">
        <v>4.25</v>
      </c>
      <c r="AA902" s="18" t="n">
        <v>1.50222222222222</v>
      </c>
      <c r="AB902" s="14" t="n">
        <v>19.6111111111111</v>
      </c>
      <c r="AC902" s="18" t="n">
        <v>29.3888888888889</v>
      </c>
      <c r="AD902" s="18" t="n">
        <v>8.35</v>
      </c>
      <c r="AE902" s="18" t="n">
        <v>6.25888888888889</v>
      </c>
      <c r="AF902" s="18" t="n">
        <v>91.2222222222222</v>
      </c>
    </row>
    <row r="903" ht="14" customHeight="1">
      <c r="A903" s="5" t="inlineStr">
        <is>
          <t>901</t>
        </is>
      </c>
      <c r="B903" s="5" t="inlineStr">
        <is>
          <t>LIPAN-901</t>
        </is>
      </c>
      <c r="C903" s="6" t="n">
        <v>2008</v>
      </c>
      <c r="D903" s="5" t="inlineStr">
        <is>
          <t>2008-02-13 00:00:00</t>
        </is>
      </c>
      <c r="E903" s="5" t="inlineStr">
        <is>
          <t>B.-Fev</t>
        </is>
      </c>
      <c r="F903" s="5" t="inlineStr">
        <is>
          <t>Paraguai/Sepotuba</t>
        </is>
      </c>
      <c r="G903" s="5" t="inlineStr">
        <is>
          <t>15° 55' 53,41" | 57° 39' 40,05"</t>
        </is>
      </c>
      <c r="H903" s="5" t="inlineStr">
        <is>
          <t xml:space="preserve">Characiformes </t>
        </is>
      </c>
      <c r="I903" s="5" t="inlineStr">
        <is>
          <t>Salminus brasiliensis</t>
        </is>
      </c>
      <c r="J903" s="7" t="n">
        <v>62</v>
      </c>
      <c r="K903" s="7" t="n"/>
      <c r="L903" s="8" t="n">
        <v>3268</v>
      </c>
      <c r="M903" s="9" t="n">
        <v>2885.53</v>
      </c>
      <c r="N903" s="5" t="b">
        <v>1</v>
      </c>
      <c r="O903" s="5" t="inlineStr">
        <is>
          <t>M</t>
        </is>
      </c>
      <c r="P903" s="5" t="inlineStr">
        <is>
          <t>ESV</t>
        </is>
      </c>
      <c r="Q903" s="8" t="n">
        <v>2</v>
      </c>
      <c r="R903" s="5" t="n">
        <v>0</v>
      </c>
      <c r="S903" s="8" t="n">
        <v>19</v>
      </c>
      <c r="T903" s="10">
        <f>IF(Q903&gt;0,M903-Q903,"")</f>
        <v/>
      </c>
      <c r="U903" s="11">
        <f>IF(AND(T903&gt;0,Q903&gt;0),(Q903/T903)*100,"")</f>
        <v/>
      </c>
      <c r="V903" s="11">
        <f>IF(AND(T903&gt;0,S903&gt;0),(S903/T903)*100,"")</f>
        <v/>
      </c>
      <c r="W903" s="10">
        <f>IF(AND(J903&gt;0,L903&gt;0),(L903/(J903^3))*100,"")</f>
        <v/>
      </c>
      <c r="X903" s="12" t="n">
        <v>4.66</v>
      </c>
      <c r="Y903" s="12" t="n">
        <v>4.95</v>
      </c>
      <c r="Z903" s="12" t="n">
        <v>4.25</v>
      </c>
      <c r="AA903" s="13" t="n">
        <v>1.50222222222222</v>
      </c>
      <c r="AB903" s="5" t="n">
        <v>19.6111111111111</v>
      </c>
      <c r="AC903" s="13" t="n">
        <v>29.3888888888889</v>
      </c>
      <c r="AD903" s="13" t="n">
        <v>8.35</v>
      </c>
      <c r="AE903" s="13" t="n">
        <v>6.25888888888889</v>
      </c>
      <c r="AF903" s="13" t="n">
        <v>91.2222222222222</v>
      </c>
    </row>
    <row r="904" ht="14" customHeight="1">
      <c r="A904" s="14" t="inlineStr">
        <is>
          <t>902</t>
        </is>
      </c>
      <c r="B904" s="14" t="inlineStr">
        <is>
          <t>LIPAN-902</t>
        </is>
      </c>
      <c r="C904" s="15" t="n">
        <v>2008</v>
      </c>
      <c r="D904" s="14" t="inlineStr">
        <is>
          <t>2008-02-13 00:00:00</t>
        </is>
      </c>
      <c r="E904" s="14" t="inlineStr">
        <is>
          <t>B.-Fev</t>
        </is>
      </c>
      <c r="F904" s="14" t="inlineStr">
        <is>
          <t>Paraguai/Sepotuba</t>
        </is>
      </c>
      <c r="G904" s="14" t="inlineStr">
        <is>
          <t>15° 55' 53,41" | 57° 39' 40,05"</t>
        </is>
      </c>
      <c r="H904" s="14" t="inlineStr">
        <is>
          <t xml:space="preserve">Characiformes </t>
        </is>
      </c>
      <c r="I904" s="14" t="inlineStr">
        <is>
          <t>Salminus brasiliensis</t>
        </is>
      </c>
      <c r="J904" s="16" t="n">
        <v>58</v>
      </c>
      <c r="K904" s="16" t="n"/>
      <c r="L904" s="17" t="n">
        <v>2660</v>
      </c>
      <c r="M904" s="9" t="n">
        <v>2348.69</v>
      </c>
      <c r="N904" s="14" t="b">
        <v>1</v>
      </c>
      <c r="O904" s="14" t="inlineStr">
        <is>
          <t>M</t>
        </is>
      </c>
      <c r="P904" s="14" t="inlineStr">
        <is>
          <t>ESV</t>
        </is>
      </c>
      <c r="Q904" s="17" t="n">
        <v>4</v>
      </c>
      <c r="R904" s="14" t="n">
        <v>0</v>
      </c>
      <c r="S904" s="17" t="n">
        <v>13</v>
      </c>
      <c r="T904" s="10">
        <f>IF(Q904&gt;0,M904-Q904,"")</f>
        <v/>
      </c>
      <c r="U904" s="11">
        <f>IF(AND(T904&gt;0,Q904&gt;0),(Q904/T904)*100,"")</f>
        <v/>
      </c>
      <c r="V904" s="11">
        <f>IF(AND(T904&gt;0,S904&gt;0),(S904/T904)*100,"")</f>
        <v/>
      </c>
      <c r="W904" s="10">
        <f>IF(AND(J904&gt;0,L904&gt;0),(L904/(J904^3))*100,"")</f>
        <v/>
      </c>
      <c r="X904" s="12" t="n">
        <v>4.66</v>
      </c>
      <c r="Y904" s="12" t="n">
        <v>4.95</v>
      </c>
      <c r="Z904" s="12" t="n">
        <v>4.25</v>
      </c>
      <c r="AA904" s="18" t="n">
        <v>1.50222222222222</v>
      </c>
      <c r="AB904" s="14" t="n">
        <v>19.6111111111111</v>
      </c>
      <c r="AC904" s="18" t="n">
        <v>29.3888888888889</v>
      </c>
      <c r="AD904" s="18" t="n">
        <v>8.35</v>
      </c>
      <c r="AE904" s="18" t="n">
        <v>6.25888888888889</v>
      </c>
      <c r="AF904" s="18" t="n">
        <v>91.2222222222222</v>
      </c>
    </row>
    <row r="905" ht="14" customHeight="1">
      <c r="A905" s="5" t="inlineStr">
        <is>
          <t>903</t>
        </is>
      </c>
      <c r="B905" s="5" t="inlineStr">
        <is>
          <t>LIPAN-903</t>
        </is>
      </c>
      <c r="C905" s="6" t="n">
        <v>2008</v>
      </c>
      <c r="D905" s="5" t="inlineStr">
        <is>
          <t>2008-02-13 00:00:00</t>
        </is>
      </c>
      <c r="E905" s="5" t="inlineStr">
        <is>
          <t>B.-Fev</t>
        </is>
      </c>
      <c r="F905" s="5" t="inlineStr">
        <is>
          <t>Paraguai/Sepotuba</t>
        </is>
      </c>
      <c r="G905" s="5" t="inlineStr">
        <is>
          <t>15° 55' 53,41" | 57° 39' 40,05"</t>
        </is>
      </c>
      <c r="H905" s="5" t="inlineStr">
        <is>
          <t xml:space="preserve">Characiformes </t>
        </is>
      </c>
      <c r="I905" s="5" t="inlineStr">
        <is>
          <t>Prochilodus lineatus</t>
        </is>
      </c>
      <c r="J905" s="7" t="n">
        <v>39</v>
      </c>
      <c r="K905" s="7" t="n"/>
      <c r="L905" s="8" t="n">
        <v>905</v>
      </c>
      <c r="M905" s="9" t="n">
        <v>793.17</v>
      </c>
      <c r="N905" s="5" t="b">
        <v>1</v>
      </c>
      <c r="O905" s="5" t="inlineStr">
        <is>
          <t>M</t>
        </is>
      </c>
      <c r="P905" s="5" t="inlineStr">
        <is>
          <t>ESV</t>
        </is>
      </c>
      <c r="Q905" s="8" t="n">
        <v>8.300000000000001</v>
      </c>
      <c r="R905" s="5" t="n">
        <v>2</v>
      </c>
      <c r="S905" s="8" t="n">
        <v>9</v>
      </c>
      <c r="T905" s="10">
        <f>IF(Q905&gt;0,M905-Q905,"")</f>
        <v/>
      </c>
      <c r="U905" s="11">
        <f>IF(AND(T905&gt;0,Q905&gt;0),(Q905/T905)*100,"")</f>
        <v/>
      </c>
      <c r="V905" s="11">
        <f>IF(AND(T905&gt;0,S905&gt;0),(S905/T905)*100,"")</f>
        <v/>
      </c>
      <c r="W905" s="10">
        <f>IF(AND(J905&gt;0,L905&gt;0),(L905/(J905^3))*100,"")</f>
        <v/>
      </c>
      <c r="X905" s="12" t="n">
        <v>4.66</v>
      </c>
      <c r="Y905" s="12" t="n">
        <v>4.95</v>
      </c>
      <c r="Z905" s="12" t="n">
        <v>4.25</v>
      </c>
      <c r="AA905" s="13" t="n">
        <v>1.50222222222222</v>
      </c>
      <c r="AB905" s="5" t="n">
        <v>19.6111111111111</v>
      </c>
      <c r="AC905" s="13" t="n">
        <v>29.3888888888889</v>
      </c>
      <c r="AD905" s="13" t="n">
        <v>8.35</v>
      </c>
      <c r="AE905" s="13" t="n">
        <v>6.25888888888889</v>
      </c>
      <c r="AF905" s="13" t="n">
        <v>91.2222222222222</v>
      </c>
    </row>
    <row r="906" ht="14" customHeight="1">
      <c r="A906" s="14" t="inlineStr">
        <is>
          <t>904</t>
        </is>
      </c>
      <c r="B906" s="14" t="inlineStr">
        <is>
          <t>LIPAN-904</t>
        </is>
      </c>
      <c r="C906" s="15" t="n">
        <v>2008</v>
      </c>
      <c r="D906" s="14" t="inlineStr">
        <is>
          <t>2008-02-13 00:00:00</t>
        </is>
      </c>
      <c r="E906" s="14" t="inlineStr">
        <is>
          <t>B.-Fev</t>
        </is>
      </c>
      <c r="F906" s="14" t="inlineStr">
        <is>
          <t>Paraguai/Sepotuba</t>
        </is>
      </c>
      <c r="G906" s="14" t="inlineStr">
        <is>
          <t>15° 55' 53,41" | 57° 39' 40,05"</t>
        </is>
      </c>
      <c r="H906" s="14" t="inlineStr">
        <is>
          <t>Siluriformes</t>
        </is>
      </c>
      <c r="I906" s="14" t="inlineStr">
        <is>
          <t>Pinirampus pirinampu</t>
        </is>
      </c>
      <c r="J906" s="16" t="n">
        <v>57</v>
      </c>
      <c r="K906" s="16" t="n"/>
      <c r="L906" s="17" t="n">
        <v>1601</v>
      </c>
      <c r="M906" s="9" t="n">
        <v>1392.17</v>
      </c>
      <c r="N906" s="14" t="b">
        <v>1</v>
      </c>
      <c r="O906" s="14" t="inlineStr">
        <is>
          <t>M</t>
        </is>
      </c>
      <c r="P906" s="14" t="inlineStr">
        <is>
          <t>ESV</t>
        </is>
      </c>
      <c r="Q906" s="17" t="n">
        <v>4</v>
      </c>
      <c r="R906" s="14" t="n">
        <v>1</v>
      </c>
      <c r="S906" s="17" t="n">
        <v>14</v>
      </c>
      <c r="T906" s="10">
        <f>IF(Q906&gt;0,M906-Q906,"")</f>
        <v/>
      </c>
      <c r="U906" s="11">
        <f>IF(AND(T906&gt;0,Q906&gt;0),(Q906/T906)*100,"")</f>
        <v/>
      </c>
      <c r="V906" s="11">
        <f>IF(AND(T906&gt;0,S906&gt;0),(S906/T906)*100,"")</f>
        <v/>
      </c>
      <c r="W906" s="10">
        <f>IF(AND(J906&gt;0,L906&gt;0),(L906/(J906^3))*100,"")</f>
        <v/>
      </c>
      <c r="X906" s="12" t="n">
        <v>4.66</v>
      </c>
      <c r="Y906" s="12" t="n">
        <v>4.95</v>
      </c>
      <c r="Z906" s="12" t="n">
        <v>4.25</v>
      </c>
      <c r="AA906" s="18" t="n">
        <v>1.50222222222222</v>
      </c>
      <c r="AB906" s="14" t="n">
        <v>19.6111111111111</v>
      </c>
      <c r="AC906" s="18" t="n">
        <v>29.3888888888889</v>
      </c>
      <c r="AD906" s="18" t="n">
        <v>8.35</v>
      </c>
      <c r="AE906" s="18" t="n">
        <v>6.25888888888889</v>
      </c>
      <c r="AF906" s="18" t="n">
        <v>91.2222222222222</v>
      </c>
    </row>
    <row r="907" ht="14" customHeight="1">
      <c r="A907" s="5" t="inlineStr">
        <is>
          <t>905</t>
        </is>
      </c>
      <c r="B907" s="5" t="inlineStr">
        <is>
          <t>LIPAN-905</t>
        </is>
      </c>
      <c r="C907" s="6" t="n">
        <v>2008</v>
      </c>
      <c r="D907" s="5" t="inlineStr">
        <is>
          <t>2008-02-13 00:00:00</t>
        </is>
      </c>
      <c r="E907" s="5" t="inlineStr">
        <is>
          <t>B.-Fev</t>
        </is>
      </c>
      <c r="F907" s="5" t="inlineStr">
        <is>
          <t>Paraguai/Sepotuba</t>
        </is>
      </c>
      <c r="G907" s="5" t="inlineStr">
        <is>
          <t>15° 55' 53,41" | 57° 39' 40,05"</t>
        </is>
      </c>
      <c r="H907" s="5" t="inlineStr">
        <is>
          <t>Siluriformes</t>
        </is>
      </c>
      <c r="I907" s="5" t="inlineStr">
        <is>
          <t>Pinirampus pirinampu</t>
        </is>
      </c>
      <c r="J907" s="7" t="n">
        <v>68</v>
      </c>
      <c r="K907" s="7" t="n"/>
      <c r="L907" s="8" t="n">
        <v>2677</v>
      </c>
      <c r="M907" s="9" t="n">
        <v>2327.83</v>
      </c>
      <c r="N907" s="5" t="b">
        <v>1</v>
      </c>
      <c r="O907" s="5" t="inlineStr">
        <is>
          <t>M</t>
        </is>
      </c>
      <c r="P907" s="5" t="inlineStr">
        <is>
          <t>ESV</t>
        </is>
      </c>
      <c r="Q907" s="8" t="n">
        <v>12</v>
      </c>
      <c r="R907" s="5" t="n">
        <v>0</v>
      </c>
      <c r="S907" s="8" t="n">
        <v>40</v>
      </c>
      <c r="T907" s="10">
        <f>IF(Q907&gt;0,M907-Q907,"")</f>
        <v/>
      </c>
      <c r="U907" s="11">
        <f>IF(AND(T907&gt;0,Q907&gt;0),(Q907/T907)*100,"")</f>
        <v/>
      </c>
      <c r="V907" s="11">
        <f>IF(AND(T907&gt;0,S907&gt;0),(S907/T907)*100,"")</f>
        <v/>
      </c>
      <c r="W907" s="10">
        <f>IF(AND(J907&gt;0,L907&gt;0),(L907/(J907^3))*100,"")</f>
        <v/>
      </c>
      <c r="X907" s="12" t="n">
        <v>4.66</v>
      </c>
      <c r="Y907" s="12" t="n">
        <v>4.95</v>
      </c>
      <c r="Z907" s="12" t="n">
        <v>4.25</v>
      </c>
      <c r="AA907" s="13" t="n">
        <v>1.50222222222222</v>
      </c>
      <c r="AB907" s="5" t="n">
        <v>19.6111111111111</v>
      </c>
      <c r="AC907" s="13" t="n">
        <v>29.3888888888889</v>
      </c>
      <c r="AD907" s="13" t="n">
        <v>8.35</v>
      </c>
      <c r="AE907" s="13" t="n">
        <v>6.25888888888889</v>
      </c>
      <c r="AF907" s="13" t="n">
        <v>91.2222222222222</v>
      </c>
    </row>
    <row r="908" ht="14" customHeight="1">
      <c r="A908" s="14" t="inlineStr">
        <is>
          <t>906</t>
        </is>
      </c>
      <c r="B908" s="14" t="inlineStr">
        <is>
          <t>LIPAN-906</t>
        </is>
      </c>
      <c r="C908" s="15" t="n">
        <v>2008</v>
      </c>
      <c r="D908" s="14" t="inlineStr">
        <is>
          <t>2008-02-13 00:00:00</t>
        </is>
      </c>
      <c r="E908" s="14" t="inlineStr">
        <is>
          <t>B.-Fev</t>
        </is>
      </c>
      <c r="F908" s="14" t="inlineStr">
        <is>
          <t>Paraguai/Sepotuba</t>
        </is>
      </c>
      <c r="G908" s="14" t="inlineStr">
        <is>
          <t>15° 55' 53,41" | 57° 39' 40,05"</t>
        </is>
      </c>
      <c r="H908" s="14" t="inlineStr">
        <is>
          <t>Siluriformes</t>
        </is>
      </c>
      <c r="I908" s="14" t="inlineStr">
        <is>
          <t>Pinirampus pirinampu</t>
        </is>
      </c>
      <c r="J908" s="16" t="n">
        <v>68.5</v>
      </c>
      <c r="K908" s="16" t="n"/>
      <c r="L908" s="17" t="n">
        <v>2914</v>
      </c>
      <c r="M908" s="9" t="n">
        <v>2533.91</v>
      </c>
      <c r="N908" s="14" t="b">
        <v>1</v>
      </c>
      <c r="O908" s="14" t="inlineStr">
        <is>
          <t>M</t>
        </is>
      </c>
      <c r="P908" s="14" t="inlineStr">
        <is>
          <t>ESV</t>
        </is>
      </c>
      <c r="Q908" s="17" t="n">
        <v>12</v>
      </c>
      <c r="R908" s="14" t="n">
        <v>0</v>
      </c>
      <c r="S908" s="17" t="n">
        <v>41</v>
      </c>
      <c r="T908" s="10">
        <f>IF(Q908&gt;0,M908-Q908,"")</f>
        <v/>
      </c>
      <c r="U908" s="11">
        <f>IF(AND(T908&gt;0,Q908&gt;0),(Q908/T908)*100,"")</f>
        <v/>
      </c>
      <c r="V908" s="11">
        <f>IF(AND(T908&gt;0,S908&gt;0),(S908/T908)*100,"")</f>
        <v/>
      </c>
      <c r="W908" s="10">
        <f>IF(AND(J908&gt;0,L908&gt;0),(L908/(J908^3))*100,"")</f>
        <v/>
      </c>
      <c r="X908" s="12" t="n">
        <v>4.66</v>
      </c>
      <c r="Y908" s="12" t="n">
        <v>4.95</v>
      </c>
      <c r="Z908" s="12" t="n">
        <v>4.25</v>
      </c>
      <c r="AA908" s="18" t="n">
        <v>1.50222222222222</v>
      </c>
      <c r="AB908" s="14" t="n">
        <v>19.6111111111111</v>
      </c>
      <c r="AC908" s="18" t="n">
        <v>29.3888888888889</v>
      </c>
      <c r="AD908" s="18" t="n">
        <v>8.35</v>
      </c>
      <c r="AE908" s="18" t="n">
        <v>6.25888888888889</v>
      </c>
      <c r="AF908" s="18" t="n">
        <v>91.2222222222222</v>
      </c>
    </row>
    <row r="909" ht="14" customHeight="1">
      <c r="A909" s="5" t="inlineStr">
        <is>
          <t>907</t>
        </is>
      </c>
      <c r="B909" s="5" t="inlineStr">
        <is>
          <t>LIPAN-907</t>
        </is>
      </c>
      <c r="C909" s="6" t="n">
        <v>2008</v>
      </c>
      <c r="D909" s="5" t="inlineStr">
        <is>
          <t>2008-02-13 00:00:00</t>
        </is>
      </c>
      <c r="E909" s="5" t="inlineStr">
        <is>
          <t>B.-Fev</t>
        </is>
      </c>
      <c r="F909" s="5" t="inlineStr">
        <is>
          <t>Paraguai/Sepotuba</t>
        </is>
      </c>
      <c r="G909" s="5" t="inlineStr">
        <is>
          <t>15° 55' 53,41" | 57° 39' 40,05"</t>
        </is>
      </c>
      <c r="H909" s="5" t="inlineStr">
        <is>
          <t>Siluriformes</t>
        </is>
      </c>
      <c r="I909" s="5" t="inlineStr">
        <is>
          <t>Pinirampus pirinampu</t>
        </is>
      </c>
      <c r="J909" s="7" t="n">
        <v>67</v>
      </c>
      <c r="K909" s="7" t="n"/>
      <c r="L909" s="8" t="n">
        <v>2674</v>
      </c>
      <c r="M909" s="9" t="n">
        <v>2325.22</v>
      </c>
      <c r="N909" s="5" t="b">
        <v>1</v>
      </c>
      <c r="O909" s="5" t="inlineStr">
        <is>
          <t>M</t>
        </is>
      </c>
      <c r="P909" s="5" t="inlineStr">
        <is>
          <t>ESV</t>
        </is>
      </c>
      <c r="Q909" s="8" t="n">
        <v>8</v>
      </c>
      <c r="R909" s="5" t="n">
        <v>0</v>
      </c>
      <c r="S909" s="8" t="n">
        <v>38</v>
      </c>
      <c r="T909" s="10">
        <f>IF(Q909&gt;0,M909-Q909,"")</f>
        <v/>
      </c>
      <c r="U909" s="11">
        <f>IF(AND(T909&gt;0,Q909&gt;0),(Q909/T909)*100,"")</f>
        <v/>
      </c>
      <c r="V909" s="11">
        <f>IF(AND(T909&gt;0,S909&gt;0),(S909/T909)*100,"")</f>
        <v/>
      </c>
      <c r="W909" s="10">
        <f>IF(AND(J909&gt;0,L909&gt;0),(L909/(J909^3))*100,"")</f>
        <v/>
      </c>
      <c r="X909" s="12" t="n">
        <v>4.66</v>
      </c>
      <c r="Y909" s="12" t="n">
        <v>4.95</v>
      </c>
      <c r="Z909" s="12" t="n">
        <v>4.25</v>
      </c>
      <c r="AA909" s="13" t="n">
        <v>1.50222222222222</v>
      </c>
      <c r="AB909" s="5" t="n">
        <v>19.6111111111111</v>
      </c>
      <c r="AC909" s="13" t="n">
        <v>29.3888888888889</v>
      </c>
      <c r="AD909" s="13" t="n">
        <v>8.35</v>
      </c>
      <c r="AE909" s="13" t="n">
        <v>6.25888888888889</v>
      </c>
      <c r="AF909" s="13" t="n">
        <v>91.2222222222222</v>
      </c>
    </row>
    <row r="910" ht="14" customHeight="1">
      <c r="A910" s="14" t="inlineStr">
        <is>
          <t>908</t>
        </is>
      </c>
      <c r="B910" s="14" t="inlineStr">
        <is>
          <t>LIPAN-908</t>
        </is>
      </c>
      <c r="C910" s="15" t="n">
        <v>2008</v>
      </c>
      <c r="D910" s="14" t="inlineStr">
        <is>
          <t>2008-02-13 00:00:00</t>
        </is>
      </c>
      <c r="E910" s="14" t="inlineStr">
        <is>
          <t>B.-Fev</t>
        </is>
      </c>
      <c r="F910" s="14" t="inlineStr">
        <is>
          <t>Paraguai/Sepotuba</t>
        </is>
      </c>
      <c r="G910" s="14" t="inlineStr">
        <is>
          <t>15° 55' 53,41" | 57° 39' 40,05"</t>
        </is>
      </c>
      <c r="H910" s="14" t="inlineStr">
        <is>
          <t>Siluriformes</t>
        </is>
      </c>
      <c r="I910" s="14" t="inlineStr">
        <is>
          <t>Pinirampus pirinampu</t>
        </is>
      </c>
      <c r="J910" s="16" t="n">
        <v>71</v>
      </c>
      <c r="K910" s="16" t="n"/>
      <c r="L910" s="17" t="n">
        <v>3226</v>
      </c>
      <c r="M910" s="9" t="n">
        <v>2805.22</v>
      </c>
      <c r="N910" s="14" t="b">
        <v>1</v>
      </c>
      <c r="O910" s="14" t="inlineStr">
        <is>
          <t>M</t>
        </is>
      </c>
      <c r="P910" s="14" t="inlineStr">
        <is>
          <t>ESV</t>
        </is>
      </c>
      <c r="Q910" s="17" t="n">
        <v>7</v>
      </c>
      <c r="R910" s="14" t="n">
        <v>1</v>
      </c>
      <c r="S910" s="17" t="n">
        <v>48</v>
      </c>
      <c r="T910" s="10">
        <f>IF(Q910&gt;0,M910-Q910,"")</f>
        <v/>
      </c>
      <c r="U910" s="11">
        <f>IF(AND(T910&gt;0,Q910&gt;0),(Q910/T910)*100,"")</f>
        <v/>
      </c>
      <c r="V910" s="11">
        <f>IF(AND(T910&gt;0,S910&gt;0),(S910/T910)*100,"")</f>
        <v/>
      </c>
      <c r="W910" s="10">
        <f>IF(AND(J910&gt;0,L910&gt;0),(L910/(J910^3))*100,"")</f>
        <v/>
      </c>
      <c r="X910" s="12" t="n">
        <v>4.66</v>
      </c>
      <c r="Y910" s="12" t="n">
        <v>4.95</v>
      </c>
      <c r="Z910" s="12" t="n">
        <v>4.25</v>
      </c>
      <c r="AA910" s="18" t="n">
        <v>1.50222222222222</v>
      </c>
      <c r="AB910" s="14" t="n">
        <v>19.6111111111111</v>
      </c>
      <c r="AC910" s="18" t="n">
        <v>29.3888888888889</v>
      </c>
      <c r="AD910" s="18" t="n">
        <v>8.35</v>
      </c>
      <c r="AE910" s="18" t="n">
        <v>6.25888888888889</v>
      </c>
      <c r="AF910" s="18" t="n">
        <v>91.2222222222222</v>
      </c>
    </row>
    <row r="911" ht="14" customHeight="1">
      <c r="A911" s="5" t="inlineStr">
        <is>
          <t>909</t>
        </is>
      </c>
      <c r="B911" s="5" t="inlineStr">
        <is>
          <t>LIPAN-909</t>
        </is>
      </c>
      <c r="C911" s="6" t="n">
        <v>2008</v>
      </c>
      <c r="D911" s="5" t="inlineStr">
        <is>
          <t>2008-02-13 00:00:00</t>
        </is>
      </c>
      <c r="E911" s="5" t="inlineStr">
        <is>
          <t>B.-Fev</t>
        </is>
      </c>
      <c r="F911" s="5" t="inlineStr">
        <is>
          <t>Paraguai/Sepotuba</t>
        </is>
      </c>
      <c r="G911" s="5" t="inlineStr">
        <is>
          <t>15° 55' 53,41" | 57° 39' 40,05"</t>
        </is>
      </c>
      <c r="H911" s="5" t="inlineStr">
        <is>
          <t>Siluriformes</t>
        </is>
      </c>
      <c r="I911" s="5" t="inlineStr">
        <is>
          <t>Pseudoplatystoma corruscans</t>
        </is>
      </c>
      <c r="J911" s="7" t="n">
        <v>80</v>
      </c>
      <c r="K911" s="7" t="n"/>
      <c r="L911" s="8" t="n">
        <v>3819</v>
      </c>
      <c r="M911" s="9" t="n">
        <v>3348.04</v>
      </c>
      <c r="N911" s="5" t="b">
        <v>1</v>
      </c>
      <c r="O911" s="5" t="inlineStr">
        <is>
          <t>F</t>
        </is>
      </c>
      <c r="P911" s="5" t="inlineStr">
        <is>
          <t>ESV</t>
        </is>
      </c>
      <c r="Q911" s="8" t="n">
        <v>17</v>
      </c>
      <c r="R911" s="5" t="n">
        <v>0</v>
      </c>
      <c r="S911" s="8" t="n">
        <v>29</v>
      </c>
      <c r="T911" s="10">
        <f>IF(Q911&gt;0,M911-Q911,"")</f>
        <v/>
      </c>
      <c r="U911" s="11">
        <f>IF(AND(T911&gt;0,Q911&gt;0),(Q911/T911)*100,"")</f>
        <v/>
      </c>
      <c r="V911" s="11">
        <f>IF(AND(T911&gt;0,S911&gt;0),(S911/T911)*100,"")</f>
        <v/>
      </c>
      <c r="W911" s="10">
        <f>IF(AND(J911&gt;0,L911&gt;0),(L911/(J911^3))*100,"")</f>
        <v/>
      </c>
      <c r="X911" s="12" t="n">
        <v>4.66</v>
      </c>
      <c r="Y911" s="12" t="n">
        <v>4.95</v>
      </c>
      <c r="Z911" s="12" t="n">
        <v>4.25</v>
      </c>
      <c r="AA911" s="13" t="n">
        <v>1.50222222222222</v>
      </c>
      <c r="AB911" s="5" t="n">
        <v>19.6111111111111</v>
      </c>
      <c r="AC911" s="13" t="n">
        <v>29.3888888888889</v>
      </c>
      <c r="AD911" s="13" t="n">
        <v>8.35</v>
      </c>
      <c r="AE911" s="13" t="n">
        <v>6.25888888888889</v>
      </c>
      <c r="AF911" s="13" t="n">
        <v>91.2222222222222</v>
      </c>
    </row>
    <row r="912" ht="14" customHeight="1">
      <c r="A912" s="14" t="inlineStr">
        <is>
          <t>910</t>
        </is>
      </c>
      <c r="B912" s="14" t="inlineStr">
        <is>
          <t>LIPAN-910</t>
        </is>
      </c>
      <c r="C912" s="15" t="n">
        <v>2008</v>
      </c>
      <c r="D912" s="14" t="inlineStr">
        <is>
          <t>2008-02-13 00:00:00</t>
        </is>
      </c>
      <c r="E912" s="14" t="inlineStr">
        <is>
          <t>B.-Fev</t>
        </is>
      </c>
      <c r="F912" s="14" t="inlineStr">
        <is>
          <t>Paraguai/Sepotuba</t>
        </is>
      </c>
      <c r="G912" s="14" t="inlineStr">
        <is>
          <t>15° 55' 53,41" | 57° 39' 40,05"</t>
        </is>
      </c>
      <c r="H912" s="14" t="inlineStr">
        <is>
          <t>Siluriformes</t>
        </is>
      </c>
      <c r="I912" s="14" t="inlineStr">
        <is>
          <t>Pseudoplatystoma corruscans</t>
        </is>
      </c>
      <c r="J912" s="16" t="n">
        <v>89</v>
      </c>
      <c r="K912" s="16" t="n"/>
      <c r="L912" s="17" t="n">
        <v>6803</v>
      </c>
      <c r="M912" s="9" t="n">
        <v>5964.06</v>
      </c>
      <c r="N912" s="14" t="b">
        <v>1</v>
      </c>
      <c r="O912" s="14" t="inlineStr">
        <is>
          <t>F</t>
        </is>
      </c>
      <c r="P912" s="14" t="inlineStr">
        <is>
          <t>REP</t>
        </is>
      </c>
      <c r="Q912" s="17" t="n">
        <v>24</v>
      </c>
      <c r="R912" s="14" t="n">
        <v>0</v>
      </c>
      <c r="S912" s="17" t="n">
        <v>52</v>
      </c>
      <c r="T912" s="10">
        <f>IF(Q912&gt;0,M912-Q912,"")</f>
        <v/>
      </c>
      <c r="U912" s="11">
        <f>IF(AND(T912&gt;0,Q912&gt;0),(Q912/T912)*100,"")</f>
        <v/>
      </c>
      <c r="V912" s="11">
        <f>IF(AND(T912&gt;0,S912&gt;0),(S912/T912)*100,"")</f>
        <v/>
      </c>
      <c r="W912" s="10">
        <f>IF(AND(J912&gt;0,L912&gt;0),(L912/(J912^3))*100,"")</f>
        <v/>
      </c>
      <c r="X912" s="12" t="n">
        <v>4.66</v>
      </c>
      <c r="Y912" s="12" t="n">
        <v>4.95</v>
      </c>
      <c r="Z912" s="12" t="n">
        <v>4.25</v>
      </c>
      <c r="AA912" s="18" t="n">
        <v>1.50222222222222</v>
      </c>
      <c r="AB912" s="14" t="n">
        <v>19.6111111111111</v>
      </c>
      <c r="AC912" s="18" t="n">
        <v>29.3888888888889</v>
      </c>
      <c r="AD912" s="18" t="n">
        <v>8.35</v>
      </c>
      <c r="AE912" s="18" t="n">
        <v>6.25888888888889</v>
      </c>
      <c r="AF912" s="18" t="n">
        <v>91.2222222222222</v>
      </c>
    </row>
    <row r="913" ht="14" customHeight="1">
      <c r="A913" s="5" t="inlineStr">
        <is>
          <t>911</t>
        </is>
      </c>
      <c r="B913" s="5" t="inlineStr">
        <is>
          <t>LIPAN-911</t>
        </is>
      </c>
      <c r="C913" s="6" t="n">
        <v>2008</v>
      </c>
      <c r="D913" s="5" t="inlineStr">
        <is>
          <t>2008-02-13 00:00:00</t>
        </is>
      </c>
      <c r="E913" s="5" t="inlineStr">
        <is>
          <t>B.-Fev</t>
        </is>
      </c>
      <c r="F913" s="5" t="inlineStr">
        <is>
          <t>Paraguai/Sepotuba</t>
        </is>
      </c>
      <c r="G913" s="5" t="inlineStr">
        <is>
          <t>15° 55' 53,41" | 57° 39' 40,05"</t>
        </is>
      </c>
      <c r="H913" s="5" t="inlineStr">
        <is>
          <t>Siluriformes</t>
        </is>
      </c>
      <c r="I913" s="5" t="inlineStr">
        <is>
          <t>Pseudoplatystoma corruscans</t>
        </is>
      </c>
      <c r="J913" s="7" t="n">
        <v>86</v>
      </c>
      <c r="K913" s="7" t="n"/>
      <c r="L913" s="8" t="n">
        <v>5048</v>
      </c>
      <c r="M913" s="9" t="n">
        <v>4425.49</v>
      </c>
      <c r="N913" s="5" t="b">
        <v>1</v>
      </c>
      <c r="O913" s="5" t="inlineStr">
        <is>
          <t>F</t>
        </is>
      </c>
      <c r="P913" s="5" t="inlineStr">
        <is>
          <t>REP</t>
        </is>
      </c>
      <c r="Q913" s="8" t="n">
        <v>19</v>
      </c>
      <c r="R913" s="5" t="n">
        <v>0</v>
      </c>
      <c r="S913" s="8" t="n">
        <v>38</v>
      </c>
      <c r="T913" s="10">
        <f>IF(Q913&gt;0,M913-Q913,"")</f>
        <v/>
      </c>
      <c r="U913" s="11">
        <f>IF(AND(T913&gt;0,Q913&gt;0),(Q913/T913)*100,"")</f>
        <v/>
      </c>
      <c r="V913" s="11">
        <f>IF(AND(T913&gt;0,S913&gt;0),(S913/T913)*100,"")</f>
        <v/>
      </c>
      <c r="W913" s="10">
        <f>IF(AND(J913&gt;0,L913&gt;0),(L913/(J913^3))*100,"")</f>
        <v/>
      </c>
      <c r="X913" s="12" t="n">
        <v>4.66</v>
      </c>
      <c r="Y913" s="12" t="n">
        <v>4.95</v>
      </c>
      <c r="Z913" s="12" t="n">
        <v>4.25</v>
      </c>
      <c r="AA913" s="13" t="n">
        <v>1.50222222222222</v>
      </c>
      <c r="AB913" s="5" t="n">
        <v>19.6111111111111</v>
      </c>
      <c r="AC913" s="13" t="n">
        <v>29.3888888888889</v>
      </c>
      <c r="AD913" s="13" t="n">
        <v>8.35</v>
      </c>
      <c r="AE913" s="13" t="n">
        <v>6.25888888888889</v>
      </c>
      <c r="AF913" s="13" t="n">
        <v>91.2222222222222</v>
      </c>
    </row>
    <row r="914" ht="14" customHeight="1">
      <c r="A914" s="14" t="inlineStr">
        <is>
          <t>912</t>
        </is>
      </c>
      <c r="B914" s="14" t="inlineStr">
        <is>
          <t>LIPAN-912</t>
        </is>
      </c>
      <c r="C914" s="15" t="n">
        <v>2008</v>
      </c>
      <c r="D914" s="14" t="inlineStr">
        <is>
          <t>2008-02-13 00:00:00</t>
        </is>
      </c>
      <c r="E914" s="14" t="inlineStr">
        <is>
          <t>B.-Fev</t>
        </is>
      </c>
      <c r="F914" s="14" t="inlineStr">
        <is>
          <t>Paraguai/Sepotuba</t>
        </is>
      </c>
      <c r="G914" s="14" t="inlineStr">
        <is>
          <t>15° 55' 53,41" | 57° 39' 40,05"</t>
        </is>
      </c>
      <c r="H914" s="14" t="inlineStr">
        <is>
          <t>Siluriformes</t>
        </is>
      </c>
      <c r="I914" s="14" t="inlineStr">
        <is>
          <t>Pseudoplatystoma corruscans</t>
        </is>
      </c>
      <c r="J914" s="16" t="n">
        <v>82</v>
      </c>
      <c r="K914" s="16" t="n"/>
      <c r="L914" s="17" t="n">
        <v>4581</v>
      </c>
      <c r="M914" s="9" t="n">
        <v>4016.08</v>
      </c>
      <c r="N914" s="14" t="b">
        <v>1</v>
      </c>
      <c r="O914" s="14" t="inlineStr">
        <is>
          <t>M</t>
        </is>
      </c>
      <c r="P914" s="14" t="inlineStr">
        <is>
          <t>ESV</t>
        </is>
      </c>
      <c r="Q914" s="17" t="n">
        <v>7</v>
      </c>
      <c r="R914" s="14" t="n">
        <v>0</v>
      </c>
      <c r="S914" s="17" t="n">
        <v>42</v>
      </c>
      <c r="T914" s="10">
        <f>IF(Q914&gt;0,M914-Q914,"")</f>
        <v/>
      </c>
      <c r="U914" s="11">
        <f>IF(AND(T914&gt;0,Q914&gt;0),(Q914/T914)*100,"")</f>
        <v/>
      </c>
      <c r="V914" s="11">
        <f>IF(AND(T914&gt;0,S914&gt;0),(S914/T914)*100,"")</f>
        <v/>
      </c>
      <c r="W914" s="10">
        <f>IF(AND(J914&gt;0,L914&gt;0),(L914/(J914^3))*100,"")</f>
        <v/>
      </c>
      <c r="X914" s="12" t="n">
        <v>4.66</v>
      </c>
      <c r="Y914" s="12" t="n">
        <v>4.95</v>
      </c>
      <c r="Z914" s="12" t="n">
        <v>4.25</v>
      </c>
      <c r="AA914" s="18" t="n">
        <v>1.50222222222222</v>
      </c>
      <c r="AB914" s="14" t="n">
        <v>19.6111111111111</v>
      </c>
      <c r="AC914" s="18" t="n">
        <v>29.3888888888889</v>
      </c>
      <c r="AD914" s="18" t="n">
        <v>8.35</v>
      </c>
      <c r="AE914" s="18" t="n">
        <v>6.25888888888889</v>
      </c>
      <c r="AF914" s="18" t="n">
        <v>91.2222222222222</v>
      </c>
    </row>
    <row r="915" ht="14" customHeight="1">
      <c r="A915" s="5" t="inlineStr">
        <is>
          <t>913</t>
        </is>
      </c>
      <c r="B915" s="5" t="inlineStr">
        <is>
          <t>LIPAN-913</t>
        </is>
      </c>
      <c r="C915" s="6" t="n">
        <v>2008</v>
      </c>
      <c r="D915" s="5" t="inlineStr">
        <is>
          <t>2008-02-13 00:00:00</t>
        </is>
      </c>
      <c r="E915" s="5" t="inlineStr">
        <is>
          <t>B.-Fev</t>
        </is>
      </c>
      <c r="F915" s="5" t="inlineStr">
        <is>
          <t>Paraguai/Sepotuba</t>
        </is>
      </c>
      <c r="G915" s="5" t="inlineStr">
        <is>
          <t>15° 55' 53,41" | 57° 39' 40,05"</t>
        </is>
      </c>
      <c r="H915" s="5" t="inlineStr">
        <is>
          <t>Siluriformes</t>
        </is>
      </c>
      <c r="I915" s="5" t="inlineStr">
        <is>
          <t>Pseudoplatystoma corruscans</t>
        </is>
      </c>
      <c r="J915" s="7" t="n">
        <v>86</v>
      </c>
      <c r="K915" s="7" t="n"/>
      <c r="L915" s="8" t="n">
        <v>4853</v>
      </c>
      <c r="M915" s="9" t="n">
        <v>4254.53</v>
      </c>
      <c r="N915" s="5" t="b">
        <v>1</v>
      </c>
      <c r="O915" s="5" t="inlineStr">
        <is>
          <t>M</t>
        </is>
      </c>
      <c r="P915" s="5" t="inlineStr">
        <is>
          <t>ESV</t>
        </is>
      </c>
      <c r="Q915" s="8" t="n">
        <v>144</v>
      </c>
      <c r="R915" s="5" t="n">
        <v>0</v>
      </c>
      <c r="S915" s="8" t="n">
        <v>34</v>
      </c>
      <c r="T915" s="10">
        <f>IF(Q915&gt;0,M915-Q915,"")</f>
        <v/>
      </c>
      <c r="U915" s="11">
        <f>IF(AND(T915&gt;0,Q915&gt;0),(Q915/T915)*100,"")</f>
        <v/>
      </c>
      <c r="V915" s="11">
        <f>IF(AND(T915&gt;0,S915&gt;0),(S915/T915)*100,"")</f>
        <v/>
      </c>
      <c r="W915" s="10">
        <f>IF(AND(J915&gt;0,L915&gt;0),(L915/(J915^3))*100,"")</f>
        <v/>
      </c>
      <c r="X915" s="12" t="n">
        <v>4.66</v>
      </c>
      <c r="Y915" s="12" t="n">
        <v>4.95</v>
      </c>
      <c r="Z915" s="12" t="n">
        <v>4.25</v>
      </c>
      <c r="AA915" s="13" t="n">
        <v>1.50222222222222</v>
      </c>
      <c r="AB915" s="5" t="n">
        <v>19.6111111111111</v>
      </c>
      <c r="AC915" s="13" t="n">
        <v>29.3888888888889</v>
      </c>
      <c r="AD915" s="13" t="n">
        <v>8.35</v>
      </c>
      <c r="AE915" s="13" t="n">
        <v>6.25888888888889</v>
      </c>
      <c r="AF915" s="13" t="n">
        <v>91.2222222222222</v>
      </c>
    </row>
    <row r="916" ht="14" customHeight="1">
      <c r="A916" s="14" t="inlineStr">
        <is>
          <t>914</t>
        </is>
      </c>
      <c r="B916" s="14" t="inlineStr">
        <is>
          <t>LIPAN-914</t>
        </is>
      </c>
      <c r="C916" s="15" t="n">
        <v>2008</v>
      </c>
      <c r="D916" s="14" t="inlineStr">
        <is>
          <t>2008-02-13 00:00:00</t>
        </is>
      </c>
      <c r="E916" s="14" t="inlineStr">
        <is>
          <t>B.-Fev</t>
        </is>
      </c>
      <c r="F916" s="14" t="inlineStr">
        <is>
          <t>Paraguai/Sepotuba</t>
        </is>
      </c>
      <c r="G916" s="14" t="inlineStr">
        <is>
          <t>15° 55' 53,41" | 57° 39' 40,05"</t>
        </is>
      </c>
      <c r="H916" s="14" t="inlineStr">
        <is>
          <t>Siluriformes</t>
        </is>
      </c>
      <c r="I916" s="14" t="inlineStr">
        <is>
          <t>Pseudoplatystoma reticulatum</t>
        </is>
      </c>
      <c r="J916" s="16" t="n">
        <v>85.3</v>
      </c>
      <c r="K916" s="16" t="n"/>
      <c r="L916" s="17" t="n">
        <v>4808</v>
      </c>
      <c r="M916" s="9" t="n">
        <v>4139.54</v>
      </c>
      <c r="N916" s="14" t="b">
        <v>1</v>
      </c>
      <c r="O916" s="14" t="inlineStr">
        <is>
          <t>M</t>
        </is>
      </c>
      <c r="P916" s="14" t="inlineStr">
        <is>
          <t>ESV</t>
        </is>
      </c>
      <c r="Q916" s="17" t="n">
        <v>47</v>
      </c>
      <c r="R916" s="14" t="n">
        <v>0</v>
      </c>
      <c r="S916" s="17" t="n">
        <v>35</v>
      </c>
      <c r="T916" s="10">
        <f>IF(Q916&gt;0,M916-Q916,"")</f>
        <v/>
      </c>
      <c r="U916" s="11">
        <f>IF(AND(T916&gt;0,Q916&gt;0),(Q916/T916)*100,"")</f>
        <v/>
      </c>
      <c r="V916" s="11">
        <f>IF(AND(T916&gt;0,S916&gt;0),(S916/T916)*100,"")</f>
        <v/>
      </c>
      <c r="W916" s="10">
        <f>IF(AND(J916&gt;0,L916&gt;0),(L916/(J916^3))*100,"")</f>
        <v/>
      </c>
      <c r="X916" s="12" t="n">
        <v>4.66</v>
      </c>
      <c r="Y916" s="12" t="n">
        <v>4.95</v>
      </c>
      <c r="Z916" s="12" t="n">
        <v>4.25</v>
      </c>
      <c r="AA916" s="18" t="n">
        <v>1.50222222222222</v>
      </c>
      <c r="AB916" s="14" t="n">
        <v>19.6111111111111</v>
      </c>
      <c r="AC916" s="18" t="n">
        <v>29.3888888888889</v>
      </c>
      <c r="AD916" s="18" t="n">
        <v>8.35</v>
      </c>
      <c r="AE916" s="18" t="n">
        <v>6.25888888888889</v>
      </c>
      <c r="AF916" s="18" t="n">
        <v>91.2222222222222</v>
      </c>
    </row>
    <row r="917" ht="14" customHeight="1">
      <c r="A917" s="5" t="inlineStr">
        <is>
          <t>915</t>
        </is>
      </c>
      <c r="B917" s="5" t="inlineStr">
        <is>
          <t>LIPAN-915</t>
        </is>
      </c>
      <c r="C917" s="6" t="n">
        <v>2008</v>
      </c>
      <c r="D917" s="5" t="inlineStr">
        <is>
          <t>2008-02-13 00:00:00</t>
        </is>
      </c>
      <c r="E917" s="5" t="inlineStr">
        <is>
          <t>B.-Fev</t>
        </is>
      </c>
      <c r="F917" s="5" t="inlineStr">
        <is>
          <t>Paraguai/Sepotuba</t>
        </is>
      </c>
      <c r="G917" s="5" t="inlineStr">
        <is>
          <t>15° 55' 53,41" | 57° 39' 40,05"</t>
        </is>
      </c>
      <c r="H917" s="5" t="inlineStr">
        <is>
          <t>Siluriformes</t>
        </is>
      </c>
      <c r="I917" s="5" t="inlineStr">
        <is>
          <t>Pseudoplatystoma reticulatum</t>
        </is>
      </c>
      <c r="J917" s="7" t="n">
        <v>92.5</v>
      </c>
      <c r="K917" s="7" t="n"/>
      <c r="L917" s="8" t="n">
        <v>5942</v>
      </c>
      <c r="M917" s="9" t="n">
        <v>5115.88</v>
      </c>
      <c r="N917" s="5" t="b">
        <v>1</v>
      </c>
      <c r="O917" s="5" t="inlineStr">
        <is>
          <t>M</t>
        </is>
      </c>
      <c r="P917" s="5" t="inlineStr">
        <is>
          <t>ESV</t>
        </is>
      </c>
      <c r="Q917" s="8" t="n">
        <v>304</v>
      </c>
      <c r="R917" s="5" t="n">
        <v>0</v>
      </c>
      <c r="S917" s="8" t="n">
        <v>49</v>
      </c>
      <c r="T917" s="10">
        <f>IF(Q917&gt;0,M917-Q917,"")</f>
        <v/>
      </c>
      <c r="U917" s="11">
        <f>IF(AND(T917&gt;0,Q917&gt;0),(Q917/T917)*100,"")</f>
        <v/>
      </c>
      <c r="V917" s="11">
        <f>IF(AND(T917&gt;0,S917&gt;0),(S917/T917)*100,"")</f>
        <v/>
      </c>
      <c r="W917" s="10">
        <f>IF(AND(J917&gt;0,L917&gt;0),(L917/(J917^3))*100,"")</f>
        <v/>
      </c>
      <c r="X917" s="12" t="n">
        <v>4.66</v>
      </c>
      <c r="Y917" s="12" t="n">
        <v>4.95</v>
      </c>
      <c r="Z917" s="12" t="n">
        <v>4.25</v>
      </c>
      <c r="AA917" s="13" t="n">
        <v>1.50222222222222</v>
      </c>
      <c r="AB917" s="5" t="n">
        <v>19.6111111111111</v>
      </c>
      <c r="AC917" s="13" t="n">
        <v>29.3888888888889</v>
      </c>
      <c r="AD917" s="13" t="n">
        <v>8.35</v>
      </c>
      <c r="AE917" s="13" t="n">
        <v>6.25888888888889</v>
      </c>
      <c r="AF917" s="13" t="n">
        <v>91.2222222222222</v>
      </c>
    </row>
    <row r="918" ht="14" customHeight="1">
      <c r="A918" s="14" t="inlineStr">
        <is>
          <t>916</t>
        </is>
      </c>
      <c r="B918" s="14" t="inlineStr">
        <is>
          <t>LIPAN-916</t>
        </is>
      </c>
      <c r="C918" s="15" t="n">
        <v>2008</v>
      </c>
      <c r="D918" s="14" t="inlineStr">
        <is>
          <t>2008-03-24 00:00:00</t>
        </is>
      </c>
      <c r="E918" s="14" t="inlineStr">
        <is>
          <t>C.-Mar</t>
        </is>
      </c>
      <c r="F918" s="14" t="inlineStr">
        <is>
          <t>Paraguai / Passagem Velha</t>
        </is>
      </c>
      <c r="G918" s="14" t="inlineStr">
        <is>
          <t>16° 13' 26,84" | 57° 44' 59,93"</t>
        </is>
      </c>
      <c r="H918" s="14" t="inlineStr">
        <is>
          <t>Siluriformes</t>
        </is>
      </c>
      <c r="I918" s="14" t="inlineStr">
        <is>
          <t>Pseudoplatystoma reticulatum</t>
        </is>
      </c>
      <c r="J918" s="16" t="n">
        <v>87</v>
      </c>
      <c r="K918" s="16" t="n"/>
      <c r="L918" s="17" t="n">
        <v>5800</v>
      </c>
      <c r="M918" s="9" t="n">
        <v>4993.62</v>
      </c>
      <c r="N918" s="14" t="b">
        <v>1</v>
      </c>
      <c r="O918" s="14" t="inlineStr">
        <is>
          <t>F</t>
        </is>
      </c>
      <c r="P918" s="14" t="inlineStr">
        <is>
          <t>ESV</t>
        </is>
      </c>
      <c r="Q918" s="17" t="n">
        <v>30</v>
      </c>
      <c r="R918" s="14" t="n">
        <v>0</v>
      </c>
      <c r="S918" s="17" t="n">
        <v>32</v>
      </c>
      <c r="T918" s="10">
        <f>IF(Q918&gt;0,M918-Q918,"")</f>
        <v/>
      </c>
      <c r="U918" s="11">
        <f>IF(AND(T918&gt;0,Q918&gt;0),(Q918/T918)*100,"")</f>
        <v/>
      </c>
      <c r="V918" s="11">
        <f>IF(AND(T918&gt;0,S918&gt;0),(S918/T918)*100,"")</f>
        <v/>
      </c>
      <c r="W918" s="10">
        <f>IF(AND(J918&gt;0,L918&gt;0),(L918/(J918^3))*100,"")</f>
        <v/>
      </c>
      <c r="X918" s="12" t="n">
        <v>4.36</v>
      </c>
      <c r="Y918" s="12" t="n">
        <v>4.58</v>
      </c>
      <c r="Z918" s="12" t="n">
        <v>4.18</v>
      </c>
      <c r="AA918" s="18" t="n">
        <v>1.60222222222222</v>
      </c>
      <c r="AB918" s="14" t="n">
        <v>20.4555555555556</v>
      </c>
      <c r="AC918" s="18" t="n">
        <v>30.2</v>
      </c>
      <c r="AD918" s="18" t="n">
        <v>8.097777777777781</v>
      </c>
      <c r="AE918" s="18" t="n">
        <v>6.31777777777778</v>
      </c>
      <c r="AF918" s="18" t="n">
        <v>80.7777777777778</v>
      </c>
    </row>
    <row r="919" ht="14" customHeight="1">
      <c r="A919" s="5" t="inlineStr">
        <is>
          <t>917</t>
        </is>
      </c>
      <c r="B919" s="5" t="inlineStr">
        <is>
          <t>LIPAN-917</t>
        </is>
      </c>
      <c r="C919" s="6" t="n">
        <v>2008</v>
      </c>
      <c r="D919" s="5" t="inlineStr">
        <is>
          <t>2008-03-24 00:00:00</t>
        </is>
      </c>
      <c r="E919" s="5" t="inlineStr">
        <is>
          <t>C.-Mar</t>
        </is>
      </c>
      <c r="F919" s="5" t="inlineStr">
        <is>
          <t>Paraguai / Passagem Velha</t>
        </is>
      </c>
      <c r="G919" s="5" t="inlineStr">
        <is>
          <t>16° 13' 26,84" | 57° 44' 59,93"</t>
        </is>
      </c>
      <c r="H919" s="5" t="inlineStr">
        <is>
          <t>Siluriformes</t>
        </is>
      </c>
      <c r="I919" s="5" t="inlineStr">
        <is>
          <t>Pseudoplatystoma corruscans</t>
        </is>
      </c>
      <c r="J919" s="7" t="n">
        <v>75</v>
      </c>
      <c r="K919" s="7" t="n"/>
      <c r="L919" s="8" t="n">
        <v>4797</v>
      </c>
      <c r="M919" s="9" t="n">
        <v>4205.44</v>
      </c>
      <c r="N919" s="5" t="b">
        <v>1</v>
      </c>
      <c r="O919" s="5" t="inlineStr">
        <is>
          <t>M</t>
        </is>
      </c>
      <c r="P919" s="5" t="inlineStr">
        <is>
          <t>REP</t>
        </is>
      </c>
      <c r="Q919" s="8" t="n">
        <v>3</v>
      </c>
      <c r="R919" s="5" t="n">
        <v>0</v>
      </c>
      <c r="S919" s="8" t="n">
        <v>39</v>
      </c>
      <c r="T919" s="10">
        <f>IF(Q919&gt;0,M919-Q919,"")</f>
        <v/>
      </c>
      <c r="U919" s="11">
        <f>IF(AND(T919&gt;0,Q919&gt;0),(Q919/T919)*100,"")</f>
        <v/>
      </c>
      <c r="V919" s="11">
        <f>IF(AND(T919&gt;0,S919&gt;0),(S919/T919)*100,"")</f>
        <v/>
      </c>
      <c r="W919" s="10">
        <f>IF(AND(J919&gt;0,L919&gt;0),(L919/(J919^3))*100,"")</f>
        <v/>
      </c>
      <c r="X919" s="12" t="n">
        <v>4.36</v>
      </c>
      <c r="Y919" s="12" t="n">
        <v>4.58</v>
      </c>
      <c r="Z919" s="12" t="n">
        <v>4.18</v>
      </c>
      <c r="AA919" s="13" t="n">
        <v>1.60222222222222</v>
      </c>
      <c r="AB919" s="5" t="n">
        <v>20.4555555555556</v>
      </c>
      <c r="AC919" s="13" t="n">
        <v>30.2</v>
      </c>
      <c r="AD919" s="13" t="n">
        <v>8.097777777777781</v>
      </c>
      <c r="AE919" s="13" t="n">
        <v>6.31777777777778</v>
      </c>
      <c r="AF919" s="13" t="n">
        <v>80.7777777777778</v>
      </c>
    </row>
    <row r="920" ht="14" customHeight="1">
      <c r="A920" s="14" t="inlineStr">
        <is>
          <t>918</t>
        </is>
      </c>
      <c r="B920" s="14" t="inlineStr">
        <is>
          <t>LIPAN-918</t>
        </is>
      </c>
      <c r="C920" s="15" t="n">
        <v>2008</v>
      </c>
      <c r="D920" s="14" t="inlineStr">
        <is>
          <t>2008-03-24 00:00:00</t>
        </is>
      </c>
      <c r="E920" s="14" t="inlineStr">
        <is>
          <t>C.-Mar</t>
        </is>
      </c>
      <c r="F920" s="14" t="inlineStr">
        <is>
          <t>Paraguai / Passagem Velha</t>
        </is>
      </c>
      <c r="G920" s="14" t="inlineStr">
        <is>
          <t>16° 13' 26,84" | 57° 44' 59,93"</t>
        </is>
      </c>
      <c r="H920" s="14" t="inlineStr">
        <is>
          <t>Siluriformes</t>
        </is>
      </c>
      <c r="I920" s="14" t="inlineStr">
        <is>
          <t>Pinirampus pirinampu</t>
        </is>
      </c>
      <c r="J920" s="16" t="n">
        <v>61</v>
      </c>
      <c r="K920" s="16" t="n"/>
      <c r="L920" s="17" t="n">
        <v>2238</v>
      </c>
      <c r="M920" s="9" t="n">
        <v>1946.09</v>
      </c>
      <c r="N920" s="14" t="b">
        <v>1</v>
      </c>
      <c r="O920" s="14" t="inlineStr">
        <is>
          <t>M</t>
        </is>
      </c>
      <c r="P920" s="14" t="inlineStr">
        <is>
          <t>ESV</t>
        </is>
      </c>
      <c r="Q920" s="17" t="n">
        <v>6</v>
      </c>
      <c r="R920" s="14" t="n">
        <v>0</v>
      </c>
      <c r="S920" s="17" t="n">
        <v>18</v>
      </c>
      <c r="T920" s="10">
        <f>IF(Q920&gt;0,M920-Q920,"")</f>
        <v/>
      </c>
      <c r="U920" s="11">
        <f>IF(AND(T920&gt;0,Q920&gt;0),(Q920/T920)*100,"")</f>
        <v/>
      </c>
      <c r="V920" s="11">
        <f>IF(AND(T920&gt;0,S920&gt;0),(S920/T920)*100,"")</f>
        <v/>
      </c>
      <c r="W920" s="10">
        <f>IF(AND(J920&gt;0,L920&gt;0),(L920/(J920^3))*100,"")</f>
        <v/>
      </c>
      <c r="X920" s="12" t="n">
        <v>4.36</v>
      </c>
      <c r="Y920" s="12" t="n">
        <v>4.58</v>
      </c>
      <c r="Z920" s="12" t="n">
        <v>4.18</v>
      </c>
      <c r="AA920" s="18" t="n">
        <v>1.60222222222222</v>
      </c>
      <c r="AB920" s="14" t="n">
        <v>20.4555555555556</v>
      </c>
      <c r="AC920" s="18" t="n">
        <v>30.2</v>
      </c>
      <c r="AD920" s="18" t="n">
        <v>8.097777777777781</v>
      </c>
      <c r="AE920" s="18" t="n">
        <v>6.31777777777778</v>
      </c>
      <c r="AF920" s="18" t="n">
        <v>80.7777777777778</v>
      </c>
    </row>
    <row r="921" ht="14" customHeight="1">
      <c r="A921" s="5" t="inlineStr">
        <is>
          <t>919</t>
        </is>
      </c>
      <c r="B921" s="5" t="inlineStr">
        <is>
          <t>LIPAN-919</t>
        </is>
      </c>
      <c r="C921" s="6" t="n">
        <v>2008</v>
      </c>
      <c r="D921" s="5" t="inlineStr">
        <is>
          <t>2008-03-24 00:00:00</t>
        </is>
      </c>
      <c r="E921" s="5" t="inlineStr">
        <is>
          <t>C.-Mar</t>
        </is>
      </c>
      <c r="F921" s="5" t="inlineStr">
        <is>
          <t>Paraguai / Passagem Velha</t>
        </is>
      </c>
      <c r="G921" s="5" t="inlineStr">
        <is>
          <t>16° 13' 26,84" | 57° 44' 59,93"</t>
        </is>
      </c>
      <c r="H921" s="5" t="inlineStr">
        <is>
          <t xml:space="preserve">Characiformes </t>
        </is>
      </c>
      <c r="I921" s="5" t="inlineStr">
        <is>
          <t>Salminus brasiliensis</t>
        </is>
      </c>
      <c r="J921" s="7" t="n">
        <v>55</v>
      </c>
      <c r="K921" s="7" t="n"/>
      <c r="L921" s="8" t="n">
        <v>2139</v>
      </c>
      <c r="M921" s="9" t="n">
        <v>1888.66</v>
      </c>
      <c r="N921" s="5" t="b">
        <v>1</v>
      </c>
      <c r="O921" s="5" t="inlineStr">
        <is>
          <t>F</t>
        </is>
      </c>
      <c r="P921" s="5" t="inlineStr">
        <is>
          <t>REP</t>
        </is>
      </c>
      <c r="Q921" s="8" t="n">
        <v>5</v>
      </c>
      <c r="R921" s="5" t="n">
        <v>0</v>
      </c>
      <c r="S921" s="8" t="n">
        <v>14</v>
      </c>
      <c r="T921" s="10">
        <f>IF(Q921&gt;0,M921-Q921,"")</f>
        <v/>
      </c>
      <c r="U921" s="11">
        <f>IF(AND(T921&gt;0,Q921&gt;0),(Q921/T921)*100,"")</f>
        <v/>
      </c>
      <c r="V921" s="11">
        <f>IF(AND(T921&gt;0,S921&gt;0),(S921/T921)*100,"")</f>
        <v/>
      </c>
      <c r="W921" s="10">
        <f>IF(AND(J921&gt;0,L921&gt;0),(L921/(J921^3))*100,"")</f>
        <v/>
      </c>
      <c r="X921" s="12" t="n">
        <v>4.36</v>
      </c>
      <c r="Y921" s="12" t="n">
        <v>4.58</v>
      </c>
      <c r="Z921" s="12" t="n">
        <v>4.18</v>
      </c>
      <c r="AA921" s="13" t="n">
        <v>1.60222222222222</v>
      </c>
      <c r="AB921" s="5" t="n">
        <v>20.4555555555556</v>
      </c>
      <c r="AC921" s="13" t="n">
        <v>30.2</v>
      </c>
      <c r="AD921" s="13" t="n">
        <v>8.097777777777781</v>
      </c>
      <c r="AE921" s="13" t="n">
        <v>6.31777777777778</v>
      </c>
      <c r="AF921" s="13" t="n">
        <v>80.7777777777778</v>
      </c>
    </row>
    <row r="922" ht="14" customHeight="1">
      <c r="A922" s="14" t="inlineStr">
        <is>
          <t>920</t>
        </is>
      </c>
      <c r="B922" s="14" t="inlineStr">
        <is>
          <t>LIPAN-920</t>
        </is>
      </c>
      <c r="C922" s="15" t="n">
        <v>2008</v>
      </c>
      <c r="D922" s="14" t="inlineStr">
        <is>
          <t>2008-03-24 00:00:00</t>
        </is>
      </c>
      <c r="E922" s="14" t="inlineStr">
        <is>
          <t>C.-Mar</t>
        </is>
      </c>
      <c r="F922" s="14" t="inlineStr">
        <is>
          <t>Paraguai / Passagem Velha</t>
        </is>
      </c>
      <c r="G922" s="14" t="inlineStr">
        <is>
          <t>16° 13' 26,84" | 57° 44' 59,93"</t>
        </is>
      </c>
      <c r="H922" s="14" t="inlineStr">
        <is>
          <t>Siluriformes</t>
        </is>
      </c>
      <c r="I922" s="14" t="inlineStr">
        <is>
          <t>Pinirampus pirinampu</t>
        </is>
      </c>
      <c r="J922" s="16" t="n">
        <v>73</v>
      </c>
      <c r="K922" s="16" t="n"/>
      <c r="L922" s="17" t="n">
        <v>5800</v>
      </c>
      <c r="M922" s="9" t="n">
        <v>5043.48</v>
      </c>
      <c r="N922" s="14" t="b">
        <v>1</v>
      </c>
      <c r="O922" s="14" t="inlineStr">
        <is>
          <t>F</t>
        </is>
      </c>
      <c r="P922" s="14" t="inlineStr">
        <is>
          <t>ESV</t>
        </is>
      </c>
      <c r="Q922" s="17" t="n">
        <v>35.6</v>
      </c>
      <c r="R922" s="14" t="n">
        <v>0</v>
      </c>
      <c r="S922" s="17" t="n">
        <v>37</v>
      </c>
      <c r="T922" s="10">
        <f>IF(Q922&gt;0,M922-Q922,"")</f>
        <v/>
      </c>
      <c r="U922" s="11">
        <f>IF(AND(T922&gt;0,Q922&gt;0),(Q922/T922)*100,"")</f>
        <v/>
      </c>
      <c r="V922" s="11">
        <f>IF(AND(T922&gt;0,S922&gt;0),(S922/T922)*100,"")</f>
        <v/>
      </c>
      <c r="W922" s="10">
        <f>IF(AND(J922&gt;0,L922&gt;0),(L922/(J922^3))*100,"")</f>
        <v/>
      </c>
      <c r="X922" s="12" t="n">
        <v>4.36</v>
      </c>
      <c r="Y922" s="12" t="n">
        <v>4.58</v>
      </c>
      <c r="Z922" s="12" t="n">
        <v>4.18</v>
      </c>
      <c r="AA922" s="18" t="n">
        <v>1.60222222222222</v>
      </c>
      <c r="AB922" s="14" t="n">
        <v>20.4555555555556</v>
      </c>
      <c r="AC922" s="18" t="n">
        <v>30.2</v>
      </c>
      <c r="AD922" s="18" t="n">
        <v>8.097777777777781</v>
      </c>
      <c r="AE922" s="18" t="n">
        <v>6.31777777777778</v>
      </c>
      <c r="AF922" s="18" t="n">
        <v>80.7777777777778</v>
      </c>
    </row>
    <row r="923" ht="14" customHeight="1">
      <c r="A923" s="5" t="inlineStr">
        <is>
          <t>921</t>
        </is>
      </c>
      <c r="B923" s="5" t="inlineStr">
        <is>
          <t>LIPAN-921</t>
        </is>
      </c>
      <c r="C923" s="6" t="n">
        <v>2008</v>
      </c>
      <c r="D923" s="5" t="inlineStr">
        <is>
          <t>2008-03-24 00:00:00</t>
        </is>
      </c>
      <c r="E923" s="5" t="inlineStr">
        <is>
          <t>C.-Mar</t>
        </is>
      </c>
      <c r="F923" s="5" t="inlineStr">
        <is>
          <t>Paraguai / Passagem Velha</t>
        </is>
      </c>
      <c r="G923" s="5" t="inlineStr">
        <is>
          <t>16° 13' 26,84" | 57° 44' 59,93"</t>
        </is>
      </c>
      <c r="H923" s="5" t="inlineStr">
        <is>
          <t xml:space="preserve">Characiformes </t>
        </is>
      </c>
      <c r="I923" s="5" t="inlineStr">
        <is>
          <t>Salminus brasiliensis</t>
        </is>
      </c>
      <c r="J923" s="7" t="n">
        <v>50</v>
      </c>
      <c r="K923" s="7" t="n"/>
      <c r="L923" s="8" t="n">
        <v>1420</v>
      </c>
      <c r="M923" s="9" t="n">
        <v>1253.81</v>
      </c>
      <c r="N923" s="5" t="b">
        <v>1</v>
      </c>
      <c r="O923" s="5" t="inlineStr">
        <is>
          <t>M</t>
        </is>
      </c>
      <c r="P923" s="5" t="inlineStr">
        <is>
          <t>REP</t>
        </is>
      </c>
      <c r="Q923" s="8" t="n">
        <v>1</v>
      </c>
      <c r="R923" s="5" t="n">
        <v>0</v>
      </c>
      <c r="S923" s="8" t="n">
        <v>10.7</v>
      </c>
      <c r="T923" s="10">
        <f>IF(Q923&gt;0,M923-Q923,"")</f>
        <v/>
      </c>
      <c r="U923" s="11">
        <f>IF(AND(T923&gt;0,Q923&gt;0),(Q923/T923)*100,"")</f>
        <v/>
      </c>
      <c r="V923" s="11">
        <f>IF(AND(T923&gt;0,S923&gt;0),(S923/T923)*100,"")</f>
        <v/>
      </c>
      <c r="W923" s="10">
        <f>IF(AND(J923&gt;0,L923&gt;0),(L923/(J923^3))*100,"")</f>
        <v/>
      </c>
      <c r="X923" s="12" t="n">
        <v>4.36</v>
      </c>
      <c r="Y923" s="12" t="n">
        <v>4.58</v>
      </c>
      <c r="Z923" s="12" t="n">
        <v>4.18</v>
      </c>
      <c r="AA923" s="13" t="n">
        <v>1.60222222222222</v>
      </c>
      <c r="AB923" s="5" t="n">
        <v>20.4555555555556</v>
      </c>
      <c r="AC923" s="13" t="n">
        <v>30.2</v>
      </c>
      <c r="AD923" s="13" t="n">
        <v>8.097777777777781</v>
      </c>
      <c r="AE923" s="13" t="n">
        <v>6.31777777777778</v>
      </c>
      <c r="AF923" s="13" t="n">
        <v>80.7777777777778</v>
      </c>
    </row>
    <row r="924" ht="14" customHeight="1">
      <c r="A924" s="14" t="inlineStr">
        <is>
          <t>922</t>
        </is>
      </c>
      <c r="B924" s="14" t="inlineStr">
        <is>
          <t>LIPAN-922</t>
        </is>
      </c>
      <c r="C924" s="15" t="n">
        <v>2008</v>
      </c>
      <c r="D924" s="14" t="inlineStr">
        <is>
          <t>2008-10-01 00:00:00</t>
        </is>
      </c>
      <c r="E924" s="14" t="inlineStr">
        <is>
          <t>J.-Out</t>
        </is>
      </c>
      <c r="F924" s="14" t="inlineStr">
        <is>
          <t>Paraguai/Sepotuba</t>
        </is>
      </c>
      <c r="G924" s="14" t="inlineStr">
        <is>
          <t>15° 55' 53,41" | 57° 39' 40,05"</t>
        </is>
      </c>
      <c r="H924" s="14" t="inlineStr">
        <is>
          <t>Siluriformes</t>
        </is>
      </c>
      <c r="I924" s="14" t="inlineStr">
        <is>
          <t>Ageneiosus brevifilis</t>
        </is>
      </c>
      <c r="J924" s="16" t="n">
        <v>61</v>
      </c>
      <c r="K924" s="16" t="n"/>
      <c r="L924" s="17" t="n">
        <v>3175.2</v>
      </c>
      <c r="M924" s="9" t="n">
        <v>2840.38</v>
      </c>
      <c r="N924" s="14" t="b">
        <v>1</v>
      </c>
      <c r="O924" s="14" t="inlineStr">
        <is>
          <t>M</t>
        </is>
      </c>
      <c r="P924" s="14" t="inlineStr">
        <is>
          <t>EMA</t>
        </is>
      </c>
      <c r="Q924" s="17" t="n">
        <v>11.5</v>
      </c>
      <c r="R924" s="14" t="n">
        <v>0</v>
      </c>
      <c r="S924" s="17" t="n">
        <v>22.1</v>
      </c>
      <c r="T924" s="10">
        <f>IF(Q924&gt;0,M924-Q924,"")</f>
        <v/>
      </c>
      <c r="U924" s="11">
        <f>IF(AND(T924&gt;0,Q924&gt;0),(Q924/T924)*100,"")</f>
        <v/>
      </c>
      <c r="V924" s="11">
        <f>IF(AND(T924&gt;0,S924&gt;0),(S924/T924)*100,"")</f>
        <v/>
      </c>
      <c r="W924" s="10">
        <f>IF(AND(J924&gt;0,L924&gt;0),(L924/(J924^3))*100,"")</f>
        <v/>
      </c>
      <c r="X924" s="12" t="n">
        <v>1.21</v>
      </c>
      <c r="Y924" s="12" t="n">
        <v>1.5</v>
      </c>
      <c r="Z924" s="12" t="n">
        <v>1.06</v>
      </c>
      <c r="AA924" s="18" t="n">
        <v>6.92777777777778</v>
      </c>
      <c r="AB924" s="14" t="n">
        <v>75.5766666666667</v>
      </c>
      <c r="AC924" s="18" t="n">
        <v>32.2444444444444</v>
      </c>
      <c r="AD924" s="18" t="n">
        <v>33.8777777777778</v>
      </c>
      <c r="AE924" s="18" t="n">
        <v>7.63222222222222</v>
      </c>
      <c r="AF924" s="18" t="n">
        <v>33.4444444444444</v>
      </c>
    </row>
    <row r="925" ht="14" customHeight="1">
      <c r="A925" s="5" t="inlineStr">
        <is>
          <t>923</t>
        </is>
      </c>
      <c r="B925" s="5" t="inlineStr">
        <is>
          <t>LIPAN-923</t>
        </is>
      </c>
      <c r="C925" s="6" t="n">
        <v>2008</v>
      </c>
      <c r="D925" s="5" t="inlineStr">
        <is>
          <t>2008-10-01 00:00:00</t>
        </is>
      </c>
      <c r="E925" s="5" t="inlineStr">
        <is>
          <t>J.-Out</t>
        </is>
      </c>
      <c r="F925" s="5" t="inlineStr">
        <is>
          <t>Paraguai/Sepotuba</t>
        </is>
      </c>
      <c r="G925" s="5" t="inlineStr">
        <is>
          <t>15° 55' 53,41" | 57° 39' 40,05"</t>
        </is>
      </c>
      <c r="H925" s="5" t="inlineStr">
        <is>
          <t xml:space="preserve">Characiformes </t>
        </is>
      </c>
      <c r="I925" s="5" t="inlineStr">
        <is>
          <t>Salminus brasiliensis</t>
        </is>
      </c>
      <c r="J925" s="7" t="n">
        <v>65</v>
      </c>
      <c r="K925" s="7" t="n"/>
      <c r="L925" s="8" t="n">
        <v>4252.5</v>
      </c>
      <c r="M925" s="9" t="n">
        <v>3754.81</v>
      </c>
      <c r="N925" s="5" t="b">
        <v>1</v>
      </c>
      <c r="O925" s="5" t="inlineStr">
        <is>
          <t>F</t>
        </is>
      </c>
      <c r="P925" s="5" t="inlineStr">
        <is>
          <t>EMA</t>
        </is>
      </c>
      <c r="Q925" s="8" t="n">
        <v>47.5</v>
      </c>
      <c r="R925" s="5" t="n">
        <v>0</v>
      </c>
      <c r="S925" s="8" t="n">
        <v>28.7</v>
      </c>
      <c r="T925" s="10">
        <f>IF(Q925&gt;0,M925-Q925,"")</f>
        <v/>
      </c>
      <c r="U925" s="11">
        <f>IF(AND(T925&gt;0,Q925&gt;0),(Q925/T925)*100,"")</f>
        <v/>
      </c>
      <c r="V925" s="11">
        <f>IF(AND(T925&gt;0,S925&gt;0),(S925/T925)*100,"")</f>
        <v/>
      </c>
      <c r="W925" s="10">
        <f>IF(AND(J925&gt;0,L925&gt;0),(L925/(J925^3))*100,"")</f>
        <v/>
      </c>
      <c r="X925" s="12" t="n">
        <v>1.21</v>
      </c>
      <c r="Y925" s="12" t="n">
        <v>1.5</v>
      </c>
      <c r="Z925" s="12" t="n">
        <v>1.06</v>
      </c>
      <c r="AA925" s="13" t="n">
        <v>6.92777777777778</v>
      </c>
      <c r="AB925" s="5" t="n">
        <v>75.5766666666667</v>
      </c>
      <c r="AC925" s="13" t="n">
        <v>32.2444444444444</v>
      </c>
      <c r="AD925" s="13" t="n">
        <v>33.8777777777778</v>
      </c>
      <c r="AE925" s="13" t="n">
        <v>7.63222222222222</v>
      </c>
      <c r="AF925" s="13" t="n">
        <v>33.4444444444444</v>
      </c>
    </row>
    <row r="926" ht="14" customHeight="1">
      <c r="A926" s="14" t="inlineStr">
        <is>
          <t>924</t>
        </is>
      </c>
      <c r="B926" s="14" t="inlineStr">
        <is>
          <t>LIPAN-924</t>
        </is>
      </c>
      <c r="C926" s="15" t="n">
        <v>2008</v>
      </c>
      <c r="D926" s="14" t="inlineStr">
        <is>
          <t>2008-10-01 00:00:00</t>
        </is>
      </c>
      <c r="E926" s="14" t="inlineStr">
        <is>
          <t>J.-Out</t>
        </is>
      </c>
      <c r="F926" s="14" t="inlineStr">
        <is>
          <t>Paraguai/Sepotuba</t>
        </is>
      </c>
      <c r="G926" s="14" t="inlineStr">
        <is>
          <t>15° 55' 53,41" | 57° 39' 40,05"</t>
        </is>
      </c>
      <c r="H926" s="14" t="inlineStr">
        <is>
          <t>Siluriformes</t>
        </is>
      </c>
      <c r="I926" s="14" t="inlineStr">
        <is>
          <t>Ageneiosus brevifilis</t>
        </is>
      </c>
      <c r="J926" s="16" t="n">
        <v>41.5</v>
      </c>
      <c r="K926" s="16" t="n"/>
      <c r="L926" s="17" t="n">
        <v>793.8</v>
      </c>
      <c r="M926" s="9" t="n">
        <v>710.09</v>
      </c>
      <c r="N926" s="14" t="b">
        <v>1</v>
      </c>
      <c r="O926" s="14" t="inlineStr">
        <is>
          <t>M</t>
        </is>
      </c>
      <c r="P926" s="14" t="inlineStr">
        <is>
          <t>EMA</t>
        </is>
      </c>
      <c r="Q926" s="17" t="n">
        <v>15.3</v>
      </c>
      <c r="R926" s="14" t="n">
        <v>0</v>
      </c>
      <c r="S926" s="17" t="n">
        <v>6.5</v>
      </c>
      <c r="T926" s="10">
        <f>IF(Q926&gt;0,M926-Q926,"")</f>
        <v/>
      </c>
      <c r="U926" s="11">
        <f>IF(AND(T926&gt;0,Q926&gt;0),(Q926/T926)*100,"")</f>
        <v/>
      </c>
      <c r="V926" s="11">
        <f>IF(AND(T926&gt;0,S926&gt;0),(S926/T926)*100,"")</f>
        <v/>
      </c>
      <c r="W926" s="10">
        <f>IF(AND(J926&gt;0,L926&gt;0),(L926/(J926^3))*100,"")</f>
        <v/>
      </c>
      <c r="X926" s="12" t="n">
        <v>1.21</v>
      </c>
      <c r="Y926" s="12" t="n">
        <v>1.5</v>
      </c>
      <c r="Z926" s="12" t="n">
        <v>1.06</v>
      </c>
      <c r="AA926" s="18" t="n">
        <v>6.92777777777778</v>
      </c>
      <c r="AB926" s="14" t="n">
        <v>75.5766666666667</v>
      </c>
      <c r="AC926" s="18" t="n">
        <v>32.2444444444444</v>
      </c>
      <c r="AD926" s="18" t="n">
        <v>33.8777777777778</v>
      </c>
      <c r="AE926" s="18" t="n">
        <v>7.63222222222222</v>
      </c>
      <c r="AF926" s="18" t="n">
        <v>33.4444444444444</v>
      </c>
    </row>
    <row r="927" ht="14" customHeight="1">
      <c r="A927" s="5" t="inlineStr">
        <is>
          <t>925</t>
        </is>
      </c>
      <c r="B927" s="5" t="inlineStr">
        <is>
          <t>LIPAN-925</t>
        </is>
      </c>
      <c r="C927" s="6" t="n">
        <v>2008</v>
      </c>
      <c r="D927" s="5" t="inlineStr">
        <is>
          <t>2008-10-01 00:00:00</t>
        </is>
      </c>
      <c r="E927" s="5" t="inlineStr">
        <is>
          <t>J.-Out</t>
        </is>
      </c>
      <c r="F927" s="5" t="inlineStr">
        <is>
          <t>Paraguai/Sepotuba</t>
        </is>
      </c>
      <c r="G927" s="5" t="inlineStr">
        <is>
          <t>15° 55' 53,41" | 57° 39' 40,05"</t>
        </is>
      </c>
      <c r="H927" s="5" t="inlineStr">
        <is>
          <t xml:space="preserve">Characiformes </t>
        </is>
      </c>
      <c r="I927" s="5" t="inlineStr">
        <is>
          <t>Prochilodus lineatus</t>
        </is>
      </c>
      <c r="J927" s="7" t="n">
        <v>36.6</v>
      </c>
      <c r="K927" s="7" t="n"/>
      <c r="L927" s="8" t="n">
        <v>793.12</v>
      </c>
      <c r="M927" s="9" t="n">
        <v>695.11</v>
      </c>
      <c r="N927" s="5" t="b">
        <v>1</v>
      </c>
      <c r="O927" s="5" t="inlineStr">
        <is>
          <t>F</t>
        </is>
      </c>
      <c r="P927" s="5" t="inlineStr">
        <is>
          <t>EMA</t>
        </is>
      </c>
      <c r="Q927" s="8" t="n">
        <v>4.9</v>
      </c>
      <c r="R927" s="5" t="n">
        <v>2</v>
      </c>
      <c r="S927" s="8" t="n">
        <v>14</v>
      </c>
      <c r="T927" s="10">
        <f>IF(Q927&gt;0,M927-Q927,"")</f>
        <v/>
      </c>
      <c r="U927" s="11">
        <f>IF(AND(T927&gt;0,Q927&gt;0),(Q927/T927)*100,"")</f>
        <v/>
      </c>
      <c r="V927" s="11">
        <f>IF(AND(T927&gt;0,S927&gt;0),(S927/T927)*100,"")</f>
        <v/>
      </c>
      <c r="W927" s="10">
        <f>IF(AND(J927&gt;0,L927&gt;0),(L927/(J927^3))*100,"")</f>
        <v/>
      </c>
      <c r="X927" s="12" t="n">
        <v>1.21</v>
      </c>
      <c r="Y927" s="12" t="n">
        <v>1.5</v>
      </c>
      <c r="Z927" s="12" t="n">
        <v>1.06</v>
      </c>
      <c r="AA927" s="13" t="n">
        <v>6.92777777777778</v>
      </c>
      <c r="AB927" s="5" t="n">
        <v>75.5766666666667</v>
      </c>
      <c r="AC927" s="13" t="n">
        <v>32.2444444444444</v>
      </c>
      <c r="AD927" s="13" t="n">
        <v>33.8777777777778</v>
      </c>
      <c r="AE927" s="13" t="n">
        <v>7.63222222222222</v>
      </c>
      <c r="AF927" s="13" t="n">
        <v>33.4444444444444</v>
      </c>
    </row>
    <row r="928" ht="14" customHeight="1">
      <c r="A928" s="14" t="inlineStr">
        <is>
          <t>926</t>
        </is>
      </c>
      <c r="B928" s="14" t="inlineStr">
        <is>
          <t>LIPAN-926</t>
        </is>
      </c>
      <c r="C928" s="15" t="n">
        <v>2008</v>
      </c>
      <c r="D928" s="14" t="inlineStr">
        <is>
          <t>2008-10-01 00:00:00</t>
        </is>
      </c>
      <c r="E928" s="14" t="inlineStr">
        <is>
          <t>J.-Out</t>
        </is>
      </c>
      <c r="F928" s="14" t="inlineStr">
        <is>
          <t>Paraguai/Sepotuba</t>
        </is>
      </c>
      <c r="G928" s="14" t="inlineStr">
        <is>
          <t>15° 55' 53,41" | 57° 39' 40,05"</t>
        </is>
      </c>
      <c r="H928" s="14" t="inlineStr">
        <is>
          <t>Siluriformes</t>
        </is>
      </c>
      <c r="I928" s="14" t="inlineStr">
        <is>
          <t>Pinirampus pirinampu</t>
        </is>
      </c>
      <c r="J928" s="16" t="n">
        <v>62.6</v>
      </c>
      <c r="K928" s="16" t="n"/>
      <c r="L928" s="17" t="n">
        <v>2778.3</v>
      </c>
      <c r="M928" s="9" t="n">
        <v>2415.91</v>
      </c>
      <c r="N928" s="14" t="b">
        <v>1</v>
      </c>
      <c r="O928" s="14" t="inlineStr">
        <is>
          <t>F</t>
        </is>
      </c>
      <c r="P928" s="14" t="inlineStr">
        <is>
          <t>EMA</t>
        </is>
      </c>
      <c r="Q928" s="17" t="n">
        <v>49.1</v>
      </c>
      <c r="R928" s="14" t="n">
        <v>2</v>
      </c>
      <c r="S928" s="17" t="n">
        <v>45.5</v>
      </c>
      <c r="T928" s="10">
        <f>IF(Q928&gt;0,M928-Q928,"")</f>
        <v/>
      </c>
      <c r="U928" s="11">
        <f>IF(AND(T928&gt;0,Q928&gt;0),(Q928/T928)*100,"")</f>
        <v/>
      </c>
      <c r="V928" s="11">
        <f>IF(AND(T928&gt;0,S928&gt;0),(S928/T928)*100,"")</f>
        <v/>
      </c>
      <c r="W928" s="10">
        <f>IF(AND(J928&gt;0,L928&gt;0),(L928/(J928^3))*100,"")</f>
        <v/>
      </c>
      <c r="X928" s="12" t="n">
        <v>1.21</v>
      </c>
      <c r="Y928" s="12" t="n">
        <v>1.5</v>
      </c>
      <c r="Z928" s="12" t="n">
        <v>1.06</v>
      </c>
      <c r="AA928" s="18" t="n">
        <v>6.92777777777778</v>
      </c>
      <c r="AB928" s="14" t="n">
        <v>75.5766666666667</v>
      </c>
      <c r="AC928" s="18" t="n">
        <v>32.2444444444444</v>
      </c>
      <c r="AD928" s="18" t="n">
        <v>33.8777777777778</v>
      </c>
      <c r="AE928" s="18" t="n">
        <v>7.63222222222222</v>
      </c>
      <c r="AF928" s="18" t="n">
        <v>33.4444444444444</v>
      </c>
    </row>
    <row r="929" ht="14" customHeight="1">
      <c r="A929" s="5" t="inlineStr">
        <is>
          <t>927</t>
        </is>
      </c>
      <c r="B929" s="5" t="inlineStr">
        <is>
          <t>LIPAN-927</t>
        </is>
      </c>
      <c r="C929" s="6" t="n">
        <v>2008</v>
      </c>
      <c r="D929" s="5" t="inlineStr">
        <is>
          <t>2008-10-01 00:00:00</t>
        </is>
      </c>
      <c r="E929" s="5" t="inlineStr">
        <is>
          <t>J.-Out</t>
        </is>
      </c>
      <c r="F929" s="5" t="inlineStr">
        <is>
          <t>Paraguai/Sepotuba</t>
        </is>
      </c>
      <c r="G929" s="5" t="inlineStr">
        <is>
          <t>15° 55' 53,41" | 57° 39' 40,05"</t>
        </is>
      </c>
      <c r="H929" s="5" t="inlineStr">
        <is>
          <t>Siluriformes</t>
        </is>
      </c>
      <c r="I929" s="5" t="inlineStr">
        <is>
          <t>Pseudoplatystoma corruscans</t>
        </is>
      </c>
      <c r="J929" s="7" t="n">
        <v>81.90000000000001</v>
      </c>
      <c r="K929" s="7" t="n"/>
      <c r="L929" s="8" t="n">
        <v>5216.4</v>
      </c>
      <c r="M929" s="9" t="n">
        <v>4573.12</v>
      </c>
      <c r="N929" s="5" t="b">
        <v>1</v>
      </c>
      <c r="O929" s="5" t="inlineStr">
        <is>
          <t>F</t>
        </is>
      </c>
      <c r="P929" s="5" t="inlineStr">
        <is>
          <t>REP</t>
        </is>
      </c>
      <c r="Q929" s="8" t="n">
        <v>15.2</v>
      </c>
      <c r="R929" s="5" t="n">
        <v>0</v>
      </c>
      <c r="S929" s="8" t="n">
        <v>32.8</v>
      </c>
      <c r="T929" s="10">
        <f>IF(Q929&gt;0,M929-Q929,"")</f>
        <v/>
      </c>
      <c r="U929" s="11">
        <f>IF(AND(T929&gt;0,Q929&gt;0),(Q929/T929)*100,"")</f>
        <v/>
      </c>
      <c r="V929" s="11">
        <f>IF(AND(T929&gt;0,S929&gt;0),(S929/T929)*100,"")</f>
        <v/>
      </c>
      <c r="W929" s="10">
        <f>IF(AND(J929&gt;0,L929&gt;0),(L929/(J929^3))*100,"")</f>
        <v/>
      </c>
      <c r="X929" s="12" t="n">
        <v>1.21</v>
      </c>
      <c r="Y929" s="12" t="n">
        <v>1.5</v>
      </c>
      <c r="Z929" s="12" t="n">
        <v>1.06</v>
      </c>
      <c r="AA929" s="13" t="n">
        <v>6.92777777777778</v>
      </c>
      <c r="AB929" s="5" t="n">
        <v>75.5766666666667</v>
      </c>
      <c r="AC929" s="13" t="n">
        <v>32.2444444444444</v>
      </c>
      <c r="AD929" s="13" t="n">
        <v>33.8777777777778</v>
      </c>
      <c r="AE929" s="13" t="n">
        <v>7.63222222222222</v>
      </c>
      <c r="AF929" s="13" t="n">
        <v>33.4444444444444</v>
      </c>
    </row>
    <row r="930" ht="14" customHeight="1">
      <c r="A930" s="14" t="inlineStr">
        <is>
          <t>928</t>
        </is>
      </c>
      <c r="B930" s="14" t="inlineStr">
        <is>
          <t>LIPAN-928</t>
        </is>
      </c>
      <c r="C930" s="15" t="n">
        <v>2008</v>
      </c>
      <c r="D930" s="14" t="inlineStr">
        <is>
          <t>2008-10-01 00:00:00</t>
        </is>
      </c>
      <c r="E930" s="14" t="inlineStr">
        <is>
          <t>J.-Out</t>
        </is>
      </c>
      <c r="F930" s="14" t="inlineStr">
        <is>
          <t>Paraguai/Sepotuba</t>
        </is>
      </c>
      <c r="G930" s="14" t="inlineStr">
        <is>
          <t>15° 55' 53,41" | 57° 39' 40,05"</t>
        </is>
      </c>
      <c r="H930" s="14" t="inlineStr">
        <is>
          <t>Siluriformes</t>
        </is>
      </c>
      <c r="I930" s="14" t="inlineStr">
        <is>
          <t>Pseudoplatystoma corruscans</t>
        </is>
      </c>
      <c r="J930" s="16" t="n">
        <v>100.7</v>
      </c>
      <c r="K930" s="16" t="n"/>
      <c r="L930" s="17" t="n">
        <v>11992.1</v>
      </c>
      <c r="M930" s="9" t="n">
        <v>10513.25</v>
      </c>
      <c r="N930" s="14" t="b">
        <v>1</v>
      </c>
      <c r="O930" s="14" t="inlineStr">
        <is>
          <t>F</t>
        </is>
      </c>
      <c r="P930" s="14" t="inlineStr">
        <is>
          <t>REP</t>
        </is>
      </c>
      <c r="Q930" s="17" t="n">
        <v>52</v>
      </c>
      <c r="R930" s="14" t="n">
        <v>0</v>
      </c>
      <c r="S930" s="17" t="n">
        <v>94.7</v>
      </c>
      <c r="T930" s="10">
        <f>IF(Q930&gt;0,M930-Q930,"")</f>
        <v/>
      </c>
      <c r="U930" s="11">
        <f>IF(AND(T930&gt;0,Q930&gt;0),(Q930/T930)*100,"")</f>
        <v/>
      </c>
      <c r="V930" s="11">
        <f>IF(AND(T930&gt;0,S930&gt;0),(S930/T930)*100,"")</f>
        <v/>
      </c>
      <c r="W930" s="10">
        <f>IF(AND(J930&gt;0,L930&gt;0),(L930/(J930^3))*100,"")</f>
        <v/>
      </c>
      <c r="X930" s="12" t="n">
        <v>1.21</v>
      </c>
      <c r="Y930" s="12" t="n">
        <v>1.5</v>
      </c>
      <c r="Z930" s="12" t="n">
        <v>1.06</v>
      </c>
      <c r="AA930" s="18" t="n">
        <v>6.92777777777778</v>
      </c>
      <c r="AB930" s="14" t="n">
        <v>75.5766666666667</v>
      </c>
      <c r="AC930" s="18" t="n">
        <v>32.2444444444444</v>
      </c>
      <c r="AD930" s="18" t="n">
        <v>33.8777777777778</v>
      </c>
      <c r="AE930" s="18" t="n">
        <v>7.63222222222222</v>
      </c>
      <c r="AF930" s="18" t="n">
        <v>33.4444444444444</v>
      </c>
    </row>
    <row r="931" ht="14" customHeight="1">
      <c r="A931" s="5" t="inlineStr">
        <is>
          <t>929</t>
        </is>
      </c>
      <c r="B931" s="5" t="inlineStr">
        <is>
          <t>LIPAN-929</t>
        </is>
      </c>
      <c r="C931" s="6" t="n">
        <v>2008</v>
      </c>
      <c r="D931" s="5" t="inlineStr">
        <is>
          <t>2008-10-01 00:00:00</t>
        </is>
      </c>
      <c r="E931" s="5" t="inlineStr">
        <is>
          <t>J.-Out</t>
        </is>
      </c>
      <c r="F931" s="5" t="inlineStr">
        <is>
          <t>Paraguai/Sepotuba</t>
        </is>
      </c>
      <c r="G931" s="5" t="inlineStr">
        <is>
          <t>15° 55' 53,41" | 57° 39' 40,05"</t>
        </is>
      </c>
      <c r="H931" s="5" t="inlineStr">
        <is>
          <t>Siluriformes</t>
        </is>
      </c>
      <c r="I931" s="5" t="inlineStr">
        <is>
          <t>Pseudoplatystoma reticulatum</t>
        </is>
      </c>
      <c r="J931" s="7" t="n">
        <v>81.5</v>
      </c>
      <c r="K931" s="7" t="n"/>
      <c r="L931" s="8" t="n">
        <v>4989.6</v>
      </c>
      <c r="M931" s="9" t="n">
        <v>4295.89</v>
      </c>
      <c r="N931" s="5" t="b">
        <v>1</v>
      </c>
      <c r="O931" s="5" t="inlineStr">
        <is>
          <t>F</t>
        </is>
      </c>
      <c r="P931" s="5" t="inlineStr">
        <is>
          <t>REP</t>
        </is>
      </c>
      <c r="Q931" s="8" t="n">
        <v>20.1</v>
      </c>
      <c r="R931" s="5" t="n">
        <v>0</v>
      </c>
      <c r="S931" s="8" t="n">
        <v>57.7</v>
      </c>
      <c r="T931" s="10">
        <f>IF(Q931&gt;0,M931-Q931,"")</f>
        <v/>
      </c>
      <c r="U931" s="11">
        <f>IF(AND(T931&gt;0,Q931&gt;0),(Q931/T931)*100,"")</f>
        <v/>
      </c>
      <c r="V931" s="11">
        <f>IF(AND(T931&gt;0,S931&gt;0),(S931/T931)*100,"")</f>
        <v/>
      </c>
      <c r="W931" s="10">
        <f>IF(AND(J931&gt;0,L931&gt;0),(L931/(J931^3))*100,"")</f>
        <v/>
      </c>
      <c r="X931" s="12" t="n">
        <v>1.21</v>
      </c>
      <c r="Y931" s="12" t="n">
        <v>1.5</v>
      </c>
      <c r="Z931" s="12" t="n">
        <v>1.06</v>
      </c>
      <c r="AA931" s="13" t="n">
        <v>6.92777777777778</v>
      </c>
      <c r="AB931" s="5" t="n">
        <v>75.5766666666667</v>
      </c>
      <c r="AC931" s="13" t="n">
        <v>32.2444444444444</v>
      </c>
      <c r="AD931" s="13" t="n">
        <v>33.8777777777778</v>
      </c>
      <c r="AE931" s="13" t="n">
        <v>7.63222222222222</v>
      </c>
      <c r="AF931" s="13" t="n">
        <v>33.4444444444444</v>
      </c>
    </row>
    <row r="932" ht="14" customHeight="1">
      <c r="A932" s="14" t="inlineStr">
        <is>
          <t>930</t>
        </is>
      </c>
      <c r="B932" s="14" t="inlineStr">
        <is>
          <t>LIPAN-930</t>
        </is>
      </c>
      <c r="C932" s="15" t="n">
        <v>2008</v>
      </c>
      <c r="D932" s="14" t="inlineStr">
        <is>
          <t>2008-10-01 00:00:00</t>
        </is>
      </c>
      <c r="E932" s="14" t="inlineStr">
        <is>
          <t>J.-Out</t>
        </is>
      </c>
      <c r="F932" s="14" t="inlineStr">
        <is>
          <t>Paraguai/Sepotuba</t>
        </is>
      </c>
      <c r="G932" s="14" t="inlineStr">
        <is>
          <t>15° 55' 53,41" | 57° 39' 40,05"</t>
        </is>
      </c>
      <c r="H932" s="14" t="inlineStr">
        <is>
          <t>Siluriformes</t>
        </is>
      </c>
      <c r="I932" s="14" t="inlineStr">
        <is>
          <t>Pseudoplatystoma reticulatum</t>
        </is>
      </c>
      <c r="J932" s="16" t="n">
        <v>82.59999999999999</v>
      </c>
      <c r="K932" s="16" t="n"/>
      <c r="L932" s="17" t="n">
        <v>5414.8</v>
      </c>
      <c r="M932" s="9" t="n">
        <v>4661.98</v>
      </c>
      <c r="N932" s="14" t="b">
        <v>1</v>
      </c>
      <c r="O932" s="14" t="inlineStr">
        <is>
          <t>F</t>
        </is>
      </c>
      <c r="P932" s="14" t="inlineStr">
        <is>
          <t>REP</t>
        </is>
      </c>
      <c r="Q932" s="17" t="n">
        <v>20.2</v>
      </c>
      <c r="R932" s="14" t="n">
        <v>0</v>
      </c>
      <c r="S932" s="17" t="n">
        <v>61.9</v>
      </c>
      <c r="T932" s="10">
        <f>IF(Q932&gt;0,M932-Q932,"")</f>
        <v/>
      </c>
      <c r="U932" s="11">
        <f>IF(AND(T932&gt;0,Q932&gt;0),(Q932/T932)*100,"")</f>
        <v/>
      </c>
      <c r="V932" s="11">
        <f>IF(AND(T932&gt;0,S932&gt;0),(S932/T932)*100,"")</f>
        <v/>
      </c>
      <c r="W932" s="10">
        <f>IF(AND(J932&gt;0,L932&gt;0),(L932/(J932^3))*100,"")</f>
        <v/>
      </c>
      <c r="X932" s="12" t="n">
        <v>1.21</v>
      </c>
      <c r="Y932" s="12" t="n">
        <v>1.5</v>
      </c>
      <c r="Z932" s="12" t="n">
        <v>1.06</v>
      </c>
      <c r="AA932" s="18" t="n">
        <v>6.92777777777778</v>
      </c>
      <c r="AB932" s="14" t="n">
        <v>75.5766666666667</v>
      </c>
      <c r="AC932" s="18" t="n">
        <v>32.2444444444444</v>
      </c>
      <c r="AD932" s="18" t="n">
        <v>33.8777777777778</v>
      </c>
      <c r="AE932" s="18" t="n">
        <v>7.63222222222222</v>
      </c>
      <c r="AF932" s="18" t="n">
        <v>33.4444444444444</v>
      </c>
    </row>
    <row r="933" ht="14" customHeight="1">
      <c r="A933" s="5" t="inlineStr">
        <is>
          <t>931</t>
        </is>
      </c>
      <c r="B933" s="5" t="inlineStr">
        <is>
          <t>LIPAN-931</t>
        </is>
      </c>
      <c r="C933" s="6" t="n">
        <v>2008</v>
      </c>
      <c r="D933" s="5" t="inlineStr">
        <is>
          <t>2008-10-01 00:00:00</t>
        </is>
      </c>
      <c r="E933" s="5" t="inlineStr">
        <is>
          <t>J.-Out</t>
        </is>
      </c>
      <c r="F933" s="5" t="inlineStr">
        <is>
          <t>Paraguai/Sepotuba</t>
        </is>
      </c>
      <c r="G933" s="5" t="inlineStr">
        <is>
          <t>15° 55' 53,41" | 57° 39' 40,05"</t>
        </is>
      </c>
      <c r="H933" s="5" t="inlineStr">
        <is>
          <t xml:space="preserve">Characiformes </t>
        </is>
      </c>
      <c r="I933" s="5" t="inlineStr">
        <is>
          <t>Schizodon borellii</t>
        </is>
      </c>
      <c r="J933" s="7" t="n">
        <v>36.5</v>
      </c>
      <c r="K933" s="7" t="n"/>
      <c r="L933" s="8" t="n">
        <v>482</v>
      </c>
      <c r="M933" s="9" t="n">
        <v>406.74</v>
      </c>
      <c r="N933" s="5" t="b">
        <v>1</v>
      </c>
      <c r="O933" s="5" t="inlineStr">
        <is>
          <t>F</t>
        </is>
      </c>
      <c r="P933" s="5" t="inlineStr">
        <is>
          <t>EMA</t>
        </is>
      </c>
      <c r="Q933" s="8" t="n">
        <v>7.82</v>
      </c>
      <c r="R933" s="5" t="n">
        <v>0</v>
      </c>
      <c r="S933" s="8" t="n">
        <v>5.74</v>
      </c>
      <c r="T933" s="10">
        <f>IF(Q933&gt;0,M933-Q933,"")</f>
        <v/>
      </c>
      <c r="U933" s="11">
        <f>IF(AND(T933&gt;0,Q933&gt;0),(Q933/T933)*100,"")</f>
        <v/>
      </c>
      <c r="V933" s="11">
        <f>IF(AND(T933&gt;0,S933&gt;0),(S933/T933)*100,"")</f>
        <v/>
      </c>
      <c r="W933" s="10">
        <f>IF(AND(J933&gt;0,L933&gt;0),(L933/(J933^3))*100,"")</f>
        <v/>
      </c>
      <c r="X933" s="12" t="n">
        <v>1.21</v>
      </c>
      <c r="Y933" s="12" t="n">
        <v>1.5</v>
      </c>
      <c r="Z933" s="12" t="n">
        <v>1.06</v>
      </c>
      <c r="AA933" s="13" t="n">
        <v>6.92777777777778</v>
      </c>
      <c r="AB933" s="5" t="n">
        <v>75.5766666666667</v>
      </c>
      <c r="AC933" s="13" t="n">
        <v>32.2444444444444</v>
      </c>
      <c r="AD933" s="13" t="n">
        <v>33.8777777777778</v>
      </c>
      <c r="AE933" s="13" t="n">
        <v>7.63222222222222</v>
      </c>
      <c r="AF933" s="13" t="n">
        <v>33.4444444444444</v>
      </c>
    </row>
    <row r="934" ht="14" customHeight="1">
      <c r="A934" s="14" t="inlineStr">
        <is>
          <t>932</t>
        </is>
      </c>
      <c r="B934" s="14" t="inlineStr">
        <is>
          <t>LIPAN-932</t>
        </is>
      </c>
      <c r="C934" s="15" t="n">
        <v>2008</v>
      </c>
      <c r="D934" s="14" t="inlineStr">
        <is>
          <t>2008-10-01 00:00:00</t>
        </is>
      </c>
      <c r="E934" s="14" t="inlineStr">
        <is>
          <t>J.-Out</t>
        </is>
      </c>
      <c r="F934" s="14" t="inlineStr">
        <is>
          <t>Paraguai/Sepotuba</t>
        </is>
      </c>
      <c r="G934" s="14" t="inlineStr">
        <is>
          <t>15° 55' 53,41" | 57° 39' 40,05"</t>
        </is>
      </c>
      <c r="H934" s="14" t="inlineStr">
        <is>
          <t xml:space="preserve">Characiformes </t>
        </is>
      </c>
      <c r="I934" s="14" t="inlineStr">
        <is>
          <t>Schizodon borellii</t>
        </is>
      </c>
      <c r="J934" s="16" t="n">
        <v>28</v>
      </c>
      <c r="K934" s="16" t="n"/>
      <c r="L934" s="17" t="n">
        <v>321</v>
      </c>
      <c r="M934" s="9" t="n">
        <v>270.88</v>
      </c>
      <c r="N934" s="14" t="b">
        <v>1</v>
      </c>
      <c r="O934" s="14" t="inlineStr">
        <is>
          <t>M</t>
        </is>
      </c>
      <c r="P934" s="14" t="inlineStr">
        <is>
          <t>EMA</t>
        </is>
      </c>
      <c r="Q934" s="17" t="n">
        <v>2.5</v>
      </c>
      <c r="R934" s="14" t="n">
        <v>0</v>
      </c>
      <c r="S934" s="17" t="n">
        <v>2.87</v>
      </c>
      <c r="T934" s="10">
        <f>IF(Q934&gt;0,M934-Q934,"")</f>
        <v/>
      </c>
      <c r="U934" s="11">
        <f>IF(AND(T934&gt;0,Q934&gt;0),(Q934/T934)*100,"")</f>
        <v/>
      </c>
      <c r="V934" s="11">
        <f>IF(AND(T934&gt;0,S934&gt;0),(S934/T934)*100,"")</f>
        <v/>
      </c>
      <c r="W934" s="10">
        <f>IF(AND(J934&gt;0,L934&gt;0),(L934/(J934^3))*100,"")</f>
        <v/>
      </c>
      <c r="X934" s="12" t="n">
        <v>1.21</v>
      </c>
      <c r="Y934" s="12" t="n">
        <v>1.5</v>
      </c>
      <c r="Z934" s="12" t="n">
        <v>1.06</v>
      </c>
      <c r="AA934" s="18" t="n">
        <v>6.92777777777778</v>
      </c>
      <c r="AB934" s="14" t="n">
        <v>75.5766666666667</v>
      </c>
      <c r="AC934" s="18" t="n">
        <v>32.2444444444444</v>
      </c>
      <c r="AD934" s="18" t="n">
        <v>33.8777777777778</v>
      </c>
      <c r="AE934" s="18" t="n">
        <v>7.63222222222222</v>
      </c>
      <c r="AF934" s="18" t="n">
        <v>33.4444444444444</v>
      </c>
    </row>
    <row r="935" ht="14" customHeight="1">
      <c r="A935" s="5" t="inlineStr">
        <is>
          <t>933</t>
        </is>
      </c>
      <c r="B935" s="5" t="inlineStr">
        <is>
          <t>LIPAN-933</t>
        </is>
      </c>
      <c r="C935" s="6" t="n">
        <v>2008</v>
      </c>
      <c r="D935" s="5" t="inlineStr">
        <is>
          <t>2008-10-01 00:00:00</t>
        </is>
      </c>
      <c r="E935" s="5" t="inlineStr">
        <is>
          <t>J.-Out</t>
        </is>
      </c>
      <c r="F935" s="5" t="inlineStr">
        <is>
          <t>Paraguai/Sepotuba</t>
        </is>
      </c>
      <c r="G935" s="5" t="inlineStr">
        <is>
          <t>15° 55' 53,41" | 57° 39' 40,05"</t>
        </is>
      </c>
      <c r="H935" s="5" t="inlineStr">
        <is>
          <t xml:space="preserve">Characiformes </t>
        </is>
      </c>
      <c r="I935" s="5" t="inlineStr">
        <is>
          <t>Schizodon borellii</t>
        </is>
      </c>
      <c r="J935" s="7" t="n">
        <v>28</v>
      </c>
      <c r="K935" s="7" t="n"/>
      <c r="L935" s="8" t="n">
        <v>284</v>
      </c>
      <c r="M935" s="9" t="n">
        <v>239.65</v>
      </c>
      <c r="N935" s="5" t="b">
        <v>1</v>
      </c>
      <c r="O935" s="5" t="inlineStr">
        <is>
          <t>M</t>
        </is>
      </c>
      <c r="P935" s="5" t="inlineStr">
        <is>
          <t>EMA</t>
        </is>
      </c>
      <c r="Q935" s="8" t="n">
        <v>0.98</v>
      </c>
      <c r="R935" s="5" t="n">
        <v>0</v>
      </c>
      <c r="S935" s="8" t="n">
        <v>6.81</v>
      </c>
      <c r="T935" s="10">
        <f>IF(Q935&gt;0,M935-Q935,"")</f>
        <v/>
      </c>
      <c r="U935" s="11">
        <f>IF(AND(T935&gt;0,Q935&gt;0),(Q935/T935)*100,"")</f>
        <v/>
      </c>
      <c r="V935" s="11">
        <f>IF(AND(T935&gt;0,S935&gt;0),(S935/T935)*100,"")</f>
        <v/>
      </c>
      <c r="W935" s="10">
        <f>IF(AND(J935&gt;0,L935&gt;0),(L935/(J935^3))*100,"")</f>
        <v/>
      </c>
      <c r="X935" s="12" t="n">
        <v>1.21</v>
      </c>
      <c r="Y935" s="12" t="n">
        <v>1.5</v>
      </c>
      <c r="Z935" s="12" t="n">
        <v>1.06</v>
      </c>
      <c r="AA935" s="13" t="n">
        <v>6.92777777777778</v>
      </c>
      <c r="AB935" s="5" t="n">
        <v>75.5766666666667</v>
      </c>
      <c r="AC935" s="13" t="n">
        <v>32.2444444444444</v>
      </c>
      <c r="AD935" s="13" t="n">
        <v>33.8777777777778</v>
      </c>
      <c r="AE935" s="13" t="n">
        <v>7.63222222222222</v>
      </c>
      <c r="AF935" s="13" t="n">
        <v>33.4444444444444</v>
      </c>
    </row>
    <row r="936" ht="14" customHeight="1">
      <c r="A936" s="14" t="inlineStr">
        <is>
          <t>934</t>
        </is>
      </c>
      <c r="B936" s="14" t="inlineStr">
        <is>
          <t>LIPAN-934</t>
        </is>
      </c>
      <c r="C936" s="15" t="n">
        <v>2008</v>
      </c>
      <c r="D936" s="14" t="inlineStr">
        <is>
          <t>2008-10-01 00:00:00</t>
        </is>
      </c>
      <c r="E936" s="14" t="inlineStr">
        <is>
          <t>J.-Out</t>
        </is>
      </c>
      <c r="F936" s="14" t="inlineStr">
        <is>
          <t>Paraguai/Sepotuba</t>
        </is>
      </c>
      <c r="G936" s="14" t="inlineStr">
        <is>
          <t>15° 55' 53,41" | 57° 39' 40,05"</t>
        </is>
      </c>
      <c r="H936" s="14" t="inlineStr">
        <is>
          <t xml:space="preserve">Characiformes </t>
        </is>
      </c>
      <c r="I936" s="14" t="inlineStr">
        <is>
          <t>Schizodon borellii</t>
        </is>
      </c>
      <c r="J936" s="16" t="n">
        <v>26</v>
      </c>
      <c r="K936" s="16" t="n"/>
      <c r="L936" s="17" t="n">
        <v>218</v>
      </c>
      <c r="M936" s="9" t="n">
        <v>183.96</v>
      </c>
      <c r="N936" s="14" t="b">
        <v>1</v>
      </c>
      <c r="O936" s="14" t="inlineStr">
        <is>
          <t>F</t>
        </is>
      </c>
      <c r="P936" s="14" t="inlineStr">
        <is>
          <t>REP</t>
        </is>
      </c>
      <c r="Q936" s="17" t="n">
        <v>1.33</v>
      </c>
      <c r="R936" s="14" t="n">
        <v>0</v>
      </c>
      <c r="S936" s="17" t="n">
        <v>1.96</v>
      </c>
      <c r="T936" s="10">
        <f>IF(Q936&gt;0,M936-Q936,"")</f>
        <v/>
      </c>
      <c r="U936" s="11">
        <f>IF(AND(T936&gt;0,Q936&gt;0),(Q936/T936)*100,"")</f>
        <v/>
      </c>
      <c r="V936" s="11">
        <f>IF(AND(T936&gt;0,S936&gt;0),(S936/T936)*100,"")</f>
        <v/>
      </c>
      <c r="W936" s="10">
        <f>IF(AND(J936&gt;0,L936&gt;0),(L936/(J936^3))*100,"")</f>
        <v/>
      </c>
      <c r="X936" s="12" t="n">
        <v>1.21</v>
      </c>
      <c r="Y936" s="12" t="n">
        <v>1.5</v>
      </c>
      <c r="Z936" s="12" t="n">
        <v>1.06</v>
      </c>
      <c r="AA936" s="18" t="n">
        <v>6.92777777777778</v>
      </c>
      <c r="AB936" s="14" t="n">
        <v>75.5766666666667</v>
      </c>
      <c r="AC936" s="18" t="n">
        <v>32.2444444444444</v>
      </c>
      <c r="AD936" s="18" t="n">
        <v>33.8777777777778</v>
      </c>
      <c r="AE936" s="18" t="n">
        <v>7.63222222222222</v>
      </c>
      <c r="AF936" s="18" t="n">
        <v>33.4444444444444</v>
      </c>
    </row>
    <row r="937" ht="14" customHeight="1">
      <c r="A937" s="5" t="inlineStr">
        <is>
          <t>935</t>
        </is>
      </c>
      <c r="B937" s="5" t="inlineStr">
        <is>
          <t>LIPAN-935</t>
        </is>
      </c>
      <c r="C937" s="6" t="n">
        <v>2008</v>
      </c>
      <c r="D937" s="5" t="inlineStr">
        <is>
          <t>2008-10-01 00:00:00</t>
        </is>
      </c>
      <c r="E937" s="5" t="inlineStr">
        <is>
          <t>J.-Out</t>
        </is>
      </c>
      <c r="F937" s="5" t="inlineStr">
        <is>
          <t>Paraguai/Sepotuba</t>
        </is>
      </c>
      <c r="G937" s="5" t="inlineStr">
        <is>
          <t>15° 55' 53,41" | 57° 39' 40,05"</t>
        </is>
      </c>
      <c r="H937" s="5" t="inlineStr">
        <is>
          <t xml:space="preserve">Characiformes </t>
        </is>
      </c>
      <c r="I937" s="5" t="inlineStr">
        <is>
          <t>Schizodon borellii</t>
        </is>
      </c>
      <c r="J937" s="7" t="n">
        <v>37</v>
      </c>
      <c r="K937" s="7" t="n"/>
      <c r="L937" s="8" t="n">
        <v>623.7</v>
      </c>
      <c r="M937" s="9" t="n">
        <v>526.3099999999999</v>
      </c>
      <c r="N937" s="5" t="b">
        <v>1</v>
      </c>
      <c r="O937" s="5" t="inlineStr">
        <is>
          <t>F</t>
        </is>
      </c>
      <c r="P937" s="5" t="inlineStr">
        <is>
          <t>EMA</t>
        </is>
      </c>
      <c r="Q937" s="8" t="n">
        <v>3.82</v>
      </c>
      <c r="R937" s="5" t="n">
        <v>0</v>
      </c>
      <c r="S937" s="8" t="n">
        <v>8.6</v>
      </c>
      <c r="T937" s="10">
        <f>IF(Q937&gt;0,M937-Q937,"")</f>
        <v/>
      </c>
      <c r="U937" s="11">
        <f>IF(AND(T937&gt;0,Q937&gt;0),(Q937/T937)*100,"")</f>
        <v/>
      </c>
      <c r="V937" s="11">
        <f>IF(AND(T937&gt;0,S937&gt;0),(S937/T937)*100,"")</f>
        <v/>
      </c>
      <c r="W937" s="10">
        <f>IF(AND(J937&gt;0,L937&gt;0),(L937/(J937^3))*100,"")</f>
        <v/>
      </c>
      <c r="X937" s="12" t="n">
        <v>1.21</v>
      </c>
      <c r="Y937" s="12" t="n">
        <v>1.5</v>
      </c>
      <c r="Z937" s="12" t="n">
        <v>1.06</v>
      </c>
      <c r="AA937" s="13" t="n">
        <v>6.92777777777778</v>
      </c>
      <c r="AB937" s="5" t="n">
        <v>75.5766666666667</v>
      </c>
      <c r="AC937" s="13" t="n">
        <v>32.2444444444444</v>
      </c>
      <c r="AD937" s="13" t="n">
        <v>33.8777777777778</v>
      </c>
      <c r="AE937" s="13" t="n">
        <v>7.63222222222222</v>
      </c>
      <c r="AF937" s="13" t="n">
        <v>33.4444444444444</v>
      </c>
    </row>
    <row r="938" ht="14" customHeight="1">
      <c r="A938" s="14" t="inlineStr">
        <is>
          <t>936</t>
        </is>
      </c>
      <c r="B938" s="14" t="inlineStr">
        <is>
          <t>LIPAN-936</t>
        </is>
      </c>
      <c r="C938" s="15" t="n">
        <v>2008</v>
      </c>
      <c r="D938" s="14" t="inlineStr">
        <is>
          <t>2008-10-01 00:00:00</t>
        </is>
      </c>
      <c r="E938" s="14" t="inlineStr">
        <is>
          <t>J.-Out</t>
        </is>
      </c>
      <c r="F938" s="14" t="inlineStr">
        <is>
          <t>Paraguai/Sepotuba</t>
        </is>
      </c>
      <c r="G938" s="14" t="inlineStr">
        <is>
          <t>15° 55' 53,41" | 57° 39' 40,05"</t>
        </is>
      </c>
      <c r="H938" s="14" t="inlineStr">
        <is>
          <t xml:space="preserve">Characiformes </t>
        </is>
      </c>
      <c r="I938" s="14" t="inlineStr">
        <is>
          <t>Schizodon borellii</t>
        </is>
      </c>
      <c r="J938" s="16" t="n">
        <v>28.5</v>
      </c>
      <c r="K938" s="16" t="n"/>
      <c r="L938" s="17" t="n">
        <v>330</v>
      </c>
      <c r="M938" s="9" t="n">
        <v>278.47</v>
      </c>
      <c r="N938" s="14" t="b">
        <v>1</v>
      </c>
      <c r="O938" s="14" t="inlineStr">
        <is>
          <t>M</t>
        </is>
      </c>
      <c r="P938" s="14" t="inlineStr">
        <is>
          <t>EMA</t>
        </is>
      </c>
      <c r="Q938" s="17" t="n">
        <v>1.05</v>
      </c>
      <c r="R938" s="14" t="n">
        <v>0</v>
      </c>
      <c r="S938" s="17" t="n">
        <v>2.85</v>
      </c>
      <c r="T938" s="10">
        <f>IF(Q938&gt;0,M938-Q938,"")</f>
        <v/>
      </c>
      <c r="U938" s="11">
        <f>IF(AND(T938&gt;0,Q938&gt;0),(Q938/T938)*100,"")</f>
        <v/>
      </c>
      <c r="V938" s="11">
        <f>IF(AND(T938&gt;0,S938&gt;0),(S938/T938)*100,"")</f>
        <v/>
      </c>
      <c r="W938" s="10">
        <f>IF(AND(J938&gt;0,L938&gt;0),(L938/(J938^3))*100,"")</f>
        <v/>
      </c>
      <c r="X938" s="12" t="n">
        <v>1.21</v>
      </c>
      <c r="Y938" s="12" t="n">
        <v>1.5</v>
      </c>
      <c r="Z938" s="12" t="n">
        <v>1.06</v>
      </c>
      <c r="AA938" s="18" t="n">
        <v>6.92777777777778</v>
      </c>
      <c r="AB938" s="14" t="n">
        <v>75.5766666666667</v>
      </c>
      <c r="AC938" s="18" t="n">
        <v>32.2444444444444</v>
      </c>
      <c r="AD938" s="18" t="n">
        <v>33.8777777777778</v>
      </c>
      <c r="AE938" s="18" t="n">
        <v>7.63222222222222</v>
      </c>
      <c r="AF938" s="18" t="n">
        <v>33.4444444444444</v>
      </c>
    </row>
    <row r="939" ht="14" customHeight="1">
      <c r="A939" s="5" t="inlineStr">
        <is>
          <t>937</t>
        </is>
      </c>
      <c r="B939" s="5" t="inlineStr">
        <is>
          <t>LIPAN-937</t>
        </is>
      </c>
      <c r="C939" s="6" t="n">
        <v>2008</v>
      </c>
      <c r="D939" s="5" t="inlineStr">
        <is>
          <t>2008-10-01 00:00:00</t>
        </is>
      </c>
      <c r="E939" s="5" t="inlineStr">
        <is>
          <t>J.-Out</t>
        </is>
      </c>
      <c r="F939" s="5" t="inlineStr">
        <is>
          <t>Paraguai/Sepotuba</t>
        </is>
      </c>
      <c r="G939" s="5" t="inlineStr">
        <is>
          <t>15° 55' 53,41" | 57° 39' 40,05"</t>
        </is>
      </c>
      <c r="H939" s="5" t="inlineStr">
        <is>
          <t xml:space="preserve">Characiformes </t>
        </is>
      </c>
      <c r="I939" s="5" t="inlineStr">
        <is>
          <t>Schizodon borellii</t>
        </is>
      </c>
      <c r="J939" s="7" t="n">
        <v>33</v>
      </c>
      <c r="K939" s="7" t="n"/>
      <c r="L939" s="8" t="n">
        <v>396.9</v>
      </c>
      <c r="M939" s="9" t="n">
        <v>334.92</v>
      </c>
      <c r="N939" s="5" t="b">
        <v>1</v>
      </c>
      <c r="O939" s="5" t="inlineStr">
        <is>
          <t>M</t>
        </is>
      </c>
      <c r="P939" s="5" t="inlineStr">
        <is>
          <t>EMA</t>
        </is>
      </c>
      <c r="Q939" s="8" t="n">
        <v>2.3</v>
      </c>
      <c r="R939" s="5" t="n">
        <v>0</v>
      </c>
      <c r="S939" s="8" t="n">
        <v>3.3</v>
      </c>
      <c r="T939" s="10">
        <f>IF(Q939&gt;0,M939-Q939,"")</f>
        <v/>
      </c>
      <c r="U939" s="11">
        <f>IF(AND(T939&gt;0,Q939&gt;0),(Q939/T939)*100,"")</f>
        <v/>
      </c>
      <c r="V939" s="11">
        <f>IF(AND(T939&gt;0,S939&gt;0),(S939/T939)*100,"")</f>
        <v/>
      </c>
      <c r="W939" s="10">
        <f>IF(AND(J939&gt;0,L939&gt;0),(L939/(J939^3))*100,"")</f>
        <v/>
      </c>
      <c r="X939" s="12" t="n">
        <v>1.21</v>
      </c>
      <c r="Y939" s="12" t="n">
        <v>1.5</v>
      </c>
      <c r="Z939" s="12" t="n">
        <v>1.06</v>
      </c>
      <c r="AA939" s="13" t="n">
        <v>6.92777777777778</v>
      </c>
      <c r="AB939" s="5" t="n">
        <v>75.5766666666667</v>
      </c>
      <c r="AC939" s="13" t="n">
        <v>32.2444444444444</v>
      </c>
      <c r="AD939" s="13" t="n">
        <v>33.8777777777778</v>
      </c>
      <c r="AE939" s="13" t="n">
        <v>7.63222222222222</v>
      </c>
      <c r="AF939" s="13" t="n">
        <v>33.4444444444444</v>
      </c>
    </row>
    <row r="940" ht="14" customHeight="1">
      <c r="A940" s="14" t="inlineStr">
        <is>
          <t>938</t>
        </is>
      </c>
      <c r="B940" s="14" t="inlineStr">
        <is>
          <t>LIPAN-938</t>
        </is>
      </c>
      <c r="C940" s="15" t="n">
        <v>2008</v>
      </c>
      <c r="D940" s="14" t="inlineStr">
        <is>
          <t>2008-10-01 00:00:00</t>
        </is>
      </c>
      <c r="E940" s="14" t="inlineStr">
        <is>
          <t>J.-Out</t>
        </is>
      </c>
      <c r="F940" s="14" t="inlineStr">
        <is>
          <t>Paraguai/Sepotuba</t>
        </is>
      </c>
      <c r="G940" s="14" t="inlineStr">
        <is>
          <t>15° 55' 53,41" | 57° 39' 40,05"</t>
        </is>
      </c>
      <c r="H940" s="14" t="inlineStr">
        <is>
          <t xml:space="preserve">Characiformes </t>
        </is>
      </c>
      <c r="I940" s="14" t="inlineStr">
        <is>
          <t>Schizodon borellii</t>
        </is>
      </c>
      <c r="J940" s="16" t="n">
        <v>33</v>
      </c>
      <c r="K940" s="16" t="n"/>
      <c r="L940" s="17" t="n">
        <v>396.9</v>
      </c>
      <c r="M940" s="9" t="n">
        <v>334.92</v>
      </c>
      <c r="N940" s="14" t="b">
        <v>1</v>
      </c>
      <c r="O940" s="14" t="inlineStr">
        <is>
          <t>F</t>
        </is>
      </c>
      <c r="P940" s="14" t="inlineStr">
        <is>
          <t>EMA</t>
        </is>
      </c>
      <c r="Q940" s="17" t="n">
        <v>6.1</v>
      </c>
      <c r="R940" s="14" t="n">
        <v>0</v>
      </c>
      <c r="S940" s="17" t="n">
        <v>5.6</v>
      </c>
      <c r="T940" s="10">
        <f>IF(Q940&gt;0,M940-Q940,"")</f>
        <v/>
      </c>
      <c r="U940" s="11">
        <f>IF(AND(T940&gt;0,Q940&gt;0),(Q940/T940)*100,"")</f>
        <v/>
      </c>
      <c r="V940" s="11">
        <f>IF(AND(T940&gt;0,S940&gt;0),(S940/T940)*100,"")</f>
        <v/>
      </c>
      <c r="W940" s="10">
        <f>IF(AND(J940&gt;0,L940&gt;0),(L940/(J940^3))*100,"")</f>
        <v/>
      </c>
      <c r="X940" s="12" t="n">
        <v>1.21</v>
      </c>
      <c r="Y940" s="12" t="n">
        <v>1.5</v>
      </c>
      <c r="Z940" s="12" t="n">
        <v>1.06</v>
      </c>
      <c r="AA940" s="18" t="n">
        <v>6.92777777777778</v>
      </c>
      <c r="AB940" s="14" t="n">
        <v>75.5766666666667</v>
      </c>
      <c r="AC940" s="18" t="n">
        <v>32.2444444444444</v>
      </c>
      <c r="AD940" s="18" t="n">
        <v>33.8777777777778</v>
      </c>
      <c r="AE940" s="18" t="n">
        <v>7.63222222222222</v>
      </c>
      <c r="AF940" s="18" t="n">
        <v>33.4444444444444</v>
      </c>
    </row>
    <row r="941" ht="14" customHeight="1">
      <c r="A941" s="5" t="inlineStr">
        <is>
          <t>939</t>
        </is>
      </c>
      <c r="B941" s="5" t="inlineStr">
        <is>
          <t>LIPAN-939</t>
        </is>
      </c>
      <c r="C941" s="6" t="n">
        <v>2008</v>
      </c>
      <c r="D941" s="5" t="inlineStr">
        <is>
          <t>2008-10-01 00:00:00</t>
        </is>
      </c>
      <c r="E941" s="5" t="inlineStr">
        <is>
          <t>J.-Out</t>
        </is>
      </c>
      <c r="F941" s="5" t="inlineStr">
        <is>
          <t>Paraguai/Sepotuba</t>
        </is>
      </c>
      <c r="G941" s="5" t="inlineStr">
        <is>
          <t>15° 55' 53,41" | 57° 39' 40,05"</t>
        </is>
      </c>
      <c r="H941" s="5" t="inlineStr">
        <is>
          <t xml:space="preserve">Characiformes </t>
        </is>
      </c>
      <c r="I941" s="5" t="inlineStr">
        <is>
          <t>Schizodon borellii</t>
        </is>
      </c>
      <c r="J941" s="7" t="n">
        <v>30.5</v>
      </c>
      <c r="K941" s="7" t="n"/>
      <c r="L941" s="8" t="n">
        <v>382</v>
      </c>
      <c r="M941" s="9" t="n">
        <v>322.35</v>
      </c>
      <c r="N941" s="5" t="b">
        <v>1</v>
      </c>
      <c r="O941" s="5" t="inlineStr">
        <is>
          <t>M</t>
        </is>
      </c>
      <c r="P941" s="5" t="inlineStr">
        <is>
          <t>EMA</t>
        </is>
      </c>
      <c r="Q941" s="8" t="n">
        <v>2.4</v>
      </c>
      <c r="R941" s="5" t="n">
        <v>0</v>
      </c>
      <c r="S941" s="8" t="n">
        <v>2.6</v>
      </c>
      <c r="T941" s="10">
        <f>IF(Q941&gt;0,M941-Q941,"")</f>
        <v/>
      </c>
      <c r="U941" s="11">
        <f>IF(AND(T941&gt;0,Q941&gt;0),(Q941/T941)*100,"")</f>
        <v/>
      </c>
      <c r="V941" s="11">
        <f>IF(AND(T941&gt;0,S941&gt;0),(S941/T941)*100,"")</f>
        <v/>
      </c>
      <c r="W941" s="10">
        <f>IF(AND(J941&gt;0,L941&gt;0),(L941/(J941^3))*100,"")</f>
        <v/>
      </c>
      <c r="X941" s="12" t="n">
        <v>1.21</v>
      </c>
      <c r="Y941" s="12" t="n">
        <v>1.5</v>
      </c>
      <c r="Z941" s="12" t="n">
        <v>1.06</v>
      </c>
      <c r="AA941" s="13" t="n">
        <v>6.92777777777778</v>
      </c>
      <c r="AB941" s="5" t="n">
        <v>75.5766666666667</v>
      </c>
      <c r="AC941" s="13" t="n">
        <v>32.2444444444444</v>
      </c>
      <c r="AD941" s="13" t="n">
        <v>33.8777777777778</v>
      </c>
      <c r="AE941" s="13" t="n">
        <v>7.63222222222222</v>
      </c>
      <c r="AF941" s="13" t="n">
        <v>33.4444444444444</v>
      </c>
    </row>
    <row r="942" ht="14" customHeight="1">
      <c r="A942" s="14" t="inlineStr">
        <is>
          <t>940</t>
        </is>
      </c>
      <c r="B942" s="14" t="inlineStr">
        <is>
          <t>LIPAN-940</t>
        </is>
      </c>
      <c r="C942" s="15" t="n">
        <v>2008</v>
      </c>
      <c r="D942" s="14" t="inlineStr">
        <is>
          <t>2008-10-01 00:00:00</t>
        </is>
      </c>
      <c r="E942" s="14" t="inlineStr">
        <is>
          <t>J.-Out</t>
        </is>
      </c>
      <c r="F942" s="14" t="inlineStr">
        <is>
          <t>Paraguai/Sepotuba</t>
        </is>
      </c>
      <c r="G942" s="14" t="inlineStr">
        <is>
          <t>15° 55' 53,41" | 57° 39' 40,05"</t>
        </is>
      </c>
      <c r="H942" s="14" t="inlineStr">
        <is>
          <t xml:space="preserve">Characiformes </t>
        </is>
      </c>
      <c r="I942" s="14" t="inlineStr">
        <is>
          <t>Schizodon borellii</t>
        </is>
      </c>
      <c r="J942" s="16" t="n">
        <v>31</v>
      </c>
      <c r="K942" s="16" t="n"/>
      <c r="L942" s="17" t="n">
        <v>340.2</v>
      </c>
      <c r="M942" s="9" t="n">
        <v>287.08</v>
      </c>
      <c r="N942" s="14" t="b">
        <v>1</v>
      </c>
      <c r="O942" s="14" t="inlineStr">
        <is>
          <t>F</t>
        </is>
      </c>
      <c r="P942" s="14" t="inlineStr">
        <is>
          <t>EMA</t>
        </is>
      </c>
      <c r="Q942" s="17" t="n">
        <v>3.1</v>
      </c>
      <c r="R942" s="14" t="n">
        <v>0</v>
      </c>
      <c r="S942" s="17" t="n">
        <v>4.3</v>
      </c>
      <c r="T942" s="10">
        <f>IF(Q942&gt;0,M942-Q942,"")</f>
        <v/>
      </c>
      <c r="U942" s="11">
        <f>IF(AND(T942&gt;0,Q942&gt;0),(Q942/T942)*100,"")</f>
        <v/>
      </c>
      <c r="V942" s="11">
        <f>IF(AND(T942&gt;0,S942&gt;0),(S942/T942)*100,"")</f>
        <v/>
      </c>
      <c r="W942" s="10">
        <f>IF(AND(J942&gt;0,L942&gt;0),(L942/(J942^3))*100,"")</f>
        <v/>
      </c>
      <c r="X942" s="12" t="n">
        <v>1.21</v>
      </c>
      <c r="Y942" s="12" t="n">
        <v>1.5</v>
      </c>
      <c r="Z942" s="12" t="n">
        <v>1.06</v>
      </c>
      <c r="AA942" s="18" t="n">
        <v>6.92777777777778</v>
      </c>
      <c r="AB942" s="14" t="n">
        <v>75.5766666666667</v>
      </c>
      <c r="AC942" s="18" t="n">
        <v>32.2444444444444</v>
      </c>
      <c r="AD942" s="18" t="n">
        <v>33.8777777777778</v>
      </c>
      <c r="AE942" s="18" t="n">
        <v>7.63222222222222</v>
      </c>
      <c r="AF942" s="18" t="n">
        <v>33.4444444444444</v>
      </c>
    </row>
    <row r="943" ht="14" customHeight="1">
      <c r="A943" s="5" t="inlineStr">
        <is>
          <t>941</t>
        </is>
      </c>
      <c r="B943" s="5" t="inlineStr">
        <is>
          <t>LIPAN-941</t>
        </is>
      </c>
      <c r="C943" s="6" t="n">
        <v>2008</v>
      </c>
      <c r="D943" s="5" t="inlineStr">
        <is>
          <t>2008-10-01 00:00:00</t>
        </is>
      </c>
      <c r="E943" s="5" t="inlineStr">
        <is>
          <t>J.-Out</t>
        </is>
      </c>
      <c r="F943" s="5" t="inlineStr">
        <is>
          <t>Paraguai/Sepotuba</t>
        </is>
      </c>
      <c r="G943" s="5" t="inlineStr">
        <is>
          <t>15° 55' 53,41" | 57° 39' 40,05"</t>
        </is>
      </c>
      <c r="H943" s="5" t="inlineStr">
        <is>
          <t xml:space="preserve">Characiformes </t>
        </is>
      </c>
      <c r="I943" s="5" t="inlineStr">
        <is>
          <t>Schizodon borellii</t>
        </is>
      </c>
      <c r="J943" s="7" t="n">
        <v>27</v>
      </c>
      <c r="K943" s="7" t="n"/>
      <c r="L943" s="8" t="n">
        <v>278</v>
      </c>
      <c r="M943" s="9" t="n">
        <v>234.59</v>
      </c>
      <c r="N943" s="5" t="b">
        <v>1</v>
      </c>
      <c r="O943" s="5" t="inlineStr">
        <is>
          <t>M</t>
        </is>
      </c>
      <c r="P943" s="5" t="inlineStr">
        <is>
          <t>EMA</t>
        </is>
      </c>
      <c r="Q943" s="8" t="n">
        <v>1.7</v>
      </c>
      <c r="R943" s="5" t="n">
        <v>0</v>
      </c>
      <c r="S943" s="8" t="n">
        <v>2.7</v>
      </c>
      <c r="T943" s="10">
        <f>IF(Q943&gt;0,M943-Q943,"")</f>
        <v/>
      </c>
      <c r="U943" s="11">
        <f>IF(AND(T943&gt;0,Q943&gt;0),(Q943/T943)*100,"")</f>
        <v/>
      </c>
      <c r="V943" s="11">
        <f>IF(AND(T943&gt;0,S943&gt;0),(S943/T943)*100,"")</f>
        <v/>
      </c>
      <c r="W943" s="10">
        <f>IF(AND(J943&gt;0,L943&gt;0),(L943/(J943^3))*100,"")</f>
        <v/>
      </c>
      <c r="X943" s="12" t="n">
        <v>1.21</v>
      </c>
      <c r="Y943" s="12" t="n">
        <v>1.5</v>
      </c>
      <c r="Z943" s="12" t="n">
        <v>1.06</v>
      </c>
      <c r="AA943" s="13" t="n">
        <v>6.92777777777778</v>
      </c>
      <c r="AB943" s="5" t="n">
        <v>75.5766666666667</v>
      </c>
      <c r="AC943" s="13" t="n">
        <v>32.2444444444444</v>
      </c>
      <c r="AD943" s="13" t="n">
        <v>33.8777777777778</v>
      </c>
      <c r="AE943" s="13" t="n">
        <v>7.63222222222222</v>
      </c>
      <c r="AF943" s="13" t="n">
        <v>33.4444444444444</v>
      </c>
    </row>
    <row r="944" ht="14" customHeight="1">
      <c r="A944" s="14" t="inlineStr">
        <is>
          <t>942</t>
        </is>
      </c>
      <c r="B944" s="14" t="inlineStr">
        <is>
          <t>LIPAN-942</t>
        </is>
      </c>
      <c r="C944" s="15" t="n">
        <v>2008</v>
      </c>
      <c r="D944" s="14" t="inlineStr">
        <is>
          <t>2008-10-01 00:00:00</t>
        </is>
      </c>
      <c r="E944" s="14" t="inlineStr">
        <is>
          <t>J.-Out</t>
        </is>
      </c>
      <c r="F944" s="14" t="inlineStr">
        <is>
          <t>Paraguai/Sepotuba</t>
        </is>
      </c>
      <c r="G944" s="14" t="inlineStr">
        <is>
          <t>15° 55' 53,41" | 57° 39' 40,05"</t>
        </is>
      </c>
      <c r="H944" s="14" t="inlineStr">
        <is>
          <t xml:space="preserve">Characiformes </t>
        </is>
      </c>
      <c r="I944" s="14" t="inlineStr">
        <is>
          <t>Schizodon borellii</t>
        </is>
      </c>
      <c r="J944" s="16" t="n">
        <v>29</v>
      </c>
      <c r="K944" s="16" t="n"/>
      <c r="L944" s="17" t="n">
        <v>345</v>
      </c>
      <c r="M944" s="9" t="n">
        <v>291.13</v>
      </c>
      <c r="N944" s="14" t="b">
        <v>1</v>
      </c>
      <c r="O944" s="14" t="inlineStr">
        <is>
          <t>M</t>
        </is>
      </c>
      <c r="P944" s="14" t="inlineStr">
        <is>
          <t>EMA</t>
        </is>
      </c>
      <c r="Q944" s="17" t="n">
        <v>1.5</v>
      </c>
      <c r="R944" s="14" t="n">
        <v>0</v>
      </c>
      <c r="S944" s="17" t="n">
        <v>2.9</v>
      </c>
      <c r="T944" s="10">
        <f>IF(Q944&gt;0,M944-Q944,"")</f>
        <v/>
      </c>
      <c r="U944" s="11">
        <f>IF(AND(T944&gt;0,Q944&gt;0),(Q944/T944)*100,"")</f>
        <v/>
      </c>
      <c r="V944" s="11">
        <f>IF(AND(T944&gt;0,S944&gt;0),(S944/T944)*100,"")</f>
        <v/>
      </c>
      <c r="W944" s="10">
        <f>IF(AND(J944&gt;0,L944&gt;0),(L944/(J944^3))*100,"")</f>
        <v/>
      </c>
      <c r="X944" s="12" t="n">
        <v>1.21</v>
      </c>
      <c r="Y944" s="12" t="n">
        <v>1.5</v>
      </c>
      <c r="Z944" s="12" t="n">
        <v>1.06</v>
      </c>
      <c r="AA944" s="18" t="n">
        <v>6.92777777777778</v>
      </c>
      <c r="AB944" s="14" t="n">
        <v>75.5766666666667</v>
      </c>
      <c r="AC944" s="18" t="n">
        <v>32.2444444444444</v>
      </c>
      <c r="AD944" s="18" t="n">
        <v>33.8777777777778</v>
      </c>
      <c r="AE944" s="18" t="n">
        <v>7.63222222222222</v>
      </c>
      <c r="AF944" s="18" t="n">
        <v>33.4444444444444</v>
      </c>
    </row>
    <row r="945" ht="14" customHeight="1">
      <c r="A945" s="5" t="inlineStr">
        <is>
          <t>943</t>
        </is>
      </c>
      <c r="B945" s="5" t="inlineStr">
        <is>
          <t>LIPAN-943</t>
        </is>
      </c>
      <c r="C945" s="6" t="n">
        <v>2008</v>
      </c>
      <c r="D945" s="5" t="inlineStr">
        <is>
          <t>2008-10-01 00:00:00</t>
        </is>
      </c>
      <c r="E945" s="5" t="inlineStr">
        <is>
          <t>J.-Out</t>
        </is>
      </c>
      <c r="F945" s="5" t="inlineStr">
        <is>
          <t>Paraguai/Sepotuba</t>
        </is>
      </c>
      <c r="G945" s="5" t="inlineStr">
        <is>
          <t>15° 55' 53,41" | 57° 39' 40,05"</t>
        </is>
      </c>
      <c r="H945" s="5" t="inlineStr">
        <is>
          <t xml:space="preserve">Characiformes </t>
        </is>
      </c>
      <c r="I945" s="5" t="inlineStr">
        <is>
          <t>Schizodon borellii</t>
        </is>
      </c>
      <c r="J945" s="7" t="n">
        <v>28</v>
      </c>
      <c r="K945" s="7" t="n"/>
      <c r="L945" s="8" t="n">
        <v>293</v>
      </c>
      <c r="M945" s="9" t="n">
        <v>247.25</v>
      </c>
      <c r="N945" s="5" t="b">
        <v>1</v>
      </c>
      <c r="O945" s="5" t="inlineStr">
        <is>
          <t>M</t>
        </is>
      </c>
      <c r="P945" s="5" t="inlineStr">
        <is>
          <t>EMA</t>
        </is>
      </c>
      <c r="Q945" s="8" t="n">
        <v>1.8</v>
      </c>
      <c r="R945" s="5" t="n">
        <v>0</v>
      </c>
      <c r="S945" s="8" t="n">
        <v>4.2</v>
      </c>
      <c r="T945" s="10">
        <f>IF(Q945&gt;0,M945-Q945,"")</f>
        <v/>
      </c>
      <c r="U945" s="11">
        <f>IF(AND(T945&gt;0,Q945&gt;0),(Q945/T945)*100,"")</f>
        <v/>
      </c>
      <c r="V945" s="11">
        <f>IF(AND(T945&gt;0,S945&gt;0),(S945/T945)*100,"")</f>
        <v/>
      </c>
      <c r="W945" s="10">
        <f>IF(AND(J945&gt;0,L945&gt;0),(L945/(J945^3))*100,"")</f>
        <v/>
      </c>
      <c r="X945" s="12" t="n">
        <v>1.21</v>
      </c>
      <c r="Y945" s="12" t="n">
        <v>1.5</v>
      </c>
      <c r="Z945" s="12" t="n">
        <v>1.06</v>
      </c>
      <c r="AA945" s="13" t="n">
        <v>6.92777777777778</v>
      </c>
      <c r="AB945" s="5" t="n">
        <v>75.5766666666667</v>
      </c>
      <c r="AC945" s="13" t="n">
        <v>32.2444444444444</v>
      </c>
      <c r="AD945" s="13" t="n">
        <v>33.8777777777778</v>
      </c>
      <c r="AE945" s="13" t="n">
        <v>7.63222222222222</v>
      </c>
      <c r="AF945" s="13" t="n">
        <v>33.4444444444444</v>
      </c>
    </row>
    <row r="946" ht="14" customHeight="1">
      <c r="A946" s="14" t="inlineStr">
        <is>
          <t>944</t>
        </is>
      </c>
      <c r="B946" s="14" t="inlineStr">
        <is>
          <t>LIPAN-944</t>
        </is>
      </c>
      <c r="C946" s="15" t="n">
        <v>2008</v>
      </c>
      <c r="D946" s="14" t="inlineStr">
        <is>
          <t>2008-10-01 00:00:00</t>
        </is>
      </c>
      <c r="E946" s="14" t="inlineStr">
        <is>
          <t>J.-Out</t>
        </is>
      </c>
      <c r="F946" s="14" t="inlineStr">
        <is>
          <t>Paraguai/Sepotuba</t>
        </is>
      </c>
      <c r="G946" s="14" t="inlineStr">
        <is>
          <t>15° 55' 53,41" | 57° 39' 40,05"</t>
        </is>
      </c>
      <c r="H946" s="14" t="inlineStr">
        <is>
          <t xml:space="preserve">Characiformes </t>
        </is>
      </c>
      <c r="I946" s="14" t="inlineStr">
        <is>
          <t>Schizodon borellii</t>
        </is>
      </c>
      <c r="J946" s="16" t="n">
        <v>26</v>
      </c>
      <c r="K946" s="16" t="n"/>
      <c r="L946" s="17" t="n">
        <v>253</v>
      </c>
      <c r="M946" s="9" t="n">
        <v>213.49</v>
      </c>
      <c r="N946" s="14" t="b">
        <v>1</v>
      </c>
      <c r="O946" s="14" t="inlineStr">
        <is>
          <t>M</t>
        </is>
      </c>
      <c r="P946" s="14" t="inlineStr">
        <is>
          <t>EMA</t>
        </is>
      </c>
      <c r="Q946" s="17" t="n">
        <v>1.6</v>
      </c>
      <c r="R946" s="14" t="n">
        <v>0</v>
      </c>
      <c r="S946" s="17" t="n">
        <v>1</v>
      </c>
      <c r="T946" s="10">
        <f>IF(Q946&gt;0,M946-Q946,"")</f>
        <v/>
      </c>
      <c r="U946" s="11">
        <f>IF(AND(T946&gt;0,Q946&gt;0),(Q946/T946)*100,"")</f>
        <v/>
      </c>
      <c r="V946" s="11">
        <f>IF(AND(T946&gt;0,S946&gt;0),(S946/T946)*100,"")</f>
        <v/>
      </c>
      <c r="W946" s="10">
        <f>IF(AND(J946&gt;0,L946&gt;0),(L946/(J946^3))*100,"")</f>
        <v/>
      </c>
      <c r="X946" s="12" t="n">
        <v>1.21</v>
      </c>
      <c r="Y946" s="12" t="n">
        <v>1.5</v>
      </c>
      <c r="Z946" s="12" t="n">
        <v>1.06</v>
      </c>
      <c r="AA946" s="18" t="n">
        <v>6.92777777777778</v>
      </c>
      <c r="AB946" s="14" t="n">
        <v>75.5766666666667</v>
      </c>
      <c r="AC946" s="18" t="n">
        <v>32.2444444444444</v>
      </c>
      <c r="AD946" s="18" t="n">
        <v>33.8777777777778</v>
      </c>
      <c r="AE946" s="18" t="n">
        <v>7.63222222222222</v>
      </c>
      <c r="AF946" s="18" t="n">
        <v>33.4444444444444</v>
      </c>
    </row>
    <row r="947" ht="14" customHeight="1">
      <c r="A947" s="5" t="inlineStr">
        <is>
          <t>945</t>
        </is>
      </c>
      <c r="B947" s="5" t="inlineStr">
        <is>
          <t>LIPAN-945</t>
        </is>
      </c>
      <c r="C947" s="6" t="n">
        <v>2008</v>
      </c>
      <c r="D947" s="5" t="inlineStr">
        <is>
          <t>2008-10-01 00:00:00</t>
        </is>
      </c>
      <c r="E947" s="5" t="inlineStr">
        <is>
          <t>J.-Out</t>
        </is>
      </c>
      <c r="F947" s="5" t="inlineStr">
        <is>
          <t>Paraguai/Sepotuba</t>
        </is>
      </c>
      <c r="G947" s="5" t="inlineStr">
        <is>
          <t>15° 55' 53,41" | 57° 39' 40,05"</t>
        </is>
      </c>
      <c r="H947" s="5" t="inlineStr">
        <is>
          <t xml:space="preserve">Characiformes </t>
        </is>
      </c>
      <c r="I947" s="5" t="inlineStr">
        <is>
          <t>Schizodon borellii</t>
        </is>
      </c>
      <c r="J947" s="7" t="n">
        <v>27</v>
      </c>
      <c r="K947" s="7" t="n"/>
      <c r="L947" s="8" t="n">
        <v>256</v>
      </c>
      <c r="M947" s="9" t="n">
        <v>216.03</v>
      </c>
      <c r="N947" s="5" t="b">
        <v>1</v>
      </c>
      <c r="O947" s="5" t="inlineStr">
        <is>
          <t>F</t>
        </is>
      </c>
      <c r="P947" s="5" t="inlineStr">
        <is>
          <t>EMA</t>
        </is>
      </c>
      <c r="Q947" s="8" t="n">
        <v>2.1</v>
      </c>
      <c r="R947" s="5" t="n">
        <v>0</v>
      </c>
      <c r="S947" s="8" t="n">
        <v>2.2</v>
      </c>
      <c r="T947" s="10">
        <f>IF(Q947&gt;0,M947-Q947,"")</f>
        <v/>
      </c>
      <c r="U947" s="11">
        <f>IF(AND(T947&gt;0,Q947&gt;0),(Q947/T947)*100,"")</f>
        <v/>
      </c>
      <c r="V947" s="11">
        <f>IF(AND(T947&gt;0,S947&gt;0),(S947/T947)*100,"")</f>
        <v/>
      </c>
      <c r="W947" s="10">
        <f>IF(AND(J947&gt;0,L947&gt;0),(L947/(J947^3))*100,"")</f>
        <v/>
      </c>
      <c r="X947" s="12" t="n">
        <v>1.21</v>
      </c>
      <c r="Y947" s="12" t="n">
        <v>1.5</v>
      </c>
      <c r="Z947" s="12" t="n">
        <v>1.06</v>
      </c>
      <c r="AA947" s="13" t="n">
        <v>6.92777777777778</v>
      </c>
      <c r="AB947" s="5" t="n">
        <v>75.5766666666667</v>
      </c>
      <c r="AC947" s="13" t="n">
        <v>32.2444444444444</v>
      </c>
      <c r="AD947" s="13" t="n">
        <v>33.8777777777778</v>
      </c>
      <c r="AE947" s="13" t="n">
        <v>7.63222222222222</v>
      </c>
      <c r="AF947" s="13" t="n">
        <v>33.4444444444444</v>
      </c>
    </row>
    <row r="948" ht="14" customHeight="1">
      <c r="A948" s="14" t="inlineStr">
        <is>
          <t>946</t>
        </is>
      </c>
      <c r="B948" s="14" t="inlineStr">
        <is>
          <t>LIPAN-946</t>
        </is>
      </c>
      <c r="C948" s="15" t="n">
        <v>2008</v>
      </c>
      <c r="D948" s="14" t="inlineStr">
        <is>
          <t>2008-10-01 00:00:00</t>
        </is>
      </c>
      <c r="E948" s="14" t="inlineStr">
        <is>
          <t>J.-Out</t>
        </is>
      </c>
      <c r="F948" s="14" t="inlineStr">
        <is>
          <t>Paraguai/Sepotuba</t>
        </is>
      </c>
      <c r="G948" s="14" t="inlineStr">
        <is>
          <t>15° 55' 53,41" | 57° 39' 40,05"</t>
        </is>
      </c>
      <c r="H948" s="14" t="inlineStr">
        <is>
          <t xml:space="preserve">Characiformes </t>
        </is>
      </c>
      <c r="I948" s="14" t="inlineStr">
        <is>
          <t>Schizodon borellii</t>
        </is>
      </c>
      <c r="J948" s="16" t="n">
        <v>34</v>
      </c>
      <c r="K948" s="16" t="n"/>
      <c r="L948" s="17" t="n">
        <v>425.2</v>
      </c>
      <c r="M948" s="9" t="n">
        <v>358.8</v>
      </c>
      <c r="N948" s="14" t="b">
        <v>1</v>
      </c>
      <c r="O948" s="14" t="inlineStr">
        <is>
          <t>M</t>
        </is>
      </c>
      <c r="P948" s="14" t="inlineStr">
        <is>
          <t>EMA</t>
        </is>
      </c>
      <c r="Q948" s="17" t="n">
        <v>1.7</v>
      </c>
      <c r="R948" s="14" t="n">
        <v>0</v>
      </c>
      <c r="S948" s="17" t="n">
        <v>6.1</v>
      </c>
      <c r="T948" s="10">
        <f>IF(Q948&gt;0,M948-Q948,"")</f>
        <v/>
      </c>
      <c r="U948" s="11">
        <f>IF(AND(T948&gt;0,Q948&gt;0),(Q948/T948)*100,"")</f>
        <v/>
      </c>
      <c r="V948" s="11">
        <f>IF(AND(T948&gt;0,S948&gt;0),(S948/T948)*100,"")</f>
        <v/>
      </c>
      <c r="W948" s="10">
        <f>IF(AND(J948&gt;0,L948&gt;0),(L948/(J948^3))*100,"")</f>
        <v/>
      </c>
      <c r="X948" s="12" t="n">
        <v>1.21</v>
      </c>
      <c r="Y948" s="12" t="n">
        <v>1.5</v>
      </c>
      <c r="Z948" s="12" t="n">
        <v>1.06</v>
      </c>
      <c r="AA948" s="18" t="n">
        <v>6.92777777777778</v>
      </c>
      <c r="AB948" s="14" t="n">
        <v>75.5766666666667</v>
      </c>
      <c r="AC948" s="18" t="n">
        <v>32.2444444444444</v>
      </c>
      <c r="AD948" s="18" t="n">
        <v>33.8777777777778</v>
      </c>
      <c r="AE948" s="18" t="n">
        <v>7.63222222222222</v>
      </c>
      <c r="AF948" s="18" t="n">
        <v>33.4444444444444</v>
      </c>
    </row>
    <row r="949" ht="14" customHeight="1">
      <c r="A949" s="5" t="inlineStr">
        <is>
          <t>947</t>
        </is>
      </c>
      <c r="B949" s="5" t="inlineStr">
        <is>
          <t>LIPAN-947</t>
        </is>
      </c>
      <c r="C949" s="6" t="n">
        <v>2008</v>
      </c>
      <c r="D949" s="5" t="inlineStr">
        <is>
          <t>2008-10-01 00:00:00</t>
        </is>
      </c>
      <c r="E949" s="5" t="inlineStr">
        <is>
          <t>J.-Out</t>
        </is>
      </c>
      <c r="F949" s="5" t="inlineStr">
        <is>
          <t>Paraguai/Sepotuba</t>
        </is>
      </c>
      <c r="G949" s="5" t="inlineStr">
        <is>
          <t>15° 55' 53,41" | 57° 39' 40,05"</t>
        </is>
      </c>
      <c r="H949" s="5" t="inlineStr">
        <is>
          <t xml:space="preserve">Characiformes </t>
        </is>
      </c>
      <c r="I949" s="5" t="inlineStr">
        <is>
          <t>Schizodon borellii</t>
        </is>
      </c>
      <c r="J949" s="7" t="n">
        <v>33</v>
      </c>
      <c r="K949" s="7" t="n"/>
      <c r="L949" s="8" t="n">
        <v>453.6</v>
      </c>
      <c r="M949" s="9" t="n">
        <v>382.77</v>
      </c>
      <c r="N949" s="5" t="b">
        <v>1</v>
      </c>
      <c r="O949" s="5" t="inlineStr">
        <is>
          <t>F</t>
        </is>
      </c>
      <c r="P949" s="5" t="inlineStr">
        <is>
          <t>EMA</t>
        </is>
      </c>
      <c r="Q949" s="8" t="n">
        <v>3.6</v>
      </c>
      <c r="R949" s="5" t="n">
        <v>0</v>
      </c>
      <c r="S949" s="8" t="n">
        <v>7</v>
      </c>
      <c r="T949" s="10">
        <f>IF(Q949&gt;0,M949-Q949,"")</f>
        <v/>
      </c>
      <c r="U949" s="11">
        <f>IF(AND(T949&gt;0,Q949&gt;0),(Q949/T949)*100,"")</f>
        <v/>
      </c>
      <c r="V949" s="11">
        <f>IF(AND(T949&gt;0,S949&gt;0),(S949/T949)*100,"")</f>
        <v/>
      </c>
      <c r="W949" s="10">
        <f>IF(AND(J949&gt;0,L949&gt;0),(L949/(J949^3))*100,"")</f>
        <v/>
      </c>
      <c r="X949" s="12" t="n">
        <v>1.21</v>
      </c>
      <c r="Y949" s="12" t="n">
        <v>1.5</v>
      </c>
      <c r="Z949" s="12" t="n">
        <v>1.06</v>
      </c>
      <c r="AA949" s="13" t="n">
        <v>6.92777777777778</v>
      </c>
      <c r="AB949" s="5" t="n">
        <v>75.5766666666667</v>
      </c>
      <c r="AC949" s="13" t="n">
        <v>32.2444444444444</v>
      </c>
      <c r="AD949" s="13" t="n">
        <v>33.8777777777778</v>
      </c>
      <c r="AE949" s="13" t="n">
        <v>7.63222222222222</v>
      </c>
      <c r="AF949" s="13" t="n">
        <v>33.4444444444444</v>
      </c>
    </row>
    <row r="950" ht="14" customHeight="1">
      <c r="A950" s="14" t="inlineStr">
        <is>
          <t>948</t>
        </is>
      </c>
      <c r="B950" s="14" t="inlineStr">
        <is>
          <t>LIPAN-948</t>
        </is>
      </c>
      <c r="C950" s="15" t="n">
        <v>2008</v>
      </c>
      <c r="D950" s="14" t="inlineStr">
        <is>
          <t>2008-10-01 00:00:00</t>
        </is>
      </c>
      <c r="E950" s="14" t="inlineStr">
        <is>
          <t>J.-Out</t>
        </is>
      </c>
      <c r="F950" s="14" t="inlineStr">
        <is>
          <t>Paraguai/Sepotuba</t>
        </is>
      </c>
      <c r="G950" s="14" t="inlineStr">
        <is>
          <t>15° 55' 53,41" | 57° 39' 40,05"</t>
        </is>
      </c>
      <c r="H950" s="14" t="inlineStr">
        <is>
          <t xml:space="preserve">Characiformes </t>
        </is>
      </c>
      <c r="I950" s="14" t="inlineStr">
        <is>
          <t>Schizodon borellii</t>
        </is>
      </c>
      <c r="J950" s="16" t="n">
        <v>30.5</v>
      </c>
      <c r="K950" s="16" t="n"/>
      <c r="L950" s="17" t="n">
        <v>360</v>
      </c>
      <c r="M950" s="9" t="n">
        <v>303.79</v>
      </c>
      <c r="N950" s="14" t="b">
        <v>1</v>
      </c>
      <c r="O950" s="14" t="inlineStr">
        <is>
          <t>M</t>
        </is>
      </c>
      <c r="P950" s="14" t="inlineStr">
        <is>
          <t>EMA</t>
        </is>
      </c>
      <c r="Q950" s="17" t="n">
        <v>1.65</v>
      </c>
      <c r="R950" s="14" t="n">
        <v>0</v>
      </c>
      <c r="S950" s="17" t="n">
        <v>2.9</v>
      </c>
      <c r="T950" s="10">
        <f>IF(Q950&gt;0,M950-Q950,"")</f>
        <v/>
      </c>
      <c r="U950" s="11">
        <f>IF(AND(T950&gt;0,Q950&gt;0),(Q950/T950)*100,"")</f>
        <v/>
      </c>
      <c r="V950" s="11">
        <f>IF(AND(T950&gt;0,S950&gt;0),(S950/T950)*100,"")</f>
        <v/>
      </c>
      <c r="W950" s="10">
        <f>IF(AND(J950&gt;0,L950&gt;0),(L950/(J950^3))*100,"")</f>
        <v/>
      </c>
      <c r="X950" s="12" t="n">
        <v>1.21</v>
      </c>
      <c r="Y950" s="12" t="n">
        <v>1.5</v>
      </c>
      <c r="Z950" s="12" t="n">
        <v>1.06</v>
      </c>
      <c r="AA950" s="18" t="n">
        <v>6.92777777777778</v>
      </c>
      <c r="AB950" s="14" t="n">
        <v>75.5766666666667</v>
      </c>
      <c r="AC950" s="18" t="n">
        <v>32.2444444444444</v>
      </c>
      <c r="AD950" s="18" t="n">
        <v>33.8777777777778</v>
      </c>
      <c r="AE950" s="18" t="n">
        <v>7.63222222222222</v>
      </c>
      <c r="AF950" s="18" t="n">
        <v>33.4444444444444</v>
      </c>
    </row>
    <row r="951" ht="14" customHeight="1">
      <c r="A951" s="5" t="inlineStr">
        <is>
          <t>949</t>
        </is>
      </c>
      <c r="B951" s="5" t="inlineStr">
        <is>
          <t>LIPAN-949</t>
        </is>
      </c>
      <c r="C951" s="6" t="n">
        <v>2008</v>
      </c>
      <c r="D951" s="5" t="inlineStr">
        <is>
          <t>2008-10-01 00:00:00</t>
        </is>
      </c>
      <c r="E951" s="5" t="inlineStr">
        <is>
          <t>J.-Out</t>
        </is>
      </c>
      <c r="F951" s="5" t="inlineStr">
        <is>
          <t>Paraguai/Sepotuba</t>
        </is>
      </c>
      <c r="G951" s="5" t="inlineStr">
        <is>
          <t>15° 55' 53,41" | 57° 39' 40,05"</t>
        </is>
      </c>
      <c r="H951" s="5" t="inlineStr">
        <is>
          <t xml:space="preserve">Characiformes </t>
        </is>
      </c>
      <c r="I951" s="5" t="inlineStr">
        <is>
          <t>Schizodon borellii</t>
        </is>
      </c>
      <c r="J951" s="7" t="n">
        <v>33.5</v>
      </c>
      <c r="K951" s="7" t="n"/>
      <c r="L951" s="8" t="n">
        <v>482</v>
      </c>
      <c r="M951" s="9" t="n">
        <v>406.74</v>
      </c>
      <c r="N951" s="5" t="b">
        <v>1</v>
      </c>
      <c r="O951" s="5" t="inlineStr">
        <is>
          <t>F</t>
        </is>
      </c>
      <c r="P951" s="5" t="inlineStr">
        <is>
          <t>EMA</t>
        </is>
      </c>
      <c r="Q951" s="8" t="n">
        <v>4.4</v>
      </c>
      <c r="R951" s="5" t="n">
        <v>0</v>
      </c>
      <c r="S951" s="8" t="n">
        <v>8.9</v>
      </c>
      <c r="T951" s="10">
        <f>IF(Q951&gt;0,M951-Q951,"")</f>
        <v/>
      </c>
      <c r="U951" s="11">
        <f>IF(AND(T951&gt;0,Q951&gt;0),(Q951/T951)*100,"")</f>
        <v/>
      </c>
      <c r="V951" s="11">
        <f>IF(AND(T951&gt;0,S951&gt;0),(S951/T951)*100,"")</f>
        <v/>
      </c>
      <c r="W951" s="10">
        <f>IF(AND(J951&gt;0,L951&gt;0),(L951/(J951^3))*100,"")</f>
        <v/>
      </c>
      <c r="X951" s="12" t="n">
        <v>1.21</v>
      </c>
      <c r="Y951" s="12" t="n">
        <v>1.5</v>
      </c>
      <c r="Z951" s="12" t="n">
        <v>1.06</v>
      </c>
      <c r="AA951" s="13" t="n">
        <v>6.92777777777778</v>
      </c>
      <c r="AB951" s="5" t="n">
        <v>75.5766666666667</v>
      </c>
      <c r="AC951" s="13" t="n">
        <v>32.2444444444444</v>
      </c>
      <c r="AD951" s="13" t="n">
        <v>33.8777777777778</v>
      </c>
      <c r="AE951" s="13" t="n">
        <v>7.63222222222222</v>
      </c>
      <c r="AF951" s="13" t="n">
        <v>33.4444444444444</v>
      </c>
    </row>
    <row r="952" ht="14" customHeight="1">
      <c r="A952" s="14" t="inlineStr">
        <is>
          <t>950</t>
        </is>
      </c>
      <c r="B952" s="14" t="inlineStr">
        <is>
          <t>LIPAN-950</t>
        </is>
      </c>
      <c r="C952" s="15" t="n">
        <v>2008</v>
      </c>
      <c r="D952" s="14" t="inlineStr">
        <is>
          <t>2008-10-01 00:00:00</t>
        </is>
      </c>
      <c r="E952" s="14" t="inlineStr">
        <is>
          <t>J.-Out</t>
        </is>
      </c>
      <c r="F952" s="14" t="inlineStr">
        <is>
          <t>Paraguai/Sepotuba</t>
        </is>
      </c>
      <c r="G952" s="14" t="inlineStr">
        <is>
          <t>15° 55' 53,41" | 57° 39' 40,05"</t>
        </is>
      </c>
      <c r="H952" s="14" t="inlineStr">
        <is>
          <t xml:space="preserve">Characiformes </t>
        </is>
      </c>
      <c r="I952" s="14" t="inlineStr">
        <is>
          <t>Schizodon borellii</t>
        </is>
      </c>
      <c r="J952" s="16" t="n">
        <v>28.5</v>
      </c>
      <c r="K952" s="16" t="n"/>
      <c r="L952" s="17" t="n">
        <v>333</v>
      </c>
      <c r="M952" s="9" t="n">
        <v>281</v>
      </c>
      <c r="N952" s="14" t="b">
        <v>1</v>
      </c>
      <c r="O952" s="14" t="inlineStr">
        <is>
          <t>M</t>
        </is>
      </c>
      <c r="P952" s="14" t="inlineStr">
        <is>
          <t>EMA</t>
        </is>
      </c>
      <c r="Q952" s="17" t="n">
        <v>1.69</v>
      </c>
      <c r="R952" s="14" t="n">
        <v>0</v>
      </c>
      <c r="S952" s="17" t="n">
        <v>4</v>
      </c>
      <c r="T952" s="10">
        <f>IF(Q952&gt;0,M952-Q952,"")</f>
        <v/>
      </c>
      <c r="U952" s="11">
        <f>IF(AND(T952&gt;0,Q952&gt;0),(Q952/T952)*100,"")</f>
        <v/>
      </c>
      <c r="V952" s="11">
        <f>IF(AND(T952&gt;0,S952&gt;0),(S952/T952)*100,"")</f>
        <v/>
      </c>
      <c r="W952" s="10">
        <f>IF(AND(J952&gt;0,L952&gt;0),(L952/(J952^3))*100,"")</f>
        <v/>
      </c>
      <c r="X952" s="12" t="n">
        <v>1.21</v>
      </c>
      <c r="Y952" s="12" t="n">
        <v>1.5</v>
      </c>
      <c r="Z952" s="12" t="n">
        <v>1.06</v>
      </c>
      <c r="AA952" s="18" t="n">
        <v>6.92777777777778</v>
      </c>
      <c r="AB952" s="14" t="n">
        <v>75.5766666666667</v>
      </c>
      <c r="AC952" s="18" t="n">
        <v>32.2444444444444</v>
      </c>
      <c r="AD952" s="18" t="n">
        <v>33.8777777777778</v>
      </c>
      <c r="AE952" s="18" t="n">
        <v>7.63222222222222</v>
      </c>
      <c r="AF952" s="18" t="n">
        <v>33.4444444444444</v>
      </c>
    </row>
    <row r="953" ht="14" customHeight="1">
      <c r="A953" s="5" t="inlineStr">
        <is>
          <t>951</t>
        </is>
      </c>
      <c r="B953" s="5" t="inlineStr">
        <is>
          <t>LIPAN-951</t>
        </is>
      </c>
      <c r="C953" s="6" t="n">
        <v>2008</v>
      </c>
      <c r="D953" s="5" t="inlineStr">
        <is>
          <t>2008-10-01 00:00:00</t>
        </is>
      </c>
      <c r="E953" s="5" t="inlineStr">
        <is>
          <t>J.-Out</t>
        </is>
      </c>
      <c r="F953" s="5" t="inlineStr">
        <is>
          <t>Paraguai/Sepotuba</t>
        </is>
      </c>
      <c r="G953" s="5" t="inlineStr">
        <is>
          <t>15° 55' 53,41" | 57° 39' 40,05"</t>
        </is>
      </c>
      <c r="H953" s="5" t="inlineStr">
        <is>
          <t xml:space="preserve">Characiformes </t>
        </is>
      </c>
      <c r="I953" s="5" t="inlineStr">
        <is>
          <t>Schizodon borellii</t>
        </is>
      </c>
      <c r="J953" s="7" t="n">
        <v>29</v>
      </c>
      <c r="K953" s="7" t="n"/>
      <c r="L953" s="8" t="n">
        <v>359</v>
      </c>
      <c r="M953" s="9" t="n">
        <v>302.94</v>
      </c>
      <c r="N953" s="5" t="b">
        <v>1</v>
      </c>
      <c r="O953" s="5" t="inlineStr">
        <is>
          <t>M</t>
        </is>
      </c>
      <c r="P953" s="5" t="inlineStr">
        <is>
          <t>EMA</t>
        </is>
      </c>
      <c r="Q953" s="8" t="n">
        <v>1.9</v>
      </c>
      <c r="R953" s="5" t="n">
        <v>0</v>
      </c>
      <c r="S953" s="8" t="n">
        <v>2.6</v>
      </c>
      <c r="T953" s="10">
        <f>IF(Q953&gt;0,M953-Q953,"")</f>
        <v/>
      </c>
      <c r="U953" s="11">
        <f>IF(AND(T953&gt;0,Q953&gt;0),(Q953/T953)*100,"")</f>
        <v/>
      </c>
      <c r="V953" s="11">
        <f>IF(AND(T953&gt;0,S953&gt;0),(S953/T953)*100,"")</f>
        <v/>
      </c>
      <c r="W953" s="10">
        <f>IF(AND(J953&gt;0,L953&gt;0),(L953/(J953^3))*100,"")</f>
        <v/>
      </c>
      <c r="X953" s="12" t="n">
        <v>1.21</v>
      </c>
      <c r="Y953" s="12" t="n">
        <v>1.5</v>
      </c>
      <c r="Z953" s="12" t="n">
        <v>1.06</v>
      </c>
      <c r="AA953" s="13" t="n">
        <v>6.92777777777778</v>
      </c>
      <c r="AB953" s="5" t="n">
        <v>75.5766666666667</v>
      </c>
      <c r="AC953" s="13" t="n">
        <v>32.2444444444444</v>
      </c>
      <c r="AD953" s="13" t="n">
        <v>33.8777777777778</v>
      </c>
      <c r="AE953" s="13" t="n">
        <v>7.63222222222222</v>
      </c>
      <c r="AF953" s="13" t="n">
        <v>33.4444444444444</v>
      </c>
    </row>
    <row r="954" ht="14" customHeight="1">
      <c r="A954" s="14" t="inlineStr">
        <is>
          <t>952</t>
        </is>
      </c>
      <c r="B954" s="14" t="inlineStr">
        <is>
          <t>LIPAN-952</t>
        </is>
      </c>
      <c r="C954" s="15" t="n">
        <v>2008</v>
      </c>
      <c r="D954" s="14" t="inlineStr">
        <is>
          <t>2008-10-01 00:00:00</t>
        </is>
      </c>
      <c r="E954" s="14" t="inlineStr">
        <is>
          <t>J.-Out</t>
        </is>
      </c>
      <c r="F954" s="14" t="inlineStr">
        <is>
          <t>Paraguai/Sepotuba</t>
        </is>
      </c>
      <c r="G954" s="14" t="inlineStr">
        <is>
          <t>15° 55' 53,41" | 57° 39' 40,05"</t>
        </is>
      </c>
      <c r="H954" s="14" t="inlineStr">
        <is>
          <t xml:space="preserve">Characiformes </t>
        </is>
      </c>
      <c r="I954" s="14" t="inlineStr">
        <is>
          <t>Schizodon borellii</t>
        </is>
      </c>
      <c r="J954" s="16" t="n">
        <v>28.5</v>
      </c>
      <c r="K954" s="16" t="n"/>
      <c r="L954" s="17" t="n">
        <v>334</v>
      </c>
      <c r="M954" s="9" t="n">
        <v>281.85</v>
      </c>
      <c r="N954" s="14" t="b">
        <v>1</v>
      </c>
      <c r="O954" s="14" t="inlineStr">
        <is>
          <t>M</t>
        </is>
      </c>
      <c r="P954" s="14" t="inlineStr">
        <is>
          <t>EMA</t>
        </is>
      </c>
      <c r="Q954" s="17" t="n">
        <v>1.66</v>
      </c>
      <c r="R954" s="14" t="n">
        <v>0</v>
      </c>
      <c r="S954" s="17" t="n">
        <v>1.5</v>
      </c>
      <c r="T954" s="10">
        <f>IF(Q954&gt;0,M954-Q954,"")</f>
        <v/>
      </c>
      <c r="U954" s="11">
        <f>IF(AND(T954&gt;0,Q954&gt;0),(Q954/T954)*100,"")</f>
        <v/>
      </c>
      <c r="V954" s="11">
        <f>IF(AND(T954&gt;0,S954&gt;0),(S954/T954)*100,"")</f>
        <v/>
      </c>
      <c r="W954" s="10">
        <f>IF(AND(J954&gt;0,L954&gt;0),(L954/(J954^3))*100,"")</f>
        <v/>
      </c>
      <c r="X954" s="12" t="n">
        <v>1.21</v>
      </c>
      <c r="Y954" s="12" t="n">
        <v>1.5</v>
      </c>
      <c r="Z954" s="12" t="n">
        <v>1.06</v>
      </c>
      <c r="AA954" s="18" t="n">
        <v>6.92777777777778</v>
      </c>
      <c r="AB954" s="14" t="n">
        <v>75.5766666666667</v>
      </c>
      <c r="AC954" s="18" t="n">
        <v>32.2444444444444</v>
      </c>
      <c r="AD954" s="18" t="n">
        <v>33.8777777777778</v>
      </c>
      <c r="AE954" s="18" t="n">
        <v>7.63222222222222</v>
      </c>
      <c r="AF954" s="18" t="n">
        <v>33.4444444444444</v>
      </c>
    </row>
    <row r="955" ht="14" customHeight="1">
      <c r="A955" s="5" t="inlineStr">
        <is>
          <t>953</t>
        </is>
      </c>
      <c r="B955" s="5" t="inlineStr">
        <is>
          <t>LIPAN-953</t>
        </is>
      </c>
      <c r="C955" s="6" t="n">
        <v>2008</v>
      </c>
      <c r="D955" s="5" t="inlineStr">
        <is>
          <t>2008-10-01 00:00:00</t>
        </is>
      </c>
      <c r="E955" s="5" t="inlineStr">
        <is>
          <t>J.-Out</t>
        </is>
      </c>
      <c r="F955" s="5" t="inlineStr">
        <is>
          <t>Paraguai/Sepotuba</t>
        </is>
      </c>
      <c r="G955" s="5" t="inlineStr">
        <is>
          <t>15° 55' 53,41" | 57° 39' 40,05"</t>
        </is>
      </c>
      <c r="H955" s="5" t="inlineStr">
        <is>
          <t xml:space="preserve">Characiformes </t>
        </is>
      </c>
      <c r="I955" s="5" t="inlineStr">
        <is>
          <t>Schizodon borellii</t>
        </is>
      </c>
      <c r="J955" s="7" t="n">
        <v>32</v>
      </c>
      <c r="K955" s="7" t="n"/>
      <c r="L955" s="8" t="n">
        <v>340.2</v>
      </c>
      <c r="M955" s="9" t="n">
        <v>287.08</v>
      </c>
      <c r="N955" s="5" t="b">
        <v>1</v>
      </c>
      <c r="O955" s="5" t="inlineStr">
        <is>
          <t>M</t>
        </is>
      </c>
      <c r="P955" s="5" t="inlineStr">
        <is>
          <t>EMA</t>
        </is>
      </c>
      <c r="Q955" s="8" t="n">
        <v>1.1</v>
      </c>
      <c r="R955" s="5" t="n">
        <v>0</v>
      </c>
      <c r="S955" s="8" t="n">
        <v>3.5</v>
      </c>
      <c r="T955" s="10">
        <f>IF(Q955&gt;0,M955-Q955,"")</f>
        <v/>
      </c>
      <c r="U955" s="11">
        <f>IF(AND(T955&gt;0,Q955&gt;0),(Q955/T955)*100,"")</f>
        <v/>
      </c>
      <c r="V955" s="11">
        <f>IF(AND(T955&gt;0,S955&gt;0),(S955/T955)*100,"")</f>
        <v/>
      </c>
      <c r="W955" s="10">
        <f>IF(AND(J955&gt;0,L955&gt;0),(L955/(J955^3))*100,"")</f>
        <v/>
      </c>
      <c r="X955" s="12" t="n">
        <v>1.21</v>
      </c>
      <c r="Y955" s="12" t="n">
        <v>1.5</v>
      </c>
      <c r="Z955" s="12" t="n">
        <v>1.06</v>
      </c>
      <c r="AA955" s="13" t="n">
        <v>6.92777777777778</v>
      </c>
      <c r="AB955" s="5" t="n">
        <v>75.5766666666667</v>
      </c>
      <c r="AC955" s="13" t="n">
        <v>32.2444444444444</v>
      </c>
      <c r="AD955" s="13" t="n">
        <v>33.8777777777778</v>
      </c>
      <c r="AE955" s="13" t="n">
        <v>7.63222222222222</v>
      </c>
      <c r="AF955" s="13" t="n">
        <v>33.4444444444444</v>
      </c>
    </row>
    <row r="956" ht="14" customHeight="1">
      <c r="A956" s="14" t="inlineStr">
        <is>
          <t>954</t>
        </is>
      </c>
      <c r="B956" s="14" t="inlineStr">
        <is>
          <t>LIPAN-954</t>
        </is>
      </c>
      <c r="C956" s="15" t="n">
        <v>2008</v>
      </c>
      <c r="D956" s="14" t="inlineStr">
        <is>
          <t>2008-10-01 00:00:00</t>
        </is>
      </c>
      <c r="E956" s="14" t="inlineStr">
        <is>
          <t>J.-Out</t>
        </is>
      </c>
      <c r="F956" s="14" t="inlineStr">
        <is>
          <t>Paraguai/Sepotuba</t>
        </is>
      </c>
      <c r="G956" s="14" t="inlineStr">
        <is>
          <t>15° 55' 53,41" | 57° 39' 40,05"</t>
        </is>
      </c>
      <c r="H956" s="14" t="inlineStr">
        <is>
          <t xml:space="preserve">Characiformes </t>
        </is>
      </c>
      <c r="I956" s="14" t="inlineStr">
        <is>
          <t>Schizodon borellii</t>
        </is>
      </c>
      <c r="J956" s="16" t="n">
        <v>27</v>
      </c>
      <c r="K956" s="16" t="n"/>
      <c r="L956" s="17" t="n">
        <v>231</v>
      </c>
      <c r="M956" s="9" t="n">
        <v>194.93</v>
      </c>
      <c r="N956" s="14" t="b">
        <v>1</v>
      </c>
      <c r="O956" s="14" t="inlineStr">
        <is>
          <t>M</t>
        </is>
      </c>
      <c r="P956" s="14" t="inlineStr">
        <is>
          <t>EMA</t>
        </is>
      </c>
      <c r="Q956" s="17" t="n">
        <v>1.54</v>
      </c>
      <c r="R956" s="14" t="n">
        <v>0</v>
      </c>
      <c r="S956" s="17" t="n">
        <v>0.5</v>
      </c>
      <c r="T956" s="10">
        <f>IF(Q956&gt;0,M956-Q956,"")</f>
        <v/>
      </c>
      <c r="U956" s="11">
        <f>IF(AND(T956&gt;0,Q956&gt;0),(Q956/T956)*100,"")</f>
        <v/>
      </c>
      <c r="V956" s="11">
        <f>IF(AND(T956&gt;0,S956&gt;0),(S956/T956)*100,"")</f>
        <v/>
      </c>
      <c r="W956" s="10">
        <f>IF(AND(J956&gt;0,L956&gt;0),(L956/(J956^3))*100,"")</f>
        <v/>
      </c>
      <c r="X956" s="12" t="n">
        <v>1.21</v>
      </c>
      <c r="Y956" s="12" t="n">
        <v>1.5</v>
      </c>
      <c r="Z956" s="12" t="n">
        <v>1.06</v>
      </c>
      <c r="AA956" s="18" t="n">
        <v>6.92777777777778</v>
      </c>
      <c r="AB956" s="14" t="n">
        <v>75.5766666666667</v>
      </c>
      <c r="AC956" s="18" t="n">
        <v>32.2444444444444</v>
      </c>
      <c r="AD956" s="18" t="n">
        <v>33.8777777777778</v>
      </c>
      <c r="AE956" s="18" t="n">
        <v>7.63222222222222</v>
      </c>
      <c r="AF956" s="18" t="n">
        <v>33.4444444444444</v>
      </c>
    </row>
    <row r="957" ht="14" customHeight="1">
      <c r="A957" s="5" t="inlineStr">
        <is>
          <t>955</t>
        </is>
      </c>
      <c r="B957" s="5" t="inlineStr">
        <is>
          <t>LIPAN-955</t>
        </is>
      </c>
      <c r="C957" s="6" t="n">
        <v>2008</v>
      </c>
      <c r="D957" s="5" t="inlineStr">
        <is>
          <t>2008-10-01 00:00:00</t>
        </is>
      </c>
      <c r="E957" s="5" t="inlineStr">
        <is>
          <t>J.-Out</t>
        </is>
      </c>
      <c r="F957" s="5" t="inlineStr">
        <is>
          <t>Paraguai/Sepotuba</t>
        </is>
      </c>
      <c r="G957" s="5" t="inlineStr">
        <is>
          <t>15° 55' 53,41" | 57° 39' 40,05"</t>
        </is>
      </c>
      <c r="H957" s="5" t="inlineStr">
        <is>
          <t xml:space="preserve">Characiformes </t>
        </is>
      </c>
      <c r="I957" s="5" t="inlineStr">
        <is>
          <t>Schizodon borellii</t>
        </is>
      </c>
      <c r="J957" s="7" t="n">
        <v>28.5</v>
      </c>
      <c r="K957" s="7" t="n"/>
      <c r="L957" s="8" t="n">
        <v>322</v>
      </c>
      <c r="M957" s="9" t="n">
        <v>271.72</v>
      </c>
      <c r="N957" s="5" t="b">
        <v>1</v>
      </c>
      <c r="O957" s="5" t="inlineStr">
        <is>
          <t>M</t>
        </is>
      </c>
      <c r="P957" s="5" t="inlineStr">
        <is>
          <t>EMA</t>
        </is>
      </c>
      <c r="Q957" s="8" t="n">
        <v>1.65</v>
      </c>
      <c r="R957" s="5" t="n">
        <v>0</v>
      </c>
      <c r="S957" s="8" t="n">
        <v>2.8</v>
      </c>
      <c r="T957" s="10">
        <f>IF(Q957&gt;0,M957-Q957,"")</f>
        <v/>
      </c>
      <c r="U957" s="11">
        <f>IF(AND(T957&gt;0,Q957&gt;0),(Q957/T957)*100,"")</f>
        <v/>
      </c>
      <c r="V957" s="11">
        <f>IF(AND(T957&gt;0,S957&gt;0),(S957/T957)*100,"")</f>
        <v/>
      </c>
      <c r="W957" s="10">
        <f>IF(AND(J957&gt;0,L957&gt;0),(L957/(J957^3))*100,"")</f>
        <v/>
      </c>
      <c r="X957" s="12" t="n">
        <v>1.21</v>
      </c>
      <c r="Y957" s="12" t="n">
        <v>1.5</v>
      </c>
      <c r="Z957" s="12" t="n">
        <v>1.06</v>
      </c>
      <c r="AA957" s="13" t="n">
        <v>6.92777777777778</v>
      </c>
      <c r="AB957" s="5" t="n">
        <v>75.5766666666667</v>
      </c>
      <c r="AC957" s="13" t="n">
        <v>32.2444444444444</v>
      </c>
      <c r="AD957" s="13" t="n">
        <v>33.8777777777778</v>
      </c>
      <c r="AE957" s="13" t="n">
        <v>7.63222222222222</v>
      </c>
      <c r="AF957" s="13" t="n">
        <v>33.4444444444444</v>
      </c>
    </row>
    <row r="958" ht="14" customHeight="1">
      <c r="A958" s="14" t="inlineStr">
        <is>
          <t>956</t>
        </is>
      </c>
      <c r="B958" s="14" t="inlineStr">
        <is>
          <t>LIPAN-956</t>
        </is>
      </c>
      <c r="C958" s="15" t="n">
        <v>2008</v>
      </c>
      <c r="D958" s="14" t="inlineStr">
        <is>
          <t>2008-10-01 00:00:00</t>
        </is>
      </c>
      <c r="E958" s="14" t="inlineStr">
        <is>
          <t>J.-Out</t>
        </is>
      </c>
      <c r="F958" s="14" t="inlineStr">
        <is>
          <t>Paraguai/Sepotuba</t>
        </is>
      </c>
      <c r="G958" s="14" t="inlineStr">
        <is>
          <t>15° 55' 53,41" | 57° 39' 40,05"</t>
        </is>
      </c>
      <c r="H958" s="14" t="inlineStr">
        <is>
          <t xml:space="preserve">Characiformes </t>
        </is>
      </c>
      <c r="I958" s="14" t="inlineStr">
        <is>
          <t>Schizodon borellii</t>
        </is>
      </c>
      <c r="J958" s="16" t="n">
        <v>24.5</v>
      </c>
      <c r="K958" s="16" t="n"/>
      <c r="L958" s="17" t="n">
        <v>213</v>
      </c>
      <c r="M958" s="9" t="n">
        <v>179.74</v>
      </c>
      <c r="N958" s="14" t="b">
        <v>1</v>
      </c>
      <c r="O958" s="14" t="inlineStr">
        <is>
          <t>M</t>
        </is>
      </c>
      <c r="P958" s="14" t="inlineStr">
        <is>
          <t>EMA</t>
        </is>
      </c>
      <c r="Q958" s="17" t="n">
        <v>1.43</v>
      </c>
      <c r="R958" s="14" t="n">
        <v>0</v>
      </c>
      <c r="S958" s="17" t="n">
        <v>1.5</v>
      </c>
      <c r="T958" s="10">
        <f>IF(Q958&gt;0,M958-Q958,"")</f>
        <v/>
      </c>
      <c r="U958" s="11">
        <f>IF(AND(T958&gt;0,Q958&gt;0),(Q958/T958)*100,"")</f>
        <v/>
      </c>
      <c r="V958" s="11">
        <f>IF(AND(T958&gt;0,S958&gt;0),(S958/T958)*100,"")</f>
        <v/>
      </c>
      <c r="W958" s="10">
        <f>IF(AND(J958&gt;0,L958&gt;0),(L958/(J958^3))*100,"")</f>
        <v/>
      </c>
      <c r="X958" s="12" t="n">
        <v>1.21</v>
      </c>
      <c r="Y958" s="12" t="n">
        <v>1.5</v>
      </c>
      <c r="Z958" s="12" t="n">
        <v>1.06</v>
      </c>
      <c r="AA958" s="18" t="n">
        <v>6.92777777777778</v>
      </c>
      <c r="AB958" s="14" t="n">
        <v>75.5766666666667</v>
      </c>
      <c r="AC958" s="18" t="n">
        <v>32.2444444444444</v>
      </c>
      <c r="AD958" s="18" t="n">
        <v>33.8777777777778</v>
      </c>
      <c r="AE958" s="18" t="n">
        <v>7.63222222222222</v>
      </c>
      <c r="AF958" s="18" t="n">
        <v>33.4444444444444</v>
      </c>
    </row>
    <row r="959" ht="14" customHeight="1">
      <c r="A959" s="5" t="inlineStr">
        <is>
          <t>957</t>
        </is>
      </c>
      <c r="B959" s="5" t="inlineStr">
        <is>
          <t>LIPAN-957</t>
        </is>
      </c>
      <c r="C959" s="6" t="n">
        <v>2008</v>
      </c>
      <c r="D959" s="5" t="inlineStr">
        <is>
          <t>2008-10-01 00:00:00</t>
        </is>
      </c>
      <c r="E959" s="5" t="inlineStr">
        <is>
          <t>J.-Out</t>
        </is>
      </c>
      <c r="F959" s="5" t="inlineStr">
        <is>
          <t>Paraguai/Sepotuba</t>
        </is>
      </c>
      <c r="G959" s="5" t="inlineStr">
        <is>
          <t>15° 55' 53,41" | 57° 39' 40,05"</t>
        </is>
      </c>
      <c r="H959" s="5" t="inlineStr">
        <is>
          <t>Siluriformes</t>
        </is>
      </c>
      <c r="I959" s="5" t="inlineStr">
        <is>
          <t>Pseudoplatystoma reticulatum</t>
        </is>
      </c>
      <c r="J959" s="7" t="n">
        <v>86.5</v>
      </c>
      <c r="K959" s="7" t="n"/>
      <c r="L959" s="8" t="n">
        <v>5103</v>
      </c>
      <c r="M959" s="9" t="n">
        <v>4393.53</v>
      </c>
      <c r="N959" s="5" t="b">
        <v>1</v>
      </c>
      <c r="O959" s="5" t="inlineStr">
        <is>
          <t>F</t>
        </is>
      </c>
      <c r="P959" s="5" t="inlineStr">
        <is>
          <t>REP</t>
        </is>
      </c>
      <c r="Q959" s="8" t="n">
        <v>18.5</v>
      </c>
      <c r="R959" s="5" t="n">
        <v>0</v>
      </c>
      <c r="S959" s="8" t="n">
        <v>39.44</v>
      </c>
      <c r="T959" s="10">
        <f>IF(Q959&gt;0,M959-Q959,"")</f>
        <v/>
      </c>
      <c r="U959" s="11">
        <f>IF(AND(T959&gt;0,Q959&gt;0),(Q959/T959)*100,"")</f>
        <v/>
      </c>
      <c r="V959" s="11">
        <f>IF(AND(T959&gt;0,S959&gt;0),(S959/T959)*100,"")</f>
        <v/>
      </c>
      <c r="W959" s="10">
        <f>IF(AND(J959&gt;0,L959&gt;0),(L959/(J959^3))*100,"")</f>
        <v/>
      </c>
      <c r="X959" s="12" t="n">
        <v>1.21</v>
      </c>
      <c r="Y959" s="12" t="n">
        <v>1.5</v>
      </c>
      <c r="Z959" s="12" t="n">
        <v>1.06</v>
      </c>
      <c r="AA959" s="13" t="n">
        <v>6.92777777777778</v>
      </c>
      <c r="AB959" s="5" t="n">
        <v>75.5766666666667</v>
      </c>
      <c r="AC959" s="13" t="n">
        <v>32.2444444444444</v>
      </c>
      <c r="AD959" s="13" t="n">
        <v>33.8777777777778</v>
      </c>
      <c r="AE959" s="13" t="n">
        <v>7.63222222222222</v>
      </c>
      <c r="AF959" s="13" t="n">
        <v>33.4444444444444</v>
      </c>
    </row>
    <row r="960" ht="14" customHeight="1">
      <c r="A960" s="14" t="inlineStr">
        <is>
          <t>958</t>
        </is>
      </c>
      <c r="B960" s="14" t="inlineStr">
        <is>
          <t>LIPAN-958</t>
        </is>
      </c>
      <c r="C960" s="15" t="n">
        <v>2008</v>
      </c>
      <c r="D960" s="14" t="inlineStr">
        <is>
          <t>2008-10-01 00:00:00</t>
        </is>
      </c>
      <c r="E960" s="14" t="inlineStr">
        <is>
          <t>J.-Out</t>
        </is>
      </c>
      <c r="F960" s="14" t="inlineStr">
        <is>
          <t>Paraguai/Sepotuba</t>
        </is>
      </c>
      <c r="G960" s="14" t="inlineStr">
        <is>
          <t>15° 55' 53,41" | 57° 39' 40,05"</t>
        </is>
      </c>
      <c r="H960" s="14" t="inlineStr">
        <is>
          <t>Siluriformes</t>
        </is>
      </c>
      <c r="I960" s="14" t="inlineStr">
        <is>
          <t>Hemisorubim platyrhynchos</t>
        </is>
      </c>
      <c r="J960" s="16" t="n">
        <v>41</v>
      </c>
      <c r="K960" s="16" t="n"/>
      <c r="L960" s="17" t="n">
        <v>595.4</v>
      </c>
      <c r="M960" s="9" t="n">
        <v>524.65</v>
      </c>
      <c r="N960" s="14" t="b">
        <v>1</v>
      </c>
      <c r="O960" s="14" t="inlineStr">
        <is>
          <t>F</t>
        </is>
      </c>
      <c r="P960" s="14" t="inlineStr">
        <is>
          <t>REP</t>
        </is>
      </c>
      <c r="Q960" s="17" t="n">
        <v>3.1</v>
      </c>
      <c r="R960" s="14" t="n">
        <v>1</v>
      </c>
      <c r="S960" s="17" t="n">
        <v>5.9</v>
      </c>
      <c r="T960" s="10">
        <f>IF(Q960&gt;0,M960-Q960,"")</f>
        <v/>
      </c>
      <c r="U960" s="11">
        <f>IF(AND(T960&gt;0,Q960&gt;0),(Q960/T960)*100,"")</f>
        <v/>
      </c>
      <c r="V960" s="11">
        <f>IF(AND(T960&gt;0,S960&gt;0),(S960/T960)*100,"")</f>
        <v/>
      </c>
      <c r="W960" s="10">
        <f>IF(AND(J960&gt;0,L960&gt;0),(L960/(J960^3))*100,"")</f>
        <v/>
      </c>
      <c r="X960" s="12" t="n">
        <v>1.21</v>
      </c>
      <c r="Y960" s="12" t="n">
        <v>1.5</v>
      </c>
      <c r="Z960" s="12" t="n">
        <v>1.06</v>
      </c>
      <c r="AA960" s="18" t="n">
        <v>6.92777777777778</v>
      </c>
      <c r="AB960" s="14" t="n">
        <v>75.5766666666667</v>
      </c>
      <c r="AC960" s="18" t="n">
        <v>32.2444444444444</v>
      </c>
      <c r="AD960" s="18" t="n">
        <v>33.8777777777778</v>
      </c>
      <c r="AE960" s="18" t="n">
        <v>7.63222222222222</v>
      </c>
      <c r="AF960" s="18" t="n">
        <v>33.4444444444444</v>
      </c>
    </row>
    <row r="961" ht="14" customHeight="1">
      <c r="A961" s="5" t="inlineStr">
        <is>
          <t>959</t>
        </is>
      </c>
      <c r="B961" s="5" t="inlineStr">
        <is>
          <t>LIPAN-959</t>
        </is>
      </c>
      <c r="C961" s="6" t="n">
        <v>2008</v>
      </c>
      <c r="D961" s="5" t="inlineStr">
        <is>
          <t>2008-10-01 00:00:00</t>
        </is>
      </c>
      <c r="E961" s="5" t="inlineStr">
        <is>
          <t>J.-Out</t>
        </is>
      </c>
      <c r="F961" s="5" t="inlineStr">
        <is>
          <t>Paraguai/Sepotuba</t>
        </is>
      </c>
      <c r="G961" s="5" t="inlineStr">
        <is>
          <t>15° 55' 53,41" | 57° 39' 40,05"</t>
        </is>
      </c>
      <c r="H961" s="5" t="inlineStr">
        <is>
          <t>Siluriformes</t>
        </is>
      </c>
      <c r="I961" s="5" t="inlineStr">
        <is>
          <t>Pseudoplatystoma corruscans</t>
        </is>
      </c>
      <c r="J961" s="7" t="n">
        <v>80.2</v>
      </c>
      <c r="K961" s="7" t="n"/>
      <c r="L961" s="8" t="n">
        <v>4054.1</v>
      </c>
      <c r="M961" s="9" t="n">
        <v>3554.15</v>
      </c>
      <c r="N961" s="5" t="b">
        <v>1</v>
      </c>
      <c r="O961" s="5" t="inlineStr">
        <is>
          <t>M</t>
        </is>
      </c>
      <c r="P961" s="5" t="inlineStr">
        <is>
          <t>REP</t>
        </is>
      </c>
      <c r="Q961" s="8" t="n">
        <v>15.9</v>
      </c>
      <c r="R961" s="5" t="n">
        <v>0</v>
      </c>
      <c r="S961" s="8" t="n">
        <v>54.9</v>
      </c>
      <c r="T961" s="10">
        <f>IF(Q961&gt;0,M961-Q961,"")</f>
        <v/>
      </c>
      <c r="U961" s="11">
        <f>IF(AND(T961&gt;0,Q961&gt;0),(Q961/T961)*100,"")</f>
        <v/>
      </c>
      <c r="V961" s="11">
        <f>IF(AND(T961&gt;0,S961&gt;0),(S961/T961)*100,"")</f>
        <v/>
      </c>
      <c r="W961" s="10">
        <f>IF(AND(J961&gt;0,L961&gt;0),(L961/(J961^3))*100,"")</f>
        <v/>
      </c>
      <c r="X961" s="12" t="n">
        <v>1.21</v>
      </c>
      <c r="Y961" s="12" t="n">
        <v>1.5</v>
      </c>
      <c r="Z961" s="12" t="n">
        <v>1.06</v>
      </c>
      <c r="AA961" s="13" t="n">
        <v>6.92777777777778</v>
      </c>
      <c r="AB961" s="5" t="n">
        <v>75.5766666666667</v>
      </c>
      <c r="AC961" s="13" t="n">
        <v>32.2444444444444</v>
      </c>
      <c r="AD961" s="13" t="n">
        <v>33.8777777777778</v>
      </c>
      <c r="AE961" s="13" t="n">
        <v>7.63222222222222</v>
      </c>
      <c r="AF961" s="13" t="n">
        <v>33.4444444444444</v>
      </c>
    </row>
    <row r="962" ht="14" customHeight="1">
      <c r="A962" s="14" t="inlineStr">
        <is>
          <t>960</t>
        </is>
      </c>
      <c r="B962" s="14" t="inlineStr">
        <is>
          <t>LIPAN-960</t>
        </is>
      </c>
      <c r="C962" s="15" t="n">
        <v>2008</v>
      </c>
      <c r="D962" s="14" t="inlineStr">
        <is>
          <t>2008-10-01 00:00:00</t>
        </is>
      </c>
      <c r="E962" s="14" t="inlineStr">
        <is>
          <t>J.-Out</t>
        </is>
      </c>
      <c r="F962" s="14" t="inlineStr">
        <is>
          <t>Paraguai/Sepotuba</t>
        </is>
      </c>
      <c r="G962" s="14" t="inlineStr">
        <is>
          <t>15° 55' 53,41" | 57° 39' 40,05"</t>
        </is>
      </c>
      <c r="H962" s="14" t="inlineStr">
        <is>
          <t>Siluriformes</t>
        </is>
      </c>
      <c r="I962" s="14" t="inlineStr">
        <is>
          <t>Pseudoplatystoma corruscans</t>
        </is>
      </c>
      <c r="J962" s="16" t="n">
        <v>92.8</v>
      </c>
      <c r="K962" s="16" t="n"/>
      <c r="L962" s="17" t="n">
        <v>7144.2</v>
      </c>
      <c r="M962" s="9" t="n">
        <v>6263.18</v>
      </c>
      <c r="N962" s="14" t="b">
        <v>1</v>
      </c>
      <c r="O962" s="14" t="inlineStr">
        <is>
          <t>F</t>
        </is>
      </c>
      <c r="P962" s="14" t="inlineStr">
        <is>
          <t>REP</t>
        </is>
      </c>
      <c r="Q962" s="17" t="n">
        <v>27.8</v>
      </c>
      <c r="R962" s="14" t="n">
        <v>0</v>
      </c>
      <c r="S962" s="17" t="n">
        <v>49</v>
      </c>
      <c r="T962" s="10">
        <f>IF(Q962&gt;0,M962-Q962,"")</f>
        <v/>
      </c>
      <c r="U962" s="11">
        <f>IF(AND(T962&gt;0,Q962&gt;0),(Q962/T962)*100,"")</f>
        <v/>
      </c>
      <c r="V962" s="11">
        <f>IF(AND(T962&gt;0,S962&gt;0),(S962/T962)*100,"")</f>
        <v/>
      </c>
      <c r="W962" s="10">
        <f>IF(AND(J962&gt;0,L962&gt;0),(L962/(J962^3))*100,"")</f>
        <v/>
      </c>
      <c r="X962" s="12" t="n">
        <v>1.21</v>
      </c>
      <c r="Y962" s="12" t="n">
        <v>1.5</v>
      </c>
      <c r="Z962" s="12" t="n">
        <v>1.06</v>
      </c>
      <c r="AA962" s="18" t="n">
        <v>6.92777777777778</v>
      </c>
      <c r="AB962" s="14" t="n">
        <v>75.5766666666667</v>
      </c>
      <c r="AC962" s="18" t="n">
        <v>32.2444444444444</v>
      </c>
      <c r="AD962" s="18" t="n">
        <v>33.8777777777778</v>
      </c>
      <c r="AE962" s="18" t="n">
        <v>7.63222222222222</v>
      </c>
      <c r="AF962" s="18" t="n">
        <v>33.4444444444444</v>
      </c>
    </row>
    <row r="963" ht="14" customHeight="1">
      <c r="A963" s="5" t="inlineStr">
        <is>
          <t>961</t>
        </is>
      </c>
      <c r="B963" s="5" t="inlineStr">
        <is>
          <t>LIPAN-961</t>
        </is>
      </c>
      <c r="C963" s="6" t="n">
        <v>2008</v>
      </c>
      <c r="D963" s="5" t="inlineStr">
        <is>
          <t>2008-10-01 00:00:00</t>
        </is>
      </c>
      <c r="E963" s="5" t="inlineStr">
        <is>
          <t>J.-Out</t>
        </is>
      </c>
      <c r="F963" s="5" t="inlineStr">
        <is>
          <t>Paraguai/Sepotuba</t>
        </is>
      </c>
      <c r="G963" s="5" t="inlineStr">
        <is>
          <t>15° 55' 53,41" | 57° 39' 40,05"</t>
        </is>
      </c>
      <c r="H963" s="5" t="inlineStr">
        <is>
          <t>Siluriformes</t>
        </is>
      </c>
      <c r="I963" s="5" t="inlineStr">
        <is>
          <t>Pseudoplatystoma corruscans</t>
        </is>
      </c>
      <c r="J963" s="7" t="n">
        <v>77</v>
      </c>
      <c r="K963" s="7" t="n"/>
      <c r="L963" s="8" t="n">
        <v>3912.3</v>
      </c>
      <c r="M963" s="9" t="n">
        <v>3429.84</v>
      </c>
      <c r="N963" s="5" t="b">
        <v>1</v>
      </c>
      <c r="O963" s="5" t="inlineStr">
        <is>
          <t>F</t>
        </is>
      </c>
      <c r="P963" s="5" t="inlineStr">
        <is>
          <t>REP</t>
        </is>
      </c>
      <c r="Q963" s="8" t="n">
        <v>15.2</v>
      </c>
      <c r="R963" s="5" t="n">
        <v>2</v>
      </c>
      <c r="S963" s="8" t="n">
        <v>35.1</v>
      </c>
      <c r="T963" s="10">
        <f>IF(Q963&gt;0,M963-Q963,"")</f>
        <v/>
      </c>
      <c r="U963" s="11">
        <f>IF(AND(T963&gt;0,Q963&gt;0),(Q963/T963)*100,"")</f>
        <v/>
      </c>
      <c r="V963" s="11">
        <f>IF(AND(T963&gt;0,S963&gt;0),(S963/T963)*100,"")</f>
        <v/>
      </c>
      <c r="W963" s="10">
        <f>IF(AND(J963&gt;0,L963&gt;0),(L963/(J963^3))*100,"")</f>
        <v/>
      </c>
      <c r="X963" s="12" t="n">
        <v>1.21</v>
      </c>
      <c r="Y963" s="12" t="n">
        <v>1.5</v>
      </c>
      <c r="Z963" s="12" t="n">
        <v>1.06</v>
      </c>
      <c r="AA963" s="13" t="n">
        <v>6.92777777777778</v>
      </c>
      <c r="AB963" s="5" t="n">
        <v>75.5766666666667</v>
      </c>
      <c r="AC963" s="13" t="n">
        <v>32.2444444444444</v>
      </c>
      <c r="AD963" s="13" t="n">
        <v>33.8777777777778</v>
      </c>
      <c r="AE963" s="13" t="n">
        <v>7.63222222222222</v>
      </c>
      <c r="AF963" s="13" t="n">
        <v>33.4444444444444</v>
      </c>
    </row>
    <row r="964" ht="14" customHeight="1">
      <c r="A964" s="14" t="inlineStr">
        <is>
          <t>962</t>
        </is>
      </c>
      <c r="B964" s="14" t="inlineStr">
        <is>
          <t>LIPAN-962</t>
        </is>
      </c>
      <c r="C964" s="15" t="n">
        <v>2008</v>
      </c>
      <c r="D964" s="14" t="inlineStr">
        <is>
          <t>2008-11-01 00:00:00</t>
        </is>
      </c>
      <c r="E964" s="14" t="inlineStr">
        <is>
          <t>K.-Nov</t>
        </is>
      </c>
      <c r="F964" s="14" t="inlineStr">
        <is>
          <t>Paraguai/Sepotuba</t>
        </is>
      </c>
      <c r="G964" s="14" t="inlineStr">
        <is>
          <t>15° 55' 53,41" | 57° 39' 40,05"</t>
        </is>
      </c>
      <c r="H964" s="14" t="inlineStr">
        <is>
          <t xml:space="preserve">Characiformes </t>
        </is>
      </c>
      <c r="I964" s="14" t="inlineStr">
        <is>
          <t>Piaractus mesopotamicus</t>
        </is>
      </c>
      <c r="J964" s="16" t="n">
        <v>45</v>
      </c>
      <c r="K964" s="16" t="n"/>
      <c r="L964" s="17" t="n">
        <v>2069.6</v>
      </c>
      <c r="M964" s="9" t="n">
        <v>1628.91</v>
      </c>
      <c r="N964" s="14" t="b">
        <v>1</v>
      </c>
      <c r="O964" s="14" t="inlineStr">
        <is>
          <t>M</t>
        </is>
      </c>
      <c r="P964" s="14" t="inlineStr">
        <is>
          <t>EMA</t>
        </is>
      </c>
      <c r="Q964" s="17" t="n">
        <v>9.699999999999999</v>
      </c>
      <c r="R964" s="14" t="n">
        <v>2</v>
      </c>
      <c r="S964" s="17" t="n">
        <v>23.4</v>
      </c>
      <c r="T964" s="10">
        <f>IF(Q964&gt;0,M964-Q964,"")</f>
        <v/>
      </c>
      <c r="U964" s="11">
        <f>IF(AND(T964&gt;0,Q964&gt;0),(Q964/T964)*100,"")</f>
        <v/>
      </c>
      <c r="V964" s="11">
        <f>IF(AND(T964&gt;0,S964&gt;0),(S964/T964)*100,"")</f>
        <v/>
      </c>
      <c r="W964" s="10">
        <f>IF(AND(J964&gt;0,L964&gt;0),(L964/(J964^3))*100,"")</f>
        <v/>
      </c>
      <c r="X964" s="12" t="n">
        <v>1.39</v>
      </c>
      <c r="Y964" s="12" t="n">
        <v>1.6</v>
      </c>
      <c r="Z964" s="12" t="n">
        <v>1.2</v>
      </c>
      <c r="AA964" s="18" t="n">
        <v>6.84444444444444</v>
      </c>
      <c r="AB964" s="14" t="n">
        <v>92.1755555555556</v>
      </c>
      <c r="AC964" s="18" t="n">
        <v>32.6666666666667</v>
      </c>
      <c r="AD964" s="18" t="n">
        <v>28.3533333333333</v>
      </c>
      <c r="AE964" s="18" t="n">
        <v>7.61666666666667</v>
      </c>
      <c r="AF964" s="18" t="n">
        <v>30</v>
      </c>
    </row>
    <row r="965" ht="14" customHeight="1">
      <c r="A965" s="5" t="inlineStr">
        <is>
          <t>963</t>
        </is>
      </c>
      <c r="B965" s="5" t="inlineStr">
        <is>
          <t>LIPAN-963</t>
        </is>
      </c>
      <c r="C965" s="6" t="n">
        <v>2008</v>
      </c>
      <c r="D965" s="5" t="inlineStr">
        <is>
          <t>2008-11-01 00:00:00</t>
        </is>
      </c>
      <c r="E965" s="5" t="inlineStr">
        <is>
          <t>K.-Nov</t>
        </is>
      </c>
      <c r="F965" s="5" t="inlineStr">
        <is>
          <t>Paraguai/Sepotuba</t>
        </is>
      </c>
      <c r="G965" s="5" t="inlineStr">
        <is>
          <t>15° 55' 53,41" | 57° 39' 40,05"</t>
        </is>
      </c>
      <c r="H965" s="5" t="inlineStr">
        <is>
          <t xml:space="preserve">Characiformes </t>
        </is>
      </c>
      <c r="I965" s="5" t="inlineStr">
        <is>
          <t>Piaractus mesopotamicus</t>
        </is>
      </c>
      <c r="J965" s="7" t="n">
        <v>41.5</v>
      </c>
      <c r="K965" s="7" t="n"/>
      <c r="L965" s="8" t="n">
        <v>1927.8</v>
      </c>
      <c r="M965" s="9" t="n">
        <v>1517.31</v>
      </c>
      <c r="N965" s="5" t="b">
        <v>1</v>
      </c>
      <c r="O965" s="5" t="inlineStr">
        <is>
          <t>F</t>
        </is>
      </c>
      <c r="P965" s="5" t="inlineStr">
        <is>
          <t>EMA</t>
        </is>
      </c>
      <c r="Q965" s="8" t="n">
        <v>85.7</v>
      </c>
      <c r="R965" s="5" t="n">
        <v>1</v>
      </c>
      <c r="S965" s="8" t="n">
        <v>11.9</v>
      </c>
      <c r="T965" s="10">
        <f>IF(Q965&gt;0,M965-Q965,"")</f>
        <v/>
      </c>
      <c r="U965" s="11">
        <f>IF(AND(T965&gt;0,Q965&gt;0),(Q965/T965)*100,"")</f>
        <v/>
      </c>
      <c r="V965" s="11">
        <f>IF(AND(T965&gt;0,S965&gt;0),(S965/T965)*100,"")</f>
        <v/>
      </c>
      <c r="W965" s="10">
        <f>IF(AND(J965&gt;0,L965&gt;0),(L965/(J965^3))*100,"")</f>
        <v/>
      </c>
      <c r="X965" s="12" t="n">
        <v>1.39</v>
      </c>
      <c r="Y965" s="12" t="n">
        <v>1.6</v>
      </c>
      <c r="Z965" s="12" t="n">
        <v>1.2</v>
      </c>
      <c r="AA965" s="13" t="n">
        <v>6.84444444444444</v>
      </c>
      <c r="AB965" s="5" t="n">
        <v>92.1755555555556</v>
      </c>
      <c r="AC965" s="13" t="n">
        <v>32.6666666666667</v>
      </c>
      <c r="AD965" s="13" t="n">
        <v>28.3533333333333</v>
      </c>
      <c r="AE965" s="13" t="n">
        <v>7.61666666666667</v>
      </c>
      <c r="AF965" s="13" t="n">
        <v>30</v>
      </c>
    </row>
    <row r="966" ht="14" customHeight="1">
      <c r="A966" s="14" t="inlineStr">
        <is>
          <t>964</t>
        </is>
      </c>
      <c r="B966" s="14" t="inlineStr">
        <is>
          <t>LIPAN-964</t>
        </is>
      </c>
      <c r="C966" s="15" t="n">
        <v>2008</v>
      </c>
      <c r="D966" s="14" t="inlineStr">
        <is>
          <t>2008-11-01 00:00:00</t>
        </is>
      </c>
      <c r="E966" s="14" t="inlineStr">
        <is>
          <t>K.-Nov</t>
        </is>
      </c>
      <c r="F966" s="14" t="inlineStr">
        <is>
          <t>Paraguai/Sepotuba</t>
        </is>
      </c>
      <c r="G966" s="14" t="inlineStr">
        <is>
          <t>15° 55' 53,41" | 57° 39' 40,05"</t>
        </is>
      </c>
      <c r="H966" s="14" t="inlineStr">
        <is>
          <t xml:space="preserve">Characiformes </t>
        </is>
      </c>
      <c r="I966" s="14" t="inlineStr">
        <is>
          <t>Piaractus mesopotamicus</t>
        </is>
      </c>
      <c r="J966" s="16" t="n">
        <v>43</v>
      </c>
      <c r="K966" s="16" t="n"/>
      <c r="L966" s="17" t="n">
        <v>1956.2</v>
      </c>
      <c r="M966" s="9" t="n">
        <v>1539.66</v>
      </c>
      <c r="N966" s="14" t="b">
        <v>1</v>
      </c>
      <c r="O966" s="14" t="inlineStr">
        <is>
          <t>M</t>
        </is>
      </c>
      <c r="P966" s="14" t="inlineStr">
        <is>
          <t>EMA</t>
        </is>
      </c>
      <c r="Q966" s="17" t="n">
        <v>14.4</v>
      </c>
      <c r="R966" s="14" t="n">
        <v>0</v>
      </c>
      <c r="S966" s="17" t="n">
        <v>21.4</v>
      </c>
      <c r="T966" s="10">
        <f>IF(Q966&gt;0,M966-Q966,"")</f>
        <v/>
      </c>
      <c r="U966" s="11">
        <f>IF(AND(T966&gt;0,Q966&gt;0),(Q966/T966)*100,"")</f>
        <v/>
      </c>
      <c r="V966" s="11">
        <f>IF(AND(T966&gt;0,S966&gt;0),(S966/T966)*100,"")</f>
        <v/>
      </c>
      <c r="W966" s="10">
        <f>IF(AND(J966&gt;0,L966&gt;0),(L966/(J966^3))*100,"")</f>
        <v/>
      </c>
      <c r="X966" s="12" t="n">
        <v>1.39</v>
      </c>
      <c r="Y966" s="12" t="n">
        <v>1.6</v>
      </c>
      <c r="Z966" s="12" t="n">
        <v>1.2</v>
      </c>
      <c r="AA966" s="18" t="n">
        <v>6.84444444444444</v>
      </c>
      <c r="AB966" s="14" t="n">
        <v>92.1755555555556</v>
      </c>
      <c r="AC966" s="18" t="n">
        <v>32.6666666666667</v>
      </c>
      <c r="AD966" s="18" t="n">
        <v>28.3533333333333</v>
      </c>
      <c r="AE966" s="18" t="n">
        <v>7.61666666666667</v>
      </c>
      <c r="AF966" s="18" t="n">
        <v>30</v>
      </c>
    </row>
    <row r="967" ht="14" customHeight="1">
      <c r="A967" s="5" t="inlineStr">
        <is>
          <t>965</t>
        </is>
      </c>
      <c r="B967" s="5" t="inlineStr">
        <is>
          <t>LIPAN-965</t>
        </is>
      </c>
      <c r="C967" s="6" t="n">
        <v>2008</v>
      </c>
      <c r="D967" s="5" t="inlineStr">
        <is>
          <t>2008-11-01 00:00:00</t>
        </is>
      </c>
      <c r="E967" s="5" t="inlineStr">
        <is>
          <t>K.-Nov</t>
        </is>
      </c>
      <c r="F967" s="5" t="inlineStr">
        <is>
          <t>Paraguai/Sepotuba</t>
        </is>
      </c>
      <c r="G967" s="5" t="inlineStr">
        <is>
          <t>15° 55' 53,41" | 57° 39' 40,05"</t>
        </is>
      </c>
      <c r="H967" s="5" t="inlineStr">
        <is>
          <t xml:space="preserve">Characiformes </t>
        </is>
      </c>
      <c r="I967" s="5" t="inlineStr">
        <is>
          <t>Piaractus mesopotamicus</t>
        </is>
      </c>
      <c r="J967" s="7" t="n">
        <v>47</v>
      </c>
      <c r="K967" s="7" t="n"/>
      <c r="L967" s="8" t="n">
        <v>2608.2</v>
      </c>
      <c r="M967" s="9" t="n">
        <v>2052.83</v>
      </c>
      <c r="N967" s="5" t="b">
        <v>1</v>
      </c>
      <c r="O967" s="5" t="inlineStr">
        <is>
          <t>F</t>
        </is>
      </c>
      <c r="P967" s="5" t="inlineStr">
        <is>
          <t>EMA</t>
        </is>
      </c>
      <c r="Q967" s="8" t="n">
        <v>130.8</v>
      </c>
      <c r="R967" s="5" t="n">
        <v>1</v>
      </c>
      <c r="S967" s="8" t="n">
        <v>28.2</v>
      </c>
      <c r="T967" s="10">
        <f>IF(Q967&gt;0,M967-Q967,"")</f>
        <v/>
      </c>
      <c r="U967" s="11">
        <f>IF(AND(T967&gt;0,Q967&gt;0),(Q967/T967)*100,"")</f>
        <v/>
      </c>
      <c r="V967" s="11">
        <f>IF(AND(T967&gt;0,S967&gt;0),(S967/T967)*100,"")</f>
        <v/>
      </c>
      <c r="W967" s="10">
        <f>IF(AND(J967&gt;0,L967&gt;0),(L967/(J967^3))*100,"")</f>
        <v/>
      </c>
      <c r="X967" s="12" t="n">
        <v>1.39</v>
      </c>
      <c r="Y967" s="12" t="n">
        <v>1.6</v>
      </c>
      <c r="Z967" s="12" t="n">
        <v>1.2</v>
      </c>
      <c r="AA967" s="13" t="n">
        <v>6.84444444444444</v>
      </c>
      <c r="AB967" s="5" t="n">
        <v>92.1755555555556</v>
      </c>
      <c r="AC967" s="13" t="n">
        <v>32.6666666666667</v>
      </c>
      <c r="AD967" s="13" t="n">
        <v>28.3533333333333</v>
      </c>
      <c r="AE967" s="13" t="n">
        <v>7.61666666666667</v>
      </c>
      <c r="AF967" s="13" t="n">
        <v>30</v>
      </c>
    </row>
    <row r="968" ht="14" customHeight="1">
      <c r="A968" s="14" t="inlineStr">
        <is>
          <t>966</t>
        </is>
      </c>
      <c r="B968" s="14" t="inlineStr">
        <is>
          <t>LIPAN-966</t>
        </is>
      </c>
      <c r="C968" s="15" t="n">
        <v>2008</v>
      </c>
      <c r="D968" s="14" t="inlineStr">
        <is>
          <t>2008-11-01 00:00:00</t>
        </is>
      </c>
      <c r="E968" s="14" t="inlineStr">
        <is>
          <t>K.-Nov</t>
        </is>
      </c>
      <c r="F968" s="14" t="inlineStr">
        <is>
          <t>Paraguai/Sepotuba</t>
        </is>
      </c>
      <c r="G968" s="14" t="inlineStr">
        <is>
          <t>15° 55' 53,41" | 57° 39' 40,05"</t>
        </is>
      </c>
      <c r="H968" s="14" t="inlineStr">
        <is>
          <t>Siluriformes</t>
        </is>
      </c>
      <c r="I968" s="14" t="inlineStr">
        <is>
          <t>Pseudoplatystoma corruscans</t>
        </is>
      </c>
      <c r="J968" s="16" t="n">
        <v>89.09999999999999</v>
      </c>
      <c r="K968" s="16" t="n"/>
      <c r="L968" s="17" t="n">
        <v>4762.8</v>
      </c>
      <c r="M968" s="9" t="n">
        <v>4175.46</v>
      </c>
      <c r="N968" s="14" t="b">
        <v>1</v>
      </c>
      <c r="O968" s="14" t="inlineStr">
        <is>
          <t>M</t>
        </is>
      </c>
      <c r="P968" s="14" t="inlineStr">
        <is>
          <t>EMA</t>
        </is>
      </c>
      <c r="Q968" s="17" t="n">
        <v>38.5</v>
      </c>
      <c r="R968" s="14" t="n">
        <v>0</v>
      </c>
      <c r="S968" s="17" t="n">
        <v>40.3</v>
      </c>
      <c r="T968" s="10">
        <f>IF(Q968&gt;0,M968-Q968,"")</f>
        <v/>
      </c>
      <c r="U968" s="11">
        <f>IF(AND(T968&gt;0,Q968&gt;0),(Q968/T968)*100,"")</f>
        <v/>
      </c>
      <c r="V968" s="11">
        <f>IF(AND(T968&gt;0,S968&gt;0),(S968/T968)*100,"")</f>
        <v/>
      </c>
      <c r="W968" s="10">
        <f>IF(AND(J968&gt;0,L968&gt;0),(L968/(J968^3))*100,"")</f>
        <v/>
      </c>
      <c r="X968" s="12" t="n">
        <v>1.39</v>
      </c>
      <c r="Y968" s="12" t="n">
        <v>1.6</v>
      </c>
      <c r="Z968" s="12" t="n">
        <v>1.2</v>
      </c>
      <c r="AA968" s="18" t="n">
        <v>6.84444444444444</v>
      </c>
      <c r="AB968" s="14" t="n">
        <v>92.1755555555556</v>
      </c>
      <c r="AC968" s="18" t="n">
        <v>32.6666666666667</v>
      </c>
      <c r="AD968" s="18" t="n">
        <v>28.3533333333333</v>
      </c>
      <c r="AE968" s="18" t="n">
        <v>7.61666666666667</v>
      </c>
      <c r="AF968" s="18" t="n">
        <v>30</v>
      </c>
    </row>
    <row r="969" ht="14" customHeight="1">
      <c r="A969" s="5" t="inlineStr">
        <is>
          <t>967</t>
        </is>
      </c>
      <c r="B969" s="5" t="inlineStr">
        <is>
          <t>LIPAN-967</t>
        </is>
      </c>
      <c r="C969" s="6" t="n">
        <v>2008</v>
      </c>
      <c r="D969" s="5" t="inlineStr">
        <is>
          <t>2008-11-01 00:00:00</t>
        </is>
      </c>
      <c r="E969" s="5" t="inlineStr">
        <is>
          <t>K.-Nov</t>
        </is>
      </c>
      <c r="F969" s="5" t="inlineStr">
        <is>
          <t>Paraguai/Sepotuba</t>
        </is>
      </c>
      <c r="G969" s="5" t="inlineStr">
        <is>
          <t>15° 55' 53,41" | 57° 39' 40,05"</t>
        </is>
      </c>
      <c r="H969" s="5" t="inlineStr">
        <is>
          <t>Siluriformes</t>
        </is>
      </c>
      <c r="I969" s="5" t="inlineStr">
        <is>
          <t>Pseudoplatystoma corruscans</t>
        </is>
      </c>
      <c r="J969" s="7" t="n">
        <v>89</v>
      </c>
      <c r="K969" s="7" t="n"/>
      <c r="L969" s="8" t="n">
        <v>4536</v>
      </c>
      <c r="M969" s="9" t="n">
        <v>3976.63</v>
      </c>
      <c r="N969" s="5" t="b">
        <v>1</v>
      </c>
      <c r="O969" s="5" t="inlineStr">
        <is>
          <t>F</t>
        </is>
      </c>
      <c r="P969" s="5" t="inlineStr">
        <is>
          <t>EMA</t>
        </is>
      </c>
      <c r="Q969" s="8" t="n">
        <v>28.3</v>
      </c>
      <c r="R969" s="5" t="n">
        <v>0</v>
      </c>
      <c r="S969" s="8" t="n">
        <v>53.9</v>
      </c>
      <c r="T969" s="10">
        <f>IF(Q969&gt;0,M969-Q969,"")</f>
        <v/>
      </c>
      <c r="U969" s="11">
        <f>IF(AND(T969&gt;0,Q969&gt;0),(Q969/T969)*100,"")</f>
        <v/>
      </c>
      <c r="V969" s="11">
        <f>IF(AND(T969&gt;0,S969&gt;0),(S969/T969)*100,"")</f>
        <v/>
      </c>
      <c r="W969" s="10">
        <f>IF(AND(J969&gt;0,L969&gt;0),(L969/(J969^3))*100,"")</f>
        <v/>
      </c>
      <c r="X969" s="12" t="n">
        <v>1.39</v>
      </c>
      <c r="Y969" s="12" t="n">
        <v>1.6</v>
      </c>
      <c r="Z969" s="12" t="n">
        <v>1.2</v>
      </c>
      <c r="AA969" s="13" t="n">
        <v>6.84444444444444</v>
      </c>
      <c r="AB969" s="5" t="n">
        <v>92.1755555555556</v>
      </c>
      <c r="AC969" s="13" t="n">
        <v>32.6666666666667</v>
      </c>
      <c r="AD969" s="13" t="n">
        <v>28.3533333333333</v>
      </c>
      <c r="AE969" s="13" t="n">
        <v>7.61666666666667</v>
      </c>
      <c r="AF969" s="13" t="n">
        <v>30</v>
      </c>
    </row>
    <row r="970" ht="14" customHeight="1">
      <c r="A970" s="14" t="inlineStr">
        <is>
          <t>968</t>
        </is>
      </c>
      <c r="B970" s="14" t="inlineStr">
        <is>
          <t>LIPAN-968</t>
        </is>
      </c>
      <c r="C970" s="15" t="n">
        <v>2008</v>
      </c>
      <c r="D970" s="14" t="inlineStr">
        <is>
          <t>2008-11-01 00:00:00</t>
        </is>
      </c>
      <c r="E970" s="14" t="inlineStr">
        <is>
          <t>K.-Nov</t>
        </is>
      </c>
      <c r="F970" s="14" t="inlineStr">
        <is>
          <t>Paraguai/Sepotuba</t>
        </is>
      </c>
      <c r="G970" s="14" t="inlineStr">
        <is>
          <t>15° 55' 53,41" | 57° 39' 40,05"</t>
        </is>
      </c>
      <c r="H970" s="14" t="inlineStr">
        <is>
          <t>Siluriformes</t>
        </is>
      </c>
      <c r="I970" s="14" t="inlineStr">
        <is>
          <t>Pseudoplatystoma corruscans</t>
        </is>
      </c>
      <c r="J970" s="16" t="n">
        <v>72.5</v>
      </c>
      <c r="K970" s="16" t="n"/>
      <c r="L970" s="17" t="n">
        <v>2324.7</v>
      </c>
      <c r="M970" s="9" t="n">
        <v>2038.02</v>
      </c>
      <c r="N970" s="14" t="b">
        <v>1</v>
      </c>
      <c r="O970" s="14" t="inlineStr">
        <is>
          <t>M</t>
        </is>
      </c>
      <c r="P970" s="14" t="inlineStr">
        <is>
          <t>REP</t>
        </is>
      </c>
      <c r="Q970" s="17" t="n">
        <v>7.8</v>
      </c>
      <c r="R970" s="14" t="n">
        <v>3</v>
      </c>
      <c r="S970" s="17" t="n">
        <v>23.3</v>
      </c>
      <c r="T970" s="10">
        <f>IF(Q970&gt;0,M970-Q970,"")</f>
        <v/>
      </c>
      <c r="U970" s="11">
        <f>IF(AND(T970&gt;0,Q970&gt;0),(Q970/T970)*100,"")</f>
        <v/>
      </c>
      <c r="V970" s="11">
        <f>IF(AND(T970&gt;0,S970&gt;0),(S970/T970)*100,"")</f>
        <v/>
      </c>
      <c r="W970" s="10">
        <f>IF(AND(J970&gt;0,L970&gt;0),(L970/(J970^3))*100,"")</f>
        <v/>
      </c>
      <c r="X970" s="12" t="n">
        <v>1.39</v>
      </c>
      <c r="Y970" s="12" t="n">
        <v>1.6</v>
      </c>
      <c r="Z970" s="12" t="n">
        <v>1.2</v>
      </c>
      <c r="AA970" s="18" t="n">
        <v>6.84444444444444</v>
      </c>
      <c r="AB970" s="14" t="n">
        <v>92.1755555555556</v>
      </c>
      <c r="AC970" s="18" t="n">
        <v>32.6666666666667</v>
      </c>
      <c r="AD970" s="18" t="n">
        <v>28.3533333333333</v>
      </c>
      <c r="AE970" s="18" t="n">
        <v>7.61666666666667</v>
      </c>
      <c r="AF970" s="18" t="n">
        <v>30</v>
      </c>
    </row>
    <row r="971" ht="14" customHeight="1">
      <c r="A971" s="5" t="inlineStr">
        <is>
          <t>969</t>
        </is>
      </c>
      <c r="B971" s="5" t="inlineStr">
        <is>
          <t>LIPAN-969</t>
        </is>
      </c>
      <c r="C971" s="6" t="n">
        <v>2008</v>
      </c>
      <c r="D971" s="5" t="inlineStr">
        <is>
          <t>2008-11-01 00:00:00</t>
        </is>
      </c>
      <c r="E971" s="5" t="inlineStr">
        <is>
          <t>K.-Nov</t>
        </is>
      </c>
      <c r="F971" s="5" t="inlineStr">
        <is>
          <t>Paraguai/Sepotuba</t>
        </is>
      </c>
      <c r="G971" s="5" t="inlineStr">
        <is>
          <t>15° 55' 53,41" | 57° 39' 40,05"</t>
        </is>
      </c>
      <c r="H971" s="5" t="inlineStr">
        <is>
          <t>Siluriformes</t>
        </is>
      </c>
      <c r="I971" s="5" t="inlineStr">
        <is>
          <t>Ageneiosus brevifilis</t>
        </is>
      </c>
      <c r="J971" s="7" t="n">
        <v>48.5</v>
      </c>
      <c r="K971" s="7" t="n"/>
      <c r="L971" s="8" t="n">
        <v>1389.2</v>
      </c>
      <c r="M971" s="9" t="n">
        <v>1242.71</v>
      </c>
      <c r="N971" s="5" t="b">
        <v>1</v>
      </c>
      <c r="O971" s="5" t="inlineStr">
        <is>
          <t>M</t>
        </is>
      </c>
      <c r="P971" s="5" t="inlineStr">
        <is>
          <t>EMA</t>
        </is>
      </c>
      <c r="Q971" s="8" t="n">
        <v>34.6</v>
      </c>
      <c r="R971" s="5" t="n">
        <v>0</v>
      </c>
      <c r="S971" s="8" t="n">
        <v>13.1</v>
      </c>
      <c r="T971" s="10">
        <f>IF(Q971&gt;0,M971-Q971,"")</f>
        <v/>
      </c>
      <c r="U971" s="11">
        <f>IF(AND(T971&gt;0,Q971&gt;0),(Q971/T971)*100,"")</f>
        <v/>
      </c>
      <c r="V971" s="11">
        <f>IF(AND(T971&gt;0,S971&gt;0),(S971/T971)*100,"")</f>
        <v/>
      </c>
      <c r="W971" s="10">
        <f>IF(AND(J971&gt;0,L971&gt;0),(L971/(J971^3))*100,"")</f>
        <v/>
      </c>
      <c r="X971" s="12" t="n">
        <v>1.39</v>
      </c>
      <c r="Y971" s="12" t="n">
        <v>1.6</v>
      </c>
      <c r="Z971" s="12" t="n">
        <v>1.2</v>
      </c>
      <c r="AA971" s="13" t="n">
        <v>6.84444444444444</v>
      </c>
      <c r="AB971" s="5" t="n">
        <v>92.1755555555556</v>
      </c>
      <c r="AC971" s="13" t="n">
        <v>32.6666666666667</v>
      </c>
      <c r="AD971" s="13" t="n">
        <v>28.3533333333333</v>
      </c>
      <c r="AE971" s="13" t="n">
        <v>7.61666666666667</v>
      </c>
      <c r="AF971" s="13" t="n">
        <v>30</v>
      </c>
    </row>
    <row r="972" ht="14" customHeight="1">
      <c r="A972" s="14" t="inlineStr">
        <is>
          <t>970</t>
        </is>
      </c>
      <c r="B972" s="14" t="inlineStr">
        <is>
          <t>LIPAN-970</t>
        </is>
      </c>
      <c r="C972" s="15" t="n">
        <v>2008</v>
      </c>
      <c r="D972" s="14" t="inlineStr">
        <is>
          <t>2008-11-01 00:00:00</t>
        </is>
      </c>
      <c r="E972" s="14" t="inlineStr">
        <is>
          <t>K.-Nov</t>
        </is>
      </c>
      <c r="F972" s="14" t="inlineStr">
        <is>
          <t>Paraguai/Sepotuba</t>
        </is>
      </c>
      <c r="G972" s="14" t="inlineStr">
        <is>
          <t>15° 55' 53,41" | 57° 39' 40,05"</t>
        </is>
      </c>
      <c r="H972" s="14" t="inlineStr">
        <is>
          <t>Siluriformes</t>
        </is>
      </c>
      <c r="I972" s="14" t="inlineStr">
        <is>
          <t>Ageneiosus brevifilis</t>
        </is>
      </c>
      <c r="J972" s="16" t="n">
        <v>44</v>
      </c>
      <c r="K972" s="16" t="n"/>
      <c r="L972" s="17" t="n">
        <v>680.4</v>
      </c>
      <c r="M972" s="9" t="n">
        <v>608.65</v>
      </c>
      <c r="N972" s="14" t="b">
        <v>1</v>
      </c>
      <c r="O972" s="14" t="inlineStr">
        <is>
          <t>M</t>
        </is>
      </c>
      <c r="P972" s="14" t="inlineStr">
        <is>
          <t>EMA</t>
        </is>
      </c>
      <c r="Q972" s="17" t="n">
        <v>16.7</v>
      </c>
      <c r="R972" s="14" t="n">
        <v>0</v>
      </c>
      <c r="S972" s="17" t="n">
        <v>4.7</v>
      </c>
      <c r="T972" s="10">
        <f>IF(Q972&gt;0,M972-Q972,"")</f>
        <v/>
      </c>
      <c r="U972" s="11">
        <f>IF(AND(T972&gt;0,Q972&gt;0),(Q972/T972)*100,"")</f>
        <v/>
      </c>
      <c r="V972" s="11">
        <f>IF(AND(T972&gt;0,S972&gt;0),(S972/T972)*100,"")</f>
        <v/>
      </c>
      <c r="W972" s="10">
        <f>IF(AND(J972&gt;0,L972&gt;0),(L972/(J972^3))*100,"")</f>
        <v/>
      </c>
      <c r="X972" s="12" t="n">
        <v>1.39</v>
      </c>
      <c r="Y972" s="12" t="n">
        <v>1.6</v>
      </c>
      <c r="Z972" s="12" t="n">
        <v>1.2</v>
      </c>
      <c r="AA972" s="18" t="n">
        <v>6.84444444444444</v>
      </c>
      <c r="AB972" s="14" t="n">
        <v>92.1755555555556</v>
      </c>
      <c r="AC972" s="18" t="n">
        <v>32.6666666666667</v>
      </c>
      <c r="AD972" s="18" t="n">
        <v>28.3533333333333</v>
      </c>
      <c r="AE972" s="18" t="n">
        <v>7.61666666666667</v>
      </c>
      <c r="AF972" s="18" t="n">
        <v>30</v>
      </c>
    </row>
    <row r="973" ht="14" customHeight="1">
      <c r="A973" s="5" t="inlineStr">
        <is>
          <t>971</t>
        </is>
      </c>
      <c r="B973" s="5" t="inlineStr">
        <is>
          <t>LIPAN-971</t>
        </is>
      </c>
      <c r="C973" s="6" t="n">
        <v>2008</v>
      </c>
      <c r="D973" s="5" t="inlineStr">
        <is>
          <t>2008-11-01 00:00:00</t>
        </is>
      </c>
      <c r="E973" s="5" t="inlineStr">
        <is>
          <t>K.-Nov</t>
        </is>
      </c>
      <c r="F973" s="5" t="inlineStr">
        <is>
          <t>Paraguai/Sepotuba</t>
        </is>
      </c>
      <c r="G973" s="5" t="inlineStr">
        <is>
          <t>15° 55' 53,41" | 57° 39' 40,05"</t>
        </is>
      </c>
      <c r="H973" s="5" t="inlineStr">
        <is>
          <t>Siluriformes</t>
        </is>
      </c>
      <c r="I973" s="5" t="inlineStr">
        <is>
          <t>Ageneiosus brevifilis</t>
        </is>
      </c>
      <c r="J973" s="7" t="n">
        <v>50.1</v>
      </c>
      <c r="K973" s="7" t="n"/>
      <c r="L973" s="8" t="n">
        <v>1105.7</v>
      </c>
      <c r="M973" s="9" t="n">
        <v>989.11</v>
      </c>
      <c r="N973" s="5" t="b">
        <v>1</v>
      </c>
      <c r="O973" s="5" t="inlineStr">
        <is>
          <t>M</t>
        </is>
      </c>
      <c r="P973" s="5" t="inlineStr">
        <is>
          <t>EMA</t>
        </is>
      </c>
      <c r="Q973" s="8" t="n">
        <v>19.4</v>
      </c>
      <c r="R973" s="5" t="n">
        <v>0</v>
      </c>
      <c r="S973" s="8" t="n">
        <v>8.4</v>
      </c>
      <c r="T973" s="10">
        <f>IF(Q973&gt;0,M973-Q973,"")</f>
        <v/>
      </c>
      <c r="U973" s="11">
        <f>IF(AND(T973&gt;0,Q973&gt;0),(Q973/T973)*100,"")</f>
        <v/>
      </c>
      <c r="V973" s="11">
        <f>IF(AND(T973&gt;0,S973&gt;0),(S973/T973)*100,"")</f>
        <v/>
      </c>
      <c r="W973" s="10">
        <f>IF(AND(J973&gt;0,L973&gt;0),(L973/(J973^3))*100,"")</f>
        <v/>
      </c>
      <c r="X973" s="12" t="n">
        <v>1.39</v>
      </c>
      <c r="Y973" s="12" t="n">
        <v>1.6</v>
      </c>
      <c r="Z973" s="12" t="n">
        <v>1.2</v>
      </c>
      <c r="AA973" s="13" t="n">
        <v>6.84444444444444</v>
      </c>
      <c r="AB973" s="5" t="n">
        <v>92.1755555555556</v>
      </c>
      <c r="AC973" s="13" t="n">
        <v>32.6666666666667</v>
      </c>
      <c r="AD973" s="13" t="n">
        <v>28.3533333333333</v>
      </c>
      <c r="AE973" s="13" t="n">
        <v>7.61666666666667</v>
      </c>
      <c r="AF973" s="13" t="n">
        <v>30</v>
      </c>
    </row>
    <row r="974" ht="14" customHeight="1">
      <c r="A974" s="14" t="inlineStr">
        <is>
          <t>972</t>
        </is>
      </c>
      <c r="B974" s="14" t="inlineStr">
        <is>
          <t>LIPAN-972</t>
        </is>
      </c>
      <c r="C974" s="15" t="n">
        <v>2008</v>
      </c>
      <c r="D974" s="14" t="inlineStr">
        <is>
          <t>2008-11-01 00:00:00</t>
        </is>
      </c>
      <c r="E974" s="14" t="inlineStr">
        <is>
          <t>K.-Nov</t>
        </is>
      </c>
      <c r="F974" s="14" t="inlineStr">
        <is>
          <t>Paraguai/Sepotuba</t>
        </is>
      </c>
      <c r="G974" s="14" t="inlineStr">
        <is>
          <t>15° 55' 53,41" | 57° 39' 40,05"</t>
        </is>
      </c>
      <c r="H974" s="14" t="inlineStr">
        <is>
          <t>Siluriformes</t>
        </is>
      </c>
      <c r="I974" s="14" t="inlineStr">
        <is>
          <t>Ageneiosus brevifilis</t>
        </is>
      </c>
      <c r="J974" s="16" t="n">
        <v>46.7</v>
      </c>
      <c r="K974" s="16" t="n"/>
      <c r="L974" s="17" t="n">
        <v>935.5</v>
      </c>
      <c r="M974" s="9" t="n">
        <v>836.85</v>
      </c>
      <c r="N974" s="14" t="b">
        <v>1</v>
      </c>
      <c r="O974" s="14" t="inlineStr">
        <is>
          <t>M</t>
        </is>
      </c>
      <c r="P974" s="14" t="inlineStr">
        <is>
          <t>EMA</t>
        </is>
      </c>
      <c r="Q974" s="17" t="n">
        <v>23.2</v>
      </c>
      <c r="R974" s="14" t="n">
        <v>0</v>
      </c>
      <c r="S974" s="17" t="n">
        <v>7</v>
      </c>
      <c r="T974" s="10">
        <f>IF(Q974&gt;0,M974-Q974,"")</f>
        <v/>
      </c>
      <c r="U974" s="11">
        <f>IF(AND(T974&gt;0,Q974&gt;0),(Q974/T974)*100,"")</f>
        <v/>
      </c>
      <c r="V974" s="11">
        <f>IF(AND(T974&gt;0,S974&gt;0),(S974/T974)*100,"")</f>
        <v/>
      </c>
      <c r="W974" s="10">
        <f>IF(AND(J974&gt;0,L974&gt;0),(L974/(J974^3))*100,"")</f>
        <v/>
      </c>
      <c r="X974" s="12" t="n">
        <v>1.39</v>
      </c>
      <c r="Y974" s="12" t="n">
        <v>1.6</v>
      </c>
      <c r="Z974" s="12" t="n">
        <v>1.2</v>
      </c>
      <c r="AA974" s="18" t="n">
        <v>6.84444444444444</v>
      </c>
      <c r="AB974" s="14" t="n">
        <v>92.1755555555556</v>
      </c>
      <c r="AC974" s="18" t="n">
        <v>32.6666666666667</v>
      </c>
      <c r="AD974" s="18" t="n">
        <v>28.3533333333333</v>
      </c>
      <c r="AE974" s="18" t="n">
        <v>7.61666666666667</v>
      </c>
      <c r="AF974" s="18" t="n">
        <v>30</v>
      </c>
    </row>
    <row r="975" ht="14" customHeight="1">
      <c r="A975" s="5" t="inlineStr">
        <is>
          <t>973</t>
        </is>
      </c>
      <c r="B975" s="5" t="inlineStr">
        <is>
          <t>LIPAN-973</t>
        </is>
      </c>
      <c r="C975" s="6" t="n">
        <v>2008</v>
      </c>
      <c r="D975" s="5" t="inlineStr">
        <is>
          <t>2008-11-01 00:00:00</t>
        </is>
      </c>
      <c r="E975" s="5" t="inlineStr">
        <is>
          <t>K.-Nov</t>
        </is>
      </c>
      <c r="F975" s="5" t="inlineStr">
        <is>
          <t>Paraguai/Sepotuba</t>
        </is>
      </c>
      <c r="G975" s="5" t="inlineStr">
        <is>
          <t>15° 55' 53,41" | 57° 39' 40,05"</t>
        </is>
      </c>
      <c r="H975" s="5" t="inlineStr">
        <is>
          <t>Siluriformes</t>
        </is>
      </c>
      <c r="I975" s="5" t="inlineStr">
        <is>
          <t>Zungaro jahu</t>
        </is>
      </c>
      <c r="J975" s="7" t="n">
        <v>71.3</v>
      </c>
      <c r="K975" s="7" t="n"/>
      <c r="L975" s="8" t="n">
        <v>4734.5</v>
      </c>
      <c r="M975" s="9" t="n">
        <v>4080.99</v>
      </c>
      <c r="N975" s="5" t="b">
        <v>1</v>
      </c>
      <c r="O975" s="5" t="inlineStr">
        <is>
          <t>M</t>
        </is>
      </c>
      <c r="P975" s="5" t="inlineStr">
        <is>
          <t>REP</t>
        </is>
      </c>
      <c r="Q975" s="8" t="n">
        <v>5.4</v>
      </c>
      <c r="R975" s="5" t="n">
        <v>0</v>
      </c>
      <c r="S975" s="8" t="n">
        <v>38.9</v>
      </c>
      <c r="T975" s="10">
        <f>IF(Q975&gt;0,M975-Q975,"")</f>
        <v/>
      </c>
      <c r="U975" s="11">
        <f>IF(AND(T975&gt;0,Q975&gt;0),(Q975/T975)*100,"")</f>
        <v/>
      </c>
      <c r="V975" s="11">
        <f>IF(AND(T975&gt;0,S975&gt;0),(S975/T975)*100,"")</f>
        <v/>
      </c>
      <c r="W975" s="10">
        <f>IF(AND(J975&gt;0,L975&gt;0),(L975/(J975^3))*100,"")</f>
        <v/>
      </c>
      <c r="X975" s="12" t="n">
        <v>1.39</v>
      </c>
      <c r="Y975" s="12" t="n">
        <v>1.6</v>
      </c>
      <c r="Z975" s="12" t="n">
        <v>1.2</v>
      </c>
      <c r="AA975" s="13" t="n">
        <v>6.84444444444444</v>
      </c>
      <c r="AB975" s="5" t="n">
        <v>92.1755555555556</v>
      </c>
      <c r="AC975" s="13" t="n">
        <v>32.6666666666667</v>
      </c>
      <c r="AD975" s="13" t="n">
        <v>28.3533333333333</v>
      </c>
      <c r="AE975" s="13" t="n">
        <v>7.61666666666667</v>
      </c>
      <c r="AF975" s="13" t="n">
        <v>30</v>
      </c>
    </row>
    <row r="976" ht="14" customHeight="1">
      <c r="A976" s="14" t="inlineStr">
        <is>
          <t>974</t>
        </is>
      </c>
      <c r="B976" s="14" t="inlineStr">
        <is>
          <t>LIPAN-974</t>
        </is>
      </c>
      <c r="C976" s="15" t="n">
        <v>2008</v>
      </c>
      <c r="D976" s="14" t="inlineStr">
        <is>
          <t>2008-11-01 00:00:00</t>
        </is>
      </c>
      <c r="E976" s="14" t="inlineStr">
        <is>
          <t>K.-Nov</t>
        </is>
      </c>
      <c r="F976" s="14" t="inlineStr">
        <is>
          <t>Paraguai/Sepotuba</t>
        </is>
      </c>
      <c r="G976" s="14" t="inlineStr">
        <is>
          <t>15° 55' 53,41" | 57° 39' 40,05"</t>
        </is>
      </c>
      <c r="H976" s="14" t="inlineStr">
        <is>
          <t>Siluriformes</t>
        </is>
      </c>
      <c r="I976" s="14" t="inlineStr">
        <is>
          <t>Ageneiosus brevifilis</t>
        </is>
      </c>
      <c r="J976" s="16" t="n">
        <v>44.5</v>
      </c>
      <c r="K976" s="16" t="n"/>
      <c r="L976" s="17" t="n">
        <v>765.5</v>
      </c>
      <c r="M976" s="9" t="n">
        <v>684.78</v>
      </c>
      <c r="N976" s="14" t="b">
        <v>1</v>
      </c>
      <c r="O976" s="14" t="inlineStr">
        <is>
          <t>F</t>
        </is>
      </c>
      <c r="P976" s="14" t="inlineStr">
        <is>
          <t>REP</t>
        </is>
      </c>
      <c r="Q976" s="17" t="n">
        <v>1.35</v>
      </c>
      <c r="R976" s="14" t="n">
        <v>0</v>
      </c>
      <c r="S976" s="17" t="n">
        <v>4.6</v>
      </c>
      <c r="T976" s="10">
        <f>IF(Q976&gt;0,M976-Q976,"")</f>
        <v/>
      </c>
      <c r="U976" s="11">
        <f>IF(AND(T976&gt;0,Q976&gt;0),(Q976/T976)*100,"")</f>
        <v/>
      </c>
      <c r="V976" s="11">
        <f>IF(AND(T976&gt;0,S976&gt;0),(S976/T976)*100,"")</f>
        <v/>
      </c>
      <c r="W976" s="10">
        <f>IF(AND(J976&gt;0,L976&gt;0),(L976/(J976^3))*100,"")</f>
        <v/>
      </c>
      <c r="X976" s="12" t="n">
        <v>1.39</v>
      </c>
      <c r="Y976" s="12" t="n">
        <v>1.6</v>
      </c>
      <c r="Z976" s="12" t="n">
        <v>1.2</v>
      </c>
      <c r="AA976" s="18" t="n">
        <v>6.84444444444444</v>
      </c>
      <c r="AB976" s="14" t="n">
        <v>92.1755555555556</v>
      </c>
      <c r="AC976" s="18" t="n">
        <v>32.6666666666667</v>
      </c>
      <c r="AD976" s="18" t="n">
        <v>28.3533333333333</v>
      </c>
      <c r="AE976" s="18" t="n">
        <v>7.61666666666667</v>
      </c>
      <c r="AF976" s="18" t="n">
        <v>30</v>
      </c>
    </row>
    <row r="977" ht="14" customHeight="1">
      <c r="A977" s="5" t="inlineStr">
        <is>
          <t>975</t>
        </is>
      </c>
      <c r="B977" s="5" t="inlineStr">
        <is>
          <t>LIPAN-975</t>
        </is>
      </c>
      <c r="C977" s="6" t="n">
        <v>2008</v>
      </c>
      <c r="D977" s="5" t="inlineStr">
        <is>
          <t>2008-11-01 00:00:00</t>
        </is>
      </c>
      <c r="E977" s="5" t="inlineStr">
        <is>
          <t>K.-Nov</t>
        </is>
      </c>
      <c r="F977" s="5" t="inlineStr">
        <is>
          <t>Paraguai/Sepotuba</t>
        </is>
      </c>
      <c r="G977" s="5" t="inlineStr">
        <is>
          <t>15° 55' 53,41" | 57° 39' 40,05"</t>
        </is>
      </c>
      <c r="H977" s="5" t="inlineStr">
        <is>
          <t>Siluriformes</t>
        </is>
      </c>
      <c r="I977" s="5" t="inlineStr">
        <is>
          <t>Ageneiosus brevifilis</t>
        </is>
      </c>
      <c r="J977" s="7" t="n">
        <v>46</v>
      </c>
      <c r="K977" s="7" t="n"/>
      <c r="L977" s="8" t="n">
        <v>1049</v>
      </c>
      <c r="M977" s="9" t="n">
        <v>938.38</v>
      </c>
      <c r="N977" s="5" t="b">
        <v>1</v>
      </c>
      <c r="O977" s="5" t="inlineStr">
        <is>
          <t>M</t>
        </is>
      </c>
      <c r="P977" s="5" t="inlineStr">
        <is>
          <t>EMA</t>
        </is>
      </c>
      <c r="Q977" s="8" t="n">
        <v>30</v>
      </c>
      <c r="R977" s="5" t="n">
        <v>0</v>
      </c>
      <c r="S977" s="8" t="n">
        <v>9</v>
      </c>
      <c r="T977" s="10">
        <f>IF(Q977&gt;0,M977-Q977,"")</f>
        <v/>
      </c>
      <c r="U977" s="11">
        <f>IF(AND(T977&gt;0,Q977&gt;0),(Q977/T977)*100,"")</f>
        <v/>
      </c>
      <c r="V977" s="11">
        <f>IF(AND(T977&gt;0,S977&gt;0),(S977/T977)*100,"")</f>
        <v/>
      </c>
      <c r="W977" s="10">
        <f>IF(AND(J977&gt;0,L977&gt;0),(L977/(J977^3))*100,"")</f>
        <v/>
      </c>
      <c r="X977" s="12" t="n">
        <v>1.39</v>
      </c>
      <c r="Y977" s="12" t="n">
        <v>1.6</v>
      </c>
      <c r="Z977" s="12" t="n">
        <v>1.2</v>
      </c>
      <c r="AA977" s="13" t="n">
        <v>6.84444444444444</v>
      </c>
      <c r="AB977" s="5" t="n">
        <v>92.1755555555556</v>
      </c>
      <c r="AC977" s="13" t="n">
        <v>32.6666666666667</v>
      </c>
      <c r="AD977" s="13" t="n">
        <v>28.3533333333333</v>
      </c>
      <c r="AE977" s="13" t="n">
        <v>7.61666666666667</v>
      </c>
      <c r="AF977" s="13" t="n">
        <v>30</v>
      </c>
    </row>
    <row r="978" ht="14" customHeight="1">
      <c r="A978" s="14" t="inlineStr">
        <is>
          <t>976</t>
        </is>
      </c>
      <c r="B978" s="14" t="inlineStr">
        <is>
          <t>LIPAN-976</t>
        </is>
      </c>
      <c r="C978" s="15" t="n">
        <v>2008</v>
      </c>
      <c r="D978" s="14" t="inlineStr">
        <is>
          <t>2008-11-01 00:00:00</t>
        </is>
      </c>
      <c r="E978" s="14" t="inlineStr">
        <is>
          <t>K.-Nov</t>
        </is>
      </c>
      <c r="F978" s="14" t="inlineStr">
        <is>
          <t>Paraguai/Sepotuba</t>
        </is>
      </c>
      <c r="G978" s="14" t="inlineStr">
        <is>
          <t>15° 55' 53,41" | 57° 39' 40,05"</t>
        </is>
      </c>
      <c r="H978" s="14" t="inlineStr">
        <is>
          <t>Siluriformes</t>
        </is>
      </c>
      <c r="I978" s="14" t="inlineStr">
        <is>
          <t>Pseudoplatystoma reticulatum</t>
        </is>
      </c>
      <c r="J978" s="16" t="n">
        <v>99.3</v>
      </c>
      <c r="K978" s="16" t="n"/>
      <c r="L978" s="17" t="n">
        <v>11198.3</v>
      </c>
      <c r="M978" s="9" t="n">
        <v>9641.389999999999</v>
      </c>
      <c r="N978" s="14" t="b">
        <v>1</v>
      </c>
      <c r="O978" s="14" t="inlineStr">
        <is>
          <t>F</t>
        </is>
      </c>
      <c r="P978" s="14" t="inlineStr">
        <is>
          <t>EMA</t>
        </is>
      </c>
      <c r="Q978" s="17" t="n">
        <v>108.5</v>
      </c>
      <c r="R978" s="14" t="n">
        <v>3</v>
      </c>
      <c r="S978" s="17" t="n">
        <v>85.2</v>
      </c>
      <c r="T978" s="10">
        <f>IF(Q978&gt;0,M978-Q978,"")</f>
        <v/>
      </c>
      <c r="U978" s="11">
        <f>IF(AND(T978&gt;0,Q978&gt;0),(Q978/T978)*100,"")</f>
        <v/>
      </c>
      <c r="V978" s="11">
        <f>IF(AND(T978&gt;0,S978&gt;0),(S978/T978)*100,"")</f>
        <v/>
      </c>
      <c r="W978" s="10">
        <f>IF(AND(J978&gt;0,L978&gt;0),(L978/(J978^3))*100,"")</f>
        <v/>
      </c>
      <c r="X978" s="12" t="n">
        <v>1.39</v>
      </c>
      <c r="Y978" s="12" t="n">
        <v>1.6</v>
      </c>
      <c r="Z978" s="12" t="n">
        <v>1.2</v>
      </c>
      <c r="AA978" s="18" t="n">
        <v>6.84444444444444</v>
      </c>
      <c r="AB978" s="14" t="n">
        <v>92.1755555555556</v>
      </c>
      <c r="AC978" s="18" t="n">
        <v>32.6666666666667</v>
      </c>
      <c r="AD978" s="18" t="n">
        <v>28.3533333333333</v>
      </c>
      <c r="AE978" s="18" t="n">
        <v>7.61666666666667</v>
      </c>
      <c r="AF978" s="18" t="n">
        <v>30</v>
      </c>
    </row>
    <row r="979" ht="14" customHeight="1">
      <c r="A979" s="5" t="inlineStr">
        <is>
          <t>977</t>
        </is>
      </c>
      <c r="B979" s="5" t="inlineStr">
        <is>
          <t>LIPAN-977</t>
        </is>
      </c>
      <c r="C979" s="6" t="n">
        <v>2008</v>
      </c>
      <c r="D979" s="5" t="inlineStr">
        <is>
          <t>2008-11-01 00:00:00</t>
        </is>
      </c>
      <c r="E979" s="5" t="inlineStr">
        <is>
          <t>K.-Nov</t>
        </is>
      </c>
      <c r="F979" s="5" t="inlineStr">
        <is>
          <t>Paraguai/Sepotuba</t>
        </is>
      </c>
      <c r="G979" s="5" t="inlineStr">
        <is>
          <t>15° 55' 53,41" | 57° 39' 40,05"</t>
        </is>
      </c>
      <c r="H979" s="5" t="inlineStr">
        <is>
          <t>Siluriformes</t>
        </is>
      </c>
      <c r="I979" s="5" t="inlineStr">
        <is>
          <t>Pseudoplatystoma corruscans</t>
        </is>
      </c>
      <c r="J979" s="7" t="n">
        <v>82.2</v>
      </c>
      <c r="K979" s="7" t="n"/>
      <c r="L979" s="8" t="n">
        <v>6237</v>
      </c>
      <c r="M979" s="9" t="n">
        <v>5467.86</v>
      </c>
      <c r="N979" s="5" t="b">
        <v>1</v>
      </c>
      <c r="O979" s="5" t="inlineStr">
        <is>
          <t>M</t>
        </is>
      </c>
      <c r="P979" s="5" t="inlineStr">
        <is>
          <t>EMA</t>
        </is>
      </c>
      <c r="Q979" s="8" t="n">
        <v>57.9</v>
      </c>
      <c r="R979" s="5" t="n">
        <v>0</v>
      </c>
      <c r="S979" s="8" t="n">
        <v>31.7</v>
      </c>
      <c r="T979" s="10">
        <f>IF(Q979&gt;0,M979-Q979,"")</f>
        <v/>
      </c>
      <c r="U979" s="11">
        <f>IF(AND(T979&gt;0,Q979&gt;0),(Q979/T979)*100,"")</f>
        <v/>
      </c>
      <c r="V979" s="11">
        <f>IF(AND(T979&gt;0,S979&gt;0),(S979/T979)*100,"")</f>
        <v/>
      </c>
      <c r="W979" s="10">
        <f>IF(AND(J979&gt;0,L979&gt;0),(L979/(J979^3))*100,"")</f>
        <v/>
      </c>
      <c r="X979" s="12" t="n">
        <v>1.39</v>
      </c>
      <c r="Y979" s="12" t="n">
        <v>1.6</v>
      </c>
      <c r="Z979" s="12" t="n">
        <v>1.2</v>
      </c>
      <c r="AA979" s="13" t="n">
        <v>6.84444444444444</v>
      </c>
      <c r="AB979" s="5" t="n">
        <v>92.1755555555556</v>
      </c>
      <c r="AC979" s="13" t="n">
        <v>32.6666666666667</v>
      </c>
      <c r="AD979" s="13" t="n">
        <v>28.3533333333333</v>
      </c>
      <c r="AE979" s="13" t="n">
        <v>7.61666666666667</v>
      </c>
      <c r="AF979" s="13" t="n">
        <v>30</v>
      </c>
    </row>
    <row r="980" ht="14" customHeight="1">
      <c r="A980" s="14" t="inlineStr">
        <is>
          <t>978</t>
        </is>
      </c>
      <c r="B980" s="14" t="inlineStr">
        <is>
          <t>LIPAN-978</t>
        </is>
      </c>
      <c r="C980" s="15" t="n">
        <v>2008</v>
      </c>
      <c r="D980" s="14" t="inlineStr">
        <is>
          <t>2008-11-01 00:00:00</t>
        </is>
      </c>
      <c r="E980" s="14" t="inlineStr">
        <is>
          <t>K.-Nov</t>
        </is>
      </c>
      <c r="F980" s="14" t="inlineStr">
        <is>
          <t>Paraguai/Sepotuba</t>
        </is>
      </c>
      <c r="G980" s="14" t="inlineStr">
        <is>
          <t>15° 55' 53,41" | 57° 39' 40,05"</t>
        </is>
      </c>
      <c r="H980" s="14" t="inlineStr">
        <is>
          <t>Siluriformes</t>
        </is>
      </c>
      <c r="I980" s="14" t="inlineStr">
        <is>
          <t>Pseudoplatystoma corruscans</t>
        </is>
      </c>
      <c r="J980" s="16" t="n">
        <v>82.09999999999999</v>
      </c>
      <c r="K980" s="16" t="n"/>
      <c r="L980" s="17" t="n">
        <v>4876.2</v>
      </c>
      <c r="M980" s="9" t="n">
        <v>4274.87</v>
      </c>
      <c r="N980" s="14" t="b">
        <v>1</v>
      </c>
      <c r="O980" s="14" t="inlineStr">
        <is>
          <t>M</t>
        </is>
      </c>
      <c r="P980" s="14" t="inlineStr">
        <is>
          <t>EMA</t>
        </is>
      </c>
      <c r="Q980" s="17" t="n">
        <v>82.09999999999999</v>
      </c>
      <c r="R980" s="14" t="n">
        <v>0</v>
      </c>
      <c r="S980" s="17" t="n">
        <v>31.8</v>
      </c>
      <c r="T980" s="10">
        <f>IF(Q980&gt;0,M980-Q980,"")</f>
        <v/>
      </c>
      <c r="U980" s="11">
        <f>IF(AND(T980&gt;0,Q980&gt;0),(Q980/T980)*100,"")</f>
        <v/>
      </c>
      <c r="V980" s="11">
        <f>IF(AND(T980&gt;0,S980&gt;0),(S980/T980)*100,"")</f>
        <v/>
      </c>
      <c r="W980" s="10">
        <f>IF(AND(J980&gt;0,L980&gt;0),(L980/(J980^3))*100,"")</f>
        <v/>
      </c>
      <c r="X980" s="12" t="n">
        <v>1.39</v>
      </c>
      <c r="Y980" s="12" t="n">
        <v>1.6</v>
      </c>
      <c r="Z980" s="12" t="n">
        <v>1.2</v>
      </c>
      <c r="AA980" s="18" t="n">
        <v>6.84444444444444</v>
      </c>
      <c r="AB980" s="14" t="n">
        <v>92.1755555555556</v>
      </c>
      <c r="AC980" s="18" t="n">
        <v>32.6666666666667</v>
      </c>
      <c r="AD980" s="18" t="n">
        <v>28.3533333333333</v>
      </c>
      <c r="AE980" s="18" t="n">
        <v>7.61666666666667</v>
      </c>
      <c r="AF980" s="18" t="n">
        <v>30</v>
      </c>
    </row>
    <row r="981" ht="14" customHeight="1">
      <c r="A981" s="5" t="inlineStr">
        <is>
          <t>979</t>
        </is>
      </c>
      <c r="B981" s="5" t="inlineStr">
        <is>
          <t>LIPAN-979</t>
        </is>
      </c>
      <c r="C981" s="6" t="n">
        <v>2008</v>
      </c>
      <c r="D981" s="5" t="inlineStr">
        <is>
          <t>2008-11-01 00:00:00</t>
        </is>
      </c>
      <c r="E981" s="5" t="inlineStr">
        <is>
          <t>K.-Nov</t>
        </is>
      </c>
      <c r="F981" s="5" t="inlineStr">
        <is>
          <t>Paraguai/Sepotuba</t>
        </is>
      </c>
      <c r="G981" s="5" t="inlineStr">
        <is>
          <t>15° 55' 53,41" | 57° 39' 40,05"</t>
        </is>
      </c>
      <c r="H981" s="5" t="inlineStr">
        <is>
          <t>Siluriformes</t>
        </is>
      </c>
      <c r="I981" s="5" t="inlineStr">
        <is>
          <t>Pseudoplatystoma corruscans</t>
        </is>
      </c>
      <c r="J981" s="7" t="n">
        <v>102.1</v>
      </c>
      <c r="K981" s="7" t="n"/>
      <c r="L981" s="8" t="n">
        <v>10121</v>
      </c>
      <c r="M981" s="9" t="n">
        <v>8872.889999999999</v>
      </c>
      <c r="N981" s="5" t="b">
        <v>1</v>
      </c>
      <c r="O981" s="5" t="inlineStr">
        <is>
          <t>F</t>
        </is>
      </c>
      <c r="P981" s="5" t="inlineStr">
        <is>
          <t>EMA</t>
        </is>
      </c>
      <c r="Q981" s="8" t="n">
        <v>58.1</v>
      </c>
      <c r="R981" s="5" t="n">
        <v>0</v>
      </c>
      <c r="S981" s="8" t="n">
        <v>77.90000000000001</v>
      </c>
      <c r="T981" s="10">
        <f>IF(Q981&gt;0,M981-Q981,"")</f>
        <v/>
      </c>
      <c r="U981" s="11">
        <f>IF(AND(T981&gt;0,Q981&gt;0),(Q981/T981)*100,"")</f>
        <v/>
      </c>
      <c r="V981" s="11">
        <f>IF(AND(T981&gt;0,S981&gt;0),(S981/T981)*100,"")</f>
        <v/>
      </c>
      <c r="W981" s="10">
        <f>IF(AND(J981&gt;0,L981&gt;0),(L981/(J981^3))*100,"")</f>
        <v/>
      </c>
      <c r="X981" s="12" t="n">
        <v>1.39</v>
      </c>
      <c r="Y981" s="12" t="n">
        <v>1.6</v>
      </c>
      <c r="Z981" s="12" t="n">
        <v>1.2</v>
      </c>
      <c r="AA981" s="13" t="n">
        <v>6.84444444444444</v>
      </c>
      <c r="AB981" s="5" t="n">
        <v>92.1755555555556</v>
      </c>
      <c r="AC981" s="13" t="n">
        <v>32.6666666666667</v>
      </c>
      <c r="AD981" s="13" t="n">
        <v>28.3533333333333</v>
      </c>
      <c r="AE981" s="13" t="n">
        <v>7.61666666666667</v>
      </c>
      <c r="AF981" s="13" t="n">
        <v>30</v>
      </c>
    </row>
    <row r="982" ht="14" customHeight="1">
      <c r="A982" s="14" t="inlineStr">
        <is>
          <t>980</t>
        </is>
      </c>
      <c r="B982" s="14" t="inlineStr">
        <is>
          <t>LIPAN-980</t>
        </is>
      </c>
      <c r="C982" s="15" t="n">
        <v>2008</v>
      </c>
      <c r="D982" s="14" t="inlineStr">
        <is>
          <t>2008-11-01 00:00:00</t>
        </is>
      </c>
      <c r="E982" s="14" t="inlineStr">
        <is>
          <t>K.-Nov</t>
        </is>
      </c>
      <c r="F982" s="14" t="inlineStr">
        <is>
          <t>Paraguai/Sepotuba</t>
        </is>
      </c>
      <c r="G982" s="14" t="inlineStr">
        <is>
          <t>15° 55' 53,41" | 57° 39' 40,05"</t>
        </is>
      </c>
      <c r="H982" s="14" t="inlineStr">
        <is>
          <t>Siluriformes</t>
        </is>
      </c>
      <c r="I982" s="14" t="inlineStr">
        <is>
          <t>Pseudoplatystoma reticulatum</t>
        </is>
      </c>
      <c r="J982" s="16" t="n">
        <v>94.40000000000001</v>
      </c>
      <c r="K982" s="16" t="n"/>
      <c r="L982" s="17" t="n">
        <v>8703.5</v>
      </c>
      <c r="M982" s="9" t="n">
        <v>7493.45</v>
      </c>
      <c r="N982" s="14" t="b">
        <v>1</v>
      </c>
      <c r="O982" s="14" t="inlineStr">
        <is>
          <t>M</t>
        </is>
      </c>
      <c r="P982" s="14" t="inlineStr">
        <is>
          <t>EMA</t>
        </is>
      </c>
      <c r="Q982" s="17" t="n">
        <v>223</v>
      </c>
      <c r="R982" s="14" t="n">
        <v>0</v>
      </c>
      <c r="S982" s="17" t="n">
        <v>62.3</v>
      </c>
      <c r="T982" s="10">
        <f>IF(Q982&gt;0,M982-Q982,"")</f>
        <v/>
      </c>
      <c r="U982" s="11">
        <f>IF(AND(T982&gt;0,Q982&gt;0),(Q982/T982)*100,"")</f>
        <v/>
      </c>
      <c r="V982" s="11">
        <f>IF(AND(T982&gt;0,S982&gt;0),(S982/T982)*100,"")</f>
        <v/>
      </c>
      <c r="W982" s="10">
        <f>IF(AND(J982&gt;0,L982&gt;0),(L982/(J982^3))*100,"")</f>
        <v/>
      </c>
      <c r="X982" s="12" t="n">
        <v>1.39</v>
      </c>
      <c r="Y982" s="12" t="n">
        <v>1.6</v>
      </c>
      <c r="Z982" s="12" t="n">
        <v>1.2</v>
      </c>
      <c r="AA982" s="18" t="n">
        <v>6.84444444444444</v>
      </c>
      <c r="AB982" s="14" t="n">
        <v>92.1755555555556</v>
      </c>
      <c r="AC982" s="18" t="n">
        <v>32.6666666666667</v>
      </c>
      <c r="AD982" s="18" t="n">
        <v>28.3533333333333</v>
      </c>
      <c r="AE982" s="18" t="n">
        <v>7.61666666666667</v>
      </c>
      <c r="AF982" s="18" t="n">
        <v>30</v>
      </c>
    </row>
    <row r="983" ht="14" customHeight="1">
      <c r="A983" s="5" t="inlineStr">
        <is>
          <t>981</t>
        </is>
      </c>
      <c r="B983" s="5" t="inlineStr">
        <is>
          <t>LIPAN-981</t>
        </is>
      </c>
      <c r="C983" s="6" t="n">
        <v>2008</v>
      </c>
      <c r="D983" s="5" t="inlineStr">
        <is>
          <t>2008-11-01 00:00:00</t>
        </is>
      </c>
      <c r="E983" s="5" t="inlineStr">
        <is>
          <t>K.-Nov</t>
        </is>
      </c>
      <c r="F983" s="5" t="inlineStr">
        <is>
          <t>Paraguai/Sepotuba</t>
        </is>
      </c>
      <c r="G983" s="5" t="inlineStr">
        <is>
          <t>15° 55' 53,41" | 57° 39' 40,05"</t>
        </is>
      </c>
      <c r="H983" s="5" t="inlineStr">
        <is>
          <t>Siluriformes</t>
        </is>
      </c>
      <c r="I983" s="5" t="inlineStr">
        <is>
          <t>Pseudoplatystoma corruscans</t>
        </is>
      </c>
      <c r="J983" s="7" t="n">
        <v>99.5</v>
      </c>
      <c r="K983" s="7" t="n"/>
      <c r="L983" s="8" t="n">
        <v>9582.299999999999</v>
      </c>
      <c r="M983" s="9" t="n">
        <v>8400.620000000001</v>
      </c>
      <c r="N983" s="5" t="b">
        <v>1</v>
      </c>
      <c r="O983" s="5" t="inlineStr">
        <is>
          <t>F</t>
        </is>
      </c>
      <c r="P983" s="5" t="inlineStr">
        <is>
          <t>REP</t>
        </is>
      </c>
      <c r="Q983" s="8" t="n">
        <v>29.8</v>
      </c>
      <c r="R983" s="5" t="n">
        <v>0</v>
      </c>
      <c r="S983" s="8" t="n">
        <v>48.2</v>
      </c>
      <c r="T983" s="10">
        <f>IF(Q983&gt;0,M983-Q983,"")</f>
        <v/>
      </c>
      <c r="U983" s="11">
        <f>IF(AND(T983&gt;0,Q983&gt;0),(Q983/T983)*100,"")</f>
        <v/>
      </c>
      <c r="V983" s="11">
        <f>IF(AND(T983&gt;0,S983&gt;0),(S983/T983)*100,"")</f>
        <v/>
      </c>
      <c r="W983" s="10">
        <f>IF(AND(J983&gt;0,L983&gt;0),(L983/(J983^3))*100,"")</f>
        <v/>
      </c>
      <c r="X983" s="12" t="n">
        <v>1.39</v>
      </c>
      <c r="Y983" s="12" t="n">
        <v>1.6</v>
      </c>
      <c r="Z983" s="12" t="n">
        <v>1.2</v>
      </c>
      <c r="AA983" s="13" t="n">
        <v>6.84444444444444</v>
      </c>
      <c r="AB983" s="5" t="n">
        <v>92.1755555555556</v>
      </c>
      <c r="AC983" s="13" t="n">
        <v>32.6666666666667</v>
      </c>
      <c r="AD983" s="13" t="n">
        <v>28.3533333333333</v>
      </c>
      <c r="AE983" s="13" t="n">
        <v>7.61666666666667</v>
      </c>
      <c r="AF983" s="13" t="n">
        <v>30</v>
      </c>
    </row>
    <row r="984" ht="14" customHeight="1">
      <c r="A984" s="14" t="inlineStr">
        <is>
          <t>982</t>
        </is>
      </c>
      <c r="B984" s="14" t="inlineStr">
        <is>
          <t>LIPAN-982</t>
        </is>
      </c>
      <c r="C984" s="15" t="n">
        <v>2008</v>
      </c>
      <c r="D984" s="14" t="inlineStr">
        <is>
          <t>2008-11-01 00:00:00</t>
        </is>
      </c>
      <c r="E984" s="14" t="inlineStr">
        <is>
          <t>K.-Nov</t>
        </is>
      </c>
      <c r="F984" s="14" t="inlineStr">
        <is>
          <t>Paraguai/Sepotuba</t>
        </is>
      </c>
      <c r="G984" s="14" t="inlineStr">
        <is>
          <t>15° 55' 53,41" | 57° 39' 40,05"</t>
        </is>
      </c>
      <c r="H984" s="14" t="inlineStr">
        <is>
          <t>Siluriformes</t>
        </is>
      </c>
      <c r="I984" s="14" t="inlineStr">
        <is>
          <t>Pseudoplatystoma corruscans</t>
        </is>
      </c>
      <c r="J984" s="16" t="n">
        <v>83.40000000000001</v>
      </c>
      <c r="K984" s="16" t="n"/>
      <c r="L984" s="17" t="n">
        <v>5726.7</v>
      </c>
      <c r="M984" s="9" t="n">
        <v>5020.49</v>
      </c>
      <c r="N984" s="14" t="b">
        <v>1</v>
      </c>
      <c r="O984" s="14" t="inlineStr">
        <is>
          <t>F</t>
        </is>
      </c>
      <c r="P984" s="14" t="inlineStr">
        <is>
          <t>REP</t>
        </is>
      </c>
      <c r="Q984" s="17" t="n">
        <v>18.1</v>
      </c>
      <c r="R984" s="14" t="n">
        <v>0</v>
      </c>
      <c r="S984" s="17" t="n">
        <v>35.2</v>
      </c>
      <c r="T984" s="10">
        <f>IF(Q984&gt;0,M984-Q984,"")</f>
        <v/>
      </c>
      <c r="U984" s="11">
        <f>IF(AND(T984&gt;0,Q984&gt;0),(Q984/T984)*100,"")</f>
        <v/>
      </c>
      <c r="V984" s="11">
        <f>IF(AND(T984&gt;0,S984&gt;0),(S984/T984)*100,"")</f>
        <v/>
      </c>
      <c r="W984" s="10">
        <f>IF(AND(J984&gt;0,L984&gt;0),(L984/(J984^3))*100,"")</f>
        <v/>
      </c>
      <c r="X984" s="12" t="n">
        <v>1.39</v>
      </c>
      <c r="Y984" s="12" t="n">
        <v>1.6</v>
      </c>
      <c r="Z984" s="12" t="n">
        <v>1.2</v>
      </c>
      <c r="AA984" s="18" t="n">
        <v>6.84444444444444</v>
      </c>
      <c r="AB984" s="14" t="n">
        <v>92.1755555555556</v>
      </c>
      <c r="AC984" s="18" t="n">
        <v>32.6666666666667</v>
      </c>
      <c r="AD984" s="18" t="n">
        <v>28.3533333333333</v>
      </c>
      <c r="AE984" s="18" t="n">
        <v>7.61666666666667</v>
      </c>
      <c r="AF984" s="18" t="n">
        <v>30</v>
      </c>
    </row>
    <row r="985" ht="14" customHeight="1">
      <c r="A985" s="5" t="inlineStr">
        <is>
          <t>983</t>
        </is>
      </c>
      <c r="B985" s="5" t="inlineStr">
        <is>
          <t>LIPAN-983</t>
        </is>
      </c>
      <c r="C985" s="6" t="n">
        <v>2008</v>
      </c>
      <c r="D985" s="5" t="inlineStr">
        <is>
          <t>2008-11-01 00:00:00</t>
        </is>
      </c>
      <c r="E985" s="5" t="inlineStr">
        <is>
          <t>K.-Nov</t>
        </is>
      </c>
      <c r="F985" s="5" t="inlineStr">
        <is>
          <t>Paraguai/Sepotuba</t>
        </is>
      </c>
      <c r="G985" s="5" t="inlineStr">
        <is>
          <t>15° 55' 53,41" | 57° 39' 40,05"</t>
        </is>
      </c>
      <c r="H985" s="5" t="inlineStr">
        <is>
          <t>Siluriformes</t>
        </is>
      </c>
      <c r="I985" s="5" t="inlineStr">
        <is>
          <t>Pseudoplatystoma corruscans</t>
        </is>
      </c>
      <c r="J985" s="7" t="n">
        <v>83.2</v>
      </c>
      <c r="K985" s="7" t="n"/>
      <c r="L985" s="8" t="n">
        <v>5159.7</v>
      </c>
      <c r="M985" s="9" t="n">
        <v>4523.41</v>
      </c>
      <c r="N985" s="5" t="b">
        <v>1</v>
      </c>
      <c r="O985" s="5" t="inlineStr">
        <is>
          <t>F</t>
        </is>
      </c>
      <c r="P985" s="5" t="inlineStr">
        <is>
          <t>EMA</t>
        </is>
      </c>
      <c r="Q985" s="8" t="n">
        <v>32.9</v>
      </c>
      <c r="R985" s="5" t="n">
        <v>0</v>
      </c>
      <c r="S985" s="8" t="n">
        <v>30.9</v>
      </c>
      <c r="T985" s="10">
        <f>IF(Q985&gt;0,M985-Q985,"")</f>
        <v/>
      </c>
      <c r="U985" s="11">
        <f>IF(AND(T985&gt;0,Q985&gt;0),(Q985/T985)*100,"")</f>
        <v/>
      </c>
      <c r="V985" s="11">
        <f>IF(AND(T985&gt;0,S985&gt;0),(S985/T985)*100,"")</f>
        <v/>
      </c>
      <c r="W985" s="10">
        <f>IF(AND(J985&gt;0,L985&gt;0),(L985/(J985^3))*100,"")</f>
        <v/>
      </c>
      <c r="X985" s="12" t="n">
        <v>1.39</v>
      </c>
      <c r="Y985" s="12" t="n">
        <v>1.6</v>
      </c>
      <c r="Z985" s="12" t="n">
        <v>1.2</v>
      </c>
      <c r="AA985" s="13" t="n">
        <v>6.84444444444444</v>
      </c>
      <c r="AB985" s="5" t="n">
        <v>92.1755555555556</v>
      </c>
      <c r="AC985" s="13" t="n">
        <v>32.6666666666667</v>
      </c>
      <c r="AD985" s="13" t="n">
        <v>28.3533333333333</v>
      </c>
      <c r="AE985" s="13" t="n">
        <v>7.61666666666667</v>
      </c>
      <c r="AF985" s="13" t="n">
        <v>30</v>
      </c>
    </row>
    <row r="986" ht="14" customHeight="1">
      <c r="A986" s="14" t="inlineStr">
        <is>
          <t>984</t>
        </is>
      </c>
      <c r="B986" s="14" t="inlineStr">
        <is>
          <t>LIPAN-984</t>
        </is>
      </c>
      <c r="C986" s="15" t="n">
        <v>2008</v>
      </c>
      <c r="D986" s="14" t="inlineStr">
        <is>
          <t>2008-11-01 00:00:00</t>
        </is>
      </c>
      <c r="E986" s="14" t="inlineStr">
        <is>
          <t>K.-Nov</t>
        </is>
      </c>
      <c r="F986" s="14" t="inlineStr">
        <is>
          <t>Paraguai/Sepotuba</t>
        </is>
      </c>
      <c r="G986" s="14" t="inlineStr">
        <is>
          <t>15° 55' 53,41" | 57° 39' 40,05"</t>
        </is>
      </c>
      <c r="H986" s="14" t="inlineStr">
        <is>
          <t>Siluriformes</t>
        </is>
      </c>
      <c r="I986" s="14" t="inlineStr">
        <is>
          <t>Ageneiosus brevifilis</t>
        </is>
      </c>
      <c r="J986" s="16" t="n">
        <v>43</v>
      </c>
      <c r="K986" s="16" t="n"/>
      <c r="L986" s="17" t="n">
        <v>822.2</v>
      </c>
      <c r="M986" s="9" t="n">
        <v>735.5</v>
      </c>
      <c r="N986" s="14" t="b">
        <v>1</v>
      </c>
      <c r="O986" s="14" t="inlineStr">
        <is>
          <t>M</t>
        </is>
      </c>
      <c r="P986" s="14" t="inlineStr">
        <is>
          <t>EMA</t>
        </is>
      </c>
      <c r="Q986" s="17" t="n">
        <v>16.5</v>
      </c>
      <c r="R986" s="14" t="n">
        <v>0</v>
      </c>
      <c r="S986" s="17" t="n">
        <v>6</v>
      </c>
      <c r="T986" s="10">
        <f>IF(Q986&gt;0,M986-Q986,"")</f>
        <v/>
      </c>
      <c r="U986" s="11">
        <f>IF(AND(T986&gt;0,Q986&gt;0),(Q986/T986)*100,"")</f>
        <v/>
      </c>
      <c r="V986" s="11">
        <f>IF(AND(T986&gt;0,S986&gt;0),(S986/T986)*100,"")</f>
        <v/>
      </c>
      <c r="W986" s="10">
        <f>IF(AND(J986&gt;0,L986&gt;0),(L986/(J986^3))*100,"")</f>
        <v/>
      </c>
      <c r="X986" s="12" t="n">
        <v>1.39</v>
      </c>
      <c r="Y986" s="12" t="n">
        <v>1.6</v>
      </c>
      <c r="Z986" s="12" t="n">
        <v>1.2</v>
      </c>
      <c r="AA986" s="18" t="n">
        <v>6.84444444444444</v>
      </c>
      <c r="AB986" s="14" t="n">
        <v>92.1755555555556</v>
      </c>
      <c r="AC986" s="18" t="n">
        <v>32.6666666666667</v>
      </c>
      <c r="AD986" s="18" t="n">
        <v>28.3533333333333</v>
      </c>
      <c r="AE986" s="18" t="n">
        <v>7.61666666666667</v>
      </c>
      <c r="AF986" s="18" t="n">
        <v>30</v>
      </c>
    </row>
    <row r="987" ht="14" customHeight="1">
      <c r="A987" s="5" t="inlineStr">
        <is>
          <t>985</t>
        </is>
      </c>
      <c r="B987" s="5" t="inlineStr">
        <is>
          <t>LIPAN-985</t>
        </is>
      </c>
      <c r="C987" s="6" t="n">
        <v>2008</v>
      </c>
      <c r="D987" s="5" t="inlineStr">
        <is>
          <t>2008-11-01 00:00:00</t>
        </is>
      </c>
      <c r="E987" s="5" t="inlineStr">
        <is>
          <t>K.-Nov</t>
        </is>
      </c>
      <c r="F987" s="5" t="inlineStr">
        <is>
          <t>Paraguai/Sepotuba</t>
        </is>
      </c>
      <c r="G987" s="5" t="inlineStr">
        <is>
          <t>15° 55' 53,41" | 57° 39' 40,05"</t>
        </is>
      </c>
      <c r="H987" s="5" t="inlineStr">
        <is>
          <t>Siluriformes</t>
        </is>
      </c>
      <c r="I987" s="5" t="inlineStr">
        <is>
          <t>Ageneiosus brevifilis</t>
        </is>
      </c>
      <c r="J987" s="7" t="n">
        <v>45</v>
      </c>
      <c r="K987" s="7" t="n"/>
      <c r="L987" s="8" t="n">
        <v>992.2</v>
      </c>
      <c r="M987" s="9" t="n">
        <v>887.5700000000001</v>
      </c>
      <c r="N987" s="5" t="b">
        <v>1</v>
      </c>
      <c r="O987" s="5" t="inlineStr">
        <is>
          <t>M</t>
        </is>
      </c>
      <c r="P987" s="5" t="inlineStr">
        <is>
          <t>EMA</t>
        </is>
      </c>
      <c r="Q987" s="8" t="n">
        <v>18.9</v>
      </c>
      <c r="R987" s="5" t="n">
        <v>0</v>
      </c>
      <c r="S987" s="8" t="n">
        <v>6</v>
      </c>
      <c r="T987" s="10">
        <f>IF(Q987&gt;0,M987-Q987,"")</f>
        <v/>
      </c>
      <c r="U987" s="11">
        <f>IF(AND(T987&gt;0,Q987&gt;0),(Q987/T987)*100,"")</f>
        <v/>
      </c>
      <c r="V987" s="11">
        <f>IF(AND(T987&gt;0,S987&gt;0),(S987/T987)*100,"")</f>
        <v/>
      </c>
      <c r="W987" s="10">
        <f>IF(AND(J987&gt;0,L987&gt;0),(L987/(J987^3))*100,"")</f>
        <v/>
      </c>
      <c r="X987" s="12" t="n">
        <v>1.39</v>
      </c>
      <c r="Y987" s="12" t="n">
        <v>1.6</v>
      </c>
      <c r="Z987" s="12" t="n">
        <v>1.2</v>
      </c>
      <c r="AA987" s="13" t="n">
        <v>6.84444444444444</v>
      </c>
      <c r="AB987" s="5" t="n">
        <v>92.1755555555556</v>
      </c>
      <c r="AC987" s="13" t="n">
        <v>32.6666666666667</v>
      </c>
      <c r="AD987" s="13" t="n">
        <v>28.3533333333333</v>
      </c>
      <c r="AE987" s="13" t="n">
        <v>7.61666666666667</v>
      </c>
      <c r="AF987" s="13" t="n">
        <v>30</v>
      </c>
    </row>
    <row r="988" ht="14" customHeight="1">
      <c r="A988" s="14" t="inlineStr">
        <is>
          <t>986</t>
        </is>
      </c>
      <c r="B988" s="14" t="inlineStr">
        <is>
          <t>LIPAN-986</t>
        </is>
      </c>
      <c r="C988" s="15" t="n">
        <v>2008</v>
      </c>
      <c r="D988" s="14" t="inlineStr">
        <is>
          <t>2008-11-01 00:00:00</t>
        </is>
      </c>
      <c r="E988" s="14" t="inlineStr">
        <is>
          <t>K.-Nov</t>
        </is>
      </c>
      <c r="F988" s="14" t="inlineStr">
        <is>
          <t>Paraguai/Sepotuba</t>
        </is>
      </c>
      <c r="G988" s="14" t="inlineStr">
        <is>
          <t>15° 55' 53,41" | 57° 39' 40,05"</t>
        </is>
      </c>
      <c r="H988" s="14" t="inlineStr">
        <is>
          <t>Siluriformes</t>
        </is>
      </c>
      <c r="I988" s="14" t="inlineStr">
        <is>
          <t>Pseudoplatystoma corruscans</t>
        </is>
      </c>
      <c r="J988" s="16" t="n">
        <v>86</v>
      </c>
      <c r="K988" s="16" t="n"/>
      <c r="L988" s="17" t="n">
        <v>6463.8</v>
      </c>
      <c r="M988" s="9" t="n">
        <v>5666.69</v>
      </c>
      <c r="N988" s="14" t="b">
        <v>1</v>
      </c>
      <c r="O988" s="14" t="inlineStr">
        <is>
          <t>M</t>
        </is>
      </c>
      <c r="P988" s="14" t="inlineStr">
        <is>
          <t>EMA</t>
        </is>
      </c>
      <c r="Q988" s="17" t="n">
        <v>57.5</v>
      </c>
      <c r="R988" s="14" t="n">
        <v>0</v>
      </c>
      <c r="S988" s="17" t="n">
        <v>36.1</v>
      </c>
      <c r="T988" s="10">
        <f>IF(Q988&gt;0,M988-Q988,"")</f>
        <v/>
      </c>
      <c r="U988" s="11">
        <f>IF(AND(T988&gt;0,Q988&gt;0),(Q988/T988)*100,"")</f>
        <v/>
      </c>
      <c r="V988" s="11">
        <f>IF(AND(T988&gt;0,S988&gt;0),(S988/T988)*100,"")</f>
        <v/>
      </c>
      <c r="W988" s="10">
        <f>IF(AND(J988&gt;0,L988&gt;0),(L988/(J988^3))*100,"")</f>
        <v/>
      </c>
      <c r="X988" s="12" t="n">
        <v>1.39</v>
      </c>
      <c r="Y988" s="12" t="n">
        <v>1.6</v>
      </c>
      <c r="Z988" s="12" t="n">
        <v>1.2</v>
      </c>
      <c r="AA988" s="18" t="n">
        <v>6.84444444444444</v>
      </c>
      <c r="AB988" s="14" t="n">
        <v>92.1755555555556</v>
      </c>
      <c r="AC988" s="18" t="n">
        <v>32.6666666666667</v>
      </c>
      <c r="AD988" s="18" t="n">
        <v>28.3533333333333</v>
      </c>
      <c r="AE988" s="18" t="n">
        <v>7.61666666666667</v>
      </c>
      <c r="AF988" s="18" t="n">
        <v>30</v>
      </c>
    </row>
    <row r="989" ht="14" customHeight="1">
      <c r="A989" s="5" t="inlineStr">
        <is>
          <t>987</t>
        </is>
      </c>
      <c r="B989" s="5" t="inlineStr">
        <is>
          <t>LIPAN-987</t>
        </is>
      </c>
      <c r="C989" s="6" t="n">
        <v>2008</v>
      </c>
      <c r="D989" s="5" t="inlineStr">
        <is>
          <t>2008-11-01 00:00:00</t>
        </is>
      </c>
      <c r="E989" s="5" t="inlineStr">
        <is>
          <t>K.-Nov</t>
        </is>
      </c>
      <c r="F989" s="5" t="inlineStr">
        <is>
          <t>Paraguai/Sepotuba</t>
        </is>
      </c>
      <c r="G989" s="5" t="inlineStr">
        <is>
          <t>15° 55' 53,41" | 57° 39' 40,05"</t>
        </is>
      </c>
      <c r="H989" s="5" t="inlineStr">
        <is>
          <t>Siluriformes</t>
        </is>
      </c>
      <c r="I989" s="5" t="inlineStr">
        <is>
          <t>Pseudoplatystoma corruscans</t>
        </is>
      </c>
      <c r="J989" s="7" t="n">
        <v>94.7</v>
      </c>
      <c r="K989" s="7" t="n"/>
      <c r="L989" s="8" t="n">
        <v>9497.299999999999</v>
      </c>
      <c r="M989" s="9" t="n">
        <v>8326.1</v>
      </c>
      <c r="N989" s="5" t="b">
        <v>1</v>
      </c>
      <c r="O989" s="5" t="inlineStr">
        <is>
          <t>M</t>
        </is>
      </c>
      <c r="P989" s="5" t="inlineStr">
        <is>
          <t>EMA</t>
        </is>
      </c>
      <c r="Q989" s="8" t="n">
        <v>92.09999999999999</v>
      </c>
      <c r="R989" s="5" t="n">
        <v>0</v>
      </c>
      <c r="S989" s="8" t="n">
        <v>64.40000000000001</v>
      </c>
      <c r="T989" s="10">
        <f>IF(Q989&gt;0,M989-Q989,"")</f>
        <v/>
      </c>
      <c r="U989" s="11">
        <f>IF(AND(T989&gt;0,Q989&gt;0),(Q989/T989)*100,"")</f>
        <v/>
      </c>
      <c r="V989" s="11">
        <f>IF(AND(T989&gt;0,S989&gt;0),(S989/T989)*100,"")</f>
        <v/>
      </c>
      <c r="W989" s="10">
        <f>IF(AND(J989&gt;0,L989&gt;0),(L989/(J989^3))*100,"")</f>
        <v/>
      </c>
      <c r="X989" s="12" t="n">
        <v>1.39</v>
      </c>
      <c r="Y989" s="12" t="n">
        <v>1.6</v>
      </c>
      <c r="Z989" s="12" t="n">
        <v>1.2</v>
      </c>
      <c r="AA989" s="13" t="n">
        <v>6.84444444444444</v>
      </c>
      <c r="AB989" s="5" t="n">
        <v>92.1755555555556</v>
      </c>
      <c r="AC989" s="13" t="n">
        <v>32.6666666666667</v>
      </c>
      <c r="AD989" s="13" t="n">
        <v>28.3533333333333</v>
      </c>
      <c r="AE989" s="13" t="n">
        <v>7.61666666666667</v>
      </c>
      <c r="AF989" s="13" t="n">
        <v>30</v>
      </c>
    </row>
    <row r="990" ht="14" customHeight="1">
      <c r="A990" s="14" t="inlineStr">
        <is>
          <t>988</t>
        </is>
      </c>
      <c r="B990" s="14" t="inlineStr">
        <is>
          <t>LIPAN-988</t>
        </is>
      </c>
      <c r="C990" s="15" t="n">
        <v>2008</v>
      </c>
      <c r="D990" s="14" t="inlineStr">
        <is>
          <t>2008-11-01 00:00:00</t>
        </is>
      </c>
      <c r="E990" s="14" t="inlineStr">
        <is>
          <t>K.-Nov</t>
        </is>
      </c>
      <c r="F990" s="14" t="inlineStr">
        <is>
          <t>Paraguai/Sepotuba</t>
        </is>
      </c>
      <c r="G990" s="14" t="inlineStr">
        <is>
          <t>15° 55' 53,41" | 57° 39' 40,05"</t>
        </is>
      </c>
      <c r="H990" s="14" t="inlineStr">
        <is>
          <t>Siluriformes</t>
        </is>
      </c>
      <c r="I990" s="14" t="inlineStr">
        <is>
          <t>Pinirampus pirinampu</t>
        </is>
      </c>
      <c r="J990" s="16" t="n">
        <v>63</v>
      </c>
      <c r="K990" s="16" t="n"/>
      <c r="L990" s="17" t="n">
        <v>2806.7</v>
      </c>
      <c r="M990" s="9" t="n">
        <v>2440.61</v>
      </c>
      <c r="N990" s="14" t="b">
        <v>1</v>
      </c>
      <c r="O990" s="14" t="inlineStr">
        <is>
          <t>F</t>
        </is>
      </c>
      <c r="P990" s="14" t="inlineStr">
        <is>
          <t>EMA</t>
        </is>
      </c>
      <c r="Q990" s="17" t="n">
        <v>58.5</v>
      </c>
      <c r="R990" s="14" t="n">
        <v>0</v>
      </c>
      <c r="S990" s="17" t="n">
        <v>36.4</v>
      </c>
      <c r="T990" s="10">
        <f>IF(Q990&gt;0,M990-Q990,"")</f>
        <v/>
      </c>
      <c r="U990" s="11">
        <f>IF(AND(T990&gt;0,Q990&gt;0),(Q990/T990)*100,"")</f>
        <v/>
      </c>
      <c r="V990" s="11">
        <f>IF(AND(T990&gt;0,S990&gt;0),(S990/T990)*100,"")</f>
        <v/>
      </c>
      <c r="W990" s="10">
        <f>IF(AND(J990&gt;0,L990&gt;0),(L990/(J990^3))*100,"")</f>
        <v/>
      </c>
      <c r="X990" s="12" t="n">
        <v>1.39</v>
      </c>
      <c r="Y990" s="12" t="n">
        <v>1.6</v>
      </c>
      <c r="Z990" s="12" t="n">
        <v>1.2</v>
      </c>
      <c r="AA990" s="18" t="n">
        <v>6.84444444444444</v>
      </c>
      <c r="AB990" s="14" t="n">
        <v>92.1755555555556</v>
      </c>
      <c r="AC990" s="18" t="n">
        <v>32.6666666666667</v>
      </c>
      <c r="AD990" s="18" t="n">
        <v>28.3533333333333</v>
      </c>
      <c r="AE990" s="18" t="n">
        <v>7.61666666666667</v>
      </c>
      <c r="AF990" s="18" t="n">
        <v>30</v>
      </c>
    </row>
    <row r="991" ht="14" customHeight="1">
      <c r="A991" s="5" t="inlineStr">
        <is>
          <t>989</t>
        </is>
      </c>
      <c r="B991" s="5" t="inlineStr">
        <is>
          <t>LIPAN-989</t>
        </is>
      </c>
      <c r="C991" s="6" t="n">
        <v>2008</v>
      </c>
      <c r="D991" s="5" t="inlineStr">
        <is>
          <t>2008-11-01 00:00:00</t>
        </is>
      </c>
      <c r="E991" s="5" t="inlineStr">
        <is>
          <t>K.-Nov</t>
        </is>
      </c>
      <c r="F991" s="5" t="inlineStr">
        <is>
          <t>Paraguai/Sepotuba</t>
        </is>
      </c>
      <c r="G991" s="5" t="inlineStr">
        <is>
          <t>15° 55' 53,41" | 57° 39' 40,05"</t>
        </is>
      </c>
      <c r="H991" s="5" t="inlineStr">
        <is>
          <t xml:space="preserve">Characiformes </t>
        </is>
      </c>
      <c r="I991" s="5" t="inlineStr">
        <is>
          <t>Piaractus mesopotamicus</t>
        </is>
      </c>
      <c r="J991" s="7" t="n">
        <v>43.6</v>
      </c>
      <c r="K991" s="7" t="n"/>
      <c r="L991" s="8" t="n">
        <v>2154.6</v>
      </c>
      <c r="M991" s="9" t="n">
        <v>1695.81</v>
      </c>
      <c r="N991" s="5" t="b">
        <v>1</v>
      </c>
      <c r="O991" s="5" t="inlineStr">
        <is>
          <t>M</t>
        </is>
      </c>
      <c r="P991" s="5" t="inlineStr">
        <is>
          <t>EMA</t>
        </is>
      </c>
      <c r="Q991" s="8" t="n">
        <v>2.6</v>
      </c>
      <c r="R991" s="5" t="n">
        <v>3</v>
      </c>
      <c r="S991" s="8" t="n">
        <v>17.6</v>
      </c>
      <c r="T991" s="10">
        <f>IF(Q991&gt;0,M991-Q991,"")</f>
        <v/>
      </c>
      <c r="U991" s="11">
        <f>IF(AND(T991&gt;0,Q991&gt;0),(Q991/T991)*100,"")</f>
        <v/>
      </c>
      <c r="V991" s="11">
        <f>IF(AND(T991&gt;0,S991&gt;0),(S991/T991)*100,"")</f>
        <v/>
      </c>
      <c r="W991" s="10">
        <f>IF(AND(J991&gt;0,L991&gt;0),(L991/(J991^3))*100,"")</f>
        <v/>
      </c>
      <c r="X991" s="12" t="n">
        <v>1.39</v>
      </c>
      <c r="Y991" s="12" t="n">
        <v>1.6</v>
      </c>
      <c r="Z991" s="12" t="n">
        <v>1.2</v>
      </c>
      <c r="AA991" s="13" t="n">
        <v>6.84444444444444</v>
      </c>
      <c r="AB991" s="5" t="n">
        <v>92.1755555555556</v>
      </c>
      <c r="AC991" s="13" t="n">
        <v>32.6666666666667</v>
      </c>
      <c r="AD991" s="13" t="n">
        <v>28.3533333333333</v>
      </c>
      <c r="AE991" s="13" t="n">
        <v>7.61666666666667</v>
      </c>
      <c r="AF991" s="13" t="n">
        <v>30</v>
      </c>
    </row>
    <row r="992" ht="14" customHeight="1">
      <c r="A992" s="14" t="inlineStr">
        <is>
          <t>990</t>
        </is>
      </c>
      <c r="B992" s="14" t="inlineStr">
        <is>
          <t>LIPAN-990</t>
        </is>
      </c>
      <c r="C992" s="15" t="n">
        <v>2008</v>
      </c>
      <c r="D992" s="14" t="inlineStr">
        <is>
          <t>2008-11-01 00:00:00</t>
        </is>
      </c>
      <c r="E992" s="14" t="inlineStr">
        <is>
          <t>K.-Nov</t>
        </is>
      </c>
      <c r="F992" s="14" t="inlineStr">
        <is>
          <t>Paraguai/Sepotuba</t>
        </is>
      </c>
      <c r="G992" s="14" t="inlineStr">
        <is>
          <t>15° 55' 53,41" | 57° 39' 40,05"</t>
        </is>
      </c>
      <c r="H992" s="14" t="inlineStr">
        <is>
          <t>Siluriformes</t>
        </is>
      </c>
      <c r="I992" s="14" t="inlineStr">
        <is>
          <t>Sorubim lima</t>
        </is>
      </c>
      <c r="J992" s="16" t="n">
        <v>50.6</v>
      </c>
      <c r="K992" s="16" t="n"/>
      <c r="L992" s="17" t="n">
        <v>878.8</v>
      </c>
      <c r="M992" s="9" t="n">
        <v>748.66</v>
      </c>
      <c r="N992" s="14" t="b">
        <v>1</v>
      </c>
      <c r="O992" s="14" t="inlineStr">
        <is>
          <t>F</t>
        </is>
      </c>
      <c r="P992" s="14" t="inlineStr">
        <is>
          <t>REP</t>
        </is>
      </c>
      <c r="Q992" s="17" t="n">
        <v>8.6</v>
      </c>
      <c r="R992" s="14" t="n">
        <v>0</v>
      </c>
      <c r="S992" s="17" t="n">
        <v>5.3</v>
      </c>
      <c r="T992" s="10">
        <f>IF(Q992&gt;0,M992-Q992,"")</f>
        <v/>
      </c>
      <c r="U992" s="11">
        <f>IF(AND(T992&gt;0,Q992&gt;0),(Q992/T992)*100,"")</f>
        <v/>
      </c>
      <c r="V992" s="11">
        <f>IF(AND(T992&gt;0,S992&gt;0),(S992/T992)*100,"")</f>
        <v/>
      </c>
      <c r="W992" s="10">
        <f>IF(AND(J992&gt;0,L992&gt;0),(L992/(J992^3))*100,"")</f>
        <v/>
      </c>
      <c r="X992" s="12" t="n">
        <v>1.39</v>
      </c>
      <c r="Y992" s="12" t="n">
        <v>1.6</v>
      </c>
      <c r="Z992" s="12" t="n">
        <v>1.2</v>
      </c>
      <c r="AA992" s="18" t="n">
        <v>6.84444444444444</v>
      </c>
      <c r="AB992" s="14" t="n">
        <v>92.1755555555556</v>
      </c>
      <c r="AC992" s="18" t="n">
        <v>32.6666666666667</v>
      </c>
      <c r="AD992" s="18" t="n">
        <v>28.3533333333333</v>
      </c>
      <c r="AE992" s="18" t="n">
        <v>7.61666666666667</v>
      </c>
      <c r="AF992" s="18" t="n">
        <v>30</v>
      </c>
    </row>
    <row r="993" ht="14" customHeight="1">
      <c r="A993" s="5" t="inlineStr">
        <is>
          <t>991</t>
        </is>
      </c>
      <c r="B993" s="5" t="inlineStr">
        <is>
          <t>LIPAN-991</t>
        </is>
      </c>
      <c r="C993" s="6" t="n">
        <v>2008</v>
      </c>
      <c r="D993" s="5" t="inlineStr">
        <is>
          <t>2008-11-01 00:00:00</t>
        </is>
      </c>
      <c r="E993" s="5" t="inlineStr">
        <is>
          <t>K.-Nov</t>
        </is>
      </c>
      <c r="F993" s="5" t="inlineStr">
        <is>
          <t>Paraguai/Sepotuba</t>
        </is>
      </c>
      <c r="G993" s="5" t="inlineStr">
        <is>
          <t>15° 55' 53,41" | 57° 39' 40,05"</t>
        </is>
      </c>
      <c r="H993" s="5" t="inlineStr">
        <is>
          <t xml:space="preserve">Characiformes </t>
        </is>
      </c>
      <c r="I993" s="5" t="inlineStr">
        <is>
          <t>Piaractus mesopotamicus</t>
        </is>
      </c>
      <c r="J993" s="7" t="n">
        <v>50.2</v>
      </c>
      <c r="K993" s="7" t="n"/>
      <c r="L993" s="8" t="n">
        <v>3146.9</v>
      </c>
      <c r="M993" s="9" t="n">
        <v>2476.82</v>
      </c>
      <c r="N993" s="5" t="b">
        <v>1</v>
      </c>
      <c r="O993" s="5" t="inlineStr">
        <is>
          <t>M</t>
        </is>
      </c>
      <c r="P993" s="5" t="inlineStr">
        <is>
          <t>EMA</t>
        </is>
      </c>
      <c r="Q993" s="8" t="n">
        <v>35.1</v>
      </c>
      <c r="R993" s="5" t="n">
        <v>0</v>
      </c>
      <c r="S993" s="8" t="n">
        <v>39.7</v>
      </c>
      <c r="T993" s="10">
        <f>IF(Q993&gt;0,M993-Q993,"")</f>
        <v/>
      </c>
      <c r="U993" s="11">
        <f>IF(AND(T993&gt;0,Q993&gt;0),(Q993/T993)*100,"")</f>
        <v/>
      </c>
      <c r="V993" s="11">
        <f>IF(AND(T993&gt;0,S993&gt;0),(S993/T993)*100,"")</f>
        <v/>
      </c>
      <c r="W993" s="10">
        <f>IF(AND(J993&gt;0,L993&gt;0),(L993/(J993^3))*100,"")</f>
        <v/>
      </c>
      <c r="X993" s="12" t="n">
        <v>1.39</v>
      </c>
      <c r="Y993" s="12" t="n">
        <v>1.6</v>
      </c>
      <c r="Z993" s="12" t="n">
        <v>1.2</v>
      </c>
      <c r="AA993" s="13" t="n">
        <v>6.84444444444444</v>
      </c>
      <c r="AB993" s="5" t="n">
        <v>92.1755555555556</v>
      </c>
      <c r="AC993" s="13" t="n">
        <v>32.6666666666667</v>
      </c>
      <c r="AD993" s="13" t="n">
        <v>28.3533333333333</v>
      </c>
      <c r="AE993" s="13" t="n">
        <v>7.61666666666667</v>
      </c>
      <c r="AF993" s="13" t="n">
        <v>30</v>
      </c>
    </row>
    <row r="994" ht="14" customHeight="1">
      <c r="A994" s="14" t="inlineStr">
        <is>
          <t>992</t>
        </is>
      </c>
      <c r="B994" s="14" t="inlineStr">
        <is>
          <t>LIPAN-992</t>
        </is>
      </c>
      <c r="C994" s="15" t="n">
        <v>2008</v>
      </c>
      <c r="D994" s="14" t="inlineStr">
        <is>
          <t>2008-11-01 00:00:00</t>
        </is>
      </c>
      <c r="E994" s="14" t="inlineStr">
        <is>
          <t>K.-Nov</t>
        </is>
      </c>
      <c r="F994" s="14" t="inlineStr">
        <is>
          <t>Paraguai/Sepotuba</t>
        </is>
      </c>
      <c r="G994" s="14" t="inlineStr">
        <is>
          <t>15° 55' 53,41" | 57° 39' 40,05"</t>
        </is>
      </c>
      <c r="H994" s="14" t="inlineStr">
        <is>
          <t xml:space="preserve">Characiformes </t>
        </is>
      </c>
      <c r="I994" s="14" t="inlineStr">
        <is>
          <t>Piaractus mesopotamicus</t>
        </is>
      </c>
      <c r="J994" s="16" t="n">
        <v>43</v>
      </c>
      <c r="K994" s="16" t="n"/>
      <c r="L994" s="17" t="n">
        <v>2041.2</v>
      </c>
      <c r="M994" s="9" t="n">
        <v>1606.56</v>
      </c>
      <c r="N994" s="14" t="b">
        <v>1</v>
      </c>
      <c r="O994" s="14" t="inlineStr">
        <is>
          <t>M</t>
        </is>
      </c>
      <c r="P994" s="14" t="inlineStr">
        <is>
          <t>EMA</t>
        </is>
      </c>
      <c r="Q994" s="17" t="n">
        <v>3.2</v>
      </c>
      <c r="R994" s="14" t="n">
        <v>1</v>
      </c>
      <c r="S994" s="17" t="n">
        <v>15.8</v>
      </c>
      <c r="T994" s="10">
        <f>IF(Q994&gt;0,M994-Q994,"")</f>
        <v/>
      </c>
      <c r="U994" s="11">
        <f>IF(AND(T994&gt;0,Q994&gt;0),(Q994/T994)*100,"")</f>
        <v/>
      </c>
      <c r="V994" s="11">
        <f>IF(AND(T994&gt;0,S994&gt;0),(S994/T994)*100,"")</f>
        <v/>
      </c>
      <c r="W994" s="10">
        <f>IF(AND(J994&gt;0,L994&gt;0),(L994/(J994^3))*100,"")</f>
        <v/>
      </c>
      <c r="X994" s="12" t="n">
        <v>1.39</v>
      </c>
      <c r="Y994" s="12" t="n">
        <v>1.6</v>
      </c>
      <c r="Z994" s="12" t="n">
        <v>1.2</v>
      </c>
      <c r="AA994" s="18" t="n">
        <v>6.84444444444444</v>
      </c>
      <c r="AB994" s="14" t="n">
        <v>92.1755555555556</v>
      </c>
      <c r="AC994" s="18" t="n">
        <v>32.6666666666667</v>
      </c>
      <c r="AD994" s="18" t="n">
        <v>28.3533333333333</v>
      </c>
      <c r="AE994" s="18" t="n">
        <v>7.61666666666667</v>
      </c>
      <c r="AF994" s="18" t="n">
        <v>30</v>
      </c>
    </row>
    <row r="995" ht="14" customHeight="1">
      <c r="A995" s="5" t="inlineStr">
        <is>
          <t>993</t>
        </is>
      </c>
      <c r="B995" s="5" t="inlineStr">
        <is>
          <t>LIPAN-993</t>
        </is>
      </c>
      <c r="C995" s="6" t="n">
        <v>2008</v>
      </c>
      <c r="D995" s="5" t="inlineStr">
        <is>
          <t>2008-11-01 00:00:00</t>
        </is>
      </c>
      <c r="E995" s="5" t="inlineStr">
        <is>
          <t>K.-Nov</t>
        </is>
      </c>
      <c r="F995" s="5" t="inlineStr">
        <is>
          <t>Paraguai/Sepotuba</t>
        </is>
      </c>
      <c r="G995" s="5" t="inlineStr">
        <is>
          <t>15° 55' 53,41" | 57° 39' 40,05"</t>
        </is>
      </c>
      <c r="H995" s="5" t="inlineStr">
        <is>
          <t xml:space="preserve">Characiformes </t>
        </is>
      </c>
      <c r="I995" s="5" t="inlineStr">
        <is>
          <t>Piaractus mesopotamicus</t>
        </is>
      </c>
      <c r="J995" s="7" t="n">
        <v>47.8</v>
      </c>
      <c r="K995" s="7" t="n"/>
      <c r="L995" s="8" t="n">
        <v>3458.7</v>
      </c>
      <c r="M995" s="9" t="n">
        <v>2722.23</v>
      </c>
      <c r="N995" s="5" t="b">
        <v>1</v>
      </c>
      <c r="O995" s="5" t="inlineStr">
        <is>
          <t>F</t>
        </is>
      </c>
      <c r="P995" s="5" t="inlineStr">
        <is>
          <t>EMA</t>
        </is>
      </c>
      <c r="Q995" s="8" t="n">
        <v>311.8</v>
      </c>
      <c r="R995" s="5" t="n">
        <v>2</v>
      </c>
      <c r="S995" s="8" t="n">
        <v>30</v>
      </c>
      <c r="T995" s="10">
        <f>IF(Q995&gt;0,M995-Q995,"")</f>
        <v/>
      </c>
      <c r="U995" s="11">
        <f>IF(AND(T995&gt;0,Q995&gt;0),(Q995/T995)*100,"")</f>
        <v/>
      </c>
      <c r="V995" s="11">
        <f>IF(AND(T995&gt;0,S995&gt;0),(S995/T995)*100,"")</f>
        <v/>
      </c>
      <c r="W995" s="10">
        <f>IF(AND(J995&gt;0,L995&gt;0),(L995/(J995^3))*100,"")</f>
        <v/>
      </c>
      <c r="X995" s="12" t="n">
        <v>1.39</v>
      </c>
      <c r="Y995" s="12" t="n">
        <v>1.6</v>
      </c>
      <c r="Z995" s="12" t="n">
        <v>1.2</v>
      </c>
      <c r="AA995" s="13" t="n">
        <v>6.84444444444444</v>
      </c>
      <c r="AB995" s="5" t="n">
        <v>92.1755555555556</v>
      </c>
      <c r="AC995" s="13" t="n">
        <v>32.6666666666667</v>
      </c>
      <c r="AD995" s="13" t="n">
        <v>28.3533333333333</v>
      </c>
      <c r="AE995" s="13" t="n">
        <v>7.61666666666667</v>
      </c>
      <c r="AF995" s="13" t="n">
        <v>30</v>
      </c>
    </row>
    <row r="996" ht="14" customHeight="1">
      <c r="A996" s="14" t="inlineStr">
        <is>
          <t>994</t>
        </is>
      </c>
      <c r="B996" s="14" t="inlineStr">
        <is>
          <t>LIPAN-994</t>
        </is>
      </c>
      <c r="C996" s="15" t="n">
        <v>2008</v>
      </c>
      <c r="D996" s="14" t="inlineStr">
        <is>
          <t>2008-11-01 00:00:00</t>
        </is>
      </c>
      <c r="E996" s="14" t="inlineStr">
        <is>
          <t>K.-Nov</t>
        </is>
      </c>
      <c r="F996" s="14" t="inlineStr">
        <is>
          <t>Paraguai/Sepotuba</t>
        </is>
      </c>
      <c r="G996" s="14" t="inlineStr">
        <is>
          <t>15° 55' 53,41" | 57° 39' 40,05"</t>
        </is>
      </c>
      <c r="H996" s="14" t="inlineStr">
        <is>
          <t>Siluriformes</t>
        </is>
      </c>
      <c r="I996" s="14" t="inlineStr">
        <is>
          <t>Pseudoplatystoma reticulatum</t>
        </is>
      </c>
      <c r="J996" s="16" t="n">
        <v>83.09999999999999</v>
      </c>
      <c r="K996" s="16" t="n"/>
      <c r="L996" s="17" t="n">
        <v>7739.6</v>
      </c>
      <c r="M996" s="9" t="n">
        <v>6663.56</v>
      </c>
      <c r="N996" s="14" t="b">
        <v>1</v>
      </c>
      <c r="O996" s="14" t="inlineStr">
        <is>
          <t>F</t>
        </is>
      </c>
      <c r="P996" s="14" t="inlineStr">
        <is>
          <t>EMA</t>
        </is>
      </c>
      <c r="Q996" s="17" t="n">
        <v>51.1</v>
      </c>
      <c r="R996" s="14" t="n">
        <v>0</v>
      </c>
      <c r="S996" s="17" t="n">
        <v>83.5</v>
      </c>
      <c r="T996" s="10">
        <f>IF(Q996&gt;0,M996-Q996,"")</f>
        <v/>
      </c>
      <c r="U996" s="11">
        <f>IF(AND(T996&gt;0,Q996&gt;0),(Q996/T996)*100,"")</f>
        <v/>
      </c>
      <c r="V996" s="11">
        <f>IF(AND(T996&gt;0,S996&gt;0),(S996/T996)*100,"")</f>
        <v/>
      </c>
      <c r="W996" s="10">
        <f>IF(AND(J996&gt;0,L996&gt;0),(L996/(J996^3))*100,"")</f>
        <v/>
      </c>
      <c r="X996" s="12" t="n">
        <v>1.39</v>
      </c>
      <c r="Y996" s="12" t="n">
        <v>1.6</v>
      </c>
      <c r="Z996" s="12" t="n">
        <v>1.2</v>
      </c>
      <c r="AA996" s="18" t="n">
        <v>6.84444444444444</v>
      </c>
      <c r="AB996" s="14" t="n">
        <v>92.1755555555556</v>
      </c>
      <c r="AC996" s="18" t="n">
        <v>32.6666666666667</v>
      </c>
      <c r="AD996" s="18" t="n">
        <v>28.3533333333333</v>
      </c>
      <c r="AE996" s="18" t="n">
        <v>7.61666666666667</v>
      </c>
      <c r="AF996" s="18" t="n">
        <v>30</v>
      </c>
    </row>
    <row r="997" ht="14" customHeight="1">
      <c r="A997" s="5" t="inlineStr">
        <is>
          <t>995</t>
        </is>
      </c>
      <c r="B997" s="5" t="inlineStr">
        <is>
          <t>LIPAN-995</t>
        </is>
      </c>
      <c r="C997" s="6" t="n">
        <v>2008</v>
      </c>
      <c r="D997" s="5" t="inlineStr">
        <is>
          <t>2008-11-01 00:00:00</t>
        </is>
      </c>
      <c r="E997" s="5" t="inlineStr">
        <is>
          <t>K.-Nov</t>
        </is>
      </c>
      <c r="F997" s="5" t="inlineStr">
        <is>
          <t>Paraguai/Sepotuba</t>
        </is>
      </c>
      <c r="G997" s="5" t="inlineStr">
        <is>
          <t>15° 55' 53,41" | 57° 39' 40,05"</t>
        </is>
      </c>
      <c r="H997" s="5" t="inlineStr">
        <is>
          <t>Siluriformes</t>
        </is>
      </c>
      <c r="I997" s="5" t="inlineStr">
        <is>
          <t>Pseudoplatystoma reticulatum</t>
        </is>
      </c>
      <c r="J997" s="7" t="n">
        <v>85</v>
      </c>
      <c r="K997" s="7" t="n"/>
      <c r="L997" s="8" t="n">
        <v>6151.9</v>
      </c>
      <c r="M997" s="9" t="n">
        <v>5296.6</v>
      </c>
      <c r="N997" s="5" t="b">
        <v>1</v>
      </c>
      <c r="O997" s="5" t="inlineStr">
        <is>
          <t>M</t>
        </is>
      </c>
      <c r="P997" s="5" t="inlineStr">
        <is>
          <t>EMA</t>
        </is>
      </c>
      <c r="Q997" s="8" t="n">
        <v>63.8</v>
      </c>
      <c r="R997" s="5" t="n">
        <v>0</v>
      </c>
      <c r="S997" s="8" t="n">
        <v>39</v>
      </c>
      <c r="T997" s="10">
        <f>IF(Q997&gt;0,M997-Q997,"")</f>
        <v/>
      </c>
      <c r="U997" s="11">
        <f>IF(AND(T997&gt;0,Q997&gt;0),(Q997/T997)*100,"")</f>
        <v/>
      </c>
      <c r="V997" s="11">
        <f>IF(AND(T997&gt;0,S997&gt;0),(S997/T997)*100,"")</f>
        <v/>
      </c>
      <c r="W997" s="10">
        <f>IF(AND(J997&gt;0,L997&gt;0),(L997/(J997^3))*100,"")</f>
        <v/>
      </c>
      <c r="X997" s="12" t="n">
        <v>1.39</v>
      </c>
      <c r="Y997" s="12" t="n">
        <v>1.6</v>
      </c>
      <c r="Z997" s="12" t="n">
        <v>1.2</v>
      </c>
      <c r="AA997" s="13" t="n">
        <v>6.84444444444444</v>
      </c>
      <c r="AB997" s="5" t="n">
        <v>92.1755555555556</v>
      </c>
      <c r="AC997" s="13" t="n">
        <v>32.6666666666667</v>
      </c>
      <c r="AD997" s="13" t="n">
        <v>28.3533333333333</v>
      </c>
      <c r="AE997" s="13" t="n">
        <v>7.61666666666667</v>
      </c>
      <c r="AF997" s="13" t="n">
        <v>30</v>
      </c>
    </row>
    <row r="998" ht="14" customHeight="1">
      <c r="A998" s="14" t="inlineStr">
        <is>
          <t>996</t>
        </is>
      </c>
      <c r="B998" s="14" t="inlineStr">
        <is>
          <t>LIPAN-996</t>
        </is>
      </c>
      <c r="C998" s="15" t="n">
        <v>2008</v>
      </c>
      <c r="D998" s="14" t="inlineStr">
        <is>
          <t>2008-11-01 00:00:00</t>
        </is>
      </c>
      <c r="E998" s="14" t="inlineStr">
        <is>
          <t>K.-Nov</t>
        </is>
      </c>
      <c r="F998" s="14" t="inlineStr">
        <is>
          <t>Paraguai/Sepotuba</t>
        </is>
      </c>
      <c r="G998" s="14" t="inlineStr">
        <is>
          <t>15° 55' 53,41" | 57° 39' 40,05"</t>
        </is>
      </c>
      <c r="H998" s="14" t="inlineStr">
        <is>
          <t>Siluriformes</t>
        </is>
      </c>
      <c r="I998" s="14" t="inlineStr">
        <is>
          <t>Pseudoplatystoma reticulatum</t>
        </is>
      </c>
      <c r="J998" s="16" t="n">
        <v>81.3</v>
      </c>
      <c r="K998" s="16" t="n"/>
      <c r="L998" s="17" t="n">
        <v>7654.5</v>
      </c>
      <c r="M998" s="9" t="n">
        <v>6590.29</v>
      </c>
      <c r="N998" s="14" t="b">
        <v>1</v>
      </c>
      <c r="O998" s="14" t="inlineStr">
        <is>
          <t>F</t>
        </is>
      </c>
      <c r="P998" s="14" t="inlineStr">
        <is>
          <t>EMA</t>
        </is>
      </c>
      <c r="Q998" s="17" t="n">
        <v>35.8</v>
      </c>
      <c r="R998" s="14" t="n">
        <v>2</v>
      </c>
      <c r="S998" s="17" t="n">
        <v>92</v>
      </c>
      <c r="T998" s="10">
        <f>IF(Q998&gt;0,M998-Q998,"")</f>
        <v/>
      </c>
      <c r="U998" s="11">
        <f>IF(AND(T998&gt;0,Q998&gt;0),(Q998/T998)*100,"")</f>
        <v/>
      </c>
      <c r="V998" s="11">
        <f>IF(AND(T998&gt;0,S998&gt;0),(S998/T998)*100,"")</f>
        <v/>
      </c>
      <c r="W998" s="10">
        <f>IF(AND(J998&gt;0,L998&gt;0),(L998/(J998^3))*100,"")</f>
        <v/>
      </c>
      <c r="X998" s="12" t="n">
        <v>1.39</v>
      </c>
      <c r="Y998" s="12" t="n">
        <v>1.6</v>
      </c>
      <c r="Z998" s="12" t="n">
        <v>1.2</v>
      </c>
      <c r="AA998" s="18" t="n">
        <v>6.84444444444444</v>
      </c>
      <c r="AB998" s="14" t="n">
        <v>92.1755555555556</v>
      </c>
      <c r="AC998" s="18" t="n">
        <v>32.6666666666667</v>
      </c>
      <c r="AD998" s="18" t="n">
        <v>28.3533333333333</v>
      </c>
      <c r="AE998" s="18" t="n">
        <v>7.61666666666667</v>
      </c>
      <c r="AF998" s="18" t="n">
        <v>30</v>
      </c>
    </row>
    <row r="999" ht="14" customHeight="1">
      <c r="A999" s="5" t="inlineStr">
        <is>
          <t>997</t>
        </is>
      </c>
      <c r="B999" s="5" t="inlineStr">
        <is>
          <t>LIPAN-997</t>
        </is>
      </c>
      <c r="C999" s="6" t="n">
        <v>2008</v>
      </c>
      <c r="D999" s="5" t="inlineStr">
        <is>
          <t>2008-11-01 00:00:00</t>
        </is>
      </c>
      <c r="E999" s="5" t="inlineStr">
        <is>
          <t>K.-Nov</t>
        </is>
      </c>
      <c r="F999" s="5" t="inlineStr">
        <is>
          <t>Paraguai/Sepotuba</t>
        </is>
      </c>
      <c r="G999" s="5" t="inlineStr">
        <is>
          <t>15° 55' 53,41" | 57° 39' 40,05"</t>
        </is>
      </c>
      <c r="H999" s="5" t="inlineStr">
        <is>
          <t>Siluriformes</t>
        </is>
      </c>
      <c r="I999" s="5" t="inlineStr">
        <is>
          <t>Pseudoplatystoma corruscans</t>
        </is>
      </c>
      <c r="J999" s="7" t="n">
        <v>82.7</v>
      </c>
      <c r="K999" s="7" t="n"/>
      <c r="L999" s="8" t="n">
        <v>5386.5</v>
      </c>
      <c r="M999" s="9" t="n">
        <v>4722.24</v>
      </c>
      <c r="N999" s="5" t="b">
        <v>1</v>
      </c>
      <c r="O999" s="5" t="inlineStr">
        <is>
          <t>M</t>
        </is>
      </c>
      <c r="P999" s="5" t="inlineStr">
        <is>
          <t>EMA</t>
        </is>
      </c>
      <c r="Q999" s="8" t="n">
        <v>62.8</v>
      </c>
      <c r="R999" s="5" t="n">
        <v>0</v>
      </c>
      <c r="S999" s="8" t="n">
        <v>33</v>
      </c>
      <c r="T999" s="10">
        <f>IF(Q999&gt;0,M999-Q999,"")</f>
        <v/>
      </c>
      <c r="U999" s="11">
        <f>IF(AND(T999&gt;0,Q999&gt;0),(Q999/T999)*100,"")</f>
        <v/>
      </c>
      <c r="V999" s="11">
        <f>IF(AND(T999&gt;0,S999&gt;0),(S999/T999)*100,"")</f>
        <v/>
      </c>
      <c r="W999" s="10">
        <f>IF(AND(J999&gt;0,L999&gt;0),(L999/(J999^3))*100,"")</f>
        <v/>
      </c>
      <c r="X999" s="12" t="n">
        <v>1.39</v>
      </c>
      <c r="Y999" s="12" t="n">
        <v>1.6</v>
      </c>
      <c r="Z999" s="12" t="n">
        <v>1.2</v>
      </c>
      <c r="AA999" s="13" t="n">
        <v>6.84444444444444</v>
      </c>
      <c r="AB999" s="5" t="n">
        <v>92.1755555555556</v>
      </c>
      <c r="AC999" s="13" t="n">
        <v>32.6666666666667</v>
      </c>
      <c r="AD999" s="13" t="n">
        <v>28.3533333333333</v>
      </c>
      <c r="AE999" s="13" t="n">
        <v>7.61666666666667</v>
      </c>
      <c r="AF999" s="13" t="n">
        <v>30</v>
      </c>
    </row>
    <row r="1000" ht="14" customHeight="1">
      <c r="A1000" s="14" t="inlineStr">
        <is>
          <t>998</t>
        </is>
      </c>
      <c r="B1000" s="14" t="inlineStr">
        <is>
          <t>LIPAN-998</t>
        </is>
      </c>
      <c r="C1000" s="15" t="n">
        <v>2008</v>
      </c>
      <c r="D1000" s="14" t="inlineStr">
        <is>
          <t>2008-11-01 00:00:00</t>
        </is>
      </c>
      <c r="E1000" s="14" t="inlineStr">
        <is>
          <t>K.-Nov</t>
        </is>
      </c>
      <c r="F1000" s="14" t="inlineStr">
        <is>
          <t>Paraguai/Sepotuba</t>
        </is>
      </c>
      <c r="G1000" s="14" t="inlineStr">
        <is>
          <t>15° 55' 53,41" | 57° 39' 40,05"</t>
        </is>
      </c>
      <c r="H1000" s="14" t="inlineStr">
        <is>
          <t>Siluriformes</t>
        </is>
      </c>
      <c r="I1000" s="14" t="inlineStr">
        <is>
          <t>Pinirampus pirinampu</t>
        </is>
      </c>
      <c r="J1000" s="16" t="n">
        <v>64.5</v>
      </c>
      <c r="K1000" s="16" t="n"/>
      <c r="L1000" s="17" t="n">
        <v>2750</v>
      </c>
      <c r="M1000" s="9" t="n">
        <v>2391.3</v>
      </c>
      <c r="N1000" s="14" t="b">
        <v>1</v>
      </c>
      <c r="O1000" s="14" t="inlineStr">
        <is>
          <t>F</t>
        </is>
      </c>
      <c r="P1000" s="14" t="inlineStr">
        <is>
          <t>EMA</t>
        </is>
      </c>
      <c r="Q1000" s="17" t="n">
        <v>45.7</v>
      </c>
      <c r="R1000" s="14" t="n">
        <v>0</v>
      </c>
      <c r="S1000" s="17" t="n">
        <v>35.8</v>
      </c>
      <c r="T1000" s="10">
        <f>IF(Q1000&gt;0,M1000-Q1000,"")</f>
        <v/>
      </c>
      <c r="U1000" s="11">
        <f>IF(AND(T1000&gt;0,Q1000&gt;0),(Q1000/T1000)*100,"")</f>
        <v/>
      </c>
      <c r="V1000" s="11">
        <f>IF(AND(T1000&gt;0,S1000&gt;0),(S1000/T1000)*100,"")</f>
        <v/>
      </c>
      <c r="W1000" s="10">
        <f>IF(AND(J1000&gt;0,L1000&gt;0),(L1000/(J1000^3))*100,"")</f>
        <v/>
      </c>
      <c r="X1000" s="12" t="n">
        <v>1.39</v>
      </c>
      <c r="Y1000" s="12" t="n">
        <v>1.6</v>
      </c>
      <c r="Z1000" s="12" t="n">
        <v>1.2</v>
      </c>
      <c r="AA1000" s="18" t="n">
        <v>6.84444444444444</v>
      </c>
      <c r="AB1000" s="14" t="n">
        <v>92.1755555555556</v>
      </c>
      <c r="AC1000" s="18" t="n">
        <v>32.6666666666667</v>
      </c>
      <c r="AD1000" s="18" t="n">
        <v>28.3533333333333</v>
      </c>
      <c r="AE1000" s="18" t="n">
        <v>7.61666666666667</v>
      </c>
      <c r="AF1000" s="18" t="n">
        <v>30</v>
      </c>
    </row>
    <row r="1001" ht="14" customHeight="1">
      <c r="A1001" s="5" t="inlineStr">
        <is>
          <t>999</t>
        </is>
      </c>
      <c r="B1001" s="5" t="inlineStr">
        <is>
          <t>LIPAN-999</t>
        </is>
      </c>
      <c r="C1001" s="6" t="n">
        <v>2008</v>
      </c>
      <c r="D1001" s="5" t="inlineStr">
        <is>
          <t>2008-12-01 00:00:00</t>
        </is>
      </c>
      <c r="E1001" s="5" t="inlineStr">
        <is>
          <t>L.-Dez</t>
        </is>
      </c>
      <c r="F1001" s="5" t="inlineStr">
        <is>
          <t>Paraguai/Sepotuba</t>
        </is>
      </c>
      <c r="G1001" s="5" t="inlineStr">
        <is>
          <t>15° 55' 53,41" | 57° 39' 40,05"</t>
        </is>
      </c>
      <c r="H1001" s="5" t="inlineStr">
        <is>
          <t>Siluriformes</t>
        </is>
      </c>
      <c r="I1001" s="5" t="inlineStr">
        <is>
          <t>Pseudoplatystoma reticulatum</t>
        </is>
      </c>
      <c r="J1001" s="7" t="n">
        <v>88.5</v>
      </c>
      <c r="K1001" s="7" t="n"/>
      <c r="L1001" s="8" t="n">
        <v>5613.3</v>
      </c>
      <c r="M1001" s="9" t="n">
        <v>4832.88</v>
      </c>
      <c r="N1001" s="5" t="b">
        <v>1</v>
      </c>
      <c r="O1001" s="5" t="inlineStr">
        <is>
          <t>M</t>
        </is>
      </c>
      <c r="P1001" s="5" t="inlineStr">
        <is>
          <t>EMA</t>
        </is>
      </c>
      <c r="Q1001" s="8" t="n">
        <v>35.5</v>
      </c>
      <c r="R1001" s="5" t="n">
        <v>0</v>
      </c>
      <c r="S1001" s="8" t="n">
        <v>41.6</v>
      </c>
      <c r="T1001" s="10">
        <f>IF(Q1001&gt;0,M1001-Q1001,"")</f>
        <v/>
      </c>
      <c r="U1001" s="11">
        <f>IF(AND(T1001&gt;0,Q1001&gt;0),(Q1001/T1001)*100,"")</f>
        <v/>
      </c>
      <c r="V1001" s="11">
        <f>IF(AND(T1001&gt;0,S1001&gt;0),(S1001/T1001)*100,"")</f>
        <v/>
      </c>
      <c r="W1001" s="10">
        <f>IF(AND(J1001&gt;0,L1001&gt;0),(L1001/(J1001^3))*100,"")</f>
        <v/>
      </c>
      <c r="X1001" s="12" t="n">
        <v>1.63</v>
      </c>
      <c r="Y1001" s="12" t="n">
        <v>2.31</v>
      </c>
      <c r="Z1001" s="12" t="n">
        <v>1.17</v>
      </c>
      <c r="AA1001" s="13" t="n">
        <v>6.47111111111111</v>
      </c>
      <c r="AB1001" s="5" t="n">
        <v>87.40000000000001</v>
      </c>
      <c r="AC1001" s="13" t="n">
        <v>29.8333333333333</v>
      </c>
      <c r="AD1001" s="13" t="n">
        <v>28.3</v>
      </c>
      <c r="AE1001" s="13" t="n">
        <v>7.26444444444444</v>
      </c>
      <c r="AF1001" s="13" t="n">
        <v>16.1111111111111</v>
      </c>
    </row>
    <row r="1002" ht="14" customHeight="1">
      <c r="A1002" s="14" t="inlineStr">
        <is>
          <t>1000</t>
        </is>
      </c>
      <c r="B1002" s="14" t="inlineStr">
        <is>
          <t>LIPAN-1000</t>
        </is>
      </c>
      <c r="C1002" s="15" t="n">
        <v>2008</v>
      </c>
      <c r="D1002" s="14" t="inlineStr">
        <is>
          <t>2008-12-01 00:00:00</t>
        </is>
      </c>
      <c r="E1002" s="14" t="inlineStr">
        <is>
          <t>L.-Dez</t>
        </is>
      </c>
      <c r="F1002" s="14" t="inlineStr">
        <is>
          <t>Paraguai/Sepotuba</t>
        </is>
      </c>
      <c r="G1002" s="14" t="inlineStr">
        <is>
          <t>15° 55' 53,41" | 57° 39' 40,05"</t>
        </is>
      </c>
      <c r="H1002" s="14" t="inlineStr">
        <is>
          <t>Siluriformes</t>
        </is>
      </c>
      <c r="I1002" s="14" t="inlineStr">
        <is>
          <t>Hemisorubim platyrhynchos</t>
        </is>
      </c>
      <c r="J1002" s="16" t="n">
        <v>47</v>
      </c>
      <c r="K1002" s="16" t="n"/>
      <c r="L1002" s="17" t="n">
        <v>822.2</v>
      </c>
      <c r="M1002" s="9" t="n">
        <v>724.5</v>
      </c>
      <c r="N1002" s="14" t="b">
        <v>1</v>
      </c>
      <c r="O1002" s="14" t="inlineStr">
        <is>
          <t>F</t>
        </is>
      </c>
      <c r="P1002" s="14" t="inlineStr">
        <is>
          <t>EMA</t>
        </is>
      </c>
      <c r="Q1002" s="17" t="n">
        <v>7.7</v>
      </c>
      <c r="R1002" s="14" t="n">
        <v>0</v>
      </c>
      <c r="S1002" s="17" t="n">
        <v>4.4</v>
      </c>
      <c r="T1002" s="10">
        <f>IF(Q1002&gt;0,M1002-Q1002,"")</f>
        <v/>
      </c>
      <c r="U1002" s="11">
        <f>IF(AND(T1002&gt;0,Q1002&gt;0),(Q1002/T1002)*100,"")</f>
        <v/>
      </c>
      <c r="V1002" s="11">
        <f>IF(AND(T1002&gt;0,S1002&gt;0),(S1002/T1002)*100,"")</f>
        <v/>
      </c>
      <c r="W1002" s="10">
        <f>IF(AND(J1002&gt;0,L1002&gt;0),(L1002/(J1002^3))*100,"")</f>
        <v/>
      </c>
      <c r="X1002" s="12" t="n">
        <v>1.63</v>
      </c>
      <c r="Y1002" s="12" t="n">
        <v>2.31</v>
      </c>
      <c r="Z1002" s="12" t="n">
        <v>1.17</v>
      </c>
      <c r="AA1002" s="18" t="n">
        <v>6.47111111111111</v>
      </c>
      <c r="AB1002" s="14" t="n">
        <v>87.40000000000001</v>
      </c>
      <c r="AC1002" s="18" t="n">
        <v>29.8333333333333</v>
      </c>
      <c r="AD1002" s="18" t="n">
        <v>28.3</v>
      </c>
      <c r="AE1002" s="18" t="n">
        <v>7.26444444444444</v>
      </c>
      <c r="AF1002" s="18" t="n">
        <v>16.1111111111111</v>
      </c>
    </row>
    <row r="1003" ht="14" customHeight="1">
      <c r="A1003" s="5" t="inlineStr">
        <is>
          <t>1001</t>
        </is>
      </c>
      <c r="B1003" s="5" t="inlineStr">
        <is>
          <t>LIPAN-1001</t>
        </is>
      </c>
      <c r="C1003" s="6" t="n">
        <v>2008</v>
      </c>
      <c r="D1003" s="5" t="inlineStr">
        <is>
          <t>2008-12-01 00:00:00</t>
        </is>
      </c>
      <c r="E1003" s="5" t="inlineStr">
        <is>
          <t>L.-Dez</t>
        </is>
      </c>
      <c r="F1003" s="5" t="inlineStr">
        <is>
          <t>Paraguai/Sepotuba</t>
        </is>
      </c>
      <c r="G1003" s="5" t="inlineStr">
        <is>
          <t>15° 55' 53,41" | 57° 39' 40,05"</t>
        </is>
      </c>
      <c r="H1003" s="5" t="inlineStr">
        <is>
          <t>Siluriformes</t>
        </is>
      </c>
      <c r="I1003" s="5" t="inlineStr">
        <is>
          <t>Hemisorubim platyrhynchos</t>
        </is>
      </c>
      <c r="J1003" s="7" t="n">
        <v>40</v>
      </c>
      <c r="K1003" s="7" t="n"/>
      <c r="L1003" s="8" t="n">
        <v>538.7</v>
      </c>
      <c r="M1003" s="9" t="n">
        <v>474.69</v>
      </c>
      <c r="N1003" s="5" t="b">
        <v>1</v>
      </c>
      <c r="O1003" s="5" t="inlineStr">
        <is>
          <t>F</t>
        </is>
      </c>
      <c r="P1003" s="5" t="inlineStr">
        <is>
          <t>EMA</t>
        </is>
      </c>
      <c r="Q1003" s="8" t="n">
        <v>3.4</v>
      </c>
      <c r="R1003" s="5" t="n">
        <v>0</v>
      </c>
      <c r="S1003" s="8" t="n">
        <v>3.4</v>
      </c>
      <c r="T1003" s="10">
        <f>IF(Q1003&gt;0,M1003-Q1003,"")</f>
        <v/>
      </c>
      <c r="U1003" s="11">
        <f>IF(AND(T1003&gt;0,Q1003&gt;0),(Q1003/T1003)*100,"")</f>
        <v/>
      </c>
      <c r="V1003" s="11">
        <f>IF(AND(T1003&gt;0,S1003&gt;0),(S1003/T1003)*100,"")</f>
        <v/>
      </c>
      <c r="W1003" s="10">
        <f>IF(AND(J1003&gt;0,L1003&gt;0),(L1003/(J1003^3))*100,"")</f>
        <v/>
      </c>
      <c r="X1003" s="12" t="n">
        <v>1.63</v>
      </c>
      <c r="Y1003" s="12" t="n">
        <v>2.31</v>
      </c>
      <c r="Z1003" s="12" t="n">
        <v>1.17</v>
      </c>
      <c r="AA1003" s="13" t="n">
        <v>6.47111111111111</v>
      </c>
      <c r="AB1003" s="5" t="n">
        <v>87.40000000000001</v>
      </c>
      <c r="AC1003" s="13" t="n">
        <v>29.8333333333333</v>
      </c>
      <c r="AD1003" s="13" t="n">
        <v>28.3</v>
      </c>
      <c r="AE1003" s="13" t="n">
        <v>7.26444444444444</v>
      </c>
      <c r="AF1003" s="13" t="n">
        <v>16.1111111111111</v>
      </c>
    </row>
    <row r="1004" ht="14" customHeight="1">
      <c r="A1004" s="14" t="inlineStr">
        <is>
          <t>1002</t>
        </is>
      </c>
      <c r="B1004" s="14" t="inlineStr">
        <is>
          <t>LIPAN-1002</t>
        </is>
      </c>
      <c r="C1004" s="15" t="n">
        <v>2008</v>
      </c>
      <c r="D1004" s="14" t="inlineStr">
        <is>
          <t>2008-12-01 00:00:00</t>
        </is>
      </c>
      <c r="E1004" s="14" t="inlineStr">
        <is>
          <t>L.-Dez</t>
        </is>
      </c>
      <c r="F1004" s="14" t="inlineStr">
        <is>
          <t>Paraguai/Sepotuba</t>
        </is>
      </c>
      <c r="G1004" s="14" t="inlineStr">
        <is>
          <t>15° 55' 53,41" | 57° 39' 40,05"</t>
        </is>
      </c>
      <c r="H1004" s="14" t="inlineStr">
        <is>
          <t>Siluriformes</t>
        </is>
      </c>
      <c r="I1004" s="14" t="inlineStr">
        <is>
          <t>Hemisorubim platyrhynchos</t>
        </is>
      </c>
      <c r="J1004" s="16" t="n">
        <v>35</v>
      </c>
      <c r="K1004" s="16" t="n"/>
      <c r="L1004" s="17" t="n">
        <v>311.9</v>
      </c>
      <c r="M1004" s="9" t="n">
        <v>274.84</v>
      </c>
      <c r="N1004" s="14" t="b">
        <v>1</v>
      </c>
      <c r="O1004" s="14" t="inlineStr">
        <is>
          <t>M</t>
        </is>
      </c>
      <c r="P1004" s="14" t="inlineStr">
        <is>
          <t>REP</t>
        </is>
      </c>
      <c r="Q1004" s="17" t="n">
        <v>0.4</v>
      </c>
      <c r="R1004" s="14" t="n">
        <v>0</v>
      </c>
      <c r="S1004" s="17" t="n">
        <v>2.2</v>
      </c>
      <c r="T1004" s="10">
        <f>IF(Q1004&gt;0,M1004-Q1004,"")</f>
        <v/>
      </c>
      <c r="U1004" s="11">
        <f>IF(AND(T1004&gt;0,Q1004&gt;0),(Q1004/T1004)*100,"")</f>
        <v/>
      </c>
      <c r="V1004" s="11">
        <f>IF(AND(T1004&gt;0,S1004&gt;0),(S1004/T1004)*100,"")</f>
        <v/>
      </c>
      <c r="W1004" s="10">
        <f>IF(AND(J1004&gt;0,L1004&gt;0),(L1004/(J1004^3))*100,"")</f>
        <v/>
      </c>
      <c r="X1004" s="12" t="n">
        <v>1.63</v>
      </c>
      <c r="Y1004" s="12" t="n">
        <v>2.31</v>
      </c>
      <c r="Z1004" s="12" t="n">
        <v>1.17</v>
      </c>
      <c r="AA1004" s="18" t="n">
        <v>6.47111111111111</v>
      </c>
      <c r="AB1004" s="14" t="n">
        <v>87.40000000000001</v>
      </c>
      <c r="AC1004" s="18" t="n">
        <v>29.8333333333333</v>
      </c>
      <c r="AD1004" s="18" t="n">
        <v>28.3</v>
      </c>
      <c r="AE1004" s="18" t="n">
        <v>7.26444444444444</v>
      </c>
      <c r="AF1004" s="18" t="n">
        <v>16.1111111111111</v>
      </c>
    </row>
    <row r="1005" ht="14" customHeight="1">
      <c r="A1005" s="5" t="inlineStr">
        <is>
          <t>1003</t>
        </is>
      </c>
      <c r="B1005" s="5" t="inlineStr">
        <is>
          <t>LIPAN-1003</t>
        </is>
      </c>
      <c r="C1005" s="6" t="n">
        <v>2008</v>
      </c>
      <c r="D1005" s="5" t="inlineStr">
        <is>
          <t>2008-12-01 00:00:00</t>
        </is>
      </c>
      <c r="E1005" s="5" t="inlineStr">
        <is>
          <t>L.-Dez</t>
        </is>
      </c>
      <c r="F1005" s="5" t="inlineStr">
        <is>
          <t>Paraguai/Sepotuba</t>
        </is>
      </c>
      <c r="G1005" s="5" t="inlineStr">
        <is>
          <t>15° 55' 53,41" | 57° 39' 40,05"</t>
        </is>
      </c>
      <c r="H1005" s="5" t="inlineStr">
        <is>
          <t>Siluriformes</t>
        </is>
      </c>
      <c r="I1005" s="5" t="inlineStr">
        <is>
          <t>Hemisorubim platyrhynchos</t>
        </is>
      </c>
      <c r="J1005" s="7" t="n">
        <v>46.5</v>
      </c>
      <c r="K1005" s="7" t="n"/>
      <c r="L1005" s="8" t="n">
        <v>765.5</v>
      </c>
      <c r="M1005" s="9" t="n">
        <v>674.54</v>
      </c>
      <c r="N1005" s="5" t="b">
        <v>1</v>
      </c>
      <c r="O1005" s="5" t="inlineStr">
        <is>
          <t>F</t>
        </is>
      </c>
      <c r="P1005" s="5" t="inlineStr">
        <is>
          <t>EMA</t>
        </is>
      </c>
      <c r="Q1005" s="8" t="n">
        <v>6.2</v>
      </c>
      <c r="R1005" s="5" t="n">
        <v>0</v>
      </c>
      <c r="S1005" s="8" t="n">
        <v>6.4</v>
      </c>
      <c r="T1005" s="10">
        <f>IF(Q1005&gt;0,M1005-Q1005,"")</f>
        <v/>
      </c>
      <c r="U1005" s="11">
        <f>IF(AND(T1005&gt;0,Q1005&gt;0),(Q1005/T1005)*100,"")</f>
        <v/>
      </c>
      <c r="V1005" s="11">
        <f>IF(AND(T1005&gt;0,S1005&gt;0),(S1005/T1005)*100,"")</f>
        <v/>
      </c>
      <c r="W1005" s="10">
        <f>IF(AND(J1005&gt;0,L1005&gt;0),(L1005/(J1005^3))*100,"")</f>
        <v/>
      </c>
      <c r="X1005" s="12" t="n">
        <v>1.63</v>
      </c>
      <c r="Y1005" s="12" t="n">
        <v>2.31</v>
      </c>
      <c r="Z1005" s="12" t="n">
        <v>1.17</v>
      </c>
      <c r="AA1005" s="13" t="n">
        <v>6.47111111111111</v>
      </c>
      <c r="AB1005" s="5" t="n">
        <v>87.40000000000001</v>
      </c>
      <c r="AC1005" s="13" t="n">
        <v>29.8333333333333</v>
      </c>
      <c r="AD1005" s="13" t="n">
        <v>28.3</v>
      </c>
      <c r="AE1005" s="13" t="n">
        <v>7.26444444444444</v>
      </c>
      <c r="AF1005" s="13" t="n">
        <v>16.1111111111111</v>
      </c>
    </row>
    <row r="1006" ht="14" customHeight="1">
      <c r="A1006" s="14" t="inlineStr">
        <is>
          <t>1004</t>
        </is>
      </c>
      <c r="B1006" s="14" t="inlineStr">
        <is>
          <t>LIPAN-1004</t>
        </is>
      </c>
      <c r="C1006" s="15" t="n">
        <v>2008</v>
      </c>
      <c r="D1006" s="14" t="inlineStr">
        <is>
          <t>2008-12-01 00:00:00</t>
        </is>
      </c>
      <c r="E1006" s="14" t="inlineStr">
        <is>
          <t>L.-Dez</t>
        </is>
      </c>
      <c r="F1006" s="14" t="inlineStr">
        <is>
          <t>Paraguai/Sepotuba</t>
        </is>
      </c>
      <c r="G1006" s="14" t="inlineStr">
        <is>
          <t>15° 55' 53,41" | 57° 39' 40,05"</t>
        </is>
      </c>
      <c r="H1006" s="14" t="inlineStr">
        <is>
          <t>Siluriformes</t>
        </is>
      </c>
      <c r="I1006" s="14" t="inlineStr">
        <is>
          <t>Hemisorubim platyrhynchos</t>
        </is>
      </c>
      <c r="J1006" s="16" t="n">
        <v>35.5</v>
      </c>
      <c r="K1006" s="16" t="n"/>
      <c r="L1006" s="17" t="n">
        <v>311.9</v>
      </c>
      <c r="M1006" s="9" t="n">
        <v>274.84</v>
      </c>
      <c r="N1006" s="14" t="b">
        <v>1</v>
      </c>
      <c r="O1006" s="14" t="inlineStr">
        <is>
          <t>F</t>
        </is>
      </c>
      <c r="P1006" s="14" t="inlineStr">
        <is>
          <t>REP</t>
        </is>
      </c>
      <c r="Q1006" s="17" t="n">
        <v>1.3</v>
      </c>
      <c r="R1006" s="14" t="n">
        <v>0</v>
      </c>
      <c r="S1006" s="17" t="n">
        <v>1.6</v>
      </c>
      <c r="T1006" s="10">
        <f>IF(Q1006&gt;0,M1006-Q1006,"")</f>
        <v/>
      </c>
      <c r="U1006" s="11">
        <f>IF(AND(T1006&gt;0,Q1006&gt;0),(Q1006/T1006)*100,"")</f>
        <v/>
      </c>
      <c r="V1006" s="11">
        <f>IF(AND(T1006&gt;0,S1006&gt;0),(S1006/T1006)*100,"")</f>
        <v/>
      </c>
      <c r="W1006" s="10">
        <f>IF(AND(J1006&gt;0,L1006&gt;0),(L1006/(J1006^3))*100,"")</f>
        <v/>
      </c>
      <c r="X1006" s="12" t="n">
        <v>1.63</v>
      </c>
      <c r="Y1006" s="12" t="n">
        <v>2.31</v>
      </c>
      <c r="Z1006" s="12" t="n">
        <v>1.17</v>
      </c>
      <c r="AA1006" s="18" t="n">
        <v>6.47111111111111</v>
      </c>
      <c r="AB1006" s="14" t="n">
        <v>87.40000000000001</v>
      </c>
      <c r="AC1006" s="18" t="n">
        <v>29.8333333333333</v>
      </c>
      <c r="AD1006" s="18" t="n">
        <v>28.3</v>
      </c>
      <c r="AE1006" s="18" t="n">
        <v>7.26444444444444</v>
      </c>
      <c r="AF1006" s="18" t="n">
        <v>16.1111111111111</v>
      </c>
    </row>
    <row r="1007" ht="14" customHeight="1">
      <c r="A1007" s="5" t="inlineStr">
        <is>
          <t>1005</t>
        </is>
      </c>
      <c r="B1007" s="5" t="inlineStr">
        <is>
          <t>LIPAN-1005</t>
        </is>
      </c>
      <c r="C1007" s="6" t="n">
        <v>2008</v>
      </c>
      <c r="D1007" s="5" t="inlineStr">
        <is>
          <t>2008-12-01 00:00:00</t>
        </is>
      </c>
      <c r="E1007" s="5" t="inlineStr">
        <is>
          <t>L.-Dez</t>
        </is>
      </c>
      <c r="F1007" s="5" t="inlineStr">
        <is>
          <t>Paraguai/Sepotuba</t>
        </is>
      </c>
      <c r="G1007" s="5" t="inlineStr">
        <is>
          <t>15° 55' 53,41" | 57° 39' 40,05"</t>
        </is>
      </c>
      <c r="H1007" s="5" t="inlineStr">
        <is>
          <t xml:space="preserve">Characiformes </t>
        </is>
      </c>
      <c r="I1007" s="5" t="inlineStr">
        <is>
          <t>Prochilodus lineatus</t>
        </is>
      </c>
      <c r="J1007" s="7" t="n">
        <v>35.5</v>
      </c>
      <c r="K1007" s="7" t="n"/>
      <c r="L1007" s="8" t="n">
        <v>708.8</v>
      </c>
      <c r="M1007" s="9" t="n">
        <v>621.21</v>
      </c>
      <c r="N1007" s="5" t="b">
        <v>1</v>
      </c>
      <c r="O1007" s="5" t="inlineStr">
        <is>
          <t>F</t>
        </is>
      </c>
      <c r="P1007" s="5" t="inlineStr">
        <is>
          <t>EMA</t>
        </is>
      </c>
      <c r="Q1007" s="8" t="n">
        <v>70.90000000000001</v>
      </c>
      <c r="R1007" s="5" t="n">
        <v>2</v>
      </c>
      <c r="S1007" s="8" t="n">
        <v>4.4</v>
      </c>
      <c r="T1007" s="10">
        <f>IF(Q1007&gt;0,M1007-Q1007,"")</f>
        <v/>
      </c>
      <c r="U1007" s="11">
        <f>IF(AND(T1007&gt;0,Q1007&gt;0),(Q1007/T1007)*100,"")</f>
        <v/>
      </c>
      <c r="V1007" s="11">
        <f>IF(AND(T1007&gt;0,S1007&gt;0),(S1007/T1007)*100,"")</f>
        <v/>
      </c>
      <c r="W1007" s="10">
        <f>IF(AND(J1007&gt;0,L1007&gt;0),(L1007/(J1007^3))*100,"")</f>
        <v/>
      </c>
      <c r="X1007" s="12" t="n">
        <v>1.63</v>
      </c>
      <c r="Y1007" s="12" t="n">
        <v>2.31</v>
      </c>
      <c r="Z1007" s="12" t="n">
        <v>1.17</v>
      </c>
      <c r="AA1007" s="13" t="n">
        <v>6.47111111111111</v>
      </c>
      <c r="AB1007" s="5" t="n">
        <v>87.40000000000001</v>
      </c>
      <c r="AC1007" s="13" t="n">
        <v>29.8333333333333</v>
      </c>
      <c r="AD1007" s="13" t="n">
        <v>28.3</v>
      </c>
      <c r="AE1007" s="13" t="n">
        <v>7.26444444444444</v>
      </c>
      <c r="AF1007" s="13" t="n">
        <v>16.1111111111111</v>
      </c>
    </row>
    <row r="1008" ht="14" customHeight="1">
      <c r="A1008" s="14" t="inlineStr">
        <is>
          <t>1006</t>
        </is>
      </c>
      <c r="B1008" s="14" t="inlineStr">
        <is>
          <t>LIPAN-1006</t>
        </is>
      </c>
      <c r="C1008" s="15" t="n">
        <v>2008</v>
      </c>
      <c r="D1008" s="14" t="inlineStr">
        <is>
          <t>2008-12-01 00:00:00</t>
        </is>
      </c>
      <c r="E1008" s="14" t="inlineStr">
        <is>
          <t>L.-Dez</t>
        </is>
      </c>
      <c r="F1008" s="14" t="inlineStr">
        <is>
          <t>Paraguai/Sepotuba</t>
        </is>
      </c>
      <c r="G1008" s="14" t="inlineStr">
        <is>
          <t>15° 55' 53,41" | 57° 39' 40,05"</t>
        </is>
      </c>
      <c r="H1008" s="14" t="inlineStr">
        <is>
          <t xml:space="preserve">Characiformes </t>
        </is>
      </c>
      <c r="I1008" s="14" t="inlineStr">
        <is>
          <t>Prochilodus lineatus</t>
        </is>
      </c>
      <c r="J1008" s="16" t="n">
        <v>30</v>
      </c>
      <c r="K1008" s="16" t="n"/>
      <c r="L1008" s="17" t="n">
        <v>340.2</v>
      </c>
      <c r="M1008" s="9" t="n">
        <v>298.16</v>
      </c>
      <c r="N1008" s="14" t="b">
        <v>1</v>
      </c>
      <c r="O1008" s="14" t="inlineStr">
        <is>
          <t>M</t>
        </is>
      </c>
      <c r="P1008" s="14" t="inlineStr">
        <is>
          <t>EMA</t>
        </is>
      </c>
      <c r="Q1008" s="17" t="n">
        <v>0.78</v>
      </c>
      <c r="R1008" s="14" t="n">
        <v>2</v>
      </c>
      <c r="S1008" s="17" t="n">
        <v>3.4</v>
      </c>
      <c r="T1008" s="10">
        <f>IF(Q1008&gt;0,M1008-Q1008,"")</f>
        <v/>
      </c>
      <c r="U1008" s="11">
        <f>IF(AND(T1008&gt;0,Q1008&gt;0),(Q1008/T1008)*100,"")</f>
        <v/>
      </c>
      <c r="V1008" s="11">
        <f>IF(AND(T1008&gt;0,S1008&gt;0),(S1008/T1008)*100,"")</f>
        <v/>
      </c>
      <c r="W1008" s="10">
        <f>IF(AND(J1008&gt;0,L1008&gt;0),(L1008/(J1008^3))*100,"")</f>
        <v/>
      </c>
      <c r="X1008" s="12" t="n">
        <v>1.63</v>
      </c>
      <c r="Y1008" s="12" t="n">
        <v>2.31</v>
      </c>
      <c r="Z1008" s="12" t="n">
        <v>1.17</v>
      </c>
      <c r="AA1008" s="18" t="n">
        <v>6.47111111111111</v>
      </c>
      <c r="AB1008" s="14" t="n">
        <v>87.40000000000001</v>
      </c>
      <c r="AC1008" s="18" t="n">
        <v>29.8333333333333</v>
      </c>
      <c r="AD1008" s="18" t="n">
        <v>28.3</v>
      </c>
      <c r="AE1008" s="18" t="n">
        <v>7.26444444444444</v>
      </c>
      <c r="AF1008" s="18" t="n">
        <v>16.1111111111111</v>
      </c>
    </row>
    <row r="1009" ht="14" customHeight="1">
      <c r="A1009" s="5" t="inlineStr">
        <is>
          <t>1007</t>
        </is>
      </c>
      <c r="B1009" s="5" t="inlineStr">
        <is>
          <t>LIPAN-1007</t>
        </is>
      </c>
      <c r="C1009" s="6" t="n">
        <v>2008</v>
      </c>
      <c r="D1009" s="5" t="inlineStr">
        <is>
          <t>2008-12-01 00:00:00</t>
        </is>
      </c>
      <c r="E1009" s="5" t="inlineStr">
        <is>
          <t>L.-Dez</t>
        </is>
      </c>
      <c r="F1009" s="5" t="inlineStr">
        <is>
          <t>Paraguai/Sepotuba</t>
        </is>
      </c>
      <c r="G1009" s="5" t="inlineStr">
        <is>
          <t>15° 55' 53,41" | 57° 39' 40,05"</t>
        </is>
      </c>
      <c r="H1009" s="5" t="inlineStr">
        <is>
          <t xml:space="preserve">Characiformes </t>
        </is>
      </c>
      <c r="I1009" s="5" t="inlineStr">
        <is>
          <t>Schizodon borellii</t>
        </is>
      </c>
      <c r="J1009" s="7" t="n">
        <v>27</v>
      </c>
      <c r="K1009" s="7" t="n"/>
      <c r="L1009" s="8" t="n">
        <v>252</v>
      </c>
      <c r="M1009" s="9" t="n">
        <v>212.65</v>
      </c>
      <c r="N1009" s="5" t="b">
        <v>1</v>
      </c>
      <c r="O1009" s="5" t="inlineStr">
        <is>
          <t>M</t>
        </is>
      </c>
      <c r="P1009" s="5" t="inlineStr">
        <is>
          <t>EMA</t>
        </is>
      </c>
      <c r="Q1009" s="8" t="n">
        <v>1.43</v>
      </c>
      <c r="R1009" s="5" t="n">
        <v>0</v>
      </c>
      <c r="S1009" s="8" t="n">
        <v>0.6</v>
      </c>
      <c r="T1009" s="10">
        <f>IF(Q1009&gt;0,M1009-Q1009,"")</f>
        <v/>
      </c>
      <c r="U1009" s="11">
        <f>IF(AND(T1009&gt;0,Q1009&gt;0),(Q1009/T1009)*100,"")</f>
        <v/>
      </c>
      <c r="V1009" s="11">
        <f>IF(AND(T1009&gt;0,S1009&gt;0),(S1009/T1009)*100,"")</f>
        <v/>
      </c>
      <c r="W1009" s="10">
        <f>IF(AND(J1009&gt;0,L1009&gt;0),(L1009/(J1009^3))*100,"")</f>
        <v/>
      </c>
      <c r="X1009" s="12" t="n">
        <v>1.63</v>
      </c>
      <c r="Y1009" s="12" t="n">
        <v>2.31</v>
      </c>
      <c r="Z1009" s="12" t="n">
        <v>1.17</v>
      </c>
      <c r="AA1009" s="13" t="n">
        <v>6.47111111111111</v>
      </c>
      <c r="AB1009" s="5" t="n">
        <v>87.40000000000001</v>
      </c>
      <c r="AC1009" s="13" t="n">
        <v>29.8333333333333</v>
      </c>
      <c r="AD1009" s="13" t="n">
        <v>28.3</v>
      </c>
      <c r="AE1009" s="13" t="n">
        <v>7.26444444444444</v>
      </c>
      <c r="AF1009" s="13" t="n">
        <v>16.1111111111111</v>
      </c>
    </row>
    <row r="1010" ht="14" customHeight="1">
      <c r="A1010" s="14" t="inlineStr">
        <is>
          <t>1008</t>
        </is>
      </c>
      <c r="B1010" s="14" t="inlineStr">
        <is>
          <t>LIPAN-1008</t>
        </is>
      </c>
      <c r="C1010" s="15" t="n">
        <v>2008</v>
      </c>
      <c r="D1010" s="14" t="inlineStr">
        <is>
          <t>2008-12-01 00:00:00</t>
        </is>
      </c>
      <c r="E1010" s="14" t="inlineStr">
        <is>
          <t>L.-Dez</t>
        </is>
      </c>
      <c r="F1010" s="14" t="inlineStr">
        <is>
          <t>Paraguai/Sepotuba</t>
        </is>
      </c>
      <c r="G1010" s="14" t="inlineStr">
        <is>
          <t>15° 55' 53,41" | 57° 39' 40,05"</t>
        </is>
      </c>
      <c r="H1010" s="14" t="inlineStr">
        <is>
          <t xml:space="preserve">Characiformes </t>
        </is>
      </c>
      <c r="I1010" s="14" t="inlineStr">
        <is>
          <t>Schizodon borellii</t>
        </is>
      </c>
      <c r="J1010" s="16" t="n">
        <v>29.5</v>
      </c>
      <c r="K1010" s="16" t="n"/>
      <c r="L1010" s="17" t="n">
        <v>311.9</v>
      </c>
      <c r="M1010" s="9" t="n">
        <v>263.2</v>
      </c>
      <c r="N1010" s="14" t="b">
        <v>1</v>
      </c>
      <c r="O1010" s="14" t="inlineStr">
        <is>
          <t>F</t>
        </is>
      </c>
      <c r="P1010" s="14" t="inlineStr">
        <is>
          <t>EMA</t>
        </is>
      </c>
      <c r="Q1010" s="17" t="n">
        <v>2.1</v>
      </c>
      <c r="R1010" s="14" t="n">
        <v>3</v>
      </c>
      <c r="S1010" s="17" t="n">
        <v>2.3</v>
      </c>
      <c r="T1010" s="10">
        <f>IF(Q1010&gt;0,M1010-Q1010,"")</f>
        <v/>
      </c>
      <c r="U1010" s="11">
        <f>IF(AND(T1010&gt;0,Q1010&gt;0),(Q1010/T1010)*100,"")</f>
        <v/>
      </c>
      <c r="V1010" s="11">
        <f>IF(AND(T1010&gt;0,S1010&gt;0),(S1010/T1010)*100,"")</f>
        <v/>
      </c>
      <c r="W1010" s="10">
        <f>IF(AND(J1010&gt;0,L1010&gt;0),(L1010/(J1010^3))*100,"")</f>
        <v/>
      </c>
      <c r="X1010" s="12" t="n">
        <v>1.63</v>
      </c>
      <c r="Y1010" s="12" t="n">
        <v>2.31</v>
      </c>
      <c r="Z1010" s="12" t="n">
        <v>1.17</v>
      </c>
      <c r="AA1010" s="18" t="n">
        <v>6.47111111111111</v>
      </c>
      <c r="AB1010" s="14" t="n">
        <v>87.40000000000001</v>
      </c>
      <c r="AC1010" s="18" t="n">
        <v>29.8333333333333</v>
      </c>
      <c r="AD1010" s="18" t="n">
        <v>28.3</v>
      </c>
      <c r="AE1010" s="18" t="n">
        <v>7.26444444444444</v>
      </c>
      <c r="AF1010" s="18" t="n">
        <v>16.1111111111111</v>
      </c>
    </row>
    <row r="1011" ht="14" customHeight="1">
      <c r="A1011" s="5" t="inlineStr">
        <is>
          <t>1009</t>
        </is>
      </c>
      <c r="B1011" s="5" t="inlineStr">
        <is>
          <t>LIPAN-1009</t>
        </is>
      </c>
      <c r="C1011" s="6" t="n">
        <v>2008</v>
      </c>
      <c r="D1011" s="5" t="inlineStr">
        <is>
          <t>2008-12-01 00:00:00</t>
        </is>
      </c>
      <c r="E1011" s="5" t="inlineStr">
        <is>
          <t>L.-Dez</t>
        </is>
      </c>
      <c r="F1011" s="5" t="inlineStr">
        <is>
          <t>Paraguai/Sepotuba</t>
        </is>
      </c>
      <c r="G1011" s="5" t="inlineStr">
        <is>
          <t>15° 55' 53,41" | 57° 39' 40,05"</t>
        </is>
      </c>
      <c r="H1011" s="5" t="inlineStr">
        <is>
          <t>Siluriformes</t>
        </is>
      </c>
      <c r="I1011" s="5" t="inlineStr">
        <is>
          <t>Pseudoplatystoma corruscans</t>
        </is>
      </c>
      <c r="J1011" s="7" t="n">
        <v>109</v>
      </c>
      <c r="K1011" s="7" t="n"/>
      <c r="L1011" s="8" t="n">
        <v>13409.6</v>
      </c>
      <c r="M1011" s="9" t="n">
        <v>11755.94</v>
      </c>
      <c r="N1011" s="5" t="b">
        <v>1</v>
      </c>
      <c r="O1011" s="5" t="inlineStr">
        <is>
          <t>F</t>
        </is>
      </c>
      <c r="P1011" s="5" t="inlineStr">
        <is>
          <t>EMA</t>
        </is>
      </c>
      <c r="Q1011" s="8" t="n">
        <v>153.8</v>
      </c>
      <c r="R1011" s="5" t="n">
        <v>0</v>
      </c>
      <c r="S1011" s="8" t="n">
        <v>103.2</v>
      </c>
      <c r="T1011" s="10">
        <f>IF(Q1011&gt;0,M1011-Q1011,"")</f>
        <v/>
      </c>
      <c r="U1011" s="11">
        <f>IF(AND(T1011&gt;0,Q1011&gt;0),(Q1011/T1011)*100,"")</f>
        <v/>
      </c>
      <c r="V1011" s="11">
        <f>IF(AND(T1011&gt;0,S1011&gt;0),(S1011/T1011)*100,"")</f>
        <v/>
      </c>
      <c r="W1011" s="10">
        <f>IF(AND(J1011&gt;0,L1011&gt;0),(L1011/(J1011^3))*100,"")</f>
        <v/>
      </c>
      <c r="X1011" s="12" t="n">
        <v>1.63</v>
      </c>
      <c r="Y1011" s="12" t="n">
        <v>2.31</v>
      </c>
      <c r="Z1011" s="12" t="n">
        <v>1.17</v>
      </c>
      <c r="AA1011" s="13" t="n">
        <v>6.47111111111111</v>
      </c>
      <c r="AB1011" s="5" t="n">
        <v>87.40000000000001</v>
      </c>
      <c r="AC1011" s="13" t="n">
        <v>29.8333333333333</v>
      </c>
      <c r="AD1011" s="13" t="n">
        <v>28.3</v>
      </c>
      <c r="AE1011" s="13" t="n">
        <v>7.26444444444444</v>
      </c>
      <c r="AF1011" s="13" t="n">
        <v>16.1111111111111</v>
      </c>
    </row>
    <row r="1012" ht="14" customHeight="1">
      <c r="A1012" s="14" t="inlineStr">
        <is>
          <t>1010</t>
        </is>
      </c>
      <c r="B1012" s="14" t="inlineStr">
        <is>
          <t>LIPAN-1010</t>
        </is>
      </c>
      <c r="C1012" s="15" t="n">
        <v>2008</v>
      </c>
      <c r="D1012" s="14" t="inlineStr">
        <is>
          <t>2008-12-01 00:00:00</t>
        </is>
      </c>
      <c r="E1012" s="14" t="inlineStr">
        <is>
          <t>L.-Dez</t>
        </is>
      </c>
      <c r="F1012" s="14" t="inlineStr">
        <is>
          <t>Paraguai/Sepotuba</t>
        </is>
      </c>
      <c r="G1012" s="14" t="inlineStr">
        <is>
          <t>15° 55' 53,41" | 57° 39' 40,05"</t>
        </is>
      </c>
      <c r="H1012" s="14" t="inlineStr">
        <is>
          <t>Siluriformes</t>
        </is>
      </c>
      <c r="I1012" s="14" t="inlineStr">
        <is>
          <t>Pseudoplatystoma corruscans</t>
        </is>
      </c>
      <c r="J1012" s="16" t="n">
        <v>101</v>
      </c>
      <c r="K1012" s="16" t="n"/>
      <c r="L1012" s="17" t="n">
        <v>8420</v>
      </c>
      <c r="M1012" s="9" t="n">
        <v>7381.65</v>
      </c>
      <c r="N1012" s="14" t="b">
        <v>1</v>
      </c>
      <c r="O1012" s="14" t="inlineStr">
        <is>
          <t>F</t>
        </is>
      </c>
      <c r="P1012" s="14" t="inlineStr">
        <is>
          <t>EMA</t>
        </is>
      </c>
      <c r="Q1012" s="17" t="n">
        <v>25.1</v>
      </c>
      <c r="R1012" s="14" t="n">
        <v>0</v>
      </c>
      <c r="S1012" s="17" t="n">
        <v>44.7</v>
      </c>
      <c r="T1012" s="10">
        <f>IF(Q1012&gt;0,M1012-Q1012,"")</f>
        <v/>
      </c>
      <c r="U1012" s="11">
        <f>IF(AND(T1012&gt;0,Q1012&gt;0),(Q1012/T1012)*100,"")</f>
        <v/>
      </c>
      <c r="V1012" s="11">
        <f>IF(AND(T1012&gt;0,S1012&gt;0),(S1012/T1012)*100,"")</f>
        <v/>
      </c>
      <c r="W1012" s="10">
        <f>IF(AND(J1012&gt;0,L1012&gt;0),(L1012/(J1012^3))*100,"")</f>
        <v/>
      </c>
      <c r="X1012" s="12" t="n">
        <v>1.63</v>
      </c>
      <c r="Y1012" s="12" t="n">
        <v>2.31</v>
      </c>
      <c r="Z1012" s="12" t="n">
        <v>1.17</v>
      </c>
      <c r="AA1012" s="18" t="n">
        <v>6.47111111111111</v>
      </c>
      <c r="AB1012" s="14" t="n">
        <v>87.40000000000001</v>
      </c>
      <c r="AC1012" s="18" t="n">
        <v>29.8333333333333</v>
      </c>
      <c r="AD1012" s="18" t="n">
        <v>28.3</v>
      </c>
      <c r="AE1012" s="18" t="n">
        <v>7.26444444444444</v>
      </c>
      <c r="AF1012" s="18" t="n">
        <v>16.1111111111111</v>
      </c>
    </row>
    <row r="1013" ht="14" customHeight="1">
      <c r="A1013" s="5" t="inlineStr">
        <is>
          <t>1011</t>
        </is>
      </c>
      <c r="B1013" s="5" t="inlineStr">
        <is>
          <t>LIPAN-1011</t>
        </is>
      </c>
      <c r="C1013" s="6" t="n">
        <v>2008</v>
      </c>
      <c r="D1013" s="5" t="inlineStr">
        <is>
          <t>2008-12-01 00:00:00</t>
        </is>
      </c>
      <c r="E1013" s="5" t="inlineStr">
        <is>
          <t>L.-Dez</t>
        </is>
      </c>
      <c r="F1013" s="5" t="inlineStr">
        <is>
          <t>Paraguai/Sepotuba</t>
        </is>
      </c>
      <c r="G1013" s="5" t="inlineStr">
        <is>
          <t>15° 55' 53,41" | 57° 39' 40,05"</t>
        </is>
      </c>
      <c r="H1013" s="5" t="inlineStr">
        <is>
          <t>Siluriformes</t>
        </is>
      </c>
      <c r="I1013" s="5" t="inlineStr">
        <is>
          <t>Pseudoplatystoma corruscans</t>
        </is>
      </c>
      <c r="J1013" s="7" t="n">
        <v>82</v>
      </c>
      <c r="K1013" s="7" t="n"/>
      <c r="L1013" s="8" t="n">
        <v>4989.6</v>
      </c>
      <c r="M1013" s="9" t="n">
        <v>4374.29</v>
      </c>
      <c r="N1013" s="5" t="b">
        <v>1</v>
      </c>
      <c r="O1013" s="5" t="inlineStr">
        <is>
          <t>M</t>
        </is>
      </c>
      <c r="P1013" s="5" t="inlineStr">
        <is>
          <t>EMA</t>
        </is>
      </c>
      <c r="Q1013" s="8" t="n">
        <v>72.7</v>
      </c>
      <c r="R1013" s="5" t="n">
        <v>0</v>
      </c>
      <c r="S1013" s="8" t="n">
        <v>31</v>
      </c>
      <c r="T1013" s="10">
        <f>IF(Q1013&gt;0,M1013-Q1013,"")</f>
        <v/>
      </c>
      <c r="U1013" s="11">
        <f>IF(AND(T1013&gt;0,Q1013&gt;0),(Q1013/T1013)*100,"")</f>
        <v/>
      </c>
      <c r="V1013" s="11">
        <f>IF(AND(T1013&gt;0,S1013&gt;0),(S1013/T1013)*100,"")</f>
        <v/>
      </c>
      <c r="W1013" s="10">
        <f>IF(AND(J1013&gt;0,L1013&gt;0),(L1013/(J1013^3))*100,"")</f>
        <v/>
      </c>
      <c r="X1013" s="12" t="n">
        <v>1.63</v>
      </c>
      <c r="Y1013" s="12" t="n">
        <v>2.31</v>
      </c>
      <c r="Z1013" s="12" t="n">
        <v>1.17</v>
      </c>
      <c r="AA1013" s="13" t="n">
        <v>6.47111111111111</v>
      </c>
      <c r="AB1013" s="5" t="n">
        <v>87.40000000000001</v>
      </c>
      <c r="AC1013" s="13" t="n">
        <v>29.8333333333333</v>
      </c>
      <c r="AD1013" s="13" t="n">
        <v>28.3</v>
      </c>
      <c r="AE1013" s="13" t="n">
        <v>7.26444444444444</v>
      </c>
      <c r="AF1013" s="13" t="n">
        <v>16.1111111111111</v>
      </c>
    </row>
    <row r="1014" ht="14" customHeight="1">
      <c r="A1014" s="14" t="inlineStr">
        <is>
          <t>1012</t>
        </is>
      </c>
      <c r="B1014" s="14" t="inlineStr">
        <is>
          <t>LIPAN-1012</t>
        </is>
      </c>
      <c r="C1014" s="15" t="n">
        <v>2008</v>
      </c>
      <c r="D1014" s="14" t="inlineStr">
        <is>
          <t>2008-12-01 00:00:00</t>
        </is>
      </c>
      <c r="E1014" s="14" t="inlineStr">
        <is>
          <t>L.-Dez</t>
        </is>
      </c>
      <c r="F1014" s="14" t="inlineStr">
        <is>
          <t>Paraguai/Sepotuba</t>
        </is>
      </c>
      <c r="G1014" s="14" t="inlineStr">
        <is>
          <t>15° 55' 53,41" | 57° 39' 40,05"</t>
        </is>
      </c>
      <c r="H1014" s="14" t="inlineStr">
        <is>
          <t>Siluriformes</t>
        </is>
      </c>
      <c r="I1014" s="14" t="inlineStr">
        <is>
          <t>Pseudoplatystoma corruscans</t>
        </is>
      </c>
      <c r="J1014" s="16" t="n">
        <v>94</v>
      </c>
      <c r="K1014" s="16" t="n"/>
      <c r="L1014" s="17" t="n">
        <v>7399.4</v>
      </c>
      <c r="M1014" s="9" t="n">
        <v>6486.91</v>
      </c>
      <c r="N1014" s="14" t="b">
        <v>1</v>
      </c>
      <c r="O1014" s="14" t="inlineStr">
        <is>
          <t>M</t>
        </is>
      </c>
      <c r="P1014" s="14" t="inlineStr">
        <is>
          <t>EMA</t>
        </is>
      </c>
      <c r="Q1014" s="17" t="n">
        <v>71.09999999999999</v>
      </c>
      <c r="R1014" s="14" t="n">
        <v>0</v>
      </c>
      <c r="S1014" s="17" t="n">
        <v>50.3</v>
      </c>
      <c r="T1014" s="10">
        <f>IF(Q1014&gt;0,M1014-Q1014,"")</f>
        <v/>
      </c>
      <c r="U1014" s="11">
        <f>IF(AND(T1014&gt;0,Q1014&gt;0),(Q1014/T1014)*100,"")</f>
        <v/>
      </c>
      <c r="V1014" s="11">
        <f>IF(AND(T1014&gt;0,S1014&gt;0),(S1014/T1014)*100,"")</f>
        <v/>
      </c>
      <c r="W1014" s="10">
        <f>IF(AND(J1014&gt;0,L1014&gt;0),(L1014/(J1014^3))*100,"")</f>
        <v/>
      </c>
      <c r="X1014" s="12" t="n">
        <v>1.63</v>
      </c>
      <c r="Y1014" s="12" t="n">
        <v>2.31</v>
      </c>
      <c r="Z1014" s="12" t="n">
        <v>1.17</v>
      </c>
      <c r="AA1014" s="18" t="n">
        <v>6.47111111111111</v>
      </c>
      <c r="AB1014" s="14" t="n">
        <v>87.40000000000001</v>
      </c>
      <c r="AC1014" s="18" t="n">
        <v>29.8333333333333</v>
      </c>
      <c r="AD1014" s="18" t="n">
        <v>28.3</v>
      </c>
      <c r="AE1014" s="18" t="n">
        <v>7.26444444444444</v>
      </c>
      <c r="AF1014" s="18" t="n">
        <v>16.1111111111111</v>
      </c>
    </row>
    <row r="1015" ht="14" customHeight="1">
      <c r="A1015" s="5" t="inlineStr">
        <is>
          <t>1013</t>
        </is>
      </c>
      <c r="B1015" s="5" t="inlineStr">
        <is>
          <t>LIPAN-1013</t>
        </is>
      </c>
      <c r="C1015" s="6" t="n">
        <v>2008</v>
      </c>
      <c r="D1015" s="5" t="inlineStr">
        <is>
          <t>2008-12-01 00:00:00</t>
        </is>
      </c>
      <c r="E1015" s="5" t="inlineStr">
        <is>
          <t>L.-Dez</t>
        </is>
      </c>
      <c r="F1015" s="5" t="inlineStr">
        <is>
          <t>Paraguai/Sepotuba</t>
        </is>
      </c>
      <c r="G1015" s="5" t="inlineStr">
        <is>
          <t>15° 55' 53,41" | 57° 39' 40,05"</t>
        </is>
      </c>
      <c r="H1015" s="5" t="inlineStr">
        <is>
          <t>Siluriformes</t>
        </is>
      </c>
      <c r="I1015" s="5" t="inlineStr">
        <is>
          <t>Pseudoplatystoma corruscans</t>
        </is>
      </c>
      <c r="J1015" s="7" t="n">
        <v>97</v>
      </c>
      <c r="K1015" s="7" t="n"/>
      <c r="L1015" s="8" t="n">
        <v>8816.9</v>
      </c>
      <c r="M1015" s="9" t="n">
        <v>7729.61</v>
      </c>
      <c r="N1015" s="5" t="b">
        <v>1</v>
      </c>
      <c r="O1015" s="5" t="inlineStr">
        <is>
          <t>F</t>
        </is>
      </c>
      <c r="P1015" s="5" t="inlineStr">
        <is>
          <t>EMA</t>
        </is>
      </c>
      <c r="Q1015" s="8" t="n">
        <v>36.6</v>
      </c>
      <c r="R1015" s="5" t="n">
        <v>0</v>
      </c>
      <c r="S1015" s="8" t="n">
        <v>54.5</v>
      </c>
      <c r="T1015" s="10">
        <f>IF(Q1015&gt;0,M1015-Q1015,"")</f>
        <v/>
      </c>
      <c r="U1015" s="11">
        <f>IF(AND(T1015&gt;0,Q1015&gt;0),(Q1015/T1015)*100,"")</f>
        <v/>
      </c>
      <c r="V1015" s="11">
        <f>IF(AND(T1015&gt;0,S1015&gt;0),(S1015/T1015)*100,"")</f>
        <v/>
      </c>
      <c r="W1015" s="10">
        <f>IF(AND(J1015&gt;0,L1015&gt;0),(L1015/(J1015^3))*100,"")</f>
        <v/>
      </c>
      <c r="X1015" s="12" t="n">
        <v>1.63</v>
      </c>
      <c r="Y1015" s="12" t="n">
        <v>2.31</v>
      </c>
      <c r="Z1015" s="12" t="n">
        <v>1.17</v>
      </c>
      <c r="AA1015" s="13" t="n">
        <v>6.47111111111111</v>
      </c>
      <c r="AB1015" s="5" t="n">
        <v>87.40000000000001</v>
      </c>
      <c r="AC1015" s="13" t="n">
        <v>29.8333333333333</v>
      </c>
      <c r="AD1015" s="13" t="n">
        <v>28.3</v>
      </c>
      <c r="AE1015" s="13" t="n">
        <v>7.26444444444444</v>
      </c>
      <c r="AF1015" s="13" t="n">
        <v>16.1111111111111</v>
      </c>
    </row>
    <row r="1016" ht="14" customHeight="1">
      <c r="A1016" s="14" t="inlineStr">
        <is>
          <t>1014</t>
        </is>
      </c>
      <c r="B1016" s="14" t="inlineStr">
        <is>
          <t>LIPAN-1014</t>
        </is>
      </c>
      <c r="C1016" s="15" t="n">
        <v>2008</v>
      </c>
      <c r="D1016" s="14" t="inlineStr">
        <is>
          <t>2008-12-01 00:00:00</t>
        </is>
      </c>
      <c r="E1016" s="14" t="inlineStr">
        <is>
          <t>L.-Dez</t>
        </is>
      </c>
      <c r="F1016" s="14" t="inlineStr">
        <is>
          <t>Paraguai/Sepotuba</t>
        </is>
      </c>
      <c r="G1016" s="14" t="inlineStr">
        <is>
          <t>15° 55' 53,41" | 57° 39' 40,05"</t>
        </is>
      </c>
      <c r="H1016" s="14" t="inlineStr">
        <is>
          <t>Siluriformes</t>
        </is>
      </c>
      <c r="I1016" s="14" t="inlineStr">
        <is>
          <t>Pseudoplatystoma corruscans</t>
        </is>
      </c>
      <c r="J1016" s="16" t="n">
        <v>82</v>
      </c>
      <c r="K1016" s="16" t="n"/>
      <c r="L1016" s="17" t="n">
        <v>4280.9</v>
      </c>
      <c r="M1016" s="9" t="n">
        <v>3752.98</v>
      </c>
      <c r="N1016" s="14" t="b">
        <v>1</v>
      </c>
      <c r="O1016" s="14" t="inlineStr">
        <is>
          <t>M</t>
        </is>
      </c>
      <c r="P1016" s="14" t="inlineStr">
        <is>
          <t>EMA</t>
        </is>
      </c>
      <c r="Q1016" s="17" t="n">
        <v>49</v>
      </c>
      <c r="R1016" s="14" t="n">
        <v>0</v>
      </c>
      <c r="S1016" s="17" t="n">
        <v>32.7</v>
      </c>
      <c r="T1016" s="10">
        <f>IF(Q1016&gt;0,M1016-Q1016,"")</f>
        <v/>
      </c>
      <c r="U1016" s="11">
        <f>IF(AND(T1016&gt;0,Q1016&gt;0),(Q1016/T1016)*100,"")</f>
        <v/>
      </c>
      <c r="V1016" s="11">
        <f>IF(AND(T1016&gt;0,S1016&gt;0),(S1016/T1016)*100,"")</f>
        <v/>
      </c>
      <c r="W1016" s="10">
        <f>IF(AND(J1016&gt;0,L1016&gt;0),(L1016/(J1016^3))*100,"")</f>
        <v/>
      </c>
      <c r="X1016" s="12" t="n">
        <v>1.63</v>
      </c>
      <c r="Y1016" s="12" t="n">
        <v>2.31</v>
      </c>
      <c r="Z1016" s="12" t="n">
        <v>1.17</v>
      </c>
      <c r="AA1016" s="18" t="n">
        <v>6.47111111111111</v>
      </c>
      <c r="AB1016" s="14" t="n">
        <v>87.40000000000001</v>
      </c>
      <c r="AC1016" s="18" t="n">
        <v>29.8333333333333</v>
      </c>
      <c r="AD1016" s="18" t="n">
        <v>28.3</v>
      </c>
      <c r="AE1016" s="18" t="n">
        <v>7.26444444444444</v>
      </c>
      <c r="AF1016" s="18" t="n">
        <v>16.1111111111111</v>
      </c>
    </row>
    <row r="1017" ht="14" customHeight="1">
      <c r="A1017" s="5" t="inlineStr">
        <is>
          <t>1015</t>
        </is>
      </c>
      <c r="B1017" s="5" t="inlineStr">
        <is>
          <t>LIPAN-1015</t>
        </is>
      </c>
      <c r="C1017" s="6" t="n">
        <v>2008</v>
      </c>
      <c r="D1017" s="5" t="inlineStr">
        <is>
          <t>2008-12-01 00:00:00</t>
        </is>
      </c>
      <c r="E1017" s="5" t="inlineStr">
        <is>
          <t>L.-Dez</t>
        </is>
      </c>
      <c r="F1017" s="5" t="inlineStr">
        <is>
          <t>Paraguai/Sepotuba</t>
        </is>
      </c>
      <c r="G1017" s="5" t="inlineStr">
        <is>
          <t>15° 55' 53,41" | 57° 39' 40,05"</t>
        </is>
      </c>
      <c r="H1017" s="5" t="inlineStr">
        <is>
          <t>Siluriformes</t>
        </is>
      </c>
      <c r="I1017" s="5" t="inlineStr">
        <is>
          <t>Pseudoplatystoma corruscans</t>
        </is>
      </c>
      <c r="J1017" s="7" t="n">
        <v>78</v>
      </c>
      <c r="K1017" s="7" t="n"/>
      <c r="L1017" s="8" t="n">
        <v>4819.5</v>
      </c>
      <c r="M1017" s="9" t="n">
        <v>4225.16</v>
      </c>
      <c r="N1017" s="5" t="b">
        <v>1</v>
      </c>
      <c r="O1017" s="5" t="inlineStr">
        <is>
          <t>M</t>
        </is>
      </c>
      <c r="P1017" s="5" t="inlineStr">
        <is>
          <t>EMA</t>
        </is>
      </c>
      <c r="Q1017" s="8" t="n">
        <v>37.6</v>
      </c>
      <c r="R1017" s="5" t="n">
        <v>0</v>
      </c>
      <c r="S1017" s="8" t="n">
        <v>24.6</v>
      </c>
      <c r="T1017" s="10">
        <f>IF(Q1017&gt;0,M1017-Q1017,"")</f>
        <v/>
      </c>
      <c r="U1017" s="11">
        <f>IF(AND(T1017&gt;0,Q1017&gt;0),(Q1017/T1017)*100,"")</f>
        <v/>
      </c>
      <c r="V1017" s="11">
        <f>IF(AND(T1017&gt;0,S1017&gt;0),(S1017/T1017)*100,"")</f>
        <v/>
      </c>
      <c r="W1017" s="10">
        <f>IF(AND(J1017&gt;0,L1017&gt;0),(L1017/(J1017^3))*100,"")</f>
        <v/>
      </c>
      <c r="X1017" s="12" t="n">
        <v>1.63</v>
      </c>
      <c r="Y1017" s="12" t="n">
        <v>2.31</v>
      </c>
      <c r="Z1017" s="12" t="n">
        <v>1.17</v>
      </c>
      <c r="AA1017" s="13" t="n">
        <v>6.47111111111111</v>
      </c>
      <c r="AB1017" s="5" t="n">
        <v>87.40000000000001</v>
      </c>
      <c r="AC1017" s="13" t="n">
        <v>29.8333333333333</v>
      </c>
      <c r="AD1017" s="13" t="n">
        <v>28.3</v>
      </c>
      <c r="AE1017" s="13" t="n">
        <v>7.26444444444444</v>
      </c>
      <c r="AF1017" s="13" t="n">
        <v>16.1111111111111</v>
      </c>
    </row>
    <row r="1018" ht="14" customHeight="1">
      <c r="A1018" s="14" t="inlineStr">
        <is>
          <t>1016</t>
        </is>
      </c>
      <c r="B1018" s="14" t="inlineStr">
        <is>
          <t>LIPAN-1016</t>
        </is>
      </c>
      <c r="C1018" s="15" t="n">
        <v>2008</v>
      </c>
      <c r="D1018" s="14" t="inlineStr">
        <is>
          <t>2008-12-01 00:00:00</t>
        </is>
      </c>
      <c r="E1018" s="14" t="inlineStr">
        <is>
          <t>L.-Dez</t>
        </is>
      </c>
      <c r="F1018" s="14" t="inlineStr">
        <is>
          <t>Paraguai/Sepotuba</t>
        </is>
      </c>
      <c r="G1018" s="14" t="inlineStr">
        <is>
          <t>15° 55' 53,41" | 57° 39' 40,05"</t>
        </is>
      </c>
      <c r="H1018" s="14" t="inlineStr">
        <is>
          <t>Siluriformes</t>
        </is>
      </c>
      <c r="I1018" s="14" t="inlineStr">
        <is>
          <t>Pseudoplatystoma corruscans</t>
        </is>
      </c>
      <c r="J1018" s="16" t="n">
        <v>92</v>
      </c>
      <c r="K1018" s="16" t="n"/>
      <c r="L1018" s="17" t="n">
        <v>6889</v>
      </c>
      <c r="M1018" s="9" t="n">
        <v>6039.46</v>
      </c>
      <c r="N1018" s="14" t="b">
        <v>1</v>
      </c>
      <c r="O1018" s="14" t="inlineStr">
        <is>
          <t>M</t>
        </is>
      </c>
      <c r="P1018" s="14" t="inlineStr">
        <is>
          <t>EMA</t>
        </is>
      </c>
      <c r="Q1018" s="17" t="n">
        <v>38.9</v>
      </c>
      <c r="R1018" s="14" t="n">
        <v>0</v>
      </c>
      <c r="S1018" s="17" t="n">
        <v>40.9</v>
      </c>
      <c r="T1018" s="10">
        <f>IF(Q1018&gt;0,M1018-Q1018,"")</f>
        <v/>
      </c>
      <c r="U1018" s="11">
        <f>IF(AND(T1018&gt;0,Q1018&gt;0),(Q1018/T1018)*100,"")</f>
        <v/>
      </c>
      <c r="V1018" s="11">
        <f>IF(AND(T1018&gt;0,S1018&gt;0),(S1018/T1018)*100,"")</f>
        <v/>
      </c>
      <c r="W1018" s="10">
        <f>IF(AND(J1018&gt;0,L1018&gt;0),(L1018/(J1018^3))*100,"")</f>
        <v/>
      </c>
      <c r="X1018" s="12" t="n">
        <v>1.63</v>
      </c>
      <c r="Y1018" s="12" t="n">
        <v>2.31</v>
      </c>
      <c r="Z1018" s="12" t="n">
        <v>1.17</v>
      </c>
      <c r="AA1018" s="18" t="n">
        <v>6.47111111111111</v>
      </c>
      <c r="AB1018" s="14" t="n">
        <v>87.40000000000001</v>
      </c>
      <c r="AC1018" s="18" t="n">
        <v>29.8333333333333</v>
      </c>
      <c r="AD1018" s="18" t="n">
        <v>28.3</v>
      </c>
      <c r="AE1018" s="18" t="n">
        <v>7.26444444444444</v>
      </c>
      <c r="AF1018" s="18" t="n">
        <v>16.1111111111111</v>
      </c>
    </row>
    <row r="1019" ht="14" customHeight="1">
      <c r="A1019" s="5" t="inlineStr">
        <is>
          <t>1017</t>
        </is>
      </c>
      <c r="B1019" s="5" t="inlineStr">
        <is>
          <t>LIPAN-1017</t>
        </is>
      </c>
      <c r="C1019" s="6" t="n">
        <v>2008</v>
      </c>
      <c r="D1019" s="5" t="inlineStr">
        <is>
          <t>2008-12-01 00:00:00</t>
        </is>
      </c>
      <c r="E1019" s="5" t="inlineStr">
        <is>
          <t>L.-Dez</t>
        </is>
      </c>
      <c r="F1019" s="5" t="inlineStr">
        <is>
          <t>Paraguai/Sepotuba</t>
        </is>
      </c>
      <c r="G1019" s="5" t="inlineStr">
        <is>
          <t>15° 55' 53,41" | 57° 39' 40,05"</t>
        </is>
      </c>
      <c r="H1019" s="5" t="inlineStr">
        <is>
          <t>Siluriformes</t>
        </is>
      </c>
      <c r="I1019" s="5" t="inlineStr">
        <is>
          <t>Pseudoplatystoma corruscans</t>
        </is>
      </c>
      <c r="J1019" s="7" t="n">
        <v>111</v>
      </c>
      <c r="K1019" s="7" t="n"/>
      <c r="L1019" s="8" t="n">
        <v>13523</v>
      </c>
      <c r="M1019" s="9" t="n">
        <v>11855.36</v>
      </c>
      <c r="N1019" s="5" t="b">
        <v>1</v>
      </c>
      <c r="O1019" s="5" t="inlineStr">
        <is>
          <t>F</t>
        </is>
      </c>
      <c r="P1019" s="5" t="inlineStr">
        <is>
          <t>EMA</t>
        </is>
      </c>
      <c r="Q1019" s="8" t="n">
        <v>48.4</v>
      </c>
      <c r="R1019" s="5" t="n">
        <v>0</v>
      </c>
      <c r="S1019" s="8" t="n">
        <v>75.5</v>
      </c>
      <c r="T1019" s="10">
        <f>IF(Q1019&gt;0,M1019-Q1019,"")</f>
        <v/>
      </c>
      <c r="U1019" s="11">
        <f>IF(AND(T1019&gt;0,Q1019&gt;0),(Q1019/T1019)*100,"")</f>
        <v/>
      </c>
      <c r="V1019" s="11">
        <f>IF(AND(T1019&gt;0,S1019&gt;0),(S1019/T1019)*100,"")</f>
        <v/>
      </c>
      <c r="W1019" s="10">
        <f>IF(AND(J1019&gt;0,L1019&gt;0),(L1019/(J1019^3))*100,"")</f>
        <v/>
      </c>
      <c r="X1019" s="12" t="n">
        <v>1.63</v>
      </c>
      <c r="Y1019" s="12" t="n">
        <v>2.31</v>
      </c>
      <c r="Z1019" s="12" t="n">
        <v>1.17</v>
      </c>
      <c r="AA1019" s="13" t="n">
        <v>6.47111111111111</v>
      </c>
      <c r="AB1019" s="5" t="n">
        <v>87.40000000000001</v>
      </c>
      <c r="AC1019" s="13" t="n">
        <v>29.8333333333333</v>
      </c>
      <c r="AD1019" s="13" t="n">
        <v>28.3</v>
      </c>
      <c r="AE1019" s="13" t="n">
        <v>7.26444444444444</v>
      </c>
      <c r="AF1019" s="13" t="n">
        <v>16.1111111111111</v>
      </c>
    </row>
    <row r="1020" ht="14" customHeight="1">
      <c r="A1020" s="14" t="inlineStr">
        <is>
          <t>1018</t>
        </is>
      </c>
      <c r="B1020" s="14" t="inlineStr">
        <is>
          <t>LIPAN-1018</t>
        </is>
      </c>
      <c r="C1020" s="15" t="n">
        <v>2008</v>
      </c>
      <c r="D1020" s="14" t="inlineStr">
        <is>
          <t>2008-12-01 00:00:00</t>
        </is>
      </c>
      <c r="E1020" s="14" t="inlineStr">
        <is>
          <t>L.-Dez</t>
        </is>
      </c>
      <c r="F1020" s="14" t="inlineStr">
        <is>
          <t>Paraguai/Sepotuba</t>
        </is>
      </c>
      <c r="G1020" s="14" t="inlineStr">
        <is>
          <t>15° 55' 53,41" | 57° 39' 40,05"</t>
        </is>
      </c>
      <c r="H1020" s="14" t="inlineStr">
        <is>
          <t>Siluriformes</t>
        </is>
      </c>
      <c r="I1020" s="14" t="inlineStr">
        <is>
          <t>Pseudoplatystoma reticulatum</t>
        </is>
      </c>
      <c r="J1020" s="16" t="n">
        <v>83</v>
      </c>
      <c r="K1020" s="16" t="n"/>
      <c r="L1020" s="17" t="n">
        <v>4819.5</v>
      </c>
      <c r="M1020" s="9" t="n">
        <v>4149.44</v>
      </c>
      <c r="N1020" s="14" t="b">
        <v>1</v>
      </c>
      <c r="O1020" s="14" t="inlineStr">
        <is>
          <t>F</t>
        </is>
      </c>
      <c r="P1020" s="14" t="inlineStr">
        <is>
          <t>EMA</t>
        </is>
      </c>
      <c r="Q1020" s="17" t="n">
        <v>234</v>
      </c>
      <c r="R1020" s="14" t="n">
        <v>0</v>
      </c>
      <c r="S1020" s="17" t="n">
        <v>36</v>
      </c>
      <c r="T1020" s="10">
        <f>IF(Q1020&gt;0,M1020-Q1020,"")</f>
        <v/>
      </c>
      <c r="U1020" s="11">
        <f>IF(AND(T1020&gt;0,Q1020&gt;0),(Q1020/T1020)*100,"")</f>
        <v/>
      </c>
      <c r="V1020" s="11">
        <f>IF(AND(T1020&gt;0,S1020&gt;0),(S1020/T1020)*100,"")</f>
        <v/>
      </c>
      <c r="W1020" s="10">
        <f>IF(AND(J1020&gt;0,L1020&gt;0),(L1020/(J1020^3))*100,"")</f>
        <v/>
      </c>
      <c r="X1020" s="12" t="n">
        <v>1.63</v>
      </c>
      <c r="Y1020" s="12" t="n">
        <v>2.31</v>
      </c>
      <c r="Z1020" s="12" t="n">
        <v>1.17</v>
      </c>
      <c r="AA1020" s="18" t="n">
        <v>6.47111111111111</v>
      </c>
      <c r="AB1020" s="14" t="n">
        <v>87.40000000000001</v>
      </c>
      <c r="AC1020" s="18" t="n">
        <v>29.8333333333333</v>
      </c>
      <c r="AD1020" s="18" t="n">
        <v>28.3</v>
      </c>
      <c r="AE1020" s="18" t="n">
        <v>7.26444444444444</v>
      </c>
      <c r="AF1020" s="18" t="n">
        <v>16.1111111111111</v>
      </c>
    </row>
    <row r="1021" ht="14" customHeight="1">
      <c r="A1021" s="5" t="inlineStr">
        <is>
          <t>1019</t>
        </is>
      </c>
      <c r="B1021" s="5" t="inlineStr">
        <is>
          <t>LIPAN-1019</t>
        </is>
      </c>
      <c r="C1021" s="6" t="n">
        <v>2008</v>
      </c>
      <c r="D1021" s="5" t="inlineStr">
        <is>
          <t>2008-12-01 00:00:00</t>
        </is>
      </c>
      <c r="E1021" s="5" t="inlineStr">
        <is>
          <t>L.-Dez</t>
        </is>
      </c>
      <c r="F1021" s="5" t="inlineStr">
        <is>
          <t>Paraguai/Sepotuba</t>
        </is>
      </c>
      <c r="G1021" s="5" t="inlineStr">
        <is>
          <t>15° 55' 53,41" | 57° 39' 40,05"</t>
        </is>
      </c>
      <c r="H1021" s="5" t="inlineStr">
        <is>
          <t xml:space="preserve">Characiformes </t>
        </is>
      </c>
      <c r="I1021" s="5" t="inlineStr">
        <is>
          <t>Salminus brasiliensis</t>
        </is>
      </c>
      <c r="J1021" s="7" t="n">
        <v>70</v>
      </c>
      <c r="K1021" s="7" t="n"/>
      <c r="L1021" s="8" t="n">
        <v>4110.8</v>
      </c>
      <c r="M1021" s="9" t="n">
        <v>3629.69</v>
      </c>
      <c r="N1021" s="5" t="b">
        <v>1</v>
      </c>
      <c r="O1021" s="5" t="inlineStr">
        <is>
          <t>F</t>
        </is>
      </c>
      <c r="P1021" s="5" t="inlineStr">
        <is>
          <t>EMA</t>
        </is>
      </c>
      <c r="Q1021" s="8" t="n">
        <v>22.4</v>
      </c>
      <c r="R1021" s="5" t="n">
        <v>0</v>
      </c>
      <c r="S1021" s="8" t="n">
        <v>26.8</v>
      </c>
      <c r="T1021" s="10">
        <f>IF(Q1021&gt;0,M1021-Q1021,"")</f>
        <v/>
      </c>
      <c r="U1021" s="11">
        <f>IF(AND(T1021&gt;0,Q1021&gt;0),(Q1021/T1021)*100,"")</f>
        <v/>
      </c>
      <c r="V1021" s="11">
        <f>IF(AND(T1021&gt;0,S1021&gt;0),(S1021/T1021)*100,"")</f>
        <v/>
      </c>
      <c r="W1021" s="10">
        <f>IF(AND(J1021&gt;0,L1021&gt;0),(L1021/(J1021^3))*100,"")</f>
        <v/>
      </c>
      <c r="X1021" s="12" t="n">
        <v>1.63</v>
      </c>
      <c r="Y1021" s="12" t="n">
        <v>2.31</v>
      </c>
      <c r="Z1021" s="12" t="n">
        <v>1.17</v>
      </c>
      <c r="AA1021" s="13" t="n">
        <v>6.47111111111111</v>
      </c>
      <c r="AB1021" s="5" t="n">
        <v>87.40000000000001</v>
      </c>
      <c r="AC1021" s="13" t="n">
        <v>29.8333333333333</v>
      </c>
      <c r="AD1021" s="13" t="n">
        <v>28.3</v>
      </c>
      <c r="AE1021" s="13" t="n">
        <v>7.26444444444444</v>
      </c>
      <c r="AF1021" s="13" t="n">
        <v>16.1111111111111</v>
      </c>
    </row>
    <row r="1022" ht="14" customHeight="1">
      <c r="A1022" s="14" t="inlineStr">
        <is>
          <t>1020</t>
        </is>
      </c>
      <c r="B1022" s="14" t="inlineStr">
        <is>
          <t>LIPAN-1020</t>
        </is>
      </c>
      <c r="C1022" s="15" t="n">
        <v>2008</v>
      </c>
      <c r="D1022" s="14" t="inlineStr">
        <is>
          <t>2008-12-01 00:00:00</t>
        </is>
      </c>
      <c r="E1022" s="14" t="inlineStr">
        <is>
          <t>L.-Dez</t>
        </is>
      </c>
      <c r="F1022" s="14" t="inlineStr">
        <is>
          <t>Paraguai/Sepotuba</t>
        </is>
      </c>
      <c r="G1022" s="14" t="inlineStr">
        <is>
          <t>15° 55' 53,41" | 57° 39' 40,05"</t>
        </is>
      </c>
      <c r="H1022" s="14" t="inlineStr">
        <is>
          <t>Siluriformes</t>
        </is>
      </c>
      <c r="I1022" s="14" t="inlineStr">
        <is>
          <t>Hemisorubim platyrhynchos</t>
        </is>
      </c>
      <c r="J1022" s="16" t="n">
        <v>40</v>
      </c>
      <c r="K1022" s="16" t="n"/>
      <c r="L1022" s="17" t="n">
        <v>368.6</v>
      </c>
      <c r="M1022" s="9" t="n">
        <v>324.8</v>
      </c>
      <c r="N1022" s="14" t="b">
        <v>1</v>
      </c>
      <c r="O1022" s="14" t="inlineStr">
        <is>
          <t>F</t>
        </is>
      </c>
      <c r="P1022" s="14" t="inlineStr">
        <is>
          <t>EMA</t>
        </is>
      </c>
      <c r="Q1022" s="17" t="n">
        <v>3</v>
      </c>
      <c r="R1022" s="14" t="n">
        <v>0</v>
      </c>
      <c r="S1022" s="17" t="n">
        <v>6.5</v>
      </c>
      <c r="T1022" s="10">
        <f>IF(Q1022&gt;0,M1022-Q1022,"")</f>
        <v/>
      </c>
      <c r="U1022" s="11">
        <f>IF(AND(T1022&gt;0,Q1022&gt;0),(Q1022/T1022)*100,"")</f>
        <v/>
      </c>
      <c r="V1022" s="11">
        <f>IF(AND(T1022&gt;0,S1022&gt;0),(S1022/T1022)*100,"")</f>
        <v/>
      </c>
      <c r="W1022" s="10">
        <f>IF(AND(J1022&gt;0,L1022&gt;0),(L1022/(J1022^3))*100,"")</f>
        <v/>
      </c>
      <c r="X1022" s="12" t="n">
        <v>1.63</v>
      </c>
      <c r="Y1022" s="12" t="n">
        <v>2.31</v>
      </c>
      <c r="Z1022" s="12" t="n">
        <v>1.17</v>
      </c>
      <c r="AA1022" s="18" t="n">
        <v>6.47111111111111</v>
      </c>
      <c r="AB1022" s="14" t="n">
        <v>87.40000000000001</v>
      </c>
      <c r="AC1022" s="18" t="n">
        <v>29.8333333333333</v>
      </c>
      <c r="AD1022" s="18" t="n">
        <v>28.3</v>
      </c>
      <c r="AE1022" s="18" t="n">
        <v>7.26444444444444</v>
      </c>
      <c r="AF1022" s="18" t="n">
        <v>16.1111111111111</v>
      </c>
    </row>
    <row r="1023" ht="14" customHeight="1">
      <c r="A1023" s="5" t="inlineStr">
        <is>
          <t>1021</t>
        </is>
      </c>
      <c r="B1023" s="5" t="inlineStr">
        <is>
          <t>LIPAN-1021</t>
        </is>
      </c>
      <c r="C1023" s="6" t="n">
        <v>2009</v>
      </c>
      <c r="D1023" s="5" t="inlineStr">
        <is>
          <t>2009-01-01 00:00:00</t>
        </is>
      </c>
      <c r="E1023" s="5" t="inlineStr">
        <is>
          <t>A.-Jan</t>
        </is>
      </c>
      <c r="F1023" s="5" t="inlineStr">
        <is>
          <t>Paraguai/Sepotuba</t>
        </is>
      </c>
      <c r="G1023" s="5" t="inlineStr">
        <is>
          <t>15° 55' 53,41" | 57° 39' 40,05"</t>
        </is>
      </c>
      <c r="H1023" s="5" t="inlineStr">
        <is>
          <t xml:space="preserve">Characiformes </t>
        </is>
      </c>
      <c r="I1023" s="5" t="inlineStr">
        <is>
          <t>Piaractus mesopotamicus</t>
        </is>
      </c>
      <c r="J1023" s="7" t="n">
        <v>49</v>
      </c>
      <c r="K1023" s="7" t="n"/>
      <c r="L1023" s="8" t="n">
        <v>2920.1</v>
      </c>
      <c r="M1023" s="9" t="n">
        <v>2298.31</v>
      </c>
      <c r="N1023" s="5" t="b">
        <v>1</v>
      </c>
      <c r="O1023" s="5" t="inlineStr">
        <is>
          <t>F</t>
        </is>
      </c>
      <c r="P1023" s="5" t="inlineStr">
        <is>
          <t>EMA</t>
        </is>
      </c>
      <c r="Q1023" s="8" t="n">
        <v>130.8</v>
      </c>
      <c r="R1023" s="5" t="n">
        <v>2</v>
      </c>
      <c r="S1023" s="8" t="n">
        <v>27.8</v>
      </c>
      <c r="T1023" s="10">
        <f>IF(Q1023&gt;0,M1023-Q1023,"")</f>
        <v/>
      </c>
      <c r="U1023" s="11">
        <f>IF(AND(T1023&gt;0,Q1023&gt;0),(Q1023/T1023)*100,"")</f>
        <v/>
      </c>
      <c r="V1023" s="11">
        <f>IF(AND(T1023&gt;0,S1023&gt;0),(S1023/T1023)*100,"")</f>
        <v/>
      </c>
      <c r="W1023" s="10">
        <f>IF(AND(J1023&gt;0,L1023&gt;0),(L1023/(J1023^3))*100,"")</f>
        <v/>
      </c>
      <c r="X1023" s="12" t="n">
        <v>2.48</v>
      </c>
      <c r="Y1023" s="12" t="n">
        <v>2.8</v>
      </c>
      <c r="Z1023" s="12" t="n">
        <v>1.58</v>
      </c>
      <c r="AA1023" s="13" t="n">
        <v>5.09333333333333</v>
      </c>
      <c r="AB1023" s="5" t="n">
        <v>68.1333333333333</v>
      </c>
      <c r="AC1023" s="13" t="n">
        <v>29.4333333333333</v>
      </c>
      <c r="AD1023" s="13" t="n">
        <v>43.1333333333333</v>
      </c>
      <c r="AE1023" s="13" t="n">
        <v>7.07666666666667</v>
      </c>
      <c r="AF1023" s="13" t="n">
        <v>27.6666666666667</v>
      </c>
    </row>
    <row r="1024" ht="14" customHeight="1">
      <c r="A1024" s="14" t="inlineStr">
        <is>
          <t>1022</t>
        </is>
      </c>
      <c r="B1024" s="14" t="inlineStr">
        <is>
          <t>LIPAN-1022</t>
        </is>
      </c>
      <c r="C1024" s="15" t="n">
        <v>2009</v>
      </c>
      <c r="D1024" s="14" t="inlineStr">
        <is>
          <t>2009-01-01 00:00:00</t>
        </is>
      </c>
      <c r="E1024" s="14" t="inlineStr">
        <is>
          <t>A.-Jan</t>
        </is>
      </c>
      <c r="F1024" s="14" t="inlineStr">
        <is>
          <t>Paraguai/Sepotuba</t>
        </is>
      </c>
      <c r="G1024" s="14" t="inlineStr">
        <is>
          <t>15° 55' 53,41" | 57° 39' 40,05"</t>
        </is>
      </c>
      <c r="H1024" s="14" t="inlineStr">
        <is>
          <t xml:space="preserve">Characiformes </t>
        </is>
      </c>
      <c r="I1024" s="14" t="inlineStr">
        <is>
          <t>Piaractus mesopotamicus</t>
        </is>
      </c>
      <c r="J1024" s="16" t="n">
        <v>55.1</v>
      </c>
      <c r="K1024" s="16" t="n"/>
      <c r="L1024" s="17" t="n">
        <v>3798.9</v>
      </c>
      <c r="M1024" s="9" t="n">
        <v>2989.99</v>
      </c>
      <c r="N1024" s="14" t="b">
        <v>1</v>
      </c>
      <c r="O1024" s="14" t="inlineStr">
        <is>
          <t>F</t>
        </is>
      </c>
      <c r="P1024" s="14" t="inlineStr">
        <is>
          <t>MAT</t>
        </is>
      </c>
      <c r="Q1024" s="17" t="n">
        <v>428.2</v>
      </c>
      <c r="R1024" s="14" t="n">
        <v>2</v>
      </c>
      <c r="S1024" s="17" t="n">
        <v>43.3</v>
      </c>
      <c r="T1024" s="10">
        <f>IF(Q1024&gt;0,M1024-Q1024,"")</f>
        <v/>
      </c>
      <c r="U1024" s="11">
        <f>IF(AND(T1024&gt;0,Q1024&gt;0),(Q1024/T1024)*100,"")</f>
        <v/>
      </c>
      <c r="V1024" s="11">
        <f>IF(AND(T1024&gt;0,S1024&gt;0),(S1024/T1024)*100,"")</f>
        <v/>
      </c>
      <c r="W1024" s="10">
        <f>IF(AND(J1024&gt;0,L1024&gt;0),(L1024/(J1024^3))*100,"")</f>
        <v/>
      </c>
      <c r="X1024" s="12" t="n">
        <v>2.48</v>
      </c>
      <c r="Y1024" s="12" t="n">
        <v>2.8</v>
      </c>
      <c r="Z1024" s="12" t="n">
        <v>1.58</v>
      </c>
      <c r="AA1024" s="18" t="n">
        <v>5.09333333333333</v>
      </c>
      <c r="AB1024" s="14" t="n">
        <v>68.1333333333333</v>
      </c>
      <c r="AC1024" s="18" t="n">
        <v>29.4333333333333</v>
      </c>
      <c r="AD1024" s="18" t="n">
        <v>43.1333333333333</v>
      </c>
      <c r="AE1024" s="18" t="n">
        <v>7.07666666666667</v>
      </c>
      <c r="AF1024" s="18" t="n">
        <v>27.6666666666667</v>
      </c>
    </row>
    <row r="1025" ht="14" customHeight="1">
      <c r="A1025" s="5" t="inlineStr">
        <is>
          <t>1023</t>
        </is>
      </c>
      <c r="B1025" s="5" t="inlineStr">
        <is>
          <t>LIPAN-1023</t>
        </is>
      </c>
      <c r="C1025" s="6" t="n">
        <v>2009</v>
      </c>
      <c r="D1025" s="5" t="inlineStr">
        <is>
          <t>2009-01-01 00:00:00</t>
        </is>
      </c>
      <c r="E1025" s="5" t="inlineStr">
        <is>
          <t>A.-Jan</t>
        </is>
      </c>
      <c r="F1025" s="5" t="inlineStr">
        <is>
          <t>Paraguai/Sepotuba</t>
        </is>
      </c>
      <c r="G1025" s="5" t="inlineStr">
        <is>
          <t>15° 55' 53,41" | 57° 39' 40,05"</t>
        </is>
      </c>
      <c r="H1025" s="5" t="inlineStr">
        <is>
          <t xml:space="preserve">Characiformes </t>
        </is>
      </c>
      <c r="I1025" s="5" t="inlineStr">
        <is>
          <t>Piaractus mesopotamicus</t>
        </is>
      </c>
      <c r="J1025" s="7" t="n">
        <v>49.9</v>
      </c>
      <c r="K1025" s="7" t="n"/>
      <c r="L1025" s="8" t="n">
        <v>3033.5</v>
      </c>
      <c r="M1025" s="9" t="n">
        <v>2387.57</v>
      </c>
      <c r="N1025" s="5" t="b">
        <v>1</v>
      </c>
      <c r="O1025" s="5" t="inlineStr">
        <is>
          <t>F</t>
        </is>
      </c>
      <c r="P1025" s="5" t="inlineStr">
        <is>
          <t>ESV</t>
        </is>
      </c>
      <c r="Q1025" s="8" t="n">
        <v>24.2</v>
      </c>
      <c r="R1025" s="5" t="n">
        <v>1</v>
      </c>
      <c r="S1025" s="8" t="n">
        <v>29.1</v>
      </c>
      <c r="T1025" s="10">
        <f>IF(Q1025&gt;0,M1025-Q1025,"")</f>
        <v/>
      </c>
      <c r="U1025" s="11">
        <f>IF(AND(T1025&gt;0,Q1025&gt;0),(Q1025/T1025)*100,"")</f>
        <v/>
      </c>
      <c r="V1025" s="11">
        <f>IF(AND(T1025&gt;0,S1025&gt;0),(S1025/T1025)*100,"")</f>
        <v/>
      </c>
      <c r="W1025" s="10">
        <f>IF(AND(J1025&gt;0,L1025&gt;0),(L1025/(J1025^3))*100,"")</f>
        <v/>
      </c>
      <c r="X1025" s="12" t="n">
        <v>2.48</v>
      </c>
      <c r="Y1025" s="12" t="n">
        <v>2.8</v>
      </c>
      <c r="Z1025" s="12" t="n">
        <v>1.58</v>
      </c>
      <c r="AA1025" s="13" t="n">
        <v>5.09333333333333</v>
      </c>
      <c r="AB1025" s="5" t="n">
        <v>68.1333333333333</v>
      </c>
      <c r="AC1025" s="13" t="n">
        <v>29.4333333333333</v>
      </c>
      <c r="AD1025" s="13" t="n">
        <v>43.1333333333333</v>
      </c>
      <c r="AE1025" s="13" t="n">
        <v>7.07666666666667</v>
      </c>
      <c r="AF1025" s="13" t="n">
        <v>27.6666666666667</v>
      </c>
    </row>
    <row r="1026" ht="14" customHeight="1">
      <c r="A1026" s="14" t="inlineStr">
        <is>
          <t>1024</t>
        </is>
      </c>
      <c r="B1026" s="14" t="inlineStr">
        <is>
          <t>LIPAN-1024</t>
        </is>
      </c>
      <c r="C1026" s="15" t="n">
        <v>2009</v>
      </c>
      <c r="D1026" s="14" t="inlineStr">
        <is>
          <t>2009-01-01 00:00:00</t>
        </is>
      </c>
      <c r="E1026" s="14" t="inlineStr">
        <is>
          <t>A.-Jan</t>
        </is>
      </c>
      <c r="F1026" s="14" t="inlineStr">
        <is>
          <t>Paraguai/Sepotuba</t>
        </is>
      </c>
      <c r="G1026" s="14" t="inlineStr">
        <is>
          <t>15° 55' 53,41" | 57° 39' 40,05"</t>
        </is>
      </c>
      <c r="H1026" s="14" t="inlineStr">
        <is>
          <t xml:space="preserve">Characiformes </t>
        </is>
      </c>
      <c r="I1026" s="14" t="inlineStr">
        <is>
          <t>Piaractus mesopotamicus</t>
        </is>
      </c>
      <c r="J1026" s="16" t="n">
        <v>49.2</v>
      </c>
      <c r="K1026" s="16" t="n"/>
      <c r="L1026" s="17" t="n">
        <v>3033.5</v>
      </c>
      <c r="M1026" s="9" t="n">
        <v>2387.57</v>
      </c>
      <c r="N1026" s="14" t="b">
        <v>1</v>
      </c>
      <c r="O1026" s="14" t="inlineStr">
        <is>
          <t>F</t>
        </is>
      </c>
      <c r="P1026" s="14" t="inlineStr">
        <is>
          <t>EMA</t>
        </is>
      </c>
      <c r="Q1026" s="17" t="n">
        <v>273.2</v>
      </c>
      <c r="R1026" s="14" t="n">
        <v>2</v>
      </c>
      <c r="S1026" s="17" t="n">
        <v>27.1</v>
      </c>
      <c r="T1026" s="10">
        <f>IF(Q1026&gt;0,M1026-Q1026,"")</f>
        <v/>
      </c>
      <c r="U1026" s="11">
        <f>IF(AND(T1026&gt;0,Q1026&gt;0),(Q1026/T1026)*100,"")</f>
        <v/>
      </c>
      <c r="V1026" s="11">
        <f>IF(AND(T1026&gt;0,S1026&gt;0),(S1026/T1026)*100,"")</f>
        <v/>
      </c>
      <c r="W1026" s="10">
        <f>IF(AND(J1026&gt;0,L1026&gt;0),(L1026/(J1026^3))*100,"")</f>
        <v/>
      </c>
      <c r="X1026" s="12" t="n">
        <v>2.48</v>
      </c>
      <c r="Y1026" s="12" t="n">
        <v>2.8</v>
      </c>
      <c r="Z1026" s="12" t="n">
        <v>1.58</v>
      </c>
      <c r="AA1026" s="18" t="n">
        <v>5.09333333333333</v>
      </c>
      <c r="AB1026" s="14" t="n">
        <v>68.1333333333333</v>
      </c>
      <c r="AC1026" s="18" t="n">
        <v>29.4333333333333</v>
      </c>
      <c r="AD1026" s="18" t="n">
        <v>43.1333333333333</v>
      </c>
      <c r="AE1026" s="18" t="n">
        <v>7.07666666666667</v>
      </c>
      <c r="AF1026" s="18" t="n">
        <v>27.6666666666667</v>
      </c>
    </row>
    <row r="1027" ht="14" customHeight="1">
      <c r="A1027" s="5" t="inlineStr">
        <is>
          <t>1025</t>
        </is>
      </c>
      <c r="B1027" s="5" t="inlineStr">
        <is>
          <t>LIPAN-1025</t>
        </is>
      </c>
      <c r="C1027" s="6" t="n">
        <v>2009</v>
      </c>
      <c r="D1027" s="5" t="inlineStr">
        <is>
          <t>2009-01-01 00:00:00</t>
        </is>
      </c>
      <c r="E1027" s="5" t="inlineStr">
        <is>
          <t>A.-Jan</t>
        </is>
      </c>
      <c r="F1027" s="5" t="inlineStr">
        <is>
          <t>Paraguai/Sepotuba</t>
        </is>
      </c>
      <c r="G1027" s="5" t="inlineStr">
        <is>
          <t>15° 55' 53,41" | 57° 39' 40,05"</t>
        </is>
      </c>
      <c r="H1027" s="5" t="inlineStr">
        <is>
          <t xml:space="preserve">Characiformes </t>
        </is>
      </c>
      <c r="I1027" s="5" t="inlineStr">
        <is>
          <t>Piaractus mesopotamicus</t>
        </is>
      </c>
      <c r="J1027" s="7" t="n">
        <v>49.5</v>
      </c>
      <c r="K1027" s="7" t="n"/>
      <c r="L1027" s="8" t="n">
        <v>3090.2</v>
      </c>
      <c r="M1027" s="9" t="n">
        <v>2432.19</v>
      </c>
      <c r="N1027" s="5" t="b">
        <v>1</v>
      </c>
      <c r="O1027" s="5" t="inlineStr">
        <is>
          <t>M</t>
        </is>
      </c>
      <c r="P1027" s="5" t="inlineStr">
        <is>
          <t>EMA</t>
        </is>
      </c>
      <c r="Q1027" s="8" t="n">
        <v>21.2</v>
      </c>
      <c r="R1027" s="5" t="n">
        <v>2</v>
      </c>
      <c r="S1027" s="8" t="n">
        <v>23.7</v>
      </c>
      <c r="T1027" s="10">
        <f>IF(Q1027&gt;0,M1027-Q1027,"")</f>
        <v/>
      </c>
      <c r="U1027" s="11">
        <f>IF(AND(T1027&gt;0,Q1027&gt;0),(Q1027/T1027)*100,"")</f>
        <v/>
      </c>
      <c r="V1027" s="11">
        <f>IF(AND(T1027&gt;0,S1027&gt;0),(S1027/T1027)*100,"")</f>
        <v/>
      </c>
      <c r="W1027" s="10">
        <f>IF(AND(J1027&gt;0,L1027&gt;0),(L1027/(J1027^3))*100,"")</f>
        <v/>
      </c>
      <c r="X1027" s="12" t="n">
        <v>2.48</v>
      </c>
      <c r="Y1027" s="12" t="n">
        <v>2.8</v>
      </c>
      <c r="Z1027" s="12" t="n">
        <v>1.58</v>
      </c>
      <c r="AA1027" s="13" t="n">
        <v>5.09333333333333</v>
      </c>
      <c r="AB1027" s="5" t="n">
        <v>68.1333333333333</v>
      </c>
      <c r="AC1027" s="13" t="n">
        <v>29.4333333333333</v>
      </c>
      <c r="AD1027" s="13" t="n">
        <v>43.1333333333333</v>
      </c>
      <c r="AE1027" s="13" t="n">
        <v>7.07666666666667</v>
      </c>
      <c r="AF1027" s="13" t="n">
        <v>27.6666666666667</v>
      </c>
    </row>
    <row r="1028" ht="14" customHeight="1">
      <c r="A1028" s="14" t="inlineStr">
        <is>
          <t>1026</t>
        </is>
      </c>
      <c r="B1028" s="14" t="inlineStr">
        <is>
          <t>LIPAN-1026</t>
        </is>
      </c>
      <c r="C1028" s="15" t="n">
        <v>2009</v>
      </c>
      <c r="D1028" s="14" t="inlineStr">
        <is>
          <t>2009-01-01 00:00:00</t>
        </is>
      </c>
      <c r="E1028" s="14" t="inlineStr">
        <is>
          <t>A.-Jan</t>
        </is>
      </c>
      <c r="F1028" s="14" t="inlineStr">
        <is>
          <t>Paraguai/Sepotuba</t>
        </is>
      </c>
      <c r="G1028" s="14" t="inlineStr">
        <is>
          <t>15° 55' 53,41" | 57° 39' 40,05"</t>
        </is>
      </c>
      <c r="H1028" s="14" t="inlineStr">
        <is>
          <t xml:space="preserve">Characiformes </t>
        </is>
      </c>
      <c r="I1028" s="14" t="inlineStr">
        <is>
          <t>Piaractus mesopotamicus</t>
        </is>
      </c>
      <c r="J1028" s="16" t="n">
        <v>46</v>
      </c>
      <c r="K1028" s="16" t="n"/>
      <c r="L1028" s="17" t="n">
        <v>2154.6</v>
      </c>
      <c r="M1028" s="9" t="n">
        <v>1695.81</v>
      </c>
      <c r="N1028" s="14" t="b">
        <v>1</v>
      </c>
      <c r="O1028" s="14" t="inlineStr">
        <is>
          <t>M</t>
        </is>
      </c>
      <c r="P1028" s="14" t="inlineStr">
        <is>
          <t>ESV</t>
        </is>
      </c>
      <c r="Q1028" s="17" t="n">
        <v>3.4</v>
      </c>
      <c r="R1028" s="14" t="n">
        <v>2</v>
      </c>
      <c r="S1028" s="17" t="n">
        <v>18</v>
      </c>
      <c r="T1028" s="10">
        <f>IF(Q1028&gt;0,M1028-Q1028,"")</f>
        <v/>
      </c>
      <c r="U1028" s="11">
        <f>IF(AND(T1028&gt;0,Q1028&gt;0),(Q1028/T1028)*100,"")</f>
        <v/>
      </c>
      <c r="V1028" s="11">
        <f>IF(AND(T1028&gt;0,S1028&gt;0),(S1028/T1028)*100,"")</f>
        <v/>
      </c>
      <c r="W1028" s="10">
        <f>IF(AND(J1028&gt;0,L1028&gt;0),(L1028/(J1028^3))*100,"")</f>
        <v/>
      </c>
      <c r="X1028" s="12" t="n">
        <v>2.48</v>
      </c>
      <c r="Y1028" s="12" t="n">
        <v>2.8</v>
      </c>
      <c r="Z1028" s="12" t="n">
        <v>1.58</v>
      </c>
      <c r="AA1028" s="18" t="n">
        <v>5.09333333333333</v>
      </c>
      <c r="AB1028" s="14" t="n">
        <v>68.1333333333333</v>
      </c>
      <c r="AC1028" s="18" t="n">
        <v>29.4333333333333</v>
      </c>
      <c r="AD1028" s="18" t="n">
        <v>43.1333333333333</v>
      </c>
      <c r="AE1028" s="18" t="n">
        <v>7.07666666666667</v>
      </c>
      <c r="AF1028" s="18" t="n">
        <v>27.6666666666667</v>
      </c>
    </row>
    <row r="1029" ht="14" customHeight="1">
      <c r="A1029" s="5" t="inlineStr">
        <is>
          <t>1027</t>
        </is>
      </c>
      <c r="B1029" s="5" t="inlineStr">
        <is>
          <t>LIPAN-1027</t>
        </is>
      </c>
      <c r="C1029" s="6" t="n">
        <v>2009</v>
      </c>
      <c r="D1029" s="5" t="inlineStr">
        <is>
          <t>2009-01-01 00:00:00</t>
        </is>
      </c>
      <c r="E1029" s="5" t="inlineStr">
        <is>
          <t>A.-Jan</t>
        </is>
      </c>
      <c r="F1029" s="5" t="inlineStr">
        <is>
          <t>Paraguai/Sepotuba</t>
        </is>
      </c>
      <c r="G1029" s="5" t="inlineStr">
        <is>
          <t>15° 55' 53,41" | 57° 39' 40,05"</t>
        </is>
      </c>
      <c r="H1029" s="5" t="inlineStr">
        <is>
          <t xml:space="preserve">Characiformes </t>
        </is>
      </c>
      <c r="I1029" s="5" t="inlineStr">
        <is>
          <t>Piaractus mesopotamicus</t>
        </is>
      </c>
      <c r="J1029" s="7" t="n">
        <v>46.5</v>
      </c>
      <c r="K1029" s="7" t="n"/>
      <c r="L1029" s="8" t="n">
        <v>1814.4</v>
      </c>
      <c r="M1029" s="9" t="n">
        <v>1428.05</v>
      </c>
      <c r="N1029" s="5" t="b">
        <v>1</v>
      </c>
      <c r="O1029" s="5" t="inlineStr">
        <is>
          <t>M</t>
        </is>
      </c>
      <c r="P1029" s="5" t="inlineStr">
        <is>
          <t>ESV</t>
        </is>
      </c>
      <c r="Q1029" s="8" t="n">
        <v>5.6</v>
      </c>
      <c r="R1029" s="5" t="n">
        <v>2</v>
      </c>
      <c r="S1029" s="8" t="n">
        <v>17.9</v>
      </c>
      <c r="T1029" s="10">
        <f>IF(Q1029&gt;0,M1029-Q1029,"")</f>
        <v/>
      </c>
      <c r="U1029" s="11">
        <f>IF(AND(T1029&gt;0,Q1029&gt;0),(Q1029/T1029)*100,"")</f>
        <v/>
      </c>
      <c r="V1029" s="11">
        <f>IF(AND(T1029&gt;0,S1029&gt;0),(S1029/T1029)*100,"")</f>
        <v/>
      </c>
      <c r="W1029" s="10">
        <f>IF(AND(J1029&gt;0,L1029&gt;0),(L1029/(J1029^3))*100,"")</f>
        <v/>
      </c>
      <c r="X1029" s="12" t="n">
        <v>2.48</v>
      </c>
      <c r="Y1029" s="12" t="n">
        <v>2.8</v>
      </c>
      <c r="Z1029" s="12" t="n">
        <v>1.58</v>
      </c>
      <c r="AA1029" s="13" t="n">
        <v>5.09333333333333</v>
      </c>
      <c r="AB1029" s="5" t="n">
        <v>68.1333333333333</v>
      </c>
      <c r="AC1029" s="13" t="n">
        <v>29.4333333333333</v>
      </c>
      <c r="AD1029" s="13" t="n">
        <v>43.1333333333333</v>
      </c>
      <c r="AE1029" s="13" t="n">
        <v>7.07666666666667</v>
      </c>
      <c r="AF1029" s="13" t="n">
        <v>27.6666666666667</v>
      </c>
    </row>
    <row r="1030" ht="14" customHeight="1">
      <c r="A1030" s="14" t="inlineStr">
        <is>
          <t>1028</t>
        </is>
      </c>
      <c r="B1030" s="14" t="inlineStr">
        <is>
          <t>LIPAN-1028</t>
        </is>
      </c>
      <c r="C1030" s="15" t="n">
        <v>2009</v>
      </c>
      <c r="D1030" s="14" t="inlineStr">
        <is>
          <t>2009-01-01 00:00:00</t>
        </is>
      </c>
      <c r="E1030" s="14" t="inlineStr">
        <is>
          <t>A.-Jan</t>
        </is>
      </c>
      <c r="F1030" s="14" t="inlineStr">
        <is>
          <t>Paraguai/Sepotuba</t>
        </is>
      </c>
      <c r="G1030" s="14" t="inlineStr">
        <is>
          <t>15° 55' 53,41" | 57° 39' 40,05"</t>
        </is>
      </c>
      <c r="H1030" s="14" t="inlineStr">
        <is>
          <t xml:space="preserve">Characiformes </t>
        </is>
      </c>
      <c r="I1030" s="14" t="inlineStr">
        <is>
          <t>Piaractus mesopotamicus</t>
        </is>
      </c>
      <c r="J1030" s="16" t="n">
        <v>47</v>
      </c>
      <c r="K1030" s="16" t="n"/>
      <c r="L1030" s="17" t="n">
        <v>2324.7</v>
      </c>
      <c r="M1030" s="9" t="n">
        <v>1829.69</v>
      </c>
      <c r="N1030" s="14" t="b">
        <v>1</v>
      </c>
      <c r="O1030" s="14" t="inlineStr">
        <is>
          <t>M</t>
        </is>
      </c>
      <c r="P1030" s="14" t="inlineStr">
        <is>
          <t>ESV</t>
        </is>
      </c>
      <c r="Q1030" s="17" t="n">
        <v>1.6</v>
      </c>
      <c r="R1030" s="14" t="n">
        <v>2</v>
      </c>
      <c r="S1030" s="17" t="n">
        <v>16.4</v>
      </c>
      <c r="T1030" s="10">
        <f>IF(Q1030&gt;0,M1030-Q1030,"")</f>
        <v/>
      </c>
      <c r="U1030" s="11">
        <f>IF(AND(T1030&gt;0,Q1030&gt;0),(Q1030/T1030)*100,"")</f>
        <v/>
      </c>
      <c r="V1030" s="11">
        <f>IF(AND(T1030&gt;0,S1030&gt;0),(S1030/T1030)*100,"")</f>
        <v/>
      </c>
      <c r="W1030" s="10">
        <f>IF(AND(J1030&gt;0,L1030&gt;0),(L1030/(J1030^3))*100,"")</f>
        <v/>
      </c>
      <c r="X1030" s="12" t="n">
        <v>2.48</v>
      </c>
      <c r="Y1030" s="12" t="n">
        <v>2.8</v>
      </c>
      <c r="Z1030" s="12" t="n">
        <v>1.58</v>
      </c>
      <c r="AA1030" s="18" t="n">
        <v>5.09333333333333</v>
      </c>
      <c r="AB1030" s="14" t="n">
        <v>68.1333333333333</v>
      </c>
      <c r="AC1030" s="18" t="n">
        <v>29.4333333333333</v>
      </c>
      <c r="AD1030" s="18" t="n">
        <v>43.1333333333333</v>
      </c>
      <c r="AE1030" s="18" t="n">
        <v>7.07666666666667</v>
      </c>
      <c r="AF1030" s="18" t="n">
        <v>27.6666666666667</v>
      </c>
    </row>
    <row r="1031" ht="14" customHeight="1">
      <c r="A1031" s="5" t="inlineStr">
        <is>
          <t>1029</t>
        </is>
      </c>
      <c r="B1031" s="5" t="inlineStr">
        <is>
          <t>LIPAN-1029</t>
        </is>
      </c>
      <c r="C1031" s="6" t="n">
        <v>2009</v>
      </c>
      <c r="D1031" s="5" t="inlineStr">
        <is>
          <t>2009-01-01 00:00:00</t>
        </is>
      </c>
      <c r="E1031" s="5" t="inlineStr">
        <is>
          <t>A.-Jan</t>
        </is>
      </c>
      <c r="F1031" s="5" t="inlineStr">
        <is>
          <t>Paraguai/Sepotuba</t>
        </is>
      </c>
      <c r="G1031" s="5" t="inlineStr">
        <is>
          <t>15° 55' 53,41" | 57° 39' 40,05"</t>
        </is>
      </c>
      <c r="H1031" s="5" t="inlineStr">
        <is>
          <t xml:space="preserve">Characiformes </t>
        </is>
      </c>
      <c r="I1031" s="5" t="inlineStr">
        <is>
          <t>Piaractus mesopotamicus</t>
        </is>
      </c>
      <c r="J1031" s="7" t="n">
        <v>40.5</v>
      </c>
      <c r="K1031" s="7" t="n"/>
      <c r="L1031" s="8" t="n">
        <v>1587.6</v>
      </c>
      <c r="M1031" s="9" t="n">
        <v>1249.55</v>
      </c>
      <c r="N1031" s="5" t="b">
        <v>1</v>
      </c>
      <c r="O1031" s="5" t="inlineStr">
        <is>
          <t>M</t>
        </is>
      </c>
      <c r="P1031" s="5" t="inlineStr">
        <is>
          <t>ESV</t>
        </is>
      </c>
      <c r="Q1031" s="8" t="n">
        <v>0.6</v>
      </c>
      <c r="R1031" s="5" t="n">
        <v>2</v>
      </c>
      <c r="S1031" s="8" t="n">
        <v>9.5</v>
      </c>
      <c r="T1031" s="10">
        <f>IF(Q1031&gt;0,M1031-Q1031,"")</f>
        <v/>
      </c>
      <c r="U1031" s="11">
        <f>IF(AND(T1031&gt;0,Q1031&gt;0),(Q1031/T1031)*100,"")</f>
        <v/>
      </c>
      <c r="V1031" s="11">
        <f>IF(AND(T1031&gt;0,S1031&gt;0),(S1031/T1031)*100,"")</f>
        <v/>
      </c>
      <c r="W1031" s="10">
        <f>IF(AND(J1031&gt;0,L1031&gt;0),(L1031/(J1031^3))*100,"")</f>
        <v/>
      </c>
      <c r="X1031" s="12" t="n">
        <v>2.48</v>
      </c>
      <c r="Y1031" s="12" t="n">
        <v>2.8</v>
      </c>
      <c r="Z1031" s="12" t="n">
        <v>1.58</v>
      </c>
      <c r="AA1031" s="13" t="n">
        <v>5.09333333333333</v>
      </c>
      <c r="AB1031" s="5" t="n">
        <v>68.1333333333333</v>
      </c>
      <c r="AC1031" s="13" t="n">
        <v>29.4333333333333</v>
      </c>
      <c r="AD1031" s="13" t="n">
        <v>43.1333333333333</v>
      </c>
      <c r="AE1031" s="13" t="n">
        <v>7.07666666666667</v>
      </c>
      <c r="AF1031" s="13" t="n">
        <v>27.6666666666667</v>
      </c>
    </row>
    <row r="1032" ht="14" customHeight="1">
      <c r="A1032" s="14" t="inlineStr">
        <is>
          <t>1030</t>
        </is>
      </c>
      <c r="B1032" s="14" t="inlineStr">
        <is>
          <t>LIPAN-1030</t>
        </is>
      </c>
      <c r="C1032" s="15" t="n">
        <v>2009</v>
      </c>
      <c r="D1032" s="14" t="inlineStr">
        <is>
          <t>2009-01-01 00:00:00</t>
        </is>
      </c>
      <c r="E1032" s="14" t="inlineStr">
        <is>
          <t>A.-Jan</t>
        </is>
      </c>
      <c r="F1032" s="14" t="inlineStr">
        <is>
          <t>Paraguai/Sepotuba</t>
        </is>
      </c>
      <c r="G1032" s="14" t="inlineStr">
        <is>
          <t>15° 55' 53,41" | 57° 39' 40,05"</t>
        </is>
      </c>
      <c r="H1032" s="14" t="inlineStr">
        <is>
          <t xml:space="preserve">Characiformes </t>
        </is>
      </c>
      <c r="I1032" s="14" t="inlineStr">
        <is>
          <t>Piaractus mesopotamicus</t>
        </is>
      </c>
      <c r="J1032" s="16" t="n">
        <v>44.5</v>
      </c>
      <c r="K1032" s="16" t="n"/>
      <c r="L1032" s="17" t="n">
        <v>2041.2</v>
      </c>
      <c r="M1032" s="9" t="n">
        <v>1606.56</v>
      </c>
      <c r="N1032" s="14" t="b">
        <v>1</v>
      </c>
      <c r="O1032" s="14" t="inlineStr">
        <is>
          <t>F</t>
        </is>
      </c>
      <c r="P1032" s="14" t="inlineStr">
        <is>
          <t>REP</t>
        </is>
      </c>
      <c r="Q1032" s="17" t="n">
        <v>6.5</v>
      </c>
      <c r="R1032" s="14" t="n">
        <v>2</v>
      </c>
      <c r="S1032" s="17" t="n">
        <v>6.2</v>
      </c>
      <c r="T1032" s="10">
        <f>IF(Q1032&gt;0,M1032-Q1032,"")</f>
        <v/>
      </c>
      <c r="U1032" s="11">
        <f>IF(AND(T1032&gt;0,Q1032&gt;0),(Q1032/T1032)*100,"")</f>
        <v/>
      </c>
      <c r="V1032" s="11">
        <f>IF(AND(T1032&gt;0,S1032&gt;0),(S1032/T1032)*100,"")</f>
        <v/>
      </c>
      <c r="W1032" s="10">
        <f>IF(AND(J1032&gt;0,L1032&gt;0),(L1032/(J1032^3))*100,"")</f>
        <v/>
      </c>
      <c r="X1032" s="12" t="n">
        <v>2.48</v>
      </c>
      <c r="Y1032" s="12" t="n">
        <v>2.8</v>
      </c>
      <c r="Z1032" s="12" t="n">
        <v>1.58</v>
      </c>
      <c r="AA1032" s="18" t="n">
        <v>5.09333333333333</v>
      </c>
      <c r="AB1032" s="14" t="n">
        <v>68.1333333333333</v>
      </c>
      <c r="AC1032" s="18" t="n">
        <v>29.4333333333333</v>
      </c>
      <c r="AD1032" s="18" t="n">
        <v>43.1333333333333</v>
      </c>
      <c r="AE1032" s="18" t="n">
        <v>7.07666666666667</v>
      </c>
      <c r="AF1032" s="18" t="n">
        <v>27.6666666666667</v>
      </c>
    </row>
    <row r="1033" ht="14" customHeight="1">
      <c r="A1033" s="5" t="inlineStr">
        <is>
          <t>1031</t>
        </is>
      </c>
      <c r="B1033" s="5" t="inlineStr">
        <is>
          <t>LIPAN-1031</t>
        </is>
      </c>
      <c r="C1033" s="6" t="n">
        <v>2009</v>
      </c>
      <c r="D1033" s="5" t="inlineStr">
        <is>
          <t>2009-01-01 00:00:00</t>
        </is>
      </c>
      <c r="E1033" s="5" t="inlineStr">
        <is>
          <t>A.-Jan</t>
        </is>
      </c>
      <c r="F1033" s="5" t="inlineStr">
        <is>
          <t>Paraguai/Sepotuba</t>
        </is>
      </c>
      <c r="G1033" s="5" t="inlineStr">
        <is>
          <t>15° 55' 53,41" | 57° 39' 40,05"</t>
        </is>
      </c>
      <c r="H1033" s="5" t="inlineStr">
        <is>
          <t xml:space="preserve">Characiformes </t>
        </is>
      </c>
      <c r="I1033" s="5" t="inlineStr">
        <is>
          <t>Piaractus mesopotamicus</t>
        </is>
      </c>
      <c r="J1033" s="7" t="n">
        <v>47</v>
      </c>
      <c r="K1033" s="7" t="n"/>
      <c r="L1033" s="8" t="n">
        <v>2409.8</v>
      </c>
      <c r="M1033" s="9" t="n">
        <v>1896.67</v>
      </c>
      <c r="N1033" s="5" t="b">
        <v>1</v>
      </c>
      <c r="O1033" s="5" t="inlineStr">
        <is>
          <t>M</t>
        </is>
      </c>
      <c r="P1033" s="5" t="inlineStr">
        <is>
          <t>ESV</t>
        </is>
      </c>
      <c r="Q1033" s="8" t="n">
        <v>2.4</v>
      </c>
      <c r="R1033" s="5" t="n">
        <v>2</v>
      </c>
      <c r="S1033" s="8" t="n">
        <v>20.8</v>
      </c>
      <c r="T1033" s="10">
        <f>IF(Q1033&gt;0,M1033-Q1033,"")</f>
        <v/>
      </c>
      <c r="U1033" s="11">
        <f>IF(AND(T1033&gt;0,Q1033&gt;0),(Q1033/T1033)*100,"")</f>
        <v/>
      </c>
      <c r="V1033" s="11">
        <f>IF(AND(T1033&gt;0,S1033&gt;0),(S1033/T1033)*100,"")</f>
        <v/>
      </c>
      <c r="W1033" s="10">
        <f>IF(AND(J1033&gt;0,L1033&gt;0),(L1033/(J1033^3))*100,"")</f>
        <v/>
      </c>
      <c r="X1033" s="12" t="n">
        <v>2.48</v>
      </c>
      <c r="Y1033" s="12" t="n">
        <v>2.8</v>
      </c>
      <c r="Z1033" s="12" t="n">
        <v>1.58</v>
      </c>
      <c r="AA1033" s="13" t="n">
        <v>5.09333333333333</v>
      </c>
      <c r="AB1033" s="5" t="n">
        <v>68.1333333333333</v>
      </c>
      <c r="AC1033" s="13" t="n">
        <v>29.4333333333333</v>
      </c>
      <c r="AD1033" s="13" t="n">
        <v>43.1333333333333</v>
      </c>
      <c r="AE1033" s="13" t="n">
        <v>7.07666666666667</v>
      </c>
      <c r="AF1033" s="13" t="n">
        <v>27.6666666666667</v>
      </c>
    </row>
    <row r="1034" ht="14" customHeight="1">
      <c r="A1034" s="14" t="inlineStr">
        <is>
          <t>1032</t>
        </is>
      </c>
      <c r="B1034" s="14" t="inlineStr">
        <is>
          <t>LIPAN-1032</t>
        </is>
      </c>
      <c r="C1034" s="15" t="n">
        <v>2009</v>
      </c>
      <c r="D1034" s="14" t="inlineStr">
        <is>
          <t>2009-01-01 00:00:00</t>
        </is>
      </c>
      <c r="E1034" s="14" t="inlineStr">
        <is>
          <t>A.-Jan</t>
        </is>
      </c>
      <c r="F1034" s="14" t="inlineStr">
        <is>
          <t>Paraguai/Sepotuba</t>
        </is>
      </c>
      <c r="G1034" s="14" t="inlineStr">
        <is>
          <t>15° 55' 53,41" | 57° 39' 40,05"</t>
        </is>
      </c>
      <c r="H1034" s="14" t="inlineStr">
        <is>
          <t xml:space="preserve">Characiformes </t>
        </is>
      </c>
      <c r="I1034" s="14" t="inlineStr">
        <is>
          <t>Piaractus mesopotamicus</t>
        </is>
      </c>
      <c r="J1034" s="16" t="n">
        <v>47.5</v>
      </c>
      <c r="K1034" s="16" t="n"/>
      <c r="L1034" s="17" t="n">
        <v>3005.1</v>
      </c>
      <c r="M1034" s="9" t="n">
        <v>2365.21</v>
      </c>
      <c r="N1034" s="14" t="b">
        <v>1</v>
      </c>
      <c r="O1034" s="14" t="inlineStr">
        <is>
          <t>F</t>
        </is>
      </c>
      <c r="P1034" s="14" t="inlineStr">
        <is>
          <t>ESV</t>
        </is>
      </c>
      <c r="Q1034" s="17" t="n">
        <v>18.4</v>
      </c>
      <c r="R1034" s="14" t="n">
        <v>2</v>
      </c>
      <c r="S1034" s="17" t="n">
        <v>23.1</v>
      </c>
      <c r="T1034" s="10">
        <f>IF(Q1034&gt;0,M1034-Q1034,"")</f>
        <v/>
      </c>
      <c r="U1034" s="11">
        <f>IF(AND(T1034&gt;0,Q1034&gt;0),(Q1034/T1034)*100,"")</f>
        <v/>
      </c>
      <c r="V1034" s="11">
        <f>IF(AND(T1034&gt;0,S1034&gt;0),(S1034/T1034)*100,"")</f>
        <v/>
      </c>
      <c r="W1034" s="10">
        <f>IF(AND(J1034&gt;0,L1034&gt;0),(L1034/(J1034^3))*100,"")</f>
        <v/>
      </c>
      <c r="X1034" s="12" t="n">
        <v>2.48</v>
      </c>
      <c r="Y1034" s="12" t="n">
        <v>2.8</v>
      </c>
      <c r="Z1034" s="12" t="n">
        <v>1.58</v>
      </c>
      <c r="AA1034" s="18" t="n">
        <v>5.09333333333333</v>
      </c>
      <c r="AB1034" s="14" t="n">
        <v>68.1333333333333</v>
      </c>
      <c r="AC1034" s="18" t="n">
        <v>29.4333333333333</v>
      </c>
      <c r="AD1034" s="18" t="n">
        <v>43.1333333333333</v>
      </c>
      <c r="AE1034" s="18" t="n">
        <v>7.07666666666667</v>
      </c>
      <c r="AF1034" s="18" t="n">
        <v>27.6666666666667</v>
      </c>
    </row>
    <row r="1035" ht="14" customHeight="1">
      <c r="A1035" s="5" t="inlineStr">
        <is>
          <t>1033</t>
        </is>
      </c>
      <c r="B1035" s="5" t="inlineStr">
        <is>
          <t>LIPAN-1033</t>
        </is>
      </c>
      <c r="C1035" s="6" t="n">
        <v>2009</v>
      </c>
      <c r="D1035" s="5" t="inlineStr">
        <is>
          <t>2009-01-01 00:00:00</t>
        </is>
      </c>
      <c r="E1035" s="5" t="inlineStr">
        <is>
          <t>A.-Jan</t>
        </is>
      </c>
      <c r="F1035" s="5" t="inlineStr">
        <is>
          <t>Paraguai/Sepotuba</t>
        </is>
      </c>
      <c r="G1035" s="5" t="inlineStr">
        <is>
          <t>15° 55' 53,41" | 57° 39' 40,05"</t>
        </is>
      </c>
      <c r="H1035" s="5" t="inlineStr">
        <is>
          <t xml:space="preserve">Characiformes </t>
        </is>
      </c>
      <c r="I1035" s="5" t="inlineStr">
        <is>
          <t>Piaractus mesopotamicus</t>
        </is>
      </c>
      <c r="J1035" s="7" t="n">
        <v>42.5</v>
      </c>
      <c r="K1035" s="7" t="n"/>
      <c r="L1035" s="8" t="n">
        <v>1842.8</v>
      </c>
      <c r="M1035" s="9" t="n">
        <v>1450.41</v>
      </c>
      <c r="N1035" s="5" t="b">
        <v>1</v>
      </c>
      <c r="O1035" s="5" t="inlineStr">
        <is>
          <t>F</t>
        </is>
      </c>
      <c r="P1035" s="5" t="inlineStr">
        <is>
          <t>REP</t>
        </is>
      </c>
      <c r="Q1035" s="8" t="n">
        <v>5.1</v>
      </c>
      <c r="R1035" s="5" t="n">
        <v>2</v>
      </c>
      <c r="S1035" s="8" t="n">
        <v>18.6</v>
      </c>
      <c r="T1035" s="10">
        <f>IF(Q1035&gt;0,M1035-Q1035,"")</f>
        <v/>
      </c>
      <c r="U1035" s="11">
        <f>IF(AND(T1035&gt;0,Q1035&gt;0),(Q1035/T1035)*100,"")</f>
        <v/>
      </c>
      <c r="V1035" s="11">
        <f>IF(AND(T1035&gt;0,S1035&gt;0),(S1035/T1035)*100,"")</f>
        <v/>
      </c>
      <c r="W1035" s="10">
        <f>IF(AND(J1035&gt;0,L1035&gt;0),(L1035/(J1035^3))*100,"")</f>
        <v/>
      </c>
      <c r="X1035" s="12" t="n">
        <v>2.48</v>
      </c>
      <c r="Y1035" s="12" t="n">
        <v>2.8</v>
      </c>
      <c r="Z1035" s="12" t="n">
        <v>1.58</v>
      </c>
      <c r="AA1035" s="13" t="n">
        <v>5.09333333333333</v>
      </c>
      <c r="AB1035" s="5" t="n">
        <v>68.1333333333333</v>
      </c>
      <c r="AC1035" s="13" t="n">
        <v>29.4333333333333</v>
      </c>
      <c r="AD1035" s="13" t="n">
        <v>43.1333333333333</v>
      </c>
      <c r="AE1035" s="13" t="n">
        <v>7.07666666666667</v>
      </c>
      <c r="AF1035" s="13" t="n">
        <v>27.6666666666667</v>
      </c>
    </row>
    <row r="1036" ht="14" customHeight="1">
      <c r="A1036" s="14" t="inlineStr">
        <is>
          <t>1034</t>
        </is>
      </c>
      <c r="B1036" s="14" t="inlineStr">
        <is>
          <t>LIPAN-1034</t>
        </is>
      </c>
      <c r="C1036" s="15" t="n">
        <v>2009</v>
      </c>
      <c r="D1036" s="14" t="inlineStr">
        <is>
          <t>2009-01-01 00:00:00</t>
        </is>
      </c>
      <c r="E1036" s="14" t="inlineStr">
        <is>
          <t>A.-Jan</t>
        </is>
      </c>
      <c r="F1036" s="14" t="inlineStr">
        <is>
          <t>Paraguai/Sepotuba</t>
        </is>
      </c>
      <c r="G1036" s="14" t="inlineStr">
        <is>
          <t>15° 55' 53,41" | 57° 39' 40,05"</t>
        </is>
      </c>
      <c r="H1036" s="14" t="inlineStr">
        <is>
          <t xml:space="preserve">Characiformes </t>
        </is>
      </c>
      <c r="I1036" s="14" t="inlineStr">
        <is>
          <t>Piaractus mesopotamicus</t>
        </is>
      </c>
      <c r="J1036" s="16" t="n">
        <v>39.5</v>
      </c>
      <c r="K1036" s="16" t="n"/>
      <c r="L1036" s="17" t="n">
        <v>1417.5</v>
      </c>
      <c r="M1036" s="9" t="n">
        <v>1115.67</v>
      </c>
      <c r="N1036" s="14" t="b">
        <v>1</v>
      </c>
      <c r="O1036" s="14" t="inlineStr">
        <is>
          <t>M</t>
        </is>
      </c>
      <c r="P1036" s="14" t="inlineStr">
        <is>
          <t>REP</t>
        </is>
      </c>
      <c r="Q1036" s="17" t="n">
        <v>0.78</v>
      </c>
      <c r="R1036" s="14" t="n">
        <v>3</v>
      </c>
      <c r="S1036" s="17" t="n">
        <v>10.9</v>
      </c>
      <c r="T1036" s="10">
        <f>IF(Q1036&gt;0,M1036-Q1036,"")</f>
        <v/>
      </c>
      <c r="U1036" s="11">
        <f>IF(AND(T1036&gt;0,Q1036&gt;0),(Q1036/T1036)*100,"")</f>
        <v/>
      </c>
      <c r="V1036" s="11">
        <f>IF(AND(T1036&gt;0,S1036&gt;0),(S1036/T1036)*100,"")</f>
        <v/>
      </c>
      <c r="W1036" s="10">
        <f>IF(AND(J1036&gt;0,L1036&gt;0),(L1036/(J1036^3))*100,"")</f>
        <v/>
      </c>
      <c r="X1036" s="12" t="n">
        <v>2.48</v>
      </c>
      <c r="Y1036" s="12" t="n">
        <v>2.8</v>
      </c>
      <c r="Z1036" s="12" t="n">
        <v>1.58</v>
      </c>
      <c r="AA1036" s="18" t="n">
        <v>5.09333333333333</v>
      </c>
      <c r="AB1036" s="14" t="n">
        <v>68.1333333333333</v>
      </c>
      <c r="AC1036" s="18" t="n">
        <v>29.4333333333333</v>
      </c>
      <c r="AD1036" s="18" t="n">
        <v>43.1333333333333</v>
      </c>
      <c r="AE1036" s="18" t="n">
        <v>7.07666666666667</v>
      </c>
      <c r="AF1036" s="18" t="n">
        <v>27.6666666666667</v>
      </c>
    </row>
    <row r="1037" ht="14" customHeight="1">
      <c r="A1037" s="5" t="inlineStr">
        <is>
          <t>1035</t>
        </is>
      </c>
      <c r="B1037" s="5" t="inlineStr">
        <is>
          <t>LIPAN-1035</t>
        </is>
      </c>
      <c r="C1037" s="6" t="n">
        <v>2009</v>
      </c>
      <c r="D1037" s="5" t="inlineStr">
        <is>
          <t>2009-01-01 00:00:00</t>
        </is>
      </c>
      <c r="E1037" s="5" t="inlineStr">
        <is>
          <t>A.-Jan</t>
        </is>
      </c>
      <c r="F1037" s="5" t="inlineStr">
        <is>
          <t>Paraguai/Sepotuba</t>
        </is>
      </c>
      <c r="G1037" s="5" t="inlineStr">
        <is>
          <t>15° 55' 53,41" | 57° 39' 40,05"</t>
        </is>
      </c>
      <c r="H1037" s="5" t="inlineStr">
        <is>
          <t xml:space="preserve">Characiformes </t>
        </is>
      </c>
      <c r="I1037" s="5" t="inlineStr">
        <is>
          <t>Piaractus mesopotamicus</t>
        </is>
      </c>
      <c r="J1037" s="7" t="n">
        <v>46</v>
      </c>
      <c r="K1037" s="7" t="n"/>
      <c r="L1037" s="8" t="n">
        <v>2409.8</v>
      </c>
      <c r="M1037" s="9" t="n">
        <v>1896.67</v>
      </c>
      <c r="N1037" s="5" t="b">
        <v>1</v>
      </c>
      <c r="O1037" s="5" t="inlineStr">
        <is>
          <t>F</t>
        </is>
      </c>
      <c r="P1037" s="5" t="inlineStr">
        <is>
          <t>ESV</t>
        </is>
      </c>
      <c r="Q1037" s="8" t="n">
        <v>7.9</v>
      </c>
      <c r="R1037" s="5" t="n">
        <v>2</v>
      </c>
      <c r="S1037" s="8" t="n">
        <v>21.1</v>
      </c>
      <c r="T1037" s="10">
        <f>IF(Q1037&gt;0,M1037-Q1037,"")</f>
        <v/>
      </c>
      <c r="U1037" s="11">
        <f>IF(AND(T1037&gt;0,Q1037&gt;0),(Q1037/T1037)*100,"")</f>
        <v/>
      </c>
      <c r="V1037" s="11">
        <f>IF(AND(T1037&gt;0,S1037&gt;0),(S1037/T1037)*100,"")</f>
        <v/>
      </c>
      <c r="W1037" s="10">
        <f>IF(AND(J1037&gt;0,L1037&gt;0),(L1037/(J1037^3))*100,"")</f>
        <v/>
      </c>
      <c r="X1037" s="12" t="n">
        <v>2.48</v>
      </c>
      <c r="Y1037" s="12" t="n">
        <v>2.8</v>
      </c>
      <c r="Z1037" s="12" t="n">
        <v>1.58</v>
      </c>
      <c r="AA1037" s="13" t="n">
        <v>5.09333333333333</v>
      </c>
      <c r="AB1037" s="5" t="n">
        <v>68.1333333333333</v>
      </c>
      <c r="AC1037" s="13" t="n">
        <v>29.4333333333333</v>
      </c>
      <c r="AD1037" s="13" t="n">
        <v>43.1333333333333</v>
      </c>
      <c r="AE1037" s="13" t="n">
        <v>7.07666666666667</v>
      </c>
      <c r="AF1037" s="13" t="n">
        <v>27.6666666666667</v>
      </c>
    </row>
    <row r="1038" ht="14" customHeight="1">
      <c r="A1038" s="14" t="inlineStr">
        <is>
          <t>1036</t>
        </is>
      </c>
      <c r="B1038" s="14" t="inlineStr">
        <is>
          <t>LIPAN-1036</t>
        </is>
      </c>
      <c r="C1038" s="15" t="n">
        <v>2009</v>
      </c>
      <c r="D1038" s="14" t="inlineStr">
        <is>
          <t>2009-01-01 00:00:00</t>
        </is>
      </c>
      <c r="E1038" s="14" t="inlineStr">
        <is>
          <t>A.-Jan</t>
        </is>
      </c>
      <c r="F1038" s="14" t="inlineStr">
        <is>
          <t>Paraguai/Sepotuba</t>
        </is>
      </c>
      <c r="G1038" s="14" t="inlineStr">
        <is>
          <t>15° 55' 53,41" | 57° 39' 40,05"</t>
        </is>
      </c>
      <c r="H1038" s="14" t="inlineStr">
        <is>
          <t xml:space="preserve">Characiformes </t>
        </is>
      </c>
      <c r="I1038" s="14" t="inlineStr">
        <is>
          <t>Piaractus mesopotamicus</t>
        </is>
      </c>
      <c r="J1038" s="16" t="n">
        <v>47</v>
      </c>
      <c r="K1038" s="16" t="n"/>
      <c r="L1038" s="17" t="n">
        <v>2296.4</v>
      </c>
      <c r="M1038" s="9" t="n">
        <v>1807.42</v>
      </c>
      <c r="N1038" s="14" t="b">
        <v>1</v>
      </c>
      <c r="O1038" s="14" t="inlineStr">
        <is>
          <t>F</t>
        </is>
      </c>
      <c r="P1038" s="14" t="inlineStr">
        <is>
          <t>REP</t>
        </is>
      </c>
      <c r="Q1038" s="17" t="n">
        <v>7.8</v>
      </c>
      <c r="R1038" s="14" t="n">
        <v>2</v>
      </c>
      <c r="S1038" s="17" t="n">
        <v>19.5</v>
      </c>
      <c r="T1038" s="10">
        <f>IF(Q1038&gt;0,M1038-Q1038,"")</f>
        <v/>
      </c>
      <c r="U1038" s="11">
        <f>IF(AND(T1038&gt;0,Q1038&gt;0),(Q1038/T1038)*100,"")</f>
        <v/>
      </c>
      <c r="V1038" s="11">
        <f>IF(AND(T1038&gt;0,S1038&gt;0),(S1038/T1038)*100,"")</f>
        <v/>
      </c>
      <c r="W1038" s="10">
        <f>IF(AND(J1038&gt;0,L1038&gt;0),(L1038/(J1038^3))*100,"")</f>
        <v/>
      </c>
      <c r="X1038" s="12" t="n">
        <v>2.48</v>
      </c>
      <c r="Y1038" s="12" t="n">
        <v>2.8</v>
      </c>
      <c r="Z1038" s="12" t="n">
        <v>1.58</v>
      </c>
      <c r="AA1038" s="18" t="n">
        <v>5.09333333333333</v>
      </c>
      <c r="AB1038" s="14" t="n">
        <v>68.1333333333333</v>
      </c>
      <c r="AC1038" s="18" t="n">
        <v>29.4333333333333</v>
      </c>
      <c r="AD1038" s="18" t="n">
        <v>43.1333333333333</v>
      </c>
      <c r="AE1038" s="18" t="n">
        <v>7.07666666666667</v>
      </c>
      <c r="AF1038" s="18" t="n">
        <v>27.6666666666667</v>
      </c>
    </row>
    <row r="1039" ht="14" customHeight="1">
      <c r="A1039" s="5" t="inlineStr">
        <is>
          <t>1037</t>
        </is>
      </c>
      <c r="B1039" s="5" t="inlineStr">
        <is>
          <t>LIPAN-1037</t>
        </is>
      </c>
      <c r="C1039" s="6" t="n">
        <v>2009</v>
      </c>
      <c r="D1039" s="5" t="inlineStr">
        <is>
          <t>2009-01-01 00:00:00</t>
        </is>
      </c>
      <c r="E1039" s="5" t="inlineStr">
        <is>
          <t>A.-Jan</t>
        </is>
      </c>
      <c r="F1039" s="5" t="inlineStr">
        <is>
          <t>Paraguai/Sepotuba</t>
        </is>
      </c>
      <c r="G1039" s="5" t="inlineStr">
        <is>
          <t>15° 55' 53,41" | 57° 39' 40,05"</t>
        </is>
      </c>
      <c r="H1039" s="5" t="inlineStr">
        <is>
          <t xml:space="preserve">Characiformes </t>
        </is>
      </c>
      <c r="I1039" s="5" t="inlineStr">
        <is>
          <t>Piaractus mesopotamicus</t>
        </is>
      </c>
      <c r="J1039" s="7" t="n">
        <v>46</v>
      </c>
      <c r="K1039" s="7" t="n"/>
      <c r="L1039" s="8" t="n">
        <v>2579.9</v>
      </c>
      <c r="M1039" s="9" t="n">
        <v>2030.55</v>
      </c>
      <c r="N1039" s="5" t="b">
        <v>1</v>
      </c>
      <c r="O1039" s="5" t="inlineStr">
        <is>
          <t>F</t>
        </is>
      </c>
      <c r="P1039" s="5" t="inlineStr">
        <is>
          <t>REP</t>
        </is>
      </c>
      <c r="Q1039" s="8" t="n">
        <v>8</v>
      </c>
      <c r="R1039" s="5" t="n">
        <v>2</v>
      </c>
      <c r="S1039" s="8" t="n">
        <v>7</v>
      </c>
      <c r="T1039" s="10">
        <f>IF(Q1039&gt;0,M1039-Q1039,"")</f>
        <v/>
      </c>
      <c r="U1039" s="11">
        <f>IF(AND(T1039&gt;0,Q1039&gt;0),(Q1039/T1039)*100,"")</f>
        <v/>
      </c>
      <c r="V1039" s="11">
        <f>IF(AND(T1039&gt;0,S1039&gt;0),(S1039/T1039)*100,"")</f>
        <v/>
      </c>
      <c r="W1039" s="10">
        <f>IF(AND(J1039&gt;0,L1039&gt;0),(L1039/(J1039^3))*100,"")</f>
        <v/>
      </c>
      <c r="X1039" s="12" t="n">
        <v>2.48</v>
      </c>
      <c r="Y1039" s="12" t="n">
        <v>2.8</v>
      </c>
      <c r="Z1039" s="12" t="n">
        <v>1.58</v>
      </c>
      <c r="AA1039" s="13" t="n">
        <v>5.09333333333333</v>
      </c>
      <c r="AB1039" s="5" t="n">
        <v>68.1333333333333</v>
      </c>
      <c r="AC1039" s="13" t="n">
        <v>29.4333333333333</v>
      </c>
      <c r="AD1039" s="13" t="n">
        <v>43.1333333333333</v>
      </c>
      <c r="AE1039" s="13" t="n">
        <v>7.07666666666667</v>
      </c>
      <c r="AF1039" s="13" t="n">
        <v>27.6666666666667</v>
      </c>
    </row>
    <row r="1040" ht="14" customHeight="1">
      <c r="A1040" s="14" t="inlineStr">
        <is>
          <t>1038</t>
        </is>
      </c>
      <c r="B1040" s="14" t="inlineStr">
        <is>
          <t>LIPAN-1038</t>
        </is>
      </c>
      <c r="C1040" s="15" t="n">
        <v>2009</v>
      </c>
      <c r="D1040" s="14" t="inlineStr">
        <is>
          <t>2009-01-01 00:00:00</t>
        </is>
      </c>
      <c r="E1040" s="14" t="inlineStr">
        <is>
          <t>A.-Jan</t>
        </is>
      </c>
      <c r="F1040" s="14" t="inlineStr">
        <is>
          <t>Paraguai/Sepotuba</t>
        </is>
      </c>
      <c r="G1040" s="14" t="inlineStr">
        <is>
          <t>15° 55' 53,41" | 57° 39' 40,05"</t>
        </is>
      </c>
      <c r="H1040" s="14" t="inlineStr">
        <is>
          <t xml:space="preserve">Characiformes </t>
        </is>
      </c>
      <c r="I1040" s="14" t="inlineStr">
        <is>
          <t>Piaractus mesopotamicus</t>
        </is>
      </c>
      <c r="J1040" s="16" t="n">
        <v>45</v>
      </c>
      <c r="K1040" s="16" t="n"/>
      <c r="L1040" s="17" t="n">
        <v>2239.7</v>
      </c>
      <c r="M1040" s="9" t="n">
        <v>1762.79</v>
      </c>
      <c r="N1040" s="14" t="b">
        <v>1</v>
      </c>
      <c r="O1040" s="14" t="inlineStr">
        <is>
          <t>F</t>
        </is>
      </c>
      <c r="P1040" s="14" t="inlineStr">
        <is>
          <t>REP</t>
        </is>
      </c>
      <c r="Q1040" s="17" t="n">
        <v>5.7</v>
      </c>
      <c r="R1040" s="14" t="n">
        <v>2</v>
      </c>
      <c r="S1040" s="17" t="n">
        <v>22.2</v>
      </c>
      <c r="T1040" s="10">
        <f>IF(Q1040&gt;0,M1040-Q1040,"")</f>
        <v/>
      </c>
      <c r="U1040" s="11">
        <f>IF(AND(T1040&gt;0,Q1040&gt;0),(Q1040/T1040)*100,"")</f>
        <v/>
      </c>
      <c r="V1040" s="11">
        <f>IF(AND(T1040&gt;0,S1040&gt;0),(S1040/T1040)*100,"")</f>
        <v/>
      </c>
      <c r="W1040" s="10">
        <f>IF(AND(J1040&gt;0,L1040&gt;0),(L1040/(J1040^3))*100,"")</f>
        <v/>
      </c>
      <c r="X1040" s="12" t="n">
        <v>2.48</v>
      </c>
      <c r="Y1040" s="12" t="n">
        <v>2.8</v>
      </c>
      <c r="Z1040" s="12" t="n">
        <v>1.58</v>
      </c>
      <c r="AA1040" s="18" t="n">
        <v>5.09333333333333</v>
      </c>
      <c r="AB1040" s="14" t="n">
        <v>68.1333333333333</v>
      </c>
      <c r="AC1040" s="18" t="n">
        <v>29.4333333333333</v>
      </c>
      <c r="AD1040" s="18" t="n">
        <v>43.1333333333333</v>
      </c>
      <c r="AE1040" s="18" t="n">
        <v>7.07666666666667</v>
      </c>
      <c r="AF1040" s="18" t="n">
        <v>27.6666666666667</v>
      </c>
    </row>
    <row r="1041" ht="14" customHeight="1">
      <c r="A1041" s="5" t="inlineStr">
        <is>
          <t>1039</t>
        </is>
      </c>
      <c r="B1041" s="5" t="inlineStr">
        <is>
          <t>LIPAN-1039</t>
        </is>
      </c>
      <c r="C1041" s="6" t="n">
        <v>2009</v>
      </c>
      <c r="D1041" s="5" t="inlineStr">
        <is>
          <t>2009-01-01 00:00:00</t>
        </is>
      </c>
      <c r="E1041" s="5" t="inlineStr">
        <is>
          <t>A.-Jan</t>
        </is>
      </c>
      <c r="F1041" s="5" t="inlineStr">
        <is>
          <t>Paraguai/Sepotuba</t>
        </is>
      </c>
      <c r="G1041" s="5" t="inlineStr">
        <is>
          <t>15° 55' 53,41" | 57° 39' 40,05"</t>
        </is>
      </c>
      <c r="H1041" s="5" t="inlineStr">
        <is>
          <t xml:space="preserve">Characiformes </t>
        </is>
      </c>
      <c r="I1041" s="5" t="inlineStr">
        <is>
          <t>Piaractus mesopotamicus</t>
        </is>
      </c>
      <c r="J1041" s="7" t="n">
        <v>43.5</v>
      </c>
      <c r="K1041" s="7" t="n"/>
      <c r="L1041" s="8" t="n">
        <v>1757.7</v>
      </c>
      <c r="M1041" s="9" t="n">
        <v>1383.43</v>
      </c>
      <c r="N1041" s="5" t="b">
        <v>1</v>
      </c>
      <c r="O1041" s="5" t="inlineStr">
        <is>
          <t>M</t>
        </is>
      </c>
      <c r="P1041" s="5" t="inlineStr">
        <is>
          <t>REP</t>
        </is>
      </c>
      <c r="Q1041" s="8" t="n">
        <v>1</v>
      </c>
      <c r="R1041" s="5" t="n">
        <v>2</v>
      </c>
      <c r="S1041" s="8" t="n">
        <v>19.1</v>
      </c>
      <c r="T1041" s="10">
        <f>IF(Q1041&gt;0,M1041-Q1041,"")</f>
        <v/>
      </c>
      <c r="U1041" s="11">
        <f>IF(AND(T1041&gt;0,Q1041&gt;0),(Q1041/T1041)*100,"")</f>
        <v/>
      </c>
      <c r="V1041" s="11">
        <f>IF(AND(T1041&gt;0,S1041&gt;0),(S1041/T1041)*100,"")</f>
        <v/>
      </c>
      <c r="W1041" s="10">
        <f>IF(AND(J1041&gt;0,L1041&gt;0),(L1041/(J1041^3))*100,"")</f>
        <v/>
      </c>
      <c r="X1041" s="12" t="n">
        <v>2.48</v>
      </c>
      <c r="Y1041" s="12" t="n">
        <v>2.8</v>
      </c>
      <c r="Z1041" s="12" t="n">
        <v>1.58</v>
      </c>
      <c r="AA1041" s="13" t="n">
        <v>5.09333333333333</v>
      </c>
      <c r="AB1041" s="5" t="n">
        <v>68.1333333333333</v>
      </c>
      <c r="AC1041" s="13" t="n">
        <v>29.4333333333333</v>
      </c>
      <c r="AD1041" s="13" t="n">
        <v>43.1333333333333</v>
      </c>
      <c r="AE1041" s="13" t="n">
        <v>7.07666666666667</v>
      </c>
      <c r="AF1041" s="13" t="n">
        <v>27.6666666666667</v>
      </c>
    </row>
    <row r="1042" ht="14" customHeight="1">
      <c r="A1042" s="14" t="inlineStr">
        <is>
          <t>1040</t>
        </is>
      </c>
      <c r="B1042" s="14" t="inlineStr">
        <is>
          <t>LIPAN-1040</t>
        </is>
      </c>
      <c r="C1042" s="15" t="n">
        <v>2009</v>
      </c>
      <c r="D1042" s="14" t="inlineStr">
        <is>
          <t>2009-01-01 00:00:00</t>
        </is>
      </c>
      <c r="E1042" s="14" t="inlineStr">
        <is>
          <t>A.-Jan</t>
        </is>
      </c>
      <c r="F1042" s="14" t="inlineStr">
        <is>
          <t>Paraguai/Sepotuba</t>
        </is>
      </c>
      <c r="G1042" s="14" t="inlineStr">
        <is>
          <t>15° 55' 53,41" | 57° 39' 40,05"</t>
        </is>
      </c>
      <c r="H1042" s="14" t="inlineStr">
        <is>
          <t xml:space="preserve">Characiformes </t>
        </is>
      </c>
      <c r="I1042" s="14" t="inlineStr">
        <is>
          <t>Piaractus mesopotamicus</t>
        </is>
      </c>
      <c r="J1042" s="16" t="n">
        <v>41.5</v>
      </c>
      <c r="K1042" s="16" t="n"/>
      <c r="L1042" s="17" t="n">
        <v>1672.7</v>
      </c>
      <c r="M1042" s="9" t="n">
        <v>1316.53</v>
      </c>
      <c r="N1042" s="14" t="b">
        <v>1</v>
      </c>
      <c r="O1042" s="14" t="inlineStr">
        <is>
          <t>M</t>
        </is>
      </c>
      <c r="P1042" s="14" t="inlineStr">
        <is>
          <t>REP</t>
        </is>
      </c>
      <c r="Q1042" s="17" t="n">
        <v>1.02</v>
      </c>
      <c r="R1042" s="14" t="n">
        <v>1</v>
      </c>
      <c r="S1042" s="17" t="n">
        <v>15.4</v>
      </c>
      <c r="T1042" s="10">
        <f>IF(Q1042&gt;0,M1042-Q1042,"")</f>
        <v/>
      </c>
      <c r="U1042" s="11">
        <f>IF(AND(T1042&gt;0,Q1042&gt;0),(Q1042/T1042)*100,"")</f>
        <v/>
      </c>
      <c r="V1042" s="11">
        <f>IF(AND(T1042&gt;0,S1042&gt;0),(S1042/T1042)*100,"")</f>
        <v/>
      </c>
      <c r="W1042" s="10">
        <f>IF(AND(J1042&gt;0,L1042&gt;0),(L1042/(J1042^3))*100,"")</f>
        <v/>
      </c>
      <c r="X1042" s="12" t="n">
        <v>2.48</v>
      </c>
      <c r="Y1042" s="12" t="n">
        <v>2.8</v>
      </c>
      <c r="Z1042" s="12" t="n">
        <v>1.58</v>
      </c>
      <c r="AA1042" s="18" t="n">
        <v>5.09333333333333</v>
      </c>
      <c r="AB1042" s="14" t="n">
        <v>68.1333333333333</v>
      </c>
      <c r="AC1042" s="18" t="n">
        <v>29.4333333333333</v>
      </c>
      <c r="AD1042" s="18" t="n">
        <v>43.1333333333333</v>
      </c>
      <c r="AE1042" s="18" t="n">
        <v>7.07666666666667</v>
      </c>
      <c r="AF1042" s="18" t="n">
        <v>27.6666666666667</v>
      </c>
    </row>
    <row r="1043" ht="14" customHeight="1">
      <c r="A1043" s="5" t="inlineStr">
        <is>
          <t>1041</t>
        </is>
      </c>
      <c r="B1043" s="5" t="inlineStr">
        <is>
          <t>LIPAN-1041</t>
        </is>
      </c>
      <c r="C1043" s="6" t="n">
        <v>2009</v>
      </c>
      <c r="D1043" s="5" t="inlineStr">
        <is>
          <t>2009-01-01 00:00:00</t>
        </is>
      </c>
      <c r="E1043" s="5" t="inlineStr">
        <is>
          <t>A.-Jan</t>
        </is>
      </c>
      <c r="F1043" s="5" t="inlineStr">
        <is>
          <t>Paraguai/Sepotuba</t>
        </is>
      </c>
      <c r="G1043" s="5" t="inlineStr">
        <is>
          <t>15° 55' 53,41" | 57° 39' 40,05"</t>
        </is>
      </c>
      <c r="H1043" s="5" t="inlineStr">
        <is>
          <t xml:space="preserve">Characiformes </t>
        </is>
      </c>
      <c r="I1043" s="5" t="inlineStr">
        <is>
          <t>Piaractus mesopotamicus</t>
        </is>
      </c>
      <c r="J1043" s="7" t="n">
        <v>42.5</v>
      </c>
      <c r="K1043" s="7" t="n"/>
      <c r="L1043" s="8" t="n">
        <v>1757.7</v>
      </c>
      <c r="M1043" s="9" t="n">
        <v>1383.43</v>
      </c>
      <c r="N1043" s="5" t="b">
        <v>1</v>
      </c>
      <c r="O1043" s="5" t="inlineStr">
        <is>
          <t>F</t>
        </is>
      </c>
      <c r="P1043" s="5" t="inlineStr">
        <is>
          <t>REP</t>
        </is>
      </c>
      <c r="Q1043" s="8" t="n">
        <v>4.6</v>
      </c>
      <c r="R1043" s="5" t="n">
        <v>2</v>
      </c>
      <c r="S1043" s="8" t="n">
        <v>28.4</v>
      </c>
      <c r="T1043" s="10">
        <f>IF(Q1043&gt;0,M1043-Q1043,"")</f>
        <v/>
      </c>
      <c r="U1043" s="11">
        <f>IF(AND(T1043&gt;0,Q1043&gt;0),(Q1043/T1043)*100,"")</f>
        <v/>
      </c>
      <c r="V1043" s="11">
        <f>IF(AND(T1043&gt;0,S1043&gt;0),(S1043/T1043)*100,"")</f>
        <v/>
      </c>
      <c r="W1043" s="10">
        <f>IF(AND(J1043&gt;0,L1043&gt;0),(L1043/(J1043^3))*100,"")</f>
        <v/>
      </c>
      <c r="X1043" s="12" t="n">
        <v>2.48</v>
      </c>
      <c r="Y1043" s="12" t="n">
        <v>2.8</v>
      </c>
      <c r="Z1043" s="12" t="n">
        <v>1.58</v>
      </c>
      <c r="AA1043" s="13" t="n">
        <v>5.09333333333333</v>
      </c>
      <c r="AB1043" s="5" t="n">
        <v>68.1333333333333</v>
      </c>
      <c r="AC1043" s="13" t="n">
        <v>29.4333333333333</v>
      </c>
      <c r="AD1043" s="13" t="n">
        <v>43.1333333333333</v>
      </c>
      <c r="AE1043" s="13" t="n">
        <v>7.07666666666667</v>
      </c>
      <c r="AF1043" s="13" t="n">
        <v>27.6666666666667</v>
      </c>
    </row>
    <row r="1044" ht="14" customHeight="1">
      <c r="A1044" s="14" t="inlineStr">
        <is>
          <t>1042</t>
        </is>
      </c>
      <c r="B1044" s="14" t="inlineStr">
        <is>
          <t>LIPAN-1042</t>
        </is>
      </c>
      <c r="C1044" s="15" t="n">
        <v>2009</v>
      </c>
      <c r="D1044" s="14" t="inlineStr">
        <is>
          <t>2009-01-01 00:00:00</t>
        </is>
      </c>
      <c r="E1044" s="14" t="inlineStr">
        <is>
          <t>A.-Jan</t>
        </is>
      </c>
      <c r="F1044" s="14" t="inlineStr">
        <is>
          <t>Paraguai/Sepotuba</t>
        </is>
      </c>
      <c r="G1044" s="14" t="inlineStr">
        <is>
          <t>15° 55' 53,41" | 57° 39' 40,05"</t>
        </is>
      </c>
      <c r="H1044" s="14" t="inlineStr">
        <is>
          <t xml:space="preserve">Characiformes </t>
        </is>
      </c>
      <c r="I1044" s="14" t="inlineStr">
        <is>
          <t>Piaractus mesopotamicus</t>
        </is>
      </c>
      <c r="J1044" s="16" t="n">
        <v>45</v>
      </c>
      <c r="K1044" s="16" t="n"/>
      <c r="L1044" s="17" t="n">
        <v>2097.9</v>
      </c>
      <c r="M1044" s="9" t="n">
        <v>1651.19</v>
      </c>
      <c r="N1044" s="14" t="b">
        <v>1</v>
      </c>
      <c r="O1044" s="14" t="inlineStr">
        <is>
          <t>M</t>
        </is>
      </c>
      <c r="P1044" s="14" t="inlineStr">
        <is>
          <t>ESV</t>
        </is>
      </c>
      <c r="Q1044" s="17" t="n">
        <v>3.5</v>
      </c>
      <c r="R1044" s="14" t="n">
        <v>2</v>
      </c>
      <c r="S1044" s="17" t="n">
        <v>20</v>
      </c>
      <c r="T1044" s="10">
        <f>IF(Q1044&gt;0,M1044-Q1044,"")</f>
        <v/>
      </c>
      <c r="U1044" s="11">
        <f>IF(AND(T1044&gt;0,Q1044&gt;0),(Q1044/T1044)*100,"")</f>
        <v/>
      </c>
      <c r="V1044" s="11">
        <f>IF(AND(T1044&gt;0,S1044&gt;0),(S1044/T1044)*100,"")</f>
        <v/>
      </c>
      <c r="W1044" s="10">
        <f>IF(AND(J1044&gt;0,L1044&gt;0),(L1044/(J1044^3))*100,"")</f>
        <v/>
      </c>
      <c r="X1044" s="12" t="n">
        <v>2.48</v>
      </c>
      <c r="Y1044" s="12" t="n">
        <v>2.8</v>
      </c>
      <c r="Z1044" s="12" t="n">
        <v>1.58</v>
      </c>
      <c r="AA1044" s="18" t="n">
        <v>5.09333333333333</v>
      </c>
      <c r="AB1044" s="14" t="n">
        <v>68.1333333333333</v>
      </c>
      <c r="AC1044" s="18" t="n">
        <v>29.4333333333333</v>
      </c>
      <c r="AD1044" s="18" t="n">
        <v>43.1333333333333</v>
      </c>
      <c r="AE1044" s="18" t="n">
        <v>7.07666666666667</v>
      </c>
      <c r="AF1044" s="18" t="n">
        <v>27.6666666666667</v>
      </c>
    </row>
    <row r="1045" ht="14" customHeight="1">
      <c r="A1045" s="5" t="inlineStr">
        <is>
          <t>1043</t>
        </is>
      </c>
      <c r="B1045" s="5" t="inlineStr">
        <is>
          <t>LIPAN-1043</t>
        </is>
      </c>
      <c r="C1045" s="6" t="n">
        <v>2009</v>
      </c>
      <c r="D1045" s="5" t="inlineStr">
        <is>
          <t>2009-01-01 00:00:00</t>
        </is>
      </c>
      <c r="E1045" s="5" t="inlineStr">
        <is>
          <t>A.-Jan</t>
        </is>
      </c>
      <c r="F1045" s="5" t="inlineStr">
        <is>
          <t>Paraguai/Sepotuba</t>
        </is>
      </c>
      <c r="G1045" s="5" t="inlineStr">
        <is>
          <t>15° 55' 53,41" | 57° 39' 40,05"</t>
        </is>
      </c>
      <c r="H1045" s="5" t="inlineStr">
        <is>
          <t>Siluriformes</t>
        </is>
      </c>
      <c r="I1045" s="5" t="inlineStr">
        <is>
          <t>Pinirampus pirinampu</t>
        </is>
      </c>
      <c r="J1045" s="7" t="n">
        <v>61.5</v>
      </c>
      <c r="K1045" s="7" t="n"/>
      <c r="L1045" s="8" t="n">
        <v>2608.2</v>
      </c>
      <c r="M1045" s="9" t="n">
        <v>2268</v>
      </c>
      <c r="N1045" s="5" t="b">
        <v>1</v>
      </c>
      <c r="O1045" s="5" t="inlineStr">
        <is>
          <t>M</t>
        </is>
      </c>
      <c r="P1045" s="5" t="inlineStr">
        <is>
          <t>EMA</t>
        </is>
      </c>
      <c r="Q1045" s="8" t="n">
        <v>6.6</v>
      </c>
      <c r="R1045" s="5" t="n">
        <v>0</v>
      </c>
      <c r="S1045" s="8" t="n">
        <v>50.8</v>
      </c>
      <c r="T1045" s="10">
        <f>IF(Q1045&gt;0,M1045-Q1045,"")</f>
        <v/>
      </c>
      <c r="U1045" s="11">
        <f>IF(AND(T1045&gt;0,Q1045&gt;0),(Q1045/T1045)*100,"")</f>
        <v/>
      </c>
      <c r="V1045" s="11">
        <f>IF(AND(T1045&gt;0,S1045&gt;0),(S1045/T1045)*100,"")</f>
        <v/>
      </c>
      <c r="W1045" s="10">
        <f>IF(AND(J1045&gt;0,L1045&gt;0),(L1045/(J1045^3))*100,"")</f>
        <v/>
      </c>
      <c r="X1045" s="12" t="n">
        <v>2.48</v>
      </c>
      <c r="Y1045" s="12" t="n">
        <v>2.8</v>
      </c>
      <c r="Z1045" s="12" t="n">
        <v>1.58</v>
      </c>
      <c r="AA1045" s="13" t="n">
        <v>5.09333333333333</v>
      </c>
      <c r="AB1045" s="5" t="n">
        <v>68.1333333333333</v>
      </c>
      <c r="AC1045" s="13" t="n">
        <v>29.4333333333333</v>
      </c>
      <c r="AD1045" s="13" t="n">
        <v>43.1333333333333</v>
      </c>
      <c r="AE1045" s="13" t="n">
        <v>7.07666666666667</v>
      </c>
      <c r="AF1045" s="13" t="n">
        <v>27.6666666666667</v>
      </c>
    </row>
    <row r="1046" ht="14" customHeight="1">
      <c r="A1046" s="14" t="inlineStr">
        <is>
          <t>1044</t>
        </is>
      </c>
      <c r="B1046" s="14" t="inlineStr">
        <is>
          <t>LIPAN-1044</t>
        </is>
      </c>
      <c r="C1046" s="15" t="n">
        <v>2009</v>
      </c>
      <c r="D1046" s="14" t="inlineStr">
        <is>
          <t>2009-01-01 00:00:00</t>
        </is>
      </c>
      <c r="E1046" s="14" t="inlineStr">
        <is>
          <t>A.-Jan</t>
        </is>
      </c>
      <c r="F1046" s="14" t="inlineStr">
        <is>
          <t>Paraguai/Sepotuba</t>
        </is>
      </c>
      <c r="G1046" s="14" t="inlineStr">
        <is>
          <t>15° 55' 53,41" | 57° 39' 40,05"</t>
        </is>
      </c>
      <c r="H1046" s="14" t="inlineStr">
        <is>
          <t>Siluriformes</t>
        </is>
      </c>
      <c r="I1046" s="14" t="inlineStr">
        <is>
          <t>Ageneiosus brevifilis</t>
        </is>
      </c>
      <c r="J1046" s="16" t="n">
        <v>41.5</v>
      </c>
      <c r="K1046" s="16" t="n"/>
      <c r="L1046" s="17" t="n">
        <v>822.2</v>
      </c>
      <c r="M1046" s="9" t="n">
        <v>735.5</v>
      </c>
      <c r="N1046" s="14" t="b">
        <v>1</v>
      </c>
      <c r="O1046" s="14" t="inlineStr">
        <is>
          <t>M</t>
        </is>
      </c>
      <c r="P1046" s="14" t="inlineStr">
        <is>
          <t>EMA</t>
        </is>
      </c>
      <c r="Q1046" s="17" t="n">
        <v>17.9</v>
      </c>
      <c r="R1046" s="14" t="n">
        <v>0</v>
      </c>
      <c r="S1046" s="17" t="n">
        <v>7.1</v>
      </c>
      <c r="T1046" s="10">
        <f>IF(Q1046&gt;0,M1046-Q1046,"")</f>
        <v/>
      </c>
      <c r="U1046" s="11">
        <f>IF(AND(T1046&gt;0,Q1046&gt;0),(Q1046/T1046)*100,"")</f>
        <v/>
      </c>
      <c r="V1046" s="11">
        <f>IF(AND(T1046&gt;0,S1046&gt;0),(S1046/T1046)*100,"")</f>
        <v/>
      </c>
      <c r="W1046" s="10">
        <f>IF(AND(J1046&gt;0,L1046&gt;0),(L1046/(J1046^3))*100,"")</f>
        <v/>
      </c>
      <c r="X1046" s="12" t="n">
        <v>2.48</v>
      </c>
      <c r="Y1046" s="12" t="n">
        <v>2.8</v>
      </c>
      <c r="Z1046" s="12" t="n">
        <v>1.58</v>
      </c>
      <c r="AA1046" s="18" t="n">
        <v>5.09333333333333</v>
      </c>
      <c r="AB1046" s="14" t="n">
        <v>68.1333333333333</v>
      </c>
      <c r="AC1046" s="18" t="n">
        <v>29.4333333333333</v>
      </c>
      <c r="AD1046" s="18" t="n">
        <v>43.1333333333333</v>
      </c>
      <c r="AE1046" s="18" t="n">
        <v>7.07666666666667</v>
      </c>
      <c r="AF1046" s="18" t="n">
        <v>27.6666666666667</v>
      </c>
    </row>
    <row r="1047" ht="14" customHeight="1">
      <c r="A1047" s="5" t="inlineStr">
        <is>
          <t>1045</t>
        </is>
      </c>
      <c r="B1047" s="5" t="inlineStr">
        <is>
          <t>LIPAN-1045</t>
        </is>
      </c>
      <c r="C1047" s="6" t="n">
        <v>2009</v>
      </c>
      <c r="D1047" s="5" t="inlineStr">
        <is>
          <t>2009-01-01 00:00:00</t>
        </is>
      </c>
      <c r="E1047" s="5" t="inlineStr">
        <is>
          <t>A.-Jan</t>
        </is>
      </c>
      <c r="F1047" s="5" t="inlineStr">
        <is>
          <t>Paraguai/Sepotuba</t>
        </is>
      </c>
      <c r="G1047" s="5" t="inlineStr">
        <is>
          <t>15° 55' 53,41" | 57° 39' 40,05"</t>
        </is>
      </c>
      <c r="H1047" s="5" t="inlineStr">
        <is>
          <t>Siluriformes</t>
        </is>
      </c>
      <c r="I1047" s="5" t="inlineStr">
        <is>
          <t>Zungaro jahu</t>
        </is>
      </c>
      <c r="J1047" s="7" t="n">
        <v>74</v>
      </c>
      <c r="K1047" s="7" t="n"/>
      <c r="L1047" s="8" t="n">
        <v>6407.1</v>
      </c>
      <c r="M1047" s="9" t="n">
        <v>5522.71</v>
      </c>
      <c r="N1047" s="5" t="b">
        <v>1</v>
      </c>
      <c r="O1047" s="5" t="inlineStr">
        <is>
          <t>F</t>
        </is>
      </c>
      <c r="P1047" s="5" t="inlineStr">
        <is>
          <t>REP</t>
        </is>
      </c>
      <c r="Q1047" s="8" t="n">
        <v>15.9</v>
      </c>
      <c r="R1047" s="5" t="n">
        <v>0</v>
      </c>
      <c r="S1047" s="8" t="n">
        <v>64.59999999999999</v>
      </c>
      <c r="T1047" s="10">
        <f>IF(Q1047&gt;0,M1047-Q1047,"")</f>
        <v/>
      </c>
      <c r="U1047" s="11">
        <f>IF(AND(T1047&gt;0,Q1047&gt;0),(Q1047/T1047)*100,"")</f>
        <v/>
      </c>
      <c r="V1047" s="11">
        <f>IF(AND(T1047&gt;0,S1047&gt;0),(S1047/T1047)*100,"")</f>
        <v/>
      </c>
      <c r="W1047" s="10">
        <f>IF(AND(J1047&gt;0,L1047&gt;0),(L1047/(J1047^3))*100,"")</f>
        <v/>
      </c>
      <c r="X1047" s="12" t="n">
        <v>2.48</v>
      </c>
      <c r="Y1047" s="12" t="n">
        <v>2.8</v>
      </c>
      <c r="Z1047" s="12" t="n">
        <v>1.58</v>
      </c>
      <c r="AA1047" s="13" t="n">
        <v>5.09333333333333</v>
      </c>
      <c r="AB1047" s="5" t="n">
        <v>68.1333333333333</v>
      </c>
      <c r="AC1047" s="13" t="n">
        <v>29.4333333333333</v>
      </c>
      <c r="AD1047" s="13" t="n">
        <v>43.1333333333333</v>
      </c>
      <c r="AE1047" s="13" t="n">
        <v>7.07666666666667</v>
      </c>
      <c r="AF1047" s="13" t="n">
        <v>27.6666666666667</v>
      </c>
    </row>
    <row r="1048" ht="14" customHeight="1">
      <c r="A1048" s="14" t="inlineStr">
        <is>
          <t>1046</t>
        </is>
      </c>
      <c r="B1048" s="14" t="inlineStr">
        <is>
          <t>LIPAN-1046</t>
        </is>
      </c>
      <c r="C1048" s="15" t="n">
        <v>2009</v>
      </c>
      <c r="D1048" s="14" t="inlineStr">
        <is>
          <t>2009-01-01 00:00:00</t>
        </is>
      </c>
      <c r="E1048" s="14" t="inlineStr">
        <is>
          <t>A.-Jan</t>
        </is>
      </c>
      <c r="F1048" s="14" t="inlineStr">
        <is>
          <t>Paraguai/Sepotuba</t>
        </is>
      </c>
      <c r="G1048" s="14" t="inlineStr">
        <is>
          <t>15° 55' 53,41" | 57° 39' 40,05"</t>
        </is>
      </c>
      <c r="H1048" s="14" t="inlineStr">
        <is>
          <t>Siluriformes</t>
        </is>
      </c>
      <c r="I1048" s="14" t="inlineStr">
        <is>
          <t>Pseudoplatystoma corruscans</t>
        </is>
      </c>
      <c r="J1048" s="16" t="n">
        <v>82.3</v>
      </c>
      <c r="K1048" s="16" t="n"/>
      <c r="L1048" s="17" t="n">
        <v>5188</v>
      </c>
      <c r="M1048" s="9" t="n">
        <v>4548.22</v>
      </c>
      <c r="N1048" s="14" t="b">
        <v>1</v>
      </c>
      <c r="O1048" s="14" t="inlineStr">
        <is>
          <t>F</t>
        </is>
      </c>
      <c r="P1048" s="14" t="inlineStr">
        <is>
          <t>REP</t>
        </is>
      </c>
      <c r="Q1048" s="17" t="n">
        <v>16</v>
      </c>
      <c r="R1048" s="14" t="n">
        <v>3</v>
      </c>
      <c r="S1048" s="17" t="n">
        <v>53.2</v>
      </c>
      <c r="T1048" s="10">
        <f>IF(Q1048&gt;0,M1048-Q1048,"")</f>
        <v/>
      </c>
      <c r="U1048" s="11">
        <f>IF(AND(T1048&gt;0,Q1048&gt;0),(Q1048/T1048)*100,"")</f>
        <v/>
      </c>
      <c r="V1048" s="11">
        <f>IF(AND(T1048&gt;0,S1048&gt;0),(S1048/T1048)*100,"")</f>
        <v/>
      </c>
      <c r="W1048" s="10">
        <f>IF(AND(J1048&gt;0,L1048&gt;0),(L1048/(J1048^3))*100,"")</f>
        <v/>
      </c>
      <c r="X1048" s="12" t="n">
        <v>2.48</v>
      </c>
      <c r="Y1048" s="12" t="n">
        <v>2.8</v>
      </c>
      <c r="Z1048" s="12" t="n">
        <v>1.58</v>
      </c>
      <c r="AA1048" s="18" t="n">
        <v>5.09333333333333</v>
      </c>
      <c r="AB1048" s="14" t="n">
        <v>68.1333333333333</v>
      </c>
      <c r="AC1048" s="18" t="n">
        <v>29.4333333333333</v>
      </c>
      <c r="AD1048" s="18" t="n">
        <v>43.1333333333333</v>
      </c>
      <c r="AE1048" s="18" t="n">
        <v>7.07666666666667</v>
      </c>
      <c r="AF1048" s="18" t="n">
        <v>27.6666666666667</v>
      </c>
    </row>
    <row r="1049" ht="14" customHeight="1">
      <c r="A1049" s="5" t="inlineStr">
        <is>
          <t>1047</t>
        </is>
      </c>
      <c r="B1049" s="5" t="inlineStr">
        <is>
          <t>LIPAN-1047</t>
        </is>
      </c>
      <c r="C1049" s="6" t="n">
        <v>2009</v>
      </c>
      <c r="D1049" s="5" t="inlineStr">
        <is>
          <t>2009-01-01 00:00:00</t>
        </is>
      </c>
      <c r="E1049" s="5" t="inlineStr">
        <is>
          <t>A.-Jan</t>
        </is>
      </c>
      <c r="F1049" s="5" t="inlineStr">
        <is>
          <t>Paraguai/Sepotuba</t>
        </is>
      </c>
      <c r="G1049" s="5" t="inlineStr">
        <is>
          <t>15° 55' 53,41" | 57° 39' 40,05"</t>
        </is>
      </c>
      <c r="H1049" s="5" t="inlineStr">
        <is>
          <t>Siluriformes</t>
        </is>
      </c>
      <c r="I1049" s="5" t="inlineStr">
        <is>
          <t>Pseudoplatystoma corruscans</t>
        </is>
      </c>
      <c r="J1049" s="7" t="n">
        <v>94.5</v>
      </c>
      <c r="K1049" s="7" t="n"/>
      <c r="L1049" s="8" t="n">
        <v>9043.700000000001</v>
      </c>
      <c r="M1049" s="9" t="n">
        <v>7928.44</v>
      </c>
      <c r="N1049" s="5" t="b">
        <v>1</v>
      </c>
      <c r="O1049" s="5" t="inlineStr">
        <is>
          <t>F</t>
        </is>
      </c>
      <c r="P1049" s="5" t="inlineStr">
        <is>
          <t>REP</t>
        </is>
      </c>
      <c r="Q1049" s="8" t="n">
        <v>32.4</v>
      </c>
      <c r="R1049" s="5" t="n">
        <v>3</v>
      </c>
      <c r="S1049" s="8" t="n">
        <v>59.4</v>
      </c>
      <c r="T1049" s="10">
        <f>IF(Q1049&gt;0,M1049-Q1049,"")</f>
        <v/>
      </c>
      <c r="U1049" s="11">
        <f>IF(AND(T1049&gt;0,Q1049&gt;0),(Q1049/T1049)*100,"")</f>
        <v/>
      </c>
      <c r="V1049" s="11">
        <f>IF(AND(T1049&gt;0,S1049&gt;0),(S1049/T1049)*100,"")</f>
        <v/>
      </c>
      <c r="W1049" s="10">
        <f>IF(AND(J1049&gt;0,L1049&gt;0),(L1049/(J1049^3))*100,"")</f>
        <v/>
      </c>
      <c r="X1049" s="12" t="n">
        <v>2.48</v>
      </c>
      <c r="Y1049" s="12" t="n">
        <v>2.8</v>
      </c>
      <c r="Z1049" s="12" t="n">
        <v>1.58</v>
      </c>
      <c r="AA1049" s="13" t="n">
        <v>5.09333333333333</v>
      </c>
      <c r="AB1049" s="5" t="n">
        <v>68.1333333333333</v>
      </c>
      <c r="AC1049" s="13" t="n">
        <v>29.4333333333333</v>
      </c>
      <c r="AD1049" s="13" t="n">
        <v>43.1333333333333</v>
      </c>
      <c r="AE1049" s="13" t="n">
        <v>7.07666666666667</v>
      </c>
      <c r="AF1049" s="13" t="n">
        <v>27.6666666666667</v>
      </c>
    </row>
    <row r="1050" ht="14" customHeight="1">
      <c r="A1050" s="14" t="inlineStr">
        <is>
          <t>1048</t>
        </is>
      </c>
      <c r="B1050" s="14" t="inlineStr">
        <is>
          <t>LIPAN-1048</t>
        </is>
      </c>
      <c r="C1050" s="15" t="n">
        <v>2009</v>
      </c>
      <c r="D1050" s="14" t="inlineStr">
        <is>
          <t>2009-01-01 00:00:00</t>
        </is>
      </c>
      <c r="E1050" s="14" t="inlineStr">
        <is>
          <t>A.-Jan</t>
        </is>
      </c>
      <c r="F1050" s="14" t="inlineStr">
        <is>
          <t>Paraguai/Sepotuba</t>
        </is>
      </c>
      <c r="G1050" s="14" t="inlineStr">
        <is>
          <t>15° 55' 53,41" | 57° 39' 40,05"</t>
        </is>
      </c>
      <c r="H1050" s="14" t="inlineStr">
        <is>
          <t>Siluriformes</t>
        </is>
      </c>
      <c r="I1050" s="14" t="inlineStr">
        <is>
          <t>Pseudoplatystoma corruscans</t>
        </is>
      </c>
      <c r="J1050" s="16" t="n">
        <v>75.2</v>
      </c>
      <c r="K1050" s="16" t="n"/>
      <c r="L1050" s="17" t="n">
        <v>4365.9</v>
      </c>
      <c r="M1050" s="9" t="n">
        <v>3827.5</v>
      </c>
      <c r="N1050" s="14" t="b">
        <v>1</v>
      </c>
      <c r="O1050" s="14" t="inlineStr">
        <is>
          <t>F</t>
        </is>
      </c>
      <c r="P1050" s="14" t="inlineStr">
        <is>
          <t>REP</t>
        </is>
      </c>
      <c r="Q1050" s="17" t="n">
        <v>19.5</v>
      </c>
      <c r="R1050" s="14" t="n">
        <v>2</v>
      </c>
      <c r="S1050" s="17" t="n">
        <v>58.3</v>
      </c>
      <c r="T1050" s="10">
        <f>IF(Q1050&gt;0,M1050-Q1050,"")</f>
        <v/>
      </c>
      <c r="U1050" s="11">
        <f>IF(AND(T1050&gt;0,Q1050&gt;0),(Q1050/T1050)*100,"")</f>
        <v/>
      </c>
      <c r="V1050" s="11">
        <f>IF(AND(T1050&gt;0,S1050&gt;0),(S1050/T1050)*100,"")</f>
        <v/>
      </c>
      <c r="W1050" s="10">
        <f>IF(AND(J1050&gt;0,L1050&gt;0),(L1050/(J1050^3))*100,"")</f>
        <v/>
      </c>
      <c r="X1050" s="12" t="n">
        <v>2.48</v>
      </c>
      <c r="Y1050" s="12" t="n">
        <v>2.8</v>
      </c>
      <c r="Z1050" s="12" t="n">
        <v>1.58</v>
      </c>
      <c r="AA1050" s="18" t="n">
        <v>5.09333333333333</v>
      </c>
      <c r="AB1050" s="14" t="n">
        <v>68.1333333333333</v>
      </c>
      <c r="AC1050" s="18" t="n">
        <v>29.4333333333333</v>
      </c>
      <c r="AD1050" s="18" t="n">
        <v>43.1333333333333</v>
      </c>
      <c r="AE1050" s="18" t="n">
        <v>7.07666666666667</v>
      </c>
      <c r="AF1050" s="18" t="n">
        <v>27.6666666666667</v>
      </c>
    </row>
    <row r="1051" ht="14" customHeight="1">
      <c r="A1051" s="5" t="inlineStr">
        <is>
          <t>1049</t>
        </is>
      </c>
      <c r="B1051" s="5" t="inlineStr">
        <is>
          <t>LIPAN-1049</t>
        </is>
      </c>
      <c r="C1051" s="6" t="n">
        <v>2009</v>
      </c>
      <c r="D1051" s="5" t="inlineStr">
        <is>
          <t>2009-01-01 00:00:00</t>
        </is>
      </c>
      <c r="E1051" s="5" t="inlineStr">
        <is>
          <t>A.-Jan</t>
        </is>
      </c>
      <c r="F1051" s="5" t="inlineStr">
        <is>
          <t>Paraguai/Sepotuba</t>
        </is>
      </c>
      <c r="G1051" s="5" t="inlineStr">
        <is>
          <t>15° 55' 53,41" | 57° 39' 40,05"</t>
        </is>
      </c>
      <c r="H1051" s="5" t="inlineStr">
        <is>
          <t>Siluriformes</t>
        </is>
      </c>
      <c r="I1051" s="5" t="inlineStr">
        <is>
          <t>Pseudoplatystoma corruscans</t>
        </is>
      </c>
      <c r="J1051" s="7" t="n">
        <v>89</v>
      </c>
      <c r="K1051" s="7" t="n"/>
      <c r="L1051" s="8" t="n">
        <v>6350.4</v>
      </c>
      <c r="M1051" s="9" t="n">
        <v>5567.28</v>
      </c>
      <c r="N1051" s="5" t="b">
        <v>1</v>
      </c>
      <c r="O1051" s="5" t="inlineStr">
        <is>
          <t>M</t>
        </is>
      </c>
      <c r="P1051" s="5" t="inlineStr">
        <is>
          <t>REP</t>
        </is>
      </c>
      <c r="Q1051" s="8" t="n">
        <v>9</v>
      </c>
      <c r="R1051" s="5" t="n">
        <v>1</v>
      </c>
      <c r="S1051" s="8" t="n">
        <v>52.6</v>
      </c>
      <c r="T1051" s="10">
        <f>IF(Q1051&gt;0,M1051-Q1051,"")</f>
        <v/>
      </c>
      <c r="U1051" s="11">
        <f>IF(AND(T1051&gt;0,Q1051&gt;0),(Q1051/T1051)*100,"")</f>
        <v/>
      </c>
      <c r="V1051" s="11">
        <f>IF(AND(T1051&gt;0,S1051&gt;0),(S1051/T1051)*100,"")</f>
        <v/>
      </c>
      <c r="W1051" s="10">
        <f>IF(AND(J1051&gt;0,L1051&gt;0),(L1051/(J1051^3))*100,"")</f>
        <v/>
      </c>
      <c r="X1051" s="12" t="n">
        <v>2.48</v>
      </c>
      <c r="Y1051" s="12" t="n">
        <v>2.8</v>
      </c>
      <c r="Z1051" s="12" t="n">
        <v>1.58</v>
      </c>
      <c r="AA1051" s="13" t="n">
        <v>5.09333333333333</v>
      </c>
      <c r="AB1051" s="5" t="n">
        <v>68.1333333333333</v>
      </c>
      <c r="AC1051" s="13" t="n">
        <v>29.4333333333333</v>
      </c>
      <c r="AD1051" s="13" t="n">
        <v>43.1333333333333</v>
      </c>
      <c r="AE1051" s="13" t="n">
        <v>7.07666666666667</v>
      </c>
      <c r="AF1051" s="13" t="n">
        <v>27.6666666666667</v>
      </c>
    </row>
    <row r="1052" ht="14" customHeight="1">
      <c r="A1052" s="14" t="inlineStr">
        <is>
          <t>1050</t>
        </is>
      </c>
      <c r="B1052" s="14" t="inlineStr">
        <is>
          <t>LIPAN-1050</t>
        </is>
      </c>
      <c r="C1052" s="15" t="n">
        <v>2009</v>
      </c>
      <c r="D1052" s="14" t="inlineStr">
        <is>
          <t>2009-01-01 00:00:00</t>
        </is>
      </c>
      <c r="E1052" s="14" t="inlineStr">
        <is>
          <t>A.-Jan</t>
        </is>
      </c>
      <c r="F1052" s="14" t="inlineStr">
        <is>
          <t>Paraguai/Sepotuba</t>
        </is>
      </c>
      <c r="G1052" s="14" t="inlineStr">
        <is>
          <t>15° 55' 53,41" | 57° 39' 40,05"</t>
        </is>
      </c>
      <c r="H1052" s="14" t="inlineStr">
        <is>
          <t>Siluriformes</t>
        </is>
      </c>
      <c r="I1052" s="14" t="inlineStr">
        <is>
          <t>Pseudoplatystoma corruscans</t>
        </is>
      </c>
      <c r="J1052" s="16" t="n">
        <v>91.5</v>
      </c>
      <c r="K1052" s="16" t="n"/>
      <c r="L1052" s="17" t="n">
        <v>7456.1</v>
      </c>
      <c r="M1052" s="9" t="n">
        <v>6536.62</v>
      </c>
      <c r="N1052" s="14" t="b">
        <v>1</v>
      </c>
      <c r="O1052" s="14" t="inlineStr">
        <is>
          <t>F</t>
        </is>
      </c>
      <c r="P1052" s="14" t="inlineStr">
        <is>
          <t>EMA</t>
        </is>
      </c>
      <c r="Q1052" s="17" t="n">
        <v>31.3</v>
      </c>
      <c r="R1052" s="14" t="n">
        <v>3</v>
      </c>
      <c r="S1052" s="17" t="n">
        <v>76</v>
      </c>
      <c r="T1052" s="10">
        <f>IF(Q1052&gt;0,M1052-Q1052,"")</f>
        <v/>
      </c>
      <c r="U1052" s="11">
        <f>IF(AND(T1052&gt;0,Q1052&gt;0),(Q1052/T1052)*100,"")</f>
        <v/>
      </c>
      <c r="V1052" s="11">
        <f>IF(AND(T1052&gt;0,S1052&gt;0),(S1052/T1052)*100,"")</f>
        <v/>
      </c>
      <c r="W1052" s="10">
        <f>IF(AND(J1052&gt;0,L1052&gt;0),(L1052/(J1052^3))*100,"")</f>
        <v/>
      </c>
      <c r="X1052" s="12" t="n">
        <v>2.48</v>
      </c>
      <c r="Y1052" s="12" t="n">
        <v>2.8</v>
      </c>
      <c r="Z1052" s="12" t="n">
        <v>1.58</v>
      </c>
      <c r="AA1052" s="18" t="n">
        <v>5.09333333333333</v>
      </c>
      <c r="AB1052" s="14" t="n">
        <v>68.1333333333333</v>
      </c>
      <c r="AC1052" s="18" t="n">
        <v>29.4333333333333</v>
      </c>
      <c r="AD1052" s="18" t="n">
        <v>43.1333333333333</v>
      </c>
      <c r="AE1052" s="18" t="n">
        <v>7.07666666666667</v>
      </c>
      <c r="AF1052" s="18" t="n">
        <v>27.6666666666667</v>
      </c>
    </row>
    <row r="1053" ht="14" customHeight="1">
      <c r="A1053" s="5" t="inlineStr">
        <is>
          <t>1051</t>
        </is>
      </c>
      <c r="B1053" s="5" t="inlineStr">
        <is>
          <t>LIPAN-1051</t>
        </is>
      </c>
      <c r="C1053" s="6" t="n">
        <v>2009</v>
      </c>
      <c r="D1053" s="5" t="inlineStr">
        <is>
          <t>2009-01-01 00:00:00</t>
        </is>
      </c>
      <c r="E1053" s="5" t="inlineStr">
        <is>
          <t>A.-Jan</t>
        </is>
      </c>
      <c r="F1053" s="5" t="inlineStr">
        <is>
          <t>Paraguai / Passagem Velha</t>
        </is>
      </c>
      <c r="G1053" s="5" t="inlineStr">
        <is>
          <t>16° 13' 26,84" | 57° 44' 59,93"</t>
        </is>
      </c>
      <c r="H1053" s="5" t="inlineStr">
        <is>
          <t>Siluriformes</t>
        </is>
      </c>
      <c r="I1053" s="5" t="inlineStr">
        <is>
          <t>Pseudoplatystoma corruscans</t>
        </is>
      </c>
      <c r="J1053" s="7" t="n">
        <v>81</v>
      </c>
      <c r="K1053" s="7" t="n"/>
      <c r="L1053" s="8" t="n">
        <v>5726.7</v>
      </c>
      <c r="M1053" s="9" t="n">
        <v>5020.49</v>
      </c>
      <c r="N1053" s="5" t="b">
        <v>1</v>
      </c>
      <c r="O1053" s="5" t="inlineStr">
        <is>
          <t>F</t>
        </is>
      </c>
      <c r="P1053" s="5" t="inlineStr">
        <is>
          <t>EMA</t>
        </is>
      </c>
      <c r="Q1053" s="8" t="n">
        <v>27.1</v>
      </c>
      <c r="R1053" s="5" t="n">
        <v>3</v>
      </c>
      <c r="S1053" s="8" t="n">
        <v>44.6</v>
      </c>
      <c r="T1053" s="10">
        <f>IF(Q1053&gt;0,M1053-Q1053,"")</f>
        <v/>
      </c>
      <c r="U1053" s="11">
        <f>IF(AND(T1053&gt;0,Q1053&gt;0),(Q1053/T1053)*100,"")</f>
        <v/>
      </c>
      <c r="V1053" s="11">
        <f>IF(AND(T1053&gt;0,S1053&gt;0),(S1053/T1053)*100,"")</f>
        <v/>
      </c>
      <c r="W1053" s="10">
        <f>IF(AND(J1053&gt;0,L1053&gt;0),(L1053/(J1053^3))*100,"")</f>
        <v/>
      </c>
      <c r="X1053" s="12" t="n">
        <v>2.48</v>
      </c>
      <c r="Y1053" s="12" t="n">
        <v>2.8</v>
      </c>
      <c r="Z1053" s="12" t="n">
        <v>1.58</v>
      </c>
      <c r="AA1053" s="13" t="n">
        <v>5.09333333333333</v>
      </c>
      <c r="AB1053" s="5" t="n">
        <v>68.1333333333333</v>
      </c>
      <c r="AC1053" s="13" t="n">
        <v>29.4333333333333</v>
      </c>
      <c r="AD1053" s="13" t="n">
        <v>43.1333333333333</v>
      </c>
      <c r="AE1053" s="13" t="n">
        <v>7.07666666666667</v>
      </c>
      <c r="AF1053" s="13" t="n">
        <v>27.6666666666667</v>
      </c>
    </row>
    <row r="1054" ht="14" customHeight="1">
      <c r="A1054" s="14" t="inlineStr">
        <is>
          <t>1052</t>
        </is>
      </c>
      <c r="B1054" s="14" t="inlineStr">
        <is>
          <t>LIPAN-1052</t>
        </is>
      </c>
      <c r="C1054" s="15" t="n">
        <v>2009</v>
      </c>
      <c r="D1054" s="14" t="inlineStr">
        <is>
          <t>2009-01-01 00:00:00</t>
        </is>
      </c>
      <c r="E1054" s="14" t="inlineStr">
        <is>
          <t>A.-Jan</t>
        </is>
      </c>
      <c r="F1054" s="14" t="inlineStr">
        <is>
          <t>Paraguai / Passagem Velha</t>
        </is>
      </c>
      <c r="G1054" s="14" t="inlineStr">
        <is>
          <t>16° 13' 26,84" | 57° 44' 59,93"</t>
        </is>
      </c>
      <c r="H1054" s="14" t="inlineStr">
        <is>
          <t>Siluriformes</t>
        </is>
      </c>
      <c r="I1054" s="14" t="inlineStr">
        <is>
          <t>Pseudoplatystoma corruscans</t>
        </is>
      </c>
      <c r="J1054" s="16" t="n">
        <v>92</v>
      </c>
      <c r="K1054" s="16" t="n"/>
      <c r="L1054" s="17" t="n">
        <v>7994.7</v>
      </c>
      <c r="M1054" s="9" t="n">
        <v>7008.8</v>
      </c>
      <c r="N1054" s="14" t="b">
        <v>1</v>
      </c>
      <c r="O1054" s="14" t="inlineStr">
        <is>
          <t>F</t>
        </is>
      </c>
      <c r="P1054" s="14" t="inlineStr">
        <is>
          <t>EMA</t>
        </is>
      </c>
      <c r="Q1054" s="17" t="n">
        <v>37.7</v>
      </c>
      <c r="R1054" s="14" t="n">
        <v>2</v>
      </c>
      <c r="S1054" s="17" t="n">
        <v>64.59999999999999</v>
      </c>
      <c r="T1054" s="10">
        <f>IF(Q1054&gt;0,M1054-Q1054,"")</f>
        <v/>
      </c>
      <c r="U1054" s="11">
        <f>IF(AND(T1054&gt;0,Q1054&gt;0),(Q1054/T1054)*100,"")</f>
        <v/>
      </c>
      <c r="V1054" s="11">
        <f>IF(AND(T1054&gt;0,S1054&gt;0),(S1054/T1054)*100,"")</f>
        <v/>
      </c>
      <c r="W1054" s="10">
        <f>IF(AND(J1054&gt;0,L1054&gt;0),(L1054/(J1054^3))*100,"")</f>
        <v/>
      </c>
      <c r="X1054" s="12" t="n">
        <v>2.48</v>
      </c>
      <c r="Y1054" s="12" t="n">
        <v>2.8</v>
      </c>
      <c r="Z1054" s="12" t="n">
        <v>1.58</v>
      </c>
      <c r="AA1054" s="18" t="n">
        <v>5.09333333333333</v>
      </c>
      <c r="AB1054" s="14" t="n">
        <v>68.1333333333333</v>
      </c>
      <c r="AC1054" s="18" t="n">
        <v>29.4333333333333</v>
      </c>
      <c r="AD1054" s="18" t="n">
        <v>43.1333333333333</v>
      </c>
      <c r="AE1054" s="18" t="n">
        <v>7.07666666666667</v>
      </c>
      <c r="AF1054" s="18" t="n">
        <v>27.6666666666667</v>
      </c>
    </row>
    <row r="1055" ht="14" customHeight="1">
      <c r="A1055" s="5" t="inlineStr">
        <is>
          <t>1053</t>
        </is>
      </c>
      <c r="B1055" s="5" t="inlineStr">
        <is>
          <t>LIPAN-1053</t>
        </is>
      </c>
      <c r="C1055" s="6" t="n">
        <v>2009</v>
      </c>
      <c r="D1055" s="5" t="inlineStr">
        <is>
          <t>2009-01-01 00:00:00</t>
        </is>
      </c>
      <c r="E1055" s="5" t="inlineStr">
        <is>
          <t>A.-Jan</t>
        </is>
      </c>
      <c r="F1055" s="5" t="inlineStr">
        <is>
          <t>Paraguai / Passagem Velha</t>
        </is>
      </c>
      <c r="G1055" s="5" t="inlineStr">
        <is>
          <t>16° 13' 26,84" | 57° 44' 59,93"</t>
        </is>
      </c>
      <c r="H1055" s="5" t="inlineStr">
        <is>
          <t>Siluriformes</t>
        </is>
      </c>
      <c r="I1055" s="5" t="inlineStr">
        <is>
          <t>Pseudoplatystoma corruscans</t>
        </is>
      </c>
      <c r="J1055" s="7" t="n">
        <v>90</v>
      </c>
      <c r="K1055" s="7" t="n"/>
      <c r="L1055" s="8" t="n">
        <v>7626.2</v>
      </c>
      <c r="M1055" s="9" t="n">
        <v>6685.75</v>
      </c>
      <c r="N1055" s="5" t="b">
        <v>1</v>
      </c>
      <c r="O1055" s="5" t="inlineStr">
        <is>
          <t>F</t>
        </is>
      </c>
      <c r="P1055" s="5" t="inlineStr">
        <is>
          <t>REP</t>
        </is>
      </c>
      <c r="Q1055" s="8" t="n">
        <v>23.4</v>
      </c>
      <c r="R1055" s="5" t="n">
        <v>3</v>
      </c>
      <c r="S1055" s="8" t="n">
        <v>82.59999999999999</v>
      </c>
      <c r="T1055" s="10">
        <f>IF(Q1055&gt;0,M1055-Q1055,"")</f>
        <v/>
      </c>
      <c r="U1055" s="11">
        <f>IF(AND(T1055&gt;0,Q1055&gt;0),(Q1055/T1055)*100,"")</f>
        <v/>
      </c>
      <c r="V1055" s="11">
        <f>IF(AND(T1055&gt;0,S1055&gt;0),(S1055/T1055)*100,"")</f>
        <v/>
      </c>
      <c r="W1055" s="10">
        <f>IF(AND(J1055&gt;0,L1055&gt;0),(L1055/(J1055^3))*100,"")</f>
        <v/>
      </c>
      <c r="X1055" s="12" t="n">
        <v>2.48</v>
      </c>
      <c r="Y1055" s="12" t="n">
        <v>2.8</v>
      </c>
      <c r="Z1055" s="12" t="n">
        <v>1.58</v>
      </c>
      <c r="AA1055" s="13" t="n">
        <v>5.09333333333333</v>
      </c>
      <c r="AB1055" s="5" t="n">
        <v>68.1333333333333</v>
      </c>
      <c r="AC1055" s="13" t="n">
        <v>29.4333333333333</v>
      </c>
      <c r="AD1055" s="13" t="n">
        <v>43.1333333333333</v>
      </c>
      <c r="AE1055" s="13" t="n">
        <v>7.07666666666667</v>
      </c>
      <c r="AF1055" s="13" t="n">
        <v>27.6666666666667</v>
      </c>
    </row>
    <row r="1056" ht="14" customHeight="1">
      <c r="A1056" s="14" t="inlineStr">
        <is>
          <t>1054</t>
        </is>
      </c>
      <c r="B1056" s="14" t="inlineStr">
        <is>
          <t>LIPAN-1054</t>
        </is>
      </c>
      <c r="C1056" s="15" t="n">
        <v>2009</v>
      </c>
      <c r="D1056" s="14" t="inlineStr">
        <is>
          <t>2009-01-01 00:00:00</t>
        </is>
      </c>
      <c r="E1056" s="14" t="inlineStr">
        <is>
          <t>A.-Jan</t>
        </is>
      </c>
      <c r="F1056" s="14" t="inlineStr">
        <is>
          <t>Paraguai / Passagem Velha</t>
        </is>
      </c>
      <c r="G1056" s="14" t="inlineStr">
        <is>
          <t>16° 13' 26,84" | 57° 44' 59,93"</t>
        </is>
      </c>
      <c r="H1056" s="14" t="inlineStr">
        <is>
          <t>Siluriformes</t>
        </is>
      </c>
      <c r="I1056" s="14" t="inlineStr">
        <is>
          <t>Pseudoplatystoma corruscans</t>
        </is>
      </c>
      <c r="J1056" s="16" t="n">
        <v>108</v>
      </c>
      <c r="K1056" s="16" t="n"/>
      <c r="L1056" s="17" t="n">
        <v>13721.4</v>
      </c>
      <c r="M1056" s="9" t="n">
        <v>12029.29</v>
      </c>
      <c r="N1056" s="14" t="b">
        <v>1</v>
      </c>
      <c r="O1056" s="14" t="inlineStr">
        <is>
          <t>F</t>
        </is>
      </c>
      <c r="P1056" s="14" t="inlineStr">
        <is>
          <t>EMA</t>
        </is>
      </c>
      <c r="Q1056" s="17" t="n">
        <v>59.2</v>
      </c>
      <c r="R1056" s="14" t="n">
        <v>3</v>
      </c>
      <c r="S1056" s="17" t="n">
        <v>166.2</v>
      </c>
      <c r="T1056" s="10">
        <f>IF(Q1056&gt;0,M1056-Q1056,"")</f>
        <v/>
      </c>
      <c r="U1056" s="11">
        <f>IF(AND(T1056&gt;0,Q1056&gt;0),(Q1056/T1056)*100,"")</f>
        <v/>
      </c>
      <c r="V1056" s="11">
        <f>IF(AND(T1056&gt;0,S1056&gt;0),(S1056/T1056)*100,"")</f>
        <v/>
      </c>
      <c r="W1056" s="10">
        <f>IF(AND(J1056&gt;0,L1056&gt;0),(L1056/(J1056^3))*100,"")</f>
        <v/>
      </c>
      <c r="X1056" s="12" t="n">
        <v>2.48</v>
      </c>
      <c r="Y1056" s="12" t="n">
        <v>2.8</v>
      </c>
      <c r="Z1056" s="12" t="n">
        <v>1.58</v>
      </c>
      <c r="AA1056" s="18" t="n">
        <v>5.09333333333333</v>
      </c>
      <c r="AB1056" s="14" t="n">
        <v>68.1333333333333</v>
      </c>
      <c r="AC1056" s="18" t="n">
        <v>29.4333333333333</v>
      </c>
      <c r="AD1056" s="18" t="n">
        <v>43.1333333333333</v>
      </c>
      <c r="AE1056" s="18" t="n">
        <v>7.07666666666667</v>
      </c>
      <c r="AF1056" s="18" t="n">
        <v>27.6666666666667</v>
      </c>
    </row>
    <row r="1057" ht="14" customHeight="1">
      <c r="A1057" s="5" t="inlineStr">
        <is>
          <t>1055</t>
        </is>
      </c>
      <c r="B1057" s="5" t="inlineStr">
        <is>
          <t>LIPAN-1055</t>
        </is>
      </c>
      <c r="C1057" s="6" t="n">
        <v>2009</v>
      </c>
      <c r="D1057" s="5" t="inlineStr">
        <is>
          <t>2009-01-01 00:00:00</t>
        </is>
      </c>
      <c r="E1057" s="5" t="inlineStr">
        <is>
          <t>A.-Jan</t>
        </is>
      </c>
      <c r="F1057" s="5" t="inlineStr">
        <is>
          <t>Paraguai / Passagem Velha</t>
        </is>
      </c>
      <c r="G1057" s="5" t="inlineStr">
        <is>
          <t>16° 13' 26,84" | 57° 44' 59,93"</t>
        </is>
      </c>
      <c r="H1057" s="5" t="inlineStr">
        <is>
          <t>Siluriformes</t>
        </is>
      </c>
      <c r="I1057" s="5" t="inlineStr">
        <is>
          <t>Pseudoplatystoma corruscans</t>
        </is>
      </c>
      <c r="J1057" s="7" t="n">
        <v>79.3</v>
      </c>
      <c r="K1057" s="7" t="n"/>
      <c r="L1057" s="8" t="n">
        <v>4989.6</v>
      </c>
      <c r="M1057" s="9" t="n">
        <v>4374.29</v>
      </c>
      <c r="N1057" s="5" t="b">
        <v>1</v>
      </c>
      <c r="O1057" s="5" t="inlineStr">
        <is>
          <t>F</t>
        </is>
      </c>
      <c r="P1057" s="5" t="inlineStr">
        <is>
          <t>REP</t>
        </is>
      </c>
      <c r="Q1057" s="8" t="n">
        <v>19.8</v>
      </c>
      <c r="R1057" s="5" t="n">
        <v>1</v>
      </c>
      <c r="S1057" s="8" t="n">
        <v>63.3</v>
      </c>
      <c r="T1057" s="10">
        <f>IF(Q1057&gt;0,M1057-Q1057,"")</f>
        <v/>
      </c>
      <c r="U1057" s="11">
        <f>IF(AND(T1057&gt;0,Q1057&gt;0),(Q1057/T1057)*100,"")</f>
        <v/>
      </c>
      <c r="V1057" s="11">
        <f>IF(AND(T1057&gt;0,S1057&gt;0),(S1057/T1057)*100,"")</f>
        <v/>
      </c>
      <c r="W1057" s="10">
        <f>IF(AND(J1057&gt;0,L1057&gt;0),(L1057/(J1057^3))*100,"")</f>
        <v/>
      </c>
      <c r="X1057" s="12" t="n">
        <v>2.48</v>
      </c>
      <c r="Y1057" s="12" t="n">
        <v>2.8</v>
      </c>
      <c r="Z1057" s="12" t="n">
        <v>1.58</v>
      </c>
      <c r="AA1057" s="13" t="n">
        <v>5.09333333333333</v>
      </c>
      <c r="AB1057" s="5" t="n">
        <v>68.1333333333333</v>
      </c>
      <c r="AC1057" s="13" t="n">
        <v>29.4333333333333</v>
      </c>
      <c r="AD1057" s="13" t="n">
        <v>43.1333333333333</v>
      </c>
      <c r="AE1057" s="13" t="n">
        <v>7.07666666666667</v>
      </c>
      <c r="AF1057" s="13" t="n">
        <v>27.6666666666667</v>
      </c>
    </row>
    <row r="1058" ht="14" customHeight="1">
      <c r="A1058" s="14" t="inlineStr">
        <is>
          <t>1056</t>
        </is>
      </c>
      <c r="B1058" s="14" t="inlineStr">
        <is>
          <t>LIPAN-1056</t>
        </is>
      </c>
      <c r="C1058" s="15" t="n">
        <v>2009</v>
      </c>
      <c r="D1058" s="14" t="inlineStr">
        <is>
          <t>2009-01-01 00:00:00</t>
        </is>
      </c>
      <c r="E1058" s="14" t="inlineStr">
        <is>
          <t>A.-Jan</t>
        </is>
      </c>
      <c r="F1058" s="14" t="inlineStr">
        <is>
          <t>Paraguai / Passagem Velha</t>
        </is>
      </c>
      <c r="G1058" s="14" t="inlineStr">
        <is>
          <t>16° 13' 26,84" | 57° 44' 59,93"</t>
        </is>
      </c>
      <c r="H1058" s="14" t="inlineStr">
        <is>
          <t>Siluriformes</t>
        </is>
      </c>
      <c r="I1058" s="14" t="inlineStr">
        <is>
          <t>Pseudoplatystoma corruscans</t>
        </is>
      </c>
      <c r="J1058" s="16" t="n">
        <v>87.2</v>
      </c>
      <c r="K1058" s="16" t="n"/>
      <c r="L1058" s="17" t="n">
        <v>7824.6</v>
      </c>
      <c r="M1058" s="9" t="n">
        <v>6859.68</v>
      </c>
      <c r="N1058" s="14" t="b">
        <v>1</v>
      </c>
      <c r="O1058" s="14" t="inlineStr">
        <is>
          <t>M</t>
        </is>
      </c>
      <c r="P1058" s="14" t="inlineStr">
        <is>
          <t>REP</t>
        </is>
      </c>
      <c r="Q1058" s="17" t="n">
        <v>11.7</v>
      </c>
      <c r="R1058" s="14" t="n">
        <v>1</v>
      </c>
      <c r="S1058" s="17" t="n">
        <v>77.09999999999999</v>
      </c>
      <c r="T1058" s="10">
        <f>IF(Q1058&gt;0,M1058-Q1058,"")</f>
        <v/>
      </c>
      <c r="U1058" s="11">
        <f>IF(AND(T1058&gt;0,Q1058&gt;0),(Q1058/T1058)*100,"")</f>
        <v/>
      </c>
      <c r="V1058" s="11">
        <f>IF(AND(T1058&gt;0,S1058&gt;0),(S1058/T1058)*100,"")</f>
        <v/>
      </c>
      <c r="W1058" s="10">
        <f>IF(AND(J1058&gt;0,L1058&gt;0),(L1058/(J1058^3))*100,"")</f>
        <v/>
      </c>
      <c r="X1058" s="12" t="n">
        <v>2.48</v>
      </c>
      <c r="Y1058" s="12" t="n">
        <v>2.8</v>
      </c>
      <c r="Z1058" s="12" t="n">
        <v>1.58</v>
      </c>
      <c r="AA1058" s="18" t="n">
        <v>5.09333333333333</v>
      </c>
      <c r="AB1058" s="14" t="n">
        <v>68.1333333333333</v>
      </c>
      <c r="AC1058" s="18" t="n">
        <v>29.4333333333333</v>
      </c>
      <c r="AD1058" s="18" t="n">
        <v>43.1333333333333</v>
      </c>
      <c r="AE1058" s="18" t="n">
        <v>7.07666666666667</v>
      </c>
      <c r="AF1058" s="18" t="n">
        <v>27.6666666666667</v>
      </c>
    </row>
    <row r="1059" ht="14" customHeight="1">
      <c r="A1059" s="5" t="inlineStr">
        <is>
          <t>1057</t>
        </is>
      </c>
      <c r="B1059" s="5" t="inlineStr">
        <is>
          <t>LIPAN-1057</t>
        </is>
      </c>
      <c r="C1059" s="6" t="n">
        <v>2009</v>
      </c>
      <c r="D1059" s="5" t="inlineStr">
        <is>
          <t>2009-01-01 00:00:00</t>
        </is>
      </c>
      <c r="E1059" s="5" t="inlineStr">
        <is>
          <t>A.-Jan</t>
        </is>
      </c>
      <c r="F1059" s="5" t="inlineStr">
        <is>
          <t>Paraguai / Passagem Velha</t>
        </is>
      </c>
      <c r="G1059" s="5" t="inlineStr">
        <is>
          <t>16° 13' 26,84" | 57° 44' 59,93"</t>
        </is>
      </c>
      <c r="H1059" s="5" t="inlineStr">
        <is>
          <t xml:space="preserve">Characiformes </t>
        </is>
      </c>
      <c r="I1059" s="5" t="inlineStr">
        <is>
          <t>Piaractus mesopotamicus</t>
        </is>
      </c>
      <c r="J1059" s="7" t="n">
        <v>41.3</v>
      </c>
      <c r="K1059" s="7" t="n"/>
      <c r="L1059" s="8" t="n">
        <v>1616</v>
      </c>
      <c r="M1059" s="9" t="n">
        <v>1271.9</v>
      </c>
      <c r="N1059" s="5" t="b">
        <v>1</v>
      </c>
      <c r="O1059" s="5" t="inlineStr">
        <is>
          <t>M</t>
        </is>
      </c>
      <c r="P1059" s="5" t="inlineStr">
        <is>
          <t>ESV</t>
        </is>
      </c>
      <c r="Q1059" s="8" t="n">
        <v>1.8</v>
      </c>
      <c r="R1059" s="5" t="n">
        <v>2</v>
      </c>
      <c r="S1059" s="8" t="n">
        <v>11.9</v>
      </c>
      <c r="T1059" s="10">
        <f>IF(Q1059&gt;0,M1059-Q1059,"")</f>
        <v/>
      </c>
      <c r="U1059" s="11">
        <f>IF(AND(T1059&gt;0,Q1059&gt;0),(Q1059/T1059)*100,"")</f>
        <v/>
      </c>
      <c r="V1059" s="11">
        <f>IF(AND(T1059&gt;0,S1059&gt;0),(S1059/T1059)*100,"")</f>
        <v/>
      </c>
      <c r="W1059" s="10">
        <f>IF(AND(J1059&gt;0,L1059&gt;0),(L1059/(J1059^3))*100,"")</f>
        <v/>
      </c>
      <c r="X1059" s="12" t="n">
        <v>2.48</v>
      </c>
      <c r="Y1059" s="12" t="n">
        <v>2.8</v>
      </c>
      <c r="Z1059" s="12" t="n">
        <v>1.58</v>
      </c>
      <c r="AA1059" s="13" t="n">
        <v>5.09333333333333</v>
      </c>
      <c r="AB1059" s="5" t="n">
        <v>68.1333333333333</v>
      </c>
      <c r="AC1059" s="13" t="n">
        <v>29.4333333333333</v>
      </c>
      <c r="AD1059" s="13" t="n">
        <v>43.1333333333333</v>
      </c>
      <c r="AE1059" s="13" t="n">
        <v>7.07666666666667</v>
      </c>
      <c r="AF1059" s="13" t="n">
        <v>27.6666666666667</v>
      </c>
    </row>
    <row r="1060" ht="14" customHeight="1">
      <c r="A1060" s="14" t="inlineStr">
        <is>
          <t>1058</t>
        </is>
      </c>
      <c r="B1060" s="14" t="inlineStr">
        <is>
          <t>LIPAN-1058</t>
        </is>
      </c>
      <c r="C1060" s="15" t="n">
        <v>2009</v>
      </c>
      <c r="D1060" s="14" t="inlineStr">
        <is>
          <t>2009-01-01 00:00:00</t>
        </is>
      </c>
      <c r="E1060" s="14" t="inlineStr">
        <is>
          <t>A.-Jan</t>
        </is>
      </c>
      <c r="F1060" s="14" t="inlineStr">
        <is>
          <t>Paraguai / Passagem Velha</t>
        </is>
      </c>
      <c r="G1060" s="14" t="inlineStr">
        <is>
          <t>16° 13' 26,84" | 57° 44' 59,93"</t>
        </is>
      </c>
      <c r="H1060" s="14" t="inlineStr">
        <is>
          <t xml:space="preserve">Characiformes </t>
        </is>
      </c>
      <c r="I1060" s="14" t="inlineStr">
        <is>
          <t>Prochilodus lineatus</t>
        </is>
      </c>
      <c r="J1060" s="16" t="n">
        <v>33.6</v>
      </c>
      <c r="K1060" s="16" t="n"/>
      <c r="L1060" s="17" t="n">
        <v>567</v>
      </c>
      <c r="M1060" s="9" t="n">
        <v>496.93</v>
      </c>
      <c r="N1060" s="14" t="b">
        <v>1</v>
      </c>
      <c r="O1060" s="14" t="inlineStr">
        <is>
          <t>M</t>
        </is>
      </c>
      <c r="P1060" s="14" t="inlineStr">
        <is>
          <t>EMA</t>
        </is>
      </c>
      <c r="Q1060" s="17" t="n">
        <v>4.4</v>
      </c>
      <c r="R1060" s="14" t="n">
        <v>2</v>
      </c>
      <c r="S1060" s="17" t="n">
        <v>5.1</v>
      </c>
      <c r="T1060" s="10">
        <f>IF(Q1060&gt;0,M1060-Q1060,"")</f>
        <v/>
      </c>
      <c r="U1060" s="11">
        <f>IF(AND(T1060&gt;0,Q1060&gt;0),(Q1060/T1060)*100,"")</f>
        <v/>
      </c>
      <c r="V1060" s="11">
        <f>IF(AND(T1060&gt;0,S1060&gt;0),(S1060/T1060)*100,"")</f>
        <v/>
      </c>
      <c r="W1060" s="10">
        <f>IF(AND(J1060&gt;0,L1060&gt;0),(L1060/(J1060^3))*100,"")</f>
        <v/>
      </c>
      <c r="X1060" s="12" t="n">
        <v>2.48</v>
      </c>
      <c r="Y1060" s="12" t="n">
        <v>2.8</v>
      </c>
      <c r="Z1060" s="12" t="n">
        <v>1.58</v>
      </c>
      <c r="AA1060" s="18" t="n">
        <v>5.09333333333333</v>
      </c>
      <c r="AB1060" s="14" t="n">
        <v>68.1333333333333</v>
      </c>
      <c r="AC1060" s="18" t="n">
        <v>29.4333333333333</v>
      </c>
      <c r="AD1060" s="18" t="n">
        <v>43.1333333333333</v>
      </c>
      <c r="AE1060" s="18" t="n">
        <v>7.07666666666667</v>
      </c>
      <c r="AF1060" s="18" t="n">
        <v>27.6666666666667</v>
      </c>
    </row>
    <row r="1061" ht="14" customHeight="1">
      <c r="A1061" s="5" t="inlineStr">
        <is>
          <t>1059</t>
        </is>
      </c>
      <c r="B1061" s="5" t="inlineStr">
        <is>
          <t>LIPAN-1059</t>
        </is>
      </c>
      <c r="C1061" s="6" t="n">
        <v>2009</v>
      </c>
      <c r="D1061" s="5" t="inlineStr">
        <is>
          <t>2009-01-01 00:00:00</t>
        </is>
      </c>
      <c r="E1061" s="5" t="inlineStr">
        <is>
          <t>A.-Jan</t>
        </is>
      </c>
      <c r="F1061" s="5" t="inlineStr">
        <is>
          <t>Paraguai / Passagem Velha</t>
        </is>
      </c>
      <c r="G1061" s="5" t="inlineStr">
        <is>
          <t>16° 13' 26,84" | 57° 44' 59,93"</t>
        </is>
      </c>
      <c r="H1061" s="5" t="inlineStr">
        <is>
          <t>Siluriformes</t>
        </is>
      </c>
      <c r="I1061" s="5" t="inlineStr">
        <is>
          <t>Pseudoplatystoma corruscans</t>
        </is>
      </c>
      <c r="J1061" s="7" t="n">
        <v>83</v>
      </c>
      <c r="K1061" s="7" t="n"/>
      <c r="L1061" s="8" t="n">
        <v>6010.2</v>
      </c>
      <c r="M1061" s="9" t="n">
        <v>5269.03</v>
      </c>
      <c r="N1061" s="5" t="b">
        <v>1</v>
      </c>
      <c r="O1061" s="5" t="inlineStr">
        <is>
          <t>M</t>
        </is>
      </c>
      <c r="P1061" s="5" t="inlineStr">
        <is>
          <t>REP</t>
        </is>
      </c>
      <c r="Q1061" s="8" t="n">
        <v>10.2</v>
      </c>
      <c r="R1061" s="5" t="n">
        <v>3</v>
      </c>
      <c r="S1061" s="8" t="n">
        <v>59.1</v>
      </c>
      <c r="T1061" s="10">
        <f>IF(Q1061&gt;0,M1061-Q1061,"")</f>
        <v/>
      </c>
      <c r="U1061" s="11">
        <f>IF(AND(T1061&gt;0,Q1061&gt;0),(Q1061/T1061)*100,"")</f>
        <v/>
      </c>
      <c r="V1061" s="11">
        <f>IF(AND(T1061&gt;0,S1061&gt;0),(S1061/T1061)*100,"")</f>
        <v/>
      </c>
      <c r="W1061" s="10">
        <f>IF(AND(J1061&gt;0,L1061&gt;0),(L1061/(J1061^3))*100,"")</f>
        <v/>
      </c>
      <c r="X1061" s="12" t="n">
        <v>2.48</v>
      </c>
      <c r="Y1061" s="12" t="n">
        <v>2.8</v>
      </c>
      <c r="Z1061" s="12" t="n">
        <v>1.58</v>
      </c>
      <c r="AA1061" s="13" t="n">
        <v>5.09333333333333</v>
      </c>
      <c r="AB1061" s="5" t="n">
        <v>68.1333333333333</v>
      </c>
      <c r="AC1061" s="13" t="n">
        <v>29.4333333333333</v>
      </c>
      <c r="AD1061" s="13" t="n">
        <v>43.1333333333333</v>
      </c>
      <c r="AE1061" s="13" t="n">
        <v>7.07666666666667</v>
      </c>
      <c r="AF1061" s="13" t="n">
        <v>27.6666666666667</v>
      </c>
    </row>
    <row r="1062" ht="14" customHeight="1">
      <c r="A1062" s="14" t="inlineStr">
        <is>
          <t>1060</t>
        </is>
      </c>
      <c r="B1062" s="14" t="inlineStr">
        <is>
          <t>LIPAN-1060</t>
        </is>
      </c>
      <c r="C1062" s="15" t="n">
        <v>2009</v>
      </c>
      <c r="D1062" s="14" t="inlineStr">
        <is>
          <t>2009-01-01 00:00:00</t>
        </is>
      </c>
      <c r="E1062" s="14" t="inlineStr">
        <is>
          <t>A.-Jan</t>
        </is>
      </c>
      <c r="F1062" s="14" t="inlineStr">
        <is>
          <t>Paraguai / Passagem Velha</t>
        </is>
      </c>
      <c r="G1062" s="14" t="inlineStr">
        <is>
          <t>16° 13' 26,84" | 57° 44' 59,93"</t>
        </is>
      </c>
      <c r="H1062" s="14" t="inlineStr">
        <is>
          <t>Siluriformes</t>
        </is>
      </c>
      <c r="I1062" s="14" t="inlineStr">
        <is>
          <t>Pseudoplatystoma corruscans</t>
        </is>
      </c>
      <c r="J1062" s="16" t="n">
        <v>95</v>
      </c>
      <c r="K1062" s="16" t="n"/>
      <c r="L1062" s="17" t="n">
        <v>9582.299999999999</v>
      </c>
      <c r="M1062" s="9" t="n">
        <v>8400.620000000001</v>
      </c>
      <c r="N1062" s="14" t="b">
        <v>1</v>
      </c>
      <c r="O1062" s="14" t="inlineStr">
        <is>
          <t>M</t>
        </is>
      </c>
      <c r="P1062" s="14" t="inlineStr">
        <is>
          <t>REP</t>
        </is>
      </c>
      <c r="Q1062" s="17" t="n">
        <v>14.3</v>
      </c>
      <c r="R1062" s="14" t="n">
        <v>3</v>
      </c>
      <c r="S1062" s="17" t="n">
        <v>116.3</v>
      </c>
      <c r="T1062" s="10">
        <f>IF(Q1062&gt;0,M1062-Q1062,"")</f>
        <v/>
      </c>
      <c r="U1062" s="11">
        <f>IF(AND(T1062&gt;0,Q1062&gt;0),(Q1062/T1062)*100,"")</f>
        <v/>
      </c>
      <c r="V1062" s="11">
        <f>IF(AND(T1062&gt;0,S1062&gt;0),(S1062/T1062)*100,"")</f>
        <v/>
      </c>
      <c r="W1062" s="10">
        <f>IF(AND(J1062&gt;0,L1062&gt;0),(L1062/(J1062^3))*100,"")</f>
        <v/>
      </c>
      <c r="X1062" s="12" t="n">
        <v>2.48</v>
      </c>
      <c r="Y1062" s="12" t="n">
        <v>2.8</v>
      </c>
      <c r="Z1062" s="12" t="n">
        <v>1.58</v>
      </c>
      <c r="AA1062" s="18" t="n">
        <v>5.09333333333333</v>
      </c>
      <c r="AB1062" s="14" t="n">
        <v>68.1333333333333</v>
      </c>
      <c r="AC1062" s="18" t="n">
        <v>29.4333333333333</v>
      </c>
      <c r="AD1062" s="18" t="n">
        <v>43.1333333333333</v>
      </c>
      <c r="AE1062" s="18" t="n">
        <v>7.07666666666667</v>
      </c>
      <c r="AF1062" s="18" t="n">
        <v>27.6666666666667</v>
      </c>
    </row>
    <row r="1063" ht="14" customHeight="1">
      <c r="A1063" s="5" t="inlineStr">
        <is>
          <t>1061</t>
        </is>
      </c>
      <c r="B1063" s="5" t="inlineStr">
        <is>
          <t>LIPAN-1061</t>
        </is>
      </c>
      <c r="C1063" s="6" t="n">
        <v>2009</v>
      </c>
      <c r="D1063" s="5" t="inlineStr">
        <is>
          <t>2009-01-01 00:00:00</t>
        </is>
      </c>
      <c r="E1063" s="5" t="inlineStr">
        <is>
          <t>A.-Jan</t>
        </is>
      </c>
      <c r="F1063" s="5" t="inlineStr">
        <is>
          <t>Paraguai / Passagem Velha</t>
        </is>
      </c>
      <c r="G1063" s="5" t="inlineStr">
        <is>
          <t>16° 13' 26,84" | 57° 44' 59,93"</t>
        </is>
      </c>
      <c r="H1063" s="5" t="inlineStr">
        <is>
          <t>Siluriformes</t>
        </is>
      </c>
      <c r="I1063" s="5" t="inlineStr">
        <is>
          <t>Pseudoplatystoma corruscans</t>
        </is>
      </c>
      <c r="J1063" s="7" t="n">
        <v>84</v>
      </c>
      <c r="K1063" s="7" t="n"/>
      <c r="L1063" s="8" t="n">
        <v>5953.5</v>
      </c>
      <c r="M1063" s="9" t="n">
        <v>5219.32</v>
      </c>
      <c r="N1063" s="5" t="b">
        <v>1</v>
      </c>
      <c r="O1063" s="5" t="inlineStr">
        <is>
          <t>M</t>
        </is>
      </c>
      <c r="P1063" s="5" t="inlineStr">
        <is>
          <t>REP</t>
        </is>
      </c>
      <c r="Q1063" s="8" t="n">
        <v>9.800000000000001</v>
      </c>
      <c r="R1063" s="5" t="n">
        <v>2</v>
      </c>
      <c r="S1063" s="8" t="n">
        <v>51.7</v>
      </c>
      <c r="T1063" s="10">
        <f>IF(Q1063&gt;0,M1063-Q1063,"")</f>
        <v/>
      </c>
      <c r="U1063" s="11">
        <f>IF(AND(T1063&gt;0,Q1063&gt;0),(Q1063/T1063)*100,"")</f>
        <v/>
      </c>
      <c r="V1063" s="11">
        <f>IF(AND(T1063&gt;0,S1063&gt;0),(S1063/T1063)*100,"")</f>
        <v/>
      </c>
      <c r="W1063" s="10">
        <f>IF(AND(J1063&gt;0,L1063&gt;0),(L1063/(J1063^3))*100,"")</f>
        <v/>
      </c>
      <c r="X1063" s="12" t="n">
        <v>2.48</v>
      </c>
      <c r="Y1063" s="12" t="n">
        <v>2.8</v>
      </c>
      <c r="Z1063" s="12" t="n">
        <v>1.58</v>
      </c>
      <c r="AA1063" s="13" t="n">
        <v>5.09333333333333</v>
      </c>
      <c r="AB1063" s="5" t="n">
        <v>68.1333333333333</v>
      </c>
      <c r="AC1063" s="13" t="n">
        <v>29.4333333333333</v>
      </c>
      <c r="AD1063" s="13" t="n">
        <v>43.1333333333333</v>
      </c>
      <c r="AE1063" s="13" t="n">
        <v>7.07666666666667</v>
      </c>
      <c r="AF1063" s="13" t="n">
        <v>27.6666666666667</v>
      </c>
    </row>
    <row r="1064" ht="14" customHeight="1">
      <c r="A1064" s="14" t="inlineStr">
        <is>
          <t>1062</t>
        </is>
      </c>
      <c r="B1064" s="14" t="inlineStr">
        <is>
          <t>LIPAN-1062</t>
        </is>
      </c>
      <c r="C1064" s="15" t="n">
        <v>2009</v>
      </c>
      <c r="D1064" s="14" t="inlineStr">
        <is>
          <t>2009-01-01 00:00:00</t>
        </is>
      </c>
      <c r="E1064" s="14" t="inlineStr">
        <is>
          <t>A.-Jan</t>
        </is>
      </c>
      <c r="F1064" s="14" t="inlineStr">
        <is>
          <t>Paraguai / Passagem Velha</t>
        </is>
      </c>
      <c r="G1064" s="14" t="inlineStr">
        <is>
          <t>16° 13' 26,84" | 57° 44' 59,93"</t>
        </is>
      </c>
      <c r="H1064" s="14" t="inlineStr">
        <is>
          <t>Siluriformes</t>
        </is>
      </c>
      <c r="I1064" s="14" t="inlineStr">
        <is>
          <t>Pseudoplatystoma reticulatum</t>
        </is>
      </c>
      <c r="J1064" s="16" t="n">
        <v>84.5</v>
      </c>
      <c r="K1064" s="16" t="n"/>
      <c r="L1064" s="17" t="n">
        <v>8023.1</v>
      </c>
      <c r="M1064" s="9" t="n">
        <v>6907.64</v>
      </c>
      <c r="N1064" s="14" t="b">
        <v>1</v>
      </c>
      <c r="O1064" s="14" t="inlineStr">
        <is>
          <t>F</t>
        </is>
      </c>
      <c r="P1064" s="14" t="inlineStr">
        <is>
          <t>MAT</t>
        </is>
      </c>
      <c r="Q1064" s="17" t="n">
        <v>322</v>
      </c>
      <c r="R1064" s="14" t="n">
        <v>0</v>
      </c>
      <c r="S1064" s="17" t="n">
        <v>111.6</v>
      </c>
      <c r="T1064" s="10">
        <f>IF(Q1064&gt;0,M1064-Q1064,"")</f>
        <v/>
      </c>
      <c r="U1064" s="11">
        <f>IF(AND(T1064&gt;0,Q1064&gt;0),(Q1064/T1064)*100,"")</f>
        <v/>
      </c>
      <c r="V1064" s="11">
        <f>IF(AND(T1064&gt;0,S1064&gt;0),(S1064/T1064)*100,"")</f>
        <v/>
      </c>
      <c r="W1064" s="10">
        <f>IF(AND(J1064&gt;0,L1064&gt;0),(L1064/(J1064^3))*100,"")</f>
        <v/>
      </c>
      <c r="X1064" s="12" t="n">
        <v>2.48</v>
      </c>
      <c r="Y1064" s="12" t="n">
        <v>2.8</v>
      </c>
      <c r="Z1064" s="12" t="n">
        <v>1.58</v>
      </c>
      <c r="AA1064" s="18" t="n">
        <v>5.09333333333333</v>
      </c>
      <c r="AB1064" s="14" t="n">
        <v>68.1333333333333</v>
      </c>
      <c r="AC1064" s="18" t="n">
        <v>29.4333333333333</v>
      </c>
      <c r="AD1064" s="18" t="n">
        <v>43.1333333333333</v>
      </c>
      <c r="AE1064" s="18" t="n">
        <v>7.07666666666667</v>
      </c>
      <c r="AF1064" s="18" t="n">
        <v>27.6666666666667</v>
      </c>
    </row>
    <row r="1065" ht="14" customHeight="1">
      <c r="A1065" s="5" t="inlineStr">
        <is>
          <t>1063</t>
        </is>
      </c>
      <c r="B1065" s="5" t="inlineStr">
        <is>
          <t>LIPAN-1063</t>
        </is>
      </c>
      <c r="C1065" s="6" t="n">
        <v>2009</v>
      </c>
      <c r="D1065" s="5" t="inlineStr">
        <is>
          <t>2009-01-01 00:00:00</t>
        </is>
      </c>
      <c r="E1065" s="5" t="inlineStr">
        <is>
          <t>A.-Jan</t>
        </is>
      </c>
      <c r="F1065" s="5" t="inlineStr">
        <is>
          <t>Paraguai / Passagem Velha</t>
        </is>
      </c>
      <c r="G1065" s="5" t="inlineStr">
        <is>
          <t>16° 13' 26,84" | 57° 44' 59,93"</t>
        </is>
      </c>
      <c r="H1065" s="5" t="inlineStr">
        <is>
          <t xml:space="preserve">Characiformes </t>
        </is>
      </c>
      <c r="I1065" s="5" t="inlineStr">
        <is>
          <t>Piaractus mesopotamicus</t>
        </is>
      </c>
      <c r="J1065" s="7" t="n">
        <v>40</v>
      </c>
      <c r="K1065" s="7" t="n"/>
      <c r="L1065" s="8" t="n">
        <v>1530.9</v>
      </c>
      <c r="M1065" s="9" t="n">
        <v>1204.92</v>
      </c>
      <c r="N1065" s="5" t="b">
        <v>1</v>
      </c>
      <c r="O1065" s="5" t="inlineStr">
        <is>
          <t>F</t>
        </is>
      </c>
      <c r="P1065" s="5" t="inlineStr">
        <is>
          <t>REP</t>
        </is>
      </c>
      <c r="Q1065" s="8" t="n">
        <v>5.4</v>
      </c>
      <c r="R1065" s="5" t="n">
        <v>2</v>
      </c>
      <c r="S1065" s="8" t="n">
        <v>9.800000000000001</v>
      </c>
      <c r="T1065" s="10">
        <f>IF(Q1065&gt;0,M1065-Q1065,"")</f>
        <v/>
      </c>
      <c r="U1065" s="11">
        <f>IF(AND(T1065&gt;0,Q1065&gt;0),(Q1065/T1065)*100,"")</f>
        <v/>
      </c>
      <c r="V1065" s="11">
        <f>IF(AND(T1065&gt;0,S1065&gt;0),(S1065/T1065)*100,"")</f>
        <v/>
      </c>
      <c r="W1065" s="10">
        <f>IF(AND(J1065&gt;0,L1065&gt;0),(L1065/(J1065^3))*100,"")</f>
        <v/>
      </c>
      <c r="X1065" s="12" t="n">
        <v>2.48</v>
      </c>
      <c r="Y1065" s="12" t="n">
        <v>2.8</v>
      </c>
      <c r="Z1065" s="12" t="n">
        <v>1.58</v>
      </c>
      <c r="AA1065" s="13" t="n">
        <v>5.09333333333333</v>
      </c>
      <c r="AB1065" s="5" t="n">
        <v>68.1333333333333</v>
      </c>
      <c r="AC1065" s="13" t="n">
        <v>29.4333333333333</v>
      </c>
      <c r="AD1065" s="13" t="n">
        <v>43.1333333333333</v>
      </c>
      <c r="AE1065" s="13" t="n">
        <v>7.07666666666667</v>
      </c>
      <c r="AF1065" s="13" t="n">
        <v>27.6666666666667</v>
      </c>
    </row>
    <row r="1066" ht="14" customHeight="1">
      <c r="A1066" s="14" t="inlineStr">
        <is>
          <t>1064</t>
        </is>
      </c>
      <c r="B1066" s="14" t="inlineStr">
        <is>
          <t>LIPAN-1064</t>
        </is>
      </c>
      <c r="C1066" s="15" t="n">
        <v>2009</v>
      </c>
      <c r="D1066" s="14" t="inlineStr">
        <is>
          <t>2009-01-01 00:00:00</t>
        </is>
      </c>
      <c r="E1066" s="14" t="inlineStr">
        <is>
          <t>A.-Jan</t>
        </is>
      </c>
      <c r="F1066" s="14" t="inlineStr">
        <is>
          <t>Paraguai / Passagem Velha</t>
        </is>
      </c>
      <c r="G1066" s="14" t="inlineStr">
        <is>
          <t>16° 13' 26,84" | 57° 44' 59,93"</t>
        </is>
      </c>
      <c r="H1066" s="14" t="inlineStr">
        <is>
          <t xml:space="preserve">Characiformes </t>
        </is>
      </c>
      <c r="I1066" s="14" t="inlineStr">
        <is>
          <t>Piaractus mesopotamicus</t>
        </is>
      </c>
      <c r="J1066" s="16" t="n">
        <v>42.7</v>
      </c>
      <c r="K1066" s="16" t="n"/>
      <c r="L1066" s="17" t="n">
        <v>1587.6</v>
      </c>
      <c r="M1066" s="9" t="n">
        <v>1249.55</v>
      </c>
      <c r="N1066" s="14" t="b">
        <v>1</v>
      </c>
      <c r="O1066" s="14" t="inlineStr">
        <is>
          <t>M</t>
        </is>
      </c>
      <c r="P1066" s="14" t="inlineStr">
        <is>
          <t>REP</t>
        </is>
      </c>
      <c r="Q1066" s="17" t="n">
        <v>0.4</v>
      </c>
      <c r="R1066" s="14" t="n">
        <v>1</v>
      </c>
      <c r="S1066" s="17" t="n">
        <v>13</v>
      </c>
      <c r="T1066" s="10">
        <f>IF(Q1066&gt;0,M1066-Q1066,"")</f>
        <v/>
      </c>
      <c r="U1066" s="11">
        <f>IF(AND(T1066&gt;0,Q1066&gt;0),(Q1066/T1066)*100,"")</f>
        <v/>
      </c>
      <c r="V1066" s="11">
        <f>IF(AND(T1066&gt;0,S1066&gt;0),(S1066/T1066)*100,"")</f>
        <v/>
      </c>
      <c r="W1066" s="10">
        <f>IF(AND(J1066&gt;0,L1066&gt;0),(L1066/(J1066^3))*100,"")</f>
        <v/>
      </c>
      <c r="X1066" s="12" t="n">
        <v>2.48</v>
      </c>
      <c r="Y1066" s="12" t="n">
        <v>2.8</v>
      </c>
      <c r="Z1066" s="12" t="n">
        <v>1.58</v>
      </c>
      <c r="AA1066" s="18" t="n">
        <v>5.09333333333333</v>
      </c>
      <c r="AB1066" s="14" t="n">
        <v>68.1333333333333</v>
      </c>
      <c r="AC1066" s="18" t="n">
        <v>29.4333333333333</v>
      </c>
      <c r="AD1066" s="18" t="n">
        <v>43.1333333333333</v>
      </c>
      <c r="AE1066" s="18" t="n">
        <v>7.07666666666667</v>
      </c>
      <c r="AF1066" s="18" t="n">
        <v>27.6666666666667</v>
      </c>
    </row>
    <row r="1067" ht="14" customHeight="1">
      <c r="A1067" s="5" t="inlineStr">
        <is>
          <t>1065</t>
        </is>
      </c>
      <c r="B1067" s="5" t="inlineStr">
        <is>
          <t>LIPAN-1065</t>
        </is>
      </c>
      <c r="C1067" s="6" t="n">
        <v>2009</v>
      </c>
      <c r="D1067" s="5" t="inlineStr">
        <is>
          <t>2009-01-01 00:00:00</t>
        </is>
      </c>
      <c r="E1067" s="5" t="inlineStr">
        <is>
          <t>A.-Jan</t>
        </is>
      </c>
      <c r="F1067" s="5" t="inlineStr">
        <is>
          <t>Paraguai / Passagem Velha</t>
        </is>
      </c>
      <c r="G1067" s="5" t="inlineStr">
        <is>
          <t>16° 13' 26,84" | 57° 44' 59,93"</t>
        </is>
      </c>
      <c r="H1067" s="5" t="inlineStr">
        <is>
          <t xml:space="preserve">Characiformes </t>
        </is>
      </c>
      <c r="I1067" s="5" t="inlineStr">
        <is>
          <t>Piaractus mesopotamicus</t>
        </is>
      </c>
      <c r="J1067" s="7" t="n">
        <v>49.3</v>
      </c>
      <c r="K1067" s="7" t="n"/>
      <c r="L1067" s="8" t="n">
        <v>3033.5</v>
      </c>
      <c r="M1067" s="9" t="n">
        <v>2387.57</v>
      </c>
      <c r="N1067" s="5" t="b">
        <v>1</v>
      </c>
      <c r="O1067" s="5" t="inlineStr">
        <is>
          <t>F</t>
        </is>
      </c>
      <c r="P1067" s="5" t="inlineStr">
        <is>
          <t>MAT</t>
        </is>
      </c>
      <c r="Q1067" s="8" t="n">
        <v>414.5</v>
      </c>
      <c r="R1067" s="5" t="n">
        <v>2</v>
      </c>
      <c r="S1067" s="8" t="n">
        <v>25.7</v>
      </c>
      <c r="T1067" s="10">
        <f>IF(Q1067&gt;0,M1067-Q1067,"")</f>
        <v/>
      </c>
      <c r="U1067" s="11">
        <f>IF(AND(T1067&gt;0,Q1067&gt;0),(Q1067/T1067)*100,"")</f>
        <v/>
      </c>
      <c r="V1067" s="11">
        <f>IF(AND(T1067&gt;0,S1067&gt;0),(S1067/T1067)*100,"")</f>
        <v/>
      </c>
      <c r="W1067" s="10">
        <f>IF(AND(J1067&gt;0,L1067&gt;0),(L1067/(J1067^3))*100,"")</f>
        <v/>
      </c>
      <c r="X1067" s="12" t="n">
        <v>2.48</v>
      </c>
      <c r="Y1067" s="12" t="n">
        <v>2.8</v>
      </c>
      <c r="Z1067" s="12" t="n">
        <v>1.58</v>
      </c>
      <c r="AA1067" s="13" t="n">
        <v>5.09333333333333</v>
      </c>
      <c r="AB1067" s="5" t="n">
        <v>68.1333333333333</v>
      </c>
      <c r="AC1067" s="13" t="n">
        <v>29.4333333333333</v>
      </c>
      <c r="AD1067" s="13" t="n">
        <v>43.1333333333333</v>
      </c>
      <c r="AE1067" s="13" t="n">
        <v>7.07666666666667</v>
      </c>
      <c r="AF1067" s="13" t="n">
        <v>27.6666666666667</v>
      </c>
    </row>
    <row r="1068" ht="14" customHeight="1">
      <c r="A1068" s="14" t="inlineStr">
        <is>
          <t>1066</t>
        </is>
      </c>
      <c r="B1068" s="14" t="inlineStr">
        <is>
          <t>LIPAN-1066</t>
        </is>
      </c>
      <c r="C1068" s="15" t="n">
        <v>2009</v>
      </c>
      <c r="D1068" s="14" t="inlineStr">
        <is>
          <t>2009-01-01 00:00:00</t>
        </is>
      </c>
      <c r="E1068" s="14" t="inlineStr">
        <is>
          <t>A.-Jan</t>
        </is>
      </c>
      <c r="F1068" s="14" t="inlineStr">
        <is>
          <t>Paraguai / Passagem Velha</t>
        </is>
      </c>
      <c r="G1068" s="14" t="inlineStr">
        <is>
          <t>16° 13' 26,84" | 57° 44' 59,93"</t>
        </is>
      </c>
      <c r="H1068" s="14" t="inlineStr">
        <is>
          <t>Siluriformes</t>
        </is>
      </c>
      <c r="I1068" s="14" t="inlineStr">
        <is>
          <t>Pseudoplatystoma corruscans</t>
        </is>
      </c>
      <c r="J1068" s="16" t="n">
        <v>77.59999999999999</v>
      </c>
      <c r="K1068" s="16" t="n"/>
      <c r="L1068" s="17" t="n">
        <v>4649.4</v>
      </c>
      <c r="M1068" s="9" t="n">
        <v>4076.04</v>
      </c>
      <c r="N1068" s="14" t="b">
        <v>1</v>
      </c>
      <c r="O1068" s="14" t="inlineStr">
        <is>
          <t>M</t>
        </is>
      </c>
      <c r="P1068" s="14" t="inlineStr">
        <is>
          <t>EMA</t>
        </is>
      </c>
      <c r="Q1068" s="17" t="n">
        <v>29.9</v>
      </c>
      <c r="R1068" s="14" t="n">
        <v>2</v>
      </c>
      <c r="S1068" s="17" t="n">
        <v>37.4</v>
      </c>
      <c r="T1068" s="10">
        <f>IF(Q1068&gt;0,M1068-Q1068,"")</f>
        <v/>
      </c>
      <c r="U1068" s="11">
        <f>IF(AND(T1068&gt;0,Q1068&gt;0),(Q1068/T1068)*100,"")</f>
        <v/>
      </c>
      <c r="V1068" s="11">
        <f>IF(AND(T1068&gt;0,S1068&gt;0),(S1068/T1068)*100,"")</f>
        <v/>
      </c>
      <c r="W1068" s="10">
        <f>IF(AND(J1068&gt;0,L1068&gt;0),(L1068/(J1068^3))*100,"")</f>
        <v/>
      </c>
      <c r="X1068" s="12" t="n">
        <v>2.48</v>
      </c>
      <c r="Y1068" s="12" t="n">
        <v>2.8</v>
      </c>
      <c r="Z1068" s="12" t="n">
        <v>1.58</v>
      </c>
      <c r="AA1068" s="18" t="n">
        <v>5.09333333333333</v>
      </c>
      <c r="AB1068" s="14" t="n">
        <v>68.1333333333333</v>
      </c>
      <c r="AC1068" s="18" t="n">
        <v>29.4333333333333</v>
      </c>
      <c r="AD1068" s="18" t="n">
        <v>43.1333333333333</v>
      </c>
      <c r="AE1068" s="18" t="n">
        <v>7.07666666666667</v>
      </c>
      <c r="AF1068" s="18" t="n">
        <v>27.6666666666667</v>
      </c>
    </row>
    <row r="1069" ht="14" customHeight="1">
      <c r="A1069" s="5" t="inlineStr">
        <is>
          <t>1067</t>
        </is>
      </c>
      <c r="B1069" s="5" t="inlineStr">
        <is>
          <t>LIPAN-1067</t>
        </is>
      </c>
      <c r="C1069" s="6" t="n">
        <v>2009</v>
      </c>
      <c r="D1069" s="5" t="inlineStr">
        <is>
          <t>2009-01-01 00:00:00</t>
        </is>
      </c>
      <c r="E1069" s="5" t="inlineStr">
        <is>
          <t>A.-Jan</t>
        </is>
      </c>
      <c r="F1069" s="5" t="inlineStr">
        <is>
          <t>Paraguai / Passagem Velha</t>
        </is>
      </c>
      <c r="G1069" s="5" t="inlineStr">
        <is>
          <t>16° 13' 26,84" | 57° 44' 59,93"</t>
        </is>
      </c>
      <c r="H1069" s="5" t="inlineStr">
        <is>
          <t>Siluriformes</t>
        </is>
      </c>
      <c r="I1069" s="5" t="inlineStr">
        <is>
          <t>Pseudoplatystoma corruscans</t>
        </is>
      </c>
      <c r="J1069" s="7" t="n">
        <v>79.8</v>
      </c>
      <c r="K1069" s="7" t="n"/>
      <c r="L1069" s="8" t="n">
        <v>5131.4</v>
      </c>
      <c r="M1069" s="9" t="n">
        <v>4498.6</v>
      </c>
      <c r="N1069" s="5" t="b">
        <v>1</v>
      </c>
      <c r="O1069" s="5" t="inlineStr">
        <is>
          <t>M</t>
        </is>
      </c>
      <c r="P1069" s="5" t="inlineStr">
        <is>
          <t>REP</t>
        </is>
      </c>
      <c r="Q1069" s="8" t="n">
        <v>7.3</v>
      </c>
      <c r="R1069" s="5" t="n">
        <v>0</v>
      </c>
      <c r="S1069" s="8" t="n">
        <v>53.7</v>
      </c>
      <c r="T1069" s="10">
        <f>IF(Q1069&gt;0,M1069-Q1069,"")</f>
        <v/>
      </c>
      <c r="U1069" s="11">
        <f>IF(AND(T1069&gt;0,Q1069&gt;0),(Q1069/T1069)*100,"")</f>
        <v/>
      </c>
      <c r="V1069" s="11">
        <f>IF(AND(T1069&gt;0,S1069&gt;0),(S1069/T1069)*100,"")</f>
        <v/>
      </c>
      <c r="W1069" s="10">
        <f>IF(AND(J1069&gt;0,L1069&gt;0),(L1069/(J1069^3))*100,"")</f>
        <v/>
      </c>
      <c r="X1069" s="12" t="n">
        <v>2.48</v>
      </c>
      <c r="Y1069" s="12" t="n">
        <v>2.8</v>
      </c>
      <c r="Z1069" s="12" t="n">
        <v>1.58</v>
      </c>
      <c r="AA1069" s="13" t="n">
        <v>5.09333333333333</v>
      </c>
      <c r="AB1069" s="5" t="n">
        <v>68.1333333333333</v>
      </c>
      <c r="AC1069" s="13" t="n">
        <v>29.4333333333333</v>
      </c>
      <c r="AD1069" s="13" t="n">
        <v>43.1333333333333</v>
      </c>
      <c r="AE1069" s="13" t="n">
        <v>7.07666666666667</v>
      </c>
      <c r="AF1069" s="13" t="n">
        <v>27.6666666666667</v>
      </c>
    </row>
    <row r="1070" ht="14" customHeight="1">
      <c r="A1070" s="14" t="inlineStr">
        <is>
          <t>1068</t>
        </is>
      </c>
      <c r="B1070" s="14" t="inlineStr">
        <is>
          <t>LIPAN-1068</t>
        </is>
      </c>
      <c r="C1070" s="15" t="n">
        <v>2009</v>
      </c>
      <c r="D1070" s="14" t="inlineStr">
        <is>
          <t>2009-01-01 00:00:00</t>
        </is>
      </c>
      <c r="E1070" s="14" t="inlineStr">
        <is>
          <t>A.-Jan</t>
        </is>
      </c>
      <c r="F1070" s="14" t="inlineStr">
        <is>
          <t>Paraguai / Passagem Velha</t>
        </is>
      </c>
      <c r="G1070" s="14" t="inlineStr">
        <is>
          <t>16° 13' 26,84" | 57° 44' 59,93"</t>
        </is>
      </c>
      <c r="H1070" s="14" t="inlineStr">
        <is>
          <t xml:space="preserve">Characiformes </t>
        </is>
      </c>
      <c r="I1070" s="14" t="inlineStr">
        <is>
          <t>Piaractus mesopotamicus</t>
        </is>
      </c>
      <c r="J1070" s="16" t="n">
        <v>39.9</v>
      </c>
      <c r="K1070" s="16" t="n"/>
      <c r="L1070" s="17" t="n">
        <v>1247.4</v>
      </c>
      <c r="M1070" s="9" t="n">
        <v>981.79</v>
      </c>
      <c r="N1070" s="14" t="b">
        <v>1</v>
      </c>
      <c r="O1070" s="14" t="inlineStr">
        <is>
          <t>F</t>
        </is>
      </c>
      <c r="P1070" s="14" t="inlineStr">
        <is>
          <t>ESV</t>
        </is>
      </c>
      <c r="Q1070" s="17" t="n">
        <v>4.7</v>
      </c>
      <c r="R1070" s="14" t="n">
        <v>3</v>
      </c>
      <c r="S1070" s="17" t="n">
        <v>10</v>
      </c>
      <c r="T1070" s="10">
        <f>IF(Q1070&gt;0,M1070-Q1070,"")</f>
        <v/>
      </c>
      <c r="U1070" s="11">
        <f>IF(AND(T1070&gt;0,Q1070&gt;0),(Q1070/T1070)*100,"")</f>
        <v/>
      </c>
      <c r="V1070" s="11">
        <f>IF(AND(T1070&gt;0,S1070&gt;0),(S1070/T1070)*100,"")</f>
        <v/>
      </c>
      <c r="W1070" s="10">
        <f>IF(AND(J1070&gt;0,L1070&gt;0),(L1070/(J1070^3))*100,"")</f>
        <v/>
      </c>
      <c r="X1070" s="12" t="n">
        <v>2.48</v>
      </c>
      <c r="Y1070" s="12" t="n">
        <v>2.8</v>
      </c>
      <c r="Z1070" s="12" t="n">
        <v>1.58</v>
      </c>
      <c r="AA1070" s="18" t="n">
        <v>5.09333333333333</v>
      </c>
      <c r="AB1070" s="14" t="n">
        <v>68.1333333333333</v>
      </c>
      <c r="AC1070" s="18" t="n">
        <v>29.4333333333333</v>
      </c>
      <c r="AD1070" s="18" t="n">
        <v>43.1333333333333</v>
      </c>
      <c r="AE1070" s="18" t="n">
        <v>7.07666666666667</v>
      </c>
      <c r="AF1070" s="18" t="n">
        <v>27.6666666666667</v>
      </c>
    </row>
    <row r="1071" ht="14" customHeight="1">
      <c r="A1071" s="5" t="inlineStr">
        <is>
          <t>1069</t>
        </is>
      </c>
      <c r="B1071" s="5" t="inlineStr">
        <is>
          <t>LIPAN-1069</t>
        </is>
      </c>
      <c r="C1071" s="6" t="n">
        <v>2009</v>
      </c>
      <c r="D1071" s="5" t="inlineStr">
        <is>
          <t>2009-01-01 00:00:00</t>
        </is>
      </c>
      <c r="E1071" s="5" t="inlineStr">
        <is>
          <t>A.-Jan</t>
        </is>
      </c>
      <c r="F1071" s="5" t="inlineStr">
        <is>
          <t>Paraguai / Passagem Velha</t>
        </is>
      </c>
      <c r="G1071" s="5" t="inlineStr">
        <is>
          <t>16° 13' 26,84" | 57° 44' 59,93"</t>
        </is>
      </c>
      <c r="H1071" s="5" t="inlineStr">
        <is>
          <t xml:space="preserve">Characiformes </t>
        </is>
      </c>
      <c r="I1071" s="5" t="inlineStr">
        <is>
          <t>Piaractus mesopotamicus</t>
        </is>
      </c>
      <c r="J1071" s="7" t="n">
        <v>46.9</v>
      </c>
      <c r="K1071" s="7" t="n"/>
      <c r="L1071" s="8" t="n">
        <v>2296.4</v>
      </c>
      <c r="M1071" s="9" t="n">
        <v>1807.42</v>
      </c>
      <c r="N1071" s="5" t="b">
        <v>1</v>
      </c>
      <c r="O1071" s="5" t="inlineStr">
        <is>
          <t>F</t>
        </is>
      </c>
      <c r="P1071" s="5" t="inlineStr">
        <is>
          <t>ESV</t>
        </is>
      </c>
      <c r="Q1071" s="8" t="n">
        <v>56.7</v>
      </c>
      <c r="R1071" s="5" t="n">
        <v>3</v>
      </c>
      <c r="S1071" s="8" t="n">
        <v>18.2</v>
      </c>
      <c r="T1071" s="10">
        <f>IF(Q1071&gt;0,M1071-Q1071,"")</f>
        <v/>
      </c>
      <c r="U1071" s="11">
        <f>IF(AND(T1071&gt;0,Q1071&gt;0),(Q1071/T1071)*100,"")</f>
        <v/>
      </c>
      <c r="V1071" s="11">
        <f>IF(AND(T1071&gt;0,S1071&gt;0),(S1071/T1071)*100,"")</f>
        <v/>
      </c>
      <c r="W1071" s="10">
        <f>IF(AND(J1071&gt;0,L1071&gt;0),(L1071/(J1071^3))*100,"")</f>
        <v/>
      </c>
      <c r="X1071" s="12" t="n">
        <v>2.48</v>
      </c>
      <c r="Y1071" s="12" t="n">
        <v>2.8</v>
      </c>
      <c r="Z1071" s="12" t="n">
        <v>1.58</v>
      </c>
      <c r="AA1071" s="13" t="n">
        <v>5.09333333333333</v>
      </c>
      <c r="AB1071" s="5" t="n">
        <v>68.1333333333333</v>
      </c>
      <c r="AC1071" s="13" t="n">
        <v>29.4333333333333</v>
      </c>
      <c r="AD1071" s="13" t="n">
        <v>43.1333333333333</v>
      </c>
      <c r="AE1071" s="13" t="n">
        <v>7.07666666666667</v>
      </c>
      <c r="AF1071" s="13" t="n">
        <v>27.6666666666667</v>
      </c>
    </row>
    <row r="1072" ht="14" customHeight="1">
      <c r="A1072" s="14" t="inlineStr">
        <is>
          <t>1070</t>
        </is>
      </c>
      <c r="B1072" s="14" t="inlineStr">
        <is>
          <t>LIPAN-1070</t>
        </is>
      </c>
      <c r="C1072" s="15" t="n">
        <v>2009</v>
      </c>
      <c r="D1072" s="14" t="inlineStr">
        <is>
          <t>2009-02-01 00:00:00</t>
        </is>
      </c>
      <c r="E1072" s="14" t="inlineStr">
        <is>
          <t>B.-Fev</t>
        </is>
      </c>
      <c r="F1072" s="14" t="inlineStr">
        <is>
          <t>Paraguai/Sepotuba</t>
        </is>
      </c>
      <c r="G1072" s="14" t="inlineStr">
        <is>
          <t>15° 55' 53,41" | 57° 39' 40,05"</t>
        </is>
      </c>
      <c r="H1072" s="14" t="inlineStr">
        <is>
          <t>Siluriformes</t>
        </is>
      </c>
      <c r="I1072" s="14" t="inlineStr">
        <is>
          <t>Pseudoplatystoma corruscans</t>
        </is>
      </c>
      <c r="J1072" s="16" t="n">
        <v>98.8</v>
      </c>
      <c r="K1072" s="16" t="n"/>
      <c r="L1072" s="17" t="n">
        <v>5584.9</v>
      </c>
      <c r="M1072" s="9" t="n">
        <v>4896.18</v>
      </c>
      <c r="N1072" s="14" t="b">
        <v>1</v>
      </c>
      <c r="O1072" s="14" t="inlineStr">
        <is>
          <t>F</t>
        </is>
      </c>
      <c r="P1072" s="14" t="inlineStr">
        <is>
          <t>EMA</t>
        </is>
      </c>
      <c r="Q1072" s="17" t="n">
        <v>48.21</v>
      </c>
      <c r="R1072" s="14" t="n">
        <v>0</v>
      </c>
      <c r="S1072" s="17" t="n">
        <v>85.58</v>
      </c>
      <c r="T1072" s="10">
        <f>IF(Q1072&gt;0,M1072-Q1072,"")</f>
        <v/>
      </c>
      <c r="U1072" s="11">
        <f>IF(AND(T1072&gt;0,Q1072&gt;0),(Q1072/T1072)*100,"")</f>
        <v/>
      </c>
      <c r="V1072" s="11">
        <f>IF(AND(T1072&gt;0,S1072&gt;0),(S1072/T1072)*100,"")</f>
        <v/>
      </c>
      <c r="W1072" s="10">
        <f>IF(AND(J1072&gt;0,L1072&gt;0),(L1072/(J1072^3))*100,"")</f>
        <v/>
      </c>
      <c r="X1072" s="12" t="n">
        <v>2.79</v>
      </c>
      <c r="Y1072" s="12" t="n">
        <v>3.51</v>
      </c>
      <c r="Z1072" s="12" t="n">
        <v>2.2</v>
      </c>
      <c r="AA1072" s="18" t="n">
        <v>6.12</v>
      </c>
      <c r="AB1072" s="14" t="n">
        <v>81.4666666666667</v>
      </c>
      <c r="AC1072" s="18" t="n">
        <v>30.2333333333333</v>
      </c>
      <c r="AD1072" s="18" t="n">
        <v>47.1</v>
      </c>
      <c r="AE1072" s="18" t="n">
        <v>7.14666666666667</v>
      </c>
      <c r="AF1072" s="18" t="n">
        <v>28.1666666666667</v>
      </c>
    </row>
    <row r="1073" ht="14" customHeight="1">
      <c r="A1073" s="5" t="inlineStr">
        <is>
          <t>1071</t>
        </is>
      </c>
      <c r="B1073" s="5" t="inlineStr">
        <is>
          <t>LIPAN-1071</t>
        </is>
      </c>
      <c r="C1073" s="6" t="n">
        <v>2009</v>
      </c>
      <c r="D1073" s="5" t="inlineStr">
        <is>
          <t>2009-02-01 00:00:00</t>
        </is>
      </c>
      <c r="E1073" s="5" t="inlineStr">
        <is>
          <t>B.-Fev</t>
        </is>
      </c>
      <c r="F1073" s="5" t="inlineStr">
        <is>
          <t>Paraguai/Sepotuba</t>
        </is>
      </c>
      <c r="G1073" s="5" t="inlineStr">
        <is>
          <t>15° 55' 53,41" | 57° 39' 40,05"</t>
        </is>
      </c>
      <c r="H1073" s="5" t="inlineStr">
        <is>
          <t>Siluriformes</t>
        </is>
      </c>
      <c r="I1073" s="5" t="inlineStr">
        <is>
          <t>Pseudoplatystoma corruscans</t>
        </is>
      </c>
      <c r="J1073" s="7" t="n">
        <v>87</v>
      </c>
      <c r="K1073" s="7" t="n"/>
      <c r="L1073" s="8" t="n">
        <v>7002.4</v>
      </c>
      <c r="M1073" s="9" t="n">
        <v>6138.87</v>
      </c>
      <c r="N1073" s="5" t="b">
        <v>1</v>
      </c>
      <c r="O1073" s="5" t="inlineStr">
        <is>
          <t>M</t>
        </is>
      </c>
      <c r="P1073" s="5" t="inlineStr">
        <is>
          <t>REP</t>
        </is>
      </c>
      <c r="Q1073" s="8" t="n">
        <v>7.1</v>
      </c>
      <c r="R1073" s="5" t="n">
        <v>0</v>
      </c>
      <c r="S1073" s="8" t="n">
        <v>53.24</v>
      </c>
      <c r="T1073" s="10">
        <f>IF(Q1073&gt;0,M1073-Q1073,"")</f>
        <v/>
      </c>
      <c r="U1073" s="11">
        <f>IF(AND(T1073&gt;0,Q1073&gt;0),(Q1073/T1073)*100,"")</f>
        <v/>
      </c>
      <c r="V1073" s="11">
        <f>IF(AND(T1073&gt;0,S1073&gt;0),(S1073/T1073)*100,"")</f>
        <v/>
      </c>
      <c r="W1073" s="10">
        <f>IF(AND(J1073&gt;0,L1073&gt;0),(L1073/(J1073^3))*100,"")</f>
        <v/>
      </c>
      <c r="X1073" s="12" t="n">
        <v>2.79</v>
      </c>
      <c r="Y1073" s="12" t="n">
        <v>3.51</v>
      </c>
      <c r="Z1073" s="12" t="n">
        <v>2.2</v>
      </c>
      <c r="AA1073" s="13" t="n">
        <v>6.12</v>
      </c>
      <c r="AB1073" s="5" t="n">
        <v>81.4666666666667</v>
      </c>
      <c r="AC1073" s="13" t="n">
        <v>30.2333333333333</v>
      </c>
      <c r="AD1073" s="13" t="n">
        <v>47.1</v>
      </c>
      <c r="AE1073" s="13" t="n">
        <v>7.14666666666667</v>
      </c>
      <c r="AF1073" s="13" t="n">
        <v>28.1666666666667</v>
      </c>
    </row>
    <row r="1074" ht="14" customHeight="1">
      <c r="A1074" s="14" t="inlineStr">
        <is>
          <t>1072</t>
        </is>
      </c>
      <c r="B1074" s="14" t="inlineStr">
        <is>
          <t>LIPAN-1072</t>
        </is>
      </c>
      <c r="C1074" s="15" t="n">
        <v>2009</v>
      </c>
      <c r="D1074" s="14" t="inlineStr">
        <is>
          <t>2009-02-01 00:00:00</t>
        </is>
      </c>
      <c r="E1074" s="14" t="inlineStr">
        <is>
          <t>B.-Fev</t>
        </is>
      </c>
      <c r="F1074" s="14" t="inlineStr">
        <is>
          <t>Paraguai/Sepotuba</t>
        </is>
      </c>
      <c r="G1074" s="14" t="inlineStr">
        <is>
          <t>15° 55' 53,41" | 57° 39' 40,05"</t>
        </is>
      </c>
      <c r="H1074" s="14" t="inlineStr">
        <is>
          <t>Siluriformes</t>
        </is>
      </c>
      <c r="I1074" s="14" t="inlineStr">
        <is>
          <t>Pseudoplatystoma corruscans</t>
        </is>
      </c>
      <c r="J1074" s="16" t="n">
        <v>111</v>
      </c>
      <c r="K1074" s="16" t="n"/>
      <c r="L1074" s="17" t="n">
        <v>14430.2</v>
      </c>
      <c r="M1074" s="9" t="n">
        <v>12650.68</v>
      </c>
      <c r="N1074" s="14" t="b">
        <v>1</v>
      </c>
      <c r="O1074" s="14" t="inlineStr">
        <is>
          <t>F</t>
        </is>
      </c>
      <c r="P1074" s="14" t="inlineStr">
        <is>
          <t>EMA</t>
        </is>
      </c>
      <c r="Q1074" s="17" t="n">
        <v>81.8</v>
      </c>
      <c r="R1074" s="14" t="n">
        <v>0</v>
      </c>
      <c r="S1074" s="17" t="n">
        <v>93.56999999999999</v>
      </c>
      <c r="T1074" s="10">
        <f>IF(Q1074&gt;0,M1074-Q1074,"")</f>
        <v/>
      </c>
      <c r="U1074" s="11">
        <f>IF(AND(T1074&gt;0,Q1074&gt;0),(Q1074/T1074)*100,"")</f>
        <v/>
      </c>
      <c r="V1074" s="11">
        <f>IF(AND(T1074&gt;0,S1074&gt;0),(S1074/T1074)*100,"")</f>
        <v/>
      </c>
      <c r="W1074" s="10">
        <f>IF(AND(J1074&gt;0,L1074&gt;0),(L1074/(J1074^3))*100,"")</f>
        <v/>
      </c>
      <c r="X1074" s="12" t="n">
        <v>2.79</v>
      </c>
      <c r="Y1074" s="12" t="n">
        <v>3.51</v>
      </c>
      <c r="Z1074" s="12" t="n">
        <v>2.2</v>
      </c>
      <c r="AA1074" s="18" t="n">
        <v>6.12</v>
      </c>
      <c r="AB1074" s="14" t="n">
        <v>81.4666666666667</v>
      </c>
      <c r="AC1074" s="18" t="n">
        <v>30.2333333333333</v>
      </c>
      <c r="AD1074" s="18" t="n">
        <v>47.1</v>
      </c>
      <c r="AE1074" s="18" t="n">
        <v>7.14666666666667</v>
      </c>
      <c r="AF1074" s="18" t="n">
        <v>28.1666666666667</v>
      </c>
    </row>
    <row r="1075" ht="14" customHeight="1">
      <c r="A1075" s="5" t="inlineStr">
        <is>
          <t>1073</t>
        </is>
      </c>
      <c r="B1075" s="5" t="inlineStr">
        <is>
          <t>LIPAN-1073</t>
        </is>
      </c>
      <c r="C1075" s="6" t="n">
        <v>2009</v>
      </c>
      <c r="D1075" s="5" t="inlineStr">
        <is>
          <t>2009-02-01 00:00:00</t>
        </is>
      </c>
      <c r="E1075" s="5" t="inlineStr">
        <is>
          <t>B.-Fev</t>
        </is>
      </c>
      <c r="F1075" s="5" t="inlineStr">
        <is>
          <t>Paraguai/Sepotuba</t>
        </is>
      </c>
      <c r="G1075" s="5" t="inlineStr">
        <is>
          <t>15° 55' 53,41" | 57° 39' 40,05"</t>
        </is>
      </c>
      <c r="H1075" s="5" t="inlineStr">
        <is>
          <t>Siluriformes</t>
        </is>
      </c>
      <c r="I1075" s="5" t="inlineStr">
        <is>
          <t>Ageneiosus brevifilis</t>
        </is>
      </c>
      <c r="J1075" s="7" t="n">
        <v>46.1</v>
      </c>
      <c r="K1075" s="7" t="n"/>
      <c r="L1075" s="8" t="n">
        <v>482</v>
      </c>
      <c r="M1075" s="9" t="n">
        <v>431.17</v>
      </c>
      <c r="N1075" s="5" t="b">
        <v>1</v>
      </c>
      <c r="O1075" s="5" t="inlineStr">
        <is>
          <t>M</t>
        </is>
      </c>
      <c r="P1075" s="5" t="inlineStr">
        <is>
          <t>MAT</t>
        </is>
      </c>
      <c r="Q1075" s="8" t="n">
        <v>16.97</v>
      </c>
      <c r="R1075" s="5" t="n">
        <v>0</v>
      </c>
      <c r="S1075" s="8" t="n">
        <v>4.23</v>
      </c>
      <c r="T1075" s="10">
        <f>IF(Q1075&gt;0,M1075-Q1075,"")</f>
        <v/>
      </c>
      <c r="U1075" s="11">
        <f>IF(AND(T1075&gt;0,Q1075&gt;0),(Q1075/T1075)*100,"")</f>
        <v/>
      </c>
      <c r="V1075" s="11">
        <f>IF(AND(T1075&gt;0,S1075&gt;0),(S1075/T1075)*100,"")</f>
        <v/>
      </c>
      <c r="W1075" s="10">
        <f>IF(AND(J1075&gt;0,L1075&gt;0),(L1075/(J1075^3))*100,"")</f>
        <v/>
      </c>
      <c r="X1075" s="12" t="n">
        <v>2.79</v>
      </c>
      <c r="Y1075" s="12" t="n">
        <v>3.51</v>
      </c>
      <c r="Z1075" s="12" t="n">
        <v>2.2</v>
      </c>
      <c r="AA1075" s="13" t="n">
        <v>6.12</v>
      </c>
      <c r="AB1075" s="5" t="n">
        <v>81.4666666666667</v>
      </c>
      <c r="AC1075" s="13" t="n">
        <v>30.2333333333333</v>
      </c>
      <c r="AD1075" s="13" t="n">
        <v>47.1</v>
      </c>
      <c r="AE1075" s="13" t="n">
        <v>7.14666666666667</v>
      </c>
      <c r="AF1075" s="13" t="n">
        <v>28.1666666666667</v>
      </c>
    </row>
    <row r="1076" ht="14" customHeight="1">
      <c r="A1076" s="14" t="inlineStr">
        <is>
          <t>1074</t>
        </is>
      </c>
      <c r="B1076" s="14" t="inlineStr">
        <is>
          <t>LIPAN-1074</t>
        </is>
      </c>
      <c r="C1076" s="15" t="n">
        <v>2009</v>
      </c>
      <c r="D1076" s="14" t="inlineStr">
        <is>
          <t>2009-02-01 00:00:00</t>
        </is>
      </c>
      <c r="E1076" s="14" t="inlineStr">
        <is>
          <t>B.-Fev</t>
        </is>
      </c>
      <c r="F1076" s="14" t="inlineStr">
        <is>
          <t>Paraguai/Sepotuba</t>
        </is>
      </c>
      <c r="G1076" s="14" t="inlineStr">
        <is>
          <t>15° 55' 53,41" | 57° 39' 40,05"</t>
        </is>
      </c>
      <c r="H1076" s="14" t="inlineStr">
        <is>
          <t>Siluriformes</t>
        </is>
      </c>
      <c r="I1076" s="14" t="inlineStr">
        <is>
          <t>Ageneiosus brevifilis</t>
        </is>
      </c>
      <c r="J1076" s="16" t="n">
        <v>49.8</v>
      </c>
      <c r="K1076" s="16" t="n"/>
      <c r="L1076" s="17" t="n">
        <v>1077.3</v>
      </c>
      <c r="M1076" s="9" t="n">
        <v>963.7</v>
      </c>
      <c r="N1076" s="14" t="b">
        <v>1</v>
      </c>
      <c r="O1076" s="14" t="inlineStr">
        <is>
          <t>M</t>
        </is>
      </c>
      <c r="P1076" s="14" t="inlineStr">
        <is>
          <t>MAT</t>
        </is>
      </c>
      <c r="Q1076" s="17" t="n">
        <v>18.92</v>
      </c>
      <c r="R1076" s="14" t="n">
        <v>0</v>
      </c>
      <c r="S1076" s="17" t="n">
        <v>11</v>
      </c>
      <c r="T1076" s="10">
        <f>IF(Q1076&gt;0,M1076-Q1076,"")</f>
        <v/>
      </c>
      <c r="U1076" s="11">
        <f>IF(AND(T1076&gt;0,Q1076&gt;0),(Q1076/T1076)*100,"")</f>
        <v/>
      </c>
      <c r="V1076" s="11">
        <f>IF(AND(T1076&gt;0,S1076&gt;0),(S1076/T1076)*100,"")</f>
        <v/>
      </c>
      <c r="W1076" s="10">
        <f>IF(AND(J1076&gt;0,L1076&gt;0),(L1076/(J1076^3))*100,"")</f>
        <v/>
      </c>
      <c r="X1076" s="12" t="n">
        <v>2.79</v>
      </c>
      <c r="Y1076" s="12" t="n">
        <v>3.51</v>
      </c>
      <c r="Z1076" s="12" t="n">
        <v>2.2</v>
      </c>
      <c r="AA1076" s="18" t="n">
        <v>6.12</v>
      </c>
      <c r="AB1076" s="14" t="n">
        <v>81.4666666666667</v>
      </c>
      <c r="AC1076" s="18" t="n">
        <v>30.2333333333333</v>
      </c>
      <c r="AD1076" s="18" t="n">
        <v>47.1</v>
      </c>
      <c r="AE1076" s="18" t="n">
        <v>7.14666666666667</v>
      </c>
      <c r="AF1076" s="18" t="n">
        <v>28.1666666666667</v>
      </c>
    </row>
    <row r="1077" ht="14" customHeight="1">
      <c r="A1077" s="5" t="inlineStr">
        <is>
          <t>1075</t>
        </is>
      </c>
      <c r="B1077" s="5" t="inlineStr">
        <is>
          <t>LIPAN-1075</t>
        </is>
      </c>
      <c r="C1077" s="6" t="n">
        <v>2009</v>
      </c>
      <c r="D1077" s="5" t="inlineStr">
        <is>
          <t>2009-02-01 00:00:00</t>
        </is>
      </c>
      <c r="E1077" s="5" t="inlineStr">
        <is>
          <t>B.-Fev</t>
        </is>
      </c>
      <c r="F1077" s="5" t="inlineStr">
        <is>
          <t>Paraguai/Sepotuba</t>
        </is>
      </c>
      <c r="G1077" s="5" t="inlineStr">
        <is>
          <t>15° 55' 53,41" | 57° 39' 40,05"</t>
        </is>
      </c>
      <c r="H1077" s="5" t="inlineStr">
        <is>
          <t xml:space="preserve">Characiformes </t>
        </is>
      </c>
      <c r="I1077" s="5" t="inlineStr">
        <is>
          <t>Piaractus mesopotamicus</t>
        </is>
      </c>
      <c r="J1077" s="7" t="n">
        <v>41.3</v>
      </c>
      <c r="K1077" s="7" t="n"/>
      <c r="L1077" s="8" t="n">
        <v>1757.7</v>
      </c>
      <c r="M1077" s="9" t="n">
        <v>1383.43</v>
      </c>
      <c r="N1077" s="5" t="b">
        <v>1</v>
      </c>
      <c r="O1077" s="5" t="inlineStr">
        <is>
          <t>M</t>
        </is>
      </c>
      <c r="P1077" s="5" t="inlineStr">
        <is>
          <t>ESV</t>
        </is>
      </c>
      <c r="Q1077" s="8" t="n">
        <v>0.87</v>
      </c>
      <c r="R1077" s="5" t="n">
        <v>2</v>
      </c>
      <c r="S1077" s="8" t="n">
        <v>14</v>
      </c>
      <c r="T1077" s="10">
        <f>IF(Q1077&gt;0,M1077-Q1077,"")</f>
        <v/>
      </c>
      <c r="U1077" s="11">
        <f>IF(AND(T1077&gt;0,Q1077&gt;0),(Q1077/T1077)*100,"")</f>
        <v/>
      </c>
      <c r="V1077" s="11">
        <f>IF(AND(T1077&gt;0,S1077&gt;0),(S1077/T1077)*100,"")</f>
        <v/>
      </c>
      <c r="W1077" s="10">
        <f>IF(AND(J1077&gt;0,L1077&gt;0),(L1077/(J1077^3))*100,"")</f>
        <v/>
      </c>
      <c r="X1077" s="12" t="n">
        <v>2.79</v>
      </c>
      <c r="Y1077" s="12" t="n">
        <v>3.51</v>
      </c>
      <c r="Z1077" s="12" t="n">
        <v>2.2</v>
      </c>
      <c r="AA1077" s="13" t="n">
        <v>6.12</v>
      </c>
      <c r="AB1077" s="5" t="n">
        <v>81.4666666666667</v>
      </c>
      <c r="AC1077" s="13" t="n">
        <v>30.2333333333333</v>
      </c>
      <c r="AD1077" s="13" t="n">
        <v>47.1</v>
      </c>
      <c r="AE1077" s="13" t="n">
        <v>7.14666666666667</v>
      </c>
      <c r="AF1077" s="13" t="n">
        <v>28.1666666666667</v>
      </c>
    </row>
    <row r="1078" ht="14" customHeight="1">
      <c r="A1078" s="14" t="inlineStr">
        <is>
          <t>1076</t>
        </is>
      </c>
      <c r="B1078" s="14" t="inlineStr">
        <is>
          <t>LIPAN-1076</t>
        </is>
      </c>
      <c r="C1078" s="15" t="n">
        <v>2009</v>
      </c>
      <c r="D1078" s="14" t="inlineStr">
        <is>
          <t>2009-02-01 00:00:00</t>
        </is>
      </c>
      <c r="E1078" s="14" t="inlineStr">
        <is>
          <t>B.-Fev</t>
        </is>
      </c>
      <c r="F1078" s="14" t="inlineStr">
        <is>
          <t>Paraguai/Sepotuba</t>
        </is>
      </c>
      <c r="G1078" s="14" t="inlineStr">
        <is>
          <t>15° 55' 53,41" | 57° 39' 40,05"</t>
        </is>
      </c>
      <c r="H1078" s="14" t="inlineStr">
        <is>
          <t xml:space="preserve">Characiformes </t>
        </is>
      </c>
      <c r="I1078" s="14" t="inlineStr">
        <is>
          <t>Piaractus mesopotamicus</t>
        </is>
      </c>
      <c r="J1078" s="16" t="n">
        <v>39.5</v>
      </c>
      <c r="K1078" s="16" t="n"/>
      <c r="L1078" s="17" t="n">
        <v>1445.9</v>
      </c>
      <c r="M1078" s="9" t="n">
        <v>1138.02</v>
      </c>
      <c r="N1078" s="14" t="b">
        <v>1</v>
      </c>
      <c r="O1078" s="14" t="inlineStr">
        <is>
          <t>F</t>
        </is>
      </c>
      <c r="P1078" s="14" t="inlineStr">
        <is>
          <t>REP</t>
        </is>
      </c>
      <c r="Q1078" s="17" t="n">
        <v>3.41</v>
      </c>
      <c r="R1078" s="14" t="n">
        <v>2</v>
      </c>
      <c r="S1078" s="17" t="n">
        <v>16.7</v>
      </c>
      <c r="T1078" s="10">
        <f>IF(Q1078&gt;0,M1078-Q1078,"")</f>
        <v/>
      </c>
      <c r="U1078" s="11">
        <f>IF(AND(T1078&gt;0,Q1078&gt;0),(Q1078/T1078)*100,"")</f>
        <v/>
      </c>
      <c r="V1078" s="11">
        <f>IF(AND(T1078&gt;0,S1078&gt;0),(S1078/T1078)*100,"")</f>
        <v/>
      </c>
      <c r="W1078" s="10">
        <f>IF(AND(J1078&gt;0,L1078&gt;0),(L1078/(J1078^3))*100,"")</f>
        <v/>
      </c>
      <c r="X1078" s="12" t="n">
        <v>2.79</v>
      </c>
      <c r="Y1078" s="12" t="n">
        <v>3.51</v>
      </c>
      <c r="Z1078" s="12" t="n">
        <v>2.2</v>
      </c>
      <c r="AA1078" s="18" t="n">
        <v>6.12</v>
      </c>
      <c r="AB1078" s="14" t="n">
        <v>81.4666666666667</v>
      </c>
      <c r="AC1078" s="18" t="n">
        <v>30.2333333333333</v>
      </c>
      <c r="AD1078" s="18" t="n">
        <v>47.1</v>
      </c>
      <c r="AE1078" s="18" t="n">
        <v>7.14666666666667</v>
      </c>
      <c r="AF1078" s="18" t="n">
        <v>28.1666666666667</v>
      </c>
    </row>
    <row r="1079" ht="14" customHeight="1">
      <c r="A1079" s="5" t="inlineStr">
        <is>
          <t>1077</t>
        </is>
      </c>
      <c r="B1079" s="5" t="inlineStr">
        <is>
          <t>LIPAN-1077</t>
        </is>
      </c>
      <c r="C1079" s="6" t="n">
        <v>2009</v>
      </c>
      <c r="D1079" s="5" t="inlineStr">
        <is>
          <t>2009-02-01 00:00:00</t>
        </is>
      </c>
      <c r="E1079" s="5" t="inlineStr">
        <is>
          <t>B.-Fev</t>
        </is>
      </c>
      <c r="F1079" s="5" t="inlineStr">
        <is>
          <t>Paraguai/Sepotuba</t>
        </is>
      </c>
      <c r="G1079" s="5" t="inlineStr">
        <is>
          <t>15° 55' 53,41" | 57° 39' 40,05"</t>
        </is>
      </c>
      <c r="H1079" s="5" t="inlineStr">
        <is>
          <t xml:space="preserve">Characiformes </t>
        </is>
      </c>
      <c r="I1079" s="5" t="inlineStr">
        <is>
          <t>Piaractus mesopotamicus</t>
        </is>
      </c>
      <c r="J1079" s="7" t="n">
        <v>41.3</v>
      </c>
      <c r="K1079" s="7" t="n"/>
      <c r="L1079" s="8" t="n">
        <v>1871.1</v>
      </c>
      <c r="M1079" s="9" t="n">
        <v>1472.68</v>
      </c>
      <c r="N1079" s="5" t="b">
        <v>1</v>
      </c>
      <c r="O1079" s="5" t="inlineStr">
        <is>
          <t>F</t>
        </is>
      </c>
      <c r="P1079" s="5" t="inlineStr">
        <is>
          <t>ESV</t>
        </is>
      </c>
      <c r="Q1079" s="8" t="n">
        <v>4.41</v>
      </c>
      <c r="R1079" s="5" t="n">
        <v>3</v>
      </c>
      <c r="S1079" s="8" t="n">
        <v>19.3</v>
      </c>
      <c r="T1079" s="10">
        <f>IF(Q1079&gt;0,M1079-Q1079,"")</f>
        <v/>
      </c>
      <c r="U1079" s="11">
        <f>IF(AND(T1079&gt;0,Q1079&gt;0),(Q1079/T1079)*100,"")</f>
        <v/>
      </c>
      <c r="V1079" s="11">
        <f>IF(AND(T1079&gt;0,S1079&gt;0),(S1079/T1079)*100,"")</f>
        <v/>
      </c>
      <c r="W1079" s="10">
        <f>IF(AND(J1079&gt;0,L1079&gt;0),(L1079/(J1079^3))*100,"")</f>
        <v/>
      </c>
      <c r="X1079" s="12" t="n">
        <v>2.79</v>
      </c>
      <c r="Y1079" s="12" t="n">
        <v>3.51</v>
      </c>
      <c r="Z1079" s="12" t="n">
        <v>2.2</v>
      </c>
      <c r="AA1079" s="13" t="n">
        <v>6.12</v>
      </c>
      <c r="AB1079" s="5" t="n">
        <v>81.4666666666667</v>
      </c>
      <c r="AC1079" s="13" t="n">
        <v>30.2333333333333</v>
      </c>
      <c r="AD1079" s="13" t="n">
        <v>47.1</v>
      </c>
      <c r="AE1079" s="13" t="n">
        <v>7.14666666666667</v>
      </c>
      <c r="AF1079" s="13" t="n">
        <v>28.1666666666667</v>
      </c>
    </row>
    <row r="1080" ht="14" customHeight="1">
      <c r="A1080" s="14" t="inlineStr">
        <is>
          <t>1078</t>
        </is>
      </c>
      <c r="B1080" s="14" t="inlineStr">
        <is>
          <t>LIPAN-1078</t>
        </is>
      </c>
      <c r="C1080" s="15" t="n">
        <v>2009</v>
      </c>
      <c r="D1080" s="14" t="inlineStr">
        <is>
          <t>2009-02-01 00:00:00</t>
        </is>
      </c>
      <c r="E1080" s="14" t="inlineStr">
        <is>
          <t>B.-Fev</t>
        </is>
      </c>
      <c r="F1080" s="14" t="inlineStr">
        <is>
          <t>Paraguai/Sepotuba</t>
        </is>
      </c>
      <c r="G1080" s="14" t="inlineStr">
        <is>
          <t>15° 55' 53,41" | 57° 39' 40,05"</t>
        </is>
      </c>
      <c r="H1080" s="14" t="inlineStr">
        <is>
          <t xml:space="preserve">Characiformes </t>
        </is>
      </c>
      <c r="I1080" s="14" t="inlineStr">
        <is>
          <t>Piaractus mesopotamicus</t>
        </is>
      </c>
      <c r="J1080" s="16" t="n">
        <v>43.4</v>
      </c>
      <c r="K1080" s="16" t="n"/>
      <c r="L1080" s="17" t="n">
        <v>2154.6</v>
      </c>
      <c r="M1080" s="9" t="n">
        <v>1695.81</v>
      </c>
      <c r="N1080" s="14" t="b">
        <v>1</v>
      </c>
      <c r="O1080" s="14" t="inlineStr">
        <is>
          <t>F</t>
        </is>
      </c>
      <c r="P1080" s="14" t="inlineStr">
        <is>
          <t>MAT</t>
        </is>
      </c>
      <c r="Q1080" s="17" t="n">
        <v>227</v>
      </c>
      <c r="R1080" s="14" t="n">
        <v>2</v>
      </c>
      <c r="S1080" s="17" t="n">
        <v>13.41</v>
      </c>
      <c r="T1080" s="10">
        <f>IF(Q1080&gt;0,M1080-Q1080,"")</f>
        <v/>
      </c>
      <c r="U1080" s="11">
        <f>IF(AND(T1080&gt;0,Q1080&gt;0),(Q1080/T1080)*100,"")</f>
        <v/>
      </c>
      <c r="V1080" s="11">
        <f>IF(AND(T1080&gt;0,S1080&gt;0),(S1080/T1080)*100,"")</f>
        <v/>
      </c>
      <c r="W1080" s="10">
        <f>IF(AND(J1080&gt;0,L1080&gt;0),(L1080/(J1080^3))*100,"")</f>
        <v/>
      </c>
      <c r="X1080" s="12" t="n">
        <v>2.79</v>
      </c>
      <c r="Y1080" s="12" t="n">
        <v>3.51</v>
      </c>
      <c r="Z1080" s="12" t="n">
        <v>2.2</v>
      </c>
      <c r="AA1080" s="18" t="n">
        <v>6.12</v>
      </c>
      <c r="AB1080" s="14" t="n">
        <v>81.4666666666667</v>
      </c>
      <c r="AC1080" s="18" t="n">
        <v>30.2333333333333</v>
      </c>
      <c r="AD1080" s="18" t="n">
        <v>47.1</v>
      </c>
      <c r="AE1080" s="18" t="n">
        <v>7.14666666666667</v>
      </c>
      <c r="AF1080" s="18" t="n">
        <v>28.1666666666667</v>
      </c>
    </row>
    <row r="1081" ht="14" customHeight="1">
      <c r="A1081" s="5" t="inlineStr">
        <is>
          <t>1079</t>
        </is>
      </c>
      <c r="B1081" s="5" t="inlineStr">
        <is>
          <t>LIPAN-1079</t>
        </is>
      </c>
      <c r="C1081" s="6" t="n">
        <v>2009</v>
      </c>
      <c r="D1081" s="5" t="inlineStr">
        <is>
          <t>2009-02-01 00:00:00</t>
        </is>
      </c>
      <c r="E1081" s="5" t="inlineStr">
        <is>
          <t>B.-Fev</t>
        </is>
      </c>
      <c r="F1081" s="5" t="inlineStr">
        <is>
          <t>Paraguai/Sepotuba</t>
        </is>
      </c>
      <c r="G1081" s="5" t="inlineStr">
        <is>
          <t>15° 55' 53,41" | 57° 39' 40,05"</t>
        </is>
      </c>
      <c r="H1081" s="5" t="inlineStr">
        <is>
          <t xml:space="preserve">Characiformes </t>
        </is>
      </c>
      <c r="I1081" s="5" t="inlineStr">
        <is>
          <t>Piaractus mesopotamicus</t>
        </is>
      </c>
      <c r="J1081" s="7" t="n">
        <v>40.5</v>
      </c>
      <c r="K1081" s="7" t="n"/>
      <c r="L1081" s="8" t="n">
        <v>1701</v>
      </c>
      <c r="M1081" s="9" t="n">
        <v>1338.8</v>
      </c>
      <c r="N1081" s="5" t="b">
        <v>1</v>
      </c>
      <c r="O1081" s="5" t="inlineStr">
        <is>
          <t>F</t>
        </is>
      </c>
      <c r="P1081" s="5" t="inlineStr">
        <is>
          <t>REP</t>
        </is>
      </c>
      <c r="Q1081" s="8" t="n">
        <v>6.53</v>
      </c>
      <c r="R1081" s="5" t="n">
        <v>2</v>
      </c>
      <c r="S1081" s="8" t="n">
        <v>18.56</v>
      </c>
      <c r="T1081" s="10">
        <f>IF(Q1081&gt;0,M1081-Q1081,"")</f>
        <v/>
      </c>
      <c r="U1081" s="11">
        <f>IF(AND(T1081&gt;0,Q1081&gt;0),(Q1081/T1081)*100,"")</f>
        <v/>
      </c>
      <c r="V1081" s="11">
        <f>IF(AND(T1081&gt;0,S1081&gt;0),(S1081/T1081)*100,"")</f>
        <v/>
      </c>
      <c r="W1081" s="10">
        <f>IF(AND(J1081&gt;0,L1081&gt;0),(L1081/(J1081^3))*100,"")</f>
        <v/>
      </c>
      <c r="X1081" s="12" t="n">
        <v>2.79</v>
      </c>
      <c r="Y1081" s="12" t="n">
        <v>3.51</v>
      </c>
      <c r="Z1081" s="12" t="n">
        <v>2.2</v>
      </c>
      <c r="AA1081" s="13" t="n">
        <v>6.12</v>
      </c>
      <c r="AB1081" s="5" t="n">
        <v>81.4666666666667</v>
      </c>
      <c r="AC1081" s="13" t="n">
        <v>30.2333333333333</v>
      </c>
      <c r="AD1081" s="13" t="n">
        <v>47.1</v>
      </c>
      <c r="AE1081" s="13" t="n">
        <v>7.14666666666667</v>
      </c>
      <c r="AF1081" s="13" t="n">
        <v>28.1666666666667</v>
      </c>
    </row>
    <row r="1082" ht="14" customHeight="1">
      <c r="A1082" s="14" t="inlineStr">
        <is>
          <t>1080</t>
        </is>
      </c>
      <c r="B1082" s="14" t="inlineStr">
        <is>
          <t>LIPAN-1080</t>
        </is>
      </c>
      <c r="C1082" s="15" t="n">
        <v>2009</v>
      </c>
      <c r="D1082" s="14" t="inlineStr">
        <is>
          <t>2009-02-01 00:00:00</t>
        </is>
      </c>
      <c r="E1082" s="14" t="inlineStr">
        <is>
          <t>B.-Fev</t>
        </is>
      </c>
      <c r="F1082" s="14" t="inlineStr">
        <is>
          <t>Paraguai/Sepotuba</t>
        </is>
      </c>
      <c r="G1082" s="14" t="inlineStr">
        <is>
          <t>15° 55' 53,41" | 57° 39' 40,05"</t>
        </is>
      </c>
      <c r="H1082" s="14" t="inlineStr">
        <is>
          <t xml:space="preserve">Characiformes </t>
        </is>
      </c>
      <c r="I1082" s="14" t="inlineStr">
        <is>
          <t>Piaractus mesopotamicus</t>
        </is>
      </c>
      <c r="J1082" s="16" t="n">
        <v>39</v>
      </c>
      <c r="K1082" s="16" t="n"/>
      <c r="L1082" s="17" t="n">
        <v>1445.9</v>
      </c>
      <c r="M1082" s="9" t="n">
        <v>1138.02</v>
      </c>
      <c r="N1082" s="14" t="b">
        <v>1</v>
      </c>
      <c r="O1082" s="14" t="inlineStr">
        <is>
          <t>M</t>
        </is>
      </c>
      <c r="P1082" s="14" t="inlineStr">
        <is>
          <t>REP</t>
        </is>
      </c>
      <c r="Q1082" s="17" t="n">
        <v>0.61</v>
      </c>
      <c r="R1082" s="14" t="n">
        <v>0</v>
      </c>
      <c r="S1082" s="17" t="n">
        <v>12.3</v>
      </c>
      <c r="T1082" s="10">
        <f>IF(Q1082&gt;0,M1082-Q1082,"")</f>
        <v/>
      </c>
      <c r="U1082" s="11">
        <f>IF(AND(T1082&gt;0,Q1082&gt;0),(Q1082/T1082)*100,"")</f>
        <v/>
      </c>
      <c r="V1082" s="11">
        <f>IF(AND(T1082&gt;0,S1082&gt;0),(S1082/T1082)*100,"")</f>
        <v/>
      </c>
      <c r="W1082" s="10">
        <f>IF(AND(J1082&gt;0,L1082&gt;0),(L1082/(J1082^3))*100,"")</f>
        <v/>
      </c>
      <c r="X1082" s="12" t="n">
        <v>2.79</v>
      </c>
      <c r="Y1082" s="12" t="n">
        <v>3.51</v>
      </c>
      <c r="Z1082" s="12" t="n">
        <v>2.2</v>
      </c>
      <c r="AA1082" s="18" t="n">
        <v>6.12</v>
      </c>
      <c r="AB1082" s="14" t="n">
        <v>81.4666666666667</v>
      </c>
      <c r="AC1082" s="18" t="n">
        <v>30.2333333333333</v>
      </c>
      <c r="AD1082" s="18" t="n">
        <v>47.1</v>
      </c>
      <c r="AE1082" s="18" t="n">
        <v>7.14666666666667</v>
      </c>
      <c r="AF1082" s="18" t="n">
        <v>28.1666666666667</v>
      </c>
    </row>
    <row r="1083" ht="14" customHeight="1">
      <c r="A1083" s="5" t="inlineStr">
        <is>
          <t>1081</t>
        </is>
      </c>
      <c r="B1083" s="5" t="inlineStr">
        <is>
          <t>LIPAN-1081</t>
        </is>
      </c>
      <c r="C1083" s="6" t="n">
        <v>2009</v>
      </c>
      <c r="D1083" s="5" t="inlineStr">
        <is>
          <t>2009-02-01 00:00:00</t>
        </is>
      </c>
      <c r="E1083" s="5" t="inlineStr">
        <is>
          <t>B.-Fev</t>
        </is>
      </c>
      <c r="F1083" s="5" t="inlineStr">
        <is>
          <t>Paraguai/Sepotuba</t>
        </is>
      </c>
      <c r="G1083" s="5" t="inlineStr">
        <is>
          <t>15° 55' 53,41" | 57° 39' 40,05"</t>
        </is>
      </c>
      <c r="H1083" s="5" t="inlineStr">
        <is>
          <t xml:space="preserve">Characiformes </t>
        </is>
      </c>
      <c r="I1083" s="5" t="inlineStr">
        <is>
          <t>Piaractus mesopotamicus</t>
        </is>
      </c>
      <c r="J1083" s="7" t="n">
        <v>38.7</v>
      </c>
      <c r="K1083" s="7" t="n"/>
      <c r="L1083" s="8" t="n">
        <v>1417.5</v>
      </c>
      <c r="M1083" s="9" t="n">
        <v>1115.67</v>
      </c>
      <c r="N1083" s="5" t="b">
        <v>1</v>
      </c>
      <c r="O1083" s="5" t="inlineStr">
        <is>
          <t>F</t>
        </is>
      </c>
      <c r="P1083" s="5" t="inlineStr">
        <is>
          <t>REP</t>
        </is>
      </c>
      <c r="Q1083" s="8" t="n">
        <v>1.99</v>
      </c>
      <c r="R1083" s="5" t="n">
        <v>3</v>
      </c>
      <c r="S1083" s="8" t="n">
        <v>14.2</v>
      </c>
      <c r="T1083" s="10">
        <f>IF(Q1083&gt;0,M1083-Q1083,"")</f>
        <v/>
      </c>
      <c r="U1083" s="11">
        <f>IF(AND(T1083&gt;0,Q1083&gt;0),(Q1083/T1083)*100,"")</f>
        <v/>
      </c>
      <c r="V1083" s="11">
        <f>IF(AND(T1083&gt;0,S1083&gt;0),(S1083/T1083)*100,"")</f>
        <v/>
      </c>
      <c r="W1083" s="10">
        <f>IF(AND(J1083&gt;0,L1083&gt;0),(L1083/(J1083^3))*100,"")</f>
        <v/>
      </c>
      <c r="X1083" s="12" t="n">
        <v>2.79</v>
      </c>
      <c r="Y1083" s="12" t="n">
        <v>3.51</v>
      </c>
      <c r="Z1083" s="12" t="n">
        <v>2.2</v>
      </c>
      <c r="AA1083" s="13" t="n">
        <v>6.12</v>
      </c>
      <c r="AB1083" s="5" t="n">
        <v>81.4666666666667</v>
      </c>
      <c r="AC1083" s="13" t="n">
        <v>30.2333333333333</v>
      </c>
      <c r="AD1083" s="13" t="n">
        <v>47.1</v>
      </c>
      <c r="AE1083" s="13" t="n">
        <v>7.14666666666667</v>
      </c>
      <c r="AF1083" s="13" t="n">
        <v>28.1666666666667</v>
      </c>
    </row>
    <row r="1084" ht="14" customHeight="1">
      <c r="A1084" s="14" t="inlineStr">
        <is>
          <t>1082</t>
        </is>
      </c>
      <c r="B1084" s="14" t="inlineStr">
        <is>
          <t>LIPAN-1082</t>
        </is>
      </c>
      <c r="C1084" s="15" t="n">
        <v>2009</v>
      </c>
      <c r="D1084" s="14" t="inlineStr">
        <is>
          <t>2009-02-01 00:00:00</t>
        </is>
      </c>
      <c r="E1084" s="14" t="inlineStr">
        <is>
          <t>B.-Fev</t>
        </is>
      </c>
      <c r="F1084" s="14" t="inlineStr">
        <is>
          <t>Paraguai/Sepotuba</t>
        </is>
      </c>
      <c r="G1084" s="14" t="inlineStr">
        <is>
          <t>15° 55' 53,41" | 57° 39' 40,05"</t>
        </is>
      </c>
      <c r="H1084" s="14" t="inlineStr">
        <is>
          <t xml:space="preserve">Characiformes </t>
        </is>
      </c>
      <c r="I1084" s="14" t="inlineStr">
        <is>
          <t>Piaractus mesopotamicus</t>
        </is>
      </c>
      <c r="J1084" s="16" t="n">
        <v>44</v>
      </c>
      <c r="K1084" s="16" t="n"/>
      <c r="L1084" s="17" t="n">
        <v>1757.7</v>
      </c>
      <c r="M1084" s="9" t="n">
        <v>1383.43</v>
      </c>
      <c r="N1084" s="14" t="b">
        <v>1</v>
      </c>
      <c r="O1084" s="14" t="inlineStr">
        <is>
          <t>F</t>
        </is>
      </c>
      <c r="P1084" s="14" t="inlineStr">
        <is>
          <t>REP</t>
        </is>
      </c>
      <c r="Q1084" s="17" t="n">
        <v>5</v>
      </c>
      <c r="R1084" s="14" t="n">
        <v>2</v>
      </c>
      <c r="S1084" s="17" t="n">
        <v>15.5</v>
      </c>
      <c r="T1084" s="10">
        <f>IF(Q1084&gt;0,M1084-Q1084,"")</f>
        <v/>
      </c>
      <c r="U1084" s="11">
        <f>IF(AND(T1084&gt;0,Q1084&gt;0),(Q1084/T1084)*100,"")</f>
        <v/>
      </c>
      <c r="V1084" s="11">
        <f>IF(AND(T1084&gt;0,S1084&gt;0),(S1084/T1084)*100,"")</f>
        <v/>
      </c>
      <c r="W1084" s="10">
        <f>IF(AND(J1084&gt;0,L1084&gt;0),(L1084/(J1084^3))*100,"")</f>
        <v/>
      </c>
      <c r="X1084" s="12" t="n">
        <v>2.79</v>
      </c>
      <c r="Y1084" s="12" t="n">
        <v>3.51</v>
      </c>
      <c r="Z1084" s="12" t="n">
        <v>2.2</v>
      </c>
      <c r="AA1084" s="18" t="n">
        <v>6.12</v>
      </c>
      <c r="AB1084" s="14" t="n">
        <v>81.4666666666667</v>
      </c>
      <c r="AC1084" s="18" t="n">
        <v>30.2333333333333</v>
      </c>
      <c r="AD1084" s="18" t="n">
        <v>47.1</v>
      </c>
      <c r="AE1084" s="18" t="n">
        <v>7.14666666666667</v>
      </c>
      <c r="AF1084" s="18" t="n">
        <v>28.1666666666667</v>
      </c>
    </row>
    <row r="1085" ht="14" customHeight="1">
      <c r="A1085" s="5" t="inlineStr">
        <is>
          <t>1083</t>
        </is>
      </c>
      <c r="B1085" s="5" t="inlineStr">
        <is>
          <t>LIPAN-1083</t>
        </is>
      </c>
      <c r="C1085" s="6" t="n">
        <v>2009</v>
      </c>
      <c r="D1085" s="5" t="inlineStr">
        <is>
          <t>2009-02-01 00:00:00</t>
        </is>
      </c>
      <c r="E1085" s="5" t="inlineStr">
        <is>
          <t>B.-Fev</t>
        </is>
      </c>
      <c r="F1085" s="5" t="inlineStr">
        <is>
          <t>Paraguai/Sepotuba</t>
        </is>
      </c>
      <c r="G1085" s="5" t="inlineStr">
        <is>
          <t>15° 55' 53,41" | 57° 39' 40,05"</t>
        </is>
      </c>
      <c r="H1085" s="5" t="inlineStr">
        <is>
          <t xml:space="preserve">Characiformes </t>
        </is>
      </c>
      <c r="I1085" s="5" t="inlineStr">
        <is>
          <t>Prochilodus lineatus</t>
        </is>
      </c>
      <c r="J1085" s="7" t="n">
        <v>29.6</v>
      </c>
      <c r="K1085" s="7" t="n"/>
      <c r="L1085" s="8" t="n">
        <v>369</v>
      </c>
      <c r="M1085" s="9" t="n">
        <v>323.4</v>
      </c>
      <c r="N1085" s="5" t="b">
        <v>1</v>
      </c>
      <c r="O1085" s="5" t="inlineStr">
        <is>
          <t>M</t>
        </is>
      </c>
      <c r="P1085" s="5" t="inlineStr">
        <is>
          <t>REP</t>
        </is>
      </c>
      <c r="Q1085" s="8" t="n">
        <v>0.21</v>
      </c>
      <c r="R1085" s="5" t="n">
        <v>2</v>
      </c>
      <c r="S1085" s="8" t="n">
        <v>4.49</v>
      </c>
      <c r="T1085" s="10">
        <f>IF(Q1085&gt;0,M1085-Q1085,"")</f>
        <v/>
      </c>
      <c r="U1085" s="11">
        <f>IF(AND(T1085&gt;0,Q1085&gt;0),(Q1085/T1085)*100,"")</f>
        <v/>
      </c>
      <c r="V1085" s="11">
        <f>IF(AND(T1085&gt;0,S1085&gt;0),(S1085/T1085)*100,"")</f>
        <v/>
      </c>
      <c r="W1085" s="10">
        <f>IF(AND(J1085&gt;0,L1085&gt;0),(L1085/(J1085^3))*100,"")</f>
        <v/>
      </c>
      <c r="X1085" s="12" t="n">
        <v>2.79</v>
      </c>
      <c r="Y1085" s="12" t="n">
        <v>3.51</v>
      </c>
      <c r="Z1085" s="12" t="n">
        <v>2.2</v>
      </c>
      <c r="AA1085" s="13" t="n">
        <v>6.12</v>
      </c>
      <c r="AB1085" s="5" t="n">
        <v>81.4666666666667</v>
      </c>
      <c r="AC1085" s="13" t="n">
        <v>30.2333333333333</v>
      </c>
      <c r="AD1085" s="13" t="n">
        <v>47.1</v>
      </c>
      <c r="AE1085" s="13" t="n">
        <v>7.14666666666667</v>
      </c>
      <c r="AF1085" s="13" t="n">
        <v>28.1666666666667</v>
      </c>
    </row>
    <row r="1086" ht="14" customHeight="1">
      <c r="A1086" s="14" t="inlineStr">
        <is>
          <t>1084</t>
        </is>
      </c>
      <c r="B1086" s="14" t="inlineStr">
        <is>
          <t>LIPAN-1084</t>
        </is>
      </c>
      <c r="C1086" s="15" t="n">
        <v>2009</v>
      </c>
      <c r="D1086" s="14" t="inlineStr">
        <is>
          <t>2009-02-01 00:00:00</t>
        </is>
      </c>
      <c r="E1086" s="14" t="inlineStr">
        <is>
          <t>B.-Fev</t>
        </is>
      </c>
      <c r="F1086" s="14" t="inlineStr">
        <is>
          <t>Paraguai/Sepotuba</t>
        </is>
      </c>
      <c r="G1086" s="14" t="inlineStr">
        <is>
          <t>15° 55' 53,41" | 57° 39' 40,05"</t>
        </is>
      </c>
      <c r="H1086" s="14" t="inlineStr">
        <is>
          <t xml:space="preserve">Characiformes </t>
        </is>
      </c>
      <c r="I1086" s="14" t="inlineStr">
        <is>
          <t>Piaractus mesopotamicus</t>
        </is>
      </c>
      <c r="J1086" s="16" t="n">
        <v>46.5</v>
      </c>
      <c r="K1086" s="16" t="n"/>
      <c r="L1086" s="17" t="n">
        <v>2183</v>
      </c>
      <c r="M1086" s="9" t="n">
        <v>1718.17</v>
      </c>
      <c r="N1086" s="14" t="b">
        <v>1</v>
      </c>
      <c r="O1086" s="14" t="inlineStr">
        <is>
          <t>F</t>
        </is>
      </c>
      <c r="P1086" s="14" t="inlineStr">
        <is>
          <t>REP</t>
        </is>
      </c>
      <c r="Q1086" s="17" t="n">
        <v>7.58</v>
      </c>
      <c r="R1086" s="14" t="n">
        <v>2</v>
      </c>
      <c r="S1086" s="17" t="n">
        <v>16.4</v>
      </c>
      <c r="T1086" s="10">
        <f>IF(Q1086&gt;0,M1086-Q1086,"")</f>
        <v/>
      </c>
      <c r="U1086" s="11">
        <f>IF(AND(T1086&gt;0,Q1086&gt;0),(Q1086/T1086)*100,"")</f>
        <v/>
      </c>
      <c r="V1086" s="11">
        <f>IF(AND(T1086&gt;0,S1086&gt;0),(S1086/T1086)*100,"")</f>
        <v/>
      </c>
      <c r="W1086" s="10">
        <f>IF(AND(J1086&gt;0,L1086&gt;0),(L1086/(J1086^3))*100,"")</f>
        <v/>
      </c>
      <c r="X1086" s="12" t="n">
        <v>2.79</v>
      </c>
      <c r="Y1086" s="12" t="n">
        <v>3.51</v>
      </c>
      <c r="Z1086" s="12" t="n">
        <v>2.2</v>
      </c>
      <c r="AA1086" s="18" t="n">
        <v>6.12</v>
      </c>
      <c r="AB1086" s="14" t="n">
        <v>81.4666666666667</v>
      </c>
      <c r="AC1086" s="18" t="n">
        <v>30.2333333333333</v>
      </c>
      <c r="AD1086" s="18" t="n">
        <v>47.1</v>
      </c>
      <c r="AE1086" s="18" t="n">
        <v>7.14666666666667</v>
      </c>
      <c r="AF1086" s="18" t="n">
        <v>28.1666666666667</v>
      </c>
    </row>
    <row r="1087" ht="14" customHeight="1">
      <c r="A1087" s="5" t="inlineStr">
        <is>
          <t>1085</t>
        </is>
      </c>
      <c r="B1087" s="5" t="inlineStr">
        <is>
          <t>LIPAN-1085</t>
        </is>
      </c>
      <c r="C1087" s="6" t="n">
        <v>2009</v>
      </c>
      <c r="D1087" s="5" t="inlineStr">
        <is>
          <t>2009-02-01 00:00:00</t>
        </is>
      </c>
      <c r="E1087" s="5" t="inlineStr">
        <is>
          <t>B.-Fev</t>
        </is>
      </c>
      <c r="F1087" s="5" t="inlineStr">
        <is>
          <t>Paraguai/Sepotuba</t>
        </is>
      </c>
      <c r="G1087" s="5" t="inlineStr">
        <is>
          <t>15° 55' 53,41" | 57° 39' 40,05"</t>
        </is>
      </c>
      <c r="H1087" s="5" t="inlineStr">
        <is>
          <t xml:space="preserve">Characiformes </t>
        </is>
      </c>
      <c r="I1087" s="5" t="inlineStr">
        <is>
          <t>Piaractus mesopotamicus</t>
        </is>
      </c>
      <c r="J1087" s="7" t="n">
        <v>41</v>
      </c>
      <c r="K1087" s="7" t="n"/>
      <c r="L1087" s="8" t="n">
        <v>1502.6</v>
      </c>
      <c r="M1087" s="9" t="n">
        <v>1182.65</v>
      </c>
      <c r="N1087" s="5" t="b">
        <v>1</v>
      </c>
      <c r="O1087" s="5" t="inlineStr">
        <is>
          <t>M</t>
        </is>
      </c>
      <c r="P1087" s="5" t="inlineStr">
        <is>
          <t>REP</t>
        </is>
      </c>
      <c r="Q1087" s="8" t="n">
        <v>1.79</v>
      </c>
      <c r="R1087" s="5" t="n">
        <v>2</v>
      </c>
      <c r="S1087" s="8" t="n">
        <v>15.27</v>
      </c>
      <c r="T1087" s="10">
        <f>IF(Q1087&gt;0,M1087-Q1087,"")</f>
        <v/>
      </c>
      <c r="U1087" s="11">
        <f>IF(AND(T1087&gt;0,Q1087&gt;0),(Q1087/T1087)*100,"")</f>
        <v/>
      </c>
      <c r="V1087" s="11">
        <f>IF(AND(T1087&gt;0,S1087&gt;0),(S1087/T1087)*100,"")</f>
        <v/>
      </c>
      <c r="W1087" s="10">
        <f>IF(AND(J1087&gt;0,L1087&gt;0),(L1087/(J1087^3))*100,"")</f>
        <v/>
      </c>
      <c r="X1087" s="12" t="n">
        <v>2.79</v>
      </c>
      <c r="Y1087" s="12" t="n">
        <v>3.51</v>
      </c>
      <c r="Z1087" s="12" t="n">
        <v>2.2</v>
      </c>
      <c r="AA1087" s="13" t="n">
        <v>6.12</v>
      </c>
      <c r="AB1087" s="5" t="n">
        <v>81.4666666666667</v>
      </c>
      <c r="AC1087" s="13" t="n">
        <v>30.2333333333333</v>
      </c>
      <c r="AD1087" s="13" t="n">
        <v>47.1</v>
      </c>
      <c r="AE1087" s="13" t="n">
        <v>7.14666666666667</v>
      </c>
      <c r="AF1087" s="13" t="n">
        <v>28.1666666666667</v>
      </c>
    </row>
    <row r="1088" ht="14" customHeight="1">
      <c r="A1088" s="14" t="inlineStr">
        <is>
          <t>1086</t>
        </is>
      </c>
      <c r="B1088" s="14" t="inlineStr">
        <is>
          <t>LIPAN-1086</t>
        </is>
      </c>
      <c r="C1088" s="15" t="n">
        <v>2009</v>
      </c>
      <c r="D1088" s="14" t="inlineStr">
        <is>
          <t>2009-02-01 00:00:00</t>
        </is>
      </c>
      <c r="E1088" s="14" t="inlineStr">
        <is>
          <t>B.-Fev</t>
        </is>
      </c>
      <c r="F1088" s="14" t="inlineStr">
        <is>
          <t>Paraguai/Sepotuba</t>
        </is>
      </c>
      <c r="G1088" s="14" t="inlineStr">
        <is>
          <t>15° 55' 53,41" | 57° 39' 40,05"</t>
        </is>
      </c>
      <c r="H1088" s="14" t="inlineStr">
        <is>
          <t xml:space="preserve">Characiformes </t>
        </is>
      </c>
      <c r="I1088" s="14" t="inlineStr">
        <is>
          <t>Piaractus mesopotamicus</t>
        </is>
      </c>
      <c r="J1088" s="16" t="n">
        <v>39.8</v>
      </c>
      <c r="K1088" s="16" t="n"/>
      <c r="L1088" s="17" t="n">
        <v>1729.4</v>
      </c>
      <c r="M1088" s="9" t="n">
        <v>1361.15</v>
      </c>
      <c r="N1088" s="14" t="b">
        <v>1</v>
      </c>
      <c r="O1088" s="14" t="inlineStr">
        <is>
          <t>F</t>
        </is>
      </c>
      <c r="P1088" s="14" t="inlineStr">
        <is>
          <t>ESV</t>
        </is>
      </c>
      <c r="Q1088" s="17" t="n">
        <v>9.9</v>
      </c>
      <c r="R1088" s="14" t="n">
        <v>2</v>
      </c>
      <c r="S1088" s="17" t="n">
        <v>13.3</v>
      </c>
      <c r="T1088" s="10">
        <f>IF(Q1088&gt;0,M1088-Q1088,"")</f>
        <v/>
      </c>
      <c r="U1088" s="11">
        <f>IF(AND(T1088&gt;0,Q1088&gt;0),(Q1088/T1088)*100,"")</f>
        <v/>
      </c>
      <c r="V1088" s="11">
        <f>IF(AND(T1088&gt;0,S1088&gt;0),(S1088/T1088)*100,"")</f>
        <v/>
      </c>
      <c r="W1088" s="10">
        <f>IF(AND(J1088&gt;0,L1088&gt;0),(L1088/(J1088^3))*100,"")</f>
        <v/>
      </c>
      <c r="X1088" s="12" t="n">
        <v>2.79</v>
      </c>
      <c r="Y1088" s="12" t="n">
        <v>3.51</v>
      </c>
      <c r="Z1088" s="12" t="n">
        <v>2.2</v>
      </c>
      <c r="AA1088" s="18" t="n">
        <v>6.12</v>
      </c>
      <c r="AB1088" s="14" t="n">
        <v>81.4666666666667</v>
      </c>
      <c r="AC1088" s="18" t="n">
        <v>30.2333333333333</v>
      </c>
      <c r="AD1088" s="18" t="n">
        <v>47.1</v>
      </c>
      <c r="AE1088" s="18" t="n">
        <v>7.14666666666667</v>
      </c>
      <c r="AF1088" s="18" t="n">
        <v>28.1666666666667</v>
      </c>
    </row>
    <row r="1089" ht="14" customHeight="1">
      <c r="A1089" s="5" t="inlineStr">
        <is>
          <t>1087</t>
        </is>
      </c>
      <c r="B1089" s="5" t="inlineStr">
        <is>
          <t>LIPAN-1087</t>
        </is>
      </c>
      <c r="C1089" s="6" t="n">
        <v>2009</v>
      </c>
      <c r="D1089" s="5" t="inlineStr">
        <is>
          <t>2009-02-01 00:00:00</t>
        </is>
      </c>
      <c r="E1089" s="5" t="inlineStr">
        <is>
          <t>B.-Fev</t>
        </is>
      </c>
      <c r="F1089" s="5" t="inlineStr">
        <is>
          <t>Paraguai/Sepotuba</t>
        </is>
      </c>
      <c r="G1089" s="5" t="inlineStr">
        <is>
          <t>15° 55' 53,41" | 57° 39' 40,05"</t>
        </is>
      </c>
      <c r="H1089" s="5" t="inlineStr">
        <is>
          <t xml:space="preserve">Characiformes </t>
        </is>
      </c>
      <c r="I1089" s="5" t="inlineStr">
        <is>
          <t>Piaractus mesopotamicus</t>
        </is>
      </c>
      <c r="J1089" s="7" t="n">
        <v>39.9</v>
      </c>
      <c r="K1089" s="7" t="n"/>
      <c r="L1089" s="8" t="n">
        <v>1559.3</v>
      </c>
      <c r="M1089" s="9" t="n">
        <v>1227.27</v>
      </c>
      <c r="N1089" s="5" t="b">
        <v>1</v>
      </c>
      <c r="O1089" s="5" t="inlineStr">
        <is>
          <t>F</t>
        </is>
      </c>
      <c r="P1089" s="5" t="inlineStr">
        <is>
          <t>REP</t>
        </is>
      </c>
      <c r="Q1089" s="8" t="n">
        <v>5.1</v>
      </c>
      <c r="R1089" s="5" t="n">
        <v>3</v>
      </c>
      <c r="S1089" s="8" t="n">
        <v>16.8</v>
      </c>
      <c r="T1089" s="10">
        <f>IF(Q1089&gt;0,M1089-Q1089,"")</f>
        <v/>
      </c>
      <c r="U1089" s="11">
        <f>IF(AND(T1089&gt;0,Q1089&gt;0),(Q1089/T1089)*100,"")</f>
        <v/>
      </c>
      <c r="V1089" s="11">
        <f>IF(AND(T1089&gt;0,S1089&gt;0),(S1089/T1089)*100,"")</f>
        <v/>
      </c>
      <c r="W1089" s="10">
        <f>IF(AND(J1089&gt;0,L1089&gt;0),(L1089/(J1089^3))*100,"")</f>
        <v/>
      </c>
      <c r="X1089" s="12" t="n">
        <v>2.79</v>
      </c>
      <c r="Y1089" s="12" t="n">
        <v>3.51</v>
      </c>
      <c r="Z1089" s="12" t="n">
        <v>2.2</v>
      </c>
      <c r="AA1089" s="13" t="n">
        <v>6.12</v>
      </c>
      <c r="AB1089" s="5" t="n">
        <v>81.4666666666667</v>
      </c>
      <c r="AC1089" s="13" t="n">
        <v>30.2333333333333</v>
      </c>
      <c r="AD1089" s="13" t="n">
        <v>47.1</v>
      </c>
      <c r="AE1089" s="13" t="n">
        <v>7.14666666666667</v>
      </c>
      <c r="AF1089" s="13" t="n">
        <v>28.1666666666667</v>
      </c>
    </row>
    <row r="1090" ht="14" customHeight="1">
      <c r="A1090" s="14" t="inlineStr">
        <is>
          <t>1088</t>
        </is>
      </c>
      <c r="B1090" s="14" t="inlineStr">
        <is>
          <t>LIPAN-1088</t>
        </is>
      </c>
      <c r="C1090" s="15" t="n">
        <v>2009</v>
      </c>
      <c r="D1090" s="14" t="inlineStr">
        <is>
          <t>2009-02-01 00:00:00</t>
        </is>
      </c>
      <c r="E1090" s="14" t="inlineStr">
        <is>
          <t>B.-Fev</t>
        </is>
      </c>
      <c r="F1090" s="14" t="inlineStr">
        <is>
          <t>Paraguai/Sepotuba</t>
        </is>
      </c>
      <c r="G1090" s="14" t="inlineStr">
        <is>
          <t>15° 55' 53,41" | 57° 39' 40,05"</t>
        </is>
      </c>
      <c r="H1090" s="14" t="inlineStr">
        <is>
          <t xml:space="preserve">Characiformes </t>
        </is>
      </c>
      <c r="I1090" s="14" t="inlineStr">
        <is>
          <t>Piaractus mesopotamicus</t>
        </is>
      </c>
      <c r="J1090" s="16" t="n">
        <v>40.7</v>
      </c>
      <c r="K1090" s="16" t="n"/>
      <c r="L1090" s="17" t="n">
        <v>1502.6</v>
      </c>
      <c r="M1090" s="9" t="n">
        <v>1182.65</v>
      </c>
      <c r="N1090" s="14" t="b">
        <v>1</v>
      </c>
      <c r="O1090" s="14" t="inlineStr">
        <is>
          <t>F</t>
        </is>
      </c>
      <c r="P1090" s="14" t="inlineStr">
        <is>
          <t>REP</t>
        </is>
      </c>
      <c r="Q1090" s="17" t="n">
        <v>2.9</v>
      </c>
      <c r="R1090" s="14" t="n">
        <v>3</v>
      </c>
      <c r="S1090" s="17" t="n">
        <v>11.8</v>
      </c>
      <c r="T1090" s="10">
        <f>IF(Q1090&gt;0,M1090-Q1090,"")</f>
        <v/>
      </c>
      <c r="U1090" s="11">
        <f>IF(AND(T1090&gt;0,Q1090&gt;0),(Q1090/T1090)*100,"")</f>
        <v/>
      </c>
      <c r="V1090" s="11">
        <f>IF(AND(T1090&gt;0,S1090&gt;0),(S1090/T1090)*100,"")</f>
        <v/>
      </c>
      <c r="W1090" s="10">
        <f>IF(AND(J1090&gt;0,L1090&gt;0),(L1090/(J1090^3))*100,"")</f>
        <v/>
      </c>
      <c r="X1090" s="12" t="n">
        <v>2.79</v>
      </c>
      <c r="Y1090" s="12" t="n">
        <v>3.51</v>
      </c>
      <c r="Z1090" s="12" t="n">
        <v>2.2</v>
      </c>
      <c r="AA1090" s="18" t="n">
        <v>6.12</v>
      </c>
      <c r="AB1090" s="14" t="n">
        <v>81.4666666666667</v>
      </c>
      <c r="AC1090" s="18" t="n">
        <v>30.2333333333333</v>
      </c>
      <c r="AD1090" s="18" t="n">
        <v>47.1</v>
      </c>
      <c r="AE1090" s="18" t="n">
        <v>7.14666666666667</v>
      </c>
      <c r="AF1090" s="18" t="n">
        <v>28.1666666666667</v>
      </c>
    </row>
    <row r="1091" ht="14" customHeight="1">
      <c r="A1091" s="5" t="inlineStr">
        <is>
          <t>1089</t>
        </is>
      </c>
      <c r="B1091" s="5" t="inlineStr">
        <is>
          <t>LIPAN-1089</t>
        </is>
      </c>
      <c r="C1091" s="6" t="n">
        <v>2009</v>
      </c>
      <c r="D1091" s="5" t="inlineStr">
        <is>
          <t>2009-02-01 00:00:00</t>
        </is>
      </c>
      <c r="E1091" s="5" t="inlineStr">
        <is>
          <t>B.-Fev</t>
        </is>
      </c>
      <c r="F1091" s="5" t="inlineStr">
        <is>
          <t>Paraguai/Sepotuba</t>
        </is>
      </c>
      <c r="G1091" s="5" t="inlineStr">
        <is>
          <t>15° 55' 53,41" | 57° 39' 40,05"</t>
        </is>
      </c>
      <c r="H1091" s="5" t="inlineStr">
        <is>
          <t xml:space="preserve">Characiformes </t>
        </is>
      </c>
      <c r="I1091" s="5" t="inlineStr">
        <is>
          <t>Piaractus mesopotamicus</t>
        </is>
      </c>
      <c r="J1091" s="7" t="n">
        <v>36.4</v>
      </c>
      <c r="K1091" s="7" t="n"/>
      <c r="L1091" s="8" t="n">
        <v>935.5</v>
      </c>
      <c r="M1091" s="9" t="n">
        <v>736.3</v>
      </c>
      <c r="N1091" s="5" t="b">
        <v>1</v>
      </c>
      <c r="O1091" s="5" t="inlineStr">
        <is>
          <t>F</t>
        </is>
      </c>
      <c r="P1091" s="5" t="inlineStr">
        <is>
          <t>REP</t>
        </is>
      </c>
      <c r="Q1091" s="8" t="n">
        <v>5.1</v>
      </c>
      <c r="R1091" s="5" t="n">
        <v>2</v>
      </c>
      <c r="S1091" s="8" t="n">
        <v>9.6</v>
      </c>
      <c r="T1091" s="10">
        <f>IF(Q1091&gt;0,M1091-Q1091,"")</f>
        <v/>
      </c>
      <c r="U1091" s="11">
        <f>IF(AND(T1091&gt;0,Q1091&gt;0),(Q1091/T1091)*100,"")</f>
        <v/>
      </c>
      <c r="V1091" s="11">
        <f>IF(AND(T1091&gt;0,S1091&gt;0),(S1091/T1091)*100,"")</f>
        <v/>
      </c>
      <c r="W1091" s="10">
        <f>IF(AND(J1091&gt;0,L1091&gt;0),(L1091/(J1091^3))*100,"")</f>
        <v/>
      </c>
      <c r="X1091" s="12" t="n">
        <v>2.79</v>
      </c>
      <c r="Y1091" s="12" t="n">
        <v>3.51</v>
      </c>
      <c r="Z1091" s="12" t="n">
        <v>2.2</v>
      </c>
      <c r="AA1091" s="13" t="n">
        <v>6.12</v>
      </c>
      <c r="AB1091" s="5" t="n">
        <v>81.4666666666667</v>
      </c>
      <c r="AC1091" s="13" t="n">
        <v>30.2333333333333</v>
      </c>
      <c r="AD1091" s="13" t="n">
        <v>47.1</v>
      </c>
      <c r="AE1091" s="13" t="n">
        <v>7.14666666666667</v>
      </c>
      <c r="AF1091" s="13" t="n">
        <v>28.1666666666667</v>
      </c>
    </row>
    <row r="1092" ht="14" customHeight="1">
      <c r="A1092" s="14" t="inlineStr">
        <is>
          <t>1090</t>
        </is>
      </c>
      <c r="B1092" s="14" t="inlineStr">
        <is>
          <t>LIPAN-1090</t>
        </is>
      </c>
      <c r="C1092" s="15" t="n">
        <v>2009</v>
      </c>
      <c r="D1092" s="14" t="inlineStr">
        <is>
          <t>2009-02-01 00:00:00</t>
        </is>
      </c>
      <c r="E1092" s="14" t="inlineStr">
        <is>
          <t>B.-Fev</t>
        </is>
      </c>
      <c r="F1092" s="14" t="inlineStr">
        <is>
          <t>Paraguai/Sepotuba</t>
        </is>
      </c>
      <c r="G1092" s="14" t="inlineStr">
        <is>
          <t>15° 55' 53,41" | 57° 39' 40,05"</t>
        </is>
      </c>
      <c r="H1092" s="14" t="inlineStr">
        <is>
          <t xml:space="preserve">Characiformes </t>
        </is>
      </c>
      <c r="I1092" s="14" t="inlineStr">
        <is>
          <t>Piaractus mesopotamicus</t>
        </is>
      </c>
      <c r="J1092" s="16" t="n">
        <v>41.2</v>
      </c>
      <c r="K1092" s="16" t="n"/>
      <c r="L1092" s="17" t="n">
        <v>1616</v>
      </c>
      <c r="M1092" s="9" t="n">
        <v>1271.9</v>
      </c>
      <c r="N1092" s="14" t="b">
        <v>1</v>
      </c>
      <c r="O1092" s="14" t="inlineStr">
        <is>
          <t>F</t>
        </is>
      </c>
      <c r="P1092" s="14" t="inlineStr">
        <is>
          <t>REP</t>
        </is>
      </c>
      <c r="Q1092" s="17" t="n">
        <v>3.4</v>
      </c>
      <c r="R1092" s="14" t="n">
        <v>3</v>
      </c>
      <c r="S1092" s="17" t="n">
        <v>13</v>
      </c>
      <c r="T1092" s="10">
        <f>IF(Q1092&gt;0,M1092-Q1092,"")</f>
        <v/>
      </c>
      <c r="U1092" s="11">
        <f>IF(AND(T1092&gt;0,Q1092&gt;0),(Q1092/T1092)*100,"")</f>
        <v/>
      </c>
      <c r="V1092" s="11">
        <f>IF(AND(T1092&gt;0,S1092&gt;0),(S1092/T1092)*100,"")</f>
        <v/>
      </c>
      <c r="W1092" s="10">
        <f>IF(AND(J1092&gt;0,L1092&gt;0),(L1092/(J1092^3))*100,"")</f>
        <v/>
      </c>
      <c r="X1092" s="12" t="n">
        <v>2.79</v>
      </c>
      <c r="Y1092" s="12" t="n">
        <v>3.51</v>
      </c>
      <c r="Z1092" s="12" t="n">
        <v>2.2</v>
      </c>
      <c r="AA1092" s="18" t="n">
        <v>6.12</v>
      </c>
      <c r="AB1092" s="14" t="n">
        <v>81.4666666666667</v>
      </c>
      <c r="AC1092" s="18" t="n">
        <v>30.2333333333333</v>
      </c>
      <c r="AD1092" s="18" t="n">
        <v>47.1</v>
      </c>
      <c r="AE1092" s="18" t="n">
        <v>7.14666666666667</v>
      </c>
      <c r="AF1092" s="18" t="n">
        <v>28.1666666666667</v>
      </c>
    </row>
    <row r="1093" ht="14" customHeight="1">
      <c r="A1093" s="5" t="inlineStr">
        <is>
          <t>1091</t>
        </is>
      </c>
      <c r="B1093" s="5" t="inlineStr">
        <is>
          <t>LIPAN-1091</t>
        </is>
      </c>
      <c r="C1093" s="6" t="n">
        <v>2009</v>
      </c>
      <c r="D1093" s="5" t="inlineStr">
        <is>
          <t>2009-02-01 00:00:00</t>
        </is>
      </c>
      <c r="E1093" s="5" t="inlineStr">
        <is>
          <t>B.-Fev</t>
        </is>
      </c>
      <c r="F1093" s="5" t="inlineStr">
        <is>
          <t>Paraguai/Sepotuba</t>
        </is>
      </c>
      <c r="G1093" s="5" t="inlineStr">
        <is>
          <t>15° 55' 53,41" | 57° 39' 40,05"</t>
        </is>
      </c>
      <c r="H1093" s="5" t="inlineStr">
        <is>
          <t>Siluriformes</t>
        </is>
      </c>
      <c r="I1093" s="5" t="inlineStr">
        <is>
          <t>Pseudoplatystoma reticulatum</t>
        </is>
      </c>
      <c r="J1093" s="7" t="n">
        <v>75.40000000000001</v>
      </c>
      <c r="K1093" s="7" t="n"/>
      <c r="L1093" s="8" t="n">
        <v>3713.9</v>
      </c>
      <c r="M1093" s="9" t="n">
        <v>3197.55</v>
      </c>
      <c r="N1093" s="5" t="b">
        <v>1</v>
      </c>
      <c r="O1093" s="5" t="inlineStr">
        <is>
          <t>M</t>
        </is>
      </c>
      <c r="P1093" s="5" t="inlineStr">
        <is>
          <t>REP</t>
        </is>
      </c>
      <c r="Q1093" s="8" t="n">
        <v>4.3</v>
      </c>
      <c r="R1093" s="5" t="n">
        <v>0</v>
      </c>
      <c r="S1093" s="8" t="n">
        <v>27</v>
      </c>
      <c r="T1093" s="10">
        <f>IF(Q1093&gt;0,M1093-Q1093,"")</f>
        <v/>
      </c>
      <c r="U1093" s="11">
        <f>IF(AND(T1093&gt;0,Q1093&gt;0),(Q1093/T1093)*100,"")</f>
        <v/>
      </c>
      <c r="V1093" s="11">
        <f>IF(AND(T1093&gt;0,S1093&gt;0),(S1093/T1093)*100,"")</f>
        <v/>
      </c>
      <c r="W1093" s="10">
        <f>IF(AND(J1093&gt;0,L1093&gt;0),(L1093/(J1093^3))*100,"")</f>
        <v/>
      </c>
      <c r="X1093" s="12" t="n">
        <v>2.79</v>
      </c>
      <c r="Y1093" s="12" t="n">
        <v>3.51</v>
      </c>
      <c r="Z1093" s="12" t="n">
        <v>2.2</v>
      </c>
      <c r="AA1093" s="13" t="n">
        <v>6.12</v>
      </c>
      <c r="AB1093" s="5" t="n">
        <v>81.4666666666667</v>
      </c>
      <c r="AC1093" s="13" t="n">
        <v>30.2333333333333</v>
      </c>
      <c r="AD1093" s="13" t="n">
        <v>47.1</v>
      </c>
      <c r="AE1093" s="13" t="n">
        <v>7.14666666666667</v>
      </c>
      <c r="AF1093" s="13" t="n">
        <v>28.1666666666667</v>
      </c>
    </row>
    <row r="1094" ht="14" customHeight="1">
      <c r="A1094" s="14" t="inlineStr">
        <is>
          <t>1092</t>
        </is>
      </c>
      <c r="B1094" s="14" t="inlineStr">
        <is>
          <t>LIPAN-1092</t>
        </is>
      </c>
      <c r="C1094" s="15" t="n">
        <v>2009</v>
      </c>
      <c r="D1094" s="14" t="inlineStr">
        <is>
          <t>2009-02-01 00:00:00</t>
        </is>
      </c>
      <c r="E1094" s="14" t="inlineStr">
        <is>
          <t>B.-Fev</t>
        </is>
      </c>
      <c r="F1094" s="14" t="inlineStr">
        <is>
          <t>Paraguai/Sepotuba</t>
        </is>
      </c>
      <c r="G1094" s="14" t="inlineStr">
        <is>
          <t>15° 55' 53,41" | 57° 39' 40,05"</t>
        </is>
      </c>
      <c r="H1094" s="14" t="inlineStr">
        <is>
          <t>Siluriformes</t>
        </is>
      </c>
      <c r="I1094" s="14" t="inlineStr">
        <is>
          <t>Pinirampus pirinampu</t>
        </is>
      </c>
      <c r="J1094" s="16" t="n">
        <v>71.09999999999999</v>
      </c>
      <c r="K1094" s="16" t="n"/>
      <c r="L1094" s="17" t="n">
        <v>3288.6</v>
      </c>
      <c r="M1094" s="9" t="n">
        <v>2859.65</v>
      </c>
      <c r="N1094" s="14" t="b">
        <v>1</v>
      </c>
      <c r="O1094" s="14" t="inlineStr">
        <is>
          <t>F</t>
        </is>
      </c>
      <c r="P1094" s="14" t="inlineStr">
        <is>
          <t>ESV</t>
        </is>
      </c>
      <c r="Q1094" s="17" t="n">
        <v>42.1</v>
      </c>
      <c r="R1094" s="14" t="n">
        <v>0</v>
      </c>
      <c r="S1094" s="17" t="n">
        <v>50.8</v>
      </c>
      <c r="T1094" s="10">
        <f>IF(Q1094&gt;0,M1094-Q1094,"")</f>
        <v/>
      </c>
      <c r="U1094" s="11">
        <f>IF(AND(T1094&gt;0,Q1094&gt;0),(Q1094/T1094)*100,"")</f>
        <v/>
      </c>
      <c r="V1094" s="11">
        <f>IF(AND(T1094&gt;0,S1094&gt;0),(S1094/T1094)*100,"")</f>
        <v/>
      </c>
      <c r="W1094" s="10">
        <f>IF(AND(J1094&gt;0,L1094&gt;0),(L1094/(J1094^3))*100,"")</f>
        <v/>
      </c>
      <c r="X1094" s="12" t="n">
        <v>2.79</v>
      </c>
      <c r="Y1094" s="12" t="n">
        <v>3.51</v>
      </c>
      <c r="Z1094" s="12" t="n">
        <v>2.2</v>
      </c>
      <c r="AA1094" s="18" t="n">
        <v>6.12</v>
      </c>
      <c r="AB1094" s="14" t="n">
        <v>81.4666666666667</v>
      </c>
      <c r="AC1094" s="18" t="n">
        <v>30.2333333333333</v>
      </c>
      <c r="AD1094" s="18" t="n">
        <v>47.1</v>
      </c>
      <c r="AE1094" s="18" t="n">
        <v>7.14666666666667</v>
      </c>
      <c r="AF1094" s="18" t="n">
        <v>28.1666666666667</v>
      </c>
    </row>
    <row r="1095" ht="14" customHeight="1">
      <c r="A1095" s="5" t="inlineStr">
        <is>
          <t>1093</t>
        </is>
      </c>
      <c r="B1095" s="5" t="inlineStr">
        <is>
          <t>LIPAN-1093</t>
        </is>
      </c>
      <c r="C1095" s="6" t="n">
        <v>2009</v>
      </c>
      <c r="D1095" s="5" t="inlineStr">
        <is>
          <t>2009-02-01 00:00:00</t>
        </is>
      </c>
      <c r="E1095" s="5" t="inlineStr">
        <is>
          <t>B.-Fev</t>
        </is>
      </c>
      <c r="F1095" s="5" t="inlineStr">
        <is>
          <t>Paraguai/Sepotuba</t>
        </is>
      </c>
      <c r="G1095" s="5" t="inlineStr">
        <is>
          <t>15° 55' 53,41" | 57° 39' 40,05"</t>
        </is>
      </c>
      <c r="H1095" s="5" t="inlineStr">
        <is>
          <t>Siluriformes</t>
        </is>
      </c>
      <c r="I1095" s="5" t="inlineStr">
        <is>
          <t>Hemisorubim platyrhynchos</t>
        </is>
      </c>
      <c r="J1095" s="7" t="n">
        <v>41.2</v>
      </c>
      <c r="K1095" s="7" t="n"/>
      <c r="L1095" s="8" t="n">
        <v>510.3</v>
      </c>
      <c r="M1095" s="9" t="n">
        <v>449.66</v>
      </c>
      <c r="N1095" s="5" t="b">
        <v>1</v>
      </c>
      <c r="O1095" s="5" t="inlineStr">
        <is>
          <t>M</t>
        </is>
      </c>
      <c r="P1095" s="5" t="inlineStr">
        <is>
          <t>REP</t>
        </is>
      </c>
      <c r="Q1095" s="8" t="n">
        <v>0.8</v>
      </c>
      <c r="R1095" s="5" t="n">
        <v>0</v>
      </c>
      <c r="S1095" s="8" t="n">
        <v>3.8</v>
      </c>
      <c r="T1095" s="10">
        <f>IF(Q1095&gt;0,M1095-Q1095,"")</f>
        <v/>
      </c>
      <c r="U1095" s="11">
        <f>IF(AND(T1095&gt;0,Q1095&gt;0),(Q1095/T1095)*100,"")</f>
        <v/>
      </c>
      <c r="V1095" s="11">
        <f>IF(AND(T1095&gt;0,S1095&gt;0),(S1095/T1095)*100,"")</f>
        <v/>
      </c>
      <c r="W1095" s="10">
        <f>IF(AND(J1095&gt;0,L1095&gt;0),(L1095/(J1095^3))*100,"")</f>
        <v/>
      </c>
      <c r="X1095" s="12" t="n">
        <v>2.79</v>
      </c>
      <c r="Y1095" s="12" t="n">
        <v>3.51</v>
      </c>
      <c r="Z1095" s="12" t="n">
        <v>2.2</v>
      </c>
      <c r="AA1095" s="13" t="n">
        <v>6.12</v>
      </c>
      <c r="AB1095" s="5" t="n">
        <v>81.4666666666667</v>
      </c>
      <c r="AC1095" s="13" t="n">
        <v>30.2333333333333</v>
      </c>
      <c r="AD1095" s="13" t="n">
        <v>47.1</v>
      </c>
      <c r="AE1095" s="13" t="n">
        <v>7.14666666666667</v>
      </c>
      <c r="AF1095" s="13" t="n">
        <v>28.1666666666667</v>
      </c>
    </row>
    <row r="1096" ht="14" customHeight="1">
      <c r="A1096" s="14" t="inlineStr">
        <is>
          <t>1094</t>
        </is>
      </c>
      <c r="B1096" s="14" t="inlineStr">
        <is>
          <t>LIPAN-1094</t>
        </is>
      </c>
      <c r="C1096" s="15" t="n">
        <v>2009</v>
      </c>
      <c r="D1096" s="14" t="inlineStr">
        <is>
          <t>2009-02-01 00:00:00</t>
        </is>
      </c>
      <c r="E1096" s="14" t="inlineStr">
        <is>
          <t>B.-Fev</t>
        </is>
      </c>
      <c r="F1096" s="14" t="inlineStr">
        <is>
          <t>Paraguai/Sepotuba</t>
        </is>
      </c>
      <c r="G1096" s="14" t="inlineStr">
        <is>
          <t>15° 55' 53,41" | 57° 39' 40,05"</t>
        </is>
      </c>
      <c r="H1096" s="14" t="inlineStr">
        <is>
          <t>Siluriformes</t>
        </is>
      </c>
      <c r="I1096" s="14" t="inlineStr">
        <is>
          <t>Ageneiosus brevifilis</t>
        </is>
      </c>
      <c r="J1096" s="16" t="n">
        <v>45.2</v>
      </c>
      <c r="K1096" s="16" t="n"/>
      <c r="L1096" s="17" t="n">
        <v>935.5</v>
      </c>
      <c r="M1096" s="9" t="n">
        <v>836.85</v>
      </c>
      <c r="N1096" s="14" t="b">
        <v>1</v>
      </c>
      <c r="O1096" s="14" t="inlineStr">
        <is>
          <t>M</t>
        </is>
      </c>
      <c r="P1096" s="14" t="inlineStr">
        <is>
          <t>ESV</t>
        </is>
      </c>
      <c r="Q1096" s="17" t="n">
        <v>21.2</v>
      </c>
      <c r="R1096" s="14" t="n">
        <v>0</v>
      </c>
      <c r="S1096" s="17" t="n">
        <v>8.300000000000001</v>
      </c>
      <c r="T1096" s="10">
        <f>IF(Q1096&gt;0,M1096-Q1096,"")</f>
        <v/>
      </c>
      <c r="U1096" s="11">
        <f>IF(AND(T1096&gt;0,Q1096&gt;0),(Q1096/T1096)*100,"")</f>
        <v/>
      </c>
      <c r="V1096" s="11">
        <f>IF(AND(T1096&gt;0,S1096&gt;0),(S1096/T1096)*100,"")</f>
        <v/>
      </c>
      <c r="W1096" s="10">
        <f>IF(AND(J1096&gt;0,L1096&gt;0),(L1096/(J1096^3))*100,"")</f>
        <v/>
      </c>
      <c r="X1096" s="12" t="n">
        <v>2.79</v>
      </c>
      <c r="Y1096" s="12" t="n">
        <v>3.51</v>
      </c>
      <c r="Z1096" s="12" t="n">
        <v>2.2</v>
      </c>
      <c r="AA1096" s="18" t="n">
        <v>6.12</v>
      </c>
      <c r="AB1096" s="14" t="n">
        <v>81.4666666666667</v>
      </c>
      <c r="AC1096" s="18" t="n">
        <v>30.2333333333333</v>
      </c>
      <c r="AD1096" s="18" t="n">
        <v>47.1</v>
      </c>
      <c r="AE1096" s="18" t="n">
        <v>7.14666666666667</v>
      </c>
      <c r="AF1096" s="18" t="n">
        <v>28.1666666666667</v>
      </c>
    </row>
    <row r="1097" ht="14" customHeight="1">
      <c r="A1097" s="5" t="inlineStr">
        <is>
          <t>1095</t>
        </is>
      </c>
      <c r="B1097" s="5" t="inlineStr">
        <is>
          <t>LIPAN-1095</t>
        </is>
      </c>
      <c r="C1097" s="6" t="n">
        <v>2009</v>
      </c>
      <c r="D1097" s="5" t="inlineStr">
        <is>
          <t>2009-02-01 00:00:00</t>
        </is>
      </c>
      <c r="E1097" s="5" t="inlineStr">
        <is>
          <t>B.-Fev</t>
        </is>
      </c>
      <c r="F1097" s="5" t="inlineStr">
        <is>
          <t>Paraguai/Sepotuba</t>
        </is>
      </c>
      <c r="G1097" s="5" t="inlineStr">
        <is>
          <t>15° 55' 53,41" | 57° 39' 40,05"</t>
        </is>
      </c>
      <c r="H1097" s="5" t="inlineStr">
        <is>
          <t>Siluriformes</t>
        </is>
      </c>
      <c r="I1097" s="5" t="inlineStr">
        <is>
          <t>Zungaro jahu</t>
        </is>
      </c>
      <c r="J1097" s="7" t="n">
        <v>93.40000000000001</v>
      </c>
      <c r="K1097" s="7" t="n"/>
      <c r="L1097" s="8" t="n">
        <v>14345.1</v>
      </c>
      <c r="M1097" s="9" t="n">
        <v>12365.01</v>
      </c>
      <c r="N1097" s="5" t="b">
        <v>1</v>
      </c>
      <c r="O1097" s="5" t="inlineStr">
        <is>
          <t>F</t>
        </is>
      </c>
      <c r="P1097" s="5" t="inlineStr">
        <is>
          <t>REP</t>
        </is>
      </c>
      <c r="Q1097" s="8" t="n">
        <v>33.3</v>
      </c>
      <c r="R1097" s="5" t="n">
        <v>0</v>
      </c>
      <c r="S1097" s="8" t="n">
        <v>168.8</v>
      </c>
      <c r="T1097" s="10">
        <f>IF(Q1097&gt;0,M1097-Q1097,"")</f>
        <v/>
      </c>
      <c r="U1097" s="11">
        <f>IF(AND(T1097&gt;0,Q1097&gt;0),(Q1097/T1097)*100,"")</f>
        <v/>
      </c>
      <c r="V1097" s="11">
        <f>IF(AND(T1097&gt;0,S1097&gt;0),(S1097/T1097)*100,"")</f>
        <v/>
      </c>
      <c r="W1097" s="10">
        <f>IF(AND(J1097&gt;0,L1097&gt;0),(L1097/(J1097^3))*100,"")</f>
        <v/>
      </c>
      <c r="X1097" s="12" t="n">
        <v>2.79</v>
      </c>
      <c r="Y1097" s="12" t="n">
        <v>3.51</v>
      </c>
      <c r="Z1097" s="12" t="n">
        <v>2.2</v>
      </c>
      <c r="AA1097" s="13" t="n">
        <v>6.12</v>
      </c>
      <c r="AB1097" s="5" t="n">
        <v>81.4666666666667</v>
      </c>
      <c r="AC1097" s="13" t="n">
        <v>30.2333333333333</v>
      </c>
      <c r="AD1097" s="13" t="n">
        <v>47.1</v>
      </c>
      <c r="AE1097" s="13" t="n">
        <v>7.14666666666667</v>
      </c>
      <c r="AF1097" s="13" t="n">
        <v>28.1666666666667</v>
      </c>
    </row>
    <row r="1098" ht="14" customHeight="1">
      <c r="A1098" s="14" t="inlineStr">
        <is>
          <t>1096</t>
        </is>
      </c>
      <c r="B1098" s="14" t="inlineStr">
        <is>
          <t>LIPAN-1096</t>
        </is>
      </c>
      <c r="C1098" s="15" t="n">
        <v>2009</v>
      </c>
      <c r="D1098" s="14" t="inlineStr">
        <is>
          <t>2009-03-01 00:00:00</t>
        </is>
      </c>
      <c r="E1098" s="14" t="inlineStr">
        <is>
          <t>C.-Mar</t>
        </is>
      </c>
      <c r="F1098" s="14" t="inlineStr">
        <is>
          <t>Paraguai/Sepotuba</t>
        </is>
      </c>
      <c r="G1098" s="14" t="inlineStr">
        <is>
          <t>15° 55' 53,41" | 57° 39' 40,05"</t>
        </is>
      </c>
      <c r="H1098" s="14" t="inlineStr">
        <is>
          <t xml:space="preserve">Characiformes </t>
        </is>
      </c>
      <c r="I1098" s="14" t="inlineStr">
        <is>
          <t>Piaractus mesopotamicus</t>
        </is>
      </c>
      <c r="J1098" s="16" t="n">
        <v>48.7</v>
      </c>
      <c r="K1098" s="16" t="n"/>
      <c r="L1098" s="17" t="n">
        <v>2721.6</v>
      </c>
      <c r="M1098" s="9" t="n">
        <v>2142.08</v>
      </c>
      <c r="N1098" s="14" t="b">
        <v>1</v>
      </c>
      <c r="O1098" s="14" t="inlineStr">
        <is>
          <t>F</t>
        </is>
      </c>
      <c r="P1098" s="14" t="inlineStr">
        <is>
          <t>REP</t>
        </is>
      </c>
      <c r="Q1098" s="17" t="n">
        <v>11.4</v>
      </c>
      <c r="R1098" s="14" t="n">
        <v>3</v>
      </c>
      <c r="S1098" s="17" t="n">
        <v>7</v>
      </c>
      <c r="T1098" s="10">
        <f>IF(Q1098&gt;0,M1098-Q1098,"")</f>
        <v/>
      </c>
      <c r="U1098" s="11">
        <f>IF(AND(T1098&gt;0,Q1098&gt;0),(Q1098/T1098)*100,"")</f>
        <v/>
      </c>
      <c r="V1098" s="11">
        <f>IF(AND(T1098&gt;0,S1098&gt;0),(S1098/T1098)*100,"")</f>
        <v/>
      </c>
      <c r="W1098" s="10">
        <f>IF(AND(J1098&gt;0,L1098&gt;0),(L1098/(J1098^3))*100,"")</f>
        <v/>
      </c>
      <c r="X1098" s="12" t="n">
        <v>3.8</v>
      </c>
      <c r="Y1098" s="12" t="n">
        <v>4.38</v>
      </c>
      <c r="Z1098" s="12" t="n">
        <v>3.56</v>
      </c>
      <c r="AA1098" s="18" t="n">
        <v>2.96333333333333</v>
      </c>
      <c r="AB1098" s="14" t="n">
        <v>40.5333333333333</v>
      </c>
      <c r="AC1098" s="18" t="n">
        <v>30.8333333333333</v>
      </c>
      <c r="AD1098" s="18" t="n">
        <v>57.5</v>
      </c>
      <c r="AE1098" s="18" t="n">
        <v>6.98333333333333</v>
      </c>
      <c r="AF1098" s="18" t="n">
        <v>28.1666666666667</v>
      </c>
    </row>
    <row r="1099" ht="14" customHeight="1">
      <c r="A1099" s="5" t="inlineStr">
        <is>
          <t>1097</t>
        </is>
      </c>
      <c r="B1099" s="5" t="inlineStr">
        <is>
          <t>LIPAN-1097</t>
        </is>
      </c>
      <c r="C1099" s="6" t="n">
        <v>2009</v>
      </c>
      <c r="D1099" s="5" t="inlineStr">
        <is>
          <t>2009-03-01 00:00:00</t>
        </is>
      </c>
      <c r="E1099" s="5" t="inlineStr">
        <is>
          <t>C.-Mar</t>
        </is>
      </c>
      <c r="F1099" s="5" t="inlineStr">
        <is>
          <t>Paraguai/Sepotuba</t>
        </is>
      </c>
      <c r="G1099" s="5" t="inlineStr">
        <is>
          <t>15° 55' 53,41" | 57° 39' 40,05"</t>
        </is>
      </c>
      <c r="H1099" s="5" t="inlineStr">
        <is>
          <t xml:space="preserve">Characiformes </t>
        </is>
      </c>
      <c r="I1099" s="5" t="inlineStr">
        <is>
          <t>Piaractus mesopotamicus</t>
        </is>
      </c>
      <c r="J1099" s="7" t="n">
        <v>46</v>
      </c>
      <c r="K1099" s="7" t="n"/>
      <c r="L1099" s="8" t="n">
        <v>2296.4</v>
      </c>
      <c r="M1099" s="9" t="n">
        <v>1807.42</v>
      </c>
      <c r="N1099" s="5" t="b">
        <v>1</v>
      </c>
      <c r="O1099" s="5" t="inlineStr">
        <is>
          <t>F</t>
        </is>
      </c>
      <c r="P1099" s="5" t="inlineStr">
        <is>
          <t>REP</t>
        </is>
      </c>
      <c r="Q1099" s="8" t="n">
        <v>6.9</v>
      </c>
      <c r="R1099" s="5" t="n">
        <v>3</v>
      </c>
      <c r="S1099" s="8" t="n">
        <v>18.2</v>
      </c>
      <c r="T1099" s="10">
        <f>IF(Q1099&gt;0,M1099-Q1099,"")</f>
        <v/>
      </c>
      <c r="U1099" s="11">
        <f>IF(AND(T1099&gt;0,Q1099&gt;0),(Q1099/T1099)*100,"")</f>
        <v/>
      </c>
      <c r="V1099" s="11">
        <f>IF(AND(T1099&gt;0,S1099&gt;0),(S1099/T1099)*100,"")</f>
        <v/>
      </c>
      <c r="W1099" s="10">
        <f>IF(AND(J1099&gt;0,L1099&gt;0),(L1099/(J1099^3))*100,"")</f>
        <v/>
      </c>
      <c r="X1099" s="12" t="n">
        <v>3.8</v>
      </c>
      <c r="Y1099" s="12" t="n">
        <v>4.38</v>
      </c>
      <c r="Z1099" s="12" t="n">
        <v>3.56</v>
      </c>
      <c r="AA1099" s="13" t="n">
        <v>2.96333333333333</v>
      </c>
      <c r="AB1099" s="5" t="n">
        <v>40.5333333333333</v>
      </c>
      <c r="AC1099" s="13" t="n">
        <v>30.8333333333333</v>
      </c>
      <c r="AD1099" s="13" t="n">
        <v>57.5</v>
      </c>
      <c r="AE1099" s="13" t="n">
        <v>6.98333333333333</v>
      </c>
      <c r="AF1099" s="13" t="n">
        <v>28.1666666666667</v>
      </c>
    </row>
    <row r="1100" ht="14" customHeight="1">
      <c r="A1100" s="14" t="inlineStr">
        <is>
          <t>1098</t>
        </is>
      </c>
      <c r="B1100" s="14" t="inlineStr">
        <is>
          <t>LIPAN-1098</t>
        </is>
      </c>
      <c r="C1100" s="15" t="n">
        <v>2009</v>
      </c>
      <c r="D1100" s="14" t="inlineStr">
        <is>
          <t>2009-03-01 00:00:00</t>
        </is>
      </c>
      <c r="E1100" s="14" t="inlineStr">
        <is>
          <t>C.-Mar</t>
        </is>
      </c>
      <c r="F1100" s="14" t="inlineStr">
        <is>
          <t>Paraguai/Sepotuba</t>
        </is>
      </c>
      <c r="G1100" s="14" t="inlineStr">
        <is>
          <t>15° 55' 53,41" | 57° 39' 40,05"</t>
        </is>
      </c>
      <c r="H1100" s="14" t="inlineStr">
        <is>
          <t xml:space="preserve">Characiformes </t>
        </is>
      </c>
      <c r="I1100" s="14" t="inlineStr">
        <is>
          <t>Piaractus mesopotamicus</t>
        </is>
      </c>
      <c r="J1100" s="16" t="n">
        <v>45.3</v>
      </c>
      <c r="K1100" s="16" t="n"/>
      <c r="L1100" s="17" t="n">
        <v>2211.3</v>
      </c>
      <c r="M1100" s="9" t="n">
        <v>1740.44</v>
      </c>
      <c r="N1100" s="14" t="b">
        <v>1</v>
      </c>
      <c r="O1100" s="14" t="inlineStr">
        <is>
          <t>F</t>
        </is>
      </c>
      <c r="P1100" s="14" t="inlineStr">
        <is>
          <t>REP</t>
        </is>
      </c>
      <c r="Q1100" s="17" t="n">
        <v>8.1</v>
      </c>
      <c r="R1100" s="14" t="n">
        <v>3</v>
      </c>
      <c r="S1100" s="17" t="n">
        <v>17.4</v>
      </c>
      <c r="T1100" s="10">
        <f>IF(Q1100&gt;0,M1100-Q1100,"")</f>
        <v/>
      </c>
      <c r="U1100" s="11">
        <f>IF(AND(T1100&gt;0,Q1100&gt;0),(Q1100/T1100)*100,"")</f>
        <v/>
      </c>
      <c r="V1100" s="11">
        <f>IF(AND(T1100&gt;0,S1100&gt;0),(S1100/T1100)*100,"")</f>
        <v/>
      </c>
      <c r="W1100" s="10">
        <f>IF(AND(J1100&gt;0,L1100&gt;0),(L1100/(J1100^3))*100,"")</f>
        <v/>
      </c>
      <c r="X1100" s="12" t="n">
        <v>3.8</v>
      </c>
      <c r="Y1100" s="12" t="n">
        <v>4.38</v>
      </c>
      <c r="Z1100" s="12" t="n">
        <v>3.56</v>
      </c>
      <c r="AA1100" s="18" t="n">
        <v>2.96333333333333</v>
      </c>
      <c r="AB1100" s="14" t="n">
        <v>40.5333333333333</v>
      </c>
      <c r="AC1100" s="18" t="n">
        <v>30.8333333333333</v>
      </c>
      <c r="AD1100" s="18" t="n">
        <v>57.5</v>
      </c>
      <c r="AE1100" s="18" t="n">
        <v>6.98333333333333</v>
      </c>
      <c r="AF1100" s="18" t="n">
        <v>28.1666666666667</v>
      </c>
    </row>
    <row r="1101" ht="14" customHeight="1">
      <c r="A1101" s="5" t="inlineStr">
        <is>
          <t>1099</t>
        </is>
      </c>
      <c r="B1101" s="5" t="inlineStr">
        <is>
          <t>LIPAN-1099</t>
        </is>
      </c>
      <c r="C1101" s="6" t="n">
        <v>2009</v>
      </c>
      <c r="D1101" s="5" t="inlineStr">
        <is>
          <t>2009-03-01 00:00:00</t>
        </is>
      </c>
      <c r="E1101" s="5" t="inlineStr">
        <is>
          <t>C.-Mar</t>
        </is>
      </c>
      <c r="F1101" s="5" t="inlineStr">
        <is>
          <t>Paraguai/Sepotuba</t>
        </is>
      </c>
      <c r="G1101" s="5" t="inlineStr">
        <is>
          <t>15° 55' 53,41" | 57° 39' 40,05"</t>
        </is>
      </c>
      <c r="H1101" s="5" t="inlineStr">
        <is>
          <t xml:space="preserve">Characiformes </t>
        </is>
      </c>
      <c r="I1101" s="5" t="inlineStr">
        <is>
          <t>Piaractus mesopotamicus</t>
        </is>
      </c>
      <c r="J1101" s="7" t="n">
        <v>45.1</v>
      </c>
      <c r="K1101" s="7" t="n"/>
      <c r="L1101" s="8" t="n">
        <v>1842.8</v>
      </c>
      <c r="M1101" s="9" t="n">
        <v>1450.41</v>
      </c>
      <c r="N1101" s="5" t="b">
        <v>1</v>
      </c>
      <c r="O1101" s="5" t="inlineStr">
        <is>
          <t>M</t>
        </is>
      </c>
      <c r="P1101" s="5" t="inlineStr">
        <is>
          <t>REP</t>
        </is>
      </c>
      <c r="Q1101" s="8" t="n">
        <v>0.6</v>
      </c>
      <c r="R1101" s="5" t="n">
        <v>2</v>
      </c>
      <c r="S1101" s="8" t="n">
        <v>18.9</v>
      </c>
      <c r="T1101" s="10">
        <f>IF(Q1101&gt;0,M1101-Q1101,"")</f>
        <v/>
      </c>
      <c r="U1101" s="11">
        <f>IF(AND(T1101&gt;0,Q1101&gt;0),(Q1101/T1101)*100,"")</f>
        <v/>
      </c>
      <c r="V1101" s="11">
        <f>IF(AND(T1101&gt;0,S1101&gt;0),(S1101/T1101)*100,"")</f>
        <v/>
      </c>
      <c r="W1101" s="10">
        <f>IF(AND(J1101&gt;0,L1101&gt;0),(L1101/(J1101^3))*100,"")</f>
        <v/>
      </c>
      <c r="X1101" s="12" t="n">
        <v>3.8</v>
      </c>
      <c r="Y1101" s="12" t="n">
        <v>4.38</v>
      </c>
      <c r="Z1101" s="12" t="n">
        <v>3.56</v>
      </c>
      <c r="AA1101" s="13" t="n">
        <v>2.96333333333333</v>
      </c>
      <c r="AB1101" s="5" t="n">
        <v>40.5333333333333</v>
      </c>
      <c r="AC1101" s="13" t="n">
        <v>30.8333333333333</v>
      </c>
      <c r="AD1101" s="13" t="n">
        <v>57.5</v>
      </c>
      <c r="AE1101" s="13" t="n">
        <v>6.98333333333333</v>
      </c>
      <c r="AF1101" s="13" t="n">
        <v>28.1666666666667</v>
      </c>
    </row>
    <row r="1102" ht="14" customHeight="1">
      <c r="A1102" s="14" t="inlineStr">
        <is>
          <t>1100</t>
        </is>
      </c>
      <c r="B1102" s="14" t="inlineStr">
        <is>
          <t>LIPAN-1100</t>
        </is>
      </c>
      <c r="C1102" s="15" t="n">
        <v>2009</v>
      </c>
      <c r="D1102" s="14" t="inlineStr">
        <is>
          <t>2009-03-01 00:00:00</t>
        </is>
      </c>
      <c r="E1102" s="14" t="inlineStr">
        <is>
          <t>C.-Mar</t>
        </is>
      </c>
      <c r="F1102" s="14" t="inlineStr">
        <is>
          <t>Paraguai/Sepotuba</t>
        </is>
      </c>
      <c r="G1102" s="14" t="inlineStr">
        <is>
          <t>15° 55' 53,41" | 57° 39' 40,05"</t>
        </is>
      </c>
      <c r="H1102" s="14" t="inlineStr">
        <is>
          <t xml:space="preserve">Characiformes </t>
        </is>
      </c>
      <c r="I1102" s="14" t="inlineStr">
        <is>
          <t>Piaractus mesopotamicus</t>
        </is>
      </c>
      <c r="J1102" s="16" t="n">
        <v>41.1</v>
      </c>
      <c r="K1102" s="16" t="n"/>
      <c r="L1102" s="17" t="n">
        <v>992.2</v>
      </c>
      <c r="M1102" s="9" t="n">
        <v>780.9299999999999</v>
      </c>
      <c r="N1102" s="14" t="b">
        <v>1</v>
      </c>
      <c r="O1102" s="14" t="inlineStr">
        <is>
          <t>F</t>
        </is>
      </c>
      <c r="P1102" s="14" t="inlineStr">
        <is>
          <t>REP</t>
        </is>
      </c>
      <c r="Q1102" s="17" t="n">
        <v>6.3</v>
      </c>
      <c r="R1102" s="14" t="n">
        <v>2</v>
      </c>
      <c r="S1102" s="17" t="n">
        <v>11.6</v>
      </c>
      <c r="T1102" s="10">
        <f>IF(Q1102&gt;0,M1102-Q1102,"")</f>
        <v/>
      </c>
      <c r="U1102" s="11">
        <f>IF(AND(T1102&gt;0,Q1102&gt;0),(Q1102/T1102)*100,"")</f>
        <v/>
      </c>
      <c r="V1102" s="11">
        <f>IF(AND(T1102&gt;0,S1102&gt;0),(S1102/T1102)*100,"")</f>
        <v/>
      </c>
      <c r="W1102" s="10">
        <f>IF(AND(J1102&gt;0,L1102&gt;0),(L1102/(J1102^3))*100,"")</f>
        <v/>
      </c>
      <c r="X1102" s="12" t="n">
        <v>3.8</v>
      </c>
      <c r="Y1102" s="12" t="n">
        <v>4.38</v>
      </c>
      <c r="Z1102" s="12" t="n">
        <v>3.56</v>
      </c>
      <c r="AA1102" s="18" t="n">
        <v>2.96333333333333</v>
      </c>
      <c r="AB1102" s="14" t="n">
        <v>40.5333333333333</v>
      </c>
      <c r="AC1102" s="18" t="n">
        <v>30.8333333333333</v>
      </c>
      <c r="AD1102" s="18" t="n">
        <v>57.5</v>
      </c>
      <c r="AE1102" s="18" t="n">
        <v>6.98333333333333</v>
      </c>
      <c r="AF1102" s="18" t="n">
        <v>28.1666666666667</v>
      </c>
    </row>
    <row r="1103" ht="14" customHeight="1">
      <c r="A1103" s="5" t="inlineStr">
        <is>
          <t>1101</t>
        </is>
      </c>
      <c r="B1103" s="5" t="inlineStr">
        <is>
          <t>LIPAN-1101</t>
        </is>
      </c>
      <c r="C1103" s="6" t="n">
        <v>2009</v>
      </c>
      <c r="D1103" s="5" t="inlineStr">
        <is>
          <t>2009-03-01 00:00:00</t>
        </is>
      </c>
      <c r="E1103" s="5" t="inlineStr">
        <is>
          <t>C.-Mar</t>
        </is>
      </c>
      <c r="F1103" s="5" t="inlineStr">
        <is>
          <t>Paraguai/Sepotuba</t>
        </is>
      </c>
      <c r="G1103" s="5" t="inlineStr">
        <is>
          <t>15° 55' 53,41" | 57° 39' 40,05"</t>
        </is>
      </c>
      <c r="H1103" s="5" t="inlineStr">
        <is>
          <t xml:space="preserve">Characiformes </t>
        </is>
      </c>
      <c r="I1103" s="5" t="inlineStr">
        <is>
          <t>Piaractus mesopotamicus</t>
        </is>
      </c>
      <c r="J1103" s="7" t="n">
        <v>40</v>
      </c>
      <c r="K1103" s="7" t="n"/>
      <c r="L1103" s="8" t="n">
        <v>1020.6</v>
      </c>
      <c r="M1103" s="9" t="n">
        <v>803.28</v>
      </c>
      <c r="N1103" s="5" t="b">
        <v>1</v>
      </c>
      <c r="O1103" s="5" t="inlineStr">
        <is>
          <t>F</t>
        </is>
      </c>
      <c r="P1103" s="5" t="inlineStr">
        <is>
          <t>REP</t>
        </is>
      </c>
      <c r="Q1103" s="8" t="n">
        <v>5.1</v>
      </c>
      <c r="R1103" s="5" t="n">
        <v>2</v>
      </c>
      <c r="S1103" s="8" t="n">
        <v>12.6</v>
      </c>
      <c r="T1103" s="10">
        <f>IF(Q1103&gt;0,M1103-Q1103,"")</f>
        <v/>
      </c>
      <c r="U1103" s="11">
        <f>IF(AND(T1103&gt;0,Q1103&gt;0),(Q1103/T1103)*100,"")</f>
        <v/>
      </c>
      <c r="V1103" s="11">
        <f>IF(AND(T1103&gt;0,S1103&gt;0),(S1103/T1103)*100,"")</f>
        <v/>
      </c>
      <c r="W1103" s="10">
        <f>IF(AND(J1103&gt;0,L1103&gt;0),(L1103/(J1103^3))*100,"")</f>
        <v/>
      </c>
      <c r="X1103" s="12" t="n">
        <v>3.8</v>
      </c>
      <c r="Y1103" s="12" t="n">
        <v>4.38</v>
      </c>
      <c r="Z1103" s="12" t="n">
        <v>3.56</v>
      </c>
      <c r="AA1103" s="13" t="n">
        <v>2.96333333333333</v>
      </c>
      <c r="AB1103" s="5" t="n">
        <v>40.5333333333333</v>
      </c>
      <c r="AC1103" s="13" t="n">
        <v>30.8333333333333</v>
      </c>
      <c r="AD1103" s="13" t="n">
        <v>57.5</v>
      </c>
      <c r="AE1103" s="13" t="n">
        <v>6.98333333333333</v>
      </c>
      <c r="AF1103" s="13" t="n">
        <v>28.1666666666667</v>
      </c>
    </row>
    <row r="1104" ht="14" customHeight="1">
      <c r="A1104" s="14" t="inlineStr">
        <is>
          <t>1102</t>
        </is>
      </c>
      <c r="B1104" s="14" t="inlineStr">
        <is>
          <t>LIPAN-1102</t>
        </is>
      </c>
      <c r="C1104" s="15" t="n">
        <v>2009</v>
      </c>
      <c r="D1104" s="14" t="inlineStr">
        <is>
          <t>2009-03-01 00:00:00</t>
        </is>
      </c>
      <c r="E1104" s="14" t="inlineStr">
        <is>
          <t>C.-Mar</t>
        </is>
      </c>
      <c r="F1104" s="14" t="inlineStr">
        <is>
          <t>Paraguai/Sepotuba</t>
        </is>
      </c>
      <c r="G1104" s="14" t="inlineStr">
        <is>
          <t>15° 55' 53,41" | 57° 39' 40,05"</t>
        </is>
      </c>
      <c r="H1104" s="14" t="inlineStr">
        <is>
          <t xml:space="preserve">Characiformes </t>
        </is>
      </c>
      <c r="I1104" s="14" t="inlineStr">
        <is>
          <t>Piaractus mesopotamicus</t>
        </is>
      </c>
      <c r="J1104" s="16" t="n">
        <v>42.9</v>
      </c>
      <c r="K1104" s="16" t="n"/>
      <c r="L1104" s="17" t="n">
        <v>2126.3</v>
      </c>
      <c r="M1104" s="9" t="n">
        <v>1673.54</v>
      </c>
      <c r="N1104" s="14" t="b">
        <v>1</v>
      </c>
      <c r="O1104" s="14" t="inlineStr">
        <is>
          <t>F</t>
        </is>
      </c>
      <c r="P1104" s="14" t="inlineStr">
        <is>
          <t>REP</t>
        </is>
      </c>
      <c r="Q1104" s="17" t="n">
        <v>6</v>
      </c>
      <c r="R1104" s="14" t="n">
        <v>3</v>
      </c>
      <c r="S1104" s="17" t="n">
        <v>17.2</v>
      </c>
      <c r="T1104" s="10">
        <f>IF(Q1104&gt;0,M1104-Q1104,"")</f>
        <v/>
      </c>
      <c r="U1104" s="11">
        <f>IF(AND(T1104&gt;0,Q1104&gt;0),(Q1104/T1104)*100,"")</f>
        <v/>
      </c>
      <c r="V1104" s="11">
        <f>IF(AND(T1104&gt;0,S1104&gt;0),(S1104/T1104)*100,"")</f>
        <v/>
      </c>
      <c r="W1104" s="10">
        <f>IF(AND(J1104&gt;0,L1104&gt;0),(L1104/(J1104^3))*100,"")</f>
        <v/>
      </c>
      <c r="X1104" s="12" t="n">
        <v>3.8</v>
      </c>
      <c r="Y1104" s="12" t="n">
        <v>4.38</v>
      </c>
      <c r="Z1104" s="12" t="n">
        <v>3.56</v>
      </c>
      <c r="AA1104" s="18" t="n">
        <v>2.96333333333333</v>
      </c>
      <c r="AB1104" s="14" t="n">
        <v>40.5333333333333</v>
      </c>
      <c r="AC1104" s="18" t="n">
        <v>30.8333333333333</v>
      </c>
      <c r="AD1104" s="18" t="n">
        <v>57.5</v>
      </c>
      <c r="AE1104" s="18" t="n">
        <v>6.98333333333333</v>
      </c>
      <c r="AF1104" s="18" t="n">
        <v>28.1666666666667</v>
      </c>
    </row>
    <row r="1105" ht="14" customHeight="1">
      <c r="A1105" s="5" t="inlineStr">
        <is>
          <t>1103</t>
        </is>
      </c>
      <c r="B1105" s="5" t="inlineStr">
        <is>
          <t>LIPAN-1103</t>
        </is>
      </c>
      <c r="C1105" s="6" t="n">
        <v>2009</v>
      </c>
      <c r="D1105" s="5" t="inlineStr">
        <is>
          <t>2009-03-01 00:00:00</t>
        </is>
      </c>
      <c r="E1105" s="5" t="inlineStr">
        <is>
          <t>C.-Mar</t>
        </is>
      </c>
      <c r="F1105" s="5" t="inlineStr">
        <is>
          <t>Paraguai/Sepotuba</t>
        </is>
      </c>
      <c r="G1105" s="5" t="inlineStr">
        <is>
          <t>15° 55' 53,41" | 57° 39' 40,05"</t>
        </is>
      </c>
      <c r="H1105" s="5" t="inlineStr">
        <is>
          <t xml:space="preserve">Characiformes </t>
        </is>
      </c>
      <c r="I1105" s="5" t="inlineStr">
        <is>
          <t>Piaractus mesopotamicus</t>
        </is>
      </c>
      <c r="J1105" s="7" t="n">
        <v>39.9</v>
      </c>
      <c r="K1105" s="7" t="n"/>
      <c r="L1105" s="8" t="n">
        <v>1389.2</v>
      </c>
      <c r="M1105" s="9" t="n">
        <v>1093.39</v>
      </c>
      <c r="N1105" s="5" t="b">
        <v>1</v>
      </c>
      <c r="O1105" s="5" t="inlineStr">
        <is>
          <t>F</t>
        </is>
      </c>
      <c r="P1105" s="5" t="inlineStr">
        <is>
          <t>REP</t>
        </is>
      </c>
      <c r="Q1105" s="8" t="n">
        <v>5.5</v>
      </c>
      <c r="R1105" s="5" t="n">
        <v>1</v>
      </c>
      <c r="S1105" s="8" t="n">
        <v>11.3</v>
      </c>
      <c r="T1105" s="10">
        <f>IF(Q1105&gt;0,M1105-Q1105,"")</f>
        <v/>
      </c>
      <c r="U1105" s="11">
        <f>IF(AND(T1105&gt;0,Q1105&gt;0),(Q1105/T1105)*100,"")</f>
        <v/>
      </c>
      <c r="V1105" s="11">
        <f>IF(AND(T1105&gt;0,S1105&gt;0),(S1105/T1105)*100,"")</f>
        <v/>
      </c>
      <c r="W1105" s="10">
        <f>IF(AND(J1105&gt;0,L1105&gt;0),(L1105/(J1105^3))*100,"")</f>
        <v/>
      </c>
      <c r="X1105" s="12" t="n">
        <v>3.8</v>
      </c>
      <c r="Y1105" s="12" t="n">
        <v>4.38</v>
      </c>
      <c r="Z1105" s="12" t="n">
        <v>3.56</v>
      </c>
      <c r="AA1105" s="13" t="n">
        <v>2.96333333333333</v>
      </c>
      <c r="AB1105" s="5" t="n">
        <v>40.5333333333333</v>
      </c>
      <c r="AC1105" s="13" t="n">
        <v>30.8333333333333</v>
      </c>
      <c r="AD1105" s="13" t="n">
        <v>57.5</v>
      </c>
      <c r="AE1105" s="13" t="n">
        <v>6.98333333333333</v>
      </c>
      <c r="AF1105" s="13" t="n">
        <v>28.1666666666667</v>
      </c>
    </row>
    <row r="1106" ht="14" customHeight="1">
      <c r="A1106" s="14" t="inlineStr">
        <is>
          <t>1104</t>
        </is>
      </c>
      <c r="B1106" s="14" t="inlineStr">
        <is>
          <t>LIPAN-1104</t>
        </is>
      </c>
      <c r="C1106" s="15" t="n">
        <v>2009</v>
      </c>
      <c r="D1106" s="14" t="inlineStr">
        <is>
          <t>2009-03-01 00:00:00</t>
        </is>
      </c>
      <c r="E1106" s="14" t="inlineStr">
        <is>
          <t>C.-Mar</t>
        </is>
      </c>
      <c r="F1106" s="14" t="inlineStr">
        <is>
          <t>Paraguai/Sepotuba</t>
        </is>
      </c>
      <c r="G1106" s="14" t="inlineStr">
        <is>
          <t>15° 55' 53,41" | 57° 39' 40,05"</t>
        </is>
      </c>
      <c r="H1106" s="14" t="inlineStr">
        <is>
          <t xml:space="preserve">Characiformes </t>
        </is>
      </c>
      <c r="I1106" s="14" t="inlineStr">
        <is>
          <t>Piaractus mesopotamicus</t>
        </is>
      </c>
      <c r="J1106" s="16" t="n">
        <v>42.8</v>
      </c>
      <c r="K1106" s="16" t="n"/>
      <c r="L1106" s="17" t="n">
        <v>1927.8</v>
      </c>
      <c r="M1106" s="9" t="n">
        <v>1517.31</v>
      </c>
      <c r="N1106" s="14" t="b">
        <v>1</v>
      </c>
      <c r="O1106" s="14" t="inlineStr">
        <is>
          <t>M</t>
        </is>
      </c>
      <c r="P1106" s="14" t="inlineStr">
        <is>
          <t>REP</t>
        </is>
      </c>
      <c r="Q1106" s="17" t="n">
        <v>1.2</v>
      </c>
      <c r="R1106" s="14" t="n">
        <v>3</v>
      </c>
      <c r="S1106" s="17" t="n">
        <v>19</v>
      </c>
      <c r="T1106" s="10">
        <f>IF(Q1106&gt;0,M1106-Q1106,"")</f>
        <v/>
      </c>
      <c r="U1106" s="11">
        <f>IF(AND(T1106&gt;0,Q1106&gt;0),(Q1106/T1106)*100,"")</f>
        <v/>
      </c>
      <c r="V1106" s="11">
        <f>IF(AND(T1106&gt;0,S1106&gt;0),(S1106/T1106)*100,"")</f>
        <v/>
      </c>
      <c r="W1106" s="10">
        <f>IF(AND(J1106&gt;0,L1106&gt;0),(L1106/(J1106^3))*100,"")</f>
        <v/>
      </c>
      <c r="X1106" s="12" t="n">
        <v>3.8</v>
      </c>
      <c r="Y1106" s="12" t="n">
        <v>4.38</v>
      </c>
      <c r="Z1106" s="12" t="n">
        <v>3.56</v>
      </c>
      <c r="AA1106" s="18" t="n">
        <v>2.96333333333333</v>
      </c>
      <c r="AB1106" s="14" t="n">
        <v>40.5333333333333</v>
      </c>
      <c r="AC1106" s="18" t="n">
        <v>30.8333333333333</v>
      </c>
      <c r="AD1106" s="18" t="n">
        <v>57.5</v>
      </c>
      <c r="AE1106" s="18" t="n">
        <v>6.98333333333333</v>
      </c>
      <c r="AF1106" s="18" t="n">
        <v>28.1666666666667</v>
      </c>
    </row>
    <row r="1107" ht="14" customHeight="1">
      <c r="A1107" s="5" t="inlineStr">
        <is>
          <t>1105</t>
        </is>
      </c>
      <c r="B1107" s="5" t="inlineStr">
        <is>
          <t>LIPAN-1105</t>
        </is>
      </c>
      <c r="C1107" s="6" t="n">
        <v>2009</v>
      </c>
      <c r="D1107" s="5" t="inlineStr">
        <is>
          <t>2009-03-01 00:00:00</t>
        </is>
      </c>
      <c r="E1107" s="5" t="inlineStr">
        <is>
          <t>C.-Mar</t>
        </is>
      </c>
      <c r="F1107" s="5" t="inlineStr">
        <is>
          <t>Paraguai/Sepotuba</t>
        </is>
      </c>
      <c r="G1107" s="5" t="inlineStr">
        <is>
          <t>15° 55' 53,41" | 57° 39' 40,05"</t>
        </is>
      </c>
      <c r="H1107" s="5" t="inlineStr">
        <is>
          <t xml:space="preserve">Characiformes </t>
        </is>
      </c>
      <c r="I1107" s="5" t="inlineStr">
        <is>
          <t>Piaractus mesopotamicus</t>
        </is>
      </c>
      <c r="J1107" s="7" t="n">
        <v>43.4</v>
      </c>
      <c r="K1107" s="7" t="n"/>
      <c r="L1107" s="8" t="n">
        <v>2239.7</v>
      </c>
      <c r="M1107" s="9" t="n">
        <v>1762.79</v>
      </c>
      <c r="N1107" s="5" t="b">
        <v>1</v>
      </c>
      <c r="O1107" s="5" t="inlineStr">
        <is>
          <t>F</t>
        </is>
      </c>
      <c r="P1107" s="5" t="inlineStr">
        <is>
          <t>REP</t>
        </is>
      </c>
      <c r="Q1107" s="8" t="n">
        <v>7.2</v>
      </c>
      <c r="R1107" s="5" t="n">
        <v>3</v>
      </c>
      <c r="S1107" s="8" t="n">
        <v>17.2</v>
      </c>
      <c r="T1107" s="10">
        <f>IF(Q1107&gt;0,M1107-Q1107,"")</f>
        <v/>
      </c>
      <c r="U1107" s="11">
        <f>IF(AND(T1107&gt;0,Q1107&gt;0),(Q1107/T1107)*100,"")</f>
        <v/>
      </c>
      <c r="V1107" s="11">
        <f>IF(AND(T1107&gt;0,S1107&gt;0),(S1107/T1107)*100,"")</f>
        <v/>
      </c>
      <c r="W1107" s="10">
        <f>IF(AND(J1107&gt;0,L1107&gt;0),(L1107/(J1107^3))*100,"")</f>
        <v/>
      </c>
      <c r="X1107" s="12" t="n">
        <v>3.8</v>
      </c>
      <c r="Y1107" s="12" t="n">
        <v>4.38</v>
      </c>
      <c r="Z1107" s="12" t="n">
        <v>3.56</v>
      </c>
      <c r="AA1107" s="13" t="n">
        <v>2.96333333333333</v>
      </c>
      <c r="AB1107" s="5" t="n">
        <v>40.5333333333333</v>
      </c>
      <c r="AC1107" s="13" t="n">
        <v>30.8333333333333</v>
      </c>
      <c r="AD1107" s="13" t="n">
        <v>57.5</v>
      </c>
      <c r="AE1107" s="13" t="n">
        <v>6.98333333333333</v>
      </c>
      <c r="AF1107" s="13" t="n">
        <v>28.1666666666667</v>
      </c>
    </row>
    <row r="1108" ht="14" customHeight="1">
      <c r="A1108" s="14" t="inlineStr">
        <is>
          <t>1106</t>
        </is>
      </c>
      <c r="B1108" s="14" t="inlineStr">
        <is>
          <t>LIPAN-1106</t>
        </is>
      </c>
      <c r="C1108" s="15" t="n">
        <v>2009</v>
      </c>
      <c r="D1108" s="14" t="inlineStr">
        <is>
          <t>2009-03-01 00:00:00</t>
        </is>
      </c>
      <c r="E1108" s="14" t="inlineStr">
        <is>
          <t>C.-Mar</t>
        </is>
      </c>
      <c r="F1108" s="14" t="inlineStr">
        <is>
          <t>Paraguai/Sepotuba</t>
        </is>
      </c>
      <c r="G1108" s="14" t="inlineStr">
        <is>
          <t>15° 55' 53,41" | 57° 39' 40,05"</t>
        </is>
      </c>
      <c r="H1108" s="14" t="inlineStr">
        <is>
          <t xml:space="preserve">Characiformes </t>
        </is>
      </c>
      <c r="I1108" s="14" t="inlineStr">
        <is>
          <t>Piaractus mesopotamicus</t>
        </is>
      </c>
      <c r="J1108" s="16" t="n">
        <v>40.8</v>
      </c>
      <c r="K1108" s="16" t="n"/>
      <c r="L1108" s="17" t="n">
        <v>1445.9</v>
      </c>
      <c r="M1108" s="9" t="n">
        <v>1138.02</v>
      </c>
      <c r="N1108" s="14" t="b">
        <v>1</v>
      </c>
      <c r="O1108" s="14" t="inlineStr">
        <is>
          <t>M</t>
        </is>
      </c>
      <c r="P1108" s="14" t="inlineStr">
        <is>
          <t>REP</t>
        </is>
      </c>
      <c r="Q1108" s="17" t="n">
        <v>1.2</v>
      </c>
      <c r="R1108" s="14" t="n">
        <v>2</v>
      </c>
      <c r="S1108" s="17" t="n">
        <v>16.6</v>
      </c>
      <c r="T1108" s="10">
        <f>IF(Q1108&gt;0,M1108-Q1108,"")</f>
        <v/>
      </c>
      <c r="U1108" s="11">
        <f>IF(AND(T1108&gt;0,Q1108&gt;0),(Q1108/T1108)*100,"")</f>
        <v/>
      </c>
      <c r="V1108" s="11">
        <f>IF(AND(T1108&gt;0,S1108&gt;0),(S1108/T1108)*100,"")</f>
        <v/>
      </c>
      <c r="W1108" s="10">
        <f>IF(AND(J1108&gt;0,L1108&gt;0),(L1108/(J1108^3))*100,"")</f>
        <v/>
      </c>
      <c r="X1108" s="12" t="n">
        <v>3.8</v>
      </c>
      <c r="Y1108" s="12" t="n">
        <v>4.38</v>
      </c>
      <c r="Z1108" s="12" t="n">
        <v>3.56</v>
      </c>
      <c r="AA1108" s="18" t="n">
        <v>2.96333333333333</v>
      </c>
      <c r="AB1108" s="14" t="n">
        <v>40.5333333333333</v>
      </c>
      <c r="AC1108" s="18" t="n">
        <v>30.8333333333333</v>
      </c>
      <c r="AD1108" s="18" t="n">
        <v>57.5</v>
      </c>
      <c r="AE1108" s="18" t="n">
        <v>6.98333333333333</v>
      </c>
      <c r="AF1108" s="18" t="n">
        <v>28.1666666666667</v>
      </c>
    </row>
    <row r="1109" ht="14" customHeight="1">
      <c r="A1109" s="5" t="inlineStr">
        <is>
          <t>1107</t>
        </is>
      </c>
      <c r="B1109" s="5" t="inlineStr">
        <is>
          <t>LIPAN-1107</t>
        </is>
      </c>
      <c r="C1109" s="6" t="n">
        <v>2009</v>
      </c>
      <c r="D1109" s="5" t="inlineStr">
        <is>
          <t>2009-03-01 00:00:00</t>
        </is>
      </c>
      <c r="E1109" s="5" t="inlineStr">
        <is>
          <t>C.-Mar</t>
        </is>
      </c>
      <c r="F1109" s="5" t="inlineStr">
        <is>
          <t>Paraguai/Sepotuba</t>
        </is>
      </c>
      <c r="G1109" s="5" t="inlineStr">
        <is>
          <t>15° 55' 53,41" | 57° 39' 40,05"</t>
        </is>
      </c>
      <c r="H1109" s="5" t="inlineStr">
        <is>
          <t xml:space="preserve">Characiformes </t>
        </is>
      </c>
      <c r="I1109" s="5" t="inlineStr">
        <is>
          <t>Piaractus mesopotamicus</t>
        </is>
      </c>
      <c r="J1109" s="7" t="n">
        <v>42.1</v>
      </c>
      <c r="K1109" s="7" t="n"/>
      <c r="L1109" s="8" t="n">
        <v>1219.1</v>
      </c>
      <c r="M1109" s="9" t="n">
        <v>959.51</v>
      </c>
      <c r="N1109" s="5" t="b">
        <v>1</v>
      </c>
      <c r="O1109" s="5" t="inlineStr">
        <is>
          <t>M</t>
        </is>
      </c>
      <c r="P1109" s="5" t="inlineStr">
        <is>
          <t>REP</t>
        </is>
      </c>
      <c r="Q1109" s="8" t="n">
        <v>1.6</v>
      </c>
      <c r="R1109" s="5" t="n">
        <v>2</v>
      </c>
      <c r="S1109" s="8" t="n">
        <v>14.4</v>
      </c>
      <c r="T1109" s="10">
        <f>IF(Q1109&gt;0,M1109-Q1109,"")</f>
        <v/>
      </c>
      <c r="U1109" s="11">
        <f>IF(AND(T1109&gt;0,Q1109&gt;0),(Q1109/T1109)*100,"")</f>
        <v/>
      </c>
      <c r="V1109" s="11">
        <f>IF(AND(T1109&gt;0,S1109&gt;0),(S1109/T1109)*100,"")</f>
        <v/>
      </c>
      <c r="W1109" s="10">
        <f>IF(AND(J1109&gt;0,L1109&gt;0),(L1109/(J1109^3))*100,"")</f>
        <v/>
      </c>
      <c r="X1109" s="12" t="n">
        <v>3.8</v>
      </c>
      <c r="Y1109" s="12" t="n">
        <v>4.38</v>
      </c>
      <c r="Z1109" s="12" t="n">
        <v>3.56</v>
      </c>
      <c r="AA1109" s="13" t="n">
        <v>2.96333333333333</v>
      </c>
      <c r="AB1109" s="5" t="n">
        <v>40.5333333333333</v>
      </c>
      <c r="AC1109" s="13" t="n">
        <v>30.8333333333333</v>
      </c>
      <c r="AD1109" s="13" t="n">
        <v>57.5</v>
      </c>
      <c r="AE1109" s="13" t="n">
        <v>6.98333333333333</v>
      </c>
      <c r="AF1109" s="13" t="n">
        <v>28.1666666666667</v>
      </c>
    </row>
    <row r="1110" ht="14" customHeight="1">
      <c r="A1110" s="14" t="inlineStr">
        <is>
          <t>1108</t>
        </is>
      </c>
      <c r="B1110" s="14" t="inlineStr">
        <is>
          <t>LIPAN-1108</t>
        </is>
      </c>
      <c r="C1110" s="15" t="n">
        <v>2009</v>
      </c>
      <c r="D1110" s="14" t="inlineStr">
        <is>
          <t>2009-03-01 00:00:00</t>
        </is>
      </c>
      <c r="E1110" s="14" t="inlineStr">
        <is>
          <t>C.-Mar</t>
        </is>
      </c>
      <c r="F1110" s="14" t="inlineStr">
        <is>
          <t>Paraguai/Sepotuba</t>
        </is>
      </c>
      <c r="G1110" s="14" t="inlineStr">
        <is>
          <t>15° 55' 53,41" | 57° 39' 40,05"</t>
        </is>
      </c>
      <c r="H1110" s="14" t="inlineStr">
        <is>
          <t xml:space="preserve">Characiformes </t>
        </is>
      </c>
      <c r="I1110" s="14" t="inlineStr">
        <is>
          <t>Piaractus mesopotamicus</t>
        </is>
      </c>
      <c r="J1110" s="16" t="n">
        <v>40.1</v>
      </c>
      <c r="K1110" s="16" t="n"/>
      <c r="L1110" s="17" t="n">
        <v>1219.1</v>
      </c>
      <c r="M1110" s="9" t="n">
        <v>959.51</v>
      </c>
      <c r="N1110" s="14" t="b">
        <v>1</v>
      </c>
      <c r="O1110" s="14" t="inlineStr">
        <is>
          <t>F</t>
        </is>
      </c>
      <c r="P1110" s="14" t="inlineStr">
        <is>
          <t>REP</t>
        </is>
      </c>
      <c r="Q1110" s="17" t="n">
        <v>4.7</v>
      </c>
      <c r="R1110" s="14" t="n">
        <v>2</v>
      </c>
      <c r="S1110" s="17" t="n">
        <v>18.9</v>
      </c>
      <c r="T1110" s="10">
        <f>IF(Q1110&gt;0,M1110-Q1110,"")</f>
        <v/>
      </c>
      <c r="U1110" s="11">
        <f>IF(AND(T1110&gt;0,Q1110&gt;0),(Q1110/T1110)*100,"")</f>
        <v/>
      </c>
      <c r="V1110" s="11">
        <f>IF(AND(T1110&gt;0,S1110&gt;0),(S1110/T1110)*100,"")</f>
        <v/>
      </c>
      <c r="W1110" s="10">
        <f>IF(AND(J1110&gt;0,L1110&gt;0),(L1110/(J1110^3))*100,"")</f>
        <v/>
      </c>
      <c r="X1110" s="12" t="n">
        <v>3.8</v>
      </c>
      <c r="Y1110" s="12" t="n">
        <v>4.38</v>
      </c>
      <c r="Z1110" s="12" t="n">
        <v>3.56</v>
      </c>
      <c r="AA1110" s="18" t="n">
        <v>2.96333333333333</v>
      </c>
      <c r="AB1110" s="14" t="n">
        <v>40.5333333333333</v>
      </c>
      <c r="AC1110" s="18" t="n">
        <v>30.8333333333333</v>
      </c>
      <c r="AD1110" s="18" t="n">
        <v>57.5</v>
      </c>
      <c r="AE1110" s="18" t="n">
        <v>6.98333333333333</v>
      </c>
      <c r="AF1110" s="18" t="n">
        <v>28.1666666666667</v>
      </c>
    </row>
    <row r="1111" ht="14" customHeight="1">
      <c r="A1111" s="5" t="inlineStr">
        <is>
          <t>1109</t>
        </is>
      </c>
      <c r="B1111" s="5" t="inlineStr">
        <is>
          <t>LIPAN-1109</t>
        </is>
      </c>
      <c r="C1111" s="6" t="n">
        <v>2009</v>
      </c>
      <c r="D1111" s="5" t="inlineStr">
        <is>
          <t>2009-03-01 00:00:00</t>
        </is>
      </c>
      <c r="E1111" s="5" t="inlineStr">
        <is>
          <t>C.-Mar</t>
        </is>
      </c>
      <c r="F1111" s="5" t="inlineStr">
        <is>
          <t>Paraguai/Sepotuba</t>
        </is>
      </c>
      <c r="G1111" s="5" t="inlineStr">
        <is>
          <t>15° 55' 53,41" | 57° 39' 40,05"</t>
        </is>
      </c>
      <c r="H1111" s="5" t="inlineStr">
        <is>
          <t xml:space="preserve">Characiformes </t>
        </is>
      </c>
      <c r="I1111" s="5" t="inlineStr">
        <is>
          <t>Piaractus mesopotamicus</t>
        </is>
      </c>
      <c r="J1111" s="7" t="n">
        <v>39.8</v>
      </c>
      <c r="K1111" s="7" t="n"/>
      <c r="L1111" s="8" t="n">
        <v>1247.4</v>
      </c>
      <c r="M1111" s="9" t="n">
        <v>981.79</v>
      </c>
      <c r="N1111" s="5" t="b">
        <v>1</v>
      </c>
      <c r="O1111" s="5" t="inlineStr">
        <is>
          <t>M</t>
        </is>
      </c>
      <c r="P1111" s="5" t="inlineStr">
        <is>
          <t>REP</t>
        </is>
      </c>
      <c r="Q1111" s="8" t="n">
        <v>0.9</v>
      </c>
      <c r="R1111" s="5" t="n">
        <v>2</v>
      </c>
      <c r="S1111" s="8" t="n">
        <v>16.1</v>
      </c>
      <c r="T1111" s="10">
        <f>IF(Q1111&gt;0,M1111-Q1111,"")</f>
        <v/>
      </c>
      <c r="U1111" s="11">
        <f>IF(AND(T1111&gt;0,Q1111&gt;0),(Q1111/T1111)*100,"")</f>
        <v/>
      </c>
      <c r="V1111" s="11">
        <f>IF(AND(T1111&gt;0,S1111&gt;0),(S1111/T1111)*100,"")</f>
        <v/>
      </c>
      <c r="W1111" s="10">
        <f>IF(AND(J1111&gt;0,L1111&gt;0),(L1111/(J1111^3))*100,"")</f>
        <v/>
      </c>
      <c r="X1111" s="12" t="n">
        <v>3.8</v>
      </c>
      <c r="Y1111" s="12" t="n">
        <v>4.38</v>
      </c>
      <c r="Z1111" s="12" t="n">
        <v>3.56</v>
      </c>
      <c r="AA1111" s="13" t="n">
        <v>2.96333333333333</v>
      </c>
      <c r="AB1111" s="5" t="n">
        <v>40.5333333333333</v>
      </c>
      <c r="AC1111" s="13" t="n">
        <v>30.8333333333333</v>
      </c>
      <c r="AD1111" s="13" t="n">
        <v>57.5</v>
      </c>
      <c r="AE1111" s="13" t="n">
        <v>6.98333333333333</v>
      </c>
      <c r="AF1111" s="13" t="n">
        <v>28.1666666666667</v>
      </c>
    </row>
    <row r="1112" ht="14" customHeight="1">
      <c r="A1112" s="14" t="inlineStr">
        <is>
          <t>1110</t>
        </is>
      </c>
      <c r="B1112" s="14" t="inlineStr">
        <is>
          <t>LIPAN-1110</t>
        </is>
      </c>
      <c r="C1112" s="15" t="n">
        <v>2009</v>
      </c>
      <c r="D1112" s="14" t="inlineStr">
        <is>
          <t>2009-03-01 00:00:00</t>
        </is>
      </c>
      <c r="E1112" s="14" t="inlineStr">
        <is>
          <t>C.-Mar</t>
        </is>
      </c>
      <c r="F1112" s="14" t="inlineStr">
        <is>
          <t>Paraguai/Sepotuba</t>
        </is>
      </c>
      <c r="G1112" s="14" t="inlineStr">
        <is>
          <t>15° 55' 53,41" | 57° 39' 40,05"</t>
        </is>
      </c>
      <c r="H1112" s="14" t="inlineStr">
        <is>
          <t xml:space="preserve">Characiformes </t>
        </is>
      </c>
      <c r="I1112" s="14" t="inlineStr">
        <is>
          <t>Piaractus mesopotamicus</t>
        </is>
      </c>
      <c r="J1112" s="16" t="n">
        <v>40.2</v>
      </c>
      <c r="K1112" s="16" t="n"/>
      <c r="L1112" s="17" t="n">
        <v>1445.9</v>
      </c>
      <c r="M1112" s="9" t="n">
        <v>1138.02</v>
      </c>
      <c r="N1112" s="14" t="b">
        <v>1</v>
      </c>
      <c r="O1112" s="14" t="inlineStr">
        <is>
          <t>M</t>
        </is>
      </c>
      <c r="P1112" s="14" t="inlineStr">
        <is>
          <t>REP</t>
        </is>
      </c>
      <c r="Q1112" s="17" t="n">
        <v>0.3</v>
      </c>
      <c r="R1112" s="14" t="n">
        <v>2</v>
      </c>
      <c r="S1112" s="17" t="n">
        <v>9.9</v>
      </c>
      <c r="T1112" s="10">
        <f>IF(Q1112&gt;0,M1112-Q1112,"")</f>
        <v/>
      </c>
      <c r="U1112" s="11">
        <f>IF(AND(T1112&gt;0,Q1112&gt;0),(Q1112/T1112)*100,"")</f>
        <v/>
      </c>
      <c r="V1112" s="11">
        <f>IF(AND(T1112&gt;0,S1112&gt;0),(S1112/T1112)*100,"")</f>
        <v/>
      </c>
      <c r="W1112" s="10">
        <f>IF(AND(J1112&gt;0,L1112&gt;0),(L1112/(J1112^3))*100,"")</f>
        <v/>
      </c>
      <c r="X1112" s="12" t="n">
        <v>3.8</v>
      </c>
      <c r="Y1112" s="12" t="n">
        <v>4.38</v>
      </c>
      <c r="Z1112" s="12" t="n">
        <v>3.56</v>
      </c>
      <c r="AA1112" s="18" t="n">
        <v>2.96333333333333</v>
      </c>
      <c r="AB1112" s="14" t="n">
        <v>40.5333333333333</v>
      </c>
      <c r="AC1112" s="18" t="n">
        <v>30.8333333333333</v>
      </c>
      <c r="AD1112" s="18" t="n">
        <v>57.5</v>
      </c>
      <c r="AE1112" s="18" t="n">
        <v>6.98333333333333</v>
      </c>
      <c r="AF1112" s="18" t="n">
        <v>28.1666666666667</v>
      </c>
    </row>
    <row r="1113" ht="14" customHeight="1">
      <c r="A1113" s="5" t="inlineStr">
        <is>
          <t>1111</t>
        </is>
      </c>
      <c r="B1113" s="5" t="inlineStr">
        <is>
          <t>LIPAN-1111</t>
        </is>
      </c>
      <c r="C1113" s="6" t="n">
        <v>2009</v>
      </c>
      <c r="D1113" s="5" t="inlineStr">
        <is>
          <t>2009-03-01 00:00:00</t>
        </is>
      </c>
      <c r="E1113" s="5" t="inlineStr">
        <is>
          <t>C.-Mar</t>
        </is>
      </c>
      <c r="F1113" s="5" t="inlineStr">
        <is>
          <t>Paraguai/Sepotuba</t>
        </is>
      </c>
      <c r="G1113" s="5" t="inlineStr">
        <is>
          <t>15° 55' 53,41" | 57° 39' 40,05"</t>
        </is>
      </c>
      <c r="H1113" s="5" t="inlineStr">
        <is>
          <t xml:space="preserve">Characiformes </t>
        </is>
      </c>
      <c r="I1113" s="5" t="inlineStr">
        <is>
          <t>Piaractus mesopotamicus</t>
        </is>
      </c>
      <c r="J1113" s="7" t="n">
        <v>39.9</v>
      </c>
      <c r="K1113" s="7" t="n"/>
      <c r="L1113" s="8" t="n">
        <v>1474.2</v>
      </c>
      <c r="M1113" s="9" t="n">
        <v>1160.29</v>
      </c>
      <c r="N1113" s="5" t="b">
        <v>1</v>
      </c>
      <c r="O1113" s="5" t="inlineStr">
        <is>
          <t>F</t>
        </is>
      </c>
      <c r="P1113" s="5" t="inlineStr">
        <is>
          <t>REP</t>
        </is>
      </c>
      <c r="Q1113" s="8" t="n">
        <v>4.4</v>
      </c>
      <c r="R1113" s="5" t="n">
        <v>3</v>
      </c>
      <c r="S1113" s="8" t="n">
        <v>11.2</v>
      </c>
      <c r="T1113" s="10">
        <f>IF(Q1113&gt;0,M1113-Q1113,"")</f>
        <v/>
      </c>
      <c r="U1113" s="11">
        <f>IF(AND(T1113&gt;0,Q1113&gt;0),(Q1113/T1113)*100,"")</f>
        <v/>
      </c>
      <c r="V1113" s="11">
        <f>IF(AND(T1113&gt;0,S1113&gt;0),(S1113/T1113)*100,"")</f>
        <v/>
      </c>
      <c r="W1113" s="10">
        <f>IF(AND(J1113&gt;0,L1113&gt;0),(L1113/(J1113^3))*100,"")</f>
        <v/>
      </c>
      <c r="X1113" s="12" t="n">
        <v>3.8</v>
      </c>
      <c r="Y1113" s="12" t="n">
        <v>4.38</v>
      </c>
      <c r="Z1113" s="12" t="n">
        <v>3.56</v>
      </c>
      <c r="AA1113" s="13" t="n">
        <v>2.96333333333333</v>
      </c>
      <c r="AB1113" s="5" t="n">
        <v>40.5333333333333</v>
      </c>
      <c r="AC1113" s="13" t="n">
        <v>30.8333333333333</v>
      </c>
      <c r="AD1113" s="13" t="n">
        <v>57.5</v>
      </c>
      <c r="AE1113" s="13" t="n">
        <v>6.98333333333333</v>
      </c>
      <c r="AF1113" s="13" t="n">
        <v>28.1666666666667</v>
      </c>
    </row>
    <row r="1114" ht="14" customHeight="1">
      <c r="A1114" s="14" t="inlineStr">
        <is>
          <t>1112</t>
        </is>
      </c>
      <c r="B1114" s="14" t="inlineStr">
        <is>
          <t>LIPAN-1112</t>
        </is>
      </c>
      <c r="C1114" s="15" t="n">
        <v>2009</v>
      </c>
      <c r="D1114" s="14" t="inlineStr">
        <is>
          <t>2009-03-01 00:00:00</t>
        </is>
      </c>
      <c r="E1114" s="14" t="inlineStr">
        <is>
          <t>C.-Mar</t>
        </is>
      </c>
      <c r="F1114" s="14" t="inlineStr">
        <is>
          <t>Paraguai/Sepotuba</t>
        </is>
      </c>
      <c r="G1114" s="14" t="inlineStr">
        <is>
          <t>15° 55' 53,41" | 57° 39' 40,05"</t>
        </is>
      </c>
      <c r="H1114" s="14" t="inlineStr">
        <is>
          <t xml:space="preserve">Characiformes </t>
        </is>
      </c>
      <c r="I1114" s="14" t="inlineStr">
        <is>
          <t>Piaractus mesopotamicus</t>
        </is>
      </c>
      <c r="J1114" s="16" t="n">
        <v>39.2</v>
      </c>
      <c r="K1114" s="16" t="n"/>
      <c r="L1114" s="17" t="n">
        <v>1445.9</v>
      </c>
      <c r="M1114" s="9" t="n">
        <v>1138.02</v>
      </c>
      <c r="N1114" s="14" t="b">
        <v>1</v>
      </c>
      <c r="O1114" s="14" t="inlineStr">
        <is>
          <t>F</t>
        </is>
      </c>
      <c r="P1114" s="14" t="inlineStr">
        <is>
          <t>REP</t>
        </is>
      </c>
      <c r="Q1114" s="17" t="n">
        <v>4.9</v>
      </c>
      <c r="R1114" s="14" t="n">
        <v>2</v>
      </c>
      <c r="S1114" s="17" t="n">
        <v>16.1</v>
      </c>
      <c r="T1114" s="10">
        <f>IF(Q1114&gt;0,M1114-Q1114,"")</f>
        <v/>
      </c>
      <c r="U1114" s="11">
        <f>IF(AND(T1114&gt;0,Q1114&gt;0),(Q1114/T1114)*100,"")</f>
        <v/>
      </c>
      <c r="V1114" s="11">
        <f>IF(AND(T1114&gt;0,S1114&gt;0),(S1114/T1114)*100,"")</f>
        <v/>
      </c>
      <c r="W1114" s="10">
        <f>IF(AND(J1114&gt;0,L1114&gt;0),(L1114/(J1114^3))*100,"")</f>
        <v/>
      </c>
      <c r="X1114" s="12" t="n">
        <v>3.8</v>
      </c>
      <c r="Y1114" s="12" t="n">
        <v>4.38</v>
      </c>
      <c r="Z1114" s="12" t="n">
        <v>3.56</v>
      </c>
      <c r="AA1114" s="18" t="n">
        <v>2.96333333333333</v>
      </c>
      <c r="AB1114" s="14" t="n">
        <v>40.5333333333333</v>
      </c>
      <c r="AC1114" s="18" t="n">
        <v>30.8333333333333</v>
      </c>
      <c r="AD1114" s="18" t="n">
        <v>57.5</v>
      </c>
      <c r="AE1114" s="18" t="n">
        <v>6.98333333333333</v>
      </c>
      <c r="AF1114" s="18" t="n">
        <v>28.1666666666667</v>
      </c>
    </row>
    <row r="1115" ht="14" customHeight="1">
      <c r="A1115" s="5" t="inlineStr">
        <is>
          <t>1113</t>
        </is>
      </c>
      <c r="B1115" s="5" t="inlineStr">
        <is>
          <t>LIPAN-1113</t>
        </is>
      </c>
      <c r="C1115" s="6" t="n">
        <v>2009</v>
      </c>
      <c r="D1115" s="5" t="inlineStr">
        <is>
          <t>2009-03-01 00:00:00</t>
        </is>
      </c>
      <c r="E1115" s="5" t="inlineStr">
        <is>
          <t>C.-Mar</t>
        </is>
      </c>
      <c r="F1115" s="5" t="inlineStr">
        <is>
          <t>Paraguai/Sepotuba</t>
        </is>
      </c>
      <c r="G1115" s="5" t="inlineStr">
        <is>
          <t>15° 55' 53,41" | 57° 39' 40,05"</t>
        </is>
      </c>
      <c r="H1115" s="5" t="inlineStr">
        <is>
          <t xml:space="preserve">Characiformes </t>
        </is>
      </c>
      <c r="I1115" s="5" t="inlineStr">
        <is>
          <t>Piaractus mesopotamicus</t>
        </is>
      </c>
      <c r="J1115" s="7" t="n">
        <v>40</v>
      </c>
      <c r="K1115" s="7" t="n"/>
      <c r="L1115" s="8" t="n">
        <v>1389.2</v>
      </c>
      <c r="M1115" s="9" t="n">
        <v>1093.39</v>
      </c>
      <c r="N1115" s="5" t="b">
        <v>1</v>
      </c>
      <c r="O1115" s="5" t="inlineStr">
        <is>
          <t>F</t>
        </is>
      </c>
      <c r="P1115" s="5" t="inlineStr">
        <is>
          <t>REP</t>
        </is>
      </c>
      <c r="Q1115" s="8" t="n">
        <v>4.1</v>
      </c>
      <c r="R1115" s="5" t="n">
        <v>3</v>
      </c>
      <c r="S1115" s="8" t="n">
        <v>10.1</v>
      </c>
      <c r="T1115" s="10">
        <f>IF(Q1115&gt;0,M1115-Q1115,"")</f>
        <v/>
      </c>
      <c r="U1115" s="11">
        <f>IF(AND(T1115&gt;0,Q1115&gt;0),(Q1115/T1115)*100,"")</f>
        <v/>
      </c>
      <c r="V1115" s="11">
        <f>IF(AND(T1115&gt;0,S1115&gt;0),(S1115/T1115)*100,"")</f>
        <v/>
      </c>
      <c r="W1115" s="10">
        <f>IF(AND(J1115&gt;0,L1115&gt;0),(L1115/(J1115^3))*100,"")</f>
        <v/>
      </c>
      <c r="X1115" s="12" t="n">
        <v>3.8</v>
      </c>
      <c r="Y1115" s="12" t="n">
        <v>4.38</v>
      </c>
      <c r="Z1115" s="12" t="n">
        <v>3.56</v>
      </c>
      <c r="AA1115" s="13" t="n">
        <v>2.96333333333333</v>
      </c>
      <c r="AB1115" s="5" t="n">
        <v>40.5333333333333</v>
      </c>
      <c r="AC1115" s="13" t="n">
        <v>30.8333333333333</v>
      </c>
      <c r="AD1115" s="13" t="n">
        <v>57.5</v>
      </c>
      <c r="AE1115" s="13" t="n">
        <v>6.98333333333333</v>
      </c>
      <c r="AF1115" s="13" t="n">
        <v>28.1666666666667</v>
      </c>
    </row>
    <row r="1116" ht="14" customHeight="1">
      <c r="A1116" s="14" t="inlineStr">
        <is>
          <t>1114</t>
        </is>
      </c>
      <c r="B1116" s="14" t="inlineStr">
        <is>
          <t>LIPAN-1114</t>
        </is>
      </c>
      <c r="C1116" s="15" t="n">
        <v>2009</v>
      </c>
      <c r="D1116" s="14" t="inlineStr">
        <is>
          <t>2009-03-01 00:00:00</t>
        </is>
      </c>
      <c r="E1116" s="14" t="inlineStr">
        <is>
          <t>C.-Mar</t>
        </is>
      </c>
      <c r="F1116" s="14" t="inlineStr">
        <is>
          <t>Paraguai/Sepotuba</t>
        </is>
      </c>
      <c r="G1116" s="14" t="inlineStr">
        <is>
          <t>15° 55' 53,41" | 57° 39' 40,05"</t>
        </is>
      </c>
      <c r="H1116" s="14" t="inlineStr">
        <is>
          <t xml:space="preserve">Characiformes </t>
        </is>
      </c>
      <c r="I1116" s="14" t="inlineStr">
        <is>
          <t>Piaractus mesopotamicus</t>
        </is>
      </c>
      <c r="J1116" s="16" t="n">
        <v>39.1</v>
      </c>
      <c r="K1116" s="16" t="n"/>
      <c r="L1116" s="17" t="n">
        <v>1389.2</v>
      </c>
      <c r="M1116" s="9" t="n">
        <v>1093.39</v>
      </c>
      <c r="N1116" s="14" t="b">
        <v>1</v>
      </c>
      <c r="O1116" s="14" t="inlineStr">
        <is>
          <t>F</t>
        </is>
      </c>
      <c r="P1116" s="14" t="inlineStr">
        <is>
          <t>REP</t>
        </is>
      </c>
      <c r="Q1116" s="17" t="n">
        <v>4.6</v>
      </c>
      <c r="R1116" s="14" t="n">
        <v>1</v>
      </c>
      <c r="S1116" s="17" t="n">
        <v>11.7</v>
      </c>
      <c r="T1116" s="10">
        <f>IF(Q1116&gt;0,M1116-Q1116,"")</f>
        <v/>
      </c>
      <c r="U1116" s="11">
        <f>IF(AND(T1116&gt;0,Q1116&gt;0),(Q1116/T1116)*100,"")</f>
        <v/>
      </c>
      <c r="V1116" s="11">
        <f>IF(AND(T1116&gt;0,S1116&gt;0),(S1116/T1116)*100,"")</f>
        <v/>
      </c>
      <c r="W1116" s="10">
        <f>IF(AND(J1116&gt;0,L1116&gt;0),(L1116/(J1116^3))*100,"")</f>
        <v/>
      </c>
      <c r="X1116" s="12" t="n">
        <v>3.8</v>
      </c>
      <c r="Y1116" s="12" t="n">
        <v>4.38</v>
      </c>
      <c r="Z1116" s="12" t="n">
        <v>3.56</v>
      </c>
      <c r="AA1116" s="18" t="n">
        <v>2.96333333333333</v>
      </c>
      <c r="AB1116" s="14" t="n">
        <v>40.5333333333333</v>
      </c>
      <c r="AC1116" s="18" t="n">
        <v>30.8333333333333</v>
      </c>
      <c r="AD1116" s="18" t="n">
        <v>57.5</v>
      </c>
      <c r="AE1116" s="18" t="n">
        <v>6.98333333333333</v>
      </c>
      <c r="AF1116" s="18" t="n">
        <v>28.1666666666667</v>
      </c>
    </row>
    <row r="1117" ht="14" customHeight="1">
      <c r="A1117" s="5" t="inlineStr">
        <is>
          <t>1115</t>
        </is>
      </c>
      <c r="B1117" s="5" t="inlineStr">
        <is>
          <t>LIPAN-1115</t>
        </is>
      </c>
      <c r="C1117" s="6" t="n">
        <v>2009</v>
      </c>
      <c r="D1117" s="5" t="inlineStr">
        <is>
          <t>2009-03-01 00:00:00</t>
        </is>
      </c>
      <c r="E1117" s="5" t="inlineStr">
        <is>
          <t>C.-Mar</t>
        </is>
      </c>
      <c r="F1117" s="5" t="inlineStr">
        <is>
          <t>Paraguai/Sepotuba</t>
        </is>
      </c>
      <c r="G1117" s="5" t="inlineStr">
        <is>
          <t>15° 55' 53,41" | 57° 39' 40,05"</t>
        </is>
      </c>
      <c r="H1117" s="5" t="inlineStr">
        <is>
          <t xml:space="preserve">Characiformes </t>
        </is>
      </c>
      <c r="I1117" s="5" t="inlineStr">
        <is>
          <t>Piaractus mesopotamicus</t>
        </is>
      </c>
      <c r="J1117" s="7" t="n">
        <v>38.1</v>
      </c>
      <c r="K1117" s="7" t="n"/>
      <c r="L1117" s="8" t="n">
        <v>1474.2</v>
      </c>
      <c r="M1117" s="9" t="n">
        <v>1160.29</v>
      </c>
      <c r="N1117" s="5" t="b">
        <v>1</v>
      </c>
      <c r="O1117" s="5" t="inlineStr">
        <is>
          <t>M</t>
        </is>
      </c>
      <c r="P1117" s="5" t="inlineStr">
        <is>
          <t>REP</t>
        </is>
      </c>
      <c r="Q1117" s="8" t="n">
        <v>0.3</v>
      </c>
      <c r="R1117" s="5" t="n">
        <v>2</v>
      </c>
      <c r="S1117" s="8" t="n">
        <v>16.2</v>
      </c>
      <c r="T1117" s="10">
        <f>IF(Q1117&gt;0,M1117-Q1117,"")</f>
        <v/>
      </c>
      <c r="U1117" s="11">
        <f>IF(AND(T1117&gt;0,Q1117&gt;0),(Q1117/T1117)*100,"")</f>
        <v/>
      </c>
      <c r="V1117" s="11">
        <f>IF(AND(T1117&gt;0,S1117&gt;0),(S1117/T1117)*100,"")</f>
        <v/>
      </c>
      <c r="W1117" s="10">
        <f>IF(AND(J1117&gt;0,L1117&gt;0),(L1117/(J1117^3))*100,"")</f>
        <v/>
      </c>
      <c r="X1117" s="12" t="n">
        <v>3.8</v>
      </c>
      <c r="Y1117" s="12" t="n">
        <v>4.38</v>
      </c>
      <c r="Z1117" s="12" t="n">
        <v>3.56</v>
      </c>
      <c r="AA1117" s="13" t="n">
        <v>2.96333333333333</v>
      </c>
      <c r="AB1117" s="5" t="n">
        <v>40.5333333333333</v>
      </c>
      <c r="AC1117" s="13" t="n">
        <v>30.8333333333333</v>
      </c>
      <c r="AD1117" s="13" t="n">
        <v>57.5</v>
      </c>
      <c r="AE1117" s="13" t="n">
        <v>6.98333333333333</v>
      </c>
      <c r="AF1117" s="13" t="n">
        <v>28.1666666666667</v>
      </c>
    </row>
    <row r="1118" ht="14" customHeight="1">
      <c r="A1118" s="14" t="inlineStr">
        <is>
          <t>1116</t>
        </is>
      </c>
      <c r="B1118" s="14" t="inlineStr">
        <is>
          <t>LIPAN-1116</t>
        </is>
      </c>
      <c r="C1118" s="15" t="n">
        <v>2009</v>
      </c>
      <c r="D1118" s="14" t="inlineStr">
        <is>
          <t>2009-03-01 00:00:00</t>
        </is>
      </c>
      <c r="E1118" s="14" t="inlineStr">
        <is>
          <t>C.-Mar</t>
        </is>
      </c>
      <c r="F1118" s="14" t="inlineStr">
        <is>
          <t>Paraguai/Sepotuba</t>
        </is>
      </c>
      <c r="G1118" s="14" t="inlineStr">
        <is>
          <t>15° 55' 53,41" | 57° 39' 40,05"</t>
        </is>
      </c>
      <c r="H1118" s="14" t="inlineStr">
        <is>
          <t xml:space="preserve">Characiformes </t>
        </is>
      </c>
      <c r="I1118" s="14" t="inlineStr">
        <is>
          <t>Piaractus mesopotamicus</t>
        </is>
      </c>
      <c r="J1118" s="16" t="n">
        <v>39.3</v>
      </c>
      <c r="K1118" s="16" t="n"/>
      <c r="L1118" s="17" t="n">
        <v>1445.9</v>
      </c>
      <c r="M1118" s="9" t="n">
        <v>1138.02</v>
      </c>
      <c r="N1118" s="14" t="b">
        <v>1</v>
      </c>
      <c r="O1118" s="14" t="inlineStr">
        <is>
          <t>M</t>
        </is>
      </c>
      <c r="P1118" s="14" t="inlineStr">
        <is>
          <t>REP</t>
        </is>
      </c>
      <c r="Q1118" s="17" t="n">
        <v>0.3</v>
      </c>
      <c r="R1118" s="14" t="n">
        <v>3</v>
      </c>
      <c r="S1118" s="17" t="n">
        <v>10</v>
      </c>
      <c r="T1118" s="10">
        <f>IF(Q1118&gt;0,M1118-Q1118,"")</f>
        <v/>
      </c>
      <c r="U1118" s="11">
        <f>IF(AND(T1118&gt;0,Q1118&gt;0),(Q1118/T1118)*100,"")</f>
        <v/>
      </c>
      <c r="V1118" s="11">
        <f>IF(AND(T1118&gt;0,S1118&gt;0),(S1118/T1118)*100,"")</f>
        <v/>
      </c>
      <c r="W1118" s="10">
        <f>IF(AND(J1118&gt;0,L1118&gt;0),(L1118/(J1118^3))*100,"")</f>
        <v/>
      </c>
      <c r="X1118" s="12" t="n">
        <v>3.8</v>
      </c>
      <c r="Y1118" s="12" t="n">
        <v>4.38</v>
      </c>
      <c r="Z1118" s="12" t="n">
        <v>3.56</v>
      </c>
      <c r="AA1118" s="18" t="n">
        <v>2.96333333333333</v>
      </c>
      <c r="AB1118" s="14" t="n">
        <v>40.5333333333333</v>
      </c>
      <c r="AC1118" s="18" t="n">
        <v>30.8333333333333</v>
      </c>
      <c r="AD1118" s="18" t="n">
        <v>57.5</v>
      </c>
      <c r="AE1118" s="18" t="n">
        <v>6.98333333333333</v>
      </c>
      <c r="AF1118" s="18" t="n">
        <v>28.1666666666667</v>
      </c>
    </row>
    <row r="1119" ht="14" customHeight="1">
      <c r="A1119" s="5" t="inlineStr">
        <is>
          <t>1117</t>
        </is>
      </c>
      <c r="B1119" s="5" t="inlineStr">
        <is>
          <t>LIPAN-1117</t>
        </is>
      </c>
      <c r="C1119" s="6" t="n">
        <v>2009</v>
      </c>
      <c r="D1119" s="5" t="inlineStr">
        <is>
          <t>2009-03-01 00:00:00</t>
        </is>
      </c>
      <c r="E1119" s="5" t="inlineStr">
        <is>
          <t>C.-Mar</t>
        </is>
      </c>
      <c r="F1119" s="5" t="inlineStr">
        <is>
          <t>Paraguai/Sepotuba</t>
        </is>
      </c>
      <c r="G1119" s="5" t="inlineStr">
        <is>
          <t>15° 55' 53,41" | 57° 39' 40,05"</t>
        </is>
      </c>
      <c r="H1119" s="5" t="inlineStr">
        <is>
          <t xml:space="preserve">Characiformes </t>
        </is>
      </c>
      <c r="I1119" s="5" t="inlineStr">
        <is>
          <t>Piaractus mesopotamicus</t>
        </is>
      </c>
      <c r="J1119" s="7" t="n">
        <v>39</v>
      </c>
      <c r="K1119" s="7" t="n"/>
      <c r="L1119" s="8" t="n">
        <v>1332.5</v>
      </c>
      <c r="M1119" s="9" t="n">
        <v>1048.77</v>
      </c>
      <c r="N1119" s="5" t="b">
        <v>1</v>
      </c>
      <c r="O1119" s="5" t="inlineStr">
        <is>
          <t>M</t>
        </is>
      </c>
      <c r="P1119" s="5" t="inlineStr">
        <is>
          <t>REP</t>
        </is>
      </c>
      <c r="Q1119" s="8" t="n">
        <v>0.3</v>
      </c>
      <c r="R1119" s="5" t="n">
        <v>2</v>
      </c>
      <c r="S1119" s="8" t="n">
        <v>9.1</v>
      </c>
      <c r="T1119" s="10">
        <f>IF(Q1119&gt;0,M1119-Q1119,"")</f>
        <v/>
      </c>
      <c r="U1119" s="11">
        <f>IF(AND(T1119&gt;0,Q1119&gt;0),(Q1119/T1119)*100,"")</f>
        <v/>
      </c>
      <c r="V1119" s="11">
        <f>IF(AND(T1119&gt;0,S1119&gt;0),(S1119/T1119)*100,"")</f>
        <v/>
      </c>
      <c r="W1119" s="10">
        <f>IF(AND(J1119&gt;0,L1119&gt;0),(L1119/(J1119^3))*100,"")</f>
        <v/>
      </c>
      <c r="X1119" s="12" t="n">
        <v>3.8</v>
      </c>
      <c r="Y1119" s="12" t="n">
        <v>4.38</v>
      </c>
      <c r="Z1119" s="12" t="n">
        <v>3.56</v>
      </c>
      <c r="AA1119" s="13" t="n">
        <v>2.96333333333333</v>
      </c>
      <c r="AB1119" s="5" t="n">
        <v>40.5333333333333</v>
      </c>
      <c r="AC1119" s="13" t="n">
        <v>30.8333333333333</v>
      </c>
      <c r="AD1119" s="13" t="n">
        <v>57.5</v>
      </c>
      <c r="AE1119" s="13" t="n">
        <v>6.98333333333333</v>
      </c>
      <c r="AF1119" s="13" t="n">
        <v>28.1666666666667</v>
      </c>
    </row>
    <row r="1120" ht="14" customHeight="1">
      <c r="A1120" s="14" t="inlineStr">
        <is>
          <t>1118</t>
        </is>
      </c>
      <c r="B1120" s="14" t="inlineStr">
        <is>
          <t>LIPAN-1118</t>
        </is>
      </c>
      <c r="C1120" s="15" t="n">
        <v>2009</v>
      </c>
      <c r="D1120" s="14" t="inlineStr">
        <is>
          <t>2009-03-01 00:00:00</t>
        </is>
      </c>
      <c r="E1120" s="14" t="inlineStr">
        <is>
          <t>C.-Mar</t>
        </is>
      </c>
      <c r="F1120" s="14" t="inlineStr">
        <is>
          <t>Paraguai/Sepotuba</t>
        </is>
      </c>
      <c r="G1120" s="14" t="inlineStr">
        <is>
          <t>15° 55' 53,41" | 57° 39' 40,05"</t>
        </is>
      </c>
      <c r="H1120" s="14" t="inlineStr">
        <is>
          <t xml:space="preserve">Characiformes </t>
        </is>
      </c>
      <c r="I1120" s="14" t="inlineStr">
        <is>
          <t>Piaractus mesopotamicus</t>
        </is>
      </c>
      <c r="J1120" s="16" t="n">
        <v>38</v>
      </c>
      <c r="K1120" s="16" t="n"/>
      <c r="L1120" s="17" t="n">
        <v>1360.8</v>
      </c>
      <c r="M1120" s="9" t="n">
        <v>1071.04</v>
      </c>
      <c r="N1120" s="14" t="b">
        <v>1</v>
      </c>
      <c r="O1120" s="14" t="inlineStr">
        <is>
          <t>M</t>
        </is>
      </c>
      <c r="P1120" s="14" t="inlineStr">
        <is>
          <t>REP</t>
        </is>
      </c>
      <c r="Q1120" s="17" t="n">
        <v>0.6</v>
      </c>
      <c r="R1120" s="14" t="n">
        <v>2</v>
      </c>
      <c r="S1120" s="17" t="n">
        <v>8.300000000000001</v>
      </c>
      <c r="T1120" s="10">
        <f>IF(Q1120&gt;0,M1120-Q1120,"")</f>
        <v/>
      </c>
      <c r="U1120" s="11">
        <f>IF(AND(T1120&gt;0,Q1120&gt;0),(Q1120/T1120)*100,"")</f>
        <v/>
      </c>
      <c r="V1120" s="11">
        <f>IF(AND(T1120&gt;0,S1120&gt;0),(S1120/T1120)*100,"")</f>
        <v/>
      </c>
      <c r="W1120" s="10">
        <f>IF(AND(J1120&gt;0,L1120&gt;0),(L1120/(J1120^3))*100,"")</f>
        <v/>
      </c>
      <c r="X1120" s="12" t="n">
        <v>3.8</v>
      </c>
      <c r="Y1120" s="12" t="n">
        <v>4.38</v>
      </c>
      <c r="Z1120" s="12" t="n">
        <v>3.56</v>
      </c>
      <c r="AA1120" s="18" t="n">
        <v>2.96333333333333</v>
      </c>
      <c r="AB1120" s="14" t="n">
        <v>40.5333333333333</v>
      </c>
      <c r="AC1120" s="18" t="n">
        <v>30.8333333333333</v>
      </c>
      <c r="AD1120" s="18" t="n">
        <v>57.5</v>
      </c>
      <c r="AE1120" s="18" t="n">
        <v>6.98333333333333</v>
      </c>
      <c r="AF1120" s="18" t="n">
        <v>28.1666666666667</v>
      </c>
    </row>
    <row r="1121" ht="14" customHeight="1">
      <c r="A1121" s="5" t="inlineStr">
        <is>
          <t>1119</t>
        </is>
      </c>
      <c r="B1121" s="5" t="inlineStr">
        <is>
          <t>LIPAN-1119</t>
        </is>
      </c>
      <c r="C1121" s="6" t="n">
        <v>2009</v>
      </c>
      <c r="D1121" s="5" t="inlineStr">
        <is>
          <t>2009-03-01 00:00:00</t>
        </is>
      </c>
      <c r="E1121" s="5" t="inlineStr">
        <is>
          <t>C.-Mar</t>
        </is>
      </c>
      <c r="F1121" s="5" t="inlineStr">
        <is>
          <t>Paraguai/Sepotuba</t>
        </is>
      </c>
      <c r="G1121" s="5" t="inlineStr">
        <is>
          <t>15° 55' 53,41" | 57° 39' 40,05"</t>
        </is>
      </c>
      <c r="H1121" s="5" t="inlineStr">
        <is>
          <t xml:space="preserve">Characiformes </t>
        </is>
      </c>
      <c r="I1121" s="5" t="inlineStr">
        <is>
          <t>Piaractus mesopotamicus</t>
        </is>
      </c>
      <c r="J1121" s="7" t="n">
        <v>37.9</v>
      </c>
      <c r="K1121" s="7" t="n"/>
      <c r="L1121" s="8" t="n">
        <v>1445.7</v>
      </c>
      <c r="M1121" s="9" t="n">
        <v>1137.86</v>
      </c>
      <c r="N1121" s="5" t="b">
        <v>1</v>
      </c>
      <c r="O1121" s="5" t="inlineStr">
        <is>
          <t>M</t>
        </is>
      </c>
      <c r="P1121" s="5" t="inlineStr">
        <is>
          <t>REP</t>
        </is>
      </c>
      <c r="Q1121" s="8" t="n">
        <v>0.3</v>
      </c>
      <c r="R1121" s="5" t="n">
        <v>3</v>
      </c>
      <c r="S1121" s="8" t="n">
        <v>9.800000000000001</v>
      </c>
      <c r="T1121" s="10">
        <f>IF(Q1121&gt;0,M1121-Q1121,"")</f>
        <v/>
      </c>
      <c r="U1121" s="11">
        <f>IF(AND(T1121&gt;0,Q1121&gt;0),(Q1121/T1121)*100,"")</f>
        <v/>
      </c>
      <c r="V1121" s="11">
        <f>IF(AND(T1121&gt;0,S1121&gt;0),(S1121/T1121)*100,"")</f>
        <v/>
      </c>
      <c r="W1121" s="10">
        <f>IF(AND(J1121&gt;0,L1121&gt;0),(L1121/(J1121^3))*100,"")</f>
        <v/>
      </c>
      <c r="X1121" s="12" t="n">
        <v>3.8</v>
      </c>
      <c r="Y1121" s="12" t="n">
        <v>4.38</v>
      </c>
      <c r="Z1121" s="12" t="n">
        <v>3.56</v>
      </c>
      <c r="AA1121" s="13" t="n">
        <v>2.96333333333333</v>
      </c>
      <c r="AB1121" s="5" t="n">
        <v>40.5333333333333</v>
      </c>
      <c r="AC1121" s="13" t="n">
        <v>30.8333333333333</v>
      </c>
      <c r="AD1121" s="13" t="n">
        <v>57.5</v>
      </c>
      <c r="AE1121" s="13" t="n">
        <v>6.98333333333333</v>
      </c>
      <c r="AF1121" s="13" t="n">
        <v>28.1666666666667</v>
      </c>
    </row>
    <row r="1122" ht="14" customHeight="1">
      <c r="A1122" s="14" t="inlineStr">
        <is>
          <t>1120</t>
        </is>
      </c>
      <c r="B1122" s="14" t="inlineStr">
        <is>
          <t>LIPAN-1120</t>
        </is>
      </c>
      <c r="C1122" s="15" t="n">
        <v>2009</v>
      </c>
      <c r="D1122" s="14" t="inlineStr">
        <is>
          <t>2009-03-01 00:00:00</t>
        </is>
      </c>
      <c r="E1122" s="14" t="inlineStr">
        <is>
          <t>C.-Mar</t>
        </is>
      </c>
      <c r="F1122" s="14" t="inlineStr">
        <is>
          <t>Paraguai/Sepotuba</t>
        </is>
      </c>
      <c r="G1122" s="14" t="inlineStr">
        <is>
          <t>15° 55' 53,41" | 57° 39' 40,05"</t>
        </is>
      </c>
      <c r="H1122" s="14" t="inlineStr">
        <is>
          <t xml:space="preserve">Characiformes </t>
        </is>
      </c>
      <c r="I1122" s="14" t="inlineStr">
        <is>
          <t>Piaractus mesopotamicus</t>
        </is>
      </c>
      <c r="J1122" s="16" t="n">
        <v>38.8</v>
      </c>
      <c r="K1122" s="16" t="n"/>
      <c r="L1122" s="17" t="n">
        <v>1474.2</v>
      </c>
      <c r="M1122" s="9" t="n">
        <v>1160.29</v>
      </c>
      <c r="N1122" s="14" t="b">
        <v>1</v>
      </c>
      <c r="O1122" s="14" t="inlineStr">
        <is>
          <t>F</t>
        </is>
      </c>
      <c r="P1122" s="14" t="inlineStr">
        <is>
          <t>REP</t>
        </is>
      </c>
      <c r="Q1122" s="17" t="n">
        <v>5.3</v>
      </c>
      <c r="R1122" s="14" t="n">
        <v>3</v>
      </c>
      <c r="S1122" s="17" t="n">
        <v>10.3</v>
      </c>
      <c r="T1122" s="10">
        <f>IF(Q1122&gt;0,M1122-Q1122,"")</f>
        <v/>
      </c>
      <c r="U1122" s="11">
        <f>IF(AND(T1122&gt;0,Q1122&gt;0),(Q1122/T1122)*100,"")</f>
        <v/>
      </c>
      <c r="V1122" s="11">
        <f>IF(AND(T1122&gt;0,S1122&gt;0),(S1122/T1122)*100,"")</f>
        <v/>
      </c>
      <c r="W1122" s="10">
        <f>IF(AND(J1122&gt;0,L1122&gt;0),(L1122/(J1122^3))*100,"")</f>
        <v/>
      </c>
      <c r="X1122" s="12" t="n">
        <v>3.8</v>
      </c>
      <c r="Y1122" s="12" t="n">
        <v>4.38</v>
      </c>
      <c r="Z1122" s="12" t="n">
        <v>3.56</v>
      </c>
      <c r="AA1122" s="18" t="n">
        <v>2.96333333333333</v>
      </c>
      <c r="AB1122" s="14" t="n">
        <v>40.5333333333333</v>
      </c>
      <c r="AC1122" s="18" t="n">
        <v>30.8333333333333</v>
      </c>
      <c r="AD1122" s="18" t="n">
        <v>57.5</v>
      </c>
      <c r="AE1122" s="18" t="n">
        <v>6.98333333333333</v>
      </c>
      <c r="AF1122" s="18" t="n">
        <v>28.1666666666667</v>
      </c>
    </row>
    <row r="1123" ht="14" customHeight="1">
      <c r="A1123" s="5" t="inlineStr">
        <is>
          <t>1121</t>
        </is>
      </c>
      <c r="B1123" s="5" t="inlineStr">
        <is>
          <t>LIPAN-1121</t>
        </is>
      </c>
      <c r="C1123" s="6" t="n">
        <v>2009</v>
      </c>
      <c r="D1123" s="5" t="inlineStr">
        <is>
          <t>2009-03-01 00:00:00</t>
        </is>
      </c>
      <c r="E1123" s="5" t="inlineStr">
        <is>
          <t>C.-Mar</t>
        </is>
      </c>
      <c r="F1123" s="5" t="inlineStr">
        <is>
          <t>Paraguai/Sepotuba</t>
        </is>
      </c>
      <c r="G1123" s="5" t="inlineStr">
        <is>
          <t>15° 55' 53,41" | 57° 39' 40,05"</t>
        </is>
      </c>
      <c r="H1123" s="5" t="inlineStr">
        <is>
          <t xml:space="preserve">Characiformes </t>
        </is>
      </c>
      <c r="I1123" s="5" t="inlineStr">
        <is>
          <t>Prochilodus lineatus</t>
        </is>
      </c>
      <c r="J1123" s="7" t="n">
        <v>44.9</v>
      </c>
      <c r="K1123" s="7" t="n"/>
      <c r="L1123" s="8" t="n">
        <v>992.2</v>
      </c>
      <c r="M1123" s="9" t="n">
        <v>869.59</v>
      </c>
      <c r="N1123" s="5" t="b">
        <v>1</v>
      </c>
      <c r="O1123" s="5" t="inlineStr">
        <is>
          <t>F</t>
        </is>
      </c>
      <c r="P1123" s="5" t="inlineStr">
        <is>
          <t>REP</t>
        </is>
      </c>
      <c r="Q1123" s="8" t="n">
        <v>4.6</v>
      </c>
      <c r="R1123" s="5" t="n">
        <v>2</v>
      </c>
      <c r="S1123" s="8" t="n">
        <v>3.1</v>
      </c>
      <c r="T1123" s="10">
        <f>IF(Q1123&gt;0,M1123-Q1123,"")</f>
        <v/>
      </c>
      <c r="U1123" s="11">
        <f>IF(AND(T1123&gt;0,Q1123&gt;0),(Q1123/T1123)*100,"")</f>
        <v/>
      </c>
      <c r="V1123" s="11">
        <f>IF(AND(T1123&gt;0,S1123&gt;0),(S1123/T1123)*100,"")</f>
        <v/>
      </c>
      <c r="W1123" s="10">
        <f>IF(AND(J1123&gt;0,L1123&gt;0),(L1123/(J1123^3))*100,"")</f>
        <v/>
      </c>
      <c r="X1123" s="12" t="n">
        <v>3.8</v>
      </c>
      <c r="Y1123" s="12" t="n">
        <v>4.38</v>
      </c>
      <c r="Z1123" s="12" t="n">
        <v>3.56</v>
      </c>
      <c r="AA1123" s="13" t="n">
        <v>2.96333333333333</v>
      </c>
      <c r="AB1123" s="5" t="n">
        <v>40.5333333333333</v>
      </c>
      <c r="AC1123" s="13" t="n">
        <v>30.8333333333333</v>
      </c>
      <c r="AD1123" s="13" t="n">
        <v>57.5</v>
      </c>
      <c r="AE1123" s="13" t="n">
        <v>6.98333333333333</v>
      </c>
      <c r="AF1123" s="13" t="n">
        <v>28.1666666666667</v>
      </c>
    </row>
    <row r="1124" ht="14" customHeight="1">
      <c r="A1124" s="14" t="inlineStr">
        <is>
          <t>1122</t>
        </is>
      </c>
      <c r="B1124" s="14" t="inlineStr">
        <is>
          <t>LIPAN-1122</t>
        </is>
      </c>
      <c r="C1124" s="15" t="n">
        <v>2009</v>
      </c>
      <c r="D1124" s="14" t="inlineStr">
        <is>
          <t>2009-03-01 00:00:00</t>
        </is>
      </c>
      <c r="E1124" s="14" t="inlineStr">
        <is>
          <t>C.-Mar</t>
        </is>
      </c>
      <c r="F1124" s="14" t="inlineStr">
        <is>
          <t>Paraguai/Sepotuba</t>
        </is>
      </c>
      <c r="G1124" s="14" t="inlineStr">
        <is>
          <t>15° 55' 53,41" | 57° 39' 40,05"</t>
        </is>
      </c>
      <c r="H1124" s="14" t="inlineStr">
        <is>
          <t xml:space="preserve">Characiformes </t>
        </is>
      </c>
      <c r="I1124" s="14" t="inlineStr">
        <is>
          <t>Salminus brasiliensis</t>
        </is>
      </c>
      <c r="J1124" s="16" t="n">
        <v>69.3</v>
      </c>
      <c r="K1124" s="16" t="n"/>
      <c r="L1124" s="17" t="n">
        <v>5131.4</v>
      </c>
      <c r="M1124" s="9" t="n">
        <v>4530.85</v>
      </c>
      <c r="N1124" s="14" t="b">
        <v>1</v>
      </c>
      <c r="O1124" s="14" t="inlineStr">
        <is>
          <t>F</t>
        </is>
      </c>
      <c r="P1124" s="14" t="inlineStr">
        <is>
          <t>REP</t>
        </is>
      </c>
      <c r="Q1124" s="17" t="n">
        <v>25.3</v>
      </c>
      <c r="R1124" s="14" t="n">
        <v>0</v>
      </c>
      <c r="S1124" s="17" t="n">
        <v>16.7</v>
      </c>
      <c r="T1124" s="10">
        <f>IF(Q1124&gt;0,M1124-Q1124,"")</f>
        <v/>
      </c>
      <c r="U1124" s="11">
        <f>IF(AND(T1124&gt;0,Q1124&gt;0),(Q1124/T1124)*100,"")</f>
        <v/>
      </c>
      <c r="V1124" s="11">
        <f>IF(AND(T1124&gt;0,S1124&gt;0),(S1124/T1124)*100,"")</f>
        <v/>
      </c>
      <c r="W1124" s="10">
        <f>IF(AND(J1124&gt;0,L1124&gt;0),(L1124/(J1124^3))*100,"")</f>
        <v/>
      </c>
      <c r="X1124" s="12" t="n">
        <v>3.8</v>
      </c>
      <c r="Y1124" s="12" t="n">
        <v>4.38</v>
      </c>
      <c r="Z1124" s="12" t="n">
        <v>3.56</v>
      </c>
      <c r="AA1124" s="18" t="n">
        <v>2.96333333333333</v>
      </c>
      <c r="AB1124" s="14" t="n">
        <v>40.5333333333333</v>
      </c>
      <c r="AC1124" s="18" t="n">
        <v>30.8333333333333</v>
      </c>
      <c r="AD1124" s="18" t="n">
        <v>57.5</v>
      </c>
      <c r="AE1124" s="18" t="n">
        <v>6.98333333333333</v>
      </c>
      <c r="AF1124" s="18" t="n">
        <v>28.1666666666667</v>
      </c>
    </row>
    <row r="1125" ht="14" customHeight="1">
      <c r="A1125" s="5" t="inlineStr">
        <is>
          <t>1123</t>
        </is>
      </c>
      <c r="B1125" s="5" t="inlineStr">
        <is>
          <t>LIPAN-1123</t>
        </is>
      </c>
      <c r="C1125" s="6" t="n">
        <v>2009</v>
      </c>
      <c r="D1125" s="5" t="inlineStr">
        <is>
          <t>2009-03-01 00:00:00</t>
        </is>
      </c>
      <c r="E1125" s="5" t="inlineStr">
        <is>
          <t>C.-Mar</t>
        </is>
      </c>
      <c r="F1125" s="5" t="inlineStr">
        <is>
          <t>Paraguai/Sepotuba</t>
        </is>
      </c>
      <c r="G1125" s="5" t="inlineStr">
        <is>
          <t>15° 55' 53,41" | 57° 39' 40,05"</t>
        </is>
      </c>
      <c r="H1125" s="5" t="inlineStr">
        <is>
          <t xml:space="preserve">Characiformes </t>
        </is>
      </c>
      <c r="I1125" s="5" t="inlineStr">
        <is>
          <t>Salminus brasiliensis</t>
        </is>
      </c>
      <c r="J1125" s="7" t="n">
        <v>62</v>
      </c>
      <c r="K1125" s="7" t="n"/>
      <c r="L1125" s="8" t="n">
        <v>3600.5</v>
      </c>
      <c r="M1125" s="9" t="n">
        <v>3179.11</v>
      </c>
      <c r="N1125" s="5" t="b">
        <v>1</v>
      </c>
      <c r="O1125" s="5" t="inlineStr">
        <is>
          <t>F</t>
        </is>
      </c>
      <c r="P1125" s="5" t="inlineStr">
        <is>
          <t>REP</t>
        </is>
      </c>
      <c r="Q1125" s="8" t="n">
        <v>18.9</v>
      </c>
      <c r="R1125" s="5" t="n">
        <v>0</v>
      </c>
      <c r="S1125" s="8" t="n">
        <v>12.6</v>
      </c>
      <c r="T1125" s="10">
        <f>IF(Q1125&gt;0,M1125-Q1125,"")</f>
        <v/>
      </c>
      <c r="U1125" s="11">
        <f>IF(AND(T1125&gt;0,Q1125&gt;0),(Q1125/T1125)*100,"")</f>
        <v/>
      </c>
      <c r="V1125" s="11">
        <f>IF(AND(T1125&gt;0,S1125&gt;0),(S1125/T1125)*100,"")</f>
        <v/>
      </c>
      <c r="W1125" s="10">
        <f>IF(AND(J1125&gt;0,L1125&gt;0),(L1125/(J1125^3))*100,"")</f>
        <v/>
      </c>
      <c r="X1125" s="12" t="n">
        <v>3.8</v>
      </c>
      <c r="Y1125" s="12" t="n">
        <v>4.38</v>
      </c>
      <c r="Z1125" s="12" t="n">
        <v>3.56</v>
      </c>
      <c r="AA1125" s="13" t="n">
        <v>2.96333333333333</v>
      </c>
      <c r="AB1125" s="5" t="n">
        <v>40.5333333333333</v>
      </c>
      <c r="AC1125" s="13" t="n">
        <v>30.8333333333333</v>
      </c>
      <c r="AD1125" s="13" t="n">
        <v>57.5</v>
      </c>
      <c r="AE1125" s="13" t="n">
        <v>6.98333333333333</v>
      </c>
      <c r="AF1125" s="13" t="n">
        <v>28.1666666666667</v>
      </c>
    </row>
    <row r="1126" ht="14" customHeight="1">
      <c r="A1126" s="14" t="inlineStr">
        <is>
          <t>1124</t>
        </is>
      </c>
      <c r="B1126" s="14" t="inlineStr">
        <is>
          <t>LIPAN-1124</t>
        </is>
      </c>
      <c r="C1126" s="15" t="n">
        <v>2009</v>
      </c>
      <c r="D1126" s="14" t="inlineStr">
        <is>
          <t>2009-03-01 00:00:00</t>
        </is>
      </c>
      <c r="E1126" s="14" t="inlineStr">
        <is>
          <t>C.-Mar</t>
        </is>
      </c>
      <c r="F1126" s="14" t="inlineStr">
        <is>
          <t>Paraguai/Sepotuba</t>
        </is>
      </c>
      <c r="G1126" s="14" t="inlineStr">
        <is>
          <t>15° 55' 53,41" | 57° 39' 40,05"</t>
        </is>
      </c>
      <c r="H1126" s="14" t="inlineStr">
        <is>
          <t>Siluriformes</t>
        </is>
      </c>
      <c r="I1126" s="14" t="inlineStr">
        <is>
          <t>Pseudoplatystoma corruscans</t>
        </is>
      </c>
      <c r="J1126" s="16" t="n">
        <v>85.59999999999999</v>
      </c>
      <c r="K1126" s="16" t="n"/>
      <c r="L1126" s="17" t="n">
        <v>5414.8</v>
      </c>
      <c r="M1126" s="9" t="n">
        <v>4747.05</v>
      </c>
      <c r="N1126" s="14" t="b">
        <v>1</v>
      </c>
      <c r="O1126" s="14" t="inlineStr">
        <is>
          <t>M</t>
        </is>
      </c>
      <c r="P1126" s="14" t="inlineStr">
        <is>
          <t>REP</t>
        </is>
      </c>
      <c r="Q1126" s="17" t="n">
        <v>7.7</v>
      </c>
      <c r="R1126" s="14" t="n">
        <v>0</v>
      </c>
      <c r="S1126" s="17" t="n">
        <v>54.6</v>
      </c>
      <c r="T1126" s="10">
        <f>IF(Q1126&gt;0,M1126-Q1126,"")</f>
        <v/>
      </c>
      <c r="U1126" s="11">
        <f>IF(AND(T1126&gt;0,Q1126&gt;0),(Q1126/T1126)*100,"")</f>
        <v/>
      </c>
      <c r="V1126" s="11">
        <f>IF(AND(T1126&gt;0,S1126&gt;0),(S1126/T1126)*100,"")</f>
        <v/>
      </c>
      <c r="W1126" s="10">
        <f>IF(AND(J1126&gt;0,L1126&gt;0),(L1126/(J1126^3))*100,"")</f>
        <v/>
      </c>
      <c r="X1126" s="12" t="n">
        <v>3.8</v>
      </c>
      <c r="Y1126" s="12" t="n">
        <v>4.38</v>
      </c>
      <c r="Z1126" s="12" t="n">
        <v>3.56</v>
      </c>
      <c r="AA1126" s="18" t="n">
        <v>2.96333333333333</v>
      </c>
      <c r="AB1126" s="14" t="n">
        <v>40.5333333333333</v>
      </c>
      <c r="AC1126" s="18" t="n">
        <v>30.8333333333333</v>
      </c>
      <c r="AD1126" s="18" t="n">
        <v>57.5</v>
      </c>
      <c r="AE1126" s="18" t="n">
        <v>6.98333333333333</v>
      </c>
      <c r="AF1126" s="18" t="n">
        <v>28.1666666666667</v>
      </c>
    </row>
    <row r="1127" ht="14" customHeight="1">
      <c r="A1127" s="5" t="inlineStr">
        <is>
          <t>1125</t>
        </is>
      </c>
      <c r="B1127" s="5" t="inlineStr">
        <is>
          <t>LIPAN-1125</t>
        </is>
      </c>
      <c r="C1127" s="6" t="n">
        <v>2009</v>
      </c>
      <c r="D1127" s="5" t="inlineStr">
        <is>
          <t>2009-03-01 00:00:00</t>
        </is>
      </c>
      <c r="E1127" s="5" t="inlineStr">
        <is>
          <t>C.-Mar</t>
        </is>
      </c>
      <c r="F1127" s="5" t="inlineStr">
        <is>
          <t>Paraguai/Sepotuba</t>
        </is>
      </c>
      <c r="G1127" s="5" t="inlineStr">
        <is>
          <t>15° 55' 53,41" | 57° 39' 40,05"</t>
        </is>
      </c>
      <c r="H1127" s="5" t="inlineStr">
        <is>
          <t>Siluriformes</t>
        </is>
      </c>
      <c r="I1127" s="5" t="inlineStr">
        <is>
          <t>Pseudoplatystoma corruscans</t>
        </is>
      </c>
      <c r="J1127" s="7" t="n">
        <v>82.5</v>
      </c>
      <c r="K1127" s="7" t="n"/>
      <c r="L1127" s="8" t="n">
        <v>5413.6</v>
      </c>
      <c r="M1127" s="9" t="n">
        <v>4746</v>
      </c>
      <c r="N1127" s="5" t="b">
        <v>1</v>
      </c>
      <c r="O1127" s="5" t="inlineStr">
        <is>
          <t>M</t>
        </is>
      </c>
      <c r="P1127" s="5" t="inlineStr">
        <is>
          <t>REP</t>
        </is>
      </c>
      <c r="Q1127" s="8" t="n">
        <v>11.3</v>
      </c>
      <c r="R1127" s="5" t="n">
        <v>0</v>
      </c>
      <c r="S1127" s="8" t="n">
        <v>69.7</v>
      </c>
      <c r="T1127" s="10">
        <f>IF(Q1127&gt;0,M1127-Q1127,"")</f>
        <v/>
      </c>
      <c r="U1127" s="11">
        <f>IF(AND(T1127&gt;0,Q1127&gt;0),(Q1127/T1127)*100,"")</f>
        <v/>
      </c>
      <c r="V1127" s="11">
        <f>IF(AND(T1127&gt;0,S1127&gt;0),(S1127/T1127)*100,"")</f>
        <v/>
      </c>
      <c r="W1127" s="10">
        <f>IF(AND(J1127&gt;0,L1127&gt;0),(L1127/(J1127^3))*100,"")</f>
        <v/>
      </c>
      <c r="X1127" s="12" t="n">
        <v>3.8</v>
      </c>
      <c r="Y1127" s="12" t="n">
        <v>4.38</v>
      </c>
      <c r="Z1127" s="12" t="n">
        <v>3.56</v>
      </c>
      <c r="AA1127" s="13" t="n">
        <v>2.96333333333333</v>
      </c>
      <c r="AB1127" s="5" t="n">
        <v>40.5333333333333</v>
      </c>
      <c r="AC1127" s="13" t="n">
        <v>30.8333333333333</v>
      </c>
      <c r="AD1127" s="13" t="n">
        <v>57.5</v>
      </c>
      <c r="AE1127" s="13" t="n">
        <v>6.98333333333333</v>
      </c>
      <c r="AF1127" s="13" t="n">
        <v>28.1666666666667</v>
      </c>
    </row>
    <row r="1128" ht="14" customHeight="1">
      <c r="A1128" s="14" t="inlineStr">
        <is>
          <t>1126</t>
        </is>
      </c>
      <c r="B1128" s="14" t="inlineStr">
        <is>
          <t>LIPAN-1126</t>
        </is>
      </c>
      <c r="C1128" s="15" t="n">
        <v>2009</v>
      </c>
      <c r="D1128" s="14" t="inlineStr">
        <is>
          <t>2009-03-01 00:00:00</t>
        </is>
      </c>
      <c r="E1128" s="14" t="inlineStr">
        <is>
          <t>C.-Mar</t>
        </is>
      </c>
      <c r="F1128" s="14" t="inlineStr">
        <is>
          <t>Paraguai/Sepotuba</t>
        </is>
      </c>
      <c r="G1128" s="14" t="inlineStr">
        <is>
          <t>15° 55' 53,41" | 57° 39' 40,05"</t>
        </is>
      </c>
      <c r="H1128" s="14" t="inlineStr">
        <is>
          <t>Siluriformes</t>
        </is>
      </c>
      <c r="I1128" s="14" t="inlineStr">
        <is>
          <t>Pseudoplatystoma corruscans</t>
        </is>
      </c>
      <c r="J1128" s="16" t="n">
        <v>76.2</v>
      </c>
      <c r="K1128" s="16" t="n"/>
      <c r="L1128" s="17" t="n">
        <v>3288.6</v>
      </c>
      <c r="M1128" s="9" t="n">
        <v>2883.05</v>
      </c>
      <c r="N1128" s="14" t="b">
        <v>1</v>
      </c>
      <c r="O1128" s="14" t="inlineStr">
        <is>
          <t>M</t>
        </is>
      </c>
      <c r="P1128" s="14" t="inlineStr">
        <is>
          <t>REP</t>
        </is>
      </c>
      <c r="Q1128" s="17" t="n">
        <v>13.4</v>
      </c>
      <c r="R1128" s="14" t="n">
        <v>0</v>
      </c>
      <c r="S1128" s="17" t="n">
        <v>21.8</v>
      </c>
      <c r="T1128" s="10">
        <f>IF(Q1128&gt;0,M1128-Q1128,"")</f>
        <v/>
      </c>
      <c r="U1128" s="11">
        <f>IF(AND(T1128&gt;0,Q1128&gt;0),(Q1128/T1128)*100,"")</f>
        <v/>
      </c>
      <c r="V1128" s="11">
        <f>IF(AND(T1128&gt;0,S1128&gt;0),(S1128/T1128)*100,"")</f>
        <v/>
      </c>
      <c r="W1128" s="10">
        <f>IF(AND(J1128&gt;0,L1128&gt;0),(L1128/(J1128^3))*100,"")</f>
        <v/>
      </c>
      <c r="X1128" s="12" t="n">
        <v>3.8</v>
      </c>
      <c r="Y1128" s="12" t="n">
        <v>4.38</v>
      </c>
      <c r="Z1128" s="12" t="n">
        <v>3.56</v>
      </c>
      <c r="AA1128" s="18" t="n">
        <v>2.96333333333333</v>
      </c>
      <c r="AB1128" s="14" t="n">
        <v>40.5333333333333</v>
      </c>
      <c r="AC1128" s="18" t="n">
        <v>30.8333333333333</v>
      </c>
      <c r="AD1128" s="18" t="n">
        <v>57.5</v>
      </c>
      <c r="AE1128" s="18" t="n">
        <v>6.98333333333333</v>
      </c>
      <c r="AF1128" s="18" t="n">
        <v>28.1666666666667</v>
      </c>
    </row>
    <row r="1129" ht="14" customHeight="1">
      <c r="A1129" s="5" t="inlineStr">
        <is>
          <t>1127</t>
        </is>
      </c>
      <c r="B1129" s="5" t="inlineStr">
        <is>
          <t>LIPAN-1127</t>
        </is>
      </c>
      <c r="C1129" s="6" t="n">
        <v>2009</v>
      </c>
      <c r="D1129" s="5" t="inlineStr">
        <is>
          <t>2009-03-01 00:00:00</t>
        </is>
      </c>
      <c r="E1129" s="5" t="inlineStr">
        <is>
          <t>C.-Mar</t>
        </is>
      </c>
      <c r="F1129" s="5" t="inlineStr">
        <is>
          <t>Paraguai/Sepotuba</t>
        </is>
      </c>
      <c r="G1129" s="5" t="inlineStr">
        <is>
          <t>15° 55' 53,41" | 57° 39' 40,05"</t>
        </is>
      </c>
      <c r="H1129" s="5" t="inlineStr">
        <is>
          <t>Siluriformes</t>
        </is>
      </c>
      <c r="I1129" s="5" t="inlineStr">
        <is>
          <t>Pseudoplatystoma corruscans</t>
        </is>
      </c>
      <c r="J1129" s="7" t="n">
        <v>70.09999999999999</v>
      </c>
      <c r="K1129" s="7" t="n"/>
      <c r="L1129" s="8" t="n">
        <v>2324.7</v>
      </c>
      <c r="M1129" s="9" t="n">
        <v>2038.02</v>
      </c>
      <c r="N1129" s="5" t="b">
        <v>1</v>
      </c>
      <c r="O1129" s="5" t="inlineStr">
        <is>
          <t>M</t>
        </is>
      </c>
      <c r="P1129" s="5" t="inlineStr">
        <is>
          <t>REP</t>
        </is>
      </c>
      <c r="Q1129" s="8" t="n">
        <v>3.1</v>
      </c>
      <c r="R1129" s="5" t="n">
        <v>0</v>
      </c>
      <c r="S1129" s="8" t="n">
        <v>18</v>
      </c>
      <c r="T1129" s="10">
        <f>IF(Q1129&gt;0,M1129-Q1129,"")</f>
        <v/>
      </c>
      <c r="U1129" s="11">
        <f>IF(AND(T1129&gt;0,Q1129&gt;0),(Q1129/T1129)*100,"")</f>
        <v/>
      </c>
      <c r="V1129" s="11">
        <f>IF(AND(T1129&gt;0,S1129&gt;0),(S1129/T1129)*100,"")</f>
        <v/>
      </c>
      <c r="W1129" s="10">
        <f>IF(AND(J1129&gt;0,L1129&gt;0),(L1129/(J1129^3))*100,"")</f>
        <v/>
      </c>
      <c r="X1129" s="12" t="n">
        <v>3.8</v>
      </c>
      <c r="Y1129" s="12" t="n">
        <v>4.38</v>
      </c>
      <c r="Z1129" s="12" t="n">
        <v>3.56</v>
      </c>
      <c r="AA1129" s="13" t="n">
        <v>2.96333333333333</v>
      </c>
      <c r="AB1129" s="5" t="n">
        <v>40.5333333333333</v>
      </c>
      <c r="AC1129" s="13" t="n">
        <v>30.8333333333333</v>
      </c>
      <c r="AD1129" s="13" t="n">
        <v>57.5</v>
      </c>
      <c r="AE1129" s="13" t="n">
        <v>6.98333333333333</v>
      </c>
      <c r="AF1129" s="13" t="n">
        <v>28.1666666666667</v>
      </c>
    </row>
    <row r="1130" ht="14" customHeight="1">
      <c r="A1130" s="14" t="inlineStr">
        <is>
          <t>1128</t>
        </is>
      </c>
      <c r="B1130" s="14" t="inlineStr">
        <is>
          <t>LIPAN-1128</t>
        </is>
      </c>
      <c r="C1130" s="15" t="n">
        <v>2009</v>
      </c>
      <c r="D1130" s="14" t="inlineStr">
        <is>
          <t>2009-03-01 00:00:00</t>
        </is>
      </c>
      <c r="E1130" s="14" t="inlineStr">
        <is>
          <t>C.-Mar</t>
        </is>
      </c>
      <c r="F1130" s="14" t="inlineStr">
        <is>
          <t>Paraguai/Sepotuba</t>
        </is>
      </c>
      <c r="G1130" s="14" t="inlineStr">
        <is>
          <t>15° 55' 53,41" | 57° 39' 40,05"</t>
        </is>
      </c>
      <c r="H1130" s="14" t="inlineStr">
        <is>
          <t>Siluriformes</t>
        </is>
      </c>
      <c r="I1130" s="14" t="inlineStr">
        <is>
          <t>Pseudoplatystoma corruscans</t>
        </is>
      </c>
      <c r="J1130" s="16" t="n">
        <v>69.09999999999999</v>
      </c>
      <c r="K1130" s="16" t="n"/>
      <c r="L1130" s="17" t="n">
        <v>2409.8</v>
      </c>
      <c r="M1130" s="9" t="n">
        <v>2112.63</v>
      </c>
      <c r="N1130" s="14" t="b">
        <v>1</v>
      </c>
      <c r="O1130" s="14" t="inlineStr">
        <is>
          <t>M</t>
        </is>
      </c>
      <c r="P1130" s="14" t="inlineStr">
        <is>
          <t>REP</t>
        </is>
      </c>
      <c r="Q1130" s="17" t="n">
        <v>2.8</v>
      </c>
      <c r="R1130" s="14" t="n">
        <v>2</v>
      </c>
      <c r="S1130" s="17" t="n">
        <v>15.4</v>
      </c>
      <c r="T1130" s="10">
        <f>IF(Q1130&gt;0,M1130-Q1130,"")</f>
        <v/>
      </c>
      <c r="U1130" s="11">
        <f>IF(AND(T1130&gt;0,Q1130&gt;0),(Q1130/T1130)*100,"")</f>
        <v/>
      </c>
      <c r="V1130" s="11">
        <f>IF(AND(T1130&gt;0,S1130&gt;0),(S1130/T1130)*100,"")</f>
        <v/>
      </c>
      <c r="W1130" s="10">
        <f>IF(AND(J1130&gt;0,L1130&gt;0),(L1130/(J1130^3))*100,"")</f>
        <v/>
      </c>
      <c r="X1130" s="12" t="n">
        <v>3.8</v>
      </c>
      <c r="Y1130" s="12" t="n">
        <v>4.38</v>
      </c>
      <c r="Z1130" s="12" t="n">
        <v>3.56</v>
      </c>
      <c r="AA1130" s="18" t="n">
        <v>2.96333333333333</v>
      </c>
      <c r="AB1130" s="14" t="n">
        <v>40.5333333333333</v>
      </c>
      <c r="AC1130" s="18" t="n">
        <v>30.8333333333333</v>
      </c>
      <c r="AD1130" s="18" t="n">
        <v>57.5</v>
      </c>
      <c r="AE1130" s="18" t="n">
        <v>6.98333333333333</v>
      </c>
      <c r="AF1130" s="18" t="n">
        <v>28.1666666666667</v>
      </c>
    </row>
    <row r="1131" ht="14" customHeight="1">
      <c r="A1131" s="5" t="inlineStr">
        <is>
          <t>1129</t>
        </is>
      </c>
      <c r="B1131" s="5" t="inlineStr">
        <is>
          <t>LIPAN-1129</t>
        </is>
      </c>
      <c r="C1131" s="6" t="n">
        <v>2009</v>
      </c>
      <c r="D1131" s="5" t="inlineStr">
        <is>
          <t>2009-03-01 00:00:00</t>
        </is>
      </c>
      <c r="E1131" s="5" t="inlineStr">
        <is>
          <t>C.-Mar</t>
        </is>
      </c>
      <c r="F1131" s="5" t="inlineStr">
        <is>
          <t>Paraguai/Sepotuba</t>
        </is>
      </c>
      <c r="G1131" s="5" t="inlineStr">
        <is>
          <t>15° 55' 53,41" | 57° 39' 40,05"</t>
        </is>
      </c>
      <c r="H1131" s="5" t="inlineStr">
        <is>
          <t>Siluriformes</t>
        </is>
      </c>
      <c r="I1131" s="5" t="inlineStr">
        <is>
          <t>Hemisorubim platyrhynchos</t>
        </is>
      </c>
      <c r="J1131" s="7" t="n">
        <v>52</v>
      </c>
      <c r="K1131" s="7" t="n"/>
      <c r="L1131" s="8" t="n">
        <v>822.2</v>
      </c>
      <c r="M1131" s="9" t="n">
        <v>724.5</v>
      </c>
      <c r="N1131" s="5" t="b">
        <v>1</v>
      </c>
      <c r="O1131" s="5" t="inlineStr">
        <is>
          <t>F</t>
        </is>
      </c>
      <c r="P1131" s="5" t="inlineStr">
        <is>
          <t>ESV</t>
        </is>
      </c>
      <c r="Q1131" s="8" t="n">
        <v>8.4</v>
      </c>
      <c r="R1131" s="5" t="n">
        <v>0</v>
      </c>
      <c r="S1131" s="8" t="n">
        <v>13.1</v>
      </c>
      <c r="T1131" s="10">
        <f>IF(Q1131&gt;0,M1131-Q1131,"")</f>
        <v/>
      </c>
      <c r="U1131" s="11">
        <f>IF(AND(T1131&gt;0,Q1131&gt;0),(Q1131/T1131)*100,"")</f>
        <v/>
      </c>
      <c r="V1131" s="11">
        <f>IF(AND(T1131&gt;0,S1131&gt;0),(S1131/T1131)*100,"")</f>
        <v/>
      </c>
      <c r="W1131" s="10">
        <f>IF(AND(J1131&gt;0,L1131&gt;0),(L1131/(J1131^3))*100,"")</f>
        <v/>
      </c>
      <c r="X1131" s="12" t="n">
        <v>3.8</v>
      </c>
      <c r="Y1131" s="12" t="n">
        <v>4.38</v>
      </c>
      <c r="Z1131" s="12" t="n">
        <v>3.56</v>
      </c>
      <c r="AA1131" s="13" t="n">
        <v>2.96333333333333</v>
      </c>
      <c r="AB1131" s="5" t="n">
        <v>40.5333333333333</v>
      </c>
      <c r="AC1131" s="13" t="n">
        <v>30.8333333333333</v>
      </c>
      <c r="AD1131" s="13" t="n">
        <v>57.5</v>
      </c>
      <c r="AE1131" s="13" t="n">
        <v>6.98333333333333</v>
      </c>
      <c r="AF1131" s="13" t="n">
        <v>28.1666666666667</v>
      </c>
    </row>
    <row r="1132" ht="14" customHeight="1">
      <c r="A1132" s="14" t="inlineStr">
        <is>
          <t>1130</t>
        </is>
      </c>
      <c r="B1132" s="14" t="inlineStr">
        <is>
          <t>LIPAN-1130</t>
        </is>
      </c>
      <c r="C1132" s="15" t="n">
        <v>2009</v>
      </c>
      <c r="D1132" s="14" t="inlineStr">
        <is>
          <t>2009-03-01 00:00:00</t>
        </is>
      </c>
      <c r="E1132" s="14" t="inlineStr">
        <is>
          <t>C.-Mar</t>
        </is>
      </c>
      <c r="F1132" s="14" t="inlineStr">
        <is>
          <t>Paraguai/Sepotuba</t>
        </is>
      </c>
      <c r="G1132" s="14" t="inlineStr">
        <is>
          <t>15° 55' 53,41" | 57° 39' 40,05"</t>
        </is>
      </c>
      <c r="H1132" s="14" t="inlineStr">
        <is>
          <t>Siluriformes</t>
        </is>
      </c>
      <c r="I1132" s="14" t="inlineStr">
        <is>
          <t>Hemisorubim platyrhynchos</t>
        </is>
      </c>
      <c r="J1132" s="16" t="n">
        <v>52.2</v>
      </c>
      <c r="K1132" s="16" t="n"/>
      <c r="L1132" s="17" t="n">
        <v>1049</v>
      </c>
      <c r="M1132" s="9" t="n">
        <v>924.35</v>
      </c>
      <c r="N1132" s="14" t="b">
        <v>1</v>
      </c>
      <c r="O1132" s="14" t="inlineStr">
        <is>
          <t>F</t>
        </is>
      </c>
      <c r="P1132" s="14" t="inlineStr">
        <is>
          <t>REP</t>
        </is>
      </c>
      <c r="Q1132" s="17" t="n">
        <v>8.800000000000001</v>
      </c>
      <c r="R1132" s="14" t="n">
        <v>0</v>
      </c>
      <c r="S1132" s="17" t="n">
        <v>5</v>
      </c>
      <c r="T1132" s="10">
        <f>IF(Q1132&gt;0,M1132-Q1132,"")</f>
        <v/>
      </c>
      <c r="U1132" s="11">
        <f>IF(AND(T1132&gt;0,Q1132&gt;0),(Q1132/T1132)*100,"")</f>
        <v/>
      </c>
      <c r="V1132" s="11">
        <f>IF(AND(T1132&gt;0,S1132&gt;0),(S1132/T1132)*100,"")</f>
        <v/>
      </c>
      <c r="W1132" s="10">
        <f>IF(AND(J1132&gt;0,L1132&gt;0),(L1132/(J1132^3))*100,"")</f>
        <v/>
      </c>
      <c r="X1132" s="12" t="n">
        <v>3.8</v>
      </c>
      <c r="Y1132" s="12" t="n">
        <v>4.38</v>
      </c>
      <c r="Z1132" s="12" t="n">
        <v>3.56</v>
      </c>
      <c r="AA1132" s="18" t="n">
        <v>2.96333333333333</v>
      </c>
      <c r="AB1132" s="14" t="n">
        <v>40.5333333333333</v>
      </c>
      <c r="AC1132" s="18" t="n">
        <v>30.8333333333333</v>
      </c>
      <c r="AD1132" s="18" t="n">
        <v>57.5</v>
      </c>
      <c r="AE1132" s="18" t="n">
        <v>6.98333333333333</v>
      </c>
      <c r="AF1132" s="18" t="n">
        <v>28.1666666666667</v>
      </c>
    </row>
    <row r="1133" ht="14" customHeight="1">
      <c r="A1133" s="5" t="inlineStr">
        <is>
          <t>1131</t>
        </is>
      </c>
      <c r="B1133" s="5" t="inlineStr">
        <is>
          <t>LIPAN-1131</t>
        </is>
      </c>
      <c r="C1133" s="6" t="n">
        <v>2009</v>
      </c>
      <c r="D1133" s="5" t="inlineStr">
        <is>
          <t>2009-03-01 00:00:00</t>
        </is>
      </c>
      <c r="E1133" s="5" t="inlineStr">
        <is>
          <t>C.-Mar</t>
        </is>
      </c>
      <c r="F1133" s="5" t="inlineStr">
        <is>
          <t>Paraguai/Sepotuba</t>
        </is>
      </c>
      <c r="G1133" s="5" t="inlineStr">
        <is>
          <t>15° 55' 53,41" | 57° 39' 40,05"</t>
        </is>
      </c>
      <c r="H1133" s="5" t="inlineStr">
        <is>
          <t>Siluriformes</t>
        </is>
      </c>
      <c r="I1133" s="5" t="inlineStr">
        <is>
          <t>Hemisorubim platyrhynchos</t>
        </is>
      </c>
      <c r="J1133" s="7" t="n">
        <v>53.8</v>
      </c>
      <c r="K1133" s="7" t="n"/>
      <c r="L1133" s="8" t="n">
        <v>1417.5</v>
      </c>
      <c r="M1133" s="9" t="n">
        <v>1249.07</v>
      </c>
      <c r="N1133" s="5" t="b">
        <v>1</v>
      </c>
      <c r="O1133" s="5" t="inlineStr">
        <is>
          <t>F</t>
        </is>
      </c>
      <c r="P1133" s="5" t="inlineStr">
        <is>
          <t>REP</t>
        </is>
      </c>
      <c r="Q1133" s="8" t="n">
        <v>10.1</v>
      </c>
      <c r="R1133" s="5" t="n">
        <v>1</v>
      </c>
      <c r="S1133" s="8" t="n">
        <v>18.8</v>
      </c>
      <c r="T1133" s="10">
        <f>IF(Q1133&gt;0,M1133-Q1133,"")</f>
        <v/>
      </c>
      <c r="U1133" s="11">
        <f>IF(AND(T1133&gt;0,Q1133&gt;0),(Q1133/T1133)*100,"")</f>
        <v/>
      </c>
      <c r="V1133" s="11">
        <f>IF(AND(T1133&gt;0,S1133&gt;0),(S1133/T1133)*100,"")</f>
        <v/>
      </c>
      <c r="W1133" s="10">
        <f>IF(AND(J1133&gt;0,L1133&gt;0),(L1133/(J1133^3))*100,"")</f>
        <v/>
      </c>
      <c r="X1133" s="12" t="n">
        <v>3.8</v>
      </c>
      <c r="Y1133" s="12" t="n">
        <v>4.38</v>
      </c>
      <c r="Z1133" s="12" t="n">
        <v>3.56</v>
      </c>
      <c r="AA1133" s="13" t="n">
        <v>2.96333333333333</v>
      </c>
      <c r="AB1133" s="5" t="n">
        <v>40.5333333333333</v>
      </c>
      <c r="AC1133" s="13" t="n">
        <v>30.8333333333333</v>
      </c>
      <c r="AD1133" s="13" t="n">
        <v>57.5</v>
      </c>
      <c r="AE1133" s="13" t="n">
        <v>6.98333333333333</v>
      </c>
      <c r="AF1133" s="13" t="n">
        <v>28.1666666666667</v>
      </c>
    </row>
    <row r="1134" ht="14" customHeight="1">
      <c r="A1134" s="14" t="inlineStr">
        <is>
          <t>1132</t>
        </is>
      </c>
      <c r="B1134" s="14" t="inlineStr">
        <is>
          <t>LIPAN-1132</t>
        </is>
      </c>
      <c r="C1134" s="15" t="n">
        <v>2009</v>
      </c>
      <c r="D1134" s="14" t="inlineStr">
        <is>
          <t>2009-03-01 00:00:00</t>
        </is>
      </c>
      <c r="E1134" s="14" t="inlineStr">
        <is>
          <t>C.-Mar</t>
        </is>
      </c>
      <c r="F1134" s="14" t="inlineStr">
        <is>
          <t>Paraguai/Sepotuba</t>
        </is>
      </c>
      <c r="G1134" s="14" t="inlineStr">
        <is>
          <t>15° 55' 53,41" | 57° 39' 40,05"</t>
        </is>
      </c>
      <c r="H1134" s="14" t="inlineStr">
        <is>
          <t>Siluriformes</t>
        </is>
      </c>
      <c r="I1134" s="14" t="inlineStr">
        <is>
          <t>Hemisorubim platyrhynchos</t>
        </is>
      </c>
      <c r="J1134" s="16" t="n">
        <v>45.2</v>
      </c>
      <c r="K1134" s="16" t="n"/>
      <c r="L1134" s="17" t="n">
        <v>708.8</v>
      </c>
      <c r="M1134" s="9" t="n">
        <v>624.58</v>
      </c>
      <c r="N1134" s="14" t="b">
        <v>1</v>
      </c>
      <c r="O1134" s="14" t="inlineStr">
        <is>
          <t>M</t>
        </is>
      </c>
      <c r="P1134" s="14" t="inlineStr">
        <is>
          <t>ESV</t>
        </is>
      </c>
      <c r="Q1134" s="17" t="n">
        <v>9.6</v>
      </c>
      <c r="R1134" s="14" t="n">
        <v>0</v>
      </c>
      <c r="S1134" s="17" t="n">
        <v>44.7</v>
      </c>
      <c r="T1134" s="10">
        <f>IF(Q1134&gt;0,M1134-Q1134,"")</f>
        <v/>
      </c>
      <c r="U1134" s="11">
        <f>IF(AND(T1134&gt;0,Q1134&gt;0),(Q1134/T1134)*100,"")</f>
        <v/>
      </c>
      <c r="V1134" s="11">
        <f>IF(AND(T1134&gt;0,S1134&gt;0),(S1134/T1134)*100,"")</f>
        <v/>
      </c>
      <c r="W1134" s="10">
        <f>IF(AND(J1134&gt;0,L1134&gt;0),(L1134/(J1134^3))*100,"")</f>
        <v/>
      </c>
      <c r="X1134" s="12" t="n">
        <v>3.8</v>
      </c>
      <c r="Y1134" s="12" t="n">
        <v>4.38</v>
      </c>
      <c r="Z1134" s="12" t="n">
        <v>3.56</v>
      </c>
      <c r="AA1134" s="18" t="n">
        <v>2.96333333333333</v>
      </c>
      <c r="AB1134" s="14" t="n">
        <v>40.5333333333333</v>
      </c>
      <c r="AC1134" s="18" t="n">
        <v>30.8333333333333</v>
      </c>
      <c r="AD1134" s="18" t="n">
        <v>57.5</v>
      </c>
      <c r="AE1134" s="18" t="n">
        <v>6.98333333333333</v>
      </c>
      <c r="AF1134" s="18" t="n">
        <v>28.1666666666667</v>
      </c>
    </row>
    <row r="1135" ht="14" customHeight="1">
      <c r="A1135" s="5" t="inlineStr">
        <is>
          <t>1133</t>
        </is>
      </c>
      <c r="B1135" s="5" t="inlineStr">
        <is>
          <t>LIPAN-1133</t>
        </is>
      </c>
      <c r="C1135" s="6" t="n">
        <v>2009</v>
      </c>
      <c r="D1135" s="5" t="inlineStr">
        <is>
          <t>2009-03-01 00:00:00</t>
        </is>
      </c>
      <c r="E1135" s="5" t="inlineStr">
        <is>
          <t>C.-Mar</t>
        </is>
      </c>
      <c r="F1135" s="5" t="inlineStr">
        <is>
          <t>Paraguai/Sepotuba</t>
        </is>
      </c>
      <c r="G1135" s="5" t="inlineStr">
        <is>
          <t>15° 55' 53,41" | 57° 39' 40,05"</t>
        </is>
      </c>
      <c r="H1135" s="5" t="inlineStr">
        <is>
          <t>Siluriformes</t>
        </is>
      </c>
      <c r="I1135" s="5" t="inlineStr">
        <is>
          <t>Pinirampus pirinampu</t>
        </is>
      </c>
      <c r="J1135" s="7" t="n">
        <v>56</v>
      </c>
      <c r="K1135" s="7" t="n"/>
      <c r="L1135" s="8" t="n">
        <v>1672.7</v>
      </c>
      <c r="M1135" s="9" t="n">
        <v>1454.52</v>
      </c>
      <c r="N1135" s="5" t="b">
        <v>1</v>
      </c>
      <c r="O1135" s="5" t="inlineStr">
        <is>
          <t>M</t>
        </is>
      </c>
      <c r="P1135" s="5" t="inlineStr">
        <is>
          <t>ESV</t>
        </is>
      </c>
      <c r="Q1135" s="8" t="n">
        <v>3.9</v>
      </c>
      <c r="R1135" s="5" t="n">
        <v>0</v>
      </c>
      <c r="S1135" s="8" t="n">
        <v>16.9</v>
      </c>
      <c r="T1135" s="10">
        <f>IF(Q1135&gt;0,M1135-Q1135,"")</f>
        <v/>
      </c>
      <c r="U1135" s="11">
        <f>IF(AND(T1135&gt;0,Q1135&gt;0),(Q1135/T1135)*100,"")</f>
        <v/>
      </c>
      <c r="V1135" s="11">
        <f>IF(AND(T1135&gt;0,S1135&gt;0),(S1135/T1135)*100,"")</f>
        <v/>
      </c>
      <c r="W1135" s="10">
        <f>IF(AND(J1135&gt;0,L1135&gt;0),(L1135/(J1135^3))*100,"")</f>
        <v/>
      </c>
      <c r="X1135" s="12" t="n">
        <v>3.8</v>
      </c>
      <c r="Y1135" s="12" t="n">
        <v>4.38</v>
      </c>
      <c r="Z1135" s="12" t="n">
        <v>3.56</v>
      </c>
      <c r="AA1135" s="13" t="n">
        <v>2.96333333333333</v>
      </c>
      <c r="AB1135" s="5" t="n">
        <v>40.5333333333333</v>
      </c>
      <c r="AC1135" s="13" t="n">
        <v>30.8333333333333</v>
      </c>
      <c r="AD1135" s="13" t="n">
        <v>57.5</v>
      </c>
      <c r="AE1135" s="13" t="n">
        <v>6.98333333333333</v>
      </c>
      <c r="AF1135" s="13" t="n">
        <v>28.1666666666667</v>
      </c>
    </row>
    <row r="1136" ht="14" customHeight="1">
      <c r="A1136" s="14" t="inlineStr">
        <is>
          <t>1134</t>
        </is>
      </c>
      <c r="B1136" s="14" t="inlineStr">
        <is>
          <t>LIPAN-1134</t>
        </is>
      </c>
      <c r="C1136" s="15" t="n">
        <v>2009</v>
      </c>
      <c r="D1136" s="14" t="inlineStr">
        <is>
          <t>2009-03-01 00:00:00</t>
        </is>
      </c>
      <c r="E1136" s="14" t="inlineStr">
        <is>
          <t>C.-Mar</t>
        </is>
      </c>
      <c r="F1136" s="14" t="inlineStr">
        <is>
          <t>Paraguai/Sepotuba</t>
        </is>
      </c>
      <c r="G1136" s="14" t="inlineStr">
        <is>
          <t>15° 55' 53,41" | 57° 39' 40,05"</t>
        </is>
      </c>
      <c r="H1136" s="14" t="inlineStr">
        <is>
          <t>Siluriformes</t>
        </is>
      </c>
      <c r="I1136" s="14" t="inlineStr">
        <is>
          <t>Ageneiosus brevifilis</t>
        </is>
      </c>
      <c r="J1136" s="16" t="n">
        <v>36</v>
      </c>
      <c r="K1136" s="16" t="n"/>
      <c r="L1136" s="17" t="n">
        <v>510.3</v>
      </c>
      <c r="M1136" s="9" t="n">
        <v>456.49</v>
      </c>
      <c r="N1136" s="14" t="b">
        <v>1</v>
      </c>
      <c r="O1136" s="14" t="inlineStr">
        <is>
          <t>F</t>
        </is>
      </c>
      <c r="P1136" s="14" t="inlineStr">
        <is>
          <t>REP</t>
        </is>
      </c>
      <c r="Q1136" s="17" t="n">
        <v>0.9</v>
      </c>
      <c r="R1136" s="14" t="n">
        <v>1</v>
      </c>
      <c r="S1136" s="17" t="n">
        <v>8.199999999999999</v>
      </c>
      <c r="T1136" s="10">
        <f>IF(Q1136&gt;0,M1136-Q1136,"")</f>
        <v/>
      </c>
      <c r="U1136" s="11">
        <f>IF(AND(T1136&gt;0,Q1136&gt;0),(Q1136/T1136)*100,"")</f>
        <v/>
      </c>
      <c r="V1136" s="11">
        <f>IF(AND(T1136&gt;0,S1136&gt;0),(S1136/T1136)*100,"")</f>
        <v/>
      </c>
      <c r="W1136" s="10">
        <f>IF(AND(J1136&gt;0,L1136&gt;0),(L1136/(J1136^3))*100,"")</f>
        <v/>
      </c>
      <c r="X1136" s="12" t="n">
        <v>3.8</v>
      </c>
      <c r="Y1136" s="12" t="n">
        <v>4.38</v>
      </c>
      <c r="Z1136" s="12" t="n">
        <v>3.56</v>
      </c>
      <c r="AA1136" s="18" t="n">
        <v>2.96333333333333</v>
      </c>
      <c r="AB1136" s="14" t="n">
        <v>40.5333333333333</v>
      </c>
      <c r="AC1136" s="18" t="n">
        <v>30.8333333333333</v>
      </c>
      <c r="AD1136" s="18" t="n">
        <v>57.5</v>
      </c>
      <c r="AE1136" s="18" t="n">
        <v>6.98333333333333</v>
      </c>
      <c r="AF1136" s="18" t="n">
        <v>28.1666666666667</v>
      </c>
    </row>
    <row r="1137" ht="14" customHeight="1">
      <c r="A1137" s="5" t="inlineStr">
        <is>
          <t>1135</t>
        </is>
      </c>
      <c r="B1137" s="5" t="inlineStr">
        <is>
          <t>LIPAN-1135</t>
        </is>
      </c>
      <c r="C1137" s="6" t="n">
        <v>2009</v>
      </c>
      <c r="D1137" s="5" t="inlineStr">
        <is>
          <t>2009-04-01 00:00:00</t>
        </is>
      </c>
      <c r="E1137" s="5" t="inlineStr">
        <is>
          <t>D.-Abr</t>
        </is>
      </c>
      <c r="F1137" s="5" t="inlineStr">
        <is>
          <t>E. E. Taiamã</t>
        </is>
      </c>
      <c r="G1137" s="5" t="inlineStr">
        <is>
          <t>16º 48' 01,35" | 57° 39' 22,89"</t>
        </is>
      </c>
      <c r="H1137" s="5" t="inlineStr">
        <is>
          <t xml:space="preserve">Characiformes </t>
        </is>
      </c>
      <c r="I1137" s="5" t="inlineStr">
        <is>
          <t>Piaractus mesopotamicus</t>
        </is>
      </c>
      <c r="J1137" s="7" t="n">
        <v>45</v>
      </c>
      <c r="K1137" s="7" t="n"/>
      <c r="L1137" s="8" t="n">
        <v>2400</v>
      </c>
      <c r="M1137" s="9" t="n">
        <v>1888.96</v>
      </c>
      <c r="N1137" s="5" t="b">
        <v>1</v>
      </c>
      <c r="O1137" s="5" t="inlineStr">
        <is>
          <t>F</t>
        </is>
      </c>
      <c r="P1137" s="5" t="inlineStr">
        <is>
          <t>REP</t>
        </is>
      </c>
      <c r="Q1137" s="8" t="n">
        <v>7.11</v>
      </c>
      <c r="R1137" s="5" t="n">
        <v>3</v>
      </c>
      <c r="S1137" s="8" t="n">
        <v>22.79</v>
      </c>
      <c r="T1137" s="10">
        <f>IF(Q1137&gt;0,M1137-Q1137,"")</f>
        <v/>
      </c>
      <c r="U1137" s="11">
        <f>IF(AND(T1137&gt;0,Q1137&gt;0),(Q1137/T1137)*100,"")</f>
        <v/>
      </c>
      <c r="V1137" s="11">
        <f>IF(AND(T1137&gt;0,S1137&gt;0),(S1137/T1137)*100,"")</f>
        <v/>
      </c>
      <c r="W1137" s="10">
        <f>IF(AND(J1137&gt;0,L1137&gt;0),(L1137/(J1137^3))*100,"")</f>
        <v/>
      </c>
      <c r="X1137" s="12" t="n">
        <v>4.58</v>
      </c>
      <c r="Y1137" s="12" t="n">
        <v>4.81</v>
      </c>
      <c r="Z1137" s="12" t="n">
        <v>3.9</v>
      </c>
      <c r="AA1137" s="13" t="n">
        <v>1.96666666666667</v>
      </c>
      <c r="AB1137" s="5" t="n">
        <v>26.4</v>
      </c>
      <c r="AC1137" s="13" t="n">
        <v>29.3333333333333</v>
      </c>
      <c r="AD1137" s="13" t="n">
        <v>54.9</v>
      </c>
      <c r="AE1137" s="13" t="n">
        <v>6.61666666666667</v>
      </c>
      <c r="AF1137" s="13" t="n">
        <v>50.6666666666667</v>
      </c>
    </row>
    <row r="1138" ht="14" customHeight="1">
      <c r="A1138" s="14" t="inlineStr">
        <is>
          <t>1136</t>
        </is>
      </c>
      <c r="B1138" s="14" t="inlineStr">
        <is>
          <t>LIPAN-1136</t>
        </is>
      </c>
      <c r="C1138" s="15" t="n">
        <v>2009</v>
      </c>
      <c r="D1138" s="14" t="inlineStr">
        <is>
          <t>2009-04-01 00:00:00</t>
        </is>
      </c>
      <c r="E1138" s="14" t="inlineStr">
        <is>
          <t>D.-Abr</t>
        </is>
      </c>
      <c r="F1138" s="14" t="inlineStr">
        <is>
          <t>E. E. Taiamã</t>
        </is>
      </c>
      <c r="G1138" s="14" t="inlineStr">
        <is>
          <t>16º 48' 01,35" | 57° 39' 22,89"</t>
        </is>
      </c>
      <c r="H1138" s="14" t="inlineStr">
        <is>
          <t xml:space="preserve">Characiformes </t>
        </is>
      </c>
      <c r="I1138" s="14" t="inlineStr">
        <is>
          <t>Piaractus mesopotamicus</t>
        </is>
      </c>
      <c r="J1138" s="16" t="n">
        <v>43.6</v>
      </c>
      <c r="K1138" s="16" t="n"/>
      <c r="L1138" s="17" t="n">
        <v>2330</v>
      </c>
      <c r="M1138" s="9" t="n">
        <v>1833.87</v>
      </c>
      <c r="N1138" s="14" t="b">
        <v>1</v>
      </c>
      <c r="O1138" s="14" t="inlineStr">
        <is>
          <t>F</t>
        </is>
      </c>
      <c r="P1138" s="14" t="inlineStr">
        <is>
          <t>REP</t>
        </is>
      </c>
      <c r="Q1138" s="17" t="n">
        <v>5.72</v>
      </c>
      <c r="R1138" s="14" t="n">
        <v>3</v>
      </c>
      <c r="S1138" s="17" t="n">
        <v>19.8</v>
      </c>
      <c r="T1138" s="10">
        <f>IF(Q1138&gt;0,M1138-Q1138,"")</f>
        <v/>
      </c>
      <c r="U1138" s="11">
        <f>IF(AND(T1138&gt;0,Q1138&gt;0),(Q1138/T1138)*100,"")</f>
        <v/>
      </c>
      <c r="V1138" s="11">
        <f>IF(AND(T1138&gt;0,S1138&gt;0),(S1138/T1138)*100,"")</f>
        <v/>
      </c>
      <c r="W1138" s="10">
        <f>IF(AND(J1138&gt;0,L1138&gt;0),(L1138/(J1138^3))*100,"")</f>
        <v/>
      </c>
      <c r="X1138" s="12" t="n">
        <v>4.58</v>
      </c>
      <c r="Y1138" s="12" t="n">
        <v>4.81</v>
      </c>
      <c r="Z1138" s="12" t="n">
        <v>3.9</v>
      </c>
      <c r="AA1138" s="18" t="n">
        <v>1.96666666666667</v>
      </c>
      <c r="AB1138" s="14" t="n">
        <v>26.4</v>
      </c>
      <c r="AC1138" s="18" t="n">
        <v>29.3333333333333</v>
      </c>
      <c r="AD1138" s="18" t="n">
        <v>54.9</v>
      </c>
      <c r="AE1138" s="18" t="n">
        <v>6.61666666666667</v>
      </c>
      <c r="AF1138" s="18" t="n">
        <v>50.6666666666667</v>
      </c>
    </row>
    <row r="1139" ht="14" customHeight="1">
      <c r="A1139" s="5" t="inlineStr">
        <is>
          <t>1137</t>
        </is>
      </c>
      <c r="B1139" s="5" t="inlineStr">
        <is>
          <t>LIPAN-1137</t>
        </is>
      </c>
      <c r="C1139" s="6" t="n">
        <v>2009</v>
      </c>
      <c r="D1139" s="5" t="inlineStr">
        <is>
          <t>2009-04-01 00:00:00</t>
        </is>
      </c>
      <c r="E1139" s="5" t="inlineStr">
        <is>
          <t>D.-Abr</t>
        </is>
      </c>
      <c r="F1139" s="5" t="inlineStr">
        <is>
          <t>E. E. Taiamã</t>
        </is>
      </c>
      <c r="G1139" s="5" t="inlineStr">
        <is>
          <t>16º 48' 01,35" | 57° 39' 22,89"</t>
        </is>
      </c>
      <c r="H1139" s="5" t="inlineStr">
        <is>
          <t xml:space="preserve">Characiformes </t>
        </is>
      </c>
      <c r="I1139" s="5" t="inlineStr">
        <is>
          <t>Piaractus mesopotamicus</t>
        </is>
      </c>
      <c r="J1139" s="7" t="n">
        <v>39.9</v>
      </c>
      <c r="K1139" s="7" t="n"/>
      <c r="L1139" s="8" t="n">
        <v>1670</v>
      </c>
      <c r="M1139" s="9" t="n">
        <v>1314.4</v>
      </c>
      <c r="N1139" s="5" t="b">
        <v>1</v>
      </c>
      <c r="O1139" s="5" t="inlineStr">
        <is>
          <t>M</t>
        </is>
      </c>
      <c r="P1139" s="5" t="inlineStr">
        <is>
          <t>REP</t>
        </is>
      </c>
      <c r="Q1139" s="8" t="n">
        <v>0.71</v>
      </c>
      <c r="R1139" s="5" t="n">
        <v>3</v>
      </c>
      <c r="S1139" s="8" t="n">
        <v>16.79</v>
      </c>
      <c r="T1139" s="10">
        <f>IF(Q1139&gt;0,M1139-Q1139,"")</f>
        <v/>
      </c>
      <c r="U1139" s="11">
        <f>IF(AND(T1139&gt;0,Q1139&gt;0),(Q1139/T1139)*100,"")</f>
        <v/>
      </c>
      <c r="V1139" s="11">
        <f>IF(AND(T1139&gt;0,S1139&gt;0),(S1139/T1139)*100,"")</f>
        <v/>
      </c>
      <c r="W1139" s="10">
        <f>IF(AND(J1139&gt;0,L1139&gt;0),(L1139/(J1139^3))*100,"")</f>
        <v/>
      </c>
      <c r="X1139" s="12" t="n">
        <v>4.58</v>
      </c>
      <c r="Y1139" s="12" t="n">
        <v>4.81</v>
      </c>
      <c r="Z1139" s="12" t="n">
        <v>3.9</v>
      </c>
      <c r="AA1139" s="13" t="n">
        <v>1.96666666666667</v>
      </c>
      <c r="AB1139" s="5" t="n">
        <v>26.4</v>
      </c>
      <c r="AC1139" s="13" t="n">
        <v>29.3333333333333</v>
      </c>
      <c r="AD1139" s="13" t="n">
        <v>54.9</v>
      </c>
      <c r="AE1139" s="13" t="n">
        <v>6.61666666666667</v>
      </c>
      <c r="AF1139" s="13" t="n">
        <v>50.6666666666667</v>
      </c>
    </row>
    <row r="1140" ht="14" customHeight="1">
      <c r="A1140" s="14" t="inlineStr">
        <is>
          <t>1138</t>
        </is>
      </c>
      <c r="B1140" s="14" t="inlineStr">
        <is>
          <t>LIPAN-1138</t>
        </is>
      </c>
      <c r="C1140" s="15" t="n">
        <v>2009</v>
      </c>
      <c r="D1140" s="14" t="inlineStr">
        <is>
          <t>2009-04-01 00:00:00</t>
        </is>
      </c>
      <c r="E1140" s="14" t="inlineStr">
        <is>
          <t>D.-Abr</t>
        </is>
      </c>
      <c r="F1140" s="14" t="inlineStr">
        <is>
          <t>E. E. Taiamã</t>
        </is>
      </c>
      <c r="G1140" s="14" t="inlineStr">
        <is>
          <t>16º 48' 01,35" | 57° 39' 22,89"</t>
        </is>
      </c>
      <c r="H1140" s="14" t="inlineStr">
        <is>
          <t xml:space="preserve">Characiformes </t>
        </is>
      </c>
      <c r="I1140" s="14" t="inlineStr">
        <is>
          <t>Piaractus mesopotamicus</t>
        </is>
      </c>
      <c r="J1140" s="16" t="n">
        <v>44.6</v>
      </c>
      <c r="K1140" s="16" t="n"/>
      <c r="L1140" s="17" t="n">
        <v>2290</v>
      </c>
      <c r="M1140" s="9" t="n">
        <v>1802.38</v>
      </c>
      <c r="N1140" s="14" t="b">
        <v>1</v>
      </c>
      <c r="O1140" s="14" t="inlineStr">
        <is>
          <t>M</t>
        </is>
      </c>
      <c r="P1140" s="14" t="inlineStr">
        <is>
          <t>REP</t>
        </is>
      </c>
      <c r="Q1140" s="17" t="n">
        <v>1.48</v>
      </c>
      <c r="R1140" s="14" t="n">
        <v>2</v>
      </c>
      <c r="S1140" s="17" t="n">
        <v>27.04</v>
      </c>
      <c r="T1140" s="10">
        <f>IF(Q1140&gt;0,M1140-Q1140,"")</f>
        <v/>
      </c>
      <c r="U1140" s="11">
        <f>IF(AND(T1140&gt;0,Q1140&gt;0),(Q1140/T1140)*100,"")</f>
        <v/>
      </c>
      <c r="V1140" s="11">
        <f>IF(AND(T1140&gt;0,S1140&gt;0),(S1140/T1140)*100,"")</f>
        <v/>
      </c>
      <c r="W1140" s="10">
        <f>IF(AND(J1140&gt;0,L1140&gt;0),(L1140/(J1140^3))*100,"")</f>
        <v/>
      </c>
      <c r="X1140" s="12" t="n">
        <v>4.58</v>
      </c>
      <c r="Y1140" s="12" t="n">
        <v>4.81</v>
      </c>
      <c r="Z1140" s="12" t="n">
        <v>3.9</v>
      </c>
      <c r="AA1140" s="18" t="n">
        <v>1.96666666666667</v>
      </c>
      <c r="AB1140" s="14" t="n">
        <v>26.4</v>
      </c>
      <c r="AC1140" s="18" t="n">
        <v>29.3333333333333</v>
      </c>
      <c r="AD1140" s="18" t="n">
        <v>54.9</v>
      </c>
      <c r="AE1140" s="18" t="n">
        <v>6.61666666666667</v>
      </c>
      <c r="AF1140" s="18" t="n">
        <v>50.6666666666667</v>
      </c>
    </row>
    <row r="1141" ht="14" customHeight="1">
      <c r="A1141" s="5" t="inlineStr">
        <is>
          <t>1139</t>
        </is>
      </c>
      <c r="B1141" s="5" t="inlineStr">
        <is>
          <t>LIPAN-1139</t>
        </is>
      </c>
      <c r="C1141" s="6" t="n">
        <v>2009</v>
      </c>
      <c r="D1141" s="5" t="inlineStr">
        <is>
          <t>2009-04-01 00:00:00</t>
        </is>
      </c>
      <c r="E1141" s="5" t="inlineStr">
        <is>
          <t>D.-Abr</t>
        </is>
      </c>
      <c r="F1141" s="5" t="inlineStr">
        <is>
          <t>E. E. Taiamã</t>
        </is>
      </c>
      <c r="G1141" s="5" t="inlineStr">
        <is>
          <t>16º 48' 01,35" | 57° 39' 22,89"</t>
        </is>
      </c>
      <c r="H1141" s="5" t="inlineStr">
        <is>
          <t xml:space="preserve">Characiformes </t>
        </is>
      </c>
      <c r="I1141" s="5" t="inlineStr">
        <is>
          <t>Piaractus mesopotamicus</t>
        </is>
      </c>
      <c r="J1141" s="7" t="n">
        <v>40.3</v>
      </c>
      <c r="K1141" s="7" t="n"/>
      <c r="L1141" s="8" t="n">
        <v>1650</v>
      </c>
      <c r="M1141" s="9" t="n">
        <v>1298.66</v>
      </c>
      <c r="N1141" s="5" t="b">
        <v>1</v>
      </c>
      <c r="O1141" s="5" t="inlineStr">
        <is>
          <t>F</t>
        </is>
      </c>
      <c r="P1141" s="5" t="inlineStr">
        <is>
          <t>REP</t>
        </is>
      </c>
      <c r="Q1141" s="8" t="n">
        <v>6.81</v>
      </c>
      <c r="R1141" s="5" t="n">
        <v>3</v>
      </c>
      <c r="S1141" s="8" t="n">
        <v>17.59</v>
      </c>
      <c r="T1141" s="10">
        <f>IF(Q1141&gt;0,M1141-Q1141,"")</f>
        <v/>
      </c>
      <c r="U1141" s="11">
        <f>IF(AND(T1141&gt;0,Q1141&gt;0),(Q1141/T1141)*100,"")</f>
        <v/>
      </c>
      <c r="V1141" s="11">
        <f>IF(AND(T1141&gt;0,S1141&gt;0),(S1141/T1141)*100,"")</f>
        <v/>
      </c>
      <c r="W1141" s="10">
        <f>IF(AND(J1141&gt;0,L1141&gt;0),(L1141/(J1141^3))*100,"")</f>
        <v/>
      </c>
      <c r="X1141" s="12" t="n">
        <v>4.58</v>
      </c>
      <c r="Y1141" s="12" t="n">
        <v>4.81</v>
      </c>
      <c r="Z1141" s="12" t="n">
        <v>3.9</v>
      </c>
      <c r="AA1141" s="13" t="n">
        <v>1.96666666666667</v>
      </c>
      <c r="AB1141" s="5" t="n">
        <v>26.4</v>
      </c>
      <c r="AC1141" s="13" t="n">
        <v>29.3333333333333</v>
      </c>
      <c r="AD1141" s="13" t="n">
        <v>54.9</v>
      </c>
      <c r="AE1141" s="13" t="n">
        <v>6.61666666666667</v>
      </c>
      <c r="AF1141" s="13" t="n">
        <v>50.6666666666667</v>
      </c>
    </row>
    <row r="1142" ht="14" customHeight="1">
      <c r="A1142" s="14" t="inlineStr">
        <is>
          <t>1140</t>
        </is>
      </c>
      <c r="B1142" s="14" t="inlineStr">
        <is>
          <t>LIPAN-1140</t>
        </is>
      </c>
      <c r="C1142" s="15" t="n">
        <v>2009</v>
      </c>
      <c r="D1142" s="14" t="inlineStr">
        <is>
          <t>2009-04-01 00:00:00</t>
        </is>
      </c>
      <c r="E1142" s="14" t="inlineStr">
        <is>
          <t>D.-Abr</t>
        </is>
      </c>
      <c r="F1142" s="14" t="inlineStr">
        <is>
          <t>E. E. Taiamã</t>
        </is>
      </c>
      <c r="G1142" s="14" t="inlineStr">
        <is>
          <t>16º 48' 01,35" | 57° 39' 22,89"</t>
        </is>
      </c>
      <c r="H1142" s="14" t="inlineStr">
        <is>
          <t xml:space="preserve">Characiformes </t>
        </is>
      </c>
      <c r="I1142" s="14" t="inlineStr">
        <is>
          <t>Piaractus mesopotamicus</t>
        </is>
      </c>
      <c r="J1142" s="16" t="n">
        <v>43.2</v>
      </c>
      <c r="K1142" s="16" t="n"/>
      <c r="L1142" s="17" t="n">
        <v>2090</v>
      </c>
      <c r="M1142" s="9" t="n">
        <v>1644.97</v>
      </c>
      <c r="N1142" s="14" t="b">
        <v>1</v>
      </c>
      <c r="O1142" s="14" t="inlineStr">
        <is>
          <t>M</t>
        </is>
      </c>
      <c r="P1142" s="14" t="inlineStr">
        <is>
          <t>REP</t>
        </is>
      </c>
      <c r="Q1142" s="17" t="n">
        <v>0.57</v>
      </c>
      <c r="R1142" s="14" t="n">
        <v>3</v>
      </c>
      <c r="S1142" s="17" t="n">
        <v>14.19</v>
      </c>
      <c r="T1142" s="10">
        <f>IF(Q1142&gt;0,M1142-Q1142,"")</f>
        <v/>
      </c>
      <c r="U1142" s="11">
        <f>IF(AND(T1142&gt;0,Q1142&gt;0),(Q1142/T1142)*100,"")</f>
        <v/>
      </c>
      <c r="V1142" s="11">
        <f>IF(AND(T1142&gt;0,S1142&gt;0),(S1142/T1142)*100,"")</f>
        <v/>
      </c>
      <c r="W1142" s="10">
        <f>IF(AND(J1142&gt;0,L1142&gt;0),(L1142/(J1142^3))*100,"")</f>
        <v/>
      </c>
      <c r="X1142" s="12" t="n">
        <v>4.58</v>
      </c>
      <c r="Y1142" s="12" t="n">
        <v>4.81</v>
      </c>
      <c r="Z1142" s="12" t="n">
        <v>3.9</v>
      </c>
      <c r="AA1142" s="18" t="n">
        <v>1.96666666666667</v>
      </c>
      <c r="AB1142" s="14" t="n">
        <v>26.4</v>
      </c>
      <c r="AC1142" s="18" t="n">
        <v>29.3333333333333</v>
      </c>
      <c r="AD1142" s="18" t="n">
        <v>54.9</v>
      </c>
      <c r="AE1142" s="18" t="n">
        <v>6.61666666666667</v>
      </c>
      <c r="AF1142" s="18" t="n">
        <v>50.6666666666667</v>
      </c>
    </row>
    <row r="1143" ht="14" customHeight="1">
      <c r="A1143" s="5" t="inlineStr">
        <is>
          <t>1141</t>
        </is>
      </c>
      <c r="B1143" s="5" t="inlineStr">
        <is>
          <t>LIPAN-1141</t>
        </is>
      </c>
      <c r="C1143" s="6" t="n">
        <v>2009</v>
      </c>
      <c r="D1143" s="5" t="inlineStr">
        <is>
          <t>2009-04-01 00:00:00</t>
        </is>
      </c>
      <c r="E1143" s="5" t="inlineStr">
        <is>
          <t>D.-Abr</t>
        </is>
      </c>
      <c r="F1143" s="5" t="inlineStr">
        <is>
          <t>E. E. Taiamã</t>
        </is>
      </c>
      <c r="G1143" s="5" t="inlineStr">
        <is>
          <t>16º 48' 01,35" | 57° 39' 22,89"</t>
        </is>
      </c>
      <c r="H1143" s="5" t="inlineStr">
        <is>
          <t xml:space="preserve">Characiformes </t>
        </is>
      </c>
      <c r="I1143" s="5" t="inlineStr">
        <is>
          <t>Piaractus mesopotamicus</t>
        </is>
      </c>
      <c r="J1143" s="7" t="n">
        <v>41.5</v>
      </c>
      <c r="K1143" s="7" t="n"/>
      <c r="L1143" s="8" t="n">
        <v>1850</v>
      </c>
      <c r="M1143" s="9" t="n">
        <v>1456.07</v>
      </c>
      <c r="N1143" s="5" t="b">
        <v>1</v>
      </c>
      <c r="O1143" s="5" t="inlineStr">
        <is>
          <t>F</t>
        </is>
      </c>
      <c r="P1143" s="5" t="inlineStr">
        <is>
          <t>REP</t>
        </is>
      </c>
      <c r="Q1143" s="8" t="n">
        <v>6.14</v>
      </c>
      <c r="R1143" s="5" t="n">
        <v>3</v>
      </c>
      <c r="S1143" s="8" t="n">
        <v>13.99</v>
      </c>
      <c r="T1143" s="10">
        <f>IF(Q1143&gt;0,M1143-Q1143,"")</f>
        <v/>
      </c>
      <c r="U1143" s="11">
        <f>IF(AND(T1143&gt;0,Q1143&gt;0),(Q1143/T1143)*100,"")</f>
        <v/>
      </c>
      <c r="V1143" s="11">
        <f>IF(AND(T1143&gt;0,S1143&gt;0),(S1143/T1143)*100,"")</f>
        <v/>
      </c>
      <c r="W1143" s="10">
        <f>IF(AND(J1143&gt;0,L1143&gt;0),(L1143/(J1143^3))*100,"")</f>
        <v/>
      </c>
      <c r="X1143" s="12" t="n">
        <v>4.58</v>
      </c>
      <c r="Y1143" s="12" t="n">
        <v>4.81</v>
      </c>
      <c r="Z1143" s="12" t="n">
        <v>3.9</v>
      </c>
      <c r="AA1143" s="13" t="n">
        <v>1.96666666666667</v>
      </c>
      <c r="AB1143" s="5" t="n">
        <v>26.4</v>
      </c>
      <c r="AC1143" s="13" t="n">
        <v>29.3333333333333</v>
      </c>
      <c r="AD1143" s="13" t="n">
        <v>54.9</v>
      </c>
      <c r="AE1143" s="13" t="n">
        <v>6.61666666666667</v>
      </c>
      <c r="AF1143" s="13" t="n">
        <v>50.6666666666667</v>
      </c>
    </row>
    <row r="1144" ht="14" customHeight="1">
      <c r="A1144" s="14" t="inlineStr">
        <is>
          <t>1142</t>
        </is>
      </c>
      <c r="B1144" s="14" t="inlineStr">
        <is>
          <t>LIPAN-1142</t>
        </is>
      </c>
      <c r="C1144" s="15" t="n">
        <v>2009</v>
      </c>
      <c r="D1144" s="14" t="inlineStr">
        <is>
          <t>2009-04-01 00:00:00</t>
        </is>
      </c>
      <c r="E1144" s="14" t="inlineStr">
        <is>
          <t>D.-Abr</t>
        </is>
      </c>
      <c r="F1144" s="14" t="inlineStr">
        <is>
          <t>E. E. Taiamã</t>
        </is>
      </c>
      <c r="G1144" s="14" t="inlineStr">
        <is>
          <t>16º 48' 01,35" | 57° 39' 22,89"</t>
        </is>
      </c>
      <c r="H1144" s="14" t="inlineStr">
        <is>
          <t xml:space="preserve">Characiformes </t>
        </is>
      </c>
      <c r="I1144" s="14" t="inlineStr">
        <is>
          <t>Piaractus mesopotamicus</t>
        </is>
      </c>
      <c r="J1144" s="16" t="n">
        <v>40.1</v>
      </c>
      <c r="K1144" s="16" t="n"/>
      <c r="L1144" s="17" t="n">
        <v>1580</v>
      </c>
      <c r="M1144" s="9" t="n">
        <v>1243.57</v>
      </c>
      <c r="N1144" s="14" t="b">
        <v>1</v>
      </c>
      <c r="O1144" s="14" t="inlineStr">
        <is>
          <t>F</t>
        </is>
      </c>
      <c r="P1144" s="14" t="inlineStr">
        <is>
          <t>REP</t>
        </is>
      </c>
      <c r="Q1144" s="17" t="n">
        <v>5.31</v>
      </c>
      <c r="R1144" s="14" t="n">
        <v>3</v>
      </c>
      <c r="S1144" s="17" t="n">
        <v>17.26</v>
      </c>
      <c r="T1144" s="10">
        <f>IF(Q1144&gt;0,M1144-Q1144,"")</f>
        <v/>
      </c>
      <c r="U1144" s="11">
        <f>IF(AND(T1144&gt;0,Q1144&gt;0),(Q1144/T1144)*100,"")</f>
        <v/>
      </c>
      <c r="V1144" s="11">
        <f>IF(AND(T1144&gt;0,S1144&gt;0),(S1144/T1144)*100,"")</f>
        <v/>
      </c>
      <c r="W1144" s="10">
        <f>IF(AND(J1144&gt;0,L1144&gt;0),(L1144/(J1144^3))*100,"")</f>
        <v/>
      </c>
      <c r="X1144" s="12" t="n">
        <v>4.58</v>
      </c>
      <c r="Y1144" s="12" t="n">
        <v>4.81</v>
      </c>
      <c r="Z1144" s="12" t="n">
        <v>3.9</v>
      </c>
      <c r="AA1144" s="18" t="n">
        <v>1.96666666666667</v>
      </c>
      <c r="AB1144" s="14" t="n">
        <v>26.4</v>
      </c>
      <c r="AC1144" s="18" t="n">
        <v>29.3333333333333</v>
      </c>
      <c r="AD1144" s="18" t="n">
        <v>54.9</v>
      </c>
      <c r="AE1144" s="18" t="n">
        <v>6.61666666666667</v>
      </c>
      <c r="AF1144" s="18" t="n">
        <v>50.6666666666667</v>
      </c>
    </row>
    <row r="1145" ht="14" customHeight="1">
      <c r="A1145" s="5" t="inlineStr">
        <is>
          <t>1143</t>
        </is>
      </c>
      <c r="B1145" s="5" t="inlineStr">
        <is>
          <t>LIPAN-1143</t>
        </is>
      </c>
      <c r="C1145" s="6" t="n">
        <v>2009</v>
      </c>
      <c r="D1145" s="5" t="inlineStr">
        <is>
          <t>2009-04-01 00:00:00</t>
        </is>
      </c>
      <c r="E1145" s="5" t="inlineStr">
        <is>
          <t>D.-Abr</t>
        </is>
      </c>
      <c r="F1145" s="5" t="inlineStr">
        <is>
          <t>E. E. Taiamã</t>
        </is>
      </c>
      <c r="G1145" s="5" t="inlineStr">
        <is>
          <t>16º 48' 01,35" | 57° 39' 22,89"</t>
        </is>
      </c>
      <c r="H1145" s="5" t="inlineStr">
        <is>
          <t xml:space="preserve">Characiformes </t>
        </is>
      </c>
      <c r="I1145" s="5" t="inlineStr">
        <is>
          <t>Piaractus mesopotamicus</t>
        </is>
      </c>
      <c r="J1145" s="7" t="n">
        <v>39.9</v>
      </c>
      <c r="K1145" s="7" t="n"/>
      <c r="L1145" s="8" t="n">
        <v>1780</v>
      </c>
      <c r="M1145" s="9" t="n">
        <v>1400.98</v>
      </c>
      <c r="N1145" s="5" t="b">
        <v>1</v>
      </c>
      <c r="O1145" s="5" t="inlineStr">
        <is>
          <t>M</t>
        </is>
      </c>
      <c r="P1145" s="5" t="inlineStr">
        <is>
          <t>REP</t>
        </is>
      </c>
      <c r="Q1145" s="8" t="n">
        <v>1.22</v>
      </c>
      <c r="R1145" s="5" t="n">
        <v>3</v>
      </c>
      <c r="S1145" s="8" t="n">
        <v>23.2</v>
      </c>
      <c r="T1145" s="10">
        <f>IF(Q1145&gt;0,M1145-Q1145,"")</f>
        <v/>
      </c>
      <c r="U1145" s="11">
        <f>IF(AND(T1145&gt;0,Q1145&gt;0),(Q1145/T1145)*100,"")</f>
        <v/>
      </c>
      <c r="V1145" s="11">
        <f>IF(AND(T1145&gt;0,S1145&gt;0),(S1145/T1145)*100,"")</f>
        <v/>
      </c>
      <c r="W1145" s="10">
        <f>IF(AND(J1145&gt;0,L1145&gt;0),(L1145/(J1145^3))*100,"")</f>
        <v/>
      </c>
      <c r="X1145" s="12" t="n">
        <v>4.58</v>
      </c>
      <c r="Y1145" s="12" t="n">
        <v>4.81</v>
      </c>
      <c r="Z1145" s="12" t="n">
        <v>3.9</v>
      </c>
      <c r="AA1145" s="13" t="n">
        <v>1.96666666666667</v>
      </c>
      <c r="AB1145" s="5" t="n">
        <v>26.4</v>
      </c>
      <c r="AC1145" s="13" t="n">
        <v>29.3333333333333</v>
      </c>
      <c r="AD1145" s="13" t="n">
        <v>54.9</v>
      </c>
      <c r="AE1145" s="13" t="n">
        <v>6.61666666666667</v>
      </c>
      <c r="AF1145" s="13" t="n">
        <v>50.6666666666667</v>
      </c>
    </row>
    <row r="1146" ht="14" customHeight="1">
      <c r="A1146" s="14" t="inlineStr">
        <is>
          <t>1144</t>
        </is>
      </c>
      <c r="B1146" s="14" t="inlineStr">
        <is>
          <t>LIPAN-1144</t>
        </is>
      </c>
      <c r="C1146" s="15" t="n">
        <v>2009</v>
      </c>
      <c r="D1146" s="14" t="inlineStr">
        <is>
          <t>2009-04-01 00:00:00</t>
        </is>
      </c>
      <c r="E1146" s="14" t="inlineStr">
        <is>
          <t>D.-Abr</t>
        </is>
      </c>
      <c r="F1146" s="14" t="inlineStr">
        <is>
          <t>E. E. Taiamã</t>
        </is>
      </c>
      <c r="G1146" s="14" t="inlineStr">
        <is>
          <t>16º 48' 01,35" | 57° 39' 22,89"</t>
        </is>
      </c>
      <c r="H1146" s="14" t="inlineStr">
        <is>
          <t xml:space="preserve">Characiformes </t>
        </is>
      </c>
      <c r="I1146" s="14" t="inlineStr">
        <is>
          <t>Piaractus mesopotamicus</t>
        </is>
      </c>
      <c r="J1146" s="16" t="n">
        <v>37.9</v>
      </c>
      <c r="K1146" s="16" t="n"/>
      <c r="L1146" s="17" t="n">
        <v>1460</v>
      </c>
      <c r="M1146" s="9" t="n">
        <v>1149.12</v>
      </c>
      <c r="N1146" s="14" t="b">
        <v>1</v>
      </c>
      <c r="O1146" s="14" t="inlineStr">
        <is>
          <t>M</t>
        </is>
      </c>
      <c r="P1146" s="14" t="inlineStr">
        <is>
          <t>REP</t>
        </is>
      </c>
      <c r="Q1146" s="17" t="n">
        <v>0.73</v>
      </c>
      <c r="R1146" s="14" t="n">
        <v>3</v>
      </c>
      <c r="S1146" s="17" t="n">
        <v>15.9</v>
      </c>
      <c r="T1146" s="10">
        <f>IF(Q1146&gt;0,M1146-Q1146,"")</f>
        <v/>
      </c>
      <c r="U1146" s="11">
        <f>IF(AND(T1146&gt;0,Q1146&gt;0),(Q1146/T1146)*100,"")</f>
        <v/>
      </c>
      <c r="V1146" s="11">
        <f>IF(AND(T1146&gt;0,S1146&gt;0),(S1146/T1146)*100,"")</f>
        <v/>
      </c>
      <c r="W1146" s="10">
        <f>IF(AND(J1146&gt;0,L1146&gt;0),(L1146/(J1146^3))*100,"")</f>
        <v/>
      </c>
      <c r="X1146" s="12" t="n">
        <v>4.58</v>
      </c>
      <c r="Y1146" s="12" t="n">
        <v>4.81</v>
      </c>
      <c r="Z1146" s="12" t="n">
        <v>3.9</v>
      </c>
      <c r="AA1146" s="18" t="n">
        <v>1.96666666666667</v>
      </c>
      <c r="AB1146" s="14" t="n">
        <v>26.4</v>
      </c>
      <c r="AC1146" s="18" t="n">
        <v>29.3333333333333</v>
      </c>
      <c r="AD1146" s="18" t="n">
        <v>54.9</v>
      </c>
      <c r="AE1146" s="18" t="n">
        <v>6.61666666666667</v>
      </c>
      <c r="AF1146" s="18" t="n">
        <v>50.6666666666667</v>
      </c>
    </row>
    <row r="1147" ht="14" customHeight="1">
      <c r="A1147" s="5" t="inlineStr">
        <is>
          <t>1145</t>
        </is>
      </c>
      <c r="B1147" s="5" t="inlineStr">
        <is>
          <t>LIPAN-1145</t>
        </is>
      </c>
      <c r="C1147" s="6" t="n">
        <v>2009</v>
      </c>
      <c r="D1147" s="5" t="inlineStr">
        <is>
          <t>2009-04-01 00:00:00</t>
        </is>
      </c>
      <c r="E1147" s="5" t="inlineStr">
        <is>
          <t>D.-Abr</t>
        </is>
      </c>
      <c r="F1147" s="5" t="inlineStr">
        <is>
          <t>E. E. Taiamã</t>
        </is>
      </c>
      <c r="G1147" s="5" t="inlineStr">
        <is>
          <t>16º 48' 01,35" | 57° 39' 22,89"</t>
        </is>
      </c>
      <c r="H1147" s="5" t="inlineStr">
        <is>
          <t xml:space="preserve">Characiformes </t>
        </is>
      </c>
      <c r="I1147" s="5" t="inlineStr">
        <is>
          <t>Piaractus mesopotamicus</t>
        </is>
      </c>
      <c r="J1147" s="7" t="n">
        <v>39</v>
      </c>
      <c r="K1147" s="7" t="n"/>
      <c r="L1147" s="8" t="n">
        <v>1540</v>
      </c>
      <c r="M1147" s="9" t="n">
        <v>1212.08</v>
      </c>
      <c r="N1147" s="5" t="b">
        <v>1</v>
      </c>
      <c r="O1147" s="5" t="inlineStr">
        <is>
          <t>F</t>
        </is>
      </c>
      <c r="P1147" s="5" t="inlineStr">
        <is>
          <t>REP</t>
        </is>
      </c>
      <c r="Q1147" s="8" t="n">
        <v>3.3</v>
      </c>
      <c r="R1147" s="5" t="n">
        <v>3</v>
      </c>
      <c r="S1147" s="8" t="n">
        <v>19.03</v>
      </c>
      <c r="T1147" s="10">
        <f>IF(Q1147&gt;0,M1147-Q1147,"")</f>
        <v/>
      </c>
      <c r="U1147" s="11">
        <f>IF(AND(T1147&gt;0,Q1147&gt;0),(Q1147/T1147)*100,"")</f>
        <v/>
      </c>
      <c r="V1147" s="11">
        <f>IF(AND(T1147&gt;0,S1147&gt;0),(S1147/T1147)*100,"")</f>
        <v/>
      </c>
      <c r="W1147" s="10">
        <f>IF(AND(J1147&gt;0,L1147&gt;0),(L1147/(J1147^3))*100,"")</f>
        <v/>
      </c>
      <c r="X1147" s="12" t="n">
        <v>4.58</v>
      </c>
      <c r="Y1147" s="12" t="n">
        <v>4.81</v>
      </c>
      <c r="Z1147" s="12" t="n">
        <v>3.9</v>
      </c>
      <c r="AA1147" s="13" t="n">
        <v>1.96666666666667</v>
      </c>
      <c r="AB1147" s="5" t="n">
        <v>26.4</v>
      </c>
      <c r="AC1147" s="13" t="n">
        <v>29.3333333333333</v>
      </c>
      <c r="AD1147" s="13" t="n">
        <v>54.9</v>
      </c>
      <c r="AE1147" s="13" t="n">
        <v>6.61666666666667</v>
      </c>
      <c r="AF1147" s="13" t="n">
        <v>50.6666666666667</v>
      </c>
    </row>
    <row r="1148" ht="14" customHeight="1">
      <c r="A1148" s="14" t="inlineStr">
        <is>
          <t>1146</t>
        </is>
      </c>
      <c r="B1148" s="14" t="inlineStr">
        <is>
          <t>LIPAN-1146</t>
        </is>
      </c>
      <c r="C1148" s="15" t="n">
        <v>2009</v>
      </c>
      <c r="D1148" s="14" t="inlineStr">
        <is>
          <t>2009-04-01 00:00:00</t>
        </is>
      </c>
      <c r="E1148" s="14" t="inlineStr">
        <is>
          <t>D.-Abr</t>
        </is>
      </c>
      <c r="F1148" s="14" t="inlineStr">
        <is>
          <t>E. E. Taiamã</t>
        </is>
      </c>
      <c r="G1148" s="14" t="inlineStr">
        <is>
          <t>16º 48' 01,35" | 57° 39' 22,89"</t>
        </is>
      </c>
      <c r="H1148" s="14" t="inlineStr">
        <is>
          <t xml:space="preserve">Characiformes </t>
        </is>
      </c>
      <c r="I1148" s="14" t="inlineStr">
        <is>
          <t>Piaractus mesopotamicus</t>
        </is>
      </c>
      <c r="J1148" s="16" t="n">
        <v>37.6</v>
      </c>
      <c r="K1148" s="16" t="n"/>
      <c r="L1148" s="17" t="n">
        <v>1480</v>
      </c>
      <c r="M1148" s="9" t="n">
        <v>1164.86</v>
      </c>
      <c r="N1148" s="14" t="b">
        <v>1</v>
      </c>
      <c r="O1148" s="14" t="inlineStr">
        <is>
          <t>M</t>
        </is>
      </c>
      <c r="P1148" s="14" t="inlineStr">
        <is>
          <t>REP</t>
        </is>
      </c>
      <c r="Q1148" s="17" t="n">
        <v>0.62</v>
      </c>
      <c r="R1148" s="14" t="n">
        <v>3</v>
      </c>
      <c r="S1148" s="17" t="n">
        <v>16.14</v>
      </c>
      <c r="T1148" s="10">
        <f>IF(Q1148&gt;0,M1148-Q1148,"")</f>
        <v/>
      </c>
      <c r="U1148" s="11">
        <f>IF(AND(T1148&gt;0,Q1148&gt;0),(Q1148/T1148)*100,"")</f>
        <v/>
      </c>
      <c r="V1148" s="11">
        <f>IF(AND(T1148&gt;0,S1148&gt;0),(S1148/T1148)*100,"")</f>
        <v/>
      </c>
      <c r="W1148" s="10">
        <f>IF(AND(J1148&gt;0,L1148&gt;0),(L1148/(J1148^3))*100,"")</f>
        <v/>
      </c>
      <c r="X1148" s="12" t="n">
        <v>4.58</v>
      </c>
      <c r="Y1148" s="12" t="n">
        <v>4.81</v>
      </c>
      <c r="Z1148" s="12" t="n">
        <v>3.9</v>
      </c>
      <c r="AA1148" s="18" t="n">
        <v>1.96666666666667</v>
      </c>
      <c r="AB1148" s="14" t="n">
        <v>26.4</v>
      </c>
      <c r="AC1148" s="18" t="n">
        <v>29.3333333333333</v>
      </c>
      <c r="AD1148" s="18" t="n">
        <v>54.9</v>
      </c>
      <c r="AE1148" s="18" t="n">
        <v>6.61666666666667</v>
      </c>
      <c r="AF1148" s="18" t="n">
        <v>50.6666666666667</v>
      </c>
    </row>
    <row r="1149" ht="14" customHeight="1">
      <c r="A1149" s="5" t="inlineStr">
        <is>
          <t>1147</t>
        </is>
      </c>
      <c r="B1149" s="5" t="inlineStr">
        <is>
          <t>LIPAN-1147</t>
        </is>
      </c>
      <c r="C1149" s="6" t="n">
        <v>2009</v>
      </c>
      <c r="D1149" s="5" t="inlineStr">
        <is>
          <t>2009-04-01 00:00:00</t>
        </is>
      </c>
      <c r="E1149" s="5" t="inlineStr">
        <is>
          <t>D.-Abr</t>
        </is>
      </c>
      <c r="F1149" s="5" t="inlineStr">
        <is>
          <t>E. E. Taiamã</t>
        </is>
      </c>
      <c r="G1149" s="5" t="inlineStr">
        <is>
          <t>16º 48' 01,35" | 57° 39' 22,89"</t>
        </is>
      </c>
      <c r="H1149" s="5" t="inlineStr">
        <is>
          <t xml:space="preserve">Characiformes </t>
        </is>
      </c>
      <c r="I1149" s="5" t="inlineStr">
        <is>
          <t>Piaractus mesopotamicus</t>
        </is>
      </c>
      <c r="J1149" s="7" t="n">
        <v>37.3</v>
      </c>
      <c r="K1149" s="7" t="n"/>
      <c r="L1149" s="8" t="n">
        <v>1420</v>
      </c>
      <c r="M1149" s="9" t="n">
        <v>1117.64</v>
      </c>
      <c r="N1149" s="5" t="b">
        <v>1</v>
      </c>
      <c r="O1149" s="5" t="inlineStr">
        <is>
          <t>F</t>
        </is>
      </c>
      <c r="P1149" s="5" t="inlineStr">
        <is>
          <t>REP</t>
        </is>
      </c>
      <c r="Q1149" s="8" t="n">
        <v>2.9</v>
      </c>
      <c r="R1149" s="5" t="n">
        <v>3</v>
      </c>
      <c r="S1149" s="8" t="n">
        <v>23.37</v>
      </c>
      <c r="T1149" s="10">
        <f>IF(Q1149&gt;0,M1149-Q1149,"")</f>
        <v/>
      </c>
      <c r="U1149" s="11">
        <f>IF(AND(T1149&gt;0,Q1149&gt;0),(Q1149/T1149)*100,"")</f>
        <v/>
      </c>
      <c r="V1149" s="11">
        <f>IF(AND(T1149&gt;0,S1149&gt;0),(S1149/T1149)*100,"")</f>
        <v/>
      </c>
      <c r="W1149" s="10">
        <f>IF(AND(J1149&gt;0,L1149&gt;0),(L1149/(J1149^3))*100,"")</f>
        <v/>
      </c>
      <c r="X1149" s="12" t="n">
        <v>4.58</v>
      </c>
      <c r="Y1149" s="12" t="n">
        <v>4.81</v>
      </c>
      <c r="Z1149" s="12" t="n">
        <v>3.9</v>
      </c>
      <c r="AA1149" s="13" t="n">
        <v>1.96666666666667</v>
      </c>
      <c r="AB1149" s="5" t="n">
        <v>26.4</v>
      </c>
      <c r="AC1149" s="13" t="n">
        <v>29.3333333333333</v>
      </c>
      <c r="AD1149" s="13" t="n">
        <v>54.9</v>
      </c>
      <c r="AE1149" s="13" t="n">
        <v>6.61666666666667</v>
      </c>
      <c r="AF1149" s="13" t="n">
        <v>50.6666666666667</v>
      </c>
    </row>
    <row r="1150" ht="14" customHeight="1">
      <c r="A1150" s="14" t="inlineStr">
        <is>
          <t>1148</t>
        </is>
      </c>
      <c r="B1150" s="14" t="inlineStr">
        <is>
          <t>LIPAN-1148</t>
        </is>
      </c>
      <c r="C1150" s="15" t="n">
        <v>2009</v>
      </c>
      <c r="D1150" s="14" t="inlineStr">
        <is>
          <t>2009-04-01 00:00:00</t>
        </is>
      </c>
      <c r="E1150" s="14" t="inlineStr">
        <is>
          <t>D.-Abr</t>
        </is>
      </c>
      <c r="F1150" s="14" t="inlineStr">
        <is>
          <t>E. E. Taiamã</t>
        </is>
      </c>
      <c r="G1150" s="14" t="inlineStr">
        <is>
          <t>16º 48' 01,35" | 57° 39' 22,89"</t>
        </is>
      </c>
      <c r="H1150" s="14" t="inlineStr">
        <is>
          <t>Siluriformes</t>
        </is>
      </c>
      <c r="I1150" s="14" t="inlineStr">
        <is>
          <t>Pseudoplatystoma corruscans</t>
        </is>
      </c>
      <c r="J1150" s="16" t="n">
        <v>119</v>
      </c>
      <c r="K1150" s="16" t="n"/>
      <c r="L1150" s="17" t="n">
        <v>15740</v>
      </c>
      <c r="M1150" s="9" t="n">
        <v>13798.96</v>
      </c>
      <c r="N1150" s="14" t="b">
        <v>1</v>
      </c>
      <c r="O1150" s="14" t="inlineStr">
        <is>
          <t>F</t>
        </is>
      </c>
      <c r="P1150" s="14" t="inlineStr">
        <is>
          <t>ESV</t>
        </is>
      </c>
      <c r="Q1150" s="17" t="n">
        <v>117.46</v>
      </c>
      <c r="R1150" s="14" t="n">
        <v>0</v>
      </c>
      <c r="S1150" s="17" t="n">
        <v>103.88</v>
      </c>
      <c r="T1150" s="10">
        <f>IF(Q1150&gt;0,M1150-Q1150,"")</f>
        <v/>
      </c>
      <c r="U1150" s="11">
        <f>IF(AND(T1150&gt;0,Q1150&gt;0),(Q1150/T1150)*100,"")</f>
        <v/>
      </c>
      <c r="V1150" s="11">
        <f>IF(AND(T1150&gt;0,S1150&gt;0),(S1150/T1150)*100,"")</f>
        <v/>
      </c>
      <c r="W1150" s="10">
        <f>IF(AND(J1150&gt;0,L1150&gt;0),(L1150/(J1150^3))*100,"")</f>
        <v/>
      </c>
      <c r="X1150" s="12" t="n">
        <v>4.58</v>
      </c>
      <c r="Y1150" s="12" t="n">
        <v>4.81</v>
      </c>
      <c r="Z1150" s="12" t="n">
        <v>3.9</v>
      </c>
      <c r="AA1150" s="18" t="n">
        <v>1.96666666666667</v>
      </c>
      <c r="AB1150" s="14" t="n">
        <v>26.4</v>
      </c>
      <c r="AC1150" s="18" t="n">
        <v>29.3333333333333</v>
      </c>
      <c r="AD1150" s="18" t="n">
        <v>54.9</v>
      </c>
      <c r="AE1150" s="18" t="n">
        <v>6.61666666666667</v>
      </c>
      <c r="AF1150" s="18" t="n">
        <v>50.6666666666667</v>
      </c>
    </row>
    <row r="1151" ht="14" customHeight="1">
      <c r="A1151" s="5" t="inlineStr">
        <is>
          <t>1149</t>
        </is>
      </c>
      <c r="B1151" s="5" t="inlineStr">
        <is>
          <t>LIPAN-1149</t>
        </is>
      </c>
      <c r="C1151" s="6" t="n">
        <v>2009</v>
      </c>
      <c r="D1151" s="5" t="inlineStr">
        <is>
          <t>2009-04-01 00:00:00</t>
        </is>
      </c>
      <c r="E1151" s="5" t="inlineStr">
        <is>
          <t>D.-Abr</t>
        </is>
      </c>
      <c r="F1151" s="5" t="inlineStr">
        <is>
          <t>E. E. Taiamã</t>
        </is>
      </c>
      <c r="G1151" s="5" t="inlineStr">
        <is>
          <t>16º 48' 01,35" | 57° 39' 22,89"</t>
        </is>
      </c>
      <c r="H1151" s="5" t="inlineStr">
        <is>
          <t xml:space="preserve">Characiformes </t>
        </is>
      </c>
      <c r="I1151" s="5" t="inlineStr">
        <is>
          <t>Piaractus mesopotamicus</t>
        </is>
      </c>
      <c r="J1151" s="7" t="n">
        <v>44.1</v>
      </c>
      <c r="K1151" s="7" t="n"/>
      <c r="L1151" s="8" t="n">
        <v>2570</v>
      </c>
      <c r="M1151" s="9" t="n">
        <v>2022.76</v>
      </c>
      <c r="N1151" s="5" t="b">
        <v>1</v>
      </c>
      <c r="O1151" s="5" t="inlineStr">
        <is>
          <t>M</t>
        </is>
      </c>
      <c r="P1151" s="5" t="inlineStr">
        <is>
          <t>REP</t>
        </is>
      </c>
      <c r="Q1151" s="8" t="n">
        <v>0.75</v>
      </c>
      <c r="R1151" s="5" t="n">
        <v>3</v>
      </c>
      <c r="S1151" s="8" t="n">
        <v>37.18</v>
      </c>
      <c r="T1151" s="10">
        <f>IF(Q1151&gt;0,M1151-Q1151,"")</f>
        <v/>
      </c>
      <c r="U1151" s="11">
        <f>IF(AND(T1151&gt;0,Q1151&gt;0),(Q1151/T1151)*100,"")</f>
        <v/>
      </c>
      <c r="V1151" s="11">
        <f>IF(AND(T1151&gt;0,S1151&gt;0),(S1151/T1151)*100,"")</f>
        <v/>
      </c>
      <c r="W1151" s="10">
        <f>IF(AND(J1151&gt;0,L1151&gt;0),(L1151/(J1151^3))*100,"")</f>
        <v/>
      </c>
      <c r="X1151" s="12" t="n">
        <v>4.58</v>
      </c>
      <c r="Y1151" s="12" t="n">
        <v>4.81</v>
      </c>
      <c r="Z1151" s="12" t="n">
        <v>3.9</v>
      </c>
      <c r="AA1151" s="13" t="n">
        <v>1.96666666666667</v>
      </c>
      <c r="AB1151" s="5" t="n">
        <v>26.4</v>
      </c>
      <c r="AC1151" s="13" t="n">
        <v>29.3333333333333</v>
      </c>
      <c r="AD1151" s="13" t="n">
        <v>54.9</v>
      </c>
      <c r="AE1151" s="13" t="n">
        <v>6.61666666666667</v>
      </c>
      <c r="AF1151" s="13" t="n">
        <v>50.6666666666667</v>
      </c>
    </row>
    <row r="1152" ht="14" customHeight="1">
      <c r="A1152" s="14" t="inlineStr">
        <is>
          <t>1150</t>
        </is>
      </c>
      <c r="B1152" s="14" t="inlineStr">
        <is>
          <t>LIPAN-1150</t>
        </is>
      </c>
      <c r="C1152" s="15" t="n">
        <v>2009</v>
      </c>
      <c r="D1152" s="14" t="inlineStr">
        <is>
          <t>2009-04-01 00:00:00</t>
        </is>
      </c>
      <c r="E1152" s="14" t="inlineStr">
        <is>
          <t>D.-Abr</t>
        </is>
      </c>
      <c r="F1152" s="14" t="inlineStr">
        <is>
          <t>E. E. Taiamã</t>
        </is>
      </c>
      <c r="G1152" s="14" t="inlineStr">
        <is>
          <t>16º 48' 01,35" | 57° 39' 22,89"</t>
        </is>
      </c>
      <c r="H1152" s="14" t="inlineStr">
        <is>
          <t xml:space="preserve">Characiformes </t>
        </is>
      </c>
      <c r="I1152" s="14" t="inlineStr">
        <is>
          <t>Piaractus mesopotamicus</t>
        </is>
      </c>
      <c r="J1152" s="16" t="n">
        <v>44.3</v>
      </c>
      <c r="K1152" s="16" t="n"/>
      <c r="L1152" s="17" t="n">
        <v>2120</v>
      </c>
      <c r="M1152" s="9" t="n">
        <v>1668.58</v>
      </c>
      <c r="N1152" s="14" t="b">
        <v>1</v>
      </c>
      <c r="O1152" s="14" t="inlineStr">
        <is>
          <t>F</t>
        </is>
      </c>
      <c r="P1152" s="14" t="inlineStr">
        <is>
          <t>REP</t>
        </is>
      </c>
      <c r="Q1152" s="17" t="n">
        <v>8.25</v>
      </c>
      <c r="R1152" s="14" t="n">
        <v>3</v>
      </c>
      <c r="S1152" s="17" t="n">
        <v>24.29</v>
      </c>
      <c r="T1152" s="10">
        <f>IF(Q1152&gt;0,M1152-Q1152,"")</f>
        <v/>
      </c>
      <c r="U1152" s="11">
        <f>IF(AND(T1152&gt;0,Q1152&gt;0),(Q1152/T1152)*100,"")</f>
        <v/>
      </c>
      <c r="V1152" s="11">
        <f>IF(AND(T1152&gt;0,S1152&gt;0),(S1152/T1152)*100,"")</f>
        <v/>
      </c>
      <c r="W1152" s="10">
        <f>IF(AND(J1152&gt;0,L1152&gt;0),(L1152/(J1152^3))*100,"")</f>
        <v/>
      </c>
      <c r="X1152" s="12" t="n">
        <v>4.58</v>
      </c>
      <c r="Y1152" s="12" t="n">
        <v>4.81</v>
      </c>
      <c r="Z1152" s="12" t="n">
        <v>3.9</v>
      </c>
      <c r="AA1152" s="18" t="n">
        <v>1.96666666666667</v>
      </c>
      <c r="AB1152" s="14" t="n">
        <v>26.4</v>
      </c>
      <c r="AC1152" s="18" t="n">
        <v>29.3333333333333</v>
      </c>
      <c r="AD1152" s="18" t="n">
        <v>54.9</v>
      </c>
      <c r="AE1152" s="18" t="n">
        <v>6.61666666666667</v>
      </c>
      <c r="AF1152" s="18" t="n">
        <v>50.6666666666667</v>
      </c>
    </row>
    <row r="1153" ht="14" customHeight="1">
      <c r="A1153" s="5" t="inlineStr">
        <is>
          <t>1151</t>
        </is>
      </c>
      <c r="B1153" s="5" t="inlineStr">
        <is>
          <t>LIPAN-1151</t>
        </is>
      </c>
      <c r="C1153" s="6" t="n">
        <v>2009</v>
      </c>
      <c r="D1153" s="5" t="inlineStr">
        <is>
          <t>2009-04-01 00:00:00</t>
        </is>
      </c>
      <c r="E1153" s="5" t="inlineStr">
        <is>
          <t>D.-Abr</t>
        </is>
      </c>
      <c r="F1153" s="5" t="inlineStr">
        <is>
          <t>E. E. Taiamã</t>
        </is>
      </c>
      <c r="G1153" s="5" t="inlineStr">
        <is>
          <t>16º 48' 01,35" | 57° 39' 22,89"</t>
        </is>
      </c>
      <c r="H1153" s="5" t="inlineStr">
        <is>
          <t xml:space="preserve">Characiformes </t>
        </is>
      </c>
      <c r="I1153" s="5" t="inlineStr">
        <is>
          <t>Piaractus mesopotamicus</t>
        </is>
      </c>
      <c r="J1153" s="7" t="n">
        <v>43.3</v>
      </c>
      <c r="K1153" s="7" t="n"/>
      <c r="L1153" s="8" t="n">
        <v>2310</v>
      </c>
      <c r="M1153" s="9" t="n">
        <v>1818.12</v>
      </c>
      <c r="N1153" s="5" t="b">
        <v>1</v>
      </c>
      <c r="O1153" s="5" t="inlineStr">
        <is>
          <t>F</t>
        </is>
      </c>
      <c r="P1153" s="5" t="inlineStr">
        <is>
          <t>REP</t>
        </is>
      </c>
      <c r="Q1153" s="8" t="n">
        <v>9.039999999999999</v>
      </c>
      <c r="R1153" s="5" t="n">
        <v>3</v>
      </c>
      <c r="S1153" s="8" t="n">
        <v>23.9</v>
      </c>
      <c r="T1153" s="10">
        <f>IF(Q1153&gt;0,M1153-Q1153,"")</f>
        <v/>
      </c>
      <c r="U1153" s="11">
        <f>IF(AND(T1153&gt;0,Q1153&gt;0),(Q1153/T1153)*100,"")</f>
        <v/>
      </c>
      <c r="V1153" s="11">
        <f>IF(AND(T1153&gt;0,S1153&gt;0),(S1153/T1153)*100,"")</f>
        <v/>
      </c>
      <c r="W1153" s="10">
        <f>IF(AND(J1153&gt;0,L1153&gt;0),(L1153/(J1153^3))*100,"")</f>
        <v/>
      </c>
      <c r="X1153" s="12" t="n">
        <v>4.58</v>
      </c>
      <c r="Y1153" s="12" t="n">
        <v>4.81</v>
      </c>
      <c r="Z1153" s="12" t="n">
        <v>3.9</v>
      </c>
      <c r="AA1153" s="13" t="n">
        <v>1.96666666666667</v>
      </c>
      <c r="AB1153" s="5" t="n">
        <v>26.4</v>
      </c>
      <c r="AC1153" s="13" t="n">
        <v>29.3333333333333</v>
      </c>
      <c r="AD1153" s="13" t="n">
        <v>54.9</v>
      </c>
      <c r="AE1153" s="13" t="n">
        <v>6.61666666666667</v>
      </c>
      <c r="AF1153" s="13" t="n">
        <v>50.6666666666667</v>
      </c>
    </row>
    <row r="1154" ht="14" customHeight="1">
      <c r="A1154" s="14" t="inlineStr">
        <is>
          <t>1152</t>
        </is>
      </c>
      <c r="B1154" s="14" t="inlineStr">
        <is>
          <t>LIPAN-1152</t>
        </is>
      </c>
      <c r="C1154" s="15" t="n">
        <v>2009</v>
      </c>
      <c r="D1154" s="14" t="inlineStr">
        <is>
          <t>2009-04-01 00:00:00</t>
        </is>
      </c>
      <c r="E1154" s="14" t="inlineStr">
        <is>
          <t>D.-Abr</t>
        </is>
      </c>
      <c r="F1154" s="14" t="inlineStr">
        <is>
          <t>E. E. Taiamã</t>
        </is>
      </c>
      <c r="G1154" s="14" t="inlineStr">
        <is>
          <t>16º 48' 01,35" | 57° 39' 22,89"</t>
        </is>
      </c>
      <c r="H1154" s="14" t="inlineStr">
        <is>
          <t xml:space="preserve">Characiformes </t>
        </is>
      </c>
      <c r="I1154" s="14" t="inlineStr">
        <is>
          <t>Piaractus mesopotamicus</t>
        </is>
      </c>
      <c r="J1154" s="16" t="n">
        <v>44.5</v>
      </c>
      <c r="K1154" s="16" t="n"/>
      <c r="L1154" s="17" t="n">
        <v>2220</v>
      </c>
      <c r="M1154" s="9" t="n">
        <v>1747.29</v>
      </c>
      <c r="N1154" s="14" t="b">
        <v>1</v>
      </c>
      <c r="O1154" s="14" t="inlineStr">
        <is>
          <t>M</t>
        </is>
      </c>
      <c r="P1154" s="14" t="inlineStr">
        <is>
          <t>REP</t>
        </is>
      </c>
      <c r="Q1154" s="17" t="n">
        <v>3.41</v>
      </c>
      <c r="R1154" s="14" t="n">
        <v>3</v>
      </c>
      <c r="S1154" s="17" t="n">
        <v>23.06</v>
      </c>
      <c r="T1154" s="10">
        <f>IF(Q1154&gt;0,M1154-Q1154,"")</f>
        <v/>
      </c>
      <c r="U1154" s="11">
        <f>IF(AND(T1154&gt;0,Q1154&gt;0),(Q1154/T1154)*100,"")</f>
        <v/>
      </c>
      <c r="V1154" s="11">
        <f>IF(AND(T1154&gt;0,S1154&gt;0),(S1154/T1154)*100,"")</f>
        <v/>
      </c>
      <c r="W1154" s="10">
        <f>IF(AND(J1154&gt;0,L1154&gt;0),(L1154/(J1154^3))*100,"")</f>
        <v/>
      </c>
      <c r="X1154" s="12" t="n">
        <v>4.58</v>
      </c>
      <c r="Y1154" s="12" t="n">
        <v>4.81</v>
      </c>
      <c r="Z1154" s="12" t="n">
        <v>3.9</v>
      </c>
      <c r="AA1154" s="18" t="n">
        <v>1.96666666666667</v>
      </c>
      <c r="AB1154" s="14" t="n">
        <v>26.4</v>
      </c>
      <c r="AC1154" s="18" t="n">
        <v>29.3333333333333</v>
      </c>
      <c r="AD1154" s="18" t="n">
        <v>54.9</v>
      </c>
      <c r="AE1154" s="18" t="n">
        <v>6.61666666666667</v>
      </c>
      <c r="AF1154" s="18" t="n">
        <v>50.6666666666667</v>
      </c>
    </row>
    <row r="1155" ht="14" customHeight="1">
      <c r="A1155" s="5" t="inlineStr">
        <is>
          <t>1153</t>
        </is>
      </c>
      <c r="B1155" s="5" t="inlineStr">
        <is>
          <t>LIPAN-1153</t>
        </is>
      </c>
      <c r="C1155" s="6" t="n">
        <v>2009</v>
      </c>
      <c r="D1155" s="5" t="inlineStr">
        <is>
          <t>2009-04-01 00:00:00</t>
        </is>
      </c>
      <c r="E1155" s="5" t="inlineStr">
        <is>
          <t>D.-Abr</t>
        </is>
      </c>
      <c r="F1155" s="5" t="inlineStr">
        <is>
          <t>E. E. Taiamã</t>
        </is>
      </c>
      <c r="G1155" s="5" t="inlineStr">
        <is>
          <t>16º 48' 01,35" | 57° 39' 22,89"</t>
        </is>
      </c>
      <c r="H1155" s="5" t="inlineStr">
        <is>
          <t xml:space="preserve">Characiformes </t>
        </is>
      </c>
      <c r="I1155" s="5" t="inlineStr">
        <is>
          <t>Piaractus mesopotamicus</t>
        </is>
      </c>
      <c r="J1155" s="7" t="n">
        <v>48.8</v>
      </c>
      <c r="K1155" s="7" t="n"/>
      <c r="L1155" s="8" t="n">
        <v>2820</v>
      </c>
      <c r="M1155" s="9" t="n">
        <v>2219.53</v>
      </c>
      <c r="N1155" s="5" t="b">
        <v>1</v>
      </c>
      <c r="O1155" s="5" t="inlineStr">
        <is>
          <t>F</t>
        </is>
      </c>
      <c r="P1155" s="5" t="inlineStr">
        <is>
          <t>REP</t>
        </is>
      </c>
      <c r="Q1155" s="8" t="n">
        <v>9.84</v>
      </c>
      <c r="R1155" s="5" t="n">
        <v>3</v>
      </c>
      <c r="S1155" s="8" t="n">
        <v>20.24</v>
      </c>
      <c r="T1155" s="10">
        <f>IF(Q1155&gt;0,M1155-Q1155,"")</f>
        <v/>
      </c>
      <c r="U1155" s="11">
        <f>IF(AND(T1155&gt;0,Q1155&gt;0),(Q1155/T1155)*100,"")</f>
        <v/>
      </c>
      <c r="V1155" s="11">
        <f>IF(AND(T1155&gt;0,S1155&gt;0),(S1155/T1155)*100,"")</f>
        <v/>
      </c>
      <c r="W1155" s="10">
        <f>IF(AND(J1155&gt;0,L1155&gt;0),(L1155/(J1155^3))*100,"")</f>
        <v/>
      </c>
      <c r="X1155" s="12" t="n">
        <v>4.58</v>
      </c>
      <c r="Y1155" s="12" t="n">
        <v>4.81</v>
      </c>
      <c r="Z1155" s="12" t="n">
        <v>3.9</v>
      </c>
      <c r="AA1155" s="13" t="n">
        <v>1.96666666666667</v>
      </c>
      <c r="AB1155" s="5" t="n">
        <v>26.4</v>
      </c>
      <c r="AC1155" s="13" t="n">
        <v>29.3333333333333</v>
      </c>
      <c r="AD1155" s="13" t="n">
        <v>54.9</v>
      </c>
      <c r="AE1155" s="13" t="n">
        <v>6.61666666666667</v>
      </c>
      <c r="AF1155" s="13" t="n">
        <v>50.6666666666667</v>
      </c>
    </row>
    <row r="1156" ht="14" customHeight="1">
      <c r="A1156" s="14" t="inlineStr">
        <is>
          <t>1154</t>
        </is>
      </c>
      <c r="B1156" s="14" t="inlineStr">
        <is>
          <t>LIPAN-1154</t>
        </is>
      </c>
      <c r="C1156" s="15" t="n">
        <v>2009</v>
      </c>
      <c r="D1156" s="14" t="inlineStr">
        <is>
          <t>2009-04-01 00:00:00</t>
        </is>
      </c>
      <c r="E1156" s="14" t="inlineStr">
        <is>
          <t>D.-Abr</t>
        </is>
      </c>
      <c r="F1156" s="14" t="inlineStr">
        <is>
          <t>E. E. Taiamã</t>
        </is>
      </c>
      <c r="G1156" s="14" t="inlineStr">
        <is>
          <t>16º 48' 01,35" | 57° 39' 22,89"</t>
        </is>
      </c>
      <c r="H1156" s="14" t="inlineStr">
        <is>
          <t xml:space="preserve">Characiformes </t>
        </is>
      </c>
      <c r="I1156" s="14" t="inlineStr">
        <is>
          <t>Piaractus mesopotamicus</t>
        </is>
      </c>
      <c r="J1156" s="16" t="n">
        <v>41.1</v>
      </c>
      <c r="K1156" s="16" t="n"/>
      <c r="L1156" s="17" t="n">
        <v>1740</v>
      </c>
      <c r="M1156" s="9" t="n">
        <v>1369.5</v>
      </c>
      <c r="N1156" s="14" t="b">
        <v>1</v>
      </c>
      <c r="O1156" s="14" t="inlineStr">
        <is>
          <t>M</t>
        </is>
      </c>
      <c r="P1156" s="14" t="inlineStr">
        <is>
          <t>REP</t>
        </is>
      </c>
      <c r="Q1156" s="17" t="n">
        <v>2</v>
      </c>
      <c r="R1156" s="14" t="n">
        <v>2</v>
      </c>
      <c r="S1156" s="17" t="n">
        <v>15.44</v>
      </c>
      <c r="T1156" s="10">
        <f>IF(Q1156&gt;0,M1156-Q1156,"")</f>
        <v/>
      </c>
      <c r="U1156" s="11">
        <f>IF(AND(T1156&gt;0,Q1156&gt;0),(Q1156/T1156)*100,"")</f>
        <v/>
      </c>
      <c r="V1156" s="11">
        <f>IF(AND(T1156&gt;0,S1156&gt;0),(S1156/T1156)*100,"")</f>
        <v/>
      </c>
      <c r="W1156" s="10">
        <f>IF(AND(J1156&gt;0,L1156&gt;0),(L1156/(J1156^3))*100,"")</f>
        <v/>
      </c>
      <c r="X1156" s="12" t="n">
        <v>4.58</v>
      </c>
      <c r="Y1156" s="12" t="n">
        <v>4.81</v>
      </c>
      <c r="Z1156" s="12" t="n">
        <v>3.9</v>
      </c>
      <c r="AA1156" s="18" t="n">
        <v>1.96666666666667</v>
      </c>
      <c r="AB1156" s="14" t="n">
        <v>26.4</v>
      </c>
      <c r="AC1156" s="18" t="n">
        <v>29.3333333333333</v>
      </c>
      <c r="AD1156" s="18" t="n">
        <v>54.9</v>
      </c>
      <c r="AE1156" s="18" t="n">
        <v>6.61666666666667</v>
      </c>
      <c r="AF1156" s="18" t="n">
        <v>50.6666666666667</v>
      </c>
    </row>
    <row r="1157" ht="14" customHeight="1">
      <c r="A1157" s="5" t="inlineStr">
        <is>
          <t>1155</t>
        </is>
      </c>
      <c r="B1157" s="5" t="inlineStr">
        <is>
          <t>LIPAN-1155</t>
        </is>
      </c>
      <c r="C1157" s="6" t="n">
        <v>2009</v>
      </c>
      <c r="D1157" s="5" t="inlineStr">
        <is>
          <t>2009-04-01 00:00:00</t>
        </is>
      </c>
      <c r="E1157" s="5" t="inlineStr">
        <is>
          <t>D.-Abr</t>
        </is>
      </c>
      <c r="F1157" s="5" t="inlineStr">
        <is>
          <t>E. E. Taiamã</t>
        </is>
      </c>
      <c r="G1157" s="5" t="inlineStr">
        <is>
          <t>16º 48' 01,35" | 57° 39' 22,89"</t>
        </is>
      </c>
      <c r="H1157" s="5" t="inlineStr">
        <is>
          <t xml:space="preserve">Characiformes </t>
        </is>
      </c>
      <c r="I1157" s="5" t="inlineStr">
        <is>
          <t>Piaractus mesopotamicus</t>
        </is>
      </c>
      <c r="J1157" s="7" t="n">
        <v>45.3</v>
      </c>
      <c r="K1157" s="7" t="n"/>
      <c r="L1157" s="8" t="n">
        <v>2220</v>
      </c>
      <c r="M1157" s="9" t="n">
        <v>1747.29</v>
      </c>
      <c r="N1157" s="5" t="b">
        <v>1</v>
      </c>
      <c r="O1157" s="5" t="inlineStr">
        <is>
          <t>F</t>
        </is>
      </c>
      <c r="P1157" s="5" t="inlineStr">
        <is>
          <t>REP</t>
        </is>
      </c>
      <c r="Q1157" s="8" t="n">
        <v>7.1</v>
      </c>
      <c r="R1157" s="5" t="n">
        <v>3</v>
      </c>
      <c r="S1157" s="8" t="n">
        <v>22.18</v>
      </c>
      <c r="T1157" s="10">
        <f>IF(Q1157&gt;0,M1157-Q1157,"")</f>
        <v/>
      </c>
      <c r="U1157" s="11">
        <f>IF(AND(T1157&gt;0,Q1157&gt;0),(Q1157/T1157)*100,"")</f>
        <v/>
      </c>
      <c r="V1157" s="11">
        <f>IF(AND(T1157&gt;0,S1157&gt;0),(S1157/T1157)*100,"")</f>
        <v/>
      </c>
      <c r="W1157" s="10">
        <f>IF(AND(J1157&gt;0,L1157&gt;0),(L1157/(J1157^3))*100,"")</f>
        <v/>
      </c>
      <c r="X1157" s="12" t="n">
        <v>4.58</v>
      </c>
      <c r="Y1157" s="12" t="n">
        <v>4.81</v>
      </c>
      <c r="Z1157" s="12" t="n">
        <v>3.9</v>
      </c>
      <c r="AA1157" s="13" t="n">
        <v>1.96666666666667</v>
      </c>
      <c r="AB1157" s="5" t="n">
        <v>26.4</v>
      </c>
      <c r="AC1157" s="13" t="n">
        <v>29.3333333333333</v>
      </c>
      <c r="AD1157" s="13" t="n">
        <v>54.9</v>
      </c>
      <c r="AE1157" s="13" t="n">
        <v>6.61666666666667</v>
      </c>
      <c r="AF1157" s="13" t="n">
        <v>50.6666666666667</v>
      </c>
    </row>
    <row r="1158" ht="14" customHeight="1">
      <c r="A1158" s="14" t="inlineStr">
        <is>
          <t>1156</t>
        </is>
      </c>
      <c r="B1158" s="14" t="inlineStr">
        <is>
          <t>LIPAN-1156</t>
        </is>
      </c>
      <c r="C1158" s="15" t="n">
        <v>2009</v>
      </c>
      <c r="D1158" s="14" t="inlineStr">
        <is>
          <t>2009-04-01 00:00:00</t>
        </is>
      </c>
      <c r="E1158" s="14" t="inlineStr">
        <is>
          <t>D.-Abr</t>
        </is>
      </c>
      <c r="F1158" s="14" t="inlineStr">
        <is>
          <t>E. E. Taiamã</t>
        </is>
      </c>
      <c r="G1158" s="14" t="inlineStr">
        <is>
          <t>16º 48' 01,35" | 57° 39' 22,89"</t>
        </is>
      </c>
      <c r="H1158" s="14" t="inlineStr">
        <is>
          <t xml:space="preserve">Characiformes </t>
        </is>
      </c>
      <c r="I1158" s="14" t="inlineStr">
        <is>
          <t>Piaractus mesopotamicus</t>
        </is>
      </c>
      <c r="J1158" s="16" t="n">
        <v>39.9</v>
      </c>
      <c r="K1158" s="16" t="n"/>
      <c r="L1158" s="17" t="n">
        <v>1440</v>
      </c>
      <c r="M1158" s="9" t="n">
        <v>1133.38</v>
      </c>
      <c r="N1158" s="14" t="b">
        <v>1</v>
      </c>
      <c r="O1158" s="14" t="inlineStr">
        <is>
          <t>M</t>
        </is>
      </c>
      <c r="P1158" s="14" t="inlineStr">
        <is>
          <t>REP</t>
        </is>
      </c>
      <c r="Q1158" s="17" t="n">
        <v>0.89</v>
      </c>
      <c r="R1158" s="14" t="n">
        <v>2</v>
      </c>
      <c r="S1158" s="17" t="n">
        <v>16.83</v>
      </c>
      <c r="T1158" s="10">
        <f>IF(Q1158&gt;0,M1158-Q1158,"")</f>
        <v/>
      </c>
      <c r="U1158" s="11">
        <f>IF(AND(T1158&gt;0,Q1158&gt;0),(Q1158/T1158)*100,"")</f>
        <v/>
      </c>
      <c r="V1158" s="11">
        <f>IF(AND(T1158&gt;0,S1158&gt;0),(S1158/T1158)*100,"")</f>
        <v/>
      </c>
      <c r="W1158" s="10">
        <f>IF(AND(J1158&gt;0,L1158&gt;0),(L1158/(J1158^3))*100,"")</f>
        <v/>
      </c>
      <c r="X1158" s="12" t="n">
        <v>4.58</v>
      </c>
      <c r="Y1158" s="12" t="n">
        <v>4.81</v>
      </c>
      <c r="Z1158" s="12" t="n">
        <v>3.9</v>
      </c>
      <c r="AA1158" s="18" t="n">
        <v>1.96666666666667</v>
      </c>
      <c r="AB1158" s="14" t="n">
        <v>26.4</v>
      </c>
      <c r="AC1158" s="18" t="n">
        <v>29.3333333333333</v>
      </c>
      <c r="AD1158" s="18" t="n">
        <v>54.9</v>
      </c>
      <c r="AE1158" s="18" t="n">
        <v>6.61666666666667</v>
      </c>
      <c r="AF1158" s="18" t="n">
        <v>50.6666666666667</v>
      </c>
    </row>
    <row r="1159" ht="14" customHeight="1">
      <c r="A1159" s="5" t="inlineStr">
        <is>
          <t>1157</t>
        </is>
      </c>
      <c r="B1159" s="5" t="inlineStr">
        <is>
          <t>LIPAN-1157</t>
        </is>
      </c>
      <c r="C1159" s="6" t="n">
        <v>2009</v>
      </c>
      <c r="D1159" s="5" t="inlineStr">
        <is>
          <t>2009-04-01 00:00:00</t>
        </is>
      </c>
      <c r="E1159" s="5" t="inlineStr">
        <is>
          <t>D.-Abr</t>
        </is>
      </c>
      <c r="F1159" s="5" t="inlineStr">
        <is>
          <t>E. E. Taiamã</t>
        </is>
      </c>
      <c r="G1159" s="5" t="inlineStr">
        <is>
          <t>16º 48' 01,35" | 57° 39' 22,89"</t>
        </is>
      </c>
      <c r="H1159" s="5" t="inlineStr">
        <is>
          <t xml:space="preserve">Characiformes </t>
        </is>
      </c>
      <c r="I1159" s="5" t="inlineStr">
        <is>
          <t>Piaractus mesopotamicus</t>
        </is>
      </c>
      <c r="J1159" s="7" t="n">
        <v>40.5</v>
      </c>
      <c r="K1159" s="7" t="n"/>
      <c r="L1159" s="8" t="n">
        <v>1690</v>
      </c>
      <c r="M1159" s="9" t="n">
        <v>1330.14</v>
      </c>
      <c r="N1159" s="5" t="b">
        <v>1</v>
      </c>
      <c r="O1159" s="5" t="inlineStr">
        <is>
          <t>M</t>
        </is>
      </c>
      <c r="P1159" s="5" t="inlineStr">
        <is>
          <t>REP</t>
        </is>
      </c>
      <c r="Q1159" s="8" t="n">
        <v>0.78</v>
      </c>
      <c r="R1159" s="5" t="n">
        <v>3</v>
      </c>
      <c r="S1159" s="8" t="n">
        <v>22.82</v>
      </c>
      <c r="T1159" s="10">
        <f>IF(Q1159&gt;0,M1159-Q1159,"")</f>
        <v/>
      </c>
      <c r="U1159" s="11">
        <f>IF(AND(T1159&gt;0,Q1159&gt;0),(Q1159/T1159)*100,"")</f>
        <v/>
      </c>
      <c r="V1159" s="11">
        <f>IF(AND(T1159&gt;0,S1159&gt;0),(S1159/T1159)*100,"")</f>
        <v/>
      </c>
      <c r="W1159" s="10">
        <f>IF(AND(J1159&gt;0,L1159&gt;0),(L1159/(J1159^3))*100,"")</f>
        <v/>
      </c>
      <c r="X1159" s="12" t="n">
        <v>4.58</v>
      </c>
      <c r="Y1159" s="12" t="n">
        <v>4.81</v>
      </c>
      <c r="Z1159" s="12" t="n">
        <v>3.9</v>
      </c>
      <c r="AA1159" s="13" t="n">
        <v>1.96666666666667</v>
      </c>
      <c r="AB1159" s="5" t="n">
        <v>26.4</v>
      </c>
      <c r="AC1159" s="13" t="n">
        <v>29.3333333333333</v>
      </c>
      <c r="AD1159" s="13" t="n">
        <v>54.9</v>
      </c>
      <c r="AE1159" s="13" t="n">
        <v>6.61666666666667</v>
      </c>
      <c r="AF1159" s="13" t="n">
        <v>50.6666666666667</v>
      </c>
    </row>
    <row r="1160" ht="14" customHeight="1">
      <c r="A1160" s="14" t="inlineStr">
        <is>
          <t>1158</t>
        </is>
      </c>
      <c r="B1160" s="14" t="inlineStr">
        <is>
          <t>LIPAN-1158</t>
        </is>
      </c>
      <c r="C1160" s="15" t="n">
        <v>2009</v>
      </c>
      <c r="D1160" s="14" t="inlineStr">
        <is>
          <t>2009-04-01 00:00:00</t>
        </is>
      </c>
      <c r="E1160" s="14" t="inlineStr">
        <is>
          <t>D.-Abr</t>
        </is>
      </c>
      <c r="F1160" s="14" t="inlineStr">
        <is>
          <t>E. E. Taiamã</t>
        </is>
      </c>
      <c r="G1160" s="14" t="inlineStr">
        <is>
          <t>16º 48' 01,35" | 57° 39' 22,89"</t>
        </is>
      </c>
      <c r="H1160" s="14" t="inlineStr">
        <is>
          <t xml:space="preserve">Characiformes </t>
        </is>
      </c>
      <c r="I1160" s="14" t="inlineStr">
        <is>
          <t>Piaractus mesopotamicus</t>
        </is>
      </c>
      <c r="J1160" s="16" t="n">
        <v>39.1</v>
      </c>
      <c r="K1160" s="16" t="n"/>
      <c r="L1160" s="17" t="n">
        <v>1510</v>
      </c>
      <c r="M1160" s="9" t="n">
        <v>1188.47</v>
      </c>
      <c r="N1160" s="14" t="b">
        <v>1</v>
      </c>
      <c r="O1160" s="14" t="inlineStr">
        <is>
          <t>M</t>
        </is>
      </c>
      <c r="P1160" s="14" t="inlineStr">
        <is>
          <t>REP</t>
        </is>
      </c>
      <c r="Q1160" s="17" t="n">
        <v>0.26</v>
      </c>
      <c r="R1160" s="14" t="n">
        <v>3</v>
      </c>
      <c r="S1160" s="17" t="n">
        <v>16.79</v>
      </c>
      <c r="T1160" s="10">
        <f>IF(Q1160&gt;0,M1160-Q1160,"")</f>
        <v/>
      </c>
      <c r="U1160" s="11">
        <f>IF(AND(T1160&gt;0,Q1160&gt;0),(Q1160/T1160)*100,"")</f>
        <v/>
      </c>
      <c r="V1160" s="11">
        <f>IF(AND(T1160&gt;0,S1160&gt;0),(S1160/T1160)*100,"")</f>
        <v/>
      </c>
      <c r="W1160" s="10">
        <f>IF(AND(J1160&gt;0,L1160&gt;0),(L1160/(J1160^3))*100,"")</f>
        <v/>
      </c>
      <c r="X1160" s="12" t="n">
        <v>4.58</v>
      </c>
      <c r="Y1160" s="12" t="n">
        <v>4.81</v>
      </c>
      <c r="Z1160" s="12" t="n">
        <v>3.9</v>
      </c>
      <c r="AA1160" s="18" t="n">
        <v>1.96666666666667</v>
      </c>
      <c r="AB1160" s="14" t="n">
        <v>26.4</v>
      </c>
      <c r="AC1160" s="18" t="n">
        <v>29.3333333333333</v>
      </c>
      <c r="AD1160" s="18" t="n">
        <v>54.9</v>
      </c>
      <c r="AE1160" s="18" t="n">
        <v>6.61666666666667</v>
      </c>
      <c r="AF1160" s="18" t="n">
        <v>50.6666666666667</v>
      </c>
    </row>
    <row r="1161" ht="14" customHeight="1">
      <c r="A1161" s="5" t="inlineStr">
        <is>
          <t>1159</t>
        </is>
      </c>
      <c r="B1161" s="5" t="inlineStr">
        <is>
          <t>LIPAN-1159</t>
        </is>
      </c>
      <c r="C1161" s="6" t="n">
        <v>2009</v>
      </c>
      <c r="D1161" s="5" t="inlineStr">
        <is>
          <t>2009-04-01 00:00:00</t>
        </is>
      </c>
      <c r="E1161" s="5" t="inlineStr">
        <is>
          <t>D.-Abr</t>
        </is>
      </c>
      <c r="F1161" s="5" t="inlineStr">
        <is>
          <t>E. E. Taiamã</t>
        </is>
      </c>
      <c r="G1161" s="5" t="inlineStr">
        <is>
          <t>16º 48' 01,35" | 57° 39' 22,89"</t>
        </is>
      </c>
      <c r="H1161" s="5" t="inlineStr">
        <is>
          <t xml:space="preserve">Characiformes </t>
        </is>
      </c>
      <c r="I1161" s="5" t="inlineStr">
        <is>
          <t>Piaractus mesopotamicus</t>
        </is>
      </c>
      <c r="J1161" s="7" t="n">
        <v>40.9</v>
      </c>
      <c r="K1161" s="7" t="n"/>
      <c r="L1161" s="8" t="n">
        <v>1670</v>
      </c>
      <c r="M1161" s="9" t="n">
        <v>1314.4</v>
      </c>
      <c r="N1161" s="5" t="b">
        <v>1</v>
      </c>
      <c r="O1161" s="5" t="inlineStr">
        <is>
          <t>F</t>
        </is>
      </c>
      <c r="P1161" s="5" t="inlineStr">
        <is>
          <t>REP</t>
        </is>
      </c>
      <c r="Q1161" s="8" t="n">
        <v>7.1</v>
      </c>
      <c r="R1161" s="5" t="n">
        <v>2</v>
      </c>
      <c r="S1161" s="8" t="n">
        <v>20.49</v>
      </c>
      <c r="T1161" s="10">
        <f>IF(Q1161&gt;0,M1161-Q1161,"")</f>
        <v/>
      </c>
      <c r="U1161" s="11">
        <f>IF(AND(T1161&gt;0,Q1161&gt;0),(Q1161/T1161)*100,"")</f>
        <v/>
      </c>
      <c r="V1161" s="11">
        <f>IF(AND(T1161&gt;0,S1161&gt;0),(S1161/T1161)*100,"")</f>
        <v/>
      </c>
      <c r="W1161" s="10">
        <f>IF(AND(J1161&gt;0,L1161&gt;0),(L1161/(J1161^3))*100,"")</f>
        <v/>
      </c>
      <c r="X1161" s="12" t="n">
        <v>4.58</v>
      </c>
      <c r="Y1161" s="12" t="n">
        <v>4.81</v>
      </c>
      <c r="Z1161" s="12" t="n">
        <v>3.9</v>
      </c>
      <c r="AA1161" s="13" t="n">
        <v>1.96666666666667</v>
      </c>
      <c r="AB1161" s="5" t="n">
        <v>26.4</v>
      </c>
      <c r="AC1161" s="13" t="n">
        <v>29.3333333333333</v>
      </c>
      <c r="AD1161" s="13" t="n">
        <v>54.9</v>
      </c>
      <c r="AE1161" s="13" t="n">
        <v>6.61666666666667</v>
      </c>
      <c r="AF1161" s="13" t="n">
        <v>50.6666666666667</v>
      </c>
    </row>
    <row r="1162" ht="14" customHeight="1">
      <c r="A1162" s="14" t="inlineStr">
        <is>
          <t>1160</t>
        </is>
      </c>
      <c r="B1162" s="14" t="inlineStr">
        <is>
          <t>LIPAN-1160</t>
        </is>
      </c>
      <c r="C1162" s="15" t="n">
        <v>2009</v>
      </c>
      <c r="D1162" s="14" t="inlineStr">
        <is>
          <t>2009-04-01 00:00:00</t>
        </is>
      </c>
      <c r="E1162" s="14" t="inlineStr">
        <is>
          <t>D.-Abr</t>
        </is>
      </c>
      <c r="F1162" s="14" t="inlineStr">
        <is>
          <t>E. E. Taiamã</t>
        </is>
      </c>
      <c r="G1162" s="14" t="inlineStr">
        <is>
          <t>16º 48' 01,35" | 57° 39' 22,89"</t>
        </is>
      </c>
      <c r="H1162" s="14" t="inlineStr">
        <is>
          <t xml:space="preserve">Characiformes </t>
        </is>
      </c>
      <c r="I1162" s="14" t="inlineStr">
        <is>
          <t>Piaractus mesopotamicus</t>
        </is>
      </c>
      <c r="J1162" s="16" t="n">
        <v>38.9</v>
      </c>
      <c r="K1162" s="16" t="n"/>
      <c r="L1162" s="17" t="n">
        <v>1560</v>
      </c>
      <c r="M1162" s="9" t="n">
        <v>1227.82</v>
      </c>
      <c r="N1162" s="14" t="b">
        <v>1</v>
      </c>
      <c r="O1162" s="14" t="inlineStr">
        <is>
          <t>M</t>
        </is>
      </c>
      <c r="P1162" s="14" t="inlineStr">
        <is>
          <t>REP</t>
        </is>
      </c>
      <c r="Q1162" s="17" t="n">
        <v>0.37</v>
      </c>
      <c r="R1162" s="14" t="n">
        <v>2</v>
      </c>
      <c r="S1162" s="17" t="n">
        <v>20.19</v>
      </c>
      <c r="T1162" s="10">
        <f>IF(Q1162&gt;0,M1162-Q1162,"")</f>
        <v/>
      </c>
      <c r="U1162" s="11">
        <f>IF(AND(T1162&gt;0,Q1162&gt;0),(Q1162/T1162)*100,"")</f>
        <v/>
      </c>
      <c r="V1162" s="11">
        <f>IF(AND(T1162&gt;0,S1162&gt;0),(S1162/T1162)*100,"")</f>
        <v/>
      </c>
      <c r="W1162" s="10">
        <f>IF(AND(J1162&gt;0,L1162&gt;0),(L1162/(J1162^3))*100,"")</f>
        <v/>
      </c>
      <c r="X1162" s="12" t="n">
        <v>4.58</v>
      </c>
      <c r="Y1162" s="12" t="n">
        <v>4.81</v>
      </c>
      <c r="Z1162" s="12" t="n">
        <v>3.9</v>
      </c>
      <c r="AA1162" s="18" t="n">
        <v>1.96666666666667</v>
      </c>
      <c r="AB1162" s="14" t="n">
        <v>26.4</v>
      </c>
      <c r="AC1162" s="18" t="n">
        <v>29.3333333333333</v>
      </c>
      <c r="AD1162" s="18" t="n">
        <v>54.9</v>
      </c>
      <c r="AE1162" s="18" t="n">
        <v>6.61666666666667</v>
      </c>
      <c r="AF1162" s="18" t="n">
        <v>50.6666666666667</v>
      </c>
    </row>
    <row r="1163" ht="14" customHeight="1">
      <c r="A1163" s="5" t="inlineStr">
        <is>
          <t>1161</t>
        </is>
      </c>
      <c r="B1163" s="5" t="inlineStr">
        <is>
          <t>LIPAN-1161</t>
        </is>
      </c>
      <c r="C1163" s="6" t="n">
        <v>2009</v>
      </c>
      <c r="D1163" s="5" t="inlineStr">
        <is>
          <t>2009-04-01 00:00:00</t>
        </is>
      </c>
      <c r="E1163" s="5" t="inlineStr">
        <is>
          <t>D.-Abr</t>
        </is>
      </c>
      <c r="F1163" s="5" t="inlineStr">
        <is>
          <t>E. E. Taiamã</t>
        </is>
      </c>
      <c r="G1163" s="5" t="inlineStr">
        <is>
          <t>16º 48' 01,35" | 57° 39' 22,89"</t>
        </is>
      </c>
      <c r="H1163" s="5" t="inlineStr">
        <is>
          <t xml:space="preserve">Characiformes </t>
        </is>
      </c>
      <c r="I1163" s="5" t="inlineStr">
        <is>
          <t>Piaractus mesopotamicus</t>
        </is>
      </c>
      <c r="J1163" s="7" t="n">
        <v>38.5</v>
      </c>
      <c r="K1163" s="7" t="n"/>
      <c r="L1163" s="8" t="n">
        <v>1540</v>
      </c>
      <c r="M1163" s="9" t="n">
        <v>1212.08</v>
      </c>
      <c r="N1163" s="5" t="b">
        <v>1</v>
      </c>
      <c r="O1163" s="5" t="inlineStr">
        <is>
          <t>F</t>
        </is>
      </c>
      <c r="P1163" s="5" t="inlineStr">
        <is>
          <t>REP</t>
        </is>
      </c>
      <c r="Q1163" s="8" t="n">
        <v>5.1</v>
      </c>
      <c r="R1163" s="5" t="n">
        <v>3</v>
      </c>
      <c r="S1163" s="8" t="n">
        <v>16.5</v>
      </c>
      <c r="T1163" s="10">
        <f>IF(Q1163&gt;0,M1163-Q1163,"")</f>
        <v/>
      </c>
      <c r="U1163" s="11">
        <f>IF(AND(T1163&gt;0,Q1163&gt;0),(Q1163/T1163)*100,"")</f>
        <v/>
      </c>
      <c r="V1163" s="11">
        <f>IF(AND(T1163&gt;0,S1163&gt;0),(S1163/T1163)*100,"")</f>
        <v/>
      </c>
      <c r="W1163" s="10">
        <f>IF(AND(J1163&gt;0,L1163&gt;0),(L1163/(J1163^3))*100,"")</f>
        <v/>
      </c>
      <c r="X1163" s="12" t="n">
        <v>4.58</v>
      </c>
      <c r="Y1163" s="12" t="n">
        <v>4.81</v>
      </c>
      <c r="Z1163" s="12" t="n">
        <v>3.9</v>
      </c>
      <c r="AA1163" s="13" t="n">
        <v>1.96666666666667</v>
      </c>
      <c r="AB1163" s="5" t="n">
        <v>26.4</v>
      </c>
      <c r="AC1163" s="13" t="n">
        <v>29.3333333333333</v>
      </c>
      <c r="AD1163" s="13" t="n">
        <v>54.9</v>
      </c>
      <c r="AE1163" s="13" t="n">
        <v>6.61666666666667</v>
      </c>
      <c r="AF1163" s="13" t="n">
        <v>50.6666666666667</v>
      </c>
    </row>
    <row r="1164" ht="14" customHeight="1">
      <c r="A1164" s="14" t="inlineStr">
        <is>
          <t>1162</t>
        </is>
      </c>
      <c r="B1164" s="14" t="inlineStr">
        <is>
          <t>LIPAN-1162</t>
        </is>
      </c>
      <c r="C1164" s="15" t="n">
        <v>2009</v>
      </c>
      <c r="D1164" s="14" t="inlineStr">
        <is>
          <t>2009-04-01 00:00:00</t>
        </is>
      </c>
      <c r="E1164" s="14" t="inlineStr">
        <is>
          <t>D.-Abr</t>
        </is>
      </c>
      <c r="F1164" s="14" t="inlineStr">
        <is>
          <t>E. E. Taiamã</t>
        </is>
      </c>
      <c r="G1164" s="14" t="inlineStr">
        <is>
          <t>16º 48' 01,35" | 57° 39' 22,89"</t>
        </is>
      </c>
      <c r="H1164" s="14" t="inlineStr">
        <is>
          <t xml:space="preserve">Characiformes </t>
        </is>
      </c>
      <c r="I1164" s="14" t="inlineStr">
        <is>
          <t>Piaractus mesopotamicus</t>
        </is>
      </c>
      <c r="J1164" s="16" t="n">
        <v>39.8</v>
      </c>
      <c r="K1164" s="16" t="n"/>
      <c r="L1164" s="17" t="n">
        <v>1680</v>
      </c>
      <c r="M1164" s="9" t="n">
        <v>1322.27</v>
      </c>
      <c r="N1164" s="14" t="b">
        <v>1</v>
      </c>
      <c r="O1164" s="14" t="inlineStr">
        <is>
          <t>M</t>
        </is>
      </c>
      <c r="P1164" s="14" t="inlineStr">
        <is>
          <t>REP</t>
        </is>
      </c>
      <c r="Q1164" s="17" t="n">
        <v>1.46</v>
      </c>
      <c r="R1164" s="14" t="n">
        <v>3</v>
      </c>
      <c r="S1164" s="17" t="n">
        <v>17.26</v>
      </c>
      <c r="T1164" s="10">
        <f>IF(Q1164&gt;0,M1164-Q1164,"")</f>
        <v/>
      </c>
      <c r="U1164" s="11">
        <f>IF(AND(T1164&gt;0,Q1164&gt;0),(Q1164/T1164)*100,"")</f>
        <v/>
      </c>
      <c r="V1164" s="11">
        <f>IF(AND(T1164&gt;0,S1164&gt;0),(S1164/T1164)*100,"")</f>
        <v/>
      </c>
      <c r="W1164" s="10">
        <f>IF(AND(J1164&gt;0,L1164&gt;0),(L1164/(J1164^3))*100,"")</f>
        <v/>
      </c>
      <c r="X1164" s="12" t="n">
        <v>4.58</v>
      </c>
      <c r="Y1164" s="12" t="n">
        <v>4.81</v>
      </c>
      <c r="Z1164" s="12" t="n">
        <v>3.9</v>
      </c>
      <c r="AA1164" s="18" t="n">
        <v>1.96666666666667</v>
      </c>
      <c r="AB1164" s="14" t="n">
        <v>26.4</v>
      </c>
      <c r="AC1164" s="18" t="n">
        <v>29.3333333333333</v>
      </c>
      <c r="AD1164" s="18" t="n">
        <v>54.9</v>
      </c>
      <c r="AE1164" s="18" t="n">
        <v>6.61666666666667</v>
      </c>
      <c r="AF1164" s="18" t="n">
        <v>50.6666666666667</v>
      </c>
    </row>
    <row r="1165" ht="14" customHeight="1">
      <c r="A1165" s="5" t="inlineStr">
        <is>
          <t>1163</t>
        </is>
      </c>
      <c r="B1165" s="5" t="inlineStr">
        <is>
          <t>LIPAN-1163</t>
        </is>
      </c>
      <c r="C1165" s="6" t="n">
        <v>2009</v>
      </c>
      <c r="D1165" s="5" t="inlineStr">
        <is>
          <t>2009-04-01 00:00:00</t>
        </is>
      </c>
      <c r="E1165" s="5" t="inlineStr">
        <is>
          <t>D.-Abr</t>
        </is>
      </c>
      <c r="F1165" s="5" t="inlineStr">
        <is>
          <t>E. E. Taiamã</t>
        </is>
      </c>
      <c r="G1165" s="5" t="inlineStr">
        <is>
          <t>16º 48' 01,35" | 57° 39' 22,89"</t>
        </is>
      </c>
      <c r="H1165" s="5" t="inlineStr">
        <is>
          <t xml:space="preserve">Characiformes </t>
        </is>
      </c>
      <c r="I1165" s="5" t="inlineStr">
        <is>
          <t>Piaractus mesopotamicus</t>
        </is>
      </c>
      <c r="J1165" s="7" t="n">
        <v>39.9</v>
      </c>
      <c r="K1165" s="7" t="n"/>
      <c r="L1165" s="8" t="n">
        <v>1480</v>
      </c>
      <c r="M1165" s="9" t="n">
        <v>1164.86</v>
      </c>
      <c r="N1165" s="5" t="b">
        <v>1</v>
      </c>
      <c r="O1165" s="5" t="inlineStr">
        <is>
          <t>M</t>
        </is>
      </c>
      <c r="P1165" s="5" t="inlineStr">
        <is>
          <t>REP</t>
        </is>
      </c>
      <c r="Q1165" s="8" t="n">
        <v>0.6899999999999999</v>
      </c>
      <c r="R1165" s="5" t="n">
        <v>3</v>
      </c>
      <c r="S1165" s="8" t="n">
        <v>15.05</v>
      </c>
      <c r="T1165" s="10">
        <f>IF(Q1165&gt;0,M1165-Q1165,"")</f>
        <v/>
      </c>
      <c r="U1165" s="11">
        <f>IF(AND(T1165&gt;0,Q1165&gt;0),(Q1165/T1165)*100,"")</f>
        <v/>
      </c>
      <c r="V1165" s="11">
        <f>IF(AND(T1165&gt;0,S1165&gt;0),(S1165/T1165)*100,"")</f>
        <v/>
      </c>
      <c r="W1165" s="10">
        <f>IF(AND(J1165&gt;0,L1165&gt;0),(L1165/(J1165^3))*100,"")</f>
        <v/>
      </c>
      <c r="X1165" s="12" t="n">
        <v>4.58</v>
      </c>
      <c r="Y1165" s="12" t="n">
        <v>4.81</v>
      </c>
      <c r="Z1165" s="12" t="n">
        <v>3.9</v>
      </c>
      <c r="AA1165" s="13" t="n">
        <v>1.96666666666667</v>
      </c>
      <c r="AB1165" s="5" t="n">
        <v>26.4</v>
      </c>
      <c r="AC1165" s="13" t="n">
        <v>29.3333333333333</v>
      </c>
      <c r="AD1165" s="13" t="n">
        <v>54.9</v>
      </c>
      <c r="AE1165" s="13" t="n">
        <v>6.61666666666667</v>
      </c>
      <c r="AF1165" s="13" t="n">
        <v>50.6666666666667</v>
      </c>
    </row>
    <row r="1166" ht="14" customHeight="1">
      <c r="A1166" s="14" t="inlineStr">
        <is>
          <t>1164</t>
        </is>
      </c>
      <c r="B1166" s="14" t="inlineStr">
        <is>
          <t>LIPAN-1164</t>
        </is>
      </c>
      <c r="C1166" s="15" t="n">
        <v>2009</v>
      </c>
      <c r="D1166" s="14" t="inlineStr">
        <is>
          <t>2009-04-01 00:00:00</t>
        </is>
      </c>
      <c r="E1166" s="14" t="inlineStr">
        <is>
          <t>D.-Abr</t>
        </is>
      </c>
      <c r="F1166" s="14" t="inlineStr">
        <is>
          <t>E. E. Taiamã</t>
        </is>
      </c>
      <c r="G1166" s="14" t="inlineStr">
        <is>
          <t>16º 48' 01,35" | 57° 39' 22,89"</t>
        </is>
      </c>
      <c r="H1166" s="14" t="inlineStr">
        <is>
          <t xml:space="preserve">Characiformes </t>
        </is>
      </c>
      <c r="I1166" s="14" t="inlineStr">
        <is>
          <t>Piaractus mesopotamicus</t>
        </is>
      </c>
      <c r="J1166" s="16" t="n">
        <v>40.6</v>
      </c>
      <c r="K1166" s="16" t="n"/>
      <c r="L1166" s="17" t="n">
        <v>1560</v>
      </c>
      <c r="M1166" s="9" t="n">
        <v>1227.82</v>
      </c>
      <c r="N1166" s="14" t="b">
        <v>1</v>
      </c>
      <c r="O1166" s="14" t="inlineStr">
        <is>
          <t>M</t>
        </is>
      </c>
      <c r="P1166" s="14" t="inlineStr">
        <is>
          <t>REP</t>
        </is>
      </c>
      <c r="Q1166" s="17" t="n">
        <v>0.47</v>
      </c>
      <c r="R1166" s="14" t="n">
        <v>3</v>
      </c>
      <c r="S1166" s="17" t="n">
        <v>13.69</v>
      </c>
      <c r="T1166" s="10">
        <f>IF(Q1166&gt;0,M1166-Q1166,"")</f>
        <v/>
      </c>
      <c r="U1166" s="11">
        <f>IF(AND(T1166&gt;0,Q1166&gt;0),(Q1166/T1166)*100,"")</f>
        <v/>
      </c>
      <c r="V1166" s="11">
        <f>IF(AND(T1166&gt;0,S1166&gt;0),(S1166/T1166)*100,"")</f>
        <v/>
      </c>
      <c r="W1166" s="10">
        <f>IF(AND(J1166&gt;0,L1166&gt;0),(L1166/(J1166^3))*100,"")</f>
        <v/>
      </c>
      <c r="X1166" s="12" t="n">
        <v>4.58</v>
      </c>
      <c r="Y1166" s="12" t="n">
        <v>4.81</v>
      </c>
      <c r="Z1166" s="12" t="n">
        <v>3.9</v>
      </c>
      <c r="AA1166" s="18" t="n">
        <v>1.96666666666667</v>
      </c>
      <c r="AB1166" s="14" t="n">
        <v>26.4</v>
      </c>
      <c r="AC1166" s="18" t="n">
        <v>29.3333333333333</v>
      </c>
      <c r="AD1166" s="18" t="n">
        <v>54.9</v>
      </c>
      <c r="AE1166" s="18" t="n">
        <v>6.61666666666667</v>
      </c>
      <c r="AF1166" s="18" t="n">
        <v>50.6666666666667</v>
      </c>
    </row>
    <row r="1167" ht="14" customHeight="1">
      <c r="A1167" s="5" t="inlineStr">
        <is>
          <t>1165</t>
        </is>
      </c>
      <c r="B1167" s="5" t="inlineStr">
        <is>
          <t>LIPAN-1165</t>
        </is>
      </c>
      <c r="C1167" s="6" t="n">
        <v>2009</v>
      </c>
      <c r="D1167" s="5" t="inlineStr">
        <is>
          <t>2009-04-01 00:00:00</t>
        </is>
      </c>
      <c r="E1167" s="5" t="inlineStr">
        <is>
          <t>D.-Abr</t>
        </is>
      </c>
      <c r="F1167" s="5" t="inlineStr">
        <is>
          <t>E. E. Taiamã</t>
        </is>
      </c>
      <c r="G1167" s="5" t="inlineStr">
        <is>
          <t>16º 48' 01,35" | 57° 39' 22,89"</t>
        </is>
      </c>
      <c r="H1167" s="5" t="inlineStr">
        <is>
          <t xml:space="preserve">Characiformes </t>
        </is>
      </c>
      <c r="I1167" s="5" t="inlineStr">
        <is>
          <t>Piaractus mesopotamicus</t>
        </is>
      </c>
      <c r="J1167" s="7" t="n">
        <v>39.2</v>
      </c>
      <c r="K1167" s="7" t="n"/>
      <c r="L1167" s="8" t="n">
        <v>1610</v>
      </c>
      <c r="M1167" s="9" t="n">
        <v>1267.18</v>
      </c>
      <c r="N1167" s="5" t="b">
        <v>1</v>
      </c>
      <c r="O1167" s="5" t="inlineStr">
        <is>
          <t>M</t>
        </is>
      </c>
      <c r="P1167" s="5" t="inlineStr">
        <is>
          <t>REP</t>
        </is>
      </c>
      <c r="Q1167" s="8" t="n">
        <v>0.84</v>
      </c>
      <c r="R1167" s="5" t="n">
        <v>3</v>
      </c>
      <c r="S1167" s="8" t="n">
        <v>22.988</v>
      </c>
      <c r="T1167" s="10">
        <f>IF(Q1167&gt;0,M1167-Q1167,"")</f>
        <v/>
      </c>
      <c r="U1167" s="11">
        <f>IF(AND(T1167&gt;0,Q1167&gt;0),(Q1167/T1167)*100,"")</f>
        <v/>
      </c>
      <c r="V1167" s="11">
        <f>IF(AND(T1167&gt;0,S1167&gt;0),(S1167/T1167)*100,"")</f>
        <v/>
      </c>
      <c r="W1167" s="10">
        <f>IF(AND(J1167&gt;0,L1167&gt;0),(L1167/(J1167^3))*100,"")</f>
        <v/>
      </c>
      <c r="X1167" s="12" t="n">
        <v>4.58</v>
      </c>
      <c r="Y1167" s="12" t="n">
        <v>4.81</v>
      </c>
      <c r="Z1167" s="12" t="n">
        <v>3.9</v>
      </c>
      <c r="AA1167" s="13" t="n">
        <v>1.96666666666667</v>
      </c>
      <c r="AB1167" s="5" t="n">
        <v>26.4</v>
      </c>
      <c r="AC1167" s="13" t="n">
        <v>29.3333333333333</v>
      </c>
      <c r="AD1167" s="13" t="n">
        <v>54.9</v>
      </c>
      <c r="AE1167" s="13" t="n">
        <v>6.61666666666667</v>
      </c>
      <c r="AF1167" s="13" t="n">
        <v>50.6666666666667</v>
      </c>
    </row>
    <row r="1168" ht="14" customHeight="1">
      <c r="A1168" s="14" t="inlineStr">
        <is>
          <t>1166</t>
        </is>
      </c>
      <c r="B1168" s="14" t="inlineStr">
        <is>
          <t>LIPAN-1166</t>
        </is>
      </c>
      <c r="C1168" s="15" t="n">
        <v>2009</v>
      </c>
      <c r="D1168" s="14" t="inlineStr">
        <is>
          <t>2009-04-01 00:00:00</t>
        </is>
      </c>
      <c r="E1168" s="14" t="inlineStr">
        <is>
          <t>D.-Abr</t>
        </is>
      </c>
      <c r="F1168" s="14" t="inlineStr">
        <is>
          <t>E. E. Taiamã</t>
        </is>
      </c>
      <c r="G1168" s="14" t="inlineStr">
        <is>
          <t>16º 48' 01,35" | 57° 39' 22,89"</t>
        </is>
      </c>
      <c r="H1168" s="14" t="inlineStr">
        <is>
          <t xml:space="preserve">Characiformes </t>
        </is>
      </c>
      <c r="I1168" s="14" t="inlineStr">
        <is>
          <t>Piaractus mesopotamicus</t>
        </is>
      </c>
      <c r="J1168" s="16" t="n">
        <v>38.6</v>
      </c>
      <c r="K1168" s="16" t="n"/>
      <c r="L1168" s="17" t="n">
        <v>1400</v>
      </c>
      <c r="M1168" s="9" t="n">
        <v>1101.89</v>
      </c>
      <c r="N1168" s="14" t="b">
        <v>1</v>
      </c>
      <c r="O1168" s="14" t="inlineStr">
        <is>
          <t>F</t>
        </is>
      </c>
      <c r="P1168" s="14" t="inlineStr">
        <is>
          <t>REP</t>
        </is>
      </c>
      <c r="Q1168" s="17" t="n">
        <v>3.42</v>
      </c>
      <c r="R1168" s="14" t="n">
        <v>3</v>
      </c>
      <c r="S1168" s="17" t="n">
        <v>18.15</v>
      </c>
      <c r="T1168" s="10">
        <f>IF(Q1168&gt;0,M1168-Q1168,"")</f>
        <v/>
      </c>
      <c r="U1168" s="11">
        <f>IF(AND(T1168&gt;0,Q1168&gt;0),(Q1168/T1168)*100,"")</f>
        <v/>
      </c>
      <c r="V1168" s="11">
        <f>IF(AND(T1168&gt;0,S1168&gt;0),(S1168/T1168)*100,"")</f>
        <v/>
      </c>
      <c r="W1168" s="10">
        <f>IF(AND(J1168&gt;0,L1168&gt;0),(L1168/(J1168^3))*100,"")</f>
        <v/>
      </c>
      <c r="X1168" s="12" t="n">
        <v>4.58</v>
      </c>
      <c r="Y1168" s="12" t="n">
        <v>4.81</v>
      </c>
      <c r="Z1168" s="12" t="n">
        <v>3.9</v>
      </c>
      <c r="AA1168" s="18" t="n">
        <v>1.96666666666667</v>
      </c>
      <c r="AB1168" s="14" t="n">
        <v>26.4</v>
      </c>
      <c r="AC1168" s="18" t="n">
        <v>29.3333333333333</v>
      </c>
      <c r="AD1168" s="18" t="n">
        <v>54.9</v>
      </c>
      <c r="AE1168" s="18" t="n">
        <v>6.61666666666667</v>
      </c>
      <c r="AF1168" s="18" t="n">
        <v>50.6666666666667</v>
      </c>
    </row>
    <row r="1169" ht="14" customHeight="1">
      <c r="A1169" s="5" t="inlineStr">
        <is>
          <t>1167</t>
        </is>
      </c>
      <c r="B1169" s="5" t="inlineStr">
        <is>
          <t>LIPAN-1167</t>
        </is>
      </c>
      <c r="C1169" s="6" t="n">
        <v>2009</v>
      </c>
      <c r="D1169" s="5" t="inlineStr">
        <is>
          <t>2009-04-01 00:00:00</t>
        </is>
      </c>
      <c r="E1169" s="5" t="inlineStr">
        <is>
          <t>D.-Abr</t>
        </is>
      </c>
      <c r="F1169" s="5" t="inlineStr">
        <is>
          <t>E. E. Taiamã</t>
        </is>
      </c>
      <c r="G1169" s="5" t="inlineStr">
        <is>
          <t>16º 48' 01,35" | 57° 39' 22,89"</t>
        </is>
      </c>
      <c r="H1169" s="5" t="inlineStr">
        <is>
          <t xml:space="preserve">Characiformes </t>
        </is>
      </c>
      <c r="I1169" s="5" t="inlineStr">
        <is>
          <t>Piaractus mesopotamicus</t>
        </is>
      </c>
      <c r="J1169" s="7" t="n">
        <v>39.4</v>
      </c>
      <c r="K1169" s="7" t="n"/>
      <c r="L1169" s="8" t="n">
        <v>1580</v>
      </c>
      <c r="M1169" s="9" t="n">
        <v>1243.57</v>
      </c>
      <c r="N1169" s="5" t="b">
        <v>1</v>
      </c>
      <c r="O1169" s="5" t="inlineStr">
        <is>
          <t>F</t>
        </is>
      </c>
      <c r="P1169" s="5" t="inlineStr">
        <is>
          <t>REP</t>
        </is>
      </c>
      <c r="Q1169" s="8" t="n">
        <v>1.89</v>
      </c>
      <c r="R1169" s="5" t="n">
        <v>3</v>
      </c>
      <c r="S1169" s="8" t="n">
        <v>19.1</v>
      </c>
      <c r="T1169" s="10">
        <f>IF(Q1169&gt;0,M1169-Q1169,"")</f>
        <v/>
      </c>
      <c r="U1169" s="11">
        <f>IF(AND(T1169&gt;0,Q1169&gt;0),(Q1169/T1169)*100,"")</f>
        <v/>
      </c>
      <c r="V1169" s="11">
        <f>IF(AND(T1169&gt;0,S1169&gt;0),(S1169/T1169)*100,"")</f>
        <v/>
      </c>
      <c r="W1169" s="10">
        <f>IF(AND(J1169&gt;0,L1169&gt;0),(L1169/(J1169^3))*100,"")</f>
        <v/>
      </c>
      <c r="X1169" s="12" t="n">
        <v>4.58</v>
      </c>
      <c r="Y1169" s="12" t="n">
        <v>4.81</v>
      </c>
      <c r="Z1169" s="12" t="n">
        <v>3.9</v>
      </c>
      <c r="AA1169" s="13" t="n">
        <v>1.96666666666667</v>
      </c>
      <c r="AB1169" s="5" t="n">
        <v>26.4</v>
      </c>
      <c r="AC1169" s="13" t="n">
        <v>29.3333333333333</v>
      </c>
      <c r="AD1169" s="13" t="n">
        <v>54.9</v>
      </c>
      <c r="AE1169" s="13" t="n">
        <v>6.61666666666667</v>
      </c>
      <c r="AF1169" s="13" t="n">
        <v>50.6666666666667</v>
      </c>
    </row>
    <row r="1170" ht="14" customHeight="1">
      <c r="A1170" s="14" t="inlineStr">
        <is>
          <t>1168</t>
        </is>
      </c>
      <c r="B1170" s="14" t="inlineStr">
        <is>
          <t>LIPAN-1168</t>
        </is>
      </c>
      <c r="C1170" s="15" t="n">
        <v>2009</v>
      </c>
      <c r="D1170" s="14" t="inlineStr">
        <is>
          <t>2009-04-01 00:00:00</t>
        </is>
      </c>
      <c r="E1170" s="14" t="inlineStr">
        <is>
          <t>D.-Abr</t>
        </is>
      </c>
      <c r="F1170" s="14" t="inlineStr">
        <is>
          <t>E. E. Taiamã</t>
        </is>
      </c>
      <c r="G1170" s="14" t="inlineStr">
        <is>
          <t>16º 48' 01,35" | 57° 39' 22,89"</t>
        </is>
      </c>
      <c r="H1170" s="14" t="inlineStr">
        <is>
          <t xml:space="preserve">Characiformes </t>
        </is>
      </c>
      <c r="I1170" s="14" t="inlineStr">
        <is>
          <t>Piaractus mesopotamicus</t>
        </is>
      </c>
      <c r="J1170" s="16" t="n">
        <v>38.5</v>
      </c>
      <c r="K1170" s="16" t="n"/>
      <c r="L1170" s="17" t="n">
        <v>1430</v>
      </c>
      <c r="M1170" s="9" t="n">
        <v>1125.51</v>
      </c>
      <c r="N1170" s="14" t="b">
        <v>1</v>
      </c>
      <c r="O1170" s="14" t="inlineStr">
        <is>
          <t>M</t>
        </is>
      </c>
      <c r="P1170" s="14" t="inlineStr">
        <is>
          <t>REP</t>
        </is>
      </c>
      <c r="Q1170" s="17" t="n">
        <v>0.24</v>
      </c>
      <c r="R1170" s="14" t="n">
        <v>3</v>
      </c>
      <c r="S1170" s="17" t="n">
        <v>11.21</v>
      </c>
      <c r="T1170" s="10">
        <f>IF(Q1170&gt;0,M1170-Q1170,"")</f>
        <v/>
      </c>
      <c r="U1170" s="11">
        <f>IF(AND(T1170&gt;0,Q1170&gt;0),(Q1170/T1170)*100,"")</f>
        <v/>
      </c>
      <c r="V1170" s="11">
        <f>IF(AND(T1170&gt;0,S1170&gt;0),(S1170/T1170)*100,"")</f>
        <v/>
      </c>
      <c r="W1170" s="10">
        <f>IF(AND(J1170&gt;0,L1170&gt;0),(L1170/(J1170^3))*100,"")</f>
        <v/>
      </c>
      <c r="X1170" s="12" t="n">
        <v>4.58</v>
      </c>
      <c r="Y1170" s="12" t="n">
        <v>4.81</v>
      </c>
      <c r="Z1170" s="12" t="n">
        <v>3.9</v>
      </c>
      <c r="AA1170" s="18" t="n">
        <v>1.96666666666667</v>
      </c>
      <c r="AB1170" s="14" t="n">
        <v>26.4</v>
      </c>
      <c r="AC1170" s="18" t="n">
        <v>29.3333333333333</v>
      </c>
      <c r="AD1170" s="18" t="n">
        <v>54.9</v>
      </c>
      <c r="AE1170" s="18" t="n">
        <v>6.61666666666667</v>
      </c>
      <c r="AF1170" s="18" t="n">
        <v>50.6666666666667</v>
      </c>
    </row>
    <row r="1171" ht="14" customHeight="1">
      <c r="A1171" s="5" t="inlineStr">
        <is>
          <t>1169</t>
        </is>
      </c>
      <c r="B1171" s="5" t="inlineStr">
        <is>
          <t>LIPAN-1169</t>
        </is>
      </c>
      <c r="C1171" s="6" t="n">
        <v>2009</v>
      </c>
      <c r="D1171" s="5" t="inlineStr">
        <is>
          <t>2009-04-01 00:00:00</t>
        </is>
      </c>
      <c r="E1171" s="5" t="inlineStr">
        <is>
          <t>D.-Abr</t>
        </is>
      </c>
      <c r="F1171" s="5" t="inlineStr">
        <is>
          <t>E. E. Taiamã</t>
        </is>
      </c>
      <c r="G1171" s="5" t="inlineStr">
        <is>
          <t>16º 48' 01,35" | 57° 39' 22,89"</t>
        </is>
      </c>
      <c r="H1171" s="5" t="inlineStr">
        <is>
          <t xml:space="preserve">Characiformes </t>
        </is>
      </c>
      <c r="I1171" s="5" t="inlineStr">
        <is>
          <t>Piaractus mesopotamicus</t>
        </is>
      </c>
      <c r="J1171" s="7" t="n">
        <v>38</v>
      </c>
      <c r="K1171" s="7" t="n"/>
      <c r="L1171" s="8" t="n">
        <v>1360</v>
      </c>
      <c r="M1171" s="9" t="n">
        <v>1070.41</v>
      </c>
      <c r="N1171" s="5" t="b">
        <v>1</v>
      </c>
      <c r="O1171" s="5" t="inlineStr">
        <is>
          <t>F</t>
        </is>
      </c>
      <c r="P1171" s="5" t="inlineStr">
        <is>
          <t>REP</t>
        </is>
      </c>
      <c r="Q1171" s="8" t="n">
        <v>3.21</v>
      </c>
      <c r="R1171" s="5" t="n">
        <v>2</v>
      </c>
      <c r="S1171" s="8" t="n">
        <v>21.15</v>
      </c>
      <c r="T1171" s="10">
        <f>IF(Q1171&gt;0,M1171-Q1171,"")</f>
        <v/>
      </c>
      <c r="U1171" s="11">
        <f>IF(AND(T1171&gt;0,Q1171&gt;0),(Q1171/T1171)*100,"")</f>
        <v/>
      </c>
      <c r="V1171" s="11">
        <f>IF(AND(T1171&gt;0,S1171&gt;0),(S1171/T1171)*100,"")</f>
        <v/>
      </c>
      <c r="W1171" s="10">
        <f>IF(AND(J1171&gt;0,L1171&gt;0),(L1171/(J1171^3))*100,"")</f>
        <v/>
      </c>
      <c r="X1171" s="12" t="n">
        <v>4.58</v>
      </c>
      <c r="Y1171" s="12" t="n">
        <v>4.81</v>
      </c>
      <c r="Z1171" s="12" t="n">
        <v>3.9</v>
      </c>
      <c r="AA1171" s="13" t="n">
        <v>1.96666666666667</v>
      </c>
      <c r="AB1171" s="5" t="n">
        <v>26.4</v>
      </c>
      <c r="AC1171" s="13" t="n">
        <v>29.3333333333333</v>
      </c>
      <c r="AD1171" s="13" t="n">
        <v>54.9</v>
      </c>
      <c r="AE1171" s="13" t="n">
        <v>6.61666666666667</v>
      </c>
      <c r="AF1171" s="13" t="n">
        <v>50.6666666666667</v>
      </c>
    </row>
    <row r="1172" ht="14" customHeight="1">
      <c r="A1172" s="14" t="inlineStr">
        <is>
          <t>1170</t>
        </is>
      </c>
      <c r="B1172" s="14" t="inlineStr">
        <is>
          <t>LIPAN-1170</t>
        </is>
      </c>
      <c r="C1172" s="15" t="n">
        <v>2009</v>
      </c>
      <c r="D1172" s="14" t="inlineStr">
        <is>
          <t>2009-04-01 00:00:00</t>
        </is>
      </c>
      <c r="E1172" s="14" t="inlineStr">
        <is>
          <t>D.-Abr</t>
        </is>
      </c>
      <c r="F1172" s="14" t="inlineStr">
        <is>
          <t>E. E. Taiamã</t>
        </is>
      </c>
      <c r="G1172" s="14" t="inlineStr">
        <is>
          <t>16º 48' 01,35" | 57° 39' 22,89"</t>
        </is>
      </c>
      <c r="H1172" s="14" t="inlineStr">
        <is>
          <t>Siluriformes</t>
        </is>
      </c>
      <c r="I1172" s="14" t="inlineStr">
        <is>
          <t>Pinirampus pirinampu</t>
        </is>
      </c>
      <c r="J1172" s="16" t="n">
        <v>67.40000000000001</v>
      </c>
      <c r="K1172" s="16" t="n"/>
      <c r="L1172" s="17" t="n">
        <v>2920</v>
      </c>
      <c r="M1172" s="9" t="n">
        <v>2539.13</v>
      </c>
      <c r="N1172" s="14" t="b">
        <v>1</v>
      </c>
      <c r="O1172" s="14" t="inlineStr">
        <is>
          <t>M</t>
        </is>
      </c>
      <c r="P1172" s="14" t="inlineStr">
        <is>
          <t>REP</t>
        </is>
      </c>
      <c r="Q1172" s="17" t="n">
        <v>6.09</v>
      </c>
      <c r="R1172" s="14" t="n">
        <v>0</v>
      </c>
      <c r="S1172" s="17" t="n">
        <v>35.7</v>
      </c>
      <c r="T1172" s="10">
        <f>IF(Q1172&gt;0,M1172-Q1172,"")</f>
        <v/>
      </c>
      <c r="U1172" s="11">
        <f>IF(AND(T1172&gt;0,Q1172&gt;0),(Q1172/T1172)*100,"")</f>
        <v/>
      </c>
      <c r="V1172" s="11">
        <f>IF(AND(T1172&gt;0,S1172&gt;0),(S1172/T1172)*100,"")</f>
        <v/>
      </c>
      <c r="W1172" s="10">
        <f>IF(AND(J1172&gt;0,L1172&gt;0),(L1172/(J1172^3))*100,"")</f>
        <v/>
      </c>
      <c r="X1172" s="12" t="n">
        <v>4.58</v>
      </c>
      <c r="Y1172" s="12" t="n">
        <v>4.81</v>
      </c>
      <c r="Z1172" s="12" t="n">
        <v>3.9</v>
      </c>
      <c r="AA1172" s="18" t="n">
        <v>1.96666666666667</v>
      </c>
      <c r="AB1172" s="14" t="n">
        <v>26.4</v>
      </c>
      <c r="AC1172" s="18" t="n">
        <v>29.3333333333333</v>
      </c>
      <c r="AD1172" s="18" t="n">
        <v>54.9</v>
      </c>
      <c r="AE1172" s="18" t="n">
        <v>6.61666666666667</v>
      </c>
      <c r="AF1172" s="18" t="n">
        <v>50.6666666666667</v>
      </c>
    </row>
    <row r="1173" ht="14" customHeight="1">
      <c r="A1173" s="5" t="inlineStr">
        <is>
          <t>1171</t>
        </is>
      </c>
      <c r="B1173" s="5" t="inlineStr">
        <is>
          <t>LIPAN-1171</t>
        </is>
      </c>
      <c r="C1173" s="6" t="n">
        <v>2009</v>
      </c>
      <c r="D1173" s="5" t="inlineStr">
        <is>
          <t>2009-04-01 00:00:00</t>
        </is>
      </c>
      <c r="E1173" s="5" t="inlineStr">
        <is>
          <t>D.-Abr</t>
        </is>
      </c>
      <c r="F1173" s="5" t="inlineStr">
        <is>
          <t>E. E. Taiamã</t>
        </is>
      </c>
      <c r="G1173" s="5" t="inlineStr">
        <is>
          <t>16º 48' 01,35" | 57° 39' 22,89"</t>
        </is>
      </c>
      <c r="H1173" s="5" t="inlineStr">
        <is>
          <t xml:space="preserve">Characiformes </t>
        </is>
      </c>
      <c r="I1173" s="5" t="inlineStr">
        <is>
          <t>Salminus brasiliensis</t>
        </is>
      </c>
      <c r="J1173" s="7" t="n">
        <v>67.90000000000001</v>
      </c>
      <c r="K1173" s="7" t="n"/>
      <c r="L1173" s="8" t="n">
        <v>4330</v>
      </c>
      <c r="M1173" s="9" t="n">
        <v>3823.24</v>
      </c>
      <c r="N1173" s="5" t="b">
        <v>1</v>
      </c>
      <c r="O1173" s="5" t="inlineStr">
        <is>
          <t>F</t>
        </is>
      </c>
      <c r="P1173" s="5" t="inlineStr">
        <is>
          <t>REP</t>
        </is>
      </c>
      <c r="Q1173" s="8" t="n">
        <v>22.02</v>
      </c>
      <c r="R1173" s="5" t="n">
        <v>0</v>
      </c>
      <c r="S1173" s="8" t="n">
        <v>22</v>
      </c>
      <c r="T1173" s="10">
        <f>IF(Q1173&gt;0,M1173-Q1173,"")</f>
        <v/>
      </c>
      <c r="U1173" s="11">
        <f>IF(AND(T1173&gt;0,Q1173&gt;0),(Q1173/T1173)*100,"")</f>
        <v/>
      </c>
      <c r="V1173" s="11">
        <f>IF(AND(T1173&gt;0,S1173&gt;0),(S1173/T1173)*100,"")</f>
        <v/>
      </c>
      <c r="W1173" s="10">
        <f>IF(AND(J1173&gt;0,L1173&gt;0),(L1173/(J1173^3))*100,"")</f>
        <v/>
      </c>
      <c r="X1173" s="12" t="n">
        <v>4.58</v>
      </c>
      <c r="Y1173" s="12" t="n">
        <v>4.81</v>
      </c>
      <c r="Z1173" s="12" t="n">
        <v>3.9</v>
      </c>
      <c r="AA1173" s="13" t="n">
        <v>1.96666666666667</v>
      </c>
      <c r="AB1173" s="5" t="n">
        <v>26.4</v>
      </c>
      <c r="AC1173" s="13" t="n">
        <v>29.3333333333333</v>
      </c>
      <c r="AD1173" s="13" t="n">
        <v>54.9</v>
      </c>
      <c r="AE1173" s="13" t="n">
        <v>6.61666666666667</v>
      </c>
      <c r="AF1173" s="13" t="n">
        <v>50.6666666666667</v>
      </c>
    </row>
    <row r="1174" ht="14" customHeight="1">
      <c r="A1174" s="14" t="inlineStr">
        <is>
          <t>1172</t>
        </is>
      </c>
      <c r="B1174" s="14" t="inlineStr">
        <is>
          <t>LIPAN-1172</t>
        </is>
      </c>
      <c r="C1174" s="15" t="n">
        <v>2009</v>
      </c>
      <c r="D1174" s="14" t="inlineStr">
        <is>
          <t>2009-05-01 00:00:00</t>
        </is>
      </c>
      <c r="E1174" s="14" t="inlineStr">
        <is>
          <t>E.-Mai</t>
        </is>
      </c>
      <c r="F1174" s="14" t="inlineStr">
        <is>
          <t>Paraguai/Sepotuba</t>
        </is>
      </c>
      <c r="G1174" s="14" t="inlineStr">
        <is>
          <t>15° 55' 53,41" | 57° 39' 40,05"</t>
        </is>
      </c>
      <c r="H1174" s="14" t="inlineStr">
        <is>
          <t xml:space="preserve">Characiformes </t>
        </is>
      </c>
      <c r="I1174" s="14" t="inlineStr">
        <is>
          <t>Piaractus mesopotamicus</t>
        </is>
      </c>
      <c r="J1174" s="16" t="n">
        <v>43</v>
      </c>
      <c r="K1174" s="16" t="n"/>
      <c r="L1174" s="17" t="n">
        <v>1920</v>
      </c>
      <c r="M1174" s="9" t="n">
        <v>1511.17</v>
      </c>
      <c r="N1174" s="14" t="b">
        <v>1</v>
      </c>
      <c r="O1174" s="14" t="inlineStr">
        <is>
          <t>F</t>
        </is>
      </c>
      <c r="P1174" s="14" t="inlineStr">
        <is>
          <t>REP</t>
        </is>
      </c>
      <c r="Q1174" s="17" t="n">
        <v>4.55</v>
      </c>
      <c r="R1174" s="14" t="n">
        <v>3</v>
      </c>
      <c r="S1174" s="17" t="n">
        <v>11.18</v>
      </c>
      <c r="T1174" s="10">
        <f>IF(Q1174&gt;0,M1174-Q1174,"")</f>
        <v/>
      </c>
      <c r="U1174" s="11">
        <f>IF(AND(T1174&gt;0,Q1174&gt;0),(Q1174/T1174)*100,"")</f>
        <v/>
      </c>
      <c r="V1174" s="11">
        <f>IF(AND(T1174&gt;0,S1174&gt;0),(S1174/T1174)*100,"")</f>
        <v/>
      </c>
      <c r="W1174" s="10">
        <f>IF(AND(J1174&gt;0,L1174&gt;0),(L1174/(J1174^3))*100,"")</f>
        <v/>
      </c>
      <c r="X1174" s="12" t="n">
        <v>2.84</v>
      </c>
      <c r="Y1174" s="12" t="n">
        <v>3.83</v>
      </c>
      <c r="Z1174" s="12" t="n">
        <v>2.24</v>
      </c>
      <c r="AA1174" s="18" t="n">
        <v>3.47</v>
      </c>
      <c r="AB1174" s="14" t="n">
        <v>46.3</v>
      </c>
      <c r="AC1174" s="18" t="n">
        <v>29.0666666666667</v>
      </c>
      <c r="AD1174" s="18" t="n">
        <v>53.0333333333333</v>
      </c>
      <c r="AE1174" s="18" t="n">
        <v>6.79</v>
      </c>
      <c r="AF1174" s="18" t="n">
        <v>81.6666666666667</v>
      </c>
    </row>
    <row r="1175" ht="14" customHeight="1">
      <c r="A1175" s="5" t="inlineStr">
        <is>
          <t>1173</t>
        </is>
      </c>
      <c r="B1175" s="5" t="inlineStr">
        <is>
          <t>LIPAN-1173</t>
        </is>
      </c>
      <c r="C1175" s="6" t="n">
        <v>2009</v>
      </c>
      <c r="D1175" s="5" t="inlineStr">
        <is>
          <t>2009-05-01 00:00:00</t>
        </is>
      </c>
      <c r="E1175" s="5" t="inlineStr">
        <is>
          <t>E.-Mai</t>
        </is>
      </c>
      <c r="F1175" s="5" t="inlineStr">
        <is>
          <t>Paraguai/Sepotuba</t>
        </is>
      </c>
      <c r="G1175" s="5" t="inlineStr">
        <is>
          <t>15° 55' 53,41" | 57° 39' 40,05"</t>
        </is>
      </c>
      <c r="H1175" s="5" t="inlineStr">
        <is>
          <t xml:space="preserve">Characiformes </t>
        </is>
      </c>
      <c r="I1175" s="5" t="inlineStr">
        <is>
          <t>Piaractus mesopotamicus</t>
        </is>
      </c>
      <c r="J1175" s="7" t="n">
        <v>41.5</v>
      </c>
      <c r="K1175" s="7" t="n"/>
      <c r="L1175" s="8" t="n">
        <v>1780</v>
      </c>
      <c r="M1175" s="9" t="n">
        <v>1400.98</v>
      </c>
      <c r="N1175" s="5" t="b">
        <v>1</v>
      </c>
      <c r="O1175" s="5" t="inlineStr">
        <is>
          <t>F</t>
        </is>
      </c>
      <c r="P1175" s="5" t="inlineStr">
        <is>
          <t>REP</t>
        </is>
      </c>
      <c r="Q1175" s="8" t="n">
        <v>5.09</v>
      </c>
      <c r="R1175" s="5" t="n">
        <v>3</v>
      </c>
      <c r="S1175" s="8" t="n">
        <v>17.86</v>
      </c>
      <c r="T1175" s="10">
        <f>IF(Q1175&gt;0,M1175-Q1175,"")</f>
        <v/>
      </c>
      <c r="U1175" s="11">
        <f>IF(AND(T1175&gt;0,Q1175&gt;0),(Q1175/T1175)*100,"")</f>
        <v/>
      </c>
      <c r="V1175" s="11">
        <f>IF(AND(T1175&gt;0,S1175&gt;0),(S1175/T1175)*100,"")</f>
        <v/>
      </c>
      <c r="W1175" s="10">
        <f>IF(AND(J1175&gt;0,L1175&gt;0),(L1175/(J1175^3))*100,"")</f>
        <v/>
      </c>
      <c r="X1175" s="12" t="n">
        <v>2.84</v>
      </c>
      <c r="Y1175" s="12" t="n">
        <v>3.83</v>
      </c>
      <c r="Z1175" s="12" t="n">
        <v>2.24</v>
      </c>
      <c r="AA1175" s="13" t="n">
        <v>3.47</v>
      </c>
      <c r="AB1175" s="5" t="n">
        <v>46.3</v>
      </c>
      <c r="AC1175" s="13" t="n">
        <v>29.0666666666667</v>
      </c>
      <c r="AD1175" s="13" t="n">
        <v>53.0333333333333</v>
      </c>
      <c r="AE1175" s="13" t="n">
        <v>6.79</v>
      </c>
      <c r="AF1175" s="13" t="n">
        <v>81.6666666666667</v>
      </c>
    </row>
    <row r="1176" ht="14" customHeight="1">
      <c r="A1176" s="14" t="inlineStr">
        <is>
          <t>1174</t>
        </is>
      </c>
      <c r="B1176" s="14" t="inlineStr">
        <is>
          <t>LIPAN-1174</t>
        </is>
      </c>
      <c r="C1176" s="15" t="n">
        <v>2009</v>
      </c>
      <c r="D1176" s="14" t="inlineStr">
        <is>
          <t>2009-05-01 00:00:00</t>
        </is>
      </c>
      <c r="E1176" s="14" t="inlineStr">
        <is>
          <t>E.-Mai</t>
        </is>
      </c>
      <c r="F1176" s="14" t="inlineStr">
        <is>
          <t>Paraguai/Sepotuba</t>
        </is>
      </c>
      <c r="G1176" s="14" t="inlineStr">
        <is>
          <t>15° 55' 53,41" | 57° 39' 40,05"</t>
        </is>
      </c>
      <c r="H1176" s="14" t="inlineStr">
        <is>
          <t xml:space="preserve">Characiformes </t>
        </is>
      </c>
      <c r="I1176" s="14" t="inlineStr">
        <is>
          <t>Piaractus mesopotamicus</t>
        </is>
      </c>
      <c r="J1176" s="16" t="n">
        <v>41</v>
      </c>
      <c r="K1176" s="16" t="n"/>
      <c r="L1176" s="17" t="n">
        <v>1760</v>
      </c>
      <c r="M1176" s="9" t="n">
        <v>1385.24</v>
      </c>
      <c r="N1176" s="14" t="b">
        <v>1</v>
      </c>
      <c r="O1176" s="14" t="inlineStr">
        <is>
          <t>M</t>
        </is>
      </c>
      <c r="P1176" s="14" t="inlineStr">
        <is>
          <t>REP</t>
        </is>
      </c>
      <c r="Q1176" s="17" t="n">
        <v>1.6</v>
      </c>
      <c r="R1176" s="14" t="n">
        <v>3</v>
      </c>
      <c r="S1176" s="17" t="n">
        <v>10.27</v>
      </c>
      <c r="T1176" s="10">
        <f>IF(Q1176&gt;0,M1176-Q1176,"")</f>
        <v/>
      </c>
      <c r="U1176" s="11">
        <f>IF(AND(T1176&gt;0,Q1176&gt;0),(Q1176/T1176)*100,"")</f>
        <v/>
      </c>
      <c r="V1176" s="11">
        <f>IF(AND(T1176&gt;0,S1176&gt;0),(S1176/T1176)*100,"")</f>
        <v/>
      </c>
      <c r="W1176" s="10">
        <f>IF(AND(J1176&gt;0,L1176&gt;0),(L1176/(J1176^3))*100,"")</f>
        <v/>
      </c>
      <c r="X1176" s="12" t="n">
        <v>2.84</v>
      </c>
      <c r="Y1176" s="12" t="n">
        <v>3.83</v>
      </c>
      <c r="Z1176" s="12" t="n">
        <v>2.24</v>
      </c>
      <c r="AA1176" s="18" t="n">
        <v>3.47</v>
      </c>
      <c r="AB1176" s="14" t="n">
        <v>46.3</v>
      </c>
      <c r="AC1176" s="18" t="n">
        <v>29.0666666666667</v>
      </c>
      <c r="AD1176" s="18" t="n">
        <v>53.0333333333333</v>
      </c>
      <c r="AE1176" s="18" t="n">
        <v>6.79</v>
      </c>
      <c r="AF1176" s="18" t="n">
        <v>81.6666666666667</v>
      </c>
    </row>
    <row r="1177" ht="14" customHeight="1">
      <c r="A1177" s="5" t="inlineStr">
        <is>
          <t>1175</t>
        </is>
      </c>
      <c r="B1177" s="5" t="inlineStr">
        <is>
          <t>LIPAN-1175</t>
        </is>
      </c>
      <c r="C1177" s="6" t="n">
        <v>2009</v>
      </c>
      <c r="D1177" s="5" t="inlineStr">
        <is>
          <t>2009-05-01 00:00:00</t>
        </is>
      </c>
      <c r="E1177" s="5" t="inlineStr">
        <is>
          <t>E.-Mai</t>
        </is>
      </c>
      <c r="F1177" s="5" t="inlineStr">
        <is>
          <t>Paraguai/Sepotuba</t>
        </is>
      </c>
      <c r="G1177" s="5" t="inlineStr">
        <is>
          <t>15° 55' 53,41" | 57° 39' 40,05"</t>
        </is>
      </c>
      <c r="H1177" s="5" t="inlineStr">
        <is>
          <t xml:space="preserve">Characiformes </t>
        </is>
      </c>
      <c r="I1177" s="5" t="inlineStr">
        <is>
          <t>Piaractus mesopotamicus</t>
        </is>
      </c>
      <c r="J1177" s="7" t="n">
        <v>38</v>
      </c>
      <c r="K1177" s="7" t="n"/>
      <c r="L1177" s="8" t="n">
        <v>1350</v>
      </c>
      <c r="M1177" s="9" t="n">
        <v>1062.54</v>
      </c>
      <c r="N1177" s="5" t="b">
        <v>1</v>
      </c>
      <c r="O1177" s="5" t="inlineStr">
        <is>
          <t>F</t>
        </is>
      </c>
      <c r="P1177" s="5" t="inlineStr">
        <is>
          <t>REP</t>
        </is>
      </c>
      <c r="Q1177" s="8" t="n">
        <v>3.86</v>
      </c>
      <c r="R1177" s="5" t="n">
        <v>3</v>
      </c>
      <c r="S1177" s="8" t="n">
        <v>15.47</v>
      </c>
      <c r="T1177" s="10">
        <f>IF(Q1177&gt;0,M1177-Q1177,"")</f>
        <v/>
      </c>
      <c r="U1177" s="11">
        <f>IF(AND(T1177&gt;0,Q1177&gt;0),(Q1177/T1177)*100,"")</f>
        <v/>
      </c>
      <c r="V1177" s="11">
        <f>IF(AND(T1177&gt;0,S1177&gt;0),(S1177/T1177)*100,"")</f>
        <v/>
      </c>
      <c r="W1177" s="10">
        <f>IF(AND(J1177&gt;0,L1177&gt;0),(L1177/(J1177^3))*100,"")</f>
        <v/>
      </c>
      <c r="X1177" s="12" t="n">
        <v>2.84</v>
      </c>
      <c r="Y1177" s="12" t="n">
        <v>3.83</v>
      </c>
      <c r="Z1177" s="12" t="n">
        <v>2.24</v>
      </c>
      <c r="AA1177" s="13" t="n">
        <v>3.47</v>
      </c>
      <c r="AB1177" s="5" t="n">
        <v>46.3</v>
      </c>
      <c r="AC1177" s="13" t="n">
        <v>29.0666666666667</v>
      </c>
      <c r="AD1177" s="13" t="n">
        <v>53.0333333333333</v>
      </c>
      <c r="AE1177" s="13" t="n">
        <v>6.79</v>
      </c>
      <c r="AF1177" s="13" t="n">
        <v>81.6666666666667</v>
      </c>
    </row>
    <row r="1178" ht="14" customHeight="1">
      <c r="A1178" s="14" t="inlineStr">
        <is>
          <t>1176</t>
        </is>
      </c>
      <c r="B1178" s="14" t="inlineStr">
        <is>
          <t>LIPAN-1176</t>
        </is>
      </c>
      <c r="C1178" s="15" t="n">
        <v>2009</v>
      </c>
      <c r="D1178" s="14" t="inlineStr">
        <is>
          <t>2009-05-01 00:00:00</t>
        </is>
      </c>
      <c r="E1178" s="14" t="inlineStr">
        <is>
          <t>E.-Mai</t>
        </is>
      </c>
      <c r="F1178" s="14" t="inlineStr">
        <is>
          <t>Paraguai/Sepotuba</t>
        </is>
      </c>
      <c r="G1178" s="14" t="inlineStr">
        <is>
          <t>15° 55' 53,41" | 57° 39' 40,05"</t>
        </is>
      </c>
      <c r="H1178" s="14" t="inlineStr">
        <is>
          <t xml:space="preserve">Characiformes </t>
        </is>
      </c>
      <c r="I1178" s="14" t="inlineStr">
        <is>
          <t>Piaractus mesopotamicus</t>
        </is>
      </c>
      <c r="J1178" s="16" t="n">
        <v>37.5</v>
      </c>
      <c r="K1178" s="16" t="n"/>
      <c r="L1178" s="17" t="n">
        <v>1300</v>
      </c>
      <c r="M1178" s="9" t="n">
        <v>1023.19</v>
      </c>
      <c r="N1178" s="14" t="b">
        <v>1</v>
      </c>
      <c r="O1178" s="14" t="inlineStr">
        <is>
          <t>M</t>
        </is>
      </c>
      <c r="P1178" s="14" t="inlineStr">
        <is>
          <t>REP</t>
        </is>
      </c>
      <c r="Q1178" s="17" t="n">
        <v>0.47</v>
      </c>
      <c r="R1178" s="14" t="n">
        <v>3</v>
      </c>
      <c r="S1178" s="17" t="n">
        <v>11.74</v>
      </c>
      <c r="T1178" s="10">
        <f>IF(Q1178&gt;0,M1178-Q1178,"")</f>
        <v/>
      </c>
      <c r="U1178" s="11">
        <f>IF(AND(T1178&gt;0,Q1178&gt;0),(Q1178/T1178)*100,"")</f>
        <v/>
      </c>
      <c r="V1178" s="11">
        <f>IF(AND(T1178&gt;0,S1178&gt;0),(S1178/T1178)*100,"")</f>
        <v/>
      </c>
      <c r="W1178" s="10">
        <f>IF(AND(J1178&gt;0,L1178&gt;0),(L1178/(J1178^3))*100,"")</f>
        <v/>
      </c>
      <c r="X1178" s="12" t="n">
        <v>2.84</v>
      </c>
      <c r="Y1178" s="12" t="n">
        <v>3.83</v>
      </c>
      <c r="Z1178" s="12" t="n">
        <v>2.24</v>
      </c>
      <c r="AA1178" s="18" t="n">
        <v>3.47</v>
      </c>
      <c r="AB1178" s="14" t="n">
        <v>46.3</v>
      </c>
      <c r="AC1178" s="18" t="n">
        <v>29.0666666666667</v>
      </c>
      <c r="AD1178" s="18" t="n">
        <v>53.0333333333333</v>
      </c>
      <c r="AE1178" s="18" t="n">
        <v>6.79</v>
      </c>
      <c r="AF1178" s="18" t="n">
        <v>81.6666666666667</v>
      </c>
    </row>
    <row r="1179" ht="14" customHeight="1">
      <c r="A1179" s="5" t="inlineStr">
        <is>
          <t>1177</t>
        </is>
      </c>
      <c r="B1179" s="5" t="inlineStr">
        <is>
          <t>LIPAN-1177</t>
        </is>
      </c>
      <c r="C1179" s="6" t="n">
        <v>2009</v>
      </c>
      <c r="D1179" s="5" t="inlineStr">
        <is>
          <t>2009-05-01 00:00:00</t>
        </is>
      </c>
      <c r="E1179" s="5" t="inlineStr">
        <is>
          <t>E.-Mai</t>
        </is>
      </c>
      <c r="F1179" s="5" t="inlineStr">
        <is>
          <t>Paraguai/Sepotuba</t>
        </is>
      </c>
      <c r="G1179" s="5" t="inlineStr">
        <is>
          <t>15° 55' 53,41" | 57° 39' 40,05"</t>
        </is>
      </c>
      <c r="H1179" s="5" t="inlineStr">
        <is>
          <t>Siluriformes</t>
        </is>
      </c>
      <c r="I1179" s="5" t="inlineStr">
        <is>
          <t>Pseudoplatystoma corruscans</t>
        </is>
      </c>
      <c r="J1179" s="7" t="n">
        <v>89</v>
      </c>
      <c r="K1179" s="7" t="n"/>
      <c r="L1179" s="8" t="n">
        <v>6230</v>
      </c>
      <c r="M1179" s="9" t="n">
        <v>5461.72</v>
      </c>
      <c r="N1179" s="5" t="b">
        <v>1</v>
      </c>
      <c r="O1179" s="5" t="inlineStr">
        <is>
          <t>M</t>
        </is>
      </c>
      <c r="P1179" s="5" t="inlineStr">
        <is>
          <t>REP</t>
        </is>
      </c>
      <c r="Q1179" s="8" t="n">
        <v>21.37</v>
      </c>
      <c r="R1179" s="5" t="n">
        <v>0</v>
      </c>
      <c r="S1179" s="8" t="n">
        <v>34.84</v>
      </c>
      <c r="T1179" s="10">
        <f>IF(Q1179&gt;0,M1179-Q1179,"")</f>
        <v/>
      </c>
      <c r="U1179" s="11">
        <f>IF(AND(T1179&gt;0,Q1179&gt;0),(Q1179/T1179)*100,"")</f>
        <v/>
      </c>
      <c r="V1179" s="11">
        <f>IF(AND(T1179&gt;0,S1179&gt;0),(S1179/T1179)*100,"")</f>
        <v/>
      </c>
      <c r="W1179" s="10">
        <f>IF(AND(J1179&gt;0,L1179&gt;0),(L1179/(J1179^3))*100,"")</f>
        <v/>
      </c>
      <c r="X1179" s="12" t="n">
        <v>2.84</v>
      </c>
      <c r="Y1179" s="12" t="n">
        <v>3.83</v>
      </c>
      <c r="Z1179" s="12" t="n">
        <v>2.24</v>
      </c>
      <c r="AA1179" s="13" t="n">
        <v>3.47</v>
      </c>
      <c r="AB1179" s="5" t="n">
        <v>46.3</v>
      </c>
      <c r="AC1179" s="13" t="n">
        <v>29.0666666666667</v>
      </c>
      <c r="AD1179" s="13" t="n">
        <v>53.0333333333333</v>
      </c>
      <c r="AE1179" s="13" t="n">
        <v>6.79</v>
      </c>
      <c r="AF1179" s="13" t="n">
        <v>81.6666666666667</v>
      </c>
    </row>
    <row r="1180" ht="14" customHeight="1">
      <c r="A1180" s="14" t="inlineStr">
        <is>
          <t>1178</t>
        </is>
      </c>
      <c r="B1180" s="14" t="inlineStr">
        <is>
          <t>LIPAN-1178</t>
        </is>
      </c>
      <c r="C1180" s="15" t="n">
        <v>2009</v>
      </c>
      <c r="D1180" s="14" t="inlineStr">
        <is>
          <t>2009-05-01 00:00:00</t>
        </is>
      </c>
      <c r="E1180" s="14" t="inlineStr">
        <is>
          <t>E.-Mai</t>
        </is>
      </c>
      <c r="F1180" s="14" t="inlineStr">
        <is>
          <t>Paraguai/Sepotuba</t>
        </is>
      </c>
      <c r="G1180" s="14" t="inlineStr">
        <is>
          <t>15° 55' 53,41" | 57° 39' 40,05"</t>
        </is>
      </c>
      <c r="H1180" s="14" t="inlineStr">
        <is>
          <t>Siluriformes</t>
        </is>
      </c>
      <c r="I1180" s="14" t="inlineStr">
        <is>
          <t>Pseudoplatystoma corruscans</t>
        </is>
      </c>
      <c r="J1180" s="16" t="n">
        <v>91.5</v>
      </c>
      <c r="K1180" s="16" t="n"/>
      <c r="L1180" s="17" t="n">
        <v>6810</v>
      </c>
      <c r="M1180" s="9" t="n">
        <v>5970.2</v>
      </c>
      <c r="N1180" s="14" t="b">
        <v>1</v>
      </c>
      <c r="O1180" s="14" t="inlineStr">
        <is>
          <t>F</t>
        </is>
      </c>
      <c r="P1180" s="14" t="inlineStr">
        <is>
          <t>REP</t>
        </is>
      </c>
      <c r="Q1180" s="17" t="n">
        <v>36.55</v>
      </c>
      <c r="R1180" s="14" t="n">
        <v>0</v>
      </c>
      <c r="S1180" s="17" t="n">
        <v>48.83</v>
      </c>
      <c r="T1180" s="10">
        <f>IF(Q1180&gt;0,M1180-Q1180,"")</f>
        <v/>
      </c>
      <c r="U1180" s="11">
        <f>IF(AND(T1180&gt;0,Q1180&gt;0),(Q1180/T1180)*100,"")</f>
        <v/>
      </c>
      <c r="V1180" s="11">
        <f>IF(AND(T1180&gt;0,S1180&gt;0),(S1180/T1180)*100,"")</f>
        <v/>
      </c>
      <c r="W1180" s="10">
        <f>IF(AND(J1180&gt;0,L1180&gt;0),(L1180/(J1180^3))*100,"")</f>
        <v/>
      </c>
      <c r="X1180" s="12" t="n">
        <v>2.84</v>
      </c>
      <c r="Y1180" s="12" t="n">
        <v>3.83</v>
      </c>
      <c r="Z1180" s="12" t="n">
        <v>2.24</v>
      </c>
      <c r="AA1180" s="18" t="n">
        <v>3.47</v>
      </c>
      <c r="AB1180" s="14" t="n">
        <v>46.3</v>
      </c>
      <c r="AC1180" s="18" t="n">
        <v>29.0666666666667</v>
      </c>
      <c r="AD1180" s="18" t="n">
        <v>53.0333333333333</v>
      </c>
      <c r="AE1180" s="18" t="n">
        <v>6.79</v>
      </c>
      <c r="AF1180" s="18" t="n">
        <v>81.6666666666667</v>
      </c>
    </row>
    <row r="1181" ht="14" customHeight="1">
      <c r="A1181" s="5" t="inlineStr">
        <is>
          <t>1179</t>
        </is>
      </c>
      <c r="B1181" s="5" t="inlineStr">
        <is>
          <t>LIPAN-1179</t>
        </is>
      </c>
      <c r="C1181" s="6" t="n">
        <v>2009</v>
      </c>
      <c r="D1181" s="5" t="inlineStr">
        <is>
          <t>2009-05-01 00:00:00</t>
        </is>
      </c>
      <c r="E1181" s="5" t="inlineStr">
        <is>
          <t>E.-Mai</t>
        </is>
      </c>
      <c r="F1181" s="5" t="inlineStr">
        <is>
          <t>Paraguai/Sepotuba</t>
        </is>
      </c>
      <c r="G1181" s="5" t="inlineStr">
        <is>
          <t>15° 55' 53,41" | 57° 39' 40,05"</t>
        </is>
      </c>
      <c r="H1181" s="5" t="inlineStr">
        <is>
          <t>Siluriformes</t>
        </is>
      </c>
      <c r="I1181" s="5" t="inlineStr">
        <is>
          <t>Pseudoplatystoma corruscans</t>
        </is>
      </c>
      <c r="J1181" s="7" t="n">
        <v>82.5</v>
      </c>
      <c r="K1181" s="7" t="n"/>
      <c r="L1181" s="8" t="n">
        <v>5450</v>
      </c>
      <c r="M1181" s="9" t="n">
        <v>4777.91</v>
      </c>
      <c r="N1181" s="5" t="b">
        <v>1</v>
      </c>
      <c r="O1181" s="5" t="inlineStr">
        <is>
          <t>F</t>
        </is>
      </c>
      <c r="P1181" s="5" t="inlineStr">
        <is>
          <t>REP</t>
        </is>
      </c>
      <c r="Q1181" s="8" t="n">
        <v>21.04</v>
      </c>
      <c r="R1181" s="5" t="n">
        <v>0</v>
      </c>
      <c r="S1181" s="8" t="n">
        <v>31.46</v>
      </c>
      <c r="T1181" s="10">
        <f>IF(Q1181&gt;0,M1181-Q1181,"")</f>
        <v/>
      </c>
      <c r="U1181" s="11">
        <f>IF(AND(T1181&gt;0,Q1181&gt;0),(Q1181/T1181)*100,"")</f>
        <v/>
      </c>
      <c r="V1181" s="11">
        <f>IF(AND(T1181&gt;0,S1181&gt;0),(S1181/T1181)*100,"")</f>
        <v/>
      </c>
      <c r="W1181" s="10">
        <f>IF(AND(J1181&gt;0,L1181&gt;0),(L1181/(J1181^3))*100,"")</f>
        <v/>
      </c>
      <c r="X1181" s="12" t="n">
        <v>2.84</v>
      </c>
      <c r="Y1181" s="12" t="n">
        <v>3.83</v>
      </c>
      <c r="Z1181" s="12" t="n">
        <v>2.24</v>
      </c>
      <c r="AA1181" s="13" t="n">
        <v>3.47</v>
      </c>
      <c r="AB1181" s="5" t="n">
        <v>46.3</v>
      </c>
      <c r="AC1181" s="13" t="n">
        <v>29.0666666666667</v>
      </c>
      <c r="AD1181" s="13" t="n">
        <v>53.0333333333333</v>
      </c>
      <c r="AE1181" s="13" t="n">
        <v>6.79</v>
      </c>
      <c r="AF1181" s="13" t="n">
        <v>81.6666666666667</v>
      </c>
    </row>
    <row r="1182" ht="14" customHeight="1">
      <c r="A1182" s="14" t="inlineStr">
        <is>
          <t>1180</t>
        </is>
      </c>
      <c r="B1182" s="14" t="inlineStr">
        <is>
          <t>LIPAN-1180</t>
        </is>
      </c>
      <c r="C1182" s="15" t="n">
        <v>2009</v>
      </c>
      <c r="D1182" s="14" t="inlineStr">
        <is>
          <t>2009-05-01 00:00:00</t>
        </is>
      </c>
      <c r="E1182" s="14" t="inlineStr">
        <is>
          <t>E.-Mai</t>
        </is>
      </c>
      <c r="F1182" s="14" t="inlineStr">
        <is>
          <t>Paraguai/Sepotuba</t>
        </is>
      </c>
      <c r="G1182" s="14" t="inlineStr">
        <is>
          <t>15° 55' 53,41" | 57° 39' 40,05"</t>
        </is>
      </c>
      <c r="H1182" s="14" t="inlineStr">
        <is>
          <t>Siluriformes</t>
        </is>
      </c>
      <c r="I1182" s="14" t="inlineStr">
        <is>
          <t>Pseudoplatystoma corruscans</t>
        </is>
      </c>
      <c r="J1182" s="16" t="n">
        <v>95</v>
      </c>
      <c r="K1182" s="16" t="n"/>
      <c r="L1182" s="17" t="n">
        <v>8300</v>
      </c>
      <c r="M1182" s="9" t="n">
        <v>7276.45</v>
      </c>
      <c r="N1182" s="14" t="b">
        <v>1</v>
      </c>
      <c r="O1182" s="14" t="inlineStr">
        <is>
          <t>F</t>
        </is>
      </c>
      <c r="P1182" s="14" t="inlineStr">
        <is>
          <t>REP</t>
        </is>
      </c>
      <c r="Q1182" s="17" t="n">
        <v>29.67</v>
      </c>
      <c r="R1182" s="14" t="n">
        <v>0</v>
      </c>
      <c r="S1182" s="17" t="n">
        <v>44.08</v>
      </c>
      <c r="T1182" s="10">
        <f>IF(Q1182&gt;0,M1182-Q1182,"")</f>
        <v/>
      </c>
      <c r="U1182" s="11">
        <f>IF(AND(T1182&gt;0,Q1182&gt;0),(Q1182/T1182)*100,"")</f>
        <v/>
      </c>
      <c r="V1182" s="11">
        <f>IF(AND(T1182&gt;0,S1182&gt;0),(S1182/T1182)*100,"")</f>
        <v/>
      </c>
      <c r="W1182" s="10">
        <f>IF(AND(J1182&gt;0,L1182&gt;0),(L1182/(J1182^3))*100,"")</f>
        <v/>
      </c>
      <c r="X1182" s="12" t="n">
        <v>2.84</v>
      </c>
      <c r="Y1182" s="12" t="n">
        <v>3.83</v>
      </c>
      <c r="Z1182" s="12" t="n">
        <v>2.24</v>
      </c>
      <c r="AA1182" s="18" t="n">
        <v>3.47</v>
      </c>
      <c r="AB1182" s="14" t="n">
        <v>46.3</v>
      </c>
      <c r="AC1182" s="18" t="n">
        <v>29.0666666666667</v>
      </c>
      <c r="AD1182" s="18" t="n">
        <v>53.0333333333333</v>
      </c>
      <c r="AE1182" s="18" t="n">
        <v>6.79</v>
      </c>
      <c r="AF1182" s="18" t="n">
        <v>81.6666666666667</v>
      </c>
    </row>
    <row r="1183" ht="14" customHeight="1">
      <c r="A1183" s="5" t="inlineStr">
        <is>
          <t>1181</t>
        </is>
      </c>
      <c r="B1183" s="5" t="inlineStr">
        <is>
          <t>LIPAN-1181</t>
        </is>
      </c>
      <c r="C1183" s="6" t="n">
        <v>2009</v>
      </c>
      <c r="D1183" s="5" t="inlineStr">
        <is>
          <t>2009-05-01 00:00:00</t>
        </is>
      </c>
      <c r="E1183" s="5" t="inlineStr">
        <is>
          <t>E.-Mai</t>
        </is>
      </c>
      <c r="F1183" s="5" t="inlineStr">
        <is>
          <t>Paraguai/Sepotuba</t>
        </is>
      </c>
      <c r="G1183" s="5" t="inlineStr">
        <is>
          <t>15° 55' 53,41" | 57° 39' 40,05"</t>
        </is>
      </c>
      <c r="H1183" s="5" t="inlineStr">
        <is>
          <t>Siluriformes</t>
        </is>
      </c>
      <c r="I1183" s="5" t="inlineStr">
        <is>
          <t>Pseudoplatystoma corruscans</t>
        </is>
      </c>
      <c r="J1183" s="7" t="n">
        <v>75</v>
      </c>
      <c r="K1183" s="7" t="n"/>
      <c r="L1183" s="8" t="n">
        <v>3750</v>
      </c>
      <c r="M1183" s="9" t="n">
        <v>3287.55</v>
      </c>
      <c r="N1183" s="5" t="b">
        <v>1</v>
      </c>
      <c r="O1183" s="5" t="inlineStr">
        <is>
          <t>M</t>
        </is>
      </c>
      <c r="P1183" s="5" t="inlineStr">
        <is>
          <t>REP</t>
        </is>
      </c>
      <c r="Q1183" s="8" t="n">
        <v>6.52</v>
      </c>
      <c r="R1183" s="5" t="n">
        <v>0</v>
      </c>
      <c r="S1183" s="8" t="n">
        <v>23.98</v>
      </c>
      <c r="T1183" s="10">
        <f>IF(Q1183&gt;0,M1183-Q1183,"")</f>
        <v/>
      </c>
      <c r="U1183" s="11">
        <f>IF(AND(T1183&gt;0,Q1183&gt;0),(Q1183/T1183)*100,"")</f>
        <v/>
      </c>
      <c r="V1183" s="11">
        <f>IF(AND(T1183&gt;0,S1183&gt;0),(S1183/T1183)*100,"")</f>
        <v/>
      </c>
      <c r="W1183" s="10">
        <f>IF(AND(J1183&gt;0,L1183&gt;0),(L1183/(J1183^3))*100,"")</f>
        <v/>
      </c>
      <c r="X1183" s="12" t="n">
        <v>2.84</v>
      </c>
      <c r="Y1183" s="12" t="n">
        <v>3.83</v>
      </c>
      <c r="Z1183" s="12" t="n">
        <v>2.24</v>
      </c>
      <c r="AA1183" s="13" t="n">
        <v>3.47</v>
      </c>
      <c r="AB1183" s="5" t="n">
        <v>46.3</v>
      </c>
      <c r="AC1183" s="13" t="n">
        <v>29.0666666666667</v>
      </c>
      <c r="AD1183" s="13" t="n">
        <v>53.0333333333333</v>
      </c>
      <c r="AE1183" s="13" t="n">
        <v>6.79</v>
      </c>
      <c r="AF1183" s="13" t="n">
        <v>81.6666666666667</v>
      </c>
    </row>
    <row r="1184" ht="14" customHeight="1">
      <c r="A1184" s="14" t="inlineStr">
        <is>
          <t>1182</t>
        </is>
      </c>
      <c r="B1184" s="14" t="inlineStr">
        <is>
          <t>LIPAN-1182</t>
        </is>
      </c>
      <c r="C1184" s="15" t="n">
        <v>2009</v>
      </c>
      <c r="D1184" s="14" t="inlineStr">
        <is>
          <t>2009-05-01 00:00:00</t>
        </is>
      </c>
      <c r="E1184" s="14" t="inlineStr">
        <is>
          <t>E.-Mai</t>
        </is>
      </c>
      <c r="F1184" s="14" t="inlineStr">
        <is>
          <t>Paraguai/Sepotuba</t>
        </is>
      </c>
      <c r="G1184" s="14" t="inlineStr">
        <is>
          <t>15° 55' 53,41" | 57° 39' 40,05"</t>
        </is>
      </c>
      <c r="H1184" s="14" t="inlineStr">
        <is>
          <t>Siluriformes</t>
        </is>
      </c>
      <c r="I1184" s="14" t="inlineStr">
        <is>
          <t>Pseudoplatystoma corruscans</t>
        </is>
      </c>
      <c r="J1184" s="16" t="n">
        <v>72</v>
      </c>
      <c r="K1184" s="16" t="n"/>
      <c r="L1184" s="17" t="n">
        <v>3760</v>
      </c>
      <c r="M1184" s="9" t="n">
        <v>3296.32</v>
      </c>
      <c r="N1184" s="14" t="b">
        <v>1</v>
      </c>
      <c r="O1184" s="14" t="inlineStr">
        <is>
          <t>F</t>
        </is>
      </c>
      <c r="P1184" s="14" t="inlineStr">
        <is>
          <t>REP</t>
        </is>
      </c>
      <c r="Q1184" s="17" t="n">
        <v>13.56</v>
      </c>
      <c r="R1184" s="14" t="n">
        <v>0</v>
      </c>
      <c r="S1184" s="17" t="n">
        <v>21.8</v>
      </c>
      <c r="T1184" s="10">
        <f>IF(Q1184&gt;0,M1184-Q1184,"")</f>
        <v/>
      </c>
      <c r="U1184" s="11">
        <f>IF(AND(T1184&gt;0,Q1184&gt;0),(Q1184/T1184)*100,"")</f>
        <v/>
      </c>
      <c r="V1184" s="11">
        <f>IF(AND(T1184&gt;0,S1184&gt;0),(S1184/T1184)*100,"")</f>
        <v/>
      </c>
      <c r="W1184" s="10">
        <f>IF(AND(J1184&gt;0,L1184&gt;0),(L1184/(J1184^3))*100,"")</f>
        <v/>
      </c>
      <c r="X1184" s="12" t="n">
        <v>2.84</v>
      </c>
      <c r="Y1184" s="12" t="n">
        <v>3.83</v>
      </c>
      <c r="Z1184" s="12" t="n">
        <v>2.24</v>
      </c>
      <c r="AA1184" s="18" t="n">
        <v>3.47</v>
      </c>
      <c r="AB1184" s="14" t="n">
        <v>46.3</v>
      </c>
      <c r="AC1184" s="18" t="n">
        <v>29.0666666666667</v>
      </c>
      <c r="AD1184" s="18" t="n">
        <v>53.0333333333333</v>
      </c>
      <c r="AE1184" s="18" t="n">
        <v>6.79</v>
      </c>
      <c r="AF1184" s="18" t="n">
        <v>81.6666666666667</v>
      </c>
    </row>
    <row r="1185" ht="14" customHeight="1">
      <c r="A1185" s="5" t="inlineStr">
        <is>
          <t>1183</t>
        </is>
      </c>
      <c r="B1185" s="5" t="inlineStr">
        <is>
          <t>LIPAN-1183</t>
        </is>
      </c>
      <c r="C1185" s="6" t="n">
        <v>2009</v>
      </c>
      <c r="D1185" s="5" t="inlineStr">
        <is>
          <t>2009-05-01 00:00:00</t>
        </is>
      </c>
      <c r="E1185" s="5" t="inlineStr">
        <is>
          <t>E.-Mai</t>
        </is>
      </c>
      <c r="F1185" s="5" t="inlineStr">
        <is>
          <t>Paraguai/Sepotuba</t>
        </is>
      </c>
      <c r="G1185" s="5" t="inlineStr">
        <is>
          <t>15° 55' 53,41" | 57° 39' 40,05"</t>
        </is>
      </c>
      <c r="H1185" s="5" t="inlineStr">
        <is>
          <t>Siluriformes</t>
        </is>
      </c>
      <c r="I1185" s="5" t="inlineStr">
        <is>
          <t>Pseudoplatystoma corruscans</t>
        </is>
      </c>
      <c r="J1185" s="7" t="n">
        <v>82.5</v>
      </c>
      <c r="K1185" s="7" t="n"/>
      <c r="L1185" s="8" t="n">
        <v>5520</v>
      </c>
      <c r="M1185" s="9" t="n">
        <v>4839.28</v>
      </c>
      <c r="N1185" s="5" t="b">
        <v>1</v>
      </c>
      <c r="O1185" s="5" t="inlineStr">
        <is>
          <t>M</t>
        </is>
      </c>
      <c r="P1185" s="5" t="inlineStr">
        <is>
          <t>REP</t>
        </is>
      </c>
      <c r="Q1185" s="8" t="n">
        <v>11.68</v>
      </c>
      <c r="R1185" s="5" t="n">
        <v>0</v>
      </c>
      <c r="S1185" s="8" t="n">
        <v>37.94</v>
      </c>
      <c r="T1185" s="10">
        <f>IF(Q1185&gt;0,M1185-Q1185,"")</f>
        <v/>
      </c>
      <c r="U1185" s="11">
        <f>IF(AND(T1185&gt;0,Q1185&gt;0),(Q1185/T1185)*100,"")</f>
        <v/>
      </c>
      <c r="V1185" s="11">
        <f>IF(AND(T1185&gt;0,S1185&gt;0),(S1185/T1185)*100,"")</f>
        <v/>
      </c>
      <c r="W1185" s="10">
        <f>IF(AND(J1185&gt;0,L1185&gt;0),(L1185/(J1185^3))*100,"")</f>
        <v/>
      </c>
      <c r="X1185" s="12" t="n">
        <v>2.84</v>
      </c>
      <c r="Y1185" s="12" t="n">
        <v>3.83</v>
      </c>
      <c r="Z1185" s="12" t="n">
        <v>2.24</v>
      </c>
      <c r="AA1185" s="13" t="n">
        <v>3.47</v>
      </c>
      <c r="AB1185" s="5" t="n">
        <v>46.3</v>
      </c>
      <c r="AC1185" s="13" t="n">
        <v>29.0666666666667</v>
      </c>
      <c r="AD1185" s="13" t="n">
        <v>53.0333333333333</v>
      </c>
      <c r="AE1185" s="13" t="n">
        <v>6.79</v>
      </c>
      <c r="AF1185" s="13" t="n">
        <v>81.6666666666667</v>
      </c>
    </row>
    <row r="1186" ht="14" customHeight="1">
      <c r="A1186" s="14" t="inlineStr">
        <is>
          <t>1184</t>
        </is>
      </c>
      <c r="B1186" s="14" t="inlineStr">
        <is>
          <t>LIPAN-1184</t>
        </is>
      </c>
      <c r="C1186" s="15" t="n">
        <v>2009</v>
      </c>
      <c r="D1186" s="14" t="inlineStr">
        <is>
          <t>2009-05-01 00:00:00</t>
        </is>
      </c>
      <c r="E1186" s="14" t="inlineStr">
        <is>
          <t>E.-Mai</t>
        </is>
      </c>
      <c r="F1186" s="14" t="inlineStr">
        <is>
          <t>Paraguai/Sepotuba</t>
        </is>
      </c>
      <c r="G1186" s="14" t="inlineStr">
        <is>
          <t>15° 55' 53,41" | 57° 39' 40,05"</t>
        </is>
      </c>
      <c r="H1186" s="14" t="inlineStr">
        <is>
          <t>Siluriformes</t>
        </is>
      </c>
      <c r="I1186" s="14" t="inlineStr">
        <is>
          <t>Pseudoplatystoma corruscans</t>
        </is>
      </c>
      <c r="J1186" s="16" t="n">
        <v>82</v>
      </c>
      <c r="K1186" s="16" t="n"/>
      <c r="L1186" s="17" t="n">
        <v>5300</v>
      </c>
      <c r="M1186" s="9" t="n">
        <v>4646.41</v>
      </c>
      <c r="N1186" s="14" t="b">
        <v>1</v>
      </c>
      <c r="O1186" s="14" t="inlineStr">
        <is>
          <t>M</t>
        </is>
      </c>
      <c r="P1186" s="14" t="inlineStr">
        <is>
          <t>REP</t>
        </is>
      </c>
      <c r="Q1186" s="17" t="n">
        <v>18.34</v>
      </c>
      <c r="R1186" s="14" t="n">
        <v>0</v>
      </c>
      <c r="S1186" s="17" t="n">
        <v>41.44</v>
      </c>
      <c r="T1186" s="10">
        <f>IF(Q1186&gt;0,M1186-Q1186,"")</f>
        <v/>
      </c>
      <c r="U1186" s="11">
        <f>IF(AND(T1186&gt;0,Q1186&gt;0),(Q1186/T1186)*100,"")</f>
        <v/>
      </c>
      <c r="V1186" s="11">
        <f>IF(AND(T1186&gt;0,S1186&gt;0),(S1186/T1186)*100,"")</f>
        <v/>
      </c>
      <c r="W1186" s="10">
        <f>IF(AND(J1186&gt;0,L1186&gt;0),(L1186/(J1186^3))*100,"")</f>
        <v/>
      </c>
      <c r="X1186" s="12" t="n">
        <v>2.84</v>
      </c>
      <c r="Y1186" s="12" t="n">
        <v>3.83</v>
      </c>
      <c r="Z1186" s="12" t="n">
        <v>2.24</v>
      </c>
      <c r="AA1186" s="18" t="n">
        <v>3.47</v>
      </c>
      <c r="AB1186" s="14" t="n">
        <v>46.3</v>
      </c>
      <c r="AC1186" s="18" t="n">
        <v>29.0666666666667</v>
      </c>
      <c r="AD1186" s="18" t="n">
        <v>53.0333333333333</v>
      </c>
      <c r="AE1186" s="18" t="n">
        <v>6.79</v>
      </c>
      <c r="AF1186" s="18" t="n">
        <v>81.6666666666667</v>
      </c>
    </row>
    <row r="1187" ht="14" customHeight="1">
      <c r="A1187" s="5" t="inlineStr">
        <is>
          <t>1185</t>
        </is>
      </c>
      <c r="B1187" s="5" t="inlineStr">
        <is>
          <t>LIPAN-1185</t>
        </is>
      </c>
      <c r="C1187" s="6" t="n">
        <v>2009</v>
      </c>
      <c r="D1187" s="5" t="inlineStr">
        <is>
          <t>2009-05-01 00:00:00</t>
        </is>
      </c>
      <c r="E1187" s="5" t="inlineStr">
        <is>
          <t>E.-Mai</t>
        </is>
      </c>
      <c r="F1187" s="5" t="inlineStr">
        <is>
          <t>Paraguai/Sepotuba</t>
        </is>
      </c>
      <c r="G1187" s="5" t="inlineStr">
        <is>
          <t>15° 55' 53,41" | 57° 39' 40,05"</t>
        </is>
      </c>
      <c r="H1187" s="5" t="inlineStr">
        <is>
          <t>Siluriformes</t>
        </is>
      </c>
      <c r="I1187" s="5" t="inlineStr">
        <is>
          <t>Pseudoplatystoma corruscans</t>
        </is>
      </c>
      <c r="J1187" s="7" t="n">
        <v>85</v>
      </c>
      <c r="K1187" s="7" t="n"/>
      <c r="L1187" s="8" t="n">
        <v>5740</v>
      </c>
      <c r="M1187" s="9" t="n">
        <v>5032.15</v>
      </c>
      <c r="N1187" s="5" t="b">
        <v>1</v>
      </c>
      <c r="O1187" s="5" t="inlineStr">
        <is>
          <t>F</t>
        </is>
      </c>
      <c r="P1187" s="5" t="inlineStr">
        <is>
          <t>REP</t>
        </is>
      </c>
      <c r="Q1187" s="8" t="n">
        <v>27.79</v>
      </c>
      <c r="R1187" s="5" t="n">
        <v>0</v>
      </c>
      <c r="S1187" s="8" t="n">
        <v>27.99</v>
      </c>
      <c r="T1187" s="10">
        <f>IF(Q1187&gt;0,M1187-Q1187,"")</f>
        <v/>
      </c>
      <c r="U1187" s="11">
        <f>IF(AND(T1187&gt;0,Q1187&gt;0),(Q1187/T1187)*100,"")</f>
        <v/>
      </c>
      <c r="V1187" s="11">
        <f>IF(AND(T1187&gt;0,S1187&gt;0),(S1187/T1187)*100,"")</f>
        <v/>
      </c>
      <c r="W1187" s="10">
        <f>IF(AND(J1187&gt;0,L1187&gt;0),(L1187/(J1187^3))*100,"")</f>
        <v/>
      </c>
      <c r="X1187" s="12" t="n">
        <v>2.84</v>
      </c>
      <c r="Y1187" s="12" t="n">
        <v>3.83</v>
      </c>
      <c r="Z1187" s="12" t="n">
        <v>2.24</v>
      </c>
      <c r="AA1187" s="13" t="n">
        <v>3.47</v>
      </c>
      <c r="AB1187" s="5" t="n">
        <v>46.3</v>
      </c>
      <c r="AC1187" s="13" t="n">
        <v>29.0666666666667</v>
      </c>
      <c r="AD1187" s="13" t="n">
        <v>53.0333333333333</v>
      </c>
      <c r="AE1187" s="13" t="n">
        <v>6.79</v>
      </c>
      <c r="AF1187" s="13" t="n">
        <v>81.6666666666667</v>
      </c>
    </row>
    <row r="1188" ht="14" customHeight="1">
      <c r="A1188" s="14" t="inlineStr">
        <is>
          <t>1186</t>
        </is>
      </c>
      <c r="B1188" s="14" t="inlineStr">
        <is>
          <t>LIPAN-1186</t>
        </is>
      </c>
      <c r="C1188" s="15" t="n">
        <v>2009</v>
      </c>
      <c r="D1188" s="14" t="inlineStr">
        <is>
          <t>2009-05-01 00:00:00</t>
        </is>
      </c>
      <c r="E1188" s="14" t="inlineStr">
        <is>
          <t>E.-Mai</t>
        </is>
      </c>
      <c r="F1188" s="14" t="inlineStr">
        <is>
          <t>Paraguai/Sepotuba</t>
        </is>
      </c>
      <c r="G1188" s="14" t="inlineStr">
        <is>
          <t>15° 55' 53,41" | 57° 39' 40,05"</t>
        </is>
      </c>
      <c r="H1188" s="14" t="inlineStr">
        <is>
          <t>Siluriformes</t>
        </is>
      </c>
      <c r="I1188" s="14" t="inlineStr">
        <is>
          <t>Pseudoplatystoma reticulatum</t>
        </is>
      </c>
      <c r="J1188" s="16" t="n">
        <v>81.5</v>
      </c>
      <c r="K1188" s="16" t="n"/>
      <c r="L1188" s="17" t="n">
        <v>5260</v>
      </c>
      <c r="M1188" s="9" t="n">
        <v>4528.7</v>
      </c>
      <c r="N1188" s="14" t="b">
        <v>1</v>
      </c>
      <c r="O1188" s="14" t="inlineStr">
        <is>
          <t>F</t>
        </is>
      </c>
      <c r="P1188" s="14" t="inlineStr">
        <is>
          <t>REP</t>
        </is>
      </c>
      <c r="Q1188" s="17" t="n">
        <v>22</v>
      </c>
      <c r="R1188" s="14" t="n">
        <v>0</v>
      </c>
      <c r="S1188" s="17" t="n">
        <v>43.62</v>
      </c>
      <c r="T1188" s="10">
        <f>IF(Q1188&gt;0,M1188-Q1188,"")</f>
        <v/>
      </c>
      <c r="U1188" s="11">
        <f>IF(AND(T1188&gt;0,Q1188&gt;0),(Q1188/T1188)*100,"")</f>
        <v/>
      </c>
      <c r="V1188" s="11">
        <f>IF(AND(T1188&gt;0,S1188&gt;0),(S1188/T1188)*100,"")</f>
        <v/>
      </c>
      <c r="W1188" s="10">
        <f>IF(AND(J1188&gt;0,L1188&gt;0),(L1188/(J1188^3))*100,"")</f>
        <v/>
      </c>
      <c r="X1188" s="12" t="n">
        <v>2.84</v>
      </c>
      <c r="Y1188" s="12" t="n">
        <v>3.83</v>
      </c>
      <c r="Z1188" s="12" t="n">
        <v>2.24</v>
      </c>
      <c r="AA1188" s="18" t="n">
        <v>3.47</v>
      </c>
      <c r="AB1188" s="14" t="n">
        <v>46.3</v>
      </c>
      <c r="AC1188" s="18" t="n">
        <v>29.0666666666667</v>
      </c>
      <c r="AD1188" s="18" t="n">
        <v>53.0333333333333</v>
      </c>
      <c r="AE1188" s="18" t="n">
        <v>6.79</v>
      </c>
      <c r="AF1188" s="18" t="n">
        <v>81.6666666666667</v>
      </c>
    </row>
    <row r="1189" ht="14" customHeight="1">
      <c r="A1189" s="5" t="inlineStr">
        <is>
          <t>1187</t>
        </is>
      </c>
      <c r="B1189" s="5" t="inlineStr">
        <is>
          <t>LIPAN-1187</t>
        </is>
      </c>
      <c r="C1189" s="6" t="n">
        <v>2009</v>
      </c>
      <c r="D1189" s="5" t="inlineStr">
        <is>
          <t>2009-05-01 00:00:00</t>
        </is>
      </c>
      <c r="E1189" s="5" t="inlineStr">
        <is>
          <t>E.-Mai</t>
        </is>
      </c>
      <c r="F1189" s="5" t="inlineStr">
        <is>
          <t>Paraguai/Sepotuba</t>
        </is>
      </c>
      <c r="G1189" s="5" t="inlineStr">
        <is>
          <t>15° 55' 53,41" | 57° 39' 40,05"</t>
        </is>
      </c>
      <c r="H1189" s="5" t="inlineStr">
        <is>
          <t>Siluriformes</t>
        </is>
      </c>
      <c r="I1189" s="5" t="inlineStr">
        <is>
          <t>Pinirampus pirinampu</t>
        </is>
      </c>
      <c r="J1189" s="7" t="n">
        <v>58</v>
      </c>
      <c r="K1189" s="7" t="n"/>
      <c r="L1189" s="8" t="n">
        <v>1970</v>
      </c>
      <c r="M1189" s="9" t="n">
        <v>1713.04</v>
      </c>
      <c r="N1189" s="5" t="b">
        <v>1</v>
      </c>
      <c r="O1189" s="5" t="inlineStr">
        <is>
          <t>M</t>
        </is>
      </c>
      <c r="P1189" s="5" t="inlineStr">
        <is>
          <t>REP</t>
        </is>
      </c>
      <c r="Q1189" s="8" t="n">
        <v>2.77</v>
      </c>
      <c r="R1189" s="5" t="n">
        <v>0</v>
      </c>
      <c r="S1189" s="8" t="n">
        <v>44.25</v>
      </c>
      <c r="T1189" s="10">
        <f>IF(Q1189&gt;0,M1189-Q1189,"")</f>
        <v/>
      </c>
      <c r="U1189" s="11">
        <f>IF(AND(T1189&gt;0,Q1189&gt;0),(Q1189/T1189)*100,"")</f>
        <v/>
      </c>
      <c r="V1189" s="11">
        <f>IF(AND(T1189&gt;0,S1189&gt;0),(S1189/T1189)*100,"")</f>
        <v/>
      </c>
      <c r="W1189" s="10">
        <f>IF(AND(J1189&gt;0,L1189&gt;0),(L1189/(J1189^3))*100,"")</f>
        <v/>
      </c>
      <c r="X1189" s="12" t="n">
        <v>2.84</v>
      </c>
      <c r="Y1189" s="12" t="n">
        <v>3.83</v>
      </c>
      <c r="Z1189" s="12" t="n">
        <v>2.24</v>
      </c>
      <c r="AA1189" s="13" t="n">
        <v>3.47</v>
      </c>
      <c r="AB1189" s="5" t="n">
        <v>46.3</v>
      </c>
      <c r="AC1189" s="13" t="n">
        <v>29.0666666666667</v>
      </c>
      <c r="AD1189" s="13" t="n">
        <v>53.0333333333333</v>
      </c>
      <c r="AE1189" s="13" t="n">
        <v>6.79</v>
      </c>
      <c r="AF1189" s="13" t="n">
        <v>81.6666666666667</v>
      </c>
    </row>
    <row r="1190" ht="14" customHeight="1">
      <c r="A1190" s="14" t="inlineStr">
        <is>
          <t>1188</t>
        </is>
      </c>
      <c r="B1190" s="14" t="inlineStr">
        <is>
          <t>LIPAN-1188</t>
        </is>
      </c>
      <c r="C1190" s="15" t="n">
        <v>2009</v>
      </c>
      <c r="D1190" s="14" t="inlineStr">
        <is>
          <t>2009-05-01 00:00:00</t>
        </is>
      </c>
      <c r="E1190" s="14" t="inlineStr">
        <is>
          <t>E.-Mai</t>
        </is>
      </c>
      <c r="F1190" s="14" t="inlineStr">
        <is>
          <t>Paraguai/Sepotuba</t>
        </is>
      </c>
      <c r="G1190" s="14" t="inlineStr">
        <is>
          <t>15° 55' 53,41" | 57° 39' 40,05"</t>
        </is>
      </c>
      <c r="H1190" s="14" t="inlineStr">
        <is>
          <t>Siluriformes</t>
        </is>
      </c>
      <c r="I1190" s="14" t="inlineStr">
        <is>
          <t>Pinirampus pirinampu</t>
        </is>
      </c>
      <c r="J1190" s="16" t="n">
        <v>71</v>
      </c>
      <c r="K1190" s="16" t="n"/>
      <c r="L1190" s="17" t="n">
        <v>3980</v>
      </c>
      <c r="M1190" s="9" t="n">
        <v>3460.87</v>
      </c>
      <c r="N1190" s="14" t="b">
        <v>1</v>
      </c>
      <c r="O1190" s="14" t="inlineStr">
        <is>
          <t>F</t>
        </is>
      </c>
      <c r="P1190" s="14" t="inlineStr">
        <is>
          <t>REP</t>
        </is>
      </c>
      <c r="Q1190" s="17" t="n">
        <v>25.98</v>
      </c>
      <c r="R1190" s="14" t="n">
        <v>3</v>
      </c>
      <c r="S1190" s="17" t="n">
        <v>52.31</v>
      </c>
      <c r="T1190" s="10">
        <f>IF(Q1190&gt;0,M1190-Q1190,"")</f>
        <v/>
      </c>
      <c r="U1190" s="11">
        <f>IF(AND(T1190&gt;0,Q1190&gt;0),(Q1190/T1190)*100,"")</f>
        <v/>
      </c>
      <c r="V1190" s="11">
        <f>IF(AND(T1190&gt;0,S1190&gt;0),(S1190/T1190)*100,"")</f>
        <v/>
      </c>
      <c r="W1190" s="10">
        <f>IF(AND(J1190&gt;0,L1190&gt;0),(L1190/(J1190^3))*100,"")</f>
        <v/>
      </c>
      <c r="X1190" s="12" t="n">
        <v>2.84</v>
      </c>
      <c r="Y1190" s="12" t="n">
        <v>3.83</v>
      </c>
      <c r="Z1190" s="12" t="n">
        <v>2.24</v>
      </c>
      <c r="AA1190" s="18" t="n">
        <v>3.47</v>
      </c>
      <c r="AB1190" s="14" t="n">
        <v>46.3</v>
      </c>
      <c r="AC1190" s="18" t="n">
        <v>29.0666666666667</v>
      </c>
      <c r="AD1190" s="18" t="n">
        <v>53.0333333333333</v>
      </c>
      <c r="AE1190" s="18" t="n">
        <v>6.79</v>
      </c>
      <c r="AF1190" s="18" t="n">
        <v>81.6666666666667</v>
      </c>
    </row>
    <row r="1191" ht="14" customHeight="1">
      <c r="A1191" s="5" t="inlineStr">
        <is>
          <t>1189</t>
        </is>
      </c>
      <c r="B1191" s="5" t="inlineStr">
        <is>
          <t>LIPAN-1189</t>
        </is>
      </c>
      <c r="C1191" s="6" t="n">
        <v>2009</v>
      </c>
      <c r="D1191" s="5" t="inlineStr">
        <is>
          <t>2009-05-01 00:00:00</t>
        </is>
      </c>
      <c r="E1191" s="5" t="inlineStr">
        <is>
          <t>E.-Mai</t>
        </is>
      </c>
      <c r="F1191" s="5" t="inlineStr">
        <is>
          <t>Paraguai/Sepotuba</t>
        </is>
      </c>
      <c r="G1191" s="5" t="inlineStr">
        <is>
          <t>15° 55' 53,41" | 57° 39' 40,05"</t>
        </is>
      </c>
      <c r="H1191" s="5" t="inlineStr">
        <is>
          <t xml:space="preserve">Characiformes </t>
        </is>
      </c>
      <c r="I1191" s="5" t="inlineStr">
        <is>
          <t>Piaractus mesopotamicus</t>
        </is>
      </c>
      <c r="J1191" s="7" t="n">
        <v>41.5</v>
      </c>
      <c r="K1191" s="7" t="n"/>
      <c r="L1191" s="8" t="n">
        <v>2080</v>
      </c>
      <c r="M1191" s="9" t="n">
        <v>1637.1</v>
      </c>
      <c r="N1191" s="5" t="b">
        <v>1</v>
      </c>
      <c r="O1191" s="5" t="inlineStr">
        <is>
          <t>M</t>
        </is>
      </c>
      <c r="P1191" s="5" t="inlineStr">
        <is>
          <t>REP</t>
        </is>
      </c>
      <c r="Q1191" s="8" t="n">
        <v>0.9399999999999999</v>
      </c>
      <c r="R1191" s="5" t="n">
        <v>3</v>
      </c>
      <c r="S1191" s="8" t="n">
        <v>28.44</v>
      </c>
      <c r="T1191" s="10">
        <f>IF(Q1191&gt;0,M1191-Q1191,"")</f>
        <v/>
      </c>
      <c r="U1191" s="11">
        <f>IF(AND(T1191&gt;0,Q1191&gt;0),(Q1191/T1191)*100,"")</f>
        <v/>
      </c>
      <c r="V1191" s="11">
        <f>IF(AND(T1191&gt;0,S1191&gt;0),(S1191/T1191)*100,"")</f>
        <v/>
      </c>
      <c r="W1191" s="10">
        <f>IF(AND(J1191&gt;0,L1191&gt;0),(L1191/(J1191^3))*100,"")</f>
        <v/>
      </c>
      <c r="X1191" s="12" t="n">
        <v>2.84</v>
      </c>
      <c r="Y1191" s="12" t="n">
        <v>3.83</v>
      </c>
      <c r="Z1191" s="12" t="n">
        <v>2.24</v>
      </c>
      <c r="AA1191" s="13" t="n">
        <v>3.47</v>
      </c>
      <c r="AB1191" s="5" t="n">
        <v>46.3</v>
      </c>
      <c r="AC1191" s="13" t="n">
        <v>29.0666666666667</v>
      </c>
      <c r="AD1191" s="13" t="n">
        <v>53.0333333333333</v>
      </c>
      <c r="AE1191" s="13" t="n">
        <v>6.79</v>
      </c>
      <c r="AF1191" s="13" t="n">
        <v>81.6666666666667</v>
      </c>
    </row>
    <row r="1192" ht="14" customHeight="1">
      <c r="A1192" s="14" t="inlineStr">
        <is>
          <t>1190</t>
        </is>
      </c>
      <c r="B1192" s="14" t="inlineStr">
        <is>
          <t>LIPAN-1190</t>
        </is>
      </c>
      <c r="C1192" s="15" t="n">
        <v>2009</v>
      </c>
      <c r="D1192" s="14" t="inlineStr">
        <is>
          <t>2009-05-01 00:00:00</t>
        </is>
      </c>
      <c r="E1192" s="14" t="inlineStr">
        <is>
          <t>E.-Mai</t>
        </is>
      </c>
      <c r="F1192" s="14" t="inlineStr">
        <is>
          <t>Paraguai/Sepotuba</t>
        </is>
      </c>
      <c r="G1192" s="14" t="inlineStr">
        <is>
          <t>15° 55' 53,41" | 57° 39' 40,05"</t>
        </is>
      </c>
      <c r="H1192" s="14" t="inlineStr">
        <is>
          <t xml:space="preserve">Characiformes </t>
        </is>
      </c>
      <c r="I1192" s="14" t="inlineStr">
        <is>
          <t>Piaractus mesopotamicus</t>
        </is>
      </c>
      <c r="J1192" s="16" t="n">
        <v>46</v>
      </c>
      <c r="K1192" s="16" t="n"/>
      <c r="L1192" s="17" t="n">
        <v>2640</v>
      </c>
      <c r="M1192" s="9" t="n">
        <v>2077.86</v>
      </c>
      <c r="N1192" s="14" t="b">
        <v>1</v>
      </c>
      <c r="O1192" s="14" t="inlineStr">
        <is>
          <t>M</t>
        </is>
      </c>
      <c r="P1192" s="14" t="inlineStr">
        <is>
          <t>REP</t>
        </is>
      </c>
      <c r="Q1192" s="17" t="n">
        <v>0.51</v>
      </c>
      <c r="R1192" s="14" t="n">
        <v>3</v>
      </c>
      <c r="S1192" s="17" t="n">
        <v>27.56</v>
      </c>
      <c r="T1192" s="10">
        <f>IF(Q1192&gt;0,M1192-Q1192,"")</f>
        <v/>
      </c>
      <c r="U1192" s="11">
        <f>IF(AND(T1192&gt;0,Q1192&gt;0),(Q1192/T1192)*100,"")</f>
        <v/>
      </c>
      <c r="V1192" s="11">
        <f>IF(AND(T1192&gt;0,S1192&gt;0),(S1192/T1192)*100,"")</f>
        <v/>
      </c>
      <c r="W1192" s="10">
        <f>IF(AND(J1192&gt;0,L1192&gt;0),(L1192/(J1192^3))*100,"")</f>
        <v/>
      </c>
      <c r="X1192" s="12" t="n">
        <v>2.84</v>
      </c>
      <c r="Y1192" s="12" t="n">
        <v>3.83</v>
      </c>
      <c r="Z1192" s="12" t="n">
        <v>2.24</v>
      </c>
      <c r="AA1192" s="18" t="n">
        <v>3.47</v>
      </c>
      <c r="AB1192" s="14" t="n">
        <v>46.3</v>
      </c>
      <c r="AC1192" s="18" t="n">
        <v>29.0666666666667</v>
      </c>
      <c r="AD1192" s="18" t="n">
        <v>53.0333333333333</v>
      </c>
      <c r="AE1192" s="18" t="n">
        <v>6.79</v>
      </c>
      <c r="AF1192" s="18" t="n">
        <v>81.6666666666667</v>
      </c>
    </row>
    <row r="1193" ht="14" customHeight="1">
      <c r="A1193" s="5" t="inlineStr">
        <is>
          <t>1191</t>
        </is>
      </c>
      <c r="B1193" s="5" t="inlineStr">
        <is>
          <t>LIPAN-1191</t>
        </is>
      </c>
      <c r="C1193" s="6" t="n">
        <v>2009</v>
      </c>
      <c r="D1193" s="5" t="inlineStr">
        <is>
          <t>2009-05-01 00:00:00</t>
        </is>
      </c>
      <c r="E1193" s="5" t="inlineStr">
        <is>
          <t>E.-Mai</t>
        </is>
      </c>
      <c r="F1193" s="5" t="inlineStr">
        <is>
          <t>Paraguai/Sepotuba</t>
        </is>
      </c>
      <c r="G1193" s="5" t="inlineStr">
        <is>
          <t>15° 55' 53,41" | 57° 39' 40,05"</t>
        </is>
      </c>
      <c r="H1193" s="5" t="inlineStr">
        <is>
          <t xml:space="preserve">Characiformes </t>
        </is>
      </c>
      <c r="I1193" s="5" t="inlineStr">
        <is>
          <t>Piaractus mesopotamicus</t>
        </is>
      </c>
      <c r="J1193" s="7" t="n">
        <v>40</v>
      </c>
      <c r="K1193" s="7" t="n"/>
      <c r="L1193" s="8" t="n">
        <v>2080</v>
      </c>
      <c r="M1193" s="9" t="n">
        <v>1637.1</v>
      </c>
      <c r="N1193" s="5" t="b">
        <v>1</v>
      </c>
      <c r="O1193" s="5" t="inlineStr">
        <is>
          <t>F</t>
        </is>
      </c>
      <c r="P1193" s="5" t="inlineStr">
        <is>
          <t>REP</t>
        </is>
      </c>
      <c r="Q1193" s="8" t="n">
        <v>4.61</v>
      </c>
      <c r="R1193" s="5" t="n">
        <v>3</v>
      </c>
      <c r="S1193" s="8" t="n">
        <v>23.84</v>
      </c>
      <c r="T1193" s="10">
        <f>IF(Q1193&gt;0,M1193-Q1193,"")</f>
        <v/>
      </c>
      <c r="U1193" s="11">
        <f>IF(AND(T1193&gt;0,Q1193&gt;0),(Q1193/T1193)*100,"")</f>
        <v/>
      </c>
      <c r="V1193" s="11">
        <f>IF(AND(T1193&gt;0,S1193&gt;0),(S1193/T1193)*100,"")</f>
        <v/>
      </c>
      <c r="W1193" s="10">
        <f>IF(AND(J1193&gt;0,L1193&gt;0),(L1193/(J1193^3))*100,"")</f>
        <v/>
      </c>
      <c r="X1193" s="12" t="n">
        <v>2.84</v>
      </c>
      <c r="Y1193" s="12" t="n">
        <v>3.83</v>
      </c>
      <c r="Z1193" s="12" t="n">
        <v>2.24</v>
      </c>
      <c r="AA1193" s="13" t="n">
        <v>3.47</v>
      </c>
      <c r="AB1193" s="5" t="n">
        <v>46.3</v>
      </c>
      <c r="AC1193" s="13" t="n">
        <v>29.0666666666667</v>
      </c>
      <c r="AD1193" s="13" t="n">
        <v>53.0333333333333</v>
      </c>
      <c r="AE1193" s="13" t="n">
        <v>6.79</v>
      </c>
      <c r="AF1193" s="13" t="n">
        <v>81.6666666666667</v>
      </c>
    </row>
    <row r="1194" ht="14" customHeight="1">
      <c r="A1194" s="14" t="inlineStr">
        <is>
          <t>1192</t>
        </is>
      </c>
      <c r="B1194" s="14" t="inlineStr">
        <is>
          <t>LIPAN-1192</t>
        </is>
      </c>
      <c r="C1194" s="15" t="n">
        <v>2009</v>
      </c>
      <c r="D1194" s="14" t="inlineStr">
        <is>
          <t>2009-05-01 00:00:00</t>
        </is>
      </c>
      <c r="E1194" s="14" t="inlineStr">
        <is>
          <t>E.-Mai</t>
        </is>
      </c>
      <c r="F1194" s="14" t="inlineStr">
        <is>
          <t>Paraguai/Sepotuba</t>
        </is>
      </c>
      <c r="G1194" s="14" t="inlineStr">
        <is>
          <t>15° 55' 53,41" | 57° 39' 40,05"</t>
        </is>
      </c>
      <c r="H1194" s="14" t="inlineStr">
        <is>
          <t xml:space="preserve">Characiformes </t>
        </is>
      </c>
      <c r="I1194" s="14" t="inlineStr">
        <is>
          <t>Piaractus mesopotamicus</t>
        </is>
      </c>
      <c r="J1194" s="16" t="n">
        <v>60</v>
      </c>
      <c r="K1194" s="16" t="n"/>
      <c r="L1194" s="17" t="n">
        <v>6420</v>
      </c>
      <c r="M1194" s="9" t="n">
        <v>5052.97</v>
      </c>
      <c r="N1194" s="14" t="b">
        <v>1</v>
      </c>
      <c r="O1194" s="14" t="inlineStr">
        <is>
          <t>F</t>
        </is>
      </c>
      <c r="P1194" s="14" t="inlineStr">
        <is>
          <t>REP</t>
        </is>
      </c>
      <c r="Q1194" s="17" t="n">
        <v>26.59</v>
      </c>
      <c r="R1194" s="14" t="n">
        <v>3</v>
      </c>
      <c r="S1194" s="17" t="n">
        <v>67.95999999999999</v>
      </c>
      <c r="T1194" s="10">
        <f>IF(Q1194&gt;0,M1194-Q1194,"")</f>
        <v/>
      </c>
      <c r="U1194" s="11">
        <f>IF(AND(T1194&gt;0,Q1194&gt;0),(Q1194/T1194)*100,"")</f>
        <v/>
      </c>
      <c r="V1194" s="11">
        <f>IF(AND(T1194&gt;0,S1194&gt;0),(S1194/T1194)*100,"")</f>
        <v/>
      </c>
      <c r="W1194" s="10">
        <f>IF(AND(J1194&gt;0,L1194&gt;0),(L1194/(J1194^3))*100,"")</f>
        <v/>
      </c>
      <c r="X1194" s="12" t="n">
        <v>2.84</v>
      </c>
      <c r="Y1194" s="12" t="n">
        <v>3.83</v>
      </c>
      <c r="Z1194" s="12" t="n">
        <v>2.24</v>
      </c>
      <c r="AA1194" s="18" t="n">
        <v>3.47</v>
      </c>
      <c r="AB1194" s="14" t="n">
        <v>46.3</v>
      </c>
      <c r="AC1194" s="18" t="n">
        <v>29.0666666666667</v>
      </c>
      <c r="AD1194" s="18" t="n">
        <v>53.0333333333333</v>
      </c>
      <c r="AE1194" s="18" t="n">
        <v>6.79</v>
      </c>
      <c r="AF1194" s="18" t="n">
        <v>81.6666666666667</v>
      </c>
    </row>
    <row r="1195" ht="14" customHeight="1">
      <c r="A1195" s="5" t="inlineStr">
        <is>
          <t>1193</t>
        </is>
      </c>
      <c r="B1195" s="5" t="inlineStr">
        <is>
          <t>LIPAN-1193</t>
        </is>
      </c>
      <c r="C1195" s="6" t="n">
        <v>2009</v>
      </c>
      <c r="D1195" s="5" t="inlineStr">
        <is>
          <t>2009-05-01 00:00:00</t>
        </is>
      </c>
      <c r="E1195" s="5" t="inlineStr">
        <is>
          <t>E.-Mai</t>
        </is>
      </c>
      <c r="F1195" s="5" t="inlineStr">
        <is>
          <t>Paraguai/Sepotuba</t>
        </is>
      </c>
      <c r="G1195" s="5" t="inlineStr">
        <is>
          <t>15° 55' 53,41" | 57° 39' 40,05"</t>
        </is>
      </c>
      <c r="H1195" s="5" t="inlineStr">
        <is>
          <t xml:space="preserve">Characiformes </t>
        </is>
      </c>
      <c r="I1195" s="5" t="inlineStr">
        <is>
          <t>Piaractus mesopotamicus</t>
        </is>
      </c>
      <c r="J1195" s="7" t="n">
        <v>44</v>
      </c>
      <c r="K1195" s="7" t="n"/>
      <c r="L1195" s="8" t="n">
        <v>2420</v>
      </c>
      <c r="M1195" s="9" t="n">
        <v>1904.7</v>
      </c>
      <c r="N1195" s="5" t="b">
        <v>1</v>
      </c>
      <c r="O1195" s="5" t="inlineStr">
        <is>
          <t>F</t>
        </is>
      </c>
      <c r="P1195" s="5" t="inlineStr">
        <is>
          <t>REP</t>
        </is>
      </c>
      <c r="Q1195" s="8" t="n">
        <v>8.890000000000001</v>
      </c>
      <c r="R1195" s="5" t="n">
        <v>0</v>
      </c>
      <c r="S1195" s="8" t="n">
        <v>26.7</v>
      </c>
      <c r="T1195" s="10">
        <f>IF(Q1195&gt;0,M1195-Q1195,"")</f>
        <v/>
      </c>
      <c r="U1195" s="11">
        <f>IF(AND(T1195&gt;0,Q1195&gt;0),(Q1195/T1195)*100,"")</f>
        <v/>
      </c>
      <c r="V1195" s="11">
        <f>IF(AND(T1195&gt;0,S1195&gt;0),(S1195/T1195)*100,"")</f>
        <v/>
      </c>
      <c r="W1195" s="10">
        <f>IF(AND(J1195&gt;0,L1195&gt;0),(L1195/(J1195^3))*100,"")</f>
        <v/>
      </c>
      <c r="X1195" s="12" t="n">
        <v>2.84</v>
      </c>
      <c r="Y1195" s="12" t="n">
        <v>3.83</v>
      </c>
      <c r="Z1195" s="12" t="n">
        <v>2.24</v>
      </c>
      <c r="AA1195" s="13" t="n">
        <v>3.47</v>
      </c>
      <c r="AB1195" s="5" t="n">
        <v>46.3</v>
      </c>
      <c r="AC1195" s="13" t="n">
        <v>29.0666666666667</v>
      </c>
      <c r="AD1195" s="13" t="n">
        <v>53.0333333333333</v>
      </c>
      <c r="AE1195" s="13" t="n">
        <v>6.79</v>
      </c>
      <c r="AF1195" s="13" t="n">
        <v>81.6666666666667</v>
      </c>
    </row>
    <row r="1196" ht="14" customHeight="1">
      <c r="A1196" s="14" t="inlineStr">
        <is>
          <t>1194</t>
        </is>
      </c>
      <c r="B1196" s="14" t="inlineStr">
        <is>
          <t>LIPAN-1194</t>
        </is>
      </c>
      <c r="C1196" s="15" t="n">
        <v>2009</v>
      </c>
      <c r="D1196" s="14" t="inlineStr">
        <is>
          <t>2009-05-01 00:00:00</t>
        </is>
      </c>
      <c r="E1196" s="14" t="inlineStr">
        <is>
          <t>E.-Mai</t>
        </is>
      </c>
      <c r="F1196" s="14" t="inlineStr">
        <is>
          <t>Paraguai/Sepotuba</t>
        </is>
      </c>
      <c r="G1196" s="14" t="inlineStr">
        <is>
          <t>15° 55' 53,41" | 57° 39' 40,05"</t>
        </is>
      </c>
      <c r="H1196" s="14" t="inlineStr">
        <is>
          <t xml:space="preserve">Characiformes </t>
        </is>
      </c>
      <c r="I1196" s="14" t="inlineStr">
        <is>
          <t>Piaractus mesopotamicus</t>
        </is>
      </c>
      <c r="J1196" s="16" t="n">
        <v>39.5</v>
      </c>
      <c r="K1196" s="16" t="n"/>
      <c r="L1196" s="17" t="n">
        <v>1870</v>
      </c>
      <c r="M1196" s="9" t="n">
        <v>1471.82</v>
      </c>
      <c r="N1196" s="14" t="b">
        <v>1</v>
      </c>
      <c r="O1196" s="14" t="inlineStr">
        <is>
          <t>F</t>
        </is>
      </c>
      <c r="P1196" s="14" t="inlineStr">
        <is>
          <t>REP</t>
        </is>
      </c>
      <c r="Q1196" s="17" t="n">
        <v>7.4</v>
      </c>
      <c r="R1196" s="14" t="n">
        <v>3</v>
      </c>
      <c r="S1196" s="17" t="n">
        <v>18.05</v>
      </c>
      <c r="T1196" s="10">
        <f>IF(Q1196&gt;0,M1196-Q1196,"")</f>
        <v/>
      </c>
      <c r="U1196" s="11">
        <f>IF(AND(T1196&gt;0,Q1196&gt;0),(Q1196/T1196)*100,"")</f>
        <v/>
      </c>
      <c r="V1196" s="11">
        <f>IF(AND(T1196&gt;0,S1196&gt;0),(S1196/T1196)*100,"")</f>
        <v/>
      </c>
      <c r="W1196" s="10">
        <f>IF(AND(J1196&gt;0,L1196&gt;0),(L1196/(J1196^3))*100,"")</f>
        <v/>
      </c>
      <c r="X1196" s="12" t="n">
        <v>2.84</v>
      </c>
      <c r="Y1196" s="12" t="n">
        <v>3.83</v>
      </c>
      <c r="Z1196" s="12" t="n">
        <v>2.24</v>
      </c>
      <c r="AA1196" s="18" t="n">
        <v>3.47</v>
      </c>
      <c r="AB1196" s="14" t="n">
        <v>46.3</v>
      </c>
      <c r="AC1196" s="18" t="n">
        <v>29.0666666666667</v>
      </c>
      <c r="AD1196" s="18" t="n">
        <v>53.0333333333333</v>
      </c>
      <c r="AE1196" s="18" t="n">
        <v>6.79</v>
      </c>
      <c r="AF1196" s="18" t="n">
        <v>81.6666666666667</v>
      </c>
    </row>
    <row r="1197" ht="14" customHeight="1">
      <c r="A1197" s="5" t="inlineStr">
        <is>
          <t>1195</t>
        </is>
      </c>
      <c r="B1197" s="5" t="inlineStr">
        <is>
          <t>LIPAN-1195</t>
        </is>
      </c>
      <c r="C1197" s="6" t="n">
        <v>2009</v>
      </c>
      <c r="D1197" s="5" t="inlineStr">
        <is>
          <t>2009-05-01 00:00:00</t>
        </is>
      </c>
      <c r="E1197" s="5" t="inlineStr">
        <is>
          <t>E.-Mai</t>
        </is>
      </c>
      <c r="F1197" s="5" t="inlineStr">
        <is>
          <t>Paraguai/Sepotuba</t>
        </is>
      </c>
      <c r="G1197" s="5" t="inlineStr">
        <is>
          <t>15° 55' 53,41" | 57° 39' 40,05"</t>
        </is>
      </c>
      <c r="H1197" s="5" t="inlineStr">
        <is>
          <t xml:space="preserve">Characiformes </t>
        </is>
      </c>
      <c r="I1197" s="5" t="inlineStr">
        <is>
          <t>Piaractus mesopotamicus</t>
        </is>
      </c>
      <c r="J1197" s="7" t="n">
        <v>37</v>
      </c>
      <c r="K1197" s="7" t="n"/>
      <c r="L1197" s="8" t="n">
        <v>1750</v>
      </c>
      <c r="M1197" s="9" t="n">
        <v>1377.37</v>
      </c>
      <c r="N1197" s="5" t="b">
        <v>1</v>
      </c>
      <c r="O1197" s="5" t="inlineStr">
        <is>
          <t>F</t>
        </is>
      </c>
      <c r="P1197" s="5" t="inlineStr">
        <is>
          <t>REP</t>
        </is>
      </c>
      <c r="Q1197" s="8" t="n">
        <v>2.22</v>
      </c>
      <c r="R1197" s="5" t="n">
        <v>3</v>
      </c>
      <c r="S1197" s="8" t="n">
        <v>18.7</v>
      </c>
      <c r="T1197" s="10">
        <f>IF(Q1197&gt;0,M1197-Q1197,"")</f>
        <v/>
      </c>
      <c r="U1197" s="11">
        <f>IF(AND(T1197&gt;0,Q1197&gt;0),(Q1197/T1197)*100,"")</f>
        <v/>
      </c>
      <c r="V1197" s="11">
        <f>IF(AND(T1197&gt;0,S1197&gt;0),(S1197/T1197)*100,"")</f>
        <v/>
      </c>
      <c r="W1197" s="10">
        <f>IF(AND(J1197&gt;0,L1197&gt;0),(L1197/(J1197^3))*100,"")</f>
        <v/>
      </c>
      <c r="X1197" s="12" t="n">
        <v>2.84</v>
      </c>
      <c r="Y1197" s="12" t="n">
        <v>3.83</v>
      </c>
      <c r="Z1197" s="12" t="n">
        <v>2.24</v>
      </c>
      <c r="AA1197" s="13" t="n">
        <v>3.47</v>
      </c>
      <c r="AB1197" s="5" t="n">
        <v>46.3</v>
      </c>
      <c r="AC1197" s="13" t="n">
        <v>29.0666666666667</v>
      </c>
      <c r="AD1197" s="13" t="n">
        <v>53.0333333333333</v>
      </c>
      <c r="AE1197" s="13" t="n">
        <v>6.79</v>
      </c>
      <c r="AF1197" s="13" t="n">
        <v>81.6666666666667</v>
      </c>
    </row>
    <row r="1198" ht="14" customHeight="1">
      <c r="A1198" s="14" t="inlineStr">
        <is>
          <t>1196</t>
        </is>
      </c>
      <c r="B1198" s="14" t="inlineStr">
        <is>
          <t>LIPAN-1196</t>
        </is>
      </c>
      <c r="C1198" s="15" t="n">
        <v>2009</v>
      </c>
      <c r="D1198" s="14" t="inlineStr">
        <is>
          <t>2009-05-01 00:00:00</t>
        </is>
      </c>
      <c r="E1198" s="14" t="inlineStr">
        <is>
          <t>E.-Mai</t>
        </is>
      </c>
      <c r="F1198" s="14" t="inlineStr">
        <is>
          <t>Paraguai/Sepotuba</t>
        </is>
      </c>
      <c r="G1198" s="14" t="inlineStr">
        <is>
          <t>15° 55' 53,41" | 57° 39' 40,05"</t>
        </is>
      </c>
      <c r="H1198" s="14" t="inlineStr">
        <is>
          <t xml:space="preserve">Characiformes </t>
        </is>
      </c>
      <c r="I1198" s="14" t="inlineStr">
        <is>
          <t>Piaractus mesopotamicus</t>
        </is>
      </c>
      <c r="J1198" s="16" t="n">
        <v>40</v>
      </c>
      <c r="K1198" s="16" t="n"/>
      <c r="L1198" s="17" t="n">
        <v>1950</v>
      </c>
      <c r="M1198" s="9" t="n">
        <v>1534.78</v>
      </c>
      <c r="N1198" s="14" t="b">
        <v>1</v>
      </c>
      <c r="O1198" s="14" t="inlineStr">
        <is>
          <t>M</t>
        </is>
      </c>
      <c r="P1198" s="14" t="inlineStr">
        <is>
          <t>REP</t>
        </is>
      </c>
      <c r="Q1198" s="17" t="n">
        <v>0.34</v>
      </c>
      <c r="R1198" s="14" t="n">
        <v>3</v>
      </c>
      <c r="S1198" s="17" t="n">
        <v>16.55</v>
      </c>
      <c r="T1198" s="10">
        <f>IF(Q1198&gt;0,M1198-Q1198,"")</f>
        <v/>
      </c>
      <c r="U1198" s="11">
        <f>IF(AND(T1198&gt;0,Q1198&gt;0),(Q1198/T1198)*100,"")</f>
        <v/>
      </c>
      <c r="V1198" s="11">
        <f>IF(AND(T1198&gt;0,S1198&gt;0),(S1198/T1198)*100,"")</f>
        <v/>
      </c>
      <c r="W1198" s="10">
        <f>IF(AND(J1198&gt;0,L1198&gt;0),(L1198/(J1198^3))*100,"")</f>
        <v/>
      </c>
      <c r="X1198" s="12" t="n">
        <v>2.84</v>
      </c>
      <c r="Y1198" s="12" t="n">
        <v>3.83</v>
      </c>
      <c r="Z1198" s="12" t="n">
        <v>2.24</v>
      </c>
      <c r="AA1198" s="18" t="n">
        <v>3.47</v>
      </c>
      <c r="AB1198" s="14" t="n">
        <v>46.3</v>
      </c>
      <c r="AC1198" s="18" t="n">
        <v>29.0666666666667</v>
      </c>
      <c r="AD1198" s="18" t="n">
        <v>53.0333333333333</v>
      </c>
      <c r="AE1198" s="18" t="n">
        <v>6.79</v>
      </c>
      <c r="AF1198" s="18" t="n">
        <v>81.6666666666667</v>
      </c>
    </row>
    <row r="1199" ht="14" customHeight="1">
      <c r="A1199" s="5" t="inlineStr">
        <is>
          <t>1197</t>
        </is>
      </c>
      <c r="B1199" s="5" t="inlineStr">
        <is>
          <t>LIPAN-1197</t>
        </is>
      </c>
      <c r="C1199" s="6" t="n">
        <v>2009</v>
      </c>
      <c r="D1199" s="5" t="inlineStr">
        <is>
          <t>2009-05-01 00:00:00</t>
        </is>
      </c>
      <c r="E1199" s="5" t="inlineStr">
        <is>
          <t>E.-Mai</t>
        </is>
      </c>
      <c r="F1199" s="5" t="inlineStr">
        <is>
          <t>Paraguai/Sepotuba</t>
        </is>
      </c>
      <c r="G1199" s="5" t="inlineStr">
        <is>
          <t>15° 55' 53,41" | 57° 39' 40,05"</t>
        </is>
      </c>
      <c r="H1199" s="5" t="inlineStr">
        <is>
          <t xml:space="preserve">Characiformes </t>
        </is>
      </c>
      <c r="I1199" s="5" t="inlineStr">
        <is>
          <t>Piaractus mesopotamicus</t>
        </is>
      </c>
      <c r="J1199" s="7" t="n">
        <v>41</v>
      </c>
      <c r="K1199" s="7" t="n"/>
      <c r="L1199" s="8" t="n">
        <v>1970</v>
      </c>
      <c r="M1199" s="9" t="n">
        <v>1550.52</v>
      </c>
      <c r="N1199" s="5" t="b">
        <v>1</v>
      </c>
      <c r="O1199" s="5" t="inlineStr">
        <is>
          <t>M</t>
        </is>
      </c>
      <c r="P1199" s="5" t="inlineStr">
        <is>
          <t>REP</t>
        </is>
      </c>
      <c r="Q1199" s="8" t="n">
        <v>0.26</v>
      </c>
      <c r="R1199" s="5" t="n">
        <v>3</v>
      </c>
      <c r="S1199" s="8" t="n">
        <v>28.79</v>
      </c>
      <c r="T1199" s="10">
        <f>IF(Q1199&gt;0,M1199-Q1199,"")</f>
        <v/>
      </c>
      <c r="U1199" s="11">
        <f>IF(AND(T1199&gt;0,Q1199&gt;0),(Q1199/T1199)*100,"")</f>
        <v/>
      </c>
      <c r="V1199" s="11">
        <f>IF(AND(T1199&gt;0,S1199&gt;0),(S1199/T1199)*100,"")</f>
        <v/>
      </c>
      <c r="W1199" s="10">
        <f>IF(AND(J1199&gt;0,L1199&gt;0),(L1199/(J1199^3))*100,"")</f>
        <v/>
      </c>
      <c r="X1199" s="12" t="n">
        <v>2.84</v>
      </c>
      <c r="Y1199" s="12" t="n">
        <v>3.83</v>
      </c>
      <c r="Z1199" s="12" t="n">
        <v>2.24</v>
      </c>
      <c r="AA1199" s="13" t="n">
        <v>3.47</v>
      </c>
      <c r="AB1199" s="5" t="n">
        <v>46.3</v>
      </c>
      <c r="AC1199" s="13" t="n">
        <v>29.0666666666667</v>
      </c>
      <c r="AD1199" s="13" t="n">
        <v>53.0333333333333</v>
      </c>
      <c r="AE1199" s="13" t="n">
        <v>6.79</v>
      </c>
      <c r="AF1199" s="13" t="n">
        <v>81.6666666666667</v>
      </c>
    </row>
    <row r="1200" ht="14" customHeight="1">
      <c r="A1200" s="14" t="inlineStr">
        <is>
          <t>1198</t>
        </is>
      </c>
      <c r="B1200" s="14" t="inlineStr">
        <is>
          <t>LIPAN-1198</t>
        </is>
      </c>
      <c r="C1200" s="15" t="n">
        <v>2009</v>
      </c>
      <c r="D1200" s="14" t="inlineStr">
        <is>
          <t>2009-05-01 00:00:00</t>
        </is>
      </c>
      <c r="E1200" s="14" t="inlineStr">
        <is>
          <t>E.-Mai</t>
        </is>
      </c>
      <c r="F1200" s="14" t="inlineStr">
        <is>
          <t>Paraguai/Sepotuba</t>
        </is>
      </c>
      <c r="G1200" s="14" t="inlineStr">
        <is>
          <t>15° 55' 53,41" | 57° 39' 40,05"</t>
        </is>
      </c>
      <c r="H1200" s="14" t="inlineStr">
        <is>
          <t xml:space="preserve">Characiformes </t>
        </is>
      </c>
      <c r="I1200" s="14" t="inlineStr">
        <is>
          <t>Piaractus mesopotamicus</t>
        </is>
      </c>
      <c r="J1200" s="16" t="n">
        <v>39</v>
      </c>
      <c r="K1200" s="16" t="n"/>
      <c r="L1200" s="17" t="n">
        <v>1960</v>
      </c>
      <c r="M1200" s="9" t="n">
        <v>1542.65</v>
      </c>
      <c r="N1200" s="14" t="b">
        <v>1</v>
      </c>
      <c r="O1200" s="14" t="inlineStr">
        <is>
          <t>F</t>
        </is>
      </c>
      <c r="P1200" s="14" t="inlineStr">
        <is>
          <t>REP</t>
        </is>
      </c>
      <c r="Q1200" s="17" t="n">
        <v>5.38</v>
      </c>
      <c r="R1200" s="14" t="n">
        <v>3</v>
      </c>
      <c r="S1200" s="17" t="n">
        <v>7.48</v>
      </c>
      <c r="T1200" s="10">
        <f>IF(Q1200&gt;0,M1200-Q1200,"")</f>
        <v/>
      </c>
      <c r="U1200" s="11">
        <f>IF(AND(T1200&gt;0,Q1200&gt;0),(Q1200/T1200)*100,"")</f>
        <v/>
      </c>
      <c r="V1200" s="11">
        <f>IF(AND(T1200&gt;0,S1200&gt;0),(S1200/T1200)*100,"")</f>
        <v/>
      </c>
      <c r="W1200" s="10">
        <f>IF(AND(J1200&gt;0,L1200&gt;0),(L1200/(J1200^3))*100,"")</f>
        <v/>
      </c>
      <c r="X1200" s="12" t="n">
        <v>2.84</v>
      </c>
      <c r="Y1200" s="12" t="n">
        <v>3.83</v>
      </c>
      <c r="Z1200" s="12" t="n">
        <v>2.24</v>
      </c>
      <c r="AA1200" s="18" t="n">
        <v>3.47</v>
      </c>
      <c r="AB1200" s="14" t="n">
        <v>46.3</v>
      </c>
      <c r="AC1200" s="18" t="n">
        <v>29.0666666666667</v>
      </c>
      <c r="AD1200" s="18" t="n">
        <v>53.0333333333333</v>
      </c>
      <c r="AE1200" s="18" t="n">
        <v>6.79</v>
      </c>
      <c r="AF1200" s="18" t="n">
        <v>81.6666666666667</v>
      </c>
    </row>
    <row r="1201" ht="14" customHeight="1">
      <c r="A1201" s="5" t="inlineStr">
        <is>
          <t>1199</t>
        </is>
      </c>
      <c r="B1201" s="5" t="inlineStr">
        <is>
          <t>LIPAN-1199</t>
        </is>
      </c>
      <c r="C1201" s="6" t="n">
        <v>2009</v>
      </c>
      <c r="D1201" s="5" t="inlineStr">
        <is>
          <t>2009-05-01 00:00:00</t>
        </is>
      </c>
      <c r="E1201" s="5" t="inlineStr">
        <is>
          <t>E.-Mai</t>
        </is>
      </c>
      <c r="F1201" s="5" t="inlineStr">
        <is>
          <t>Paraguai/Sepotuba</t>
        </is>
      </c>
      <c r="G1201" s="5" t="inlineStr">
        <is>
          <t>15° 55' 53,41" | 57° 39' 40,05"</t>
        </is>
      </c>
      <c r="H1201" s="5" t="inlineStr">
        <is>
          <t xml:space="preserve">Characiformes </t>
        </is>
      </c>
      <c r="I1201" s="5" t="inlineStr">
        <is>
          <t>Piaractus mesopotamicus</t>
        </is>
      </c>
      <c r="J1201" s="7" t="n">
        <v>44.5</v>
      </c>
      <c r="K1201" s="7" t="n"/>
      <c r="L1201" s="8" t="n">
        <v>2470</v>
      </c>
      <c r="M1201" s="9" t="n">
        <v>1944.06</v>
      </c>
      <c r="N1201" s="5" t="b">
        <v>1</v>
      </c>
      <c r="O1201" s="5" t="inlineStr">
        <is>
          <t>F</t>
        </is>
      </c>
      <c r="P1201" s="5" t="inlineStr">
        <is>
          <t>REP</t>
        </is>
      </c>
      <c r="Q1201" s="8" t="n">
        <v>7.84</v>
      </c>
      <c r="R1201" s="5" t="n">
        <v>2</v>
      </c>
      <c r="S1201" s="8" t="n">
        <v>25.58</v>
      </c>
      <c r="T1201" s="10">
        <f>IF(Q1201&gt;0,M1201-Q1201,"")</f>
        <v/>
      </c>
      <c r="U1201" s="11">
        <f>IF(AND(T1201&gt;0,Q1201&gt;0),(Q1201/T1201)*100,"")</f>
        <v/>
      </c>
      <c r="V1201" s="11">
        <f>IF(AND(T1201&gt;0,S1201&gt;0),(S1201/T1201)*100,"")</f>
        <v/>
      </c>
      <c r="W1201" s="10">
        <f>IF(AND(J1201&gt;0,L1201&gt;0),(L1201/(J1201^3))*100,"")</f>
        <v/>
      </c>
      <c r="X1201" s="12" t="n">
        <v>2.84</v>
      </c>
      <c r="Y1201" s="12" t="n">
        <v>3.83</v>
      </c>
      <c r="Z1201" s="12" t="n">
        <v>2.24</v>
      </c>
      <c r="AA1201" s="13" t="n">
        <v>3.47</v>
      </c>
      <c r="AB1201" s="5" t="n">
        <v>46.3</v>
      </c>
      <c r="AC1201" s="13" t="n">
        <v>29.0666666666667</v>
      </c>
      <c r="AD1201" s="13" t="n">
        <v>53.0333333333333</v>
      </c>
      <c r="AE1201" s="13" t="n">
        <v>6.79</v>
      </c>
      <c r="AF1201" s="13" t="n">
        <v>81.6666666666667</v>
      </c>
    </row>
    <row r="1202" ht="14" customHeight="1">
      <c r="A1202" s="14" t="inlineStr">
        <is>
          <t>1200</t>
        </is>
      </c>
      <c r="B1202" s="14" t="inlineStr">
        <is>
          <t>LIPAN-1200</t>
        </is>
      </c>
      <c r="C1202" s="15" t="n">
        <v>2009</v>
      </c>
      <c r="D1202" s="14" t="inlineStr">
        <is>
          <t>2009-05-01 00:00:00</t>
        </is>
      </c>
      <c r="E1202" s="14" t="inlineStr">
        <is>
          <t>E.-Mai</t>
        </is>
      </c>
      <c r="F1202" s="14" t="inlineStr">
        <is>
          <t>Paraguai/Sepotuba</t>
        </is>
      </c>
      <c r="G1202" s="14" t="inlineStr">
        <is>
          <t>15° 55' 53,41" | 57° 39' 40,05"</t>
        </is>
      </c>
      <c r="H1202" s="14" t="inlineStr">
        <is>
          <t xml:space="preserve">Characiformes </t>
        </is>
      </c>
      <c r="I1202" s="14" t="inlineStr">
        <is>
          <t>Piaractus mesopotamicus</t>
        </is>
      </c>
      <c r="J1202" s="16" t="n">
        <v>39</v>
      </c>
      <c r="K1202" s="16" t="n"/>
      <c r="L1202" s="17" t="n">
        <v>1750</v>
      </c>
      <c r="M1202" s="9" t="n">
        <v>1377.37</v>
      </c>
      <c r="N1202" s="14" t="b">
        <v>1</v>
      </c>
      <c r="O1202" s="14" t="inlineStr">
        <is>
          <t>F</t>
        </is>
      </c>
      <c r="P1202" s="14" t="inlineStr">
        <is>
          <t>REP</t>
        </is>
      </c>
      <c r="Q1202" s="17" t="n">
        <v>3.54</v>
      </c>
      <c r="R1202" s="14" t="n">
        <v>1</v>
      </c>
      <c r="S1202" s="17" t="n">
        <v>17.46</v>
      </c>
      <c r="T1202" s="10">
        <f>IF(Q1202&gt;0,M1202-Q1202,"")</f>
        <v/>
      </c>
      <c r="U1202" s="11">
        <f>IF(AND(T1202&gt;0,Q1202&gt;0),(Q1202/T1202)*100,"")</f>
        <v/>
      </c>
      <c r="V1202" s="11">
        <f>IF(AND(T1202&gt;0,S1202&gt;0),(S1202/T1202)*100,"")</f>
        <v/>
      </c>
      <c r="W1202" s="10">
        <f>IF(AND(J1202&gt;0,L1202&gt;0),(L1202/(J1202^3))*100,"")</f>
        <v/>
      </c>
      <c r="X1202" s="12" t="n">
        <v>2.84</v>
      </c>
      <c r="Y1202" s="12" t="n">
        <v>3.83</v>
      </c>
      <c r="Z1202" s="12" t="n">
        <v>2.24</v>
      </c>
      <c r="AA1202" s="18" t="n">
        <v>3.47</v>
      </c>
      <c r="AB1202" s="14" t="n">
        <v>46.3</v>
      </c>
      <c r="AC1202" s="18" t="n">
        <v>29.0666666666667</v>
      </c>
      <c r="AD1202" s="18" t="n">
        <v>53.0333333333333</v>
      </c>
      <c r="AE1202" s="18" t="n">
        <v>6.79</v>
      </c>
      <c r="AF1202" s="18" t="n">
        <v>81.6666666666667</v>
      </c>
    </row>
    <row r="1203" ht="14" customHeight="1">
      <c r="A1203" s="5" t="inlineStr">
        <is>
          <t>1201</t>
        </is>
      </c>
      <c r="B1203" s="5" t="inlineStr">
        <is>
          <t>LIPAN-1201</t>
        </is>
      </c>
      <c r="C1203" s="6" t="n">
        <v>2009</v>
      </c>
      <c r="D1203" s="5" t="inlineStr">
        <is>
          <t>2009-05-01 00:00:00</t>
        </is>
      </c>
      <c r="E1203" s="5" t="inlineStr">
        <is>
          <t>E.-Mai</t>
        </is>
      </c>
      <c r="F1203" s="5" t="inlineStr">
        <is>
          <t>Paraguai/Sepotuba</t>
        </is>
      </c>
      <c r="G1203" s="5" t="inlineStr">
        <is>
          <t>15° 55' 53,41" | 57° 39' 40,05"</t>
        </is>
      </c>
      <c r="H1203" s="5" t="inlineStr">
        <is>
          <t xml:space="preserve">Characiformes </t>
        </is>
      </c>
      <c r="I1203" s="5" t="inlineStr">
        <is>
          <t>Piaractus mesopotamicus</t>
        </is>
      </c>
      <c r="J1203" s="7" t="n">
        <v>44.5</v>
      </c>
      <c r="K1203" s="7" t="n"/>
      <c r="L1203" s="8" t="n">
        <v>2860</v>
      </c>
      <c r="M1203" s="9" t="n">
        <v>2251.01</v>
      </c>
      <c r="N1203" s="5" t="b">
        <v>1</v>
      </c>
      <c r="O1203" s="5" t="inlineStr">
        <is>
          <t>F</t>
        </is>
      </c>
      <c r="P1203" s="5" t="inlineStr">
        <is>
          <t>REP</t>
        </is>
      </c>
      <c r="Q1203" s="8" t="n">
        <v>7.94</v>
      </c>
      <c r="R1203" s="5" t="n">
        <v>3</v>
      </c>
      <c r="S1203" s="8" t="n">
        <v>30.97</v>
      </c>
      <c r="T1203" s="10">
        <f>IF(Q1203&gt;0,M1203-Q1203,"")</f>
        <v/>
      </c>
      <c r="U1203" s="11">
        <f>IF(AND(T1203&gt;0,Q1203&gt;0),(Q1203/T1203)*100,"")</f>
        <v/>
      </c>
      <c r="V1203" s="11">
        <f>IF(AND(T1203&gt;0,S1203&gt;0),(S1203/T1203)*100,"")</f>
        <v/>
      </c>
      <c r="W1203" s="10">
        <f>IF(AND(J1203&gt;0,L1203&gt;0),(L1203/(J1203^3))*100,"")</f>
        <v/>
      </c>
      <c r="X1203" s="12" t="n">
        <v>2.84</v>
      </c>
      <c r="Y1203" s="12" t="n">
        <v>3.83</v>
      </c>
      <c r="Z1203" s="12" t="n">
        <v>2.24</v>
      </c>
      <c r="AA1203" s="13" t="n">
        <v>3.47</v>
      </c>
      <c r="AB1203" s="5" t="n">
        <v>46.3</v>
      </c>
      <c r="AC1203" s="13" t="n">
        <v>29.0666666666667</v>
      </c>
      <c r="AD1203" s="13" t="n">
        <v>53.0333333333333</v>
      </c>
      <c r="AE1203" s="13" t="n">
        <v>6.79</v>
      </c>
      <c r="AF1203" s="13" t="n">
        <v>81.6666666666667</v>
      </c>
    </row>
    <row r="1204" ht="14" customHeight="1">
      <c r="A1204" s="14" t="inlineStr">
        <is>
          <t>1202</t>
        </is>
      </c>
      <c r="B1204" s="14" t="inlineStr">
        <is>
          <t>LIPAN-1202</t>
        </is>
      </c>
      <c r="C1204" s="15" t="n">
        <v>2009</v>
      </c>
      <c r="D1204" s="14" t="inlineStr">
        <is>
          <t>2009-05-01 00:00:00</t>
        </is>
      </c>
      <c r="E1204" s="14" t="inlineStr">
        <is>
          <t>E.-Mai</t>
        </is>
      </c>
      <c r="F1204" s="14" t="inlineStr">
        <is>
          <t>Paraguai/Sepotuba</t>
        </is>
      </c>
      <c r="G1204" s="14" t="inlineStr">
        <is>
          <t>15° 55' 53,41" | 57° 39' 40,05"</t>
        </is>
      </c>
      <c r="H1204" s="14" t="inlineStr">
        <is>
          <t xml:space="preserve">Characiformes </t>
        </is>
      </c>
      <c r="I1204" s="14" t="inlineStr">
        <is>
          <t>Piaractus mesopotamicus</t>
        </is>
      </c>
      <c r="J1204" s="16" t="n">
        <v>47</v>
      </c>
      <c r="K1204" s="16" t="n"/>
      <c r="L1204" s="17" t="n">
        <v>2880</v>
      </c>
      <c r="M1204" s="9" t="n">
        <v>2266.75</v>
      </c>
      <c r="N1204" s="14" t="b">
        <v>1</v>
      </c>
      <c r="O1204" s="14" t="inlineStr">
        <is>
          <t>M</t>
        </is>
      </c>
      <c r="P1204" s="14" t="inlineStr">
        <is>
          <t>REP</t>
        </is>
      </c>
      <c r="Q1204" s="17" t="n">
        <v>6.66</v>
      </c>
      <c r="R1204" s="14" t="n">
        <v>3</v>
      </c>
      <c r="S1204" s="17" t="n">
        <v>38.01</v>
      </c>
      <c r="T1204" s="10">
        <f>IF(Q1204&gt;0,M1204-Q1204,"")</f>
        <v/>
      </c>
      <c r="U1204" s="11">
        <f>IF(AND(T1204&gt;0,Q1204&gt;0),(Q1204/T1204)*100,"")</f>
        <v/>
      </c>
      <c r="V1204" s="11">
        <f>IF(AND(T1204&gt;0,S1204&gt;0),(S1204/T1204)*100,"")</f>
        <v/>
      </c>
      <c r="W1204" s="10">
        <f>IF(AND(J1204&gt;0,L1204&gt;0),(L1204/(J1204^3))*100,"")</f>
        <v/>
      </c>
      <c r="X1204" s="12" t="n">
        <v>2.84</v>
      </c>
      <c r="Y1204" s="12" t="n">
        <v>3.83</v>
      </c>
      <c r="Z1204" s="12" t="n">
        <v>2.24</v>
      </c>
      <c r="AA1204" s="18" t="n">
        <v>3.47</v>
      </c>
      <c r="AB1204" s="14" t="n">
        <v>46.3</v>
      </c>
      <c r="AC1204" s="18" t="n">
        <v>29.0666666666667</v>
      </c>
      <c r="AD1204" s="18" t="n">
        <v>53.0333333333333</v>
      </c>
      <c r="AE1204" s="18" t="n">
        <v>6.79</v>
      </c>
      <c r="AF1204" s="18" t="n">
        <v>81.6666666666667</v>
      </c>
    </row>
    <row r="1205" ht="14" customHeight="1">
      <c r="A1205" s="5" t="inlineStr">
        <is>
          <t>1203</t>
        </is>
      </c>
      <c r="B1205" s="5" t="inlineStr">
        <is>
          <t>LIPAN-1203</t>
        </is>
      </c>
      <c r="C1205" s="6" t="n">
        <v>2009</v>
      </c>
      <c r="D1205" s="5" t="inlineStr">
        <is>
          <t>2009-05-01 00:00:00</t>
        </is>
      </c>
      <c r="E1205" s="5" t="inlineStr">
        <is>
          <t>E.-Mai</t>
        </is>
      </c>
      <c r="F1205" s="5" t="inlineStr">
        <is>
          <t>Paraguai/Sepotuba</t>
        </is>
      </c>
      <c r="G1205" s="5" t="inlineStr">
        <is>
          <t>15° 55' 53,41" | 57° 39' 40,05"</t>
        </is>
      </c>
      <c r="H1205" s="5" t="inlineStr">
        <is>
          <t xml:space="preserve">Characiformes </t>
        </is>
      </c>
      <c r="I1205" s="5" t="inlineStr">
        <is>
          <t>Piaractus mesopotamicus</t>
        </is>
      </c>
      <c r="J1205" s="7" t="n">
        <v>43</v>
      </c>
      <c r="K1205" s="7" t="n"/>
      <c r="L1205" s="8" t="n">
        <v>1980</v>
      </c>
      <c r="M1205" s="9" t="n">
        <v>1558.39</v>
      </c>
      <c r="N1205" s="5" t="b">
        <v>1</v>
      </c>
      <c r="O1205" s="5" t="inlineStr">
        <is>
          <t>F</t>
        </is>
      </c>
      <c r="P1205" s="5" t="inlineStr">
        <is>
          <t>REP</t>
        </is>
      </c>
      <c r="Q1205" s="8" t="n">
        <v>3.75</v>
      </c>
      <c r="R1205" s="5" t="n">
        <v>1</v>
      </c>
      <c r="S1205" s="8" t="n">
        <v>26.03</v>
      </c>
      <c r="T1205" s="10">
        <f>IF(Q1205&gt;0,M1205-Q1205,"")</f>
        <v/>
      </c>
      <c r="U1205" s="11">
        <f>IF(AND(T1205&gt;0,Q1205&gt;0),(Q1205/T1205)*100,"")</f>
        <v/>
      </c>
      <c r="V1205" s="11">
        <f>IF(AND(T1205&gt;0,S1205&gt;0),(S1205/T1205)*100,"")</f>
        <v/>
      </c>
      <c r="W1205" s="10">
        <f>IF(AND(J1205&gt;0,L1205&gt;0),(L1205/(J1205^3))*100,"")</f>
        <v/>
      </c>
      <c r="X1205" s="12" t="n">
        <v>2.84</v>
      </c>
      <c r="Y1205" s="12" t="n">
        <v>3.83</v>
      </c>
      <c r="Z1205" s="12" t="n">
        <v>2.24</v>
      </c>
      <c r="AA1205" s="13" t="n">
        <v>3.47</v>
      </c>
      <c r="AB1205" s="5" t="n">
        <v>46.3</v>
      </c>
      <c r="AC1205" s="13" t="n">
        <v>29.0666666666667</v>
      </c>
      <c r="AD1205" s="13" t="n">
        <v>53.0333333333333</v>
      </c>
      <c r="AE1205" s="13" t="n">
        <v>6.79</v>
      </c>
      <c r="AF1205" s="13" t="n">
        <v>81.6666666666667</v>
      </c>
    </row>
    <row r="1206" ht="14" customHeight="1">
      <c r="A1206" s="14" t="inlineStr">
        <is>
          <t>1204</t>
        </is>
      </c>
      <c r="B1206" s="14" t="inlineStr">
        <is>
          <t>LIPAN-1204</t>
        </is>
      </c>
      <c r="C1206" s="15" t="n">
        <v>2009</v>
      </c>
      <c r="D1206" s="14" t="inlineStr">
        <is>
          <t>2009-05-01 00:00:00</t>
        </is>
      </c>
      <c r="E1206" s="14" t="inlineStr">
        <is>
          <t>E.-Mai</t>
        </is>
      </c>
      <c r="F1206" s="14" t="inlineStr">
        <is>
          <t>Paraguai/Sepotuba</t>
        </is>
      </c>
      <c r="G1206" s="14" t="inlineStr">
        <is>
          <t>15° 55' 53,41" | 57° 39' 40,05"</t>
        </is>
      </c>
      <c r="H1206" s="14" t="inlineStr">
        <is>
          <t>Siluriformes</t>
        </is>
      </c>
      <c r="I1206" s="14" t="inlineStr">
        <is>
          <t>Pseudoplatystoma corruscans</t>
        </is>
      </c>
      <c r="J1206" s="16" t="n">
        <v>100</v>
      </c>
      <c r="K1206" s="16" t="n"/>
      <c r="L1206" s="17" t="n">
        <v>9580</v>
      </c>
      <c r="M1206" s="9" t="n">
        <v>8398.6</v>
      </c>
      <c r="N1206" s="14" t="b">
        <v>1</v>
      </c>
      <c r="O1206" s="14" t="inlineStr">
        <is>
          <t>F</t>
        </is>
      </c>
      <c r="P1206" s="14" t="inlineStr">
        <is>
          <t>REP</t>
        </is>
      </c>
      <c r="Q1206" s="17" t="n">
        <v>21.95</v>
      </c>
      <c r="R1206" s="14" t="n">
        <v>1</v>
      </c>
      <c r="S1206" s="17" t="n">
        <v>54.19</v>
      </c>
      <c r="T1206" s="10">
        <f>IF(Q1206&gt;0,M1206-Q1206,"")</f>
        <v/>
      </c>
      <c r="U1206" s="11">
        <f>IF(AND(T1206&gt;0,Q1206&gt;0),(Q1206/T1206)*100,"")</f>
        <v/>
      </c>
      <c r="V1206" s="11">
        <f>IF(AND(T1206&gt;0,S1206&gt;0),(S1206/T1206)*100,"")</f>
        <v/>
      </c>
      <c r="W1206" s="10">
        <f>IF(AND(J1206&gt;0,L1206&gt;0),(L1206/(J1206^3))*100,"")</f>
        <v/>
      </c>
      <c r="X1206" s="12" t="n">
        <v>2.84</v>
      </c>
      <c r="Y1206" s="12" t="n">
        <v>3.83</v>
      </c>
      <c r="Z1206" s="12" t="n">
        <v>2.24</v>
      </c>
      <c r="AA1206" s="18" t="n">
        <v>3.47</v>
      </c>
      <c r="AB1206" s="14" t="n">
        <v>46.3</v>
      </c>
      <c r="AC1206" s="18" t="n">
        <v>29.0666666666667</v>
      </c>
      <c r="AD1206" s="18" t="n">
        <v>53.0333333333333</v>
      </c>
      <c r="AE1206" s="18" t="n">
        <v>6.79</v>
      </c>
      <c r="AF1206" s="18" t="n">
        <v>81.6666666666667</v>
      </c>
    </row>
    <row r="1207" ht="14" customHeight="1">
      <c r="A1207" s="5" t="inlineStr">
        <is>
          <t>1205</t>
        </is>
      </c>
      <c r="B1207" s="5" t="inlineStr">
        <is>
          <t>LIPAN-1205</t>
        </is>
      </c>
      <c r="C1207" s="6" t="n">
        <v>2009</v>
      </c>
      <c r="D1207" s="5" t="inlineStr">
        <is>
          <t>2009-05-01 00:00:00</t>
        </is>
      </c>
      <c r="E1207" s="5" t="inlineStr">
        <is>
          <t>E.-Mai</t>
        </is>
      </c>
      <c r="F1207" s="5" t="inlineStr">
        <is>
          <t>Paraguai/Sepotuba</t>
        </is>
      </c>
      <c r="G1207" s="5" t="inlineStr">
        <is>
          <t>15° 55' 53,41" | 57° 39' 40,05"</t>
        </is>
      </c>
      <c r="H1207" s="5" t="inlineStr">
        <is>
          <t>Siluriformes</t>
        </is>
      </c>
      <c r="I1207" s="5" t="inlineStr">
        <is>
          <t>Pinirampus pirinampu</t>
        </is>
      </c>
      <c r="J1207" s="7" t="n">
        <v>61.5</v>
      </c>
      <c r="K1207" s="7" t="n"/>
      <c r="L1207" s="8" t="n">
        <v>2750</v>
      </c>
      <c r="M1207" s="9" t="n">
        <v>2391.3</v>
      </c>
      <c r="N1207" s="5" t="b">
        <v>1</v>
      </c>
      <c r="O1207" s="5" t="inlineStr">
        <is>
          <t>M</t>
        </is>
      </c>
      <c r="P1207" s="5" t="inlineStr">
        <is>
          <t>REP</t>
        </is>
      </c>
      <c r="Q1207" s="8" t="n">
        <v>3.63</v>
      </c>
      <c r="R1207" s="5" t="n">
        <v>1</v>
      </c>
      <c r="S1207" s="8" t="n">
        <v>29.82</v>
      </c>
      <c r="T1207" s="10">
        <f>IF(Q1207&gt;0,M1207-Q1207,"")</f>
        <v/>
      </c>
      <c r="U1207" s="11">
        <f>IF(AND(T1207&gt;0,Q1207&gt;0),(Q1207/T1207)*100,"")</f>
        <v/>
      </c>
      <c r="V1207" s="11">
        <f>IF(AND(T1207&gt;0,S1207&gt;0),(S1207/T1207)*100,"")</f>
        <v/>
      </c>
      <c r="W1207" s="10">
        <f>IF(AND(J1207&gt;0,L1207&gt;0),(L1207/(J1207^3))*100,"")</f>
        <v/>
      </c>
      <c r="X1207" s="12" t="n">
        <v>2.84</v>
      </c>
      <c r="Y1207" s="12" t="n">
        <v>3.83</v>
      </c>
      <c r="Z1207" s="12" t="n">
        <v>2.24</v>
      </c>
      <c r="AA1207" s="13" t="n">
        <v>3.47</v>
      </c>
      <c r="AB1207" s="5" t="n">
        <v>46.3</v>
      </c>
      <c r="AC1207" s="13" t="n">
        <v>29.0666666666667</v>
      </c>
      <c r="AD1207" s="13" t="n">
        <v>53.0333333333333</v>
      </c>
      <c r="AE1207" s="13" t="n">
        <v>6.79</v>
      </c>
      <c r="AF1207" s="13" t="n">
        <v>81.6666666666667</v>
      </c>
    </row>
    <row r="1208" ht="14" customHeight="1">
      <c r="A1208" s="14" t="inlineStr">
        <is>
          <t>1206</t>
        </is>
      </c>
      <c r="B1208" s="14" t="inlineStr">
        <is>
          <t>LIPAN-1206</t>
        </is>
      </c>
      <c r="C1208" s="15" t="n">
        <v>2009</v>
      </c>
      <c r="D1208" s="14" t="inlineStr">
        <is>
          <t>2009-05-01 00:00:00</t>
        </is>
      </c>
      <c r="E1208" s="14" t="inlineStr">
        <is>
          <t>E.-Mai</t>
        </is>
      </c>
      <c r="F1208" s="14" t="inlineStr">
        <is>
          <t>Paraguai/Sepotuba</t>
        </is>
      </c>
      <c r="G1208" s="14" t="inlineStr">
        <is>
          <t>15° 55' 53,41" | 57° 39' 40,05"</t>
        </is>
      </c>
      <c r="H1208" s="14" t="inlineStr">
        <is>
          <t>Siluriformes</t>
        </is>
      </c>
      <c r="I1208" s="14" t="inlineStr">
        <is>
          <t>Pinirampus pirinampu</t>
        </is>
      </c>
      <c r="J1208" s="16" t="n">
        <v>63.5</v>
      </c>
      <c r="K1208" s="16" t="n"/>
      <c r="L1208" s="17" t="n">
        <v>2820</v>
      </c>
      <c r="M1208" s="9" t="n">
        <v>2452.17</v>
      </c>
      <c r="N1208" s="14" t="b">
        <v>1</v>
      </c>
      <c r="O1208" s="14" t="inlineStr">
        <is>
          <t>M</t>
        </is>
      </c>
      <c r="P1208" s="14" t="inlineStr">
        <is>
          <t>REP</t>
        </is>
      </c>
      <c r="Q1208" s="17" t="n">
        <v>4.16</v>
      </c>
      <c r="R1208" s="14" t="n">
        <v>1</v>
      </c>
      <c r="S1208" s="17" t="n">
        <v>26.56</v>
      </c>
      <c r="T1208" s="10">
        <f>IF(Q1208&gt;0,M1208-Q1208,"")</f>
        <v/>
      </c>
      <c r="U1208" s="11">
        <f>IF(AND(T1208&gt;0,Q1208&gt;0),(Q1208/T1208)*100,"")</f>
        <v/>
      </c>
      <c r="V1208" s="11">
        <f>IF(AND(T1208&gt;0,S1208&gt;0),(S1208/T1208)*100,"")</f>
        <v/>
      </c>
      <c r="W1208" s="10">
        <f>IF(AND(J1208&gt;0,L1208&gt;0),(L1208/(J1208^3))*100,"")</f>
        <v/>
      </c>
      <c r="X1208" s="12" t="n">
        <v>2.84</v>
      </c>
      <c r="Y1208" s="12" t="n">
        <v>3.83</v>
      </c>
      <c r="Z1208" s="12" t="n">
        <v>2.24</v>
      </c>
      <c r="AA1208" s="18" t="n">
        <v>3.47</v>
      </c>
      <c r="AB1208" s="14" t="n">
        <v>46.3</v>
      </c>
      <c r="AC1208" s="18" t="n">
        <v>29.0666666666667</v>
      </c>
      <c r="AD1208" s="18" t="n">
        <v>53.0333333333333</v>
      </c>
      <c r="AE1208" s="18" t="n">
        <v>6.79</v>
      </c>
      <c r="AF1208" s="18" t="n">
        <v>81.6666666666667</v>
      </c>
    </row>
    <row r="1209" ht="14" customHeight="1">
      <c r="A1209" s="5" t="inlineStr">
        <is>
          <t>1207</t>
        </is>
      </c>
      <c r="B1209" s="5" t="inlineStr">
        <is>
          <t>LIPAN-1207</t>
        </is>
      </c>
      <c r="C1209" s="6" t="n">
        <v>2009</v>
      </c>
      <c r="D1209" s="5" t="inlineStr">
        <is>
          <t>2009-05-01 00:00:00</t>
        </is>
      </c>
      <c r="E1209" s="5" t="inlineStr">
        <is>
          <t>E.-Mai</t>
        </is>
      </c>
      <c r="F1209" s="5" t="inlineStr">
        <is>
          <t>Paraguai/Sepotuba</t>
        </is>
      </c>
      <c r="G1209" s="5" t="inlineStr">
        <is>
          <t>15° 55' 53,41" | 57° 39' 40,05"</t>
        </is>
      </c>
      <c r="H1209" s="5" t="inlineStr">
        <is>
          <t>Siluriformes</t>
        </is>
      </c>
      <c r="I1209" s="5" t="inlineStr">
        <is>
          <t>Pinirampus pirinampu</t>
        </is>
      </c>
      <c r="J1209" s="7" t="n">
        <v>72</v>
      </c>
      <c r="K1209" s="7" t="n"/>
      <c r="L1209" s="8" t="n">
        <v>4660</v>
      </c>
      <c r="M1209" s="9" t="n">
        <v>4052.17</v>
      </c>
      <c r="N1209" s="5" t="b">
        <v>1</v>
      </c>
      <c r="O1209" s="5" t="inlineStr">
        <is>
          <t>F</t>
        </is>
      </c>
      <c r="P1209" s="5" t="inlineStr">
        <is>
          <t>REP</t>
        </is>
      </c>
      <c r="Q1209" s="8" t="n">
        <v>24.33</v>
      </c>
      <c r="R1209" s="5" t="n">
        <v>1</v>
      </c>
      <c r="S1209" s="8" t="n">
        <v>33.22</v>
      </c>
      <c r="T1209" s="10">
        <f>IF(Q1209&gt;0,M1209-Q1209,"")</f>
        <v/>
      </c>
      <c r="U1209" s="11">
        <f>IF(AND(T1209&gt;0,Q1209&gt;0),(Q1209/T1209)*100,"")</f>
        <v/>
      </c>
      <c r="V1209" s="11">
        <f>IF(AND(T1209&gt;0,S1209&gt;0),(S1209/T1209)*100,"")</f>
        <v/>
      </c>
      <c r="W1209" s="10">
        <f>IF(AND(J1209&gt;0,L1209&gt;0),(L1209/(J1209^3))*100,"")</f>
        <v/>
      </c>
      <c r="X1209" s="12" t="n">
        <v>2.84</v>
      </c>
      <c r="Y1209" s="12" t="n">
        <v>3.83</v>
      </c>
      <c r="Z1209" s="12" t="n">
        <v>2.24</v>
      </c>
      <c r="AA1209" s="13" t="n">
        <v>3.47</v>
      </c>
      <c r="AB1209" s="5" t="n">
        <v>46.3</v>
      </c>
      <c r="AC1209" s="13" t="n">
        <v>29.0666666666667</v>
      </c>
      <c r="AD1209" s="13" t="n">
        <v>53.0333333333333</v>
      </c>
      <c r="AE1209" s="13" t="n">
        <v>6.79</v>
      </c>
      <c r="AF1209" s="13" t="n">
        <v>81.6666666666667</v>
      </c>
    </row>
    <row r="1210" ht="14" customHeight="1">
      <c r="A1210" s="14" t="inlineStr">
        <is>
          <t>1208</t>
        </is>
      </c>
      <c r="B1210" s="14" t="inlineStr">
        <is>
          <t>LIPAN-1208</t>
        </is>
      </c>
      <c r="C1210" s="15" t="n">
        <v>2009</v>
      </c>
      <c r="D1210" s="14" t="inlineStr">
        <is>
          <t>2009-05-01 00:00:00</t>
        </is>
      </c>
      <c r="E1210" s="14" t="inlineStr">
        <is>
          <t>E.-Mai</t>
        </is>
      </c>
      <c r="F1210" s="14" t="inlineStr">
        <is>
          <t>Paraguai/Sepotuba</t>
        </is>
      </c>
      <c r="G1210" s="14" t="inlineStr">
        <is>
          <t>15° 55' 53,41" | 57° 39' 40,05"</t>
        </is>
      </c>
      <c r="H1210" s="14" t="inlineStr">
        <is>
          <t>Siluriformes</t>
        </is>
      </c>
      <c r="I1210" s="14" t="inlineStr">
        <is>
          <t>Pinirampus pirinampu</t>
        </is>
      </c>
      <c r="J1210" s="16" t="n">
        <v>68</v>
      </c>
      <c r="K1210" s="16" t="n"/>
      <c r="L1210" s="17" t="n">
        <v>3030</v>
      </c>
      <c r="M1210" s="9" t="n">
        <v>2634.78</v>
      </c>
      <c r="N1210" s="14" t="b">
        <v>1</v>
      </c>
      <c r="O1210" s="14" t="inlineStr">
        <is>
          <t>F</t>
        </is>
      </c>
      <c r="P1210" s="14" t="inlineStr">
        <is>
          <t>REP</t>
        </is>
      </c>
      <c r="Q1210" s="17" t="n">
        <v>24.48</v>
      </c>
      <c r="R1210" s="14" t="n">
        <v>0</v>
      </c>
      <c r="S1210" s="17" t="n">
        <v>36.68</v>
      </c>
      <c r="T1210" s="10">
        <f>IF(Q1210&gt;0,M1210-Q1210,"")</f>
        <v/>
      </c>
      <c r="U1210" s="11">
        <f>IF(AND(T1210&gt;0,Q1210&gt;0),(Q1210/T1210)*100,"")</f>
        <v/>
      </c>
      <c r="V1210" s="11">
        <f>IF(AND(T1210&gt;0,S1210&gt;0),(S1210/T1210)*100,"")</f>
        <v/>
      </c>
      <c r="W1210" s="10">
        <f>IF(AND(J1210&gt;0,L1210&gt;0),(L1210/(J1210^3))*100,"")</f>
        <v/>
      </c>
      <c r="X1210" s="12" t="n">
        <v>2.84</v>
      </c>
      <c r="Y1210" s="12" t="n">
        <v>3.83</v>
      </c>
      <c r="Z1210" s="12" t="n">
        <v>2.24</v>
      </c>
      <c r="AA1210" s="18" t="n">
        <v>3.47</v>
      </c>
      <c r="AB1210" s="14" t="n">
        <v>46.3</v>
      </c>
      <c r="AC1210" s="18" t="n">
        <v>29.0666666666667</v>
      </c>
      <c r="AD1210" s="18" t="n">
        <v>53.0333333333333</v>
      </c>
      <c r="AE1210" s="18" t="n">
        <v>6.79</v>
      </c>
      <c r="AF1210" s="18" t="n">
        <v>81.6666666666667</v>
      </c>
    </row>
    <row r="1211" ht="14" customHeight="1">
      <c r="A1211" s="5" t="inlineStr">
        <is>
          <t>1209</t>
        </is>
      </c>
      <c r="B1211" s="5" t="inlineStr">
        <is>
          <t>LIPAN-1209</t>
        </is>
      </c>
      <c r="C1211" s="6" t="n">
        <v>2009</v>
      </c>
      <c r="D1211" s="5" t="inlineStr">
        <is>
          <t>2009-05-01 00:00:00</t>
        </is>
      </c>
      <c r="E1211" s="5" t="inlineStr">
        <is>
          <t>E.-Mai</t>
        </is>
      </c>
      <c r="F1211" s="5" t="inlineStr">
        <is>
          <t>Paraguai/Sepotuba</t>
        </is>
      </c>
      <c r="G1211" s="5" t="inlineStr">
        <is>
          <t>15° 55' 53,41" | 57° 39' 40,05"</t>
        </is>
      </c>
      <c r="H1211" s="5" t="inlineStr">
        <is>
          <t xml:space="preserve">Characiformes </t>
        </is>
      </c>
      <c r="I1211" s="5" t="inlineStr">
        <is>
          <t>Piaractus mesopotamicus</t>
        </is>
      </c>
      <c r="J1211" s="7" t="n">
        <v>48.4</v>
      </c>
      <c r="K1211" s="7" t="n"/>
      <c r="L1211" s="8" t="n">
        <v>3470</v>
      </c>
      <c r="M1211" s="9" t="n">
        <v>2731.12</v>
      </c>
      <c r="N1211" s="5" t="b">
        <v>1</v>
      </c>
      <c r="O1211" s="5" t="inlineStr">
        <is>
          <t>F</t>
        </is>
      </c>
      <c r="P1211" s="5" t="inlineStr">
        <is>
          <t>REP</t>
        </is>
      </c>
      <c r="Q1211" s="8" t="n">
        <v>10.13</v>
      </c>
      <c r="R1211" s="5" t="n">
        <v>3</v>
      </c>
      <c r="S1211" s="8" t="n">
        <v>43.09</v>
      </c>
      <c r="T1211" s="10">
        <f>IF(Q1211&gt;0,M1211-Q1211,"")</f>
        <v/>
      </c>
      <c r="U1211" s="11">
        <f>IF(AND(T1211&gt;0,Q1211&gt;0),(Q1211/T1211)*100,"")</f>
        <v/>
      </c>
      <c r="V1211" s="11">
        <f>IF(AND(T1211&gt;0,S1211&gt;0),(S1211/T1211)*100,"")</f>
        <v/>
      </c>
      <c r="W1211" s="10">
        <f>IF(AND(J1211&gt;0,L1211&gt;0),(L1211/(J1211^3))*100,"")</f>
        <v/>
      </c>
      <c r="X1211" s="12" t="n">
        <v>2.84</v>
      </c>
      <c r="Y1211" s="12" t="n">
        <v>3.83</v>
      </c>
      <c r="Z1211" s="12" t="n">
        <v>2.24</v>
      </c>
      <c r="AA1211" s="13" t="n">
        <v>3.47</v>
      </c>
      <c r="AB1211" s="5" t="n">
        <v>46.3</v>
      </c>
      <c r="AC1211" s="13" t="n">
        <v>29.0666666666667</v>
      </c>
      <c r="AD1211" s="13" t="n">
        <v>53.0333333333333</v>
      </c>
      <c r="AE1211" s="13" t="n">
        <v>6.79</v>
      </c>
      <c r="AF1211" s="13" t="n">
        <v>81.6666666666667</v>
      </c>
    </row>
    <row r="1212" ht="14" customHeight="1">
      <c r="A1212" s="14" t="inlineStr">
        <is>
          <t>1210</t>
        </is>
      </c>
      <c r="B1212" s="14" t="inlineStr">
        <is>
          <t>LIPAN-1210</t>
        </is>
      </c>
      <c r="C1212" s="15" t="n">
        <v>2009</v>
      </c>
      <c r="D1212" s="14" t="inlineStr">
        <is>
          <t>2009-05-01 00:00:00</t>
        </is>
      </c>
      <c r="E1212" s="14" t="inlineStr">
        <is>
          <t>E.-Mai</t>
        </is>
      </c>
      <c r="F1212" s="14" t="inlineStr">
        <is>
          <t>Paraguai/Sepotuba</t>
        </is>
      </c>
      <c r="G1212" s="14" t="inlineStr">
        <is>
          <t>15° 55' 53,41" | 57° 39' 40,05"</t>
        </is>
      </c>
      <c r="H1212" s="14" t="inlineStr">
        <is>
          <t xml:space="preserve">Characiformes </t>
        </is>
      </c>
      <c r="I1212" s="14" t="inlineStr">
        <is>
          <t>Piaractus mesopotamicus</t>
        </is>
      </c>
      <c r="J1212" s="16" t="n">
        <v>47.4</v>
      </c>
      <c r="K1212" s="16" t="n"/>
      <c r="L1212" s="17" t="n">
        <v>2600</v>
      </c>
      <c r="M1212" s="9" t="n">
        <v>2046.37</v>
      </c>
      <c r="N1212" s="14" t="b">
        <v>1</v>
      </c>
      <c r="O1212" s="14" t="inlineStr">
        <is>
          <t>F</t>
        </is>
      </c>
      <c r="P1212" s="14" t="inlineStr">
        <is>
          <t>REP</t>
        </is>
      </c>
      <c r="Q1212" s="17" t="n">
        <v>12.68</v>
      </c>
      <c r="R1212" s="14" t="n">
        <v>2</v>
      </c>
      <c r="S1212" s="17" t="n">
        <v>28.76</v>
      </c>
      <c r="T1212" s="10">
        <f>IF(Q1212&gt;0,M1212-Q1212,"")</f>
        <v/>
      </c>
      <c r="U1212" s="11">
        <f>IF(AND(T1212&gt;0,Q1212&gt;0),(Q1212/T1212)*100,"")</f>
        <v/>
      </c>
      <c r="V1212" s="11">
        <f>IF(AND(T1212&gt;0,S1212&gt;0),(S1212/T1212)*100,"")</f>
        <v/>
      </c>
      <c r="W1212" s="10">
        <f>IF(AND(J1212&gt;0,L1212&gt;0),(L1212/(J1212^3))*100,"")</f>
        <v/>
      </c>
      <c r="X1212" s="12" t="n">
        <v>2.84</v>
      </c>
      <c r="Y1212" s="12" t="n">
        <v>3.83</v>
      </c>
      <c r="Z1212" s="12" t="n">
        <v>2.24</v>
      </c>
      <c r="AA1212" s="18" t="n">
        <v>3.47</v>
      </c>
      <c r="AB1212" s="14" t="n">
        <v>46.3</v>
      </c>
      <c r="AC1212" s="18" t="n">
        <v>29.0666666666667</v>
      </c>
      <c r="AD1212" s="18" t="n">
        <v>53.0333333333333</v>
      </c>
      <c r="AE1212" s="18" t="n">
        <v>6.79</v>
      </c>
      <c r="AF1212" s="18" t="n">
        <v>81.6666666666667</v>
      </c>
    </row>
    <row r="1213" ht="14" customHeight="1">
      <c r="A1213" s="5" t="inlineStr">
        <is>
          <t>1211</t>
        </is>
      </c>
      <c r="B1213" s="5" t="inlineStr">
        <is>
          <t>LIPAN-1211</t>
        </is>
      </c>
      <c r="C1213" s="6" t="n">
        <v>2009</v>
      </c>
      <c r="D1213" s="5" t="inlineStr">
        <is>
          <t>2009-05-01 00:00:00</t>
        </is>
      </c>
      <c r="E1213" s="5" t="inlineStr">
        <is>
          <t>E.-Mai</t>
        </is>
      </c>
      <c r="F1213" s="5" t="inlineStr">
        <is>
          <t>Paraguai/Sepotuba</t>
        </is>
      </c>
      <c r="G1213" s="5" t="inlineStr">
        <is>
          <t>15° 55' 53,41" | 57° 39' 40,05"</t>
        </is>
      </c>
      <c r="H1213" s="5" t="inlineStr">
        <is>
          <t xml:space="preserve">Characiformes </t>
        </is>
      </c>
      <c r="I1213" s="5" t="inlineStr">
        <is>
          <t>Piaractus mesopotamicus</t>
        </is>
      </c>
      <c r="J1213" s="7" t="n">
        <v>41</v>
      </c>
      <c r="K1213" s="7" t="n"/>
      <c r="L1213" s="8" t="n">
        <v>1700</v>
      </c>
      <c r="M1213" s="9" t="n">
        <v>1338.01</v>
      </c>
      <c r="N1213" s="5" t="b">
        <v>1</v>
      </c>
      <c r="O1213" s="5" t="inlineStr">
        <is>
          <t>M</t>
        </is>
      </c>
      <c r="P1213" s="5" t="inlineStr">
        <is>
          <t>REP</t>
        </is>
      </c>
      <c r="Q1213" s="8" t="n">
        <v>0.41</v>
      </c>
      <c r="R1213" s="5" t="n">
        <v>2</v>
      </c>
      <c r="S1213" s="8" t="n">
        <v>24.97</v>
      </c>
      <c r="T1213" s="10">
        <f>IF(Q1213&gt;0,M1213-Q1213,"")</f>
        <v/>
      </c>
      <c r="U1213" s="11">
        <f>IF(AND(T1213&gt;0,Q1213&gt;0),(Q1213/T1213)*100,"")</f>
        <v/>
      </c>
      <c r="V1213" s="11">
        <f>IF(AND(T1213&gt;0,S1213&gt;0),(S1213/T1213)*100,"")</f>
        <v/>
      </c>
      <c r="W1213" s="10">
        <f>IF(AND(J1213&gt;0,L1213&gt;0),(L1213/(J1213^3))*100,"")</f>
        <v/>
      </c>
      <c r="X1213" s="12" t="n">
        <v>2.84</v>
      </c>
      <c r="Y1213" s="12" t="n">
        <v>3.83</v>
      </c>
      <c r="Z1213" s="12" t="n">
        <v>2.24</v>
      </c>
      <c r="AA1213" s="13" t="n">
        <v>3.47</v>
      </c>
      <c r="AB1213" s="5" t="n">
        <v>46.3</v>
      </c>
      <c r="AC1213" s="13" t="n">
        <v>29.0666666666667</v>
      </c>
      <c r="AD1213" s="13" t="n">
        <v>53.0333333333333</v>
      </c>
      <c r="AE1213" s="13" t="n">
        <v>6.79</v>
      </c>
      <c r="AF1213" s="13" t="n">
        <v>81.6666666666667</v>
      </c>
    </row>
    <row r="1214" ht="14" customHeight="1">
      <c r="A1214" s="14" t="inlineStr">
        <is>
          <t>1212</t>
        </is>
      </c>
      <c r="B1214" s="14" t="inlineStr">
        <is>
          <t>LIPAN-1212</t>
        </is>
      </c>
      <c r="C1214" s="15" t="n">
        <v>2009</v>
      </c>
      <c r="D1214" s="14" t="inlineStr">
        <is>
          <t>2009-05-01 00:00:00</t>
        </is>
      </c>
      <c r="E1214" s="14" t="inlineStr">
        <is>
          <t>E.-Mai</t>
        </is>
      </c>
      <c r="F1214" s="14" t="inlineStr">
        <is>
          <t>Paraguai/Sepotuba</t>
        </is>
      </c>
      <c r="G1214" s="14" t="inlineStr">
        <is>
          <t>15° 55' 53,41" | 57° 39' 40,05"</t>
        </is>
      </c>
      <c r="H1214" s="14" t="inlineStr">
        <is>
          <t xml:space="preserve">Characiformes </t>
        </is>
      </c>
      <c r="I1214" s="14" t="inlineStr">
        <is>
          <t>Piaractus mesopotamicus</t>
        </is>
      </c>
      <c r="J1214" s="16" t="n">
        <v>40.9</v>
      </c>
      <c r="K1214" s="16" t="n"/>
      <c r="L1214" s="17" t="n">
        <v>1850</v>
      </c>
      <c r="M1214" s="9" t="n">
        <v>1456.07</v>
      </c>
      <c r="N1214" s="14" t="b">
        <v>1</v>
      </c>
      <c r="O1214" s="14" t="inlineStr">
        <is>
          <t>M</t>
        </is>
      </c>
      <c r="P1214" s="14" t="inlineStr">
        <is>
          <t>REP</t>
        </is>
      </c>
      <c r="Q1214" s="17" t="n">
        <v>0.84</v>
      </c>
      <c r="R1214" s="14" t="n">
        <v>3</v>
      </c>
      <c r="S1214" s="17" t="n">
        <v>23.12</v>
      </c>
      <c r="T1214" s="10">
        <f>IF(Q1214&gt;0,M1214-Q1214,"")</f>
        <v/>
      </c>
      <c r="U1214" s="11">
        <f>IF(AND(T1214&gt;0,Q1214&gt;0),(Q1214/T1214)*100,"")</f>
        <v/>
      </c>
      <c r="V1214" s="11">
        <f>IF(AND(T1214&gt;0,S1214&gt;0),(S1214/T1214)*100,"")</f>
        <v/>
      </c>
      <c r="W1214" s="10">
        <f>IF(AND(J1214&gt;0,L1214&gt;0),(L1214/(J1214^3))*100,"")</f>
        <v/>
      </c>
      <c r="X1214" s="12" t="n">
        <v>2.84</v>
      </c>
      <c r="Y1214" s="12" t="n">
        <v>3.83</v>
      </c>
      <c r="Z1214" s="12" t="n">
        <v>2.24</v>
      </c>
      <c r="AA1214" s="18" t="n">
        <v>3.47</v>
      </c>
      <c r="AB1214" s="14" t="n">
        <v>46.3</v>
      </c>
      <c r="AC1214" s="18" t="n">
        <v>29.0666666666667</v>
      </c>
      <c r="AD1214" s="18" t="n">
        <v>53.0333333333333</v>
      </c>
      <c r="AE1214" s="18" t="n">
        <v>6.79</v>
      </c>
      <c r="AF1214" s="18" t="n">
        <v>81.6666666666667</v>
      </c>
    </row>
    <row r="1215" ht="14" customHeight="1">
      <c r="A1215" s="5" t="inlineStr">
        <is>
          <t>1213</t>
        </is>
      </c>
      <c r="B1215" s="5" t="inlineStr">
        <is>
          <t>LIPAN-1213</t>
        </is>
      </c>
      <c r="C1215" s="6" t="n">
        <v>2009</v>
      </c>
      <c r="D1215" s="5" t="inlineStr">
        <is>
          <t>2009-05-01 00:00:00</t>
        </is>
      </c>
      <c r="E1215" s="5" t="inlineStr">
        <is>
          <t>E.-Mai</t>
        </is>
      </c>
      <c r="F1215" s="5" t="inlineStr">
        <is>
          <t>Paraguai/Sepotuba</t>
        </is>
      </c>
      <c r="G1215" s="5" t="inlineStr">
        <is>
          <t>15° 55' 53,41" | 57° 39' 40,05"</t>
        </is>
      </c>
      <c r="H1215" s="5" t="inlineStr">
        <is>
          <t xml:space="preserve">Characiformes </t>
        </is>
      </c>
      <c r="I1215" s="5" t="inlineStr">
        <is>
          <t>Piaractus mesopotamicus</t>
        </is>
      </c>
      <c r="J1215" s="7" t="n">
        <v>49</v>
      </c>
      <c r="K1215" s="7" t="n"/>
      <c r="L1215" s="8" t="n">
        <v>2870</v>
      </c>
      <c r="M1215" s="9" t="n">
        <v>2258.88</v>
      </c>
      <c r="N1215" s="5" t="b">
        <v>1</v>
      </c>
      <c r="O1215" s="5" t="inlineStr">
        <is>
          <t>F</t>
        </is>
      </c>
      <c r="P1215" s="5" t="inlineStr">
        <is>
          <t>REP</t>
        </is>
      </c>
      <c r="Q1215" s="8" t="n">
        <v>11.24</v>
      </c>
      <c r="R1215" s="5" t="n">
        <v>2</v>
      </c>
      <c r="S1215" s="8" t="n">
        <v>24.13</v>
      </c>
      <c r="T1215" s="10">
        <f>IF(Q1215&gt;0,M1215-Q1215,"")</f>
        <v/>
      </c>
      <c r="U1215" s="11">
        <f>IF(AND(T1215&gt;0,Q1215&gt;0),(Q1215/T1215)*100,"")</f>
        <v/>
      </c>
      <c r="V1215" s="11">
        <f>IF(AND(T1215&gt;0,S1215&gt;0),(S1215/T1215)*100,"")</f>
        <v/>
      </c>
      <c r="W1215" s="10">
        <f>IF(AND(J1215&gt;0,L1215&gt;0),(L1215/(J1215^3))*100,"")</f>
        <v/>
      </c>
      <c r="X1215" s="12" t="n">
        <v>2.84</v>
      </c>
      <c r="Y1215" s="12" t="n">
        <v>3.83</v>
      </c>
      <c r="Z1215" s="12" t="n">
        <v>2.24</v>
      </c>
      <c r="AA1215" s="13" t="n">
        <v>3.47</v>
      </c>
      <c r="AB1215" s="5" t="n">
        <v>46.3</v>
      </c>
      <c r="AC1215" s="13" t="n">
        <v>29.0666666666667</v>
      </c>
      <c r="AD1215" s="13" t="n">
        <v>53.0333333333333</v>
      </c>
      <c r="AE1215" s="13" t="n">
        <v>6.79</v>
      </c>
      <c r="AF1215" s="13" t="n">
        <v>81.6666666666667</v>
      </c>
    </row>
    <row r="1216" ht="14" customHeight="1">
      <c r="A1216" s="14" t="inlineStr">
        <is>
          <t>1214</t>
        </is>
      </c>
      <c r="B1216" s="14" t="inlineStr">
        <is>
          <t>LIPAN-1214</t>
        </is>
      </c>
      <c r="C1216" s="15" t="n">
        <v>2009</v>
      </c>
      <c r="D1216" s="14" t="inlineStr">
        <is>
          <t>2009-05-01 00:00:00</t>
        </is>
      </c>
      <c r="E1216" s="14" t="inlineStr">
        <is>
          <t>E.-Mai</t>
        </is>
      </c>
      <c r="F1216" s="14" t="inlineStr">
        <is>
          <t>Paraguai/Sepotuba</t>
        </is>
      </c>
      <c r="G1216" s="14" t="inlineStr">
        <is>
          <t>15° 55' 53,41" | 57° 39' 40,05"</t>
        </is>
      </c>
      <c r="H1216" s="14" t="inlineStr">
        <is>
          <t xml:space="preserve">Characiformes </t>
        </is>
      </c>
      <c r="I1216" s="14" t="inlineStr">
        <is>
          <t>Piaractus mesopotamicus</t>
        </is>
      </c>
      <c r="J1216" s="16" t="n">
        <v>41.4</v>
      </c>
      <c r="K1216" s="16" t="n"/>
      <c r="L1216" s="17" t="n">
        <v>2030</v>
      </c>
      <c r="M1216" s="9" t="n">
        <v>1597.75</v>
      </c>
      <c r="N1216" s="14" t="b">
        <v>1</v>
      </c>
      <c r="O1216" s="14" t="inlineStr">
        <is>
          <t>F</t>
        </is>
      </c>
      <c r="P1216" s="14" t="inlineStr">
        <is>
          <t>REP</t>
        </is>
      </c>
      <c r="Q1216" s="17" t="n">
        <v>6.71</v>
      </c>
      <c r="R1216" s="14" t="n">
        <v>2</v>
      </c>
      <c r="S1216" s="17" t="n">
        <v>26.1</v>
      </c>
      <c r="T1216" s="10">
        <f>IF(Q1216&gt;0,M1216-Q1216,"")</f>
        <v/>
      </c>
      <c r="U1216" s="11">
        <f>IF(AND(T1216&gt;0,Q1216&gt;0),(Q1216/T1216)*100,"")</f>
        <v/>
      </c>
      <c r="V1216" s="11">
        <f>IF(AND(T1216&gt;0,S1216&gt;0),(S1216/T1216)*100,"")</f>
        <v/>
      </c>
      <c r="W1216" s="10">
        <f>IF(AND(J1216&gt;0,L1216&gt;0),(L1216/(J1216^3))*100,"")</f>
        <v/>
      </c>
      <c r="X1216" s="12" t="n">
        <v>2.84</v>
      </c>
      <c r="Y1216" s="12" t="n">
        <v>3.83</v>
      </c>
      <c r="Z1216" s="12" t="n">
        <v>2.24</v>
      </c>
      <c r="AA1216" s="18" t="n">
        <v>3.47</v>
      </c>
      <c r="AB1216" s="14" t="n">
        <v>46.3</v>
      </c>
      <c r="AC1216" s="18" t="n">
        <v>29.0666666666667</v>
      </c>
      <c r="AD1216" s="18" t="n">
        <v>53.0333333333333</v>
      </c>
      <c r="AE1216" s="18" t="n">
        <v>6.79</v>
      </c>
      <c r="AF1216" s="18" t="n">
        <v>81.6666666666667</v>
      </c>
    </row>
    <row r="1217" ht="14" customHeight="1">
      <c r="A1217" s="5" t="inlineStr">
        <is>
          <t>1215</t>
        </is>
      </c>
      <c r="B1217" s="5" t="inlineStr">
        <is>
          <t>LIPAN-1215</t>
        </is>
      </c>
      <c r="C1217" s="6" t="n">
        <v>2009</v>
      </c>
      <c r="D1217" s="5" t="inlineStr">
        <is>
          <t>2009-05-01 00:00:00</t>
        </is>
      </c>
      <c r="E1217" s="5" t="inlineStr">
        <is>
          <t>E.-Mai</t>
        </is>
      </c>
      <c r="F1217" s="5" t="inlineStr">
        <is>
          <t>Paraguai/Sepotuba</t>
        </is>
      </c>
      <c r="G1217" s="5" t="inlineStr">
        <is>
          <t>15° 55' 53,41" | 57° 39' 40,05"</t>
        </is>
      </c>
      <c r="H1217" s="5" t="inlineStr">
        <is>
          <t xml:space="preserve">Characiformes </t>
        </is>
      </c>
      <c r="I1217" s="5" t="inlineStr">
        <is>
          <t>Piaractus mesopotamicus</t>
        </is>
      </c>
      <c r="J1217" s="7" t="n">
        <v>39.4</v>
      </c>
      <c r="K1217" s="7" t="n"/>
      <c r="L1217" s="8" t="n">
        <v>1730</v>
      </c>
      <c r="M1217" s="9" t="n">
        <v>1361.63</v>
      </c>
      <c r="N1217" s="5" t="b">
        <v>1</v>
      </c>
      <c r="O1217" s="5" t="inlineStr">
        <is>
          <t>F</t>
        </is>
      </c>
      <c r="P1217" s="5" t="inlineStr">
        <is>
          <t>REP</t>
        </is>
      </c>
      <c r="Q1217" s="8" t="n">
        <v>5.84</v>
      </c>
      <c r="R1217" s="5" t="n">
        <v>3</v>
      </c>
      <c r="S1217" s="8" t="n">
        <v>20.83</v>
      </c>
      <c r="T1217" s="10">
        <f>IF(Q1217&gt;0,M1217-Q1217,"")</f>
        <v/>
      </c>
      <c r="U1217" s="11">
        <f>IF(AND(T1217&gt;0,Q1217&gt;0),(Q1217/T1217)*100,"")</f>
        <v/>
      </c>
      <c r="V1217" s="11">
        <f>IF(AND(T1217&gt;0,S1217&gt;0),(S1217/T1217)*100,"")</f>
        <v/>
      </c>
      <c r="W1217" s="10">
        <f>IF(AND(J1217&gt;0,L1217&gt;0),(L1217/(J1217^3))*100,"")</f>
        <v/>
      </c>
      <c r="X1217" s="12" t="n">
        <v>2.84</v>
      </c>
      <c r="Y1217" s="12" t="n">
        <v>3.83</v>
      </c>
      <c r="Z1217" s="12" t="n">
        <v>2.24</v>
      </c>
      <c r="AA1217" s="13" t="n">
        <v>3.47</v>
      </c>
      <c r="AB1217" s="5" t="n">
        <v>46.3</v>
      </c>
      <c r="AC1217" s="13" t="n">
        <v>29.0666666666667</v>
      </c>
      <c r="AD1217" s="13" t="n">
        <v>53.0333333333333</v>
      </c>
      <c r="AE1217" s="13" t="n">
        <v>6.79</v>
      </c>
      <c r="AF1217" s="13" t="n">
        <v>81.6666666666667</v>
      </c>
    </row>
    <row r="1218" ht="14" customHeight="1">
      <c r="A1218" s="14" t="inlineStr">
        <is>
          <t>1216</t>
        </is>
      </c>
      <c r="B1218" s="14" t="inlineStr">
        <is>
          <t>LIPAN-1216</t>
        </is>
      </c>
      <c r="C1218" s="15" t="n">
        <v>2009</v>
      </c>
      <c r="D1218" s="14" t="inlineStr">
        <is>
          <t>2009-05-01 00:00:00</t>
        </is>
      </c>
      <c r="E1218" s="14" t="inlineStr">
        <is>
          <t>E.-Mai</t>
        </is>
      </c>
      <c r="F1218" s="14" t="inlineStr">
        <is>
          <t>Paraguai/Sepotuba</t>
        </is>
      </c>
      <c r="G1218" s="14" t="inlineStr">
        <is>
          <t>15° 55' 53,41" | 57° 39' 40,05"</t>
        </is>
      </c>
      <c r="H1218" s="14" t="inlineStr">
        <is>
          <t xml:space="preserve">Characiformes </t>
        </is>
      </c>
      <c r="I1218" s="14" t="inlineStr">
        <is>
          <t>Piaractus mesopotamicus</t>
        </is>
      </c>
      <c r="J1218" s="16" t="n">
        <v>38.6</v>
      </c>
      <c r="K1218" s="16" t="n"/>
      <c r="L1218" s="17" t="n">
        <v>1660</v>
      </c>
      <c r="M1218" s="9" t="n">
        <v>1306.53</v>
      </c>
      <c r="N1218" s="14" t="b">
        <v>1</v>
      </c>
      <c r="O1218" s="14" t="inlineStr">
        <is>
          <t>M</t>
        </is>
      </c>
      <c r="P1218" s="14" t="inlineStr">
        <is>
          <t>REP</t>
        </is>
      </c>
      <c r="Q1218" s="17" t="n">
        <v>1.33</v>
      </c>
      <c r="R1218" s="14" t="n">
        <v>3</v>
      </c>
      <c r="S1218" s="17" t="n">
        <v>17.55</v>
      </c>
      <c r="T1218" s="10">
        <f>IF(Q1218&gt;0,M1218-Q1218,"")</f>
        <v/>
      </c>
      <c r="U1218" s="11">
        <f>IF(AND(T1218&gt;0,Q1218&gt;0),(Q1218/T1218)*100,"")</f>
        <v/>
      </c>
      <c r="V1218" s="11">
        <f>IF(AND(T1218&gt;0,S1218&gt;0),(S1218/T1218)*100,"")</f>
        <v/>
      </c>
      <c r="W1218" s="10">
        <f>IF(AND(J1218&gt;0,L1218&gt;0),(L1218/(J1218^3))*100,"")</f>
        <v/>
      </c>
      <c r="X1218" s="12" t="n">
        <v>2.84</v>
      </c>
      <c r="Y1218" s="12" t="n">
        <v>3.83</v>
      </c>
      <c r="Z1218" s="12" t="n">
        <v>2.24</v>
      </c>
      <c r="AA1218" s="18" t="n">
        <v>3.47</v>
      </c>
      <c r="AB1218" s="14" t="n">
        <v>46.3</v>
      </c>
      <c r="AC1218" s="18" t="n">
        <v>29.0666666666667</v>
      </c>
      <c r="AD1218" s="18" t="n">
        <v>53.0333333333333</v>
      </c>
      <c r="AE1218" s="18" t="n">
        <v>6.79</v>
      </c>
      <c r="AF1218" s="18" t="n">
        <v>81.6666666666667</v>
      </c>
    </row>
    <row r="1219" ht="14" customHeight="1">
      <c r="A1219" s="5" t="inlineStr">
        <is>
          <t>1217</t>
        </is>
      </c>
      <c r="B1219" s="5" t="inlineStr">
        <is>
          <t>LIPAN-1217</t>
        </is>
      </c>
      <c r="C1219" s="6" t="n">
        <v>2009</v>
      </c>
      <c r="D1219" s="5" t="inlineStr">
        <is>
          <t>2009-05-01 00:00:00</t>
        </is>
      </c>
      <c r="E1219" s="5" t="inlineStr">
        <is>
          <t>E.-Mai</t>
        </is>
      </c>
      <c r="F1219" s="5" t="inlineStr">
        <is>
          <t>Paraguai/Sepotuba</t>
        </is>
      </c>
      <c r="G1219" s="5" t="inlineStr">
        <is>
          <t>15° 55' 53,41" | 57° 39' 40,05"</t>
        </is>
      </c>
      <c r="H1219" s="5" t="inlineStr">
        <is>
          <t xml:space="preserve">Characiformes </t>
        </is>
      </c>
      <c r="I1219" s="5" t="inlineStr">
        <is>
          <t>Piaractus mesopotamicus</t>
        </is>
      </c>
      <c r="J1219" s="7" t="n">
        <v>37.8</v>
      </c>
      <c r="K1219" s="7" t="n"/>
      <c r="L1219" s="8" t="n">
        <v>1400</v>
      </c>
      <c r="M1219" s="9" t="n">
        <v>1101.89</v>
      </c>
      <c r="N1219" s="5" t="b">
        <v>1</v>
      </c>
      <c r="O1219" s="5" t="inlineStr">
        <is>
          <t>M</t>
        </is>
      </c>
      <c r="P1219" s="5" t="inlineStr">
        <is>
          <t>REP</t>
        </is>
      </c>
      <c r="Q1219" s="8" t="n">
        <v>0.89</v>
      </c>
      <c r="R1219" s="5" t="n">
        <v>2</v>
      </c>
      <c r="S1219" s="8" t="n">
        <v>20.18</v>
      </c>
      <c r="T1219" s="10">
        <f>IF(Q1219&gt;0,M1219-Q1219,"")</f>
        <v/>
      </c>
      <c r="U1219" s="11">
        <f>IF(AND(T1219&gt;0,Q1219&gt;0),(Q1219/T1219)*100,"")</f>
        <v/>
      </c>
      <c r="V1219" s="11">
        <f>IF(AND(T1219&gt;0,S1219&gt;0),(S1219/T1219)*100,"")</f>
        <v/>
      </c>
      <c r="W1219" s="10">
        <f>IF(AND(J1219&gt;0,L1219&gt;0),(L1219/(J1219^3))*100,"")</f>
        <v/>
      </c>
      <c r="X1219" s="12" t="n">
        <v>2.84</v>
      </c>
      <c r="Y1219" s="12" t="n">
        <v>3.83</v>
      </c>
      <c r="Z1219" s="12" t="n">
        <v>2.24</v>
      </c>
      <c r="AA1219" s="13" t="n">
        <v>3.47</v>
      </c>
      <c r="AB1219" s="5" t="n">
        <v>46.3</v>
      </c>
      <c r="AC1219" s="13" t="n">
        <v>29.0666666666667</v>
      </c>
      <c r="AD1219" s="13" t="n">
        <v>53.0333333333333</v>
      </c>
      <c r="AE1219" s="13" t="n">
        <v>6.79</v>
      </c>
      <c r="AF1219" s="13" t="n">
        <v>81.6666666666667</v>
      </c>
    </row>
    <row r="1220" ht="14" customHeight="1">
      <c r="A1220" s="14" t="inlineStr">
        <is>
          <t>1218</t>
        </is>
      </c>
      <c r="B1220" s="14" t="inlineStr">
        <is>
          <t>LIPAN-1218</t>
        </is>
      </c>
      <c r="C1220" s="15" t="n">
        <v>2009</v>
      </c>
      <c r="D1220" s="14" t="inlineStr">
        <is>
          <t>2009-05-01 00:00:00</t>
        </is>
      </c>
      <c r="E1220" s="14" t="inlineStr">
        <is>
          <t>E.-Mai</t>
        </is>
      </c>
      <c r="F1220" s="14" t="inlineStr">
        <is>
          <t>Paraguai/Sepotuba</t>
        </is>
      </c>
      <c r="G1220" s="14" t="inlineStr">
        <is>
          <t>15° 55' 53,41" | 57° 39' 40,05"</t>
        </is>
      </c>
      <c r="H1220" s="14" t="inlineStr">
        <is>
          <t>Siluriformes</t>
        </is>
      </c>
      <c r="I1220" s="14" t="inlineStr">
        <is>
          <t>Pseudoplatystoma reticulatum</t>
        </is>
      </c>
      <c r="J1220" s="16" t="n">
        <v>81.09999999999999</v>
      </c>
      <c r="K1220" s="16" t="n"/>
      <c r="L1220" s="17" t="n">
        <v>5060</v>
      </c>
      <c r="M1220" s="9" t="n">
        <v>4356.51</v>
      </c>
      <c r="N1220" s="14" t="b">
        <v>1</v>
      </c>
      <c r="O1220" s="14" t="inlineStr">
        <is>
          <t>F</t>
        </is>
      </c>
      <c r="P1220" s="14" t="inlineStr">
        <is>
          <t>REP</t>
        </is>
      </c>
      <c r="Q1220" s="17" t="n">
        <v>21.25</v>
      </c>
      <c r="R1220" s="14" t="n">
        <v>0</v>
      </c>
      <c r="S1220" s="17" t="n">
        <v>38.3</v>
      </c>
      <c r="T1220" s="10">
        <f>IF(Q1220&gt;0,M1220-Q1220,"")</f>
        <v/>
      </c>
      <c r="U1220" s="11">
        <f>IF(AND(T1220&gt;0,Q1220&gt;0),(Q1220/T1220)*100,"")</f>
        <v/>
      </c>
      <c r="V1220" s="11">
        <f>IF(AND(T1220&gt;0,S1220&gt;0),(S1220/T1220)*100,"")</f>
        <v/>
      </c>
      <c r="W1220" s="10">
        <f>IF(AND(J1220&gt;0,L1220&gt;0),(L1220/(J1220^3))*100,"")</f>
        <v/>
      </c>
      <c r="X1220" s="12" t="n">
        <v>2.84</v>
      </c>
      <c r="Y1220" s="12" t="n">
        <v>3.83</v>
      </c>
      <c r="Z1220" s="12" t="n">
        <v>2.24</v>
      </c>
      <c r="AA1220" s="18" t="n">
        <v>3.47</v>
      </c>
      <c r="AB1220" s="14" t="n">
        <v>46.3</v>
      </c>
      <c r="AC1220" s="18" t="n">
        <v>29.0666666666667</v>
      </c>
      <c r="AD1220" s="18" t="n">
        <v>53.0333333333333</v>
      </c>
      <c r="AE1220" s="18" t="n">
        <v>6.79</v>
      </c>
      <c r="AF1220" s="18" t="n">
        <v>81.6666666666667</v>
      </c>
    </row>
    <row r="1221" ht="14" customHeight="1">
      <c r="A1221" s="5" t="inlineStr">
        <is>
          <t>1219</t>
        </is>
      </c>
      <c r="B1221" s="5" t="inlineStr">
        <is>
          <t>LIPAN-1219</t>
        </is>
      </c>
      <c r="C1221" s="6" t="n">
        <v>2009</v>
      </c>
      <c r="D1221" s="5" t="inlineStr">
        <is>
          <t>2009-05-01 00:00:00</t>
        </is>
      </c>
      <c r="E1221" s="5" t="inlineStr">
        <is>
          <t>E.-Mai</t>
        </is>
      </c>
      <c r="F1221" s="5" t="inlineStr">
        <is>
          <t>Paraguai/Sepotuba</t>
        </is>
      </c>
      <c r="G1221" s="5" t="inlineStr">
        <is>
          <t>15° 55' 53,41" | 57° 39' 40,05"</t>
        </is>
      </c>
      <c r="H1221" s="5" t="inlineStr">
        <is>
          <t>Siluriformes</t>
        </is>
      </c>
      <c r="I1221" s="5" t="inlineStr">
        <is>
          <t>Pseudoplatystoma corruscans</t>
        </is>
      </c>
      <c r="J1221" s="7" t="n">
        <v>123.5</v>
      </c>
      <c r="K1221" s="7" t="n"/>
      <c r="L1221" s="8" t="n">
        <v>17700</v>
      </c>
      <c r="M1221" s="9" t="n">
        <v>15517.25</v>
      </c>
      <c r="N1221" s="5" t="b">
        <v>1</v>
      </c>
      <c r="O1221" s="5" t="inlineStr">
        <is>
          <t>F</t>
        </is>
      </c>
      <c r="P1221" s="5" t="inlineStr">
        <is>
          <t>REP</t>
        </is>
      </c>
      <c r="Q1221" s="8" t="n">
        <v>63.39</v>
      </c>
      <c r="R1221" s="5" t="n">
        <v>0</v>
      </c>
      <c r="S1221" s="8" t="n">
        <v>115.9</v>
      </c>
      <c r="T1221" s="10">
        <f>IF(Q1221&gt;0,M1221-Q1221,"")</f>
        <v/>
      </c>
      <c r="U1221" s="11">
        <f>IF(AND(T1221&gt;0,Q1221&gt;0),(Q1221/T1221)*100,"")</f>
        <v/>
      </c>
      <c r="V1221" s="11">
        <f>IF(AND(T1221&gt;0,S1221&gt;0),(S1221/T1221)*100,"")</f>
        <v/>
      </c>
      <c r="W1221" s="10">
        <f>IF(AND(J1221&gt;0,L1221&gt;0),(L1221/(J1221^3))*100,"")</f>
        <v/>
      </c>
      <c r="X1221" s="12" t="n">
        <v>2.84</v>
      </c>
      <c r="Y1221" s="12" t="n">
        <v>3.83</v>
      </c>
      <c r="Z1221" s="12" t="n">
        <v>2.24</v>
      </c>
      <c r="AA1221" s="13" t="n">
        <v>3.47</v>
      </c>
      <c r="AB1221" s="5" t="n">
        <v>46.3</v>
      </c>
      <c r="AC1221" s="13" t="n">
        <v>29.0666666666667</v>
      </c>
      <c r="AD1221" s="13" t="n">
        <v>53.0333333333333</v>
      </c>
      <c r="AE1221" s="13" t="n">
        <v>6.79</v>
      </c>
      <c r="AF1221" s="13" t="n">
        <v>81.6666666666667</v>
      </c>
    </row>
    <row r="1222" ht="14" customHeight="1">
      <c r="A1222" s="14" t="inlineStr">
        <is>
          <t>1220</t>
        </is>
      </c>
      <c r="B1222" s="14" t="inlineStr">
        <is>
          <t>LIPAN-1220</t>
        </is>
      </c>
      <c r="C1222" s="15" t="n">
        <v>2009</v>
      </c>
      <c r="D1222" s="14" t="inlineStr">
        <is>
          <t>2009-05-01 00:00:00</t>
        </is>
      </c>
      <c r="E1222" s="14" t="inlineStr">
        <is>
          <t>E.-Mai</t>
        </is>
      </c>
      <c r="F1222" s="14" t="inlineStr">
        <is>
          <t>Paraguai/Sepotuba</t>
        </is>
      </c>
      <c r="G1222" s="14" t="inlineStr">
        <is>
          <t>15° 55' 53,41" | 57° 39' 40,05"</t>
        </is>
      </c>
      <c r="H1222" s="14" t="inlineStr">
        <is>
          <t>Siluriformes</t>
        </is>
      </c>
      <c r="I1222" s="14" t="inlineStr">
        <is>
          <t>Pseudoplatystoma corruscans</t>
        </is>
      </c>
      <c r="J1222" s="16" t="n">
        <v>90.59999999999999</v>
      </c>
      <c r="K1222" s="16" t="n"/>
      <c r="L1222" s="17" t="n">
        <v>7460</v>
      </c>
      <c r="M1222" s="9" t="n">
        <v>6540.04</v>
      </c>
      <c r="N1222" s="14" t="b">
        <v>1</v>
      </c>
      <c r="O1222" s="14" t="inlineStr">
        <is>
          <t>F</t>
        </is>
      </c>
      <c r="P1222" s="14" t="inlineStr">
        <is>
          <t>REP</t>
        </is>
      </c>
      <c r="Q1222" s="17" t="n">
        <v>29.55</v>
      </c>
      <c r="R1222" s="14" t="n">
        <v>0</v>
      </c>
      <c r="S1222" s="17" t="n">
        <v>41.04</v>
      </c>
      <c r="T1222" s="10">
        <f>IF(Q1222&gt;0,M1222-Q1222,"")</f>
        <v/>
      </c>
      <c r="U1222" s="11">
        <f>IF(AND(T1222&gt;0,Q1222&gt;0),(Q1222/T1222)*100,"")</f>
        <v/>
      </c>
      <c r="V1222" s="11">
        <f>IF(AND(T1222&gt;0,S1222&gt;0),(S1222/T1222)*100,"")</f>
        <v/>
      </c>
      <c r="W1222" s="10">
        <f>IF(AND(J1222&gt;0,L1222&gt;0),(L1222/(J1222^3))*100,"")</f>
        <v/>
      </c>
      <c r="X1222" s="12" t="n">
        <v>2.84</v>
      </c>
      <c r="Y1222" s="12" t="n">
        <v>3.83</v>
      </c>
      <c r="Z1222" s="12" t="n">
        <v>2.24</v>
      </c>
      <c r="AA1222" s="18" t="n">
        <v>3.47</v>
      </c>
      <c r="AB1222" s="14" t="n">
        <v>46.3</v>
      </c>
      <c r="AC1222" s="18" t="n">
        <v>29.0666666666667</v>
      </c>
      <c r="AD1222" s="18" t="n">
        <v>53.0333333333333</v>
      </c>
      <c r="AE1222" s="18" t="n">
        <v>6.79</v>
      </c>
      <c r="AF1222" s="18" t="n">
        <v>81.6666666666667</v>
      </c>
    </row>
    <row r="1223" ht="14" customHeight="1">
      <c r="A1223" s="5" t="inlineStr">
        <is>
          <t>1221</t>
        </is>
      </c>
      <c r="B1223" s="5" t="inlineStr">
        <is>
          <t>LIPAN-1221</t>
        </is>
      </c>
      <c r="C1223" s="6" t="n">
        <v>2009</v>
      </c>
      <c r="D1223" s="5" t="inlineStr">
        <is>
          <t>2009-05-01 00:00:00</t>
        </is>
      </c>
      <c r="E1223" s="5" t="inlineStr">
        <is>
          <t>E.-Mai</t>
        </is>
      </c>
      <c r="F1223" s="5" t="inlineStr">
        <is>
          <t>Paraguai/Sepotuba</t>
        </is>
      </c>
      <c r="G1223" s="5" t="inlineStr">
        <is>
          <t>15° 55' 53,41" | 57° 39' 40,05"</t>
        </is>
      </c>
      <c r="H1223" s="5" t="inlineStr">
        <is>
          <t>Siluriformes</t>
        </is>
      </c>
      <c r="I1223" s="5" t="inlineStr">
        <is>
          <t>Pseudoplatystoma corruscans</t>
        </is>
      </c>
      <c r="J1223" s="7" t="n">
        <v>85.5</v>
      </c>
      <c r="K1223" s="7" t="n"/>
      <c r="L1223" s="8" t="n">
        <v>5170</v>
      </c>
      <c r="M1223" s="9" t="n">
        <v>4532.44</v>
      </c>
      <c r="N1223" s="5" t="b">
        <v>1</v>
      </c>
      <c r="O1223" s="5" t="inlineStr">
        <is>
          <t>M</t>
        </is>
      </c>
      <c r="P1223" s="5" t="inlineStr">
        <is>
          <t>REP</t>
        </is>
      </c>
      <c r="Q1223" s="8" t="n">
        <v>15.45</v>
      </c>
      <c r="R1223" s="5" t="n">
        <v>2</v>
      </c>
      <c r="S1223" s="8" t="n">
        <v>48.21</v>
      </c>
      <c r="T1223" s="10">
        <f>IF(Q1223&gt;0,M1223-Q1223,"")</f>
        <v/>
      </c>
      <c r="U1223" s="11">
        <f>IF(AND(T1223&gt;0,Q1223&gt;0),(Q1223/T1223)*100,"")</f>
        <v/>
      </c>
      <c r="V1223" s="11">
        <f>IF(AND(T1223&gt;0,S1223&gt;0),(S1223/T1223)*100,"")</f>
        <v/>
      </c>
      <c r="W1223" s="10">
        <f>IF(AND(J1223&gt;0,L1223&gt;0),(L1223/(J1223^3))*100,"")</f>
        <v/>
      </c>
      <c r="X1223" s="12" t="n">
        <v>2.84</v>
      </c>
      <c r="Y1223" s="12" t="n">
        <v>3.83</v>
      </c>
      <c r="Z1223" s="12" t="n">
        <v>2.24</v>
      </c>
      <c r="AA1223" s="13" t="n">
        <v>3.47</v>
      </c>
      <c r="AB1223" s="5" t="n">
        <v>46.3</v>
      </c>
      <c r="AC1223" s="13" t="n">
        <v>29.0666666666667</v>
      </c>
      <c r="AD1223" s="13" t="n">
        <v>53.0333333333333</v>
      </c>
      <c r="AE1223" s="13" t="n">
        <v>6.79</v>
      </c>
      <c r="AF1223" s="13" t="n">
        <v>81.6666666666667</v>
      </c>
    </row>
    <row r="1224" ht="14" customHeight="1">
      <c r="A1224" s="14" t="inlineStr">
        <is>
          <t>1222</t>
        </is>
      </c>
      <c r="B1224" s="14" t="inlineStr">
        <is>
          <t>LIPAN-1222</t>
        </is>
      </c>
      <c r="C1224" s="15" t="n">
        <v>2009</v>
      </c>
      <c r="D1224" s="14" t="inlineStr">
        <is>
          <t>2009-05-01 00:00:00</t>
        </is>
      </c>
      <c r="E1224" s="14" t="inlineStr">
        <is>
          <t>E.-Mai</t>
        </is>
      </c>
      <c r="F1224" s="14" t="inlineStr">
        <is>
          <t>Paraguai/Sepotuba</t>
        </is>
      </c>
      <c r="G1224" s="14" t="inlineStr">
        <is>
          <t>15° 55' 53,41" | 57° 39' 40,05"</t>
        </is>
      </c>
      <c r="H1224" s="14" t="inlineStr">
        <is>
          <t>Siluriformes</t>
        </is>
      </c>
      <c r="I1224" s="14" t="inlineStr">
        <is>
          <t>Pinirampus pirinampu</t>
        </is>
      </c>
      <c r="J1224" s="16" t="n">
        <v>61.8</v>
      </c>
      <c r="K1224" s="16" t="n"/>
      <c r="L1224" s="17" t="n">
        <v>2170</v>
      </c>
      <c r="M1224" s="9" t="n">
        <v>1886.96</v>
      </c>
      <c r="N1224" s="14" t="b">
        <v>1</v>
      </c>
      <c r="O1224" s="14" t="inlineStr">
        <is>
          <t>M</t>
        </is>
      </c>
      <c r="P1224" s="14" t="inlineStr">
        <is>
          <t>REP</t>
        </is>
      </c>
      <c r="Q1224" s="17" t="n">
        <v>2.2</v>
      </c>
      <c r="R1224" s="14" t="n">
        <v>0</v>
      </c>
      <c r="S1224" s="17" t="n">
        <v>34.61</v>
      </c>
      <c r="T1224" s="10">
        <f>IF(Q1224&gt;0,M1224-Q1224,"")</f>
        <v/>
      </c>
      <c r="U1224" s="11">
        <f>IF(AND(T1224&gt;0,Q1224&gt;0),(Q1224/T1224)*100,"")</f>
        <v/>
      </c>
      <c r="V1224" s="11">
        <f>IF(AND(T1224&gt;0,S1224&gt;0),(S1224/T1224)*100,"")</f>
        <v/>
      </c>
      <c r="W1224" s="10">
        <f>IF(AND(J1224&gt;0,L1224&gt;0),(L1224/(J1224^3))*100,"")</f>
        <v/>
      </c>
      <c r="X1224" s="12" t="n">
        <v>2.84</v>
      </c>
      <c r="Y1224" s="12" t="n">
        <v>3.83</v>
      </c>
      <c r="Z1224" s="12" t="n">
        <v>2.24</v>
      </c>
      <c r="AA1224" s="18" t="n">
        <v>3.47</v>
      </c>
      <c r="AB1224" s="14" t="n">
        <v>46.3</v>
      </c>
      <c r="AC1224" s="18" t="n">
        <v>29.0666666666667</v>
      </c>
      <c r="AD1224" s="18" t="n">
        <v>53.0333333333333</v>
      </c>
      <c r="AE1224" s="18" t="n">
        <v>6.79</v>
      </c>
      <c r="AF1224" s="18" t="n">
        <v>81.6666666666667</v>
      </c>
    </row>
    <row r="1225" ht="14" customHeight="1">
      <c r="A1225" s="5" t="inlineStr">
        <is>
          <t>1223</t>
        </is>
      </c>
      <c r="B1225" s="5" t="inlineStr">
        <is>
          <t>LIPAN-1223</t>
        </is>
      </c>
      <c r="C1225" s="6" t="n">
        <v>2009</v>
      </c>
      <c r="D1225" s="5" t="inlineStr">
        <is>
          <t>2009-05-01 00:00:00</t>
        </is>
      </c>
      <c r="E1225" s="5" t="inlineStr">
        <is>
          <t>E.-Mai</t>
        </is>
      </c>
      <c r="F1225" s="5" t="inlineStr">
        <is>
          <t>Paraguai/Sepotuba</t>
        </is>
      </c>
      <c r="G1225" s="5" t="inlineStr">
        <is>
          <t>15° 55' 53,41" | 57° 39' 40,05"</t>
        </is>
      </c>
      <c r="H1225" s="5" t="inlineStr">
        <is>
          <t>Siluriformes</t>
        </is>
      </c>
      <c r="I1225" s="5" t="inlineStr">
        <is>
          <t>Pinirampus pirinampu</t>
        </is>
      </c>
      <c r="J1225" s="7" t="n">
        <v>65.3</v>
      </c>
      <c r="K1225" s="7" t="n"/>
      <c r="L1225" s="8" t="n">
        <v>2120</v>
      </c>
      <c r="M1225" s="9" t="n">
        <v>1843.48</v>
      </c>
      <c r="N1225" s="5" t="b">
        <v>1</v>
      </c>
      <c r="O1225" s="5" t="inlineStr">
        <is>
          <t>F</t>
        </is>
      </c>
      <c r="P1225" s="5" t="inlineStr">
        <is>
          <t>REP</t>
        </is>
      </c>
      <c r="Q1225" s="8" t="n">
        <v>16.72</v>
      </c>
      <c r="R1225" s="5" t="n">
        <v>0</v>
      </c>
      <c r="S1225" s="8" t="n">
        <v>30.79</v>
      </c>
      <c r="T1225" s="10">
        <f>IF(Q1225&gt;0,M1225-Q1225,"")</f>
        <v/>
      </c>
      <c r="U1225" s="11">
        <f>IF(AND(T1225&gt;0,Q1225&gt;0),(Q1225/T1225)*100,"")</f>
        <v/>
      </c>
      <c r="V1225" s="11">
        <f>IF(AND(T1225&gt;0,S1225&gt;0),(S1225/T1225)*100,"")</f>
        <v/>
      </c>
      <c r="W1225" s="10">
        <f>IF(AND(J1225&gt;0,L1225&gt;0),(L1225/(J1225^3))*100,"")</f>
        <v/>
      </c>
      <c r="X1225" s="12" t="n">
        <v>2.84</v>
      </c>
      <c r="Y1225" s="12" t="n">
        <v>3.83</v>
      </c>
      <c r="Z1225" s="12" t="n">
        <v>2.24</v>
      </c>
      <c r="AA1225" s="13" t="n">
        <v>3.47</v>
      </c>
      <c r="AB1225" s="5" t="n">
        <v>46.3</v>
      </c>
      <c r="AC1225" s="13" t="n">
        <v>29.0666666666667</v>
      </c>
      <c r="AD1225" s="13" t="n">
        <v>53.0333333333333</v>
      </c>
      <c r="AE1225" s="13" t="n">
        <v>6.79</v>
      </c>
      <c r="AF1225" s="13" t="n">
        <v>81.6666666666667</v>
      </c>
    </row>
    <row r="1226" ht="14" customHeight="1">
      <c r="A1226" s="14" t="inlineStr">
        <is>
          <t>1224</t>
        </is>
      </c>
      <c r="B1226" s="14" t="inlineStr">
        <is>
          <t>LIPAN-1224</t>
        </is>
      </c>
      <c r="C1226" s="15" t="n">
        <v>2009</v>
      </c>
      <c r="D1226" s="14" t="inlineStr">
        <is>
          <t>2009-05-01 00:00:00</t>
        </is>
      </c>
      <c r="E1226" s="14" t="inlineStr">
        <is>
          <t>E.-Mai</t>
        </is>
      </c>
      <c r="F1226" s="14" t="inlineStr">
        <is>
          <t>Paraguai/Sepotuba</t>
        </is>
      </c>
      <c r="G1226" s="14" t="inlineStr">
        <is>
          <t>15° 55' 53,41" | 57° 39' 40,05"</t>
        </is>
      </c>
      <c r="H1226" s="14" t="inlineStr">
        <is>
          <t xml:space="preserve">Characiformes </t>
        </is>
      </c>
      <c r="I1226" s="14" t="inlineStr">
        <is>
          <t>Salminus brasiliensis</t>
        </is>
      </c>
      <c r="J1226" s="16" t="n">
        <v>64</v>
      </c>
      <c r="K1226" s="16" t="n"/>
      <c r="L1226" s="17" t="n">
        <v>3380</v>
      </c>
      <c r="M1226" s="9" t="n">
        <v>2984.42</v>
      </c>
      <c r="N1226" s="14" t="b">
        <v>1</v>
      </c>
      <c r="O1226" s="14" t="inlineStr">
        <is>
          <t>F</t>
        </is>
      </c>
      <c r="P1226" s="14" t="inlineStr">
        <is>
          <t>REP</t>
        </is>
      </c>
      <c r="Q1226" s="17" t="n">
        <v>19.03</v>
      </c>
      <c r="R1226" s="14" t="n">
        <v>0</v>
      </c>
      <c r="S1226" s="17" t="n">
        <v>26.06</v>
      </c>
      <c r="T1226" s="10">
        <f>IF(Q1226&gt;0,M1226-Q1226,"")</f>
        <v/>
      </c>
      <c r="U1226" s="11">
        <f>IF(AND(T1226&gt;0,Q1226&gt;0),(Q1226/T1226)*100,"")</f>
        <v/>
      </c>
      <c r="V1226" s="11">
        <f>IF(AND(T1226&gt;0,S1226&gt;0),(S1226/T1226)*100,"")</f>
        <v/>
      </c>
      <c r="W1226" s="10">
        <f>IF(AND(J1226&gt;0,L1226&gt;0),(L1226/(J1226^3))*100,"")</f>
        <v/>
      </c>
      <c r="X1226" s="12" t="n">
        <v>2.84</v>
      </c>
      <c r="Y1226" s="12" t="n">
        <v>3.83</v>
      </c>
      <c r="Z1226" s="12" t="n">
        <v>2.24</v>
      </c>
      <c r="AA1226" s="18" t="n">
        <v>3.47</v>
      </c>
      <c r="AB1226" s="14" t="n">
        <v>46.3</v>
      </c>
      <c r="AC1226" s="18" t="n">
        <v>29.0666666666667</v>
      </c>
      <c r="AD1226" s="18" t="n">
        <v>53.0333333333333</v>
      </c>
      <c r="AE1226" s="18" t="n">
        <v>6.79</v>
      </c>
      <c r="AF1226" s="18" t="n">
        <v>81.6666666666667</v>
      </c>
    </row>
    <row r="1227" ht="14" customHeight="1">
      <c r="A1227" s="5" t="inlineStr">
        <is>
          <t>1225</t>
        </is>
      </c>
      <c r="B1227" s="5" t="inlineStr">
        <is>
          <t>LIPAN-1225</t>
        </is>
      </c>
      <c r="C1227" s="6" t="n">
        <v>2009</v>
      </c>
      <c r="D1227" s="5" t="inlineStr">
        <is>
          <t>2009-05-01 00:00:00</t>
        </is>
      </c>
      <c r="E1227" s="5" t="inlineStr">
        <is>
          <t>E.-Mai</t>
        </is>
      </c>
      <c r="F1227" s="5" t="inlineStr">
        <is>
          <t>Paraguai/Sepotuba</t>
        </is>
      </c>
      <c r="G1227" s="5" t="inlineStr">
        <is>
          <t>15° 55' 53,41" | 57° 39' 40,05"</t>
        </is>
      </c>
      <c r="H1227" s="5" t="inlineStr">
        <is>
          <t xml:space="preserve">Characiformes </t>
        </is>
      </c>
      <c r="I1227" s="5" t="inlineStr">
        <is>
          <t>Salminus brasiliensis</t>
        </is>
      </c>
      <c r="J1227" s="7" t="n">
        <v>63.5</v>
      </c>
      <c r="K1227" s="7" t="n"/>
      <c r="L1227" s="8" t="n">
        <v>3530</v>
      </c>
      <c r="M1227" s="9" t="n">
        <v>3116.87</v>
      </c>
      <c r="N1227" s="5" t="b">
        <v>1</v>
      </c>
      <c r="O1227" s="5" t="inlineStr">
        <is>
          <t>F</t>
        </is>
      </c>
      <c r="P1227" s="5" t="inlineStr">
        <is>
          <t>REP</t>
        </is>
      </c>
      <c r="Q1227" s="8" t="n">
        <v>17.12</v>
      </c>
      <c r="R1227" s="5" t="n">
        <v>2</v>
      </c>
      <c r="S1227" s="8" t="n">
        <v>26.05</v>
      </c>
      <c r="T1227" s="10">
        <f>IF(Q1227&gt;0,M1227-Q1227,"")</f>
        <v/>
      </c>
      <c r="U1227" s="11">
        <f>IF(AND(T1227&gt;0,Q1227&gt;0),(Q1227/T1227)*100,"")</f>
        <v/>
      </c>
      <c r="V1227" s="11">
        <f>IF(AND(T1227&gt;0,S1227&gt;0),(S1227/T1227)*100,"")</f>
        <v/>
      </c>
      <c r="W1227" s="10">
        <f>IF(AND(J1227&gt;0,L1227&gt;0),(L1227/(J1227^3))*100,"")</f>
        <v/>
      </c>
      <c r="X1227" s="12" t="n">
        <v>2.84</v>
      </c>
      <c r="Y1227" s="12" t="n">
        <v>3.83</v>
      </c>
      <c r="Z1227" s="12" t="n">
        <v>2.24</v>
      </c>
      <c r="AA1227" s="13" t="n">
        <v>3.47</v>
      </c>
      <c r="AB1227" s="5" t="n">
        <v>46.3</v>
      </c>
      <c r="AC1227" s="13" t="n">
        <v>29.0666666666667</v>
      </c>
      <c r="AD1227" s="13" t="n">
        <v>53.0333333333333</v>
      </c>
      <c r="AE1227" s="13" t="n">
        <v>6.79</v>
      </c>
      <c r="AF1227" s="13" t="n">
        <v>81.6666666666667</v>
      </c>
    </row>
    <row r="1228" ht="14" customHeight="1">
      <c r="A1228" s="14" t="inlineStr">
        <is>
          <t>1226</t>
        </is>
      </c>
      <c r="B1228" s="14" t="inlineStr">
        <is>
          <t>LIPAN-1226</t>
        </is>
      </c>
      <c r="C1228" s="15" t="n">
        <v>2009</v>
      </c>
      <c r="D1228" s="14" t="inlineStr">
        <is>
          <t>2009-05-01 00:00:00</t>
        </is>
      </c>
      <c r="E1228" s="14" t="inlineStr">
        <is>
          <t>E.-Mai</t>
        </is>
      </c>
      <c r="F1228" s="14" t="inlineStr">
        <is>
          <t>Paraguai/Sepotuba</t>
        </is>
      </c>
      <c r="G1228" s="14" t="inlineStr">
        <is>
          <t>15° 55' 53,41" | 57° 39' 40,05"</t>
        </is>
      </c>
      <c r="H1228" s="14" t="inlineStr">
        <is>
          <t xml:space="preserve">Characiformes </t>
        </is>
      </c>
      <c r="I1228" s="14" t="inlineStr">
        <is>
          <t>Salminus brasiliensis</t>
        </is>
      </c>
      <c r="J1228" s="16" t="n">
        <v>62</v>
      </c>
      <c r="K1228" s="16" t="n"/>
      <c r="L1228" s="17" t="n">
        <v>3290</v>
      </c>
      <c r="M1228" s="9" t="n">
        <v>2904.95</v>
      </c>
      <c r="N1228" s="14" t="b">
        <v>1</v>
      </c>
      <c r="O1228" s="14" t="inlineStr">
        <is>
          <t>F</t>
        </is>
      </c>
      <c r="P1228" s="14" t="inlineStr">
        <is>
          <t>REP</t>
        </is>
      </c>
      <c r="Q1228" s="17" t="n">
        <v>20.42</v>
      </c>
      <c r="R1228" s="14" t="n">
        <v>0</v>
      </c>
      <c r="S1228" s="17" t="n">
        <v>14.9</v>
      </c>
      <c r="T1228" s="10">
        <f>IF(Q1228&gt;0,M1228-Q1228,"")</f>
        <v/>
      </c>
      <c r="U1228" s="11">
        <f>IF(AND(T1228&gt;0,Q1228&gt;0),(Q1228/T1228)*100,"")</f>
        <v/>
      </c>
      <c r="V1228" s="11">
        <f>IF(AND(T1228&gt;0,S1228&gt;0),(S1228/T1228)*100,"")</f>
        <v/>
      </c>
      <c r="W1228" s="10">
        <f>IF(AND(J1228&gt;0,L1228&gt;0),(L1228/(J1228^3))*100,"")</f>
        <v/>
      </c>
      <c r="X1228" s="12" t="n">
        <v>2.84</v>
      </c>
      <c r="Y1228" s="12" t="n">
        <v>3.83</v>
      </c>
      <c r="Z1228" s="12" t="n">
        <v>2.24</v>
      </c>
      <c r="AA1228" s="18" t="n">
        <v>3.47</v>
      </c>
      <c r="AB1228" s="14" t="n">
        <v>46.3</v>
      </c>
      <c r="AC1228" s="18" t="n">
        <v>29.0666666666667</v>
      </c>
      <c r="AD1228" s="18" t="n">
        <v>53.0333333333333</v>
      </c>
      <c r="AE1228" s="18" t="n">
        <v>6.79</v>
      </c>
      <c r="AF1228" s="18" t="n">
        <v>81.6666666666667</v>
      </c>
    </row>
    <row r="1229" ht="14" customHeight="1">
      <c r="A1229" s="5" t="inlineStr">
        <is>
          <t>1227</t>
        </is>
      </c>
      <c r="B1229" s="5" t="inlineStr">
        <is>
          <t>LIPAN-1227</t>
        </is>
      </c>
      <c r="C1229" s="6" t="n">
        <v>2009</v>
      </c>
      <c r="D1229" s="5" t="inlineStr">
        <is>
          <t>2009-05-01 00:00:00</t>
        </is>
      </c>
      <c r="E1229" s="5" t="inlineStr">
        <is>
          <t>E.-Mai</t>
        </is>
      </c>
      <c r="F1229" s="5" t="inlineStr">
        <is>
          <t>Paraguai/Sepotuba</t>
        </is>
      </c>
      <c r="G1229" s="5" t="inlineStr">
        <is>
          <t>15° 55' 53,41" | 57° 39' 40,05"</t>
        </is>
      </c>
      <c r="H1229" s="5" t="inlineStr">
        <is>
          <t xml:space="preserve">Characiformes </t>
        </is>
      </c>
      <c r="I1229" s="5" t="inlineStr">
        <is>
          <t>Salminus brasiliensis</t>
        </is>
      </c>
      <c r="J1229" s="7" t="n">
        <v>63</v>
      </c>
      <c r="K1229" s="7" t="n"/>
      <c r="L1229" s="8" t="n">
        <v>3320</v>
      </c>
      <c r="M1229" s="9" t="n">
        <v>2931.44</v>
      </c>
      <c r="N1229" s="5" t="b">
        <v>1</v>
      </c>
      <c r="O1229" s="5" t="inlineStr">
        <is>
          <t>F</t>
        </is>
      </c>
      <c r="P1229" s="5" t="inlineStr">
        <is>
          <t>REP</t>
        </is>
      </c>
      <c r="Q1229" s="8" t="n">
        <v>20.44</v>
      </c>
      <c r="R1229" s="5" t="n">
        <v>0</v>
      </c>
      <c r="S1229" s="8" t="n">
        <v>22.11</v>
      </c>
      <c r="T1229" s="10">
        <f>IF(Q1229&gt;0,M1229-Q1229,"")</f>
        <v/>
      </c>
      <c r="U1229" s="11">
        <f>IF(AND(T1229&gt;0,Q1229&gt;0),(Q1229/T1229)*100,"")</f>
        <v/>
      </c>
      <c r="V1229" s="11">
        <f>IF(AND(T1229&gt;0,S1229&gt;0),(S1229/T1229)*100,"")</f>
        <v/>
      </c>
      <c r="W1229" s="10">
        <f>IF(AND(J1229&gt;0,L1229&gt;0),(L1229/(J1229^3))*100,"")</f>
        <v/>
      </c>
      <c r="X1229" s="12" t="n">
        <v>2.84</v>
      </c>
      <c r="Y1229" s="12" t="n">
        <v>3.83</v>
      </c>
      <c r="Z1229" s="12" t="n">
        <v>2.24</v>
      </c>
      <c r="AA1229" s="13" t="n">
        <v>3.47</v>
      </c>
      <c r="AB1229" s="5" t="n">
        <v>46.3</v>
      </c>
      <c r="AC1229" s="13" t="n">
        <v>29.0666666666667</v>
      </c>
      <c r="AD1229" s="13" t="n">
        <v>53.0333333333333</v>
      </c>
      <c r="AE1229" s="13" t="n">
        <v>6.79</v>
      </c>
      <c r="AF1229" s="13" t="n">
        <v>81.6666666666667</v>
      </c>
    </row>
    <row r="1230" ht="14" customHeight="1">
      <c r="A1230" s="14" t="inlineStr">
        <is>
          <t>1228</t>
        </is>
      </c>
      <c r="B1230" s="14" t="inlineStr">
        <is>
          <t>LIPAN-1228</t>
        </is>
      </c>
      <c r="C1230" s="15" t="n">
        <v>2009</v>
      </c>
      <c r="D1230" s="14" t="inlineStr">
        <is>
          <t>2009-05-01 00:00:00</t>
        </is>
      </c>
      <c r="E1230" s="14" t="inlineStr">
        <is>
          <t>E.-Mai</t>
        </is>
      </c>
      <c r="F1230" s="14" t="inlineStr">
        <is>
          <t>Paraguai/Sepotuba</t>
        </is>
      </c>
      <c r="G1230" s="14" t="inlineStr">
        <is>
          <t>15° 55' 53,41" | 57° 39' 40,05"</t>
        </is>
      </c>
      <c r="H1230" s="14" t="inlineStr">
        <is>
          <t xml:space="preserve">Characiformes </t>
        </is>
      </c>
      <c r="I1230" s="14" t="inlineStr">
        <is>
          <t>Salminus brasiliensis</t>
        </is>
      </c>
      <c r="J1230" s="16" t="n">
        <v>59</v>
      </c>
      <c r="K1230" s="16" t="n"/>
      <c r="L1230" s="17" t="n">
        <v>2810</v>
      </c>
      <c r="M1230" s="9" t="n">
        <v>2481.13</v>
      </c>
      <c r="N1230" s="14" t="b">
        <v>1</v>
      </c>
      <c r="O1230" s="14" t="inlineStr">
        <is>
          <t>M</t>
        </is>
      </c>
      <c r="P1230" s="14" t="inlineStr">
        <is>
          <t>REP</t>
        </is>
      </c>
      <c r="Q1230" s="17" t="n">
        <v>6.69</v>
      </c>
      <c r="R1230" s="14" t="n">
        <v>0</v>
      </c>
      <c r="S1230" s="17" t="n">
        <v>19.2</v>
      </c>
      <c r="T1230" s="10">
        <f>IF(Q1230&gt;0,M1230-Q1230,"")</f>
        <v/>
      </c>
      <c r="U1230" s="11">
        <f>IF(AND(T1230&gt;0,Q1230&gt;0),(Q1230/T1230)*100,"")</f>
        <v/>
      </c>
      <c r="V1230" s="11">
        <f>IF(AND(T1230&gt;0,S1230&gt;0),(S1230/T1230)*100,"")</f>
        <v/>
      </c>
      <c r="W1230" s="10">
        <f>IF(AND(J1230&gt;0,L1230&gt;0),(L1230/(J1230^3))*100,"")</f>
        <v/>
      </c>
      <c r="X1230" s="12" t="n">
        <v>2.84</v>
      </c>
      <c r="Y1230" s="12" t="n">
        <v>3.83</v>
      </c>
      <c r="Z1230" s="12" t="n">
        <v>2.24</v>
      </c>
      <c r="AA1230" s="18" t="n">
        <v>3.47</v>
      </c>
      <c r="AB1230" s="14" t="n">
        <v>46.3</v>
      </c>
      <c r="AC1230" s="18" t="n">
        <v>29.0666666666667</v>
      </c>
      <c r="AD1230" s="18" t="n">
        <v>53.0333333333333</v>
      </c>
      <c r="AE1230" s="18" t="n">
        <v>6.79</v>
      </c>
      <c r="AF1230" s="18" t="n">
        <v>81.6666666666667</v>
      </c>
    </row>
    <row r="1231" ht="14" customHeight="1">
      <c r="A1231" s="5" t="inlineStr">
        <is>
          <t>1229</t>
        </is>
      </c>
      <c r="B1231" s="5" t="inlineStr">
        <is>
          <t>LIPAN-1229</t>
        </is>
      </c>
      <c r="C1231" s="6" t="n">
        <v>2009</v>
      </c>
      <c r="D1231" s="5" t="inlineStr">
        <is>
          <t>2009-05-01 00:00:00</t>
        </is>
      </c>
      <c r="E1231" s="5" t="inlineStr">
        <is>
          <t>E.-Mai</t>
        </is>
      </c>
      <c r="F1231" s="5" t="inlineStr">
        <is>
          <t>Paraguai/Sepotuba</t>
        </is>
      </c>
      <c r="G1231" s="5" t="inlineStr">
        <is>
          <t>15° 55' 53,41" | 57° 39' 40,05"</t>
        </is>
      </c>
      <c r="H1231" s="5" t="inlineStr">
        <is>
          <t xml:space="preserve">Characiformes </t>
        </is>
      </c>
      <c r="I1231" s="5" t="inlineStr">
        <is>
          <t>Salminus brasiliensis</t>
        </is>
      </c>
      <c r="J1231" s="7" t="n">
        <v>55.5</v>
      </c>
      <c r="K1231" s="7" t="n"/>
      <c r="L1231" s="8" t="n">
        <v>2000</v>
      </c>
      <c r="M1231" s="9" t="n">
        <v>1765.93</v>
      </c>
      <c r="N1231" s="5" t="b">
        <v>1</v>
      </c>
      <c r="O1231" s="5" t="inlineStr">
        <is>
          <t>M</t>
        </is>
      </c>
      <c r="P1231" s="5" t="inlineStr">
        <is>
          <t>REP</t>
        </is>
      </c>
      <c r="Q1231" s="8" t="n">
        <v>4.36</v>
      </c>
      <c r="R1231" s="5" t="n">
        <v>2</v>
      </c>
      <c r="S1231" s="8" t="n">
        <v>16.19</v>
      </c>
      <c r="T1231" s="10">
        <f>IF(Q1231&gt;0,M1231-Q1231,"")</f>
        <v/>
      </c>
      <c r="U1231" s="11">
        <f>IF(AND(T1231&gt;0,Q1231&gt;0),(Q1231/T1231)*100,"")</f>
        <v/>
      </c>
      <c r="V1231" s="11">
        <f>IF(AND(T1231&gt;0,S1231&gt;0),(S1231/T1231)*100,"")</f>
        <v/>
      </c>
      <c r="W1231" s="10">
        <f>IF(AND(J1231&gt;0,L1231&gt;0),(L1231/(J1231^3))*100,"")</f>
        <v/>
      </c>
      <c r="X1231" s="12" t="n">
        <v>2.84</v>
      </c>
      <c r="Y1231" s="12" t="n">
        <v>3.83</v>
      </c>
      <c r="Z1231" s="12" t="n">
        <v>2.24</v>
      </c>
      <c r="AA1231" s="13" t="n">
        <v>3.47</v>
      </c>
      <c r="AB1231" s="5" t="n">
        <v>46.3</v>
      </c>
      <c r="AC1231" s="13" t="n">
        <v>29.0666666666667</v>
      </c>
      <c r="AD1231" s="13" t="n">
        <v>53.0333333333333</v>
      </c>
      <c r="AE1231" s="13" t="n">
        <v>6.79</v>
      </c>
      <c r="AF1231" s="13" t="n">
        <v>81.6666666666667</v>
      </c>
    </row>
    <row r="1232" ht="14" customHeight="1">
      <c r="A1232" s="14" t="inlineStr">
        <is>
          <t>1230</t>
        </is>
      </c>
      <c r="B1232" s="14" t="inlineStr">
        <is>
          <t>LIPAN-1230</t>
        </is>
      </c>
      <c r="C1232" s="15" t="n">
        <v>2009</v>
      </c>
      <c r="D1232" s="14" t="inlineStr">
        <is>
          <t>2009-06-01 00:00:00</t>
        </is>
      </c>
      <c r="E1232" s="14" t="inlineStr">
        <is>
          <t>F.-Jun</t>
        </is>
      </c>
      <c r="F1232" s="14" t="inlineStr">
        <is>
          <t>E. E. Taiamã</t>
        </is>
      </c>
      <c r="G1232" s="14" t="inlineStr">
        <is>
          <t>16º 48' 01,35" | 57° 39' 22,89"</t>
        </is>
      </c>
      <c r="H1232" s="14" t="inlineStr">
        <is>
          <t xml:space="preserve">Characiformes </t>
        </is>
      </c>
      <c r="I1232" s="14" t="inlineStr">
        <is>
          <t>Piaractus mesopotamicus</t>
        </is>
      </c>
      <c r="J1232" s="16" t="n">
        <v>40</v>
      </c>
      <c r="K1232" s="16" t="n"/>
      <c r="L1232" s="17" t="n">
        <v>1550</v>
      </c>
      <c r="M1232" s="9" t="n">
        <v>1219.95</v>
      </c>
      <c r="N1232" s="14" t="b">
        <v>1</v>
      </c>
      <c r="O1232" s="14" t="inlineStr">
        <is>
          <t>M</t>
        </is>
      </c>
      <c r="P1232" s="14" t="inlineStr">
        <is>
          <t>REP</t>
        </is>
      </c>
      <c r="Q1232" s="17" t="n">
        <v>0.4</v>
      </c>
      <c r="R1232" s="14" t="n">
        <v>3</v>
      </c>
      <c r="S1232" s="17" t="n">
        <v>18.1</v>
      </c>
      <c r="T1232" s="10">
        <f>IF(Q1232&gt;0,M1232-Q1232,"")</f>
        <v/>
      </c>
      <c r="U1232" s="11">
        <f>IF(AND(T1232&gt;0,Q1232&gt;0),(Q1232/T1232)*100,"")</f>
        <v/>
      </c>
      <c r="V1232" s="11">
        <f>IF(AND(T1232&gt;0,S1232&gt;0),(S1232/T1232)*100,"")</f>
        <v/>
      </c>
      <c r="W1232" s="10">
        <f>IF(AND(J1232&gt;0,L1232&gt;0),(L1232/(J1232^3))*100,"")</f>
        <v/>
      </c>
      <c r="X1232" s="12" t="n">
        <v>1.96</v>
      </c>
      <c r="Y1232" s="12" t="n">
        <v>2.2</v>
      </c>
      <c r="Z1232" s="12" t="n">
        <v>1.71</v>
      </c>
      <c r="AA1232" s="18" t="n">
        <v>7.27666666666667</v>
      </c>
      <c r="AB1232" s="14" t="n">
        <v>87.56666666666671</v>
      </c>
      <c r="AC1232" s="18" t="n">
        <v>23.7333333333333</v>
      </c>
      <c r="AD1232" s="18" t="n">
        <v>52.4333333333333</v>
      </c>
      <c r="AE1232" s="18" t="n">
        <v>7.38</v>
      </c>
      <c r="AF1232" s="18" t="n">
        <v>41.3333333333333</v>
      </c>
    </row>
    <row r="1233" ht="14" customHeight="1">
      <c r="A1233" s="5" t="inlineStr">
        <is>
          <t>1231</t>
        </is>
      </c>
      <c r="B1233" s="5" t="inlineStr">
        <is>
          <t>LIPAN-1231</t>
        </is>
      </c>
      <c r="C1233" s="6" t="n">
        <v>2009</v>
      </c>
      <c r="D1233" s="5" t="inlineStr">
        <is>
          <t>2009-06-01 00:00:00</t>
        </is>
      </c>
      <c r="E1233" s="5" t="inlineStr">
        <is>
          <t>F.-Jun</t>
        </is>
      </c>
      <c r="F1233" s="5" t="inlineStr">
        <is>
          <t>E. E. Taiamã</t>
        </is>
      </c>
      <c r="G1233" s="5" t="inlineStr">
        <is>
          <t>16º 48' 01,35" | 57° 39' 22,89"</t>
        </is>
      </c>
      <c r="H1233" s="5" t="inlineStr">
        <is>
          <t xml:space="preserve">Characiformes </t>
        </is>
      </c>
      <c r="I1233" s="5" t="inlineStr">
        <is>
          <t>Piaractus mesopotamicus</t>
        </is>
      </c>
      <c r="J1233" s="7" t="n">
        <v>40</v>
      </c>
      <c r="K1233" s="7" t="n"/>
      <c r="L1233" s="8" t="n">
        <v>1750</v>
      </c>
      <c r="M1233" s="9" t="n">
        <v>1377.37</v>
      </c>
      <c r="N1233" s="5" t="b">
        <v>1</v>
      </c>
      <c r="O1233" s="5" t="inlineStr">
        <is>
          <t>M</t>
        </is>
      </c>
      <c r="P1233" s="5" t="inlineStr">
        <is>
          <t>REP</t>
        </is>
      </c>
      <c r="Q1233" s="8" t="n">
        <v>0.3</v>
      </c>
      <c r="R1233" s="5" t="n">
        <v>3</v>
      </c>
      <c r="S1233" s="8" t="n">
        <v>23.11</v>
      </c>
      <c r="T1233" s="10">
        <f>IF(Q1233&gt;0,M1233-Q1233,"")</f>
        <v/>
      </c>
      <c r="U1233" s="11">
        <f>IF(AND(T1233&gt;0,Q1233&gt;0),(Q1233/T1233)*100,"")</f>
        <v/>
      </c>
      <c r="V1233" s="11">
        <f>IF(AND(T1233&gt;0,S1233&gt;0),(S1233/T1233)*100,"")</f>
        <v/>
      </c>
      <c r="W1233" s="10">
        <f>IF(AND(J1233&gt;0,L1233&gt;0),(L1233/(J1233^3))*100,"")</f>
        <v/>
      </c>
      <c r="X1233" s="12" t="n">
        <v>1.96</v>
      </c>
      <c r="Y1233" s="12" t="n">
        <v>2.2</v>
      </c>
      <c r="Z1233" s="12" t="n">
        <v>1.71</v>
      </c>
      <c r="AA1233" s="13" t="n">
        <v>7.27666666666667</v>
      </c>
      <c r="AB1233" s="5" t="n">
        <v>87.56666666666671</v>
      </c>
      <c r="AC1233" s="13" t="n">
        <v>23.7333333333333</v>
      </c>
      <c r="AD1233" s="13" t="n">
        <v>52.4333333333333</v>
      </c>
      <c r="AE1233" s="13" t="n">
        <v>7.38</v>
      </c>
      <c r="AF1233" s="13" t="n">
        <v>41.3333333333333</v>
      </c>
    </row>
    <row r="1234" ht="14" customHeight="1">
      <c r="A1234" s="14" t="inlineStr">
        <is>
          <t>1232</t>
        </is>
      </c>
      <c r="B1234" s="14" t="inlineStr">
        <is>
          <t>LIPAN-1232</t>
        </is>
      </c>
      <c r="C1234" s="15" t="n">
        <v>2009</v>
      </c>
      <c r="D1234" s="14" t="inlineStr">
        <is>
          <t>2009-06-01 00:00:00</t>
        </is>
      </c>
      <c r="E1234" s="14" t="inlineStr">
        <is>
          <t>F.-Jun</t>
        </is>
      </c>
      <c r="F1234" s="14" t="inlineStr">
        <is>
          <t>E. E. Taiamã</t>
        </is>
      </c>
      <c r="G1234" s="14" t="inlineStr">
        <is>
          <t>16º 48' 01,35" | 57° 39' 22,89"</t>
        </is>
      </c>
      <c r="H1234" s="14" t="inlineStr">
        <is>
          <t xml:space="preserve">Characiformes </t>
        </is>
      </c>
      <c r="I1234" s="14" t="inlineStr">
        <is>
          <t>Piaractus mesopotamicus</t>
        </is>
      </c>
      <c r="J1234" s="16" t="n">
        <v>39.5</v>
      </c>
      <c r="K1234" s="16" t="n"/>
      <c r="L1234" s="17" t="n">
        <v>1640</v>
      </c>
      <c r="M1234" s="9" t="n">
        <v>1290.79</v>
      </c>
      <c r="N1234" s="14" t="b">
        <v>1</v>
      </c>
      <c r="O1234" s="14" t="inlineStr">
        <is>
          <t>F</t>
        </is>
      </c>
      <c r="P1234" s="14" t="inlineStr">
        <is>
          <t>REP</t>
        </is>
      </c>
      <c r="Q1234" s="17" t="n">
        <v>5.64</v>
      </c>
      <c r="R1234" s="14" t="n">
        <v>3</v>
      </c>
      <c r="S1234" s="17" t="n">
        <v>18.96</v>
      </c>
      <c r="T1234" s="10">
        <f>IF(Q1234&gt;0,M1234-Q1234,"")</f>
        <v/>
      </c>
      <c r="U1234" s="11">
        <f>IF(AND(T1234&gt;0,Q1234&gt;0),(Q1234/T1234)*100,"")</f>
        <v/>
      </c>
      <c r="V1234" s="11">
        <f>IF(AND(T1234&gt;0,S1234&gt;0),(S1234/T1234)*100,"")</f>
        <v/>
      </c>
      <c r="W1234" s="10">
        <f>IF(AND(J1234&gt;0,L1234&gt;0),(L1234/(J1234^3))*100,"")</f>
        <v/>
      </c>
      <c r="X1234" s="12" t="n">
        <v>1.96</v>
      </c>
      <c r="Y1234" s="12" t="n">
        <v>2.2</v>
      </c>
      <c r="Z1234" s="12" t="n">
        <v>1.71</v>
      </c>
      <c r="AA1234" s="18" t="n">
        <v>7.27666666666667</v>
      </c>
      <c r="AB1234" s="14" t="n">
        <v>87.56666666666671</v>
      </c>
      <c r="AC1234" s="18" t="n">
        <v>23.7333333333333</v>
      </c>
      <c r="AD1234" s="18" t="n">
        <v>52.4333333333333</v>
      </c>
      <c r="AE1234" s="18" t="n">
        <v>7.38</v>
      </c>
      <c r="AF1234" s="18" t="n">
        <v>41.3333333333333</v>
      </c>
    </row>
    <row r="1235" ht="14" customHeight="1">
      <c r="A1235" s="5" t="inlineStr">
        <is>
          <t>1233</t>
        </is>
      </c>
      <c r="B1235" s="5" t="inlineStr">
        <is>
          <t>LIPAN-1233</t>
        </is>
      </c>
      <c r="C1235" s="6" t="n">
        <v>2009</v>
      </c>
      <c r="D1235" s="5" t="inlineStr">
        <is>
          <t>2009-06-01 00:00:00</t>
        </is>
      </c>
      <c r="E1235" s="5" t="inlineStr">
        <is>
          <t>F.-Jun</t>
        </is>
      </c>
      <c r="F1235" s="5" t="inlineStr">
        <is>
          <t>E. E. Taiamã</t>
        </is>
      </c>
      <c r="G1235" s="5" t="inlineStr">
        <is>
          <t>16º 48' 01,35" | 57° 39' 22,89"</t>
        </is>
      </c>
      <c r="H1235" s="5" t="inlineStr">
        <is>
          <t xml:space="preserve">Characiformes </t>
        </is>
      </c>
      <c r="I1235" s="5" t="inlineStr">
        <is>
          <t>Piaractus mesopotamicus</t>
        </is>
      </c>
      <c r="J1235" s="7" t="n">
        <v>40.3</v>
      </c>
      <c r="K1235" s="7" t="n"/>
      <c r="L1235" s="8" t="n">
        <v>1530</v>
      </c>
      <c r="M1235" s="9" t="n">
        <v>1204.21</v>
      </c>
      <c r="N1235" s="5" t="b">
        <v>1</v>
      </c>
      <c r="O1235" s="5" t="inlineStr">
        <is>
          <t>M</t>
        </is>
      </c>
      <c r="P1235" s="5" t="inlineStr">
        <is>
          <t>REP</t>
        </is>
      </c>
      <c r="Q1235" s="8" t="n">
        <v>0.5600000000000001</v>
      </c>
      <c r="R1235" s="5" t="n">
        <v>3</v>
      </c>
      <c r="S1235" s="8" t="n">
        <v>13.33</v>
      </c>
      <c r="T1235" s="10">
        <f>IF(Q1235&gt;0,M1235-Q1235,"")</f>
        <v/>
      </c>
      <c r="U1235" s="11">
        <f>IF(AND(T1235&gt;0,Q1235&gt;0),(Q1235/T1235)*100,"")</f>
        <v/>
      </c>
      <c r="V1235" s="11">
        <f>IF(AND(T1235&gt;0,S1235&gt;0),(S1235/T1235)*100,"")</f>
        <v/>
      </c>
      <c r="W1235" s="10">
        <f>IF(AND(J1235&gt;0,L1235&gt;0),(L1235/(J1235^3))*100,"")</f>
        <v/>
      </c>
      <c r="X1235" s="12" t="n">
        <v>1.96</v>
      </c>
      <c r="Y1235" s="12" t="n">
        <v>2.2</v>
      </c>
      <c r="Z1235" s="12" t="n">
        <v>1.71</v>
      </c>
      <c r="AA1235" s="13" t="n">
        <v>7.27666666666667</v>
      </c>
      <c r="AB1235" s="5" t="n">
        <v>87.56666666666671</v>
      </c>
      <c r="AC1235" s="13" t="n">
        <v>23.7333333333333</v>
      </c>
      <c r="AD1235" s="13" t="n">
        <v>52.4333333333333</v>
      </c>
      <c r="AE1235" s="13" t="n">
        <v>7.38</v>
      </c>
      <c r="AF1235" s="13" t="n">
        <v>41.3333333333333</v>
      </c>
    </row>
    <row r="1236" ht="14" customHeight="1">
      <c r="A1236" s="14" t="inlineStr">
        <is>
          <t>1234</t>
        </is>
      </c>
      <c r="B1236" s="14" t="inlineStr">
        <is>
          <t>LIPAN-1234</t>
        </is>
      </c>
      <c r="C1236" s="15" t="n">
        <v>2009</v>
      </c>
      <c r="D1236" s="14" t="inlineStr">
        <is>
          <t>2009-06-01 00:00:00</t>
        </is>
      </c>
      <c r="E1236" s="14" t="inlineStr">
        <is>
          <t>F.-Jun</t>
        </is>
      </c>
      <c r="F1236" s="14" t="inlineStr">
        <is>
          <t>E. E. Taiamã</t>
        </is>
      </c>
      <c r="G1236" s="14" t="inlineStr">
        <is>
          <t>16º 48' 01,35" | 57° 39' 22,89"</t>
        </is>
      </c>
      <c r="H1236" s="14" t="inlineStr">
        <is>
          <t>Siluriformes</t>
        </is>
      </c>
      <c r="I1236" s="14" t="inlineStr">
        <is>
          <t>Pseudoplatystoma corruscans</t>
        </is>
      </c>
      <c r="J1236" s="16" t="n">
        <v>79</v>
      </c>
      <c r="K1236" s="16" t="n"/>
      <c r="L1236" s="17" t="n">
        <v>4800</v>
      </c>
      <c r="M1236" s="9" t="n">
        <v>4208.07</v>
      </c>
      <c r="N1236" s="14" t="b">
        <v>1</v>
      </c>
      <c r="O1236" s="14" t="inlineStr">
        <is>
          <t>M</t>
        </is>
      </c>
      <c r="P1236" s="14" t="inlineStr">
        <is>
          <t>REP</t>
        </is>
      </c>
      <c r="Q1236" s="17" t="n">
        <v>17.22</v>
      </c>
      <c r="R1236" s="14" t="n">
        <v>3</v>
      </c>
      <c r="S1236" s="17" t="n">
        <v>34.74</v>
      </c>
      <c r="T1236" s="10">
        <f>IF(Q1236&gt;0,M1236-Q1236,"")</f>
        <v/>
      </c>
      <c r="U1236" s="11">
        <f>IF(AND(T1236&gt;0,Q1236&gt;0),(Q1236/T1236)*100,"")</f>
        <v/>
      </c>
      <c r="V1236" s="11">
        <f>IF(AND(T1236&gt;0,S1236&gt;0),(S1236/T1236)*100,"")</f>
        <v/>
      </c>
      <c r="W1236" s="10">
        <f>IF(AND(J1236&gt;0,L1236&gt;0),(L1236/(J1236^3))*100,"")</f>
        <v/>
      </c>
      <c r="X1236" s="12" t="n">
        <v>1.96</v>
      </c>
      <c r="Y1236" s="12" t="n">
        <v>2.2</v>
      </c>
      <c r="Z1236" s="12" t="n">
        <v>1.71</v>
      </c>
      <c r="AA1236" s="18" t="n">
        <v>7.27666666666667</v>
      </c>
      <c r="AB1236" s="14" t="n">
        <v>87.56666666666671</v>
      </c>
      <c r="AC1236" s="18" t="n">
        <v>23.7333333333333</v>
      </c>
      <c r="AD1236" s="18" t="n">
        <v>52.4333333333333</v>
      </c>
      <c r="AE1236" s="18" t="n">
        <v>7.38</v>
      </c>
      <c r="AF1236" s="18" t="n">
        <v>41.3333333333333</v>
      </c>
    </row>
    <row r="1237" ht="14" customHeight="1">
      <c r="A1237" s="5" t="inlineStr">
        <is>
          <t>1235</t>
        </is>
      </c>
      <c r="B1237" s="5" t="inlineStr">
        <is>
          <t>LIPAN-1235</t>
        </is>
      </c>
      <c r="C1237" s="6" t="n">
        <v>2009</v>
      </c>
      <c r="D1237" s="5" t="inlineStr">
        <is>
          <t>2009-06-01 00:00:00</t>
        </is>
      </c>
      <c r="E1237" s="5" t="inlineStr">
        <is>
          <t>F.-Jun</t>
        </is>
      </c>
      <c r="F1237" s="5" t="inlineStr">
        <is>
          <t>E. E. Taiamã</t>
        </is>
      </c>
      <c r="G1237" s="5" t="inlineStr">
        <is>
          <t>16º 48' 01,35" | 57° 39' 22,89"</t>
        </is>
      </c>
      <c r="H1237" s="5" t="inlineStr">
        <is>
          <t>Siluriformes</t>
        </is>
      </c>
      <c r="I1237" s="5" t="inlineStr">
        <is>
          <t>Ageneiosus brevifilis</t>
        </is>
      </c>
      <c r="J1237" s="7" t="n">
        <v>46.9</v>
      </c>
      <c r="K1237" s="7" t="n"/>
      <c r="L1237" s="8" t="n">
        <v>1240</v>
      </c>
      <c r="M1237" s="9" t="n">
        <v>1109.24</v>
      </c>
      <c r="N1237" s="5" t="b">
        <v>1</v>
      </c>
      <c r="O1237" s="5" t="inlineStr">
        <is>
          <t>F</t>
        </is>
      </c>
      <c r="P1237" s="5" t="inlineStr">
        <is>
          <t>REP</t>
        </is>
      </c>
      <c r="Q1237" s="8" t="n">
        <v>2.78</v>
      </c>
      <c r="R1237" s="5" t="n">
        <v>0</v>
      </c>
      <c r="S1237" s="8" t="n">
        <v>11.39</v>
      </c>
      <c r="T1237" s="10">
        <f>IF(Q1237&gt;0,M1237-Q1237,"")</f>
        <v/>
      </c>
      <c r="U1237" s="11">
        <f>IF(AND(T1237&gt;0,Q1237&gt;0),(Q1237/T1237)*100,"")</f>
        <v/>
      </c>
      <c r="V1237" s="11">
        <f>IF(AND(T1237&gt;0,S1237&gt;0),(S1237/T1237)*100,"")</f>
        <v/>
      </c>
      <c r="W1237" s="10">
        <f>IF(AND(J1237&gt;0,L1237&gt;0),(L1237/(J1237^3))*100,"")</f>
        <v/>
      </c>
      <c r="X1237" s="12" t="n">
        <v>1.96</v>
      </c>
      <c r="Y1237" s="12" t="n">
        <v>2.2</v>
      </c>
      <c r="Z1237" s="12" t="n">
        <v>1.71</v>
      </c>
      <c r="AA1237" s="13" t="n">
        <v>7.27666666666667</v>
      </c>
      <c r="AB1237" s="5" t="n">
        <v>87.56666666666671</v>
      </c>
      <c r="AC1237" s="13" t="n">
        <v>23.7333333333333</v>
      </c>
      <c r="AD1237" s="13" t="n">
        <v>52.4333333333333</v>
      </c>
      <c r="AE1237" s="13" t="n">
        <v>7.38</v>
      </c>
      <c r="AF1237" s="13" t="n">
        <v>41.3333333333333</v>
      </c>
    </row>
    <row r="1238" ht="14" customHeight="1">
      <c r="A1238" s="14" t="inlineStr">
        <is>
          <t>1236</t>
        </is>
      </c>
      <c r="B1238" s="14" t="inlineStr">
        <is>
          <t>LIPAN-1236</t>
        </is>
      </c>
      <c r="C1238" s="15" t="n">
        <v>2009</v>
      </c>
      <c r="D1238" s="14" t="inlineStr">
        <is>
          <t>2009-06-01 00:00:00</t>
        </is>
      </c>
      <c r="E1238" s="14" t="inlineStr">
        <is>
          <t>F.-Jun</t>
        </is>
      </c>
      <c r="F1238" s="14" t="inlineStr">
        <is>
          <t>E. E. Taiamã</t>
        </is>
      </c>
      <c r="G1238" s="14" t="inlineStr">
        <is>
          <t>16º 48' 01,35" | 57° 39' 22,89"</t>
        </is>
      </c>
      <c r="H1238" s="14" t="inlineStr">
        <is>
          <t>Siluriformes</t>
        </is>
      </c>
      <c r="I1238" s="14" t="inlineStr">
        <is>
          <t>Ageneiosus brevifilis</t>
        </is>
      </c>
      <c r="J1238" s="16" t="n">
        <v>38.7</v>
      </c>
      <c r="K1238" s="16" t="n"/>
      <c r="L1238" s="17" t="n">
        <v>760</v>
      </c>
      <c r="M1238" s="9" t="n">
        <v>679.86</v>
      </c>
      <c r="N1238" s="14" t="b">
        <v>1</v>
      </c>
      <c r="O1238" s="14" t="inlineStr">
        <is>
          <t>M</t>
        </is>
      </c>
      <c r="P1238" s="14" t="inlineStr">
        <is>
          <t>REP</t>
        </is>
      </c>
      <c r="Q1238" s="17" t="n">
        <v>0.34</v>
      </c>
      <c r="R1238" s="14" t="n">
        <v>3</v>
      </c>
      <c r="S1238" s="17" t="n">
        <v>19.95</v>
      </c>
      <c r="T1238" s="10">
        <f>IF(Q1238&gt;0,M1238-Q1238,"")</f>
        <v/>
      </c>
      <c r="U1238" s="11">
        <f>IF(AND(T1238&gt;0,Q1238&gt;0),(Q1238/T1238)*100,"")</f>
        <v/>
      </c>
      <c r="V1238" s="11">
        <f>IF(AND(T1238&gt;0,S1238&gt;0),(S1238/T1238)*100,"")</f>
        <v/>
      </c>
      <c r="W1238" s="10">
        <f>IF(AND(J1238&gt;0,L1238&gt;0),(L1238/(J1238^3))*100,"")</f>
        <v/>
      </c>
      <c r="X1238" s="12" t="n">
        <v>1.96</v>
      </c>
      <c r="Y1238" s="12" t="n">
        <v>2.2</v>
      </c>
      <c r="Z1238" s="12" t="n">
        <v>1.71</v>
      </c>
      <c r="AA1238" s="18" t="n">
        <v>7.27666666666667</v>
      </c>
      <c r="AB1238" s="14" t="n">
        <v>87.56666666666671</v>
      </c>
      <c r="AC1238" s="18" t="n">
        <v>23.7333333333333</v>
      </c>
      <c r="AD1238" s="18" t="n">
        <v>52.4333333333333</v>
      </c>
      <c r="AE1238" s="18" t="n">
        <v>7.38</v>
      </c>
      <c r="AF1238" s="18" t="n">
        <v>41.3333333333333</v>
      </c>
    </row>
    <row r="1239" ht="14" customHeight="1">
      <c r="A1239" s="5" t="inlineStr">
        <is>
          <t>1237</t>
        </is>
      </c>
      <c r="B1239" s="5" t="inlineStr">
        <is>
          <t>LIPAN-1237</t>
        </is>
      </c>
      <c r="C1239" s="6" t="n">
        <v>2009</v>
      </c>
      <c r="D1239" s="5" t="inlineStr">
        <is>
          <t>2009-06-01 00:00:00</t>
        </is>
      </c>
      <c r="E1239" s="5" t="inlineStr">
        <is>
          <t>F.-Jun</t>
        </is>
      </c>
      <c r="F1239" s="5" t="inlineStr">
        <is>
          <t>E. E. Taiamã</t>
        </is>
      </c>
      <c r="G1239" s="5" t="inlineStr">
        <is>
          <t>16º 48' 01,35" | 57° 39' 22,89"</t>
        </is>
      </c>
      <c r="H1239" s="5" t="inlineStr">
        <is>
          <t xml:space="preserve">Characiformes </t>
        </is>
      </c>
      <c r="I1239" s="5" t="inlineStr">
        <is>
          <t>Piaractus mesopotamicus</t>
        </is>
      </c>
      <c r="J1239" s="7" t="n">
        <v>39.5</v>
      </c>
      <c r="K1239" s="7" t="n"/>
      <c r="L1239" s="8" t="n">
        <v>1780</v>
      </c>
      <c r="M1239" s="9" t="n">
        <v>1400.98</v>
      </c>
      <c r="N1239" s="5" t="b">
        <v>1</v>
      </c>
      <c r="O1239" s="5" t="inlineStr">
        <is>
          <t>M</t>
        </is>
      </c>
      <c r="P1239" s="5" t="inlineStr">
        <is>
          <t>REP</t>
        </is>
      </c>
      <c r="Q1239" s="8" t="n">
        <v>1.15</v>
      </c>
      <c r="R1239" s="5" t="n">
        <v>3</v>
      </c>
      <c r="S1239" s="8" t="n">
        <v>20.4</v>
      </c>
      <c r="T1239" s="10">
        <f>IF(Q1239&gt;0,M1239-Q1239,"")</f>
        <v/>
      </c>
      <c r="U1239" s="11">
        <f>IF(AND(T1239&gt;0,Q1239&gt;0),(Q1239/T1239)*100,"")</f>
        <v/>
      </c>
      <c r="V1239" s="11">
        <f>IF(AND(T1239&gt;0,S1239&gt;0),(S1239/T1239)*100,"")</f>
        <v/>
      </c>
      <c r="W1239" s="10">
        <f>IF(AND(J1239&gt;0,L1239&gt;0),(L1239/(J1239^3))*100,"")</f>
        <v/>
      </c>
      <c r="X1239" s="12" t="n">
        <v>1.96</v>
      </c>
      <c r="Y1239" s="12" t="n">
        <v>2.2</v>
      </c>
      <c r="Z1239" s="12" t="n">
        <v>1.71</v>
      </c>
      <c r="AA1239" s="13" t="n">
        <v>7.27666666666667</v>
      </c>
      <c r="AB1239" s="5" t="n">
        <v>87.56666666666671</v>
      </c>
      <c r="AC1239" s="13" t="n">
        <v>23.7333333333333</v>
      </c>
      <c r="AD1239" s="13" t="n">
        <v>52.4333333333333</v>
      </c>
      <c r="AE1239" s="13" t="n">
        <v>7.38</v>
      </c>
      <c r="AF1239" s="13" t="n">
        <v>41.3333333333333</v>
      </c>
    </row>
    <row r="1240" ht="14" customHeight="1">
      <c r="A1240" s="14" t="inlineStr">
        <is>
          <t>1238</t>
        </is>
      </c>
      <c r="B1240" s="14" t="inlineStr">
        <is>
          <t>LIPAN-1238</t>
        </is>
      </c>
      <c r="C1240" s="15" t="n">
        <v>2009</v>
      </c>
      <c r="D1240" s="14" t="inlineStr">
        <is>
          <t>2009-06-01 00:00:00</t>
        </is>
      </c>
      <c r="E1240" s="14" t="inlineStr">
        <is>
          <t>F.-Jun</t>
        </is>
      </c>
      <c r="F1240" s="14" t="inlineStr">
        <is>
          <t>E. E. Taiamã</t>
        </is>
      </c>
      <c r="G1240" s="14" t="inlineStr">
        <is>
          <t>16º 48' 01,35" | 57° 39' 22,89"</t>
        </is>
      </c>
      <c r="H1240" s="14" t="inlineStr">
        <is>
          <t xml:space="preserve">Characiformes </t>
        </is>
      </c>
      <c r="I1240" s="14" t="inlineStr">
        <is>
          <t>Piaractus mesopotamicus</t>
        </is>
      </c>
      <c r="J1240" s="16" t="n">
        <v>42.2</v>
      </c>
      <c r="K1240" s="16" t="n"/>
      <c r="L1240" s="17" t="n">
        <v>2050</v>
      </c>
      <c r="M1240" s="9" t="n">
        <v>1613.49</v>
      </c>
      <c r="N1240" s="14" t="b">
        <v>1</v>
      </c>
      <c r="O1240" s="14" t="inlineStr">
        <is>
          <t>M</t>
        </is>
      </c>
      <c r="P1240" s="14" t="inlineStr">
        <is>
          <t>REP</t>
        </is>
      </c>
      <c r="Q1240" s="17" t="n">
        <v>0.29</v>
      </c>
      <c r="R1240" s="14" t="n">
        <v>3</v>
      </c>
      <c r="S1240" s="17" t="n">
        <v>23.1</v>
      </c>
      <c r="T1240" s="10">
        <f>IF(Q1240&gt;0,M1240-Q1240,"")</f>
        <v/>
      </c>
      <c r="U1240" s="11">
        <f>IF(AND(T1240&gt;0,Q1240&gt;0),(Q1240/T1240)*100,"")</f>
        <v/>
      </c>
      <c r="V1240" s="11">
        <f>IF(AND(T1240&gt;0,S1240&gt;0),(S1240/T1240)*100,"")</f>
        <v/>
      </c>
      <c r="W1240" s="10">
        <f>IF(AND(J1240&gt;0,L1240&gt;0),(L1240/(J1240^3))*100,"")</f>
        <v/>
      </c>
      <c r="X1240" s="12" t="n">
        <v>1.96</v>
      </c>
      <c r="Y1240" s="12" t="n">
        <v>2.2</v>
      </c>
      <c r="Z1240" s="12" t="n">
        <v>1.71</v>
      </c>
      <c r="AA1240" s="18" t="n">
        <v>7.27666666666667</v>
      </c>
      <c r="AB1240" s="14" t="n">
        <v>87.56666666666671</v>
      </c>
      <c r="AC1240" s="18" t="n">
        <v>23.7333333333333</v>
      </c>
      <c r="AD1240" s="18" t="n">
        <v>52.4333333333333</v>
      </c>
      <c r="AE1240" s="18" t="n">
        <v>7.38</v>
      </c>
      <c r="AF1240" s="18" t="n">
        <v>41.3333333333333</v>
      </c>
    </row>
    <row r="1241" ht="14" customHeight="1">
      <c r="A1241" s="5" t="inlineStr">
        <is>
          <t>1239</t>
        </is>
      </c>
      <c r="B1241" s="5" t="inlineStr">
        <is>
          <t>LIPAN-1239</t>
        </is>
      </c>
      <c r="C1241" s="6" t="n">
        <v>2009</v>
      </c>
      <c r="D1241" s="5" t="inlineStr">
        <is>
          <t>2009-06-01 00:00:00</t>
        </is>
      </c>
      <c r="E1241" s="5" t="inlineStr">
        <is>
          <t>F.-Jun</t>
        </is>
      </c>
      <c r="F1241" s="5" t="inlineStr">
        <is>
          <t>E. E. Taiamã</t>
        </is>
      </c>
      <c r="G1241" s="5" t="inlineStr">
        <is>
          <t>16º 48' 01,35" | 57° 39' 22,89"</t>
        </is>
      </c>
      <c r="H1241" s="5" t="inlineStr">
        <is>
          <t xml:space="preserve">Characiformes </t>
        </is>
      </c>
      <c r="I1241" s="5" t="inlineStr">
        <is>
          <t>Piaractus mesopotamicus</t>
        </is>
      </c>
      <c r="J1241" s="7" t="n">
        <v>40</v>
      </c>
      <c r="K1241" s="7" t="n"/>
      <c r="L1241" s="8" t="n">
        <v>1850</v>
      </c>
      <c r="M1241" s="9" t="n">
        <v>1456.07</v>
      </c>
      <c r="N1241" s="5" t="b">
        <v>1</v>
      </c>
      <c r="O1241" s="5" t="inlineStr">
        <is>
          <t>F</t>
        </is>
      </c>
      <c r="P1241" s="5" t="inlineStr">
        <is>
          <t>REP</t>
        </is>
      </c>
      <c r="Q1241" s="8" t="n">
        <v>4.03</v>
      </c>
      <c r="R1241" s="5" t="n">
        <v>3</v>
      </c>
      <c r="S1241" s="8" t="n">
        <v>25.03</v>
      </c>
      <c r="T1241" s="10">
        <f>IF(Q1241&gt;0,M1241-Q1241,"")</f>
        <v/>
      </c>
      <c r="U1241" s="11">
        <f>IF(AND(T1241&gt;0,Q1241&gt;0),(Q1241/T1241)*100,"")</f>
        <v/>
      </c>
      <c r="V1241" s="11">
        <f>IF(AND(T1241&gt;0,S1241&gt;0),(S1241/T1241)*100,"")</f>
        <v/>
      </c>
      <c r="W1241" s="10">
        <f>IF(AND(J1241&gt;0,L1241&gt;0),(L1241/(J1241^3))*100,"")</f>
        <v/>
      </c>
      <c r="X1241" s="12" t="n">
        <v>1.96</v>
      </c>
      <c r="Y1241" s="12" t="n">
        <v>2.2</v>
      </c>
      <c r="Z1241" s="12" t="n">
        <v>1.71</v>
      </c>
      <c r="AA1241" s="13" t="n">
        <v>7.27666666666667</v>
      </c>
      <c r="AB1241" s="5" t="n">
        <v>87.56666666666671</v>
      </c>
      <c r="AC1241" s="13" t="n">
        <v>23.7333333333333</v>
      </c>
      <c r="AD1241" s="13" t="n">
        <v>52.4333333333333</v>
      </c>
      <c r="AE1241" s="13" t="n">
        <v>7.38</v>
      </c>
      <c r="AF1241" s="13" t="n">
        <v>41.3333333333333</v>
      </c>
    </row>
    <row r="1242" ht="14" customHeight="1">
      <c r="A1242" s="14" t="inlineStr">
        <is>
          <t>1240</t>
        </is>
      </c>
      <c r="B1242" s="14" t="inlineStr">
        <is>
          <t>LIPAN-1240</t>
        </is>
      </c>
      <c r="C1242" s="15" t="n">
        <v>2009</v>
      </c>
      <c r="D1242" s="14" t="inlineStr">
        <is>
          <t>2009-06-01 00:00:00</t>
        </is>
      </c>
      <c r="E1242" s="14" t="inlineStr">
        <is>
          <t>F.-Jun</t>
        </is>
      </c>
      <c r="F1242" s="14" t="inlineStr">
        <is>
          <t>E. E. Taiamã</t>
        </is>
      </c>
      <c r="G1242" s="14" t="inlineStr">
        <is>
          <t>16º 48' 01,35" | 57° 39' 22,89"</t>
        </is>
      </c>
      <c r="H1242" s="14" t="inlineStr">
        <is>
          <t xml:space="preserve">Characiformes </t>
        </is>
      </c>
      <c r="I1242" s="14" t="inlineStr">
        <is>
          <t>Piaractus mesopotamicus</t>
        </is>
      </c>
      <c r="J1242" s="16" t="n">
        <v>41.8</v>
      </c>
      <c r="K1242" s="16" t="n"/>
      <c r="L1242" s="17" t="n">
        <v>2050</v>
      </c>
      <c r="M1242" s="9" t="n">
        <v>1613.49</v>
      </c>
      <c r="N1242" s="14" t="b">
        <v>1</v>
      </c>
      <c r="O1242" s="14" t="inlineStr">
        <is>
          <t>M</t>
        </is>
      </c>
      <c r="P1242" s="14" t="inlineStr">
        <is>
          <t>REP</t>
        </is>
      </c>
      <c r="Q1242" s="17" t="n">
        <v>0.47</v>
      </c>
      <c r="R1242" s="14" t="n">
        <v>3</v>
      </c>
      <c r="S1242" s="17" t="n">
        <v>20.19</v>
      </c>
      <c r="T1242" s="10">
        <f>IF(Q1242&gt;0,M1242-Q1242,"")</f>
        <v/>
      </c>
      <c r="U1242" s="11">
        <f>IF(AND(T1242&gt;0,Q1242&gt;0),(Q1242/T1242)*100,"")</f>
        <v/>
      </c>
      <c r="V1242" s="11">
        <f>IF(AND(T1242&gt;0,S1242&gt;0),(S1242/T1242)*100,"")</f>
        <v/>
      </c>
      <c r="W1242" s="10">
        <f>IF(AND(J1242&gt;0,L1242&gt;0),(L1242/(J1242^3))*100,"")</f>
        <v/>
      </c>
      <c r="X1242" s="12" t="n">
        <v>1.96</v>
      </c>
      <c r="Y1242" s="12" t="n">
        <v>2.2</v>
      </c>
      <c r="Z1242" s="12" t="n">
        <v>1.71</v>
      </c>
      <c r="AA1242" s="18" t="n">
        <v>7.27666666666667</v>
      </c>
      <c r="AB1242" s="14" t="n">
        <v>87.56666666666671</v>
      </c>
      <c r="AC1242" s="18" t="n">
        <v>23.7333333333333</v>
      </c>
      <c r="AD1242" s="18" t="n">
        <v>52.4333333333333</v>
      </c>
      <c r="AE1242" s="18" t="n">
        <v>7.38</v>
      </c>
      <c r="AF1242" s="18" t="n">
        <v>41.3333333333333</v>
      </c>
    </row>
    <row r="1243" ht="14" customHeight="1">
      <c r="A1243" s="5" t="inlineStr">
        <is>
          <t>1241</t>
        </is>
      </c>
      <c r="B1243" s="5" t="inlineStr">
        <is>
          <t>LIPAN-1241</t>
        </is>
      </c>
      <c r="C1243" s="6" t="n">
        <v>2009</v>
      </c>
      <c r="D1243" s="5" t="inlineStr">
        <is>
          <t>2009-06-01 00:00:00</t>
        </is>
      </c>
      <c r="E1243" s="5" t="inlineStr">
        <is>
          <t>F.-Jun</t>
        </is>
      </c>
      <c r="F1243" s="5" t="inlineStr">
        <is>
          <t>E. E. Taiamã</t>
        </is>
      </c>
      <c r="G1243" s="5" t="inlineStr">
        <is>
          <t>16º 48' 01,35" | 57° 39' 22,89"</t>
        </is>
      </c>
      <c r="H1243" s="5" t="inlineStr">
        <is>
          <t xml:space="preserve">Characiformes </t>
        </is>
      </c>
      <c r="I1243" s="5" t="inlineStr">
        <is>
          <t>Piaractus mesopotamicus</t>
        </is>
      </c>
      <c r="J1243" s="7" t="n">
        <v>39.9</v>
      </c>
      <c r="K1243" s="7" t="n"/>
      <c r="L1243" s="8" t="n">
        <v>1720</v>
      </c>
      <c r="M1243" s="9" t="n">
        <v>1353.76</v>
      </c>
      <c r="N1243" s="5" t="b">
        <v>1</v>
      </c>
      <c r="O1243" s="5" t="inlineStr">
        <is>
          <t>F</t>
        </is>
      </c>
      <c r="P1243" s="5" t="inlineStr">
        <is>
          <t>REP</t>
        </is>
      </c>
      <c r="Q1243" s="8" t="n">
        <v>3.07</v>
      </c>
      <c r="R1243" s="5" t="n">
        <v>3</v>
      </c>
      <c r="S1243" s="8" t="n">
        <v>23.68</v>
      </c>
      <c r="T1243" s="10">
        <f>IF(Q1243&gt;0,M1243-Q1243,"")</f>
        <v/>
      </c>
      <c r="U1243" s="11">
        <f>IF(AND(T1243&gt;0,Q1243&gt;0),(Q1243/T1243)*100,"")</f>
        <v/>
      </c>
      <c r="V1243" s="11">
        <f>IF(AND(T1243&gt;0,S1243&gt;0),(S1243/T1243)*100,"")</f>
        <v/>
      </c>
      <c r="W1243" s="10">
        <f>IF(AND(J1243&gt;0,L1243&gt;0),(L1243/(J1243^3))*100,"")</f>
        <v/>
      </c>
      <c r="X1243" s="12" t="n">
        <v>1.96</v>
      </c>
      <c r="Y1243" s="12" t="n">
        <v>2.2</v>
      </c>
      <c r="Z1243" s="12" t="n">
        <v>1.71</v>
      </c>
      <c r="AA1243" s="13" t="n">
        <v>7.27666666666667</v>
      </c>
      <c r="AB1243" s="5" t="n">
        <v>87.56666666666671</v>
      </c>
      <c r="AC1243" s="13" t="n">
        <v>23.7333333333333</v>
      </c>
      <c r="AD1243" s="13" t="n">
        <v>52.4333333333333</v>
      </c>
      <c r="AE1243" s="13" t="n">
        <v>7.38</v>
      </c>
      <c r="AF1243" s="13" t="n">
        <v>41.3333333333333</v>
      </c>
    </row>
    <row r="1244" ht="14" customHeight="1">
      <c r="A1244" s="14" t="inlineStr">
        <is>
          <t>1242</t>
        </is>
      </c>
      <c r="B1244" s="14" t="inlineStr">
        <is>
          <t>LIPAN-1242</t>
        </is>
      </c>
      <c r="C1244" s="15" t="n">
        <v>2009</v>
      </c>
      <c r="D1244" s="14" t="inlineStr">
        <is>
          <t>2009-06-01 00:00:00</t>
        </is>
      </c>
      <c r="E1244" s="14" t="inlineStr">
        <is>
          <t>F.-Jun</t>
        </is>
      </c>
      <c r="F1244" s="14" t="inlineStr">
        <is>
          <t>E. E. Taiamã</t>
        </is>
      </c>
      <c r="G1244" s="14" t="inlineStr">
        <is>
          <t>16º 48' 01,35" | 57° 39' 22,89"</t>
        </is>
      </c>
      <c r="H1244" s="14" t="inlineStr">
        <is>
          <t xml:space="preserve">Characiformes </t>
        </is>
      </c>
      <c r="I1244" s="14" t="inlineStr">
        <is>
          <t>Piaractus mesopotamicus</t>
        </is>
      </c>
      <c r="J1244" s="16" t="n">
        <v>45.3</v>
      </c>
      <c r="K1244" s="16" t="n"/>
      <c r="L1244" s="17" t="n">
        <v>2360</v>
      </c>
      <c r="M1244" s="9" t="n">
        <v>1857.48</v>
      </c>
      <c r="N1244" s="14" t="b">
        <v>1</v>
      </c>
      <c r="O1244" s="14" t="inlineStr">
        <is>
          <t>F</t>
        </is>
      </c>
      <c r="P1244" s="14" t="inlineStr">
        <is>
          <t>REP</t>
        </is>
      </c>
      <c r="Q1244" s="17" t="n">
        <v>8.48</v>
      </c>
      <c r="R1244" s="14" t="n">
        <v>3</v>
      </c>
      <c r="S1244" s="17" t="n">
        <v>25.33</v>
      </c>
      <c r="T1244" s="10">
        <f>IF(Q1244&gt;0,M1244-Q1244,"")</f>
        <v/>
      </c>
      <c r="U1244" s="11">
        <f>IF(AND(T1244&gt;0,Q1244&gt;0),(Q1244/T1244)*100,"")</f>
        <v/>
      </c>
      <c r="V1244" s="11">
        <f>IF(AND(T1244&gt;0,S1244&gt;0),(S1244/T1244)*100,"")</f>
        <v/>
      </c>
      <c r="W1244" s="10">
        <f>IF(AND(J1244&gt;0,L1244&gt;0),(L1244/(J1244^3))*100,"")</f>
        <v/>
      </c>
      <c r="X1244" s="12" t="n">
        <v>1.96</v>
      </c>
      <c r="Y1244" s="12" t="n">
        <v>2.2</v>
      </c>
      <c r="Z1244" s="12" t="n">
        <v>1.71</v>
      </c>
      <c r="AA1244" s="18" t="n">
        <v>7.27666666666667</v>
      </c>
      <c r="AB1244" s="14" t="n">
        <v>87.56666666666671</v>
      </c>
      <c r="AC1244" s="18" t="n">
        <v>23.7333333333333</v>
      </c>
      <c r="AD1244" s="18" t="n">
        <v>52.4333333333333</v>
      </c>
      <c r="AE1244" s="18" t="n">
        <v>7.38</v>
      </c>
      <c r="AF1244" s="18" t="n">
        <v>41.3333333333333</v>
      </c>
    </row>
    <row r="1245" ht="14" customHeight="1">
      <c r="A1245" s="5" t="inlineStr">
        <is>
          <t>1243</t>
        </is>
      </c>
      <c r="B1245" s="5" t="inlineStr">
        <is>
          <t>LIPAN-1243</t>
        </is>
      </c>
      <c r="C1245" s="6" t="n">
        <v>2009</v>
      </c>
      <c r="D1245" s="5" t="inlineStr">
        <is>
          <t>2009-06-01 00:00:00</t>
        </is>
      </c>
      <c r="E1245" s="5" t="inlineStr">
        <is>
          <t>F.-Jun</t>
        </is>
      </c>
      <c r="F1245" s="5" t="inlineStr">
        <is>
          <t>E. E. Taiamã</t>
        </is>
      </c>
      <c r="G1245" s="5" t="inlineStr">
        <is>
          <t>16º 48' 01,35" | 57° 39' 22,89"</t>
        </is>
      </c>
      <c r="H1245" s="5" t="inlineStr">
        <is>
          <t xml:space="preserve">Characiformes </t>
        </is>
      </c>
      <c r="I1245" s="5" t="inlineStr">
        <is>
          <t>Piaractus mesopotamicus</t>
        </is>
      </c>
      <c r="J1245" s="7" t="n">
        <v>37.7</v>
      </c>
      <c r="K1245" s="7" t="n"/>
      <c r="L1245" s="8" t="n">
        <v>1510</v>
      </c>
      <c r="M1245" s="9" t="n">
        <v>1188.47</v>
      </c>
      <c r="N1245" s="5" t="b">
        <v>1</v>
      </c>
      <c r="O1245" s="5" t="inlineStr">
        <is>
          <t>F</t>
        </is>
      </c>
      <c r="P1245" s="5" t="inlineStr">
        <is>
          <t>REP</t>
        </is>
      </c>
      <c r="Q1245" s="8" t="n">
        <v>4.34</v>
      </c>
      <c r="R1245" s="5" t="n">
        <v>2</v>
      </c>
      <c r="S1245" s="8" t="n">
        <v>17.94</v>
      </c>
      <c r="T1245" s="10">
        <f>IF(Q1245&gt;0,M1245-Q1245,"")</f>
        <v/>
      </c>
      <c r="U1245" s="11">
        <f>IF(AND(T1245&gt;0,Q1245&gt;0),(Q1245/T1245)*100,"")</f>
        <v/>
      </c>
      <c r="V1245" s="11">
        <f>IF(AND(T1245&gt;0,S1245&gt;0),(S1245/T1245)*100,"")</f>
        <v/>
      </c>
      <c r="W1245" s="10">
        <f>IF(AND(J1245&gt;0,L1245&gt;0),(L1245/(J1245^3))*100,"")</f>
        <v/>
      </c>
      <c r="X1245" s="12" t="n">
        <v>1.96</v>
      </c>
      <c r="Y1245" s="12" t="n">
        <v>2.2</v>
      </c>
      <c r="Z1245" s="12" t="n">
        <v>1.71</v>
      </c>
      <c r="AA1245" s="13" t="n">
        <v>7.27666666666667</v>
      </c>
      <c r="AB1245" s="5" t="n">
        <v>87.56666666666671</v>
      </c>
      <c r="AC1245" s="13" t="n">
        <v>23.7333333333333</v>
      </c>
      <c r="AD1245" s="13" t="n">
        <v>52.4333333333333</v>
      </c>
      <c r="AE1245" s="13" t="n">
        <v>7.38</v>
      </c>
      <c r="AF1245" s="13" t="n">
        <v>41.3333333333333</v>
      </c>
    </row>
    <row r="1246" ht="14" customHeight="1">
      <c r="A1246" s="14" t="inlineStr">
        <is>
          <t>1244</t>
        </is>
      </c>
      <c r="B1246" s="14" t="inlineStr">
        <is>
          <t>LIPAN-1244</t>
        </is>
      </c>
      <c r="C1246" s="15" t="n">
        <v>2009</v>
      </c>
      <c r="D1246" s="14" t="inlineStr">
        <is>
          <t>2009-06-01 00:00:00</t>
        </is>
      </c>
      <c r="E1246" s="14" t="inlineStr">
        <is>
          <t>F.-Jun</t>
        </is>
      </c>
      <c r="F1246" s="14" t="inlineStr">
        <is>
          <t>E. E. Taiamã</t>
        </is>
      </c>
      <c r="G1246" s="14" t="inlineStr">
        <is>
          <t>16º 48' 01,35" | 57° 39' 22,89"</t>
        </is>
      </c>
      <c r="H1246" s="14" t="inlineStr">
        <is>
          <t xml:space="preserve">Characiformes </t>
        </is>
      </c>
      <c r="I1246" s="14" t="inlineStr">
        <is>
          <t>Piaractus mesopotamicus</t>
        </is>
      </c>
      <c r="J1246" s="16" t="n">
        <v>43.6</v>
      </c>
      <c r="K1246" s="16" t="n"/>
      <c r="L1246" s="17" t="n">
        <v>2250</v>
      </c>
      <c r="M1246" s="9" t="n">
        <v>1770.9</v>
      </c>
      <c r="N1246" s="14" t="b">
        <v>1</v>
      </c>
      <c r="O1246" s="14" t="inlineStr">
        <is>
          <t>F</t>
        </is>
      </c>
      <c r="P1246" s="14" t="inlineStr">
        <is>
          <t>REP</t>
        </is>
      </c>
      <c r="Q1246" s="17" t="n">
        <v>8.15</v>
      </c>
      <c r="R1246" s="14" t="n">
        <v>3</v>
      </c>
      <c r="S1246" s="17" t="n">
        <v>22.21</v>
      </c>
      <c r="T1246" s="10">
        <f>IF(Q1246&gt;0,M1246-Q1246,"")</f>
        <v/>
      </c>
      <c r="U1246" s="11">
        <f>IF(AND(T1246&gt;0,Q1246&gt;0),(Q1246/T1246)*100,"")</f>
        <v/>
      </c>
      <c r="V1246" s="11">
        <f>IF(AND(T1246&gt;0,S1246&gt;0),(S1246/T1246)*100,"")</f>
        <v/>
      </c>
      <c r="W1246" s="10">
        <f>IF(AND(J1246&gt;0,L1246&gt;0),(L1246/(J1246^3))*100,"")</f>
        <v/>
      </c>
      <c r="X1246" s="12" t="n">
        <v>1.96</v>
      </c>
      <c r="Y1246" s="12" t="n">
        <v>2.2</v>
      </c>
      <c r="Z1246" s="12" t="n">
        <v>1.71</v>
      </c>
      <c r="AA1246" s="18" t="n">
        <v>7.27666666666667</v>
      </c>
      <c r="AB1246" s="14" t="n">
        <v>87.56666666666671</v>
      </c>
      <c r="AC1246" s="18" t="n">
        <v>23.7333333333333</v>
      </c>
      <c r="AD1246" s="18" t="n">
        <v>52.4333333333333</v>
      </c>
      <c r="AE1246" s="18" t="n">
        <v>7.38</v>
      </c>
      <c r="AF1246" s="18" t="n">
        <v>41.3333333333333</v>
      </c>
    </row>
    <row r="1247" ht="14" customHeight="1">
      <c r="A1247" s="5" t="inlineStr">
        <is>
          <t>1245</t>
        </is>
      </c>
      <c r="B1247" s="5" t="inlineStr">
        <is>
          <t>LIPAN-1245</t>
        </is>
      </c>
      <c r="C1247" s="6" t="n">
        <v>2009</v>
      </c>
      <c r="D1247" s="5" t="inlineStr">
        <is>
          <t>2009-06-01 00:00:00</t>
        </is>
      </c>
      <c r="E1247" s="5" t="inlineStr">
        <is>
          <t>F.-Jun</t>
        </is>
      </c>
      <c r="F1247" s="5" t="inlineStr">
        <is>
          <t>E. E. Taiamã</t>
        </is>
      </c>
      <c r="G1247" s="5" t="inlineStr">
        <is>
          <t>16º 48' 01,35" | 57° 39' 22,89"</t>
        </is>
      </c>
      <c r="H1247" s="5" t="inlineStr">
        <is>
          <t xml:space="preserve">Characiformes </t>
        </is>
      </c>
      <c r="I1247" s="5" t="inlineStr">
        <is>
          <t>Piaractus mesopotamicus</t>
        </is>
      </c>
      <c r="J1247" s="7" t="n">
        <v>38.7</v>
      </c>
      <c r="K1247" s="7" t="n"/>
      <c r="L1247" s="8" t="n">
        <v>1630</v>
      </c>
      <c r="M1247" s="9" t="n">
        <v>1282.92</v>
      </c>
      <c r="N1247" s="5" t="b">
        <v>1</v>
      </c>
      <c r="O1247" s="5" t="inlineStr">
        <is>
          <t>F</t>
        </is>
      </c>
      <c r="P1247" s="5" t="inlineStr">
        <is>
          <t>REP</t>
        </is>
      </c>
      <c r="Q1247" s="8" t="n">
        <v>4.41</v>
      </c>
      <c r="R1247" s="5" t="n">
        <v>3</v>
      </c>
      <c r="S1247" s="8" t="n">
        <v>16.81</v>
      </c>
      <c r="T1247" s="10">
        <f>IF(Q1247&gt;0,M1247-Q1247,"")</f>
        <v/>
      </c>
      <c r="U1247" s="11">
        <f>IF(AND(T1247&gt;0,Q1247&gt;0),(Q1247/T1247)*100,"")</f>
        <v/>
      </c>
      <c r="V1247" s="11">
        <f>IF(AND(T1247&gt;0,S1247&gt;0),(S1247/T1247)*100,"")</f>
        <v/>
      </c>
      <c r="W1247" s="10">
        <f>IF(AND(J1247&gt;0,L1247&gt;0),(L1247/(J1247^3))*100,"")</f>
        <v/>
      </c>
      <c r="X1247" s="12" t="n">
        <v>1.96</v>
      </c>
      <c r="Y1247" s="12" t="n">
        <v>2.2</v>
      </c>
      <c r="Z1247" s="12" t="n">
        <v>1.71</v>
      </c>
      <c r="AA1247" s="13" t="n">
        <v>7.27666666666667</v>
      </c>
      <c r="AB1247" s="5" t="n">
        <v>87.56666666666671</v>
      </c>
      <c r="AC1247" s="13" t="n">
        <v>23.7333333333333</v>
      </c>
      <c r="AD1247" s="13" t="n">
        <v>52.4333333333333</v>
      </c>
      <c r="AE1247" s="13" t="n">
        <v>7.38</v>
      </c>
      <c r="AF1247" s="13" t="n">
        <v>41.3333333333333</v>
      </c>
    </row>
    <row r="1248" ht="14" customHeight="1">
      <c r="A1248" s="14" t="inlineStr">
        <is>
          <t>1246</t>
        </is>
      </c>
      <c r="B1248" s="14" t="inlineStr">
        <is>
          <t>LIPAN-1246</t>
        </is>
      </c>
      <c r="C1248" s="15" t="n">
        <v>2009</v>
      </c>
      <c r="D1248" s="14" t="inlineStr">
        <is>
          <t>2009-06-01 00:00:00</t>
        </is>
      </c>
      <c r="E1248" s="14" t="inlineStr">
        <is>
          <t>F.-Jun</t>
        </is>
      </c>
      <c r="F1248" s="14" t="inlineStr">
        <is>
          <t>E. E. Taiamã</t>
        </is>
      </c>
      <c r="G1248" s="14" t="inlineStr">
        <is>
          <t>16º 48' 01,35" | 57° 39' 22,89"</t>
        </is>
      </c>
      <c r="H1248" s="14" t="inlineStr">
        <is>
          <t xml:space="preserve">Characiformes </t>
        </is>
      </c>
      <c r="I1248" s="14" t="inlineStr">
        <is>
          <t>Piaractus mesopotamicus</t>
        </is>
      </c>
      <c r="J1248" s="16" t="n">
        <v>38.8</v>
      </c>
      <c r="K1248" s="16" t="n"/>
      <c r="L1248" s="17" t="n">
        <v>1650</v>
      </c>
      <c r="M1248" s="9" t="n">
        <v>1298.66</v>
      </c>
      <c r="N1248" s="14" t="b">
        <v>1</v>
      </c>
      <c r="O1248" s="14" t="inlineStr">
        <is>
          <t>M</t>
        </is>
      </c>
      <c r="P1248" s="14" t="inlineStr">
        <is>
          <t>REP</t>
        </is>
      </c>
      <c r="Q1248" s="17" t="n">
        <v>0.43</v>
      </c>
      <c r="R1248" s="14" t="n">
        <v>3</v>
      </c>
      <c r="S1248" s="17" t="n">
        <v>20.07</v>
      </c>
      <c r="T1248" s="10">
        <f>IF(Q1248&gt;0,M1248-Q1248,"")</f>
        <v/>
      </c>
      <c r="U1248" s="11">
        <f>IF(AND(T1248&gt;0,Q1248&gt;0),(Q1248/T1248)*100,"")</f>
        <v/>
      </c>
      <c r="V1248" s="11">
        <f>IF(AND(T1248&gt;0,S1248&gt;0),(S1248/T1248)*100,"")</f>
        <v/>
      </c>
      <c r="W1248" s="10">
        <f>IF(AND(J1248&gt;0,L1248&gt;0),(L1248/(J1248^3))*100,"")</f>
        <v/>
      </c>
      <c r="X1248" s="12" t="n">
        <v>1.96</v>
      </c>
      <c r="Y1248" s="12" t="n">
        <v>2.2</v>
      </c>
      <c r="Z1248" s="12" t="n">
        <v>1.71</v>
      </c>
      <c r="AA1248" s="18" t="n">
        <v>7.27666666666667</v>
      </c>
      <c r="AB1248" s="14" t="n">
        <v>87.56666666666671</v>
      </c>
      <c r="AC1248" s="18" t="n">
        <v>23.7333333333333</v>
      </c>
      <c r="AD1248" s="18" t="n">
        <v>52.4333333333333</v>
      </c>
      <c r="AE1248" s="18" t="n">
        <v>7.38</v>
      </c>
      <c r="AF1248" s="18" t="n">
        <v>41.3333333333333</v>
      </c>
    </row>
    <row r="1249" ht="14" customHeight="1">
      <c r="A1249" s="5" t="inlineStr">
        <is>
          <t>1247</t>
        </is>
      </c>
      <c r="B1249" s="5" t="inlineStr">
        <is>
          <t>LIPAN-1247</t>
        </is>
      </c>
      <c r="C1249" s="6" t="n">
        <v>2009</v>
      </c>
      <c r="D1249" s="5" t="inlineStr">
        <is>
          <t>2009-06-01 00:00:00</t>
        </is>
      </c>
      <c r="E1249" s="5" t="inlineStr">
        <is>
          <t>F.-Jun</t>
        </is>
      </c>
      <c r="F1249" s="5" t="inlineStr">
        <is>
          <t>E. E. Taiamã</t>
        </is>
      </c>
      <c r="G1249" s="5" t="inlineStr">
        <is>
          <t>16º 48' 01,35" | 57° 39' 22,89"</t>
        </is>
      </c>
      <c r="H1249" s="5" t="inlineStr">
        <is>
          <t xml:space="preserve">Characiformes </t>
        </is>
      </c>
      <c r="I1249" s="5" t="inlineStr">
        <is>
          <t>Piaractus mesopotamicus</t>
        </is>
      </c>
      <c r="J1249" s="7" t="n">
        <v>40.6</v>
      </c>
      <c r="K1249" s="7" t="n"/>
      <c r="L1249" s="8" t="n">
        <v>1840</v>
      </c>
      <c r="M1249" s="9" t="n">
        <v>1448.2</v>
      </c>
      <c r="N1249" s="5" t="b">
        <v>1</v>
      </c>
      <c r="O1249" s="5" t="inlineStr">
        <is>
          <t>M</t>
        </is>
      </c>
      <c r="P1249" s="5" t="inlineStr">
        <is>
          <t>REP</t>
        </is>
      </c>
      <c r="Q1249" s="8" t="n">
        <v>0.34</v>
      </c>
      <c r="R1249" s="5" t="n">
        <v>3</v>
      </c>
      <c r="S1249" s="8" t="n">
        <v>20.7</v>
      </c>
      <c r="T1249" s="10">
        <f>IF(Q1249&gt;0,M1249-Q1249,"")</f>
        <v/>
      </c>
      <c r="U1249" s="11">
        <f>IF(AND(T1249&gt;0,Q1249&gt;0),(Q1249/T1249)*100,"")</f>
        <v/>
      </c>
      <c r="V1249" s="11">
        <f>IF(AND(T1249&gt;0,S1249&gt;0),(S1249/T1249)*100,"")</f>
        <v/>
      </c>
      <c r="W1249" s="10">
        <f>IF(AND(J1249&gt;0,L1249&gt;0),(L1249/(J1249^3))*100,"")</f>
        <v/>
      </c>
      <c r="X1249" s="12" t="n">
        <v>1.96</v>
      </c>
      <c r="Y1249" s="12" t="n">
        <v>2.2</v>
      </c>
      <c r="Z1249" s="12" t="n">
        <v>1.71</v>
      </c>
      <c r="AA1249" s="13" t="n">
        <v>7.27666666666667</v>
      </c>
      <c r="AB1249" s="5" t="n">
        <v>87.56666666666671</v>
      </c>
      <c r="AC1249" s="13" t="n">
        <v>23.7333333333333</v>
      </c>
      <c r="AD1249" s="13" t="n">
        <v>52.4333333333333</v>
      </c>
      <c r="AE1249" s="13" t="n">
        <v>7.38</v>
      </c>
      <c r="AF1249" s="13" t="n">
        <v>41.3333333333333</v>
      </c>
    </row>
    <row r="1250" ht="14" customHeight="1">
      <c r="A1250" s="14" t="inlineStr">
        <is>
          <t>1248</t>
        </is>
      </c>
      <c r="B1250" s="14" t="inlineStr">
        <is>
          <t>LIPAN-1248</t>
        </is>
      </c>
      <c r="C1250" s="15" t="n">
        <v>2009</v>
      </c>
      <c r="D1250" s="14" t="inlineStr">
        <is>
          <t>2009-06-01 00:00:00</t>
        </is>
      </c>
      <c r="E1250" s="14" t="inlineStr">
        <is>
          <t>F.-Jun</t>
        </is>
      </c>
      <c r="F1250" s="14" t="inlineStr">
        <is>
          <t>E. E. Taiamã</t>
        </is>
      </c>
      <c r="G1250" s="14" t="inlineStr">
        <is>
          <t>16º 48' 01,35" | 57° 39' 22,89"</t>
        </is>
      </c>
      <c r="H1250" s="14" t="inlineStr">
        <is>
          <t xml:space="preserve">Characiformes </t>
        </is>
      </c>
      <c r="I1250" s="14" t="inlineStr">
        <is>
          <t>Piaractus mesopotamicus</t>
        </is>
      </c>
      <c r="J1250" s="16" t="n">
        <v>42.7</v>
      </c>
      <c r="K1250" s="16" t="n"/>
      <c r="L1250" s="17" t="n">
        <v>1800</v>
      </c>
      <c r="M1250" s="9" t="n">
        <v>1416.72</v>
      </c>
      <c r="N1250" s="14" t="b">
        <v>1</v>
      </c>
      <c r="O1250" s="14" t="inlineStr">
        <is>
          <t>F</t>
        </is>
      </c>
      <c r="P1250" s="14" t="inlineStr">
        <is>
          <t>REP</t>
        </is>
      </c>
      <c r="Q1250" s="17" t="n">
        <v>11.11</v>
      </c>
      <c r="R1250" s="14" t="n">
        <v>3</v>
      </c>
      <c r="S1250" s="17" t="n">
        <v>17.96</v>
      </c>
      <c r="T1250" s="10">
        <f>IF(Q1250&gt;0,M1250-Q1250,"")</f>
        <v/>
      </c>
      <c r="U1250" s="11">
        <f>IF(AND(T1250&gt;0,Q1250&gt;0),(Q1250/T1250)*100,"")</f>
        <v/>
      </c>
      <c r="V1250" s="11">
        <f>IF(AND(T1250&gt;0,S1250&gt;0),(S1250/T1250)*100,"")</f>
        <v/>
      </c>
      <c r="W1250" s="10">
        <f>IF(AND(J1250&gt;0,L1250&gt;0),(L1250/(J1250^3))*100,"")</f>
        <v/>
      </c>
      <c r="X1250" s="12" t="n">
        <v>1.96</v>
      </c>
      <c r="Y1250" s="12" t="n">
        <v>2.2</v>
      </c>
      <c r="Z1250" s="12" t="n">
        <v>1.71</v>
      </c>
      <c r="AA1250" s="18" t="n">
        <v>7.27666666666667</v>
      </c>
      <c r="AB1250" s="14" t="n">
        <v>87.56666666666671</v>
      </c>
      <c r="AC1250" s="18" t="n">
        <v>23.7333333333333</v>
      </c>
      <c r="AD1250" s="18" t="n">
        <v>52.4333333333333</v>
      </c>
      <c r="AE1250" s="18" t="n">
        <v>7.38</v>
      </c>
      <c r="AF1250" s="18" t="n">
        <v>41.3333333333333</v>
      </c>
    </row>
    <row r="1251" ht="14" customHeight="1">
      <c r="A1251" s="5" t="inlineStr">
        <is>
          <t>1249</t>
        </is>
      </c>
      <c r="B1251" s="5" t="inlineStr">
        <is>
          <t>LIPAN-1249</t>
        </is>
      </c>
      <c r="C1251" s="6" t="n">
        <v>2009</v>
      </c>
      <c r="D1251" s="5" t="inlineStr">
        <is>
          <t>2009-06-01 00:00:00</t>
        </is>
      </c>
      <c r="E1251" s="5" t="inlineStr">
        <is>
          <t>F.-Jun</t>
        </is>
      </c>
      <c r="F1251" s="5" t="inlineStr">
        <is>
          <t>E. E. Taiamã</t>
        </is>
      </c>
      <c r="G1251" s="5" t="inlineStr">
        <is>
          <t>16º 48' 01,35" | 57° 39' 22,89"</t>
        </is>
      </c>
      <c r="H1251" s="5" t="inlineStr">
        <is>
          <t xml:space="preserve">Characiformes </t>
        </is>
      </c>
      <c r="I1251" s="5" t="inlineStr">
        <is>
          <t>Piaractus mesopotamicus</t>
        </is>
      </c>
      <c r="J1251" s="7" t="n">
        <v>41.1</v>
      </c>
      <c r="K1251" s="7" t="n"/>
      <c r="L1251" s="8" t="n">
        <v>1920</v>
      </c>
      <c r="M1251" s="9" t="n">
        <v>1511.17</v>
      </c>
      <c r="N1251" s="5" t="b">
        <v>1</v>
      </c>
      <c r="O1251" s="5" t="inlineStr">
        <is>
          <t>F</t>
        </is>
      </c>
      <c r="P1251" s="5" t="inlineStr">
        <is>
          <t>REP</t>
        </is>
      </c>
      <c r="Q1251" s="8" t="n">
        <v>6.94</v>
      </c>
      <c r="R1251" s="5" t="n">
        <v>3</v>
      </c>
      <c r="S1251" s="8" t="n">
        <v>21.7</v>
      </c>
      <c r="T1251" s="10">
        <f>IF(Q1251&gt;0,M1251-Q1251,"")</f>
        <v/>
      </c>
      <c r="U1251" s="11">
        <f>IF(AND(T1251&gt;0,Q1251&gt;0),(Q1251/T1251)*100,"")</f>
        <v/>
      </c>
      <c r="V1251" s="11">
        <f>IF(AND(T1251&gt;0,S1251&gt;0),(S1251/T1251)*100,"")</f>
        <v/>
      </c>
      <c r="W1251" s="10">
        <f>IF(AND(J1251&gt;0,L1251&gt;0),(L1251/(J1251^3))*100,"")</f>
        <v/>
      </c>
      <c r="X1251" s="12" t="n">
        <v>1.96</v>
      </c>
      <c r="Y1251" s="12" t="n">
        <v>2.2</v>
      </c>
      <c r="Z1251" s="12" t="n">
        <v>1.71</v>
      </c>
      <c r="AA1251" s="13" t="n">
        <v>7.27666666666667</v>
      </c>
      <c r="AB1251" s="5" t="n">
        <v>87.56666666666671</v>
      </c>
      <c r="AC1251" s="13" t="n">
        <v>23.7333333333333</v>
      </c>
      <c r="AD1251" s="13" t="n">
        <v>52.4333333333333</v>
      </c>
      <c r="AE1251" s="13" t="n">
        <v>7.38</v>
      </c>
      <c r="AF1251" s="13" t="n">
        <v>41.3333333333333</v>
      </c>
    </row>
    <row r="1252" ht="14" customHeight="1">
      <c r="A1252" s="14" t="inlineStr">
        <is>
          <t>1250</t>
        </is>
      </c>
      <c r="B1252" s="14" t="inlineStr">
        <is>
          <t>LIPAN-1250</t>
        </is>
      </c>
      <c r="C1252" s="15" t="n">
        <v>2009</v>
      </c>
      <c r="D1252" s="14" t="inlineStr">
        <is>
          <t>2009-06-01 00:00:00</t>
        </is>
      </c>
      <c r="E1252" s="14" t="inlineStr">
        <is>
          <t>F.-Jun</t>
        </is>
      </c>
      <c r="F1252" s="14" t="inlineStr">
        <is>
          <t>E. E. Taiamã</t>
        </is>
      </c>
      <c r="G1252" s="14" t="inlineStr">
        <is>
          <t>16º 48' 01,35" | 57° 39' 22,89"</t>
        </is>
      </c>
      <c r="H1252" s="14" t="inlineStr">
        <is>
          <t xml:space="preserve">Characiformes </t>
        </is>
      </c>
      <c r="I1252" s="14" t="inlineStr">
        <is>
          <t>Piaractus mesopotamicus</t>
        </is>
      </c>
      <c r="J1252" s="16" t="n">
        <v>39.3</v>
      </c>
      <c r="K1252" s="16" t="n"/>
      <c r="L1252" s="17" t="n">
        <v>1590</v>
      </c>
      <c r="M1252" s="9" t="n">
        <v>1251.44</v>
      </c>
      <c r="N1252" s="14" t="b">
        <v>1</v>
      </c>
      <c r="O1252" s="14" t="inlineStr">
        <is>
          <t>F</t>
        </is>
      </c>
      <c r="P1252" s="14" t="inlineStr">
        <is>
          <t>REP</t>
        </is>
      </c>
      <c r="Q1252" s="17" t="n">
        <v>6.06</v>
      </c>
      <c r="R1252" s="14" t="n">
        <v>3</v>
      </c>
      <c r="S1252" s="17" t="n">
        <v>20.66</v>
      </c>
      <c r="T1252" s="10">
        <f>IF(Q1252&gt;0,M1252-Q1252,"")</f>
        <v/>
      </c>
      <c r="U1252" s="11">
        <f>IF(AND(T1252&gt;0,Q1252&gt;0),(Q1252/T1252)*100,"")</f>
        <v/>
      </c>
      <c r="V1252" s="11">
        <f>IF(AND(T1252&gt;0,S1252&gt;0),(S1252/T1252)*100,"")</f>
        <v/>
      </c>
      <c r="W1252" s="10">
        <f>IF(AND(J1252&gt;0,L1252&gt;0),(L1252/(J1252^3))*100,"")</f>
        <v/>
      </c>
      <c r="X1252" s="12" t="n">
        <v>1.96</v>
      </c>
      <c r="Y1252" s="12" t="n">
        <v>2.2</v>
      </c>
      <c r="Z1252" s="12" t="n">
        <v>1.71</v>
      </c>
      <c r="AA1252" s="18" t="n">
        <v>7.27666666666667</v>
      </c>
      <c r="AB1252" s="14" t="n">
        <v>87.56666666666671</v>
      </c>
      <c r="AC1252" s="18" t="n">
        <v>23.7333333333333</v>
      </c>
      <c r="AD1252" s="18" t="n">
        <v>52.4333333333333</v>
      </c>
      <c r="AE1252" s="18" t="n">
        <v>7.38</v>
      </c>
      <c r="AF1252" s="18" t="n">
        <v>41.3333333333333</v>
      </c>
    </row>
    <row r="1253" ht="14" customHeight="1">
      <c r="A1253" s="5" t="inlineStr">
        <is>
          <t>1251</t>
        </is>
      </c>
      <c r="B1253" s="5" t="inlineStr">
        <is>
          <t>LIPAN-1251</t>
        </is>
      </c>
      <c r="C1253" s="6" t="n">
        <v>2009</v>
      </c>
      <c r="D1253" s="5" t="inlineStr">
        <is>
          <t>2009-06-01 00:00:00</t>
        </is>
      </c>
      <c r="E1253" s="5" t="inlineStr">
        <is>
          <t>F.-Jun</t>
        </is>
      </c>
      <c r="F1253" s="5" t="inlineStr">
        <is>
          <t>E. E. Taiamã</t>
        </is>
      </c>
      <c r="G1253" s="5" t="inlineStr">
        <is>
          <t>16º 48' 01,35" | 57° 39' 22,89"</t>
        </is>
      </c>
      <c r="H1253" s="5" t="inlineStr">
        <is>
          <t xml:space="preserve">Characiformes </t>
        </is>
      </c>
      <c r="I1253" s="5" t="inlineStr">
        <is>
          <t>Piaractus mesopotamicus</t>
        </is>
      </c>
      <c r="J1253" s="7" t="n">
        <v>39</v>
      </c>
      <c r="K1253" s="7" t="n"/>
      <c r="L1253" s="8" t="n">
        <v>1670</v>
      </c>
      <c r="M1253" s="9" t="n">
        <v>1314.4</v>
      </c>
      <c r="N1253" s="5" t="b">
        <v>1</v>
      </c>
      <c r="O1253" s="5" t="inlineStr">
        <is>
          <t>F</t>
        </is>
      </c>
      <c r="P1253" s="5" t="inlineStr">
        <is>
          <t>REP</t>
        </is>
      </c>
      <c r="Q1253" s="8" t="n">
        <v>5.21</v>
      </c>
      <c r="R1253" s="5" t="n">
        <v>3</v>
      </c>
      <c r="S1253" s="8" t="n">
        <v>19.73</v>
      </c>
      <c r="T1253" s="10">
        <f>IF(Q1253&gt;0,M1253-Q1253,"")</f>
        <v/>
      </c>
      <c r="U1253" s="11">
        <f>IF(AND(T1253&gt;0,Q1253&gt;0),(Q1253/T1253)*100,"")</f>
        <v/>
      </c>
      <c r="V1253" s="11">
        <f>IF(AND(T1253&gt;0,S1253&gt;0),(S1253/T1253)*100,"")</f>
        <v/>
      </c>
      <c r="W1253" s="10">
        <f>IF(AND(J1253&gt;0,L1253&gt;0),(L1253/(J1253^3))*100,"")</f>
        <v/>
      </c>
      <c r="X1253" s="12" t="n">
        <v>1.96</v>
      </c>
      <c r="Y1253" s="12" t="n">
        <v>2.2</v>
      </c>
      <c r="Z1253" s="12" t="n">
        <v>1.71</v>
      </c>
      <c r="AA1253" s="13" t="n">
        <v>7.27666666666667</v>
      </c>
      <c r="AB1253" s="5" t="n">
        <v>87.56666666666671</v>
      </c>
      <c r="AC1253" s="13" t="n">
        <v>23.7333333333333</v>
      </c>
      <c r="AD1253" s="13" t="n">
        <v>52.4333333333333</v>
      </c>
      <c r="AE1253" s="13" t="n">
        <v>7.38</v>
      </c>
      <c r="AF1253" s="13" t="n">
        <v>41.3333333333333</v>
      </c>
    </row>
    <row r="1254" ht="14" customHeight="1">
      <c r="A1254" s="14" t="inlineStr">
        <is>
          <t>1252</t>
        </is>
      </c>
      <c r="B1254" s="14" t="inlineStr">
        <is>
          <t>LIPAN-1252</t>
        </is>
      </c>
      <c r="C1254" s="15" t="n">
        <v>2009</v>
      </c>
      <c r="D1254" s="14" t="inlineStr">
        <is>
          <t>2009-06-01 00:00:00</t>
        </is>
      </c>
      <c r="E1254" s="14" t="inlineStr">
        <is>
          <t>F.-Jun</t>
        </is>
      </c>
      <c r="F1254" s="14" t="inlineStr">
        <is>
          <t>E. E. Taiamã</t>
        </is>
      </c>
      <c r="G1254" s="14" t="inlineStr">
        <is>
          <t>16º 48' 01,35" | 57° 39' 22,89"</t>
        </is>
      </c>
      <c r="H1254" s="14" t="inlineStr">
        <is>
          <t xml:space="preserve">Characiformes </t>
        </is>
      </c>
      <c r="I1254" s="14" t="inlineStr">
        <is>
          <t>Piaractus mesopotamicus</t>
        </is>
      </c>
      <c r="J1254" s="16" t="n">
        <v>40.5</v>
      </c>
      <c r="K1254" s="16" t="n"/>
      <c r="L1254" s="17" t="n">
        <v>1760</v>
      </c>
      <c r="M1254" s="9" t="n">
        <v>1385.24</v>
      </c>
      <c r="N1254" s="14" t="b">
        <v>1</v>
      </c>
      <c r="O1254" s="14" t="inlineStr">
        <is>
          <t>M</t>
        </is>
      </c>
      <c r="P1254" s="14" t="inlineStr">
        <is>
          <t>REP</t>
        </is>
      </c>
      <c r="Q1254" s="17" t="n">
        <v>0.72</v>
      </c>
      <c r="R1254" s="14" t="n">
        <v>3</v>
      </c>
      <c r="S1254" s="17" t="n">
        <v>21.88</v>
      </c>
      <c r="T1254" s="10">
        <f>IF(Q1254&gt;0,M1254-Q1254,"")</f>
        <v/>
      </c>
      <c r="U1254" s="11">
        <f>IF(AND(T1254&gt;0,Q1254&gt;0),(Q1254/T1254)*100,"")</f>
        <v/>
      </c>
      <c r="V1254" s="11">
        <f>IF(AND(T1254&gt;0,S1254&gt;0),(S1254/T1254)*100,"")</f>
        <v/>
      </c>
      <c r="W1254" s="10">
        <f>IF(AND(J1254&gt;0,L1254&gt;0),(L1254/(J1254^3))*100,"")</f>
        <v/>
      </c>
      <c r="X1254" s="12" t="n">
        <v>1.96</v>
      </c>
      <c r="Y1254" s="12" t="n">
        <v>2.2</v>
      </c>
      <c r="Z1254" s="12" t="n">
        <v>1.71</v>
      </c>
      <c r="AA1254" s="18" t="n">
        <v>7.27666666666667</v>
      </c>
      <c r="AB1254" s="14" t="n">
        <v>87.56666666666671</v>
      </c>
      <c r="AC1254" s="18" t="n">
        <v>23.7333333333333</v>
      </c>
      <c r="AD1254" s="18" t="n">
        <v>52.4333333333333</v>
      </c>
      <c r="AE1254" s="18" t="n">
        <v>7.38</v>
      </c>
      <c r="AF1254" s="18" t="n">
        <v>41.3333333333333</v>
      </c>
    </row>
    <row r="1255" ht="14" customHeight="1">
      <c r="A1255" s="5" t="inlineStr">
        <is>
          <t>1253</t>
        </is>
      </c>
      <c r="B1255" s="5" t="inlineStr">
        <is>
          <t>LIPAN-1253</t>
        </is>
      </c>
      <c r="C1255" s="6" t="n">
        <v>2009</v>
      </c>
      <c r="D1255" s="5" t="inlineStr">
        <is>
          <t>2009-06-01 00:00:00</t>
        </is>
      </c>
      <c r="E1255" s="5" t="inlineStr">
        <is>
          <t>F.-Jun</t>
        </is>
      </c>
      <c r="F1255" s="5" t="inlineStr">
        <is>
          <t>E. E. Taiamã</t>
        </is>
      </c>
      <c r="G1255" s="5" t="inlineStr">
        <is>
          <t>16º 48' 01,35" | 57° 39' 22,89"</t>
        </is>
      </c>
      <c r="H1255" s="5" t="inlineStr">
        <is>
          <t xml:space="preserve">Characiformes </t>
        </is>
      </c>
      <c r="I1255" s="5" t="inlineStr">
        <is>
          <t>Piaractus mesopotamicus</t>
        </is>
      </c>
      <c r="J1255" s="7" t="n">
        <v>43.5</v>
      </c>
      <c r="K1255" s="7" t="n"/>
      <c r="L1255" s="8" t="n">
        <v>2090</v>
      </c>
      <c r="M1255" s="9" t="n">
        <v>1644.97</v>
      </c>
      <c r="N1255" s="5" t="b">
        <v>1</v>
      </c>
      <c r="O1255" s="5" t="inlineStr">
        <is>
          <t>M</t>
        </is>
      </c>
      <c r="P1255" s="5" t="inlineStr">
        <is>
          <t>REP</t>
        </is>
      </c>
      <c r="Q1255" s="8" t="n">
        <v>0.54</v>
      </c>
      <c r="R1255" s="5" t="n">
        <v>2</v>
      </c>
      <c r="S1255" s="8" t="n">
        <v>19.52</v>
      </c>
      <c r="T1255" s="10">
        <f>IF(Q1255&gt;0,M1255-Q1255,"")</f>
        <v/>
      </c>
      <c r="U1255" s="11">
        <f>IF(AND(T1255&gt;0,Q1255&gt;0),(Q1255/T1255)*100,"")</f>
        <v/>
      </c>
      <c r="V1255" s="11">
        <f>IF(AND(T1255&gt;0,S1255&gt;0),(S1255/T1255)*100,"")</f>
        <v/>
      </c>
      <c r="W1255" s="10">
        <f>IF(AND(J1255&gt;0,L1255&gt;0),(L1255/(J1255^3))*100,"")</f>
        <v/>
      </c>
      <c r="X1255" s="12" t="n">
        <v>1.96</v>
      </c>
      <c r="Y1255" s="12" t="n">
        <v>2.2</v>
      </c>
      <c r="Z1255" s="12" t="n">
        <v>1.71</v>
      </c>
      <c r="AA1255" s="13" t="n">
        <v>7.27666666666667</v>
      </c>
      <c r="AB1255" s="5" t="n">
        <v>87.56666666666671</v>
      </c>
      <c r="AC1255" s="13" t="n">
        <v>23.7333333333333</v>
      </c>
      <c r="AD1255" s="13" t="n">
        <v>52.4333333333333</v>
      </c>
      <c r="AE1255" s="13" t="n">
        <v>7.38</v>
      </c>
      <c r="AF1255" s="13" t="n">
        <v>41.3333333333333</v>
      </c>
    </row>
    <row r="1256" ht="14" customHeight="1">
      <c r="A1256" s="14" t="inlineStr">
        <is>
          <t>1254</t>
        </is>
      </c>
      <c r="B1256" s="14" t="inlineStr">
        <is>
          <t>LIPAN-1254</t>
        </is>
      </c>
      <c r="C1256" s="15" t="n">
        <v>2009</v>
      </c>
      <c r="D1256" s="14" t="inlineStr">
        <is>
          <t>2009-06-01 00:00:00</t>
        </is>
      </c>
      <c r="E1256" s="14" t="inlineStr">
        <is>
          <t>F.-Jun</t>
        </is>
      </c>
      <c r="F1256" s="14" t="inlineStr">
        <is>
          <t>E. E. Taiamã</t>
        </is>
      </c>
      <c r="G1256" s="14" t="inlineStr">
        <is>
          <t>16º 48' 01,35" | 57° 39' 22,89"</t>
        </is>
      </c>
      <c r="H1256" s="14" t="inlineStr">
        <is>
          <t xml:space="preserve">Characiformes </t>
        </is>
      </c>
      <c r="I1256" s="14" t="inlineStr">
        <is>
          <t>Piaractus mesopotamicus</t>
        </is>
      </c>
      <c r="J1256" s="16" t="n">
        <v>39.1</v>
      </c>
      <c r="K1256" s="16" t="n"/>
      <c r="L1256" s="17" t="n">
        <v>1670</v>
      </c>
      <c r="M1256" s="9" t="n">
        <v>1314.4</v>
      </c>
      <c r="N1256" s="14" t="b">
        <v>1</v>
      </c>
      <c r="O1256" s="14" t="inlineStr">
        <is>
          <t>F</t>
        </is>
      </c>
      <c r="P1256" s="14" t="inlineStr">
        <is>
          <t>REP</t>
        </is>
      </c>
      <c r="Q1256" s="17" t="n">
        <v>6.34</v>
      </c>
      <c r="R1256" s="14" t="n">
        <v>3</v>
      </c>
      <c r="S1256" s="17" t="n">
        <v>19.45</v>
      </c>
      <c r="T1256" s="10">
        <f>IF(Q1256&gt;0,M1256-Q1256,"")</f>
        <v/>
      </c>
      <c r="U1256" s="11">
        <f>IF(AND(T1256&gt;0,Q1256&gt;0),(Q1256/T1256)*100,"")</f>
        <v/>
      </c>
      <c r="V1256" s="11">
        <f>IF(AND(T1256&gt;0,S1256&gt;0),(S1256/T1256)*100,"")</f>
        <v/>
      </c>
      <c r="W1256" s="10">
        <f>IF(AND(J1256&gt;0,L1256&gt;0),(L1256/(J1256^3))*100,"")</f>
        <v/>
      </c>
      <c r="X1256" s="12" t="n">
        <v>1.96</v>
      </c>
      <c r="Y1256" s="12" t="n">
        <v>2.2</v>
      </c>
      <c r="Z1256" s="12" t="n">
        <v>1.71</v>
      </c>
      <c r="AA1256" s="18" t="n">
        <v>7.27666666666667</v>
      </c>
      <c r="AB1256" s="14" t="n">
        <v>87.56666666666671</v>
      </c>
      <c r="AC1256" s="18" t="n">
        <v>23.7333333333333</v>
      </c>
      <c r="AD1256" s="18" t="n">
        <v>52.4333333333333</v>
      </c>
      <c r="AE1256" s="18" t="n">
        <v>7.38</v>
      </c>
      <c r="AF1256" s="18" t="n">
        <v>41.3333333333333</v>
      </c>
    </row>
    <row r="1257" ht="14" customHeight="1">
      <c r="A1257" s="5" t="inlineStr">
        <is>
          <t>1255</t>
        </is>
      </c>
      <c r="B1257" s="5" t="inlineStr">
        <is>
          <t>LIPAN-1255</t>
        </is>
      </c>
      <c r="C1257" s="6" t="n">
        <v>2009</v>
      </c>
      <c r="D1257" s="5" t="inlineStr">
        <is>
          <t>2009-06-01 00:00:00</t>
        </is>
      </c>
      <c r="E1257" s="5" t="inlineStr">
        <is>
          <t>F.-Jun</t>
        </is>
      </c>
      <c r="F1257" s="5" t="inlineStr">
        <is>
          <t>E. E. Taiamã</t>
        </is>
      </c>
      <c r="G1257" s="5" t="inlineStr">
        <is>
          <t>16º 48' 01,35" | 57° 39' 22,89"</t>
        </is>
      </c>
      <c r="H1257" s="5" t="inlineStr">
        <is>
          <t xml:space="preserve">Characiformes </t>
        </is>
      </c>
      <c r="I1257" s="5" t="inlineStr">
        <is>
          <t>Piaractus mesopotamicus</t>
        </is>
      </c>
      <c r="J1257" s="7" t="n">
        <v>36.8</v>
      </c>
      <c r="K1257" s="7" t="n"/>
      <c r="L1257" s="8" t="n">
        <v>1380</v>
      </c>
      <c r="M1257" s="9" t="n">
        <v>1086.15</v>
      </c>
      <c r="N1257" s="5" t="b">
        <v>1</v>
      </c>
      <c r="O1257" s="5" t="inlineStr">
        <is>
          <t>M</t>
        </is>
      </c>
      <c r="P1257" s="5" t="inlineStr">
        <is>
          <t>REP</t>
        </is>
      </c>
      <c r="Q1257" s="8" t="n">
        <v>0.26</v>
      </c>
      <c r="R1257" s="5" t="n">
        <v>3</v>
      </c>
      <c r="S1257" s="8" t="n">
        <v>23.13</v>
      </c>
      <c r="T1257" s="10">
        <f>IF(Q1257&gt;0,M1257-Q1257,"")</f>
        <v/>
      </c>
      <c r="U1257" s="11">
        <f>IF(AND(T1257&gt;0,Q1257&gt;0),(Q1257/T1257)*100,"")</f>
        <v/>
      </c>
      <c r="V1257" s="11">
        <f>IF(AND(T1257&gt;0,S1257&gt;0),(S1257/T1257)*100,"")</f>
        <v/>
      </c>
      <c r="W1257" s="10">
        <f>IF(AND(J1257&gt;0,L1257&gt;0),(L1257/(J1257^3))*100,"")</f>
        <v/>
      </c>
      <c r="X1257" s="12" t="n">
        <v>1.96</v>
      </c>
      <c r="Y1257" s="12" t="n">
        <v>2.2</v>
      </c>
      <c r="Z1257" s="12" t="n">
        <v>1.71</v>
      </c>
      <c r="AA1257" s="13" t="n">
        <v>7.27666666666667</v>
      </c>
      <c r="AB1257" s="5" t="n">
        <v>87.56666666666671</v>
      </c>
      <c r="AC1257" s="13" t="n">
        <v>23.7333333333333</v>
      </c>
      <c r="AD1257" s="13" t="n">
        <v>52.4333333333333</v>
      </c>
      <c r="AE1257" s="13" t="n">
        <v>7.38</v>
      </c>
      <c r="AF1257" s="13" t="n">
        <v>41.3333333333333</v>
      </c>
    </row>
    <row r="1258" ht="14" customHeight="1">
      <c r="A1258" s="14" t="inlineStr">
        <is>
          <t>1256</t>
        </is>
      </c>
      <c r="B1258" s="14" t="inlineStr">
        <is>
          <t>LIPAN-1256</t>
        </is>
      </c>
      <c r="C1258" s="15" t="n">
        <v>2009</v>
      </c>
      <c r="D1258" s="14" t="inlineStr">
        <is>
          <t>2009-06-01 00:00:00</t>
        </is>
      </c>
      <c r="E1258" s="14" t="inlineStr">
        <is>
          <t>F.-Jun</t>
        </is>
      </c>
      <c r="F1258" s="14" t="inlineStr">
        <is>
          <t>E. E. Taiamã</t>
        </is>
      </c>
      <c r="G1258" s="14" t="inlineStr">
        <is>
          <t>16º 48' 01,35" | 57° 39' 22,89"</t>
        </is>
      </c>
      <c r="H1258" s="14" t="inlineStr">
        <is>
          <t xml:space="preserve">Characiformes </t>
        </is>
      </c>
      <c r="I1258" s="14" t="inlineStr">
        <is>
          <t>Piaractus mesopotamicus</t>
        </is>
      </c>
      <c r="J1258" s="16" t="n">
        <v>44.6</v>
      </c>
      <c r="K1258" s="16" t="n"/>
      <c r="L1258" s="17" t="n">
        <v>2170</v>
      </c>
      <c r="M1258" s="9" t="n">
        <v>1707.94</v>
      </c>
      <c r="N1258" s="14" t="b">
        <v>1</v>
      </c>
      <c r="O1258" s="14" t="inlineStr">
        <is>
          <t>M</t>
        </is>
      </c>
      <c r="P1258" s="14" t="inlineStr">
        <is>
          <t>REP</t>
        </is>
      </c>
      <c r="Q1258" s="17" t="n">
        <v>0.5600000000000001</v>
      </c>
      <c r="R1258" s="14" t="n">
        <v>3</v>
      </c>
      <c r="S1258" s="17" t="n">
        <v>26.99</v>
      </c>
      <c r="T1258" s="10">
        <f>IF(Q1258&gt;0,M1258-Q1258,"")</f>
        <v/>
      </c>
      <c r="U1258" s="11">
        <f>IF(AND(T1258&gt;0,Q1258&gt;0),(Q1258/T1258)*100,"")</f>
        <v/>
      </c>
      <c r="V1258" s="11">
        <f>IF(AND(T1258&gt;0,S1258&gt;0),(S1258/T1258)*100,"")</f>
        <v/>
      </c>
      <c r="W1258" s="10">
        <f>IF(AND(J1258&gt;0,L1258&gt;0),(L1258/(J1258^3))*100,"")</f>
        <v/>
      </c>
      <c r="X1258" s="12" t="n">
        <v>1.96</v>
      </c>
      <c r="Y1258" s="12" t="n">
        <v>2.2</v>
      </c>
      <c r="Z1258" s="12" t="n">
        <v>1.71</v>
      </c>
      <c r="AA1258" s="18" t="n">
        <v>7.27666666666667</v>
      </c>
      <c r="AB1258" s="14" t="n">
        <v>87.56666666666671</v>
      </c>
      <c r="AC1258" s="18" t="n">
        <v>23.7333333333333</v>
      </c>
      <c r="AD1258" s="18" t="n">
        <v>52.4333333333333</v>
      </c>
      <c r="AE1258" s="18" t="n">
        <v>7.38</v>
      </c>
      <c r="AF1258" s="18" t="n">
        <v>41.3333333333333</v>
      </c>
    </row>
    <row r="1259" ht="14" customHeight="1">
      <c r="A1259" s="5" t="inlineStr">
        <is>
          <t>1257</t>
        </is>
      </c>
      <c r="B1259" s="5" t="inlineStr">
        <is>
          <t>LIPAN-1257</t>
        </is>
      </c>
      <c r="C1259" s="6" t="n">
        <v>2009</v>
      </c>
      <c r="D1259" s="5" t="inlineStr">
        <is>
          <t>2009-06-01 00:00:00</t>
        </is>
      </c>
      <c r="E1259" s="5" t="inlineStr">
        <is>
          <t>F.-Jun</t>
        </is>
      </c>
      <c r="F1259" s="5" t="inlineStr">
        <is>
          <t>E. E. Taiamã</t>
        </is>
      </c>
      <c r="G1259" s="5" t="inlineStr">
        <is>
          <t>16º 48' 01,35" | 57° 39' 22,89"</t>
        </is>
      </c>
      <c r="H1259" s="5" t="inlineStr">
        <is>
          <t xml:space="preserve">Characiformes </t>
        </is>
      </c>
      <c r="I1259" s="5" t="inlineStr">
        <is>
          <t>Piaractus mesopotamicus</t>
        </is>
      </c>
      <c r="J1259" s="7" t="n">
        <v>41.4</v>
      </c>
      <c r="K1259" s="7" t="n"/>
      <c r="L1259" s="8" t="n">
        <v>1980</v>
      </c>
      <c r="M1259" s="9" t="n">
        <v>1558.39</v>
      </c>
      <c r="N1259" s="5" t="b">
        <v>1</v>
      </c>
      <c r="O1259" s="5" t="inlineStr">
        <is>
          <t>F</t>
        </is>
      </c>
      <c r="P1259" s="5" t="inlineStr">
        <is>
          <t>REP</t>
        </is>
      </c>
      <c r="Q1259" s="8" t="n">
        <v>4.63</v>
      </c>
      <c r="R1259" s="5" t="n">
        <v>3</v>
      </c>
      <c r="S1259" s="8" t="n">
        <v>19.81</v>
      </c>
      <c r="T1259" s="10">
        <f>IF(Q1259&gt;0,M1259-Q1259,"")</f>
        <v/>
      </c>
      <c r="U1259" s="11">
        <f>IF(AND(T1259&gt;0,Q1259&gt;0),(Q1259/T1259)*100,"")</f>
        <v/>
      </c>
      <c r="V1259" s="11">
        <f>IF(AND(T1259&gt;0,S1259&gt;0),(S1259/T1259)*100,"")</f>
        <v/>
      </c>
      <c r="W1259" s="10">
        <f>IF(AND(J1259&gt;0,L1259&gt;0),(L1259/(J1259^3))*100,"")</f>
        <v/>
      </c>
      <c r="X1259" s="12" t="n">
        <v>1.96</v>
      </c>
      <c r="Y1259" s="12" t="n">
        <v>2.2</v>
      </c>
      <c r="Z1259" s="12" t="n">
        <v>1.71</v>
      </c>
      <c r="AA1259" s="13" t="n">
        <v>7.27666666666667</v>
      </c>
      <c r="AB1259" s="5" t="n">
        <v>87.56666666666671</v>
      </c>
      <c r="AC1259" s="13" t="n">
        <v>23.7333333333333</v>
      </c>
      <c r="AD1259" s="13" t="n">
        <v>52.4333333333333</v>
      </c>
      <c r="AE1259" s="13" t="n">
        <v>7.38</v>
      </c>
      <c r="AF1259" s="13" t="n">
        <v>41.3333333333333</v>
      </c>
    </row>
    <row r="1260" ht="14" customHeight="1">
      <c r="A1260" s="14" t="inlineStr">
        <is>
          <t>1258</t>
        </is>
      </c>
      <c r="B1260" s="14" t="inlineStr">
        <is>
          <t>LIPAN-1258</t>
        </is>
      </c>
      <c r="C1260" s="15" t="n">
        <v>2009</v>
      </c>
      <c r="D1260" s="14" t="inlineStr">
        <is>
          <t>2009-06-01 00:00:00</t>
        </is>
      </c>
      <c r="E1260" s="14" t="inlineStr">
        <is>
          <t>F.-Jun</t>
        </is>
      </c>
      <c r="F1260" s="14" t="inlineStr">
        <is>
          <t>E. E. Taiamã</t>
        </is>
      </c>
      <c r="G1260" s="14" t="inlineStr">
        <is>
          <t>16º 48' 01,35" | 57° 39' 22,89"</t>
        </is>
      </c>
      <c r="H1260" s="14" t="inlineStr">
        <is>
          <t xml:space="preserve">Characiformes </t>
        </is>
      </c>
      <c r="I1260" s="14" t="inlineStr">
        <is>
          <t>Piaractus mesopotamicus</t>
        </is>
      </c>
      <c r="J1260" s="16" t="n">
        <v>37.9</v>
      </c>
      <c r="K1260" s="16" t="n"/>
      <c r="L1260" s="17" t="n">
        <v>1620</v>
      </c>
      <c r="M1260" s="9" t="n">
        <v>1275.05</v>
      </c>
      <c r="N1260" s="14" t="b">
        <v>1</v>
      </c>
      <c r="O1260" s="14" t="inlineStr">
        <is>
          <t>F</t>
        </is>
      </c>
      <c r="P1260" s="14" t="inlineStr">
        <is>
          <t>REP</t>
        </is>
      </c>
      <c r="Q1260" s="17" t="n">
        <v>4.29</v>
      </c>
      <c r="R1260" s="14" t="n">
        <v>3</v>
      </c>
      <c r="S1260" s="17" t="n">
        <v>17.85</v>
      </c>
      <c r="T1260" s="10">
        <f>IF(Q1260&gt;0,M1260-Q1260,"")</f>
        <v/>
      </c>
      <c r="U1260" s="11">
        <f>IF(AND(T1260&gt;0,Q1260&gt;0),(Q1260/T1260)*100,"")</f>
        <v/>
      </c>
      <c r="V1260" s="11">
        <f>IF(AND(T1260&gt;0,S1260&gt;0),(S1260/T1260)*100,"")</f>
        <v/>
      </c>
      <c r="W1260" s="10">
        <f>IF(AND(J1260&gt;0,L1260&gt;0),(L1260/(J1260^3))*100,"")</f>
        <v/>
      </c>
      <c r="X1260" s="12" t="n">
        <v>1.96</v>
      </c>
      <c r="Y1260" s="12" t="n">
        <v>2.2</v>
      </c>
      <c r="Z1260" s="12" t="n">
        <v>1.71</v>
      </c>
      <c r="AA1260" s="18" t="n">
        <v>7.27666666666667</v>
      </c>
      <c r="AB1260" s="14" t="n">
        <v>87.56666666666671</v>
      </c>
      <c r="AC1260" s="18" t="n">
        <v>23.7333333333333</v>
      </c>
      <c r="AD1260" s="18" t="n">
        <v>52.4333333333333</v>
      </c>
      <c r="AE1260" s="18" t="n">
        <v>7.38</v>
      </c>
      <c r="AF1260" s="18" t="n">
        <v>41.3333333333333</v>
      </c>
    </row>
    <row r="1261" ht="14" customHeight="1">
      <c r="A1261" s="5" t="inlineStr">
        <is>
          <t>1259</t>
        </is>
      </c>
      <c r="B1261" s="5" t="inlineStr">
        <is>
          <t>LIPAN-1259</t>
        </is>
      </c>
      <c r="C1261" s="6" t="n">
        <v>2009</v>
      </c>
      <c r="D1261" s="5" t="inlineStr">
        <is>
          <t>2009-06-01 00:00:00</t>
        </is>
      </c>
      <c r="E1261" s="5" t="inlineStr">
        <is>
          <t>F.-Jun</t>
        </is>
      </c>
      <c r="F1261" s="5" t="inlineStr">
        <is>
          <t>E. E. Taiamã</t>
        </is>
      </c>
      <c r="G1261" s="5" t="inlineStr">
        <is>
          <t>16º 48' 01,35" | 57° 39' 22,89"</t>
        </is>
      </c>
      <c r="H1261" s="5" t="inlineStr">
        <is>
          <t xml:space="preserve">Characiformes </t>
        </is>
      </c>
      <c r="I1261" s="5" t="inlineStr">
        <is>
          <t>Piaractus mesopotamicus</t>
        </is>
      </c>
      <c r="J1261" s="7" t="n">
        <v>38.6</v>
      </c>
      <c r="K1261" s="7" t="n"/>
      <c r="L1261" s="8" t="n">
        <v>1490</v>
      </c>
      <c r="M1261" s="9" t="n">
        <v>1172.73</v>
      </c>
      <c r="N1261" s="5" t="b">
        <v>1</v>
      </c>
      <c r="O1261" s="5" t="inlineStr">
        <is>
          <t>M</t>
        </is>
      </c>
      <c r="P1261" s="5" t="inlineStr">
        <is>
          <t>REP</t>
        </is>
      </c>
      <c r="Q1261" s="8" t="n">
        <v>0.47</v>
      </c>
      <c r="R1261" s="5" t="n">
        <v>2</v>
      </c>
      <c r="S1261" s="8" t="n">
        <v>18.36</v>
      </c>
      <c r="T1261" s="10">
        <f>IF(Q1261&gt;0,M1261-Q1261,"")</f>
        <v/>
      </c>
      <c r="U1261" s="11">
        <f>IF(AND(T1261&gt;0,Q1261&gt;0),(Q1261/T1261)*100,"")</f>
        <v/>
      </c>
      <c r="V1261" s="11">
        <f>IF(AND(T1261&gt;0,S1261&gt;0),(S1261/T1261)*100,"")</f>
        <v/>
      </c>
      <c r="W1261" s="10">
        <f>IF(AND(J1261&gt;0,L1261&gt;0),(L1261/(J1261^3))*100,"")</f>
        <v/>
      </c>
      <c r="X1261" s="12" t="n">
        <v>1.96</v>
      </c>
      <c r="Y1261" s="12" t="n">
        <v>2.2</v>
      </c>
      <c r="Z1261" s="12" t="n">
        <v>1.71</v>
      </c>
      <c r="AA1261" s="13" t="n">
        <v>7.27666666666667</v>
      </c>
      <c r="AB1261" s="5" t="n">
        <v>87.56666666666671</v>
      </c>
      <c r="AC1261" s="13" t="n">
        <v>23.7333333333333</v>
      </c>
      <c r="AD1261" s="13" t="n">
        <v>52.4333333333333</v>
      </c>
      <c r="AE1261" s="13" t="n">
        <v>7.38</v>
      </c>
      <c r="AF1261" s="13" t="n">
        <v>41.3333333333333</v>
      </c>
    </row>
    <row r="1262" ht="14" customHeight="1">
      <c r="A1262" s="14" t="inlineStr">
        <is>
          <t>1260</t>
        </is>
      </c>
      <c r="B1262" s="14" t="inlineStr">
        <is>
          <t>LIPAN-1260</t>
        </is>
      </c>
      <c r="C1262" s="15" t="n">
        <v>2009</v>
      </c>
      <c r="D1262" s="14" t="inlineStr">
        <is>
          <t>2009-06-01 00:00:00</t>
        </is>
      </c>
      <c r="E1262" s="14" t="inlineStr">
        <is>
          <t>F.-Jun</t>
        </is>
      </c>
      <c r="F1262" s="14" t="inlineStr">
        <is>
          <t>E. E. Taiamã</t>
        </is>
      </c>
      <c r="G1262" s="14" t="inlineStr">
        <is>
          <t>16º 48' 01,35" | 57° 39' 22,89"</t>
        </is>
      </c>
      <c r="H1262" s="14" t="inlineStr">
        <is>
          <t xml:space="preserve">Characiformes </t>
        </is>
      </c>
      <c r="I1262" s="14" t="inlineStr">
        <is>
          <t>Piaractus mesopotamicus</t>
        </is>
      </c>
      <c r="J1262" s="16" t="n">
        <v>40.1</v>
      </c>
      <c r="K1262" s="16" t="n"/>
      <c r="L1262" s="17" t="n">
        <v>1990</v>
      </c>
      <c r="M1262" s="9" t="n">
        <v>1566.26</v>
      </c>
      <c r="N1262" s="14" t="b">
        <v>1</v>
      </c>
      <c r="O1262" s="14" t="inlineStr">
        <is>
          <t>M</t>
        </is>
      </c>
      <c r="P1262" s="14" t="inlineStr">
        <is>
          <t>REP</t>
        </is>
      </c>
      <c r="Q1262" s="17" t="n">
        <v>0.49</v>
      </c>
      <c r="R1262" s="14" t="n">
        <v>3</v>
      </c>
      <c r="S1262" s="17" t="n">
        <v>20.69</v>
      </c>
      <c r="T1262" s="10">
        <f>IF(Q1262&gt;0,M1262-Q1262,"")</f>
        <v/>
      </c>
      <c r="U1262" s="11">
        <f>IF(AND(T1262&gt;0,Q1262&gt;0),(Q1262/T1262)*100,"")</f>
        <v/>
      </c>
      <c r="V1262" s="11">
        <f>IF(AND(T1262&gt;0,S1262&gt;0),(S1262/T1262)*100,"")</f>
        <v/>
      </c>
      <c r="W1262" s="10">
        <f>IF(AND(J1262&gt;0,L1262&gt;0),(L1262/(J1262^3))*100,"")</f>
        <v/>
      </c>
      <c r="X1262" s="12" t="n">
        <v>1.96</v>
      </c>
      <c r="Y1262" s="12" t="n">
        <v>2.2</v>
      </c>
      <c r="Z1262" s="12" t="n">
        <v>1.71</v>
      </c>
      <c r="AA1262" s="18" t="n">
        <v>7.27666666666667</v>
      </c>
      <c r="AB1262" s="14" t="n">
        <v>87.56666666666671</v>
      </c>
      <c r="AC1262" s="18" t="n">
        <v>23.7333333333333</v>
      </c>
      <c r="AD1262" s="18" t="n">
        <v>52.4333333333333</v>
      </c>
      <c r="AE1262" s="18" t="n">
        <v>7.38</v>
      </c>
      <c r="AF1262" s="18" t="n">
        <v>41.3333333333333</v>
      </c>
    </row>
    <row r="1263" ht="14" customHeight="1">
      <c r="A1263" s="5" t="inlineStr">
        <is>
          <t>1261</t>
        </is>
      </c>
      <c r="B1263" s="5" t="inlineStr">
        <is>
          <t>LIPAN-1261</t>
        </is>
      </c>
      <c r="C1263" s="6" t="n">
        <v>2009</v>
      </c>
      <c r="D1263" s="5" t="inlineStr">
        <is>
          <t>2009-06-01 00:00:00</t>
        </is>
      </c>
      <c r="E1263" s="5" t="inlineStr">
        <is>
          <t>F.-Jun</t>
        </is>
      </c>
      <c r="F1263" s="5" t="inlineStr">
        <is>
          <t>Paraguai/Sepotuba</t>
        </is>
      </c>
      <c r="G1263" s="5" t="inlineStr">
        <is>
          <t>15° 55' 53,41" | 57° 39' 40,05"</t>
        </is>
      </c>
      <c r="H1263" s="5" t="inlineStr">
        <is>
          <t xml:space="preserve">Characiformes </t>
        </is>
      </c>
      <c r="I1263" s="5" t="inlineStr">
        <is>
          <t>Piaractus mesopotamicus</t>
        </is>
      </c>
      <c r="J1263" s="7" t="n">
        <v>40.1</v>
      </c>
      <c r="K1263" s="7" t="n"/>
      <c r="L1263" s="8" t="n">
        <v>1670</v>
      </c>
      <c r="M1263" s="9" t="n">
        <v>1314.4</v>
      </c>
      <c r="N1263" s="5" t="b">
        <v>1</v>
      </c>
      <c r="O1263" s="5" t="inlineStr">
        <is>
          <t>M</t>
        </is>
      </c>
      <c r="P1263" s="5" t="inlineStr">
        <is>
          <t>REP</t>
        </is>
      </c>
      <c r="Q1263" s="8" t="n">
        <v>0.55</v>
      </c>
      <c r="R1263" s="5" t="n">
        <v>2</v>
      </c>
      <c r="S1263" s="8" t="n">
        <v>20.01</v>
      </c>
      <c r="T1263" s="10">
        <f>IF(Q1263&gt;0,M1263-Q1263,"")</f>
        <v/>
      </c>
      <c r="U1263" s="11">
        <f>IF(AND(T1263&gt;0,Q1263&gt;0),(Q1263/T1263)*100,"")</f>
        <v/>
      </c>
      <c r="V1263" s="11">
        <f>IF(AND(T1263&gt;0,S1263&gt;0),(S1263/T1263)*100,"")</f>
        <v/>
      </c>
      <c r="W1263" s="10">
        <f>IF(AND(J1263&gt;0,L1263&gt;0),(L1263/(J1263^3))*100,"")</f>
        <v/>
      </c>
      <c r="X1263" s="12" t="n">
        <v>1.96</v>
      </c>
      <c r="Y1263" s="12" t="n">
        <v>2.2</v>
      </c>
      <c r="Z1263" s="12" t="n">
        <v>1.71</v>
      </c>
      <c r="AA1263" s="13" t="n">
        <v>7.27666666666667</v>
      </c>
      <c r="AB1263" s="5" t="n">
        <v>87.56666666666671</v>
      </c>
      <c r="AC1263" s="13" t="n">
        <v>23.7333333333333</v>
      </c>
      <c r="AD1263" s="13" t="n">
        <v>52.4333333333333</v>
      </c>
      <c r="AE1263" s="13" t="n">
        <v>7.38</v>
      </c>
      <c r="AF1263" s="13" t="n">
        <v>41.3333333333333</v>
      </c>
    </row>
    <row r="1264" ht="14" customHeight="1">
      <c r="A1264" s="14" t="inlineStr">
        <is>
          <t>1262</t>
        </is>
      </c>
      <c r="B1264" s="14" t="inlineStr">
        <is>
          <t>LIPAN-1262</t>
        </is>
      </c>
      <c r="C1264" s="15" t="n">
        <v>2009</v>
      </c>
      <c r="D1264" s="14" t="inlineStr">
        <is>
          <t>2009-06-01 00:00:00</t>
        </is>
      </c>
      <c r="E1264" s="14" t="inlineStr">
        <is>
          <t>F.-Jun</t>
        </is>
      </c>
      <c r="F1264" s="14" t="inlineStr">
        <is>
          <t>Paraguai/Sepotuba</t>
        </is>
      </c>
      <c r="G1264" s="14" t="inlineStr">
        <is>
          <t>15° 55' 53,41" | 57° 39' 40,05"</t>
        </is>
      </c>
      <c r="H1264" s="14" t="inlineStr">
        <is>
          <t xml:space="preserve">Characiformes </t>
        </is>
      </c>
      <c r="I1264" s="14" t="inlineStr">
        <is>
          <t>Piaractus mesopotamicus</t>
        </is>
      </c>
      <c r="J1264" s="16" t="n">
        <v>39.8</v>
      </c>
      <c r="K1264" s="16" t="n"/>
      <c r="L1264" s="17" t="n">
        <v>1750</v>
      </c>
      <c r="M1264" s="9" t="n">
        <v>1377.37</v>
      </c>
      <c r="N1264" s="14" t="b">
        <v>1</v>
      </c>
      <c r="O1264" s="14" t="inlineStr">
        <is>
          <t>M</t>
        </is>
      </c>
      <c r="P1264" s="14" t="inlineStr">
        <is>
          <t>REP</t>
        </is>
      </c>
      <c r="Q1264" s="17" t="n">
        <v>0.28</v>
      </c>
      <c r="R1264" s="14" t="n">
        <v>3</v>
      </c>
      <c r="S1264" s="17" t="n">
        <v>19.89</v>
      </c>
      <c r="T1264" s="10">
        <f>IF(Q1264&gt;0,M1264-Q1264,"")</f>
        <v/>
      </c>
      <c r="U1264" s="11">
        <f>IF(AND(T1264&gt;0,Q1264&gt;0),(Q1264/T1264)*100,"")</f>
        <v/>
      </c>
      <c r="V1264" s="11">
        <f>IF(AND(T1264&gt;0,S1264&gt;0),(S1264/T1264)*100,"")</f>
        <v/>
      </c>
      <c r="W1264" s="10">
        <f>IF(AND(J1264&gt;0,L1264&gt;0),(L1264/(J1264^3))*100,"")</f>
        <v/>
      </c>
      <c r="X1264" s="12" t="n">
        <v>1.96</v>
      </c>
      <c r="Y1264" s="12" t="n">
        <v>2.2</v>
      </c>
      <c r="Z1264" s="12" t="n">
        <v>1.71</v>
      </c>
      <c r="AA1264" s="18" t="n">
        <v>7.27666666666667</v>
      </c>
      <c r="AB1264" s="14" t="n">
        <v>87.56666666666671</v>
      </c>
      <c r="AC1264" s="18" t="n">
        <v>23.7333333333333</v>
      </c>
      <c r="AD1264" s="18" t="n">
        <v>52.4333333333333</v>
      </c>
      <c r="AE1264" s="18" t="n">
        <v>7.38</v>
      </c>
      <c r="AF1264" s="18" t="n">
        <v>41.3333333333333</v>
      </c>
    </row>
    <row r="1265" ht="14" customHeight="1">
      <c r="A1265" s="5" t="inlineStr">
        <is>
          <t>1263</t>
        </is>
      </c>
      <c r="B1265" s="5" t="inlineStr">
        <is>
          <t>LIPAN-1263</t>
        </is>
      </c>
      <c r="C1265" s="6" t="n">
        <v>2009</v>
      </c>
      <c r="D1265" s="5" t="inlineStr">
        <is>
          <t>2009-06-01 00:00:00</t>
        </is>
      </c>
      <c r="E1265" s="5" t="inlineStr">
        <is>
          <t>F.-Jun</t>
        </is>
      </c>
      <c r="F1265" s="5" t="inlineStr">
        <is>
          <t>Paraguai/Sepotuba</t>
        </is>
      </c>
      <c r="G1265" s="5" t="inlineStr">
        <is>
          <t>15° 55' 53,41" | 57° 39' 40,05"</t>
        </is>
      </c>
      <c r="H1265" s="5" t="inlineStr">
        <is>
          <t xml:space="preserve">Characiformes </t>
        </is>
      </c>
      <c r="I1265" s="5" t="inlineStr">
        <is>
          <t>Piaractus mesopotamicus</t>
        </is>
      </c>
      <c r="J1265" s="7" t="n">
        <v>40.1</v>
      </c>
      <c r="K1265" s="7" t="n"/>
      <c r="L1265" s="8" t="n">
        <v>1860</v>
      </c>
      <c r="M1265" s="9" t="n">
        <v>1463.94</v>
      </c>
      <c r="N1265" s="5" t="b">
        <v>1</v>
      </c>
      <c r="O1265" s="5" t="inlineStr">
        <is>
          <t>M</t>
        </is>
      </c>
      <c r="P1265" s="5" t="inlineStr">
        <is>
          <t>REP</t>
        </is>
      </c>
      <c r="Q1265" s="8" t="n">
        <v>0.33</v>
      </c>
      <c r="R1265" s="5" t="n">
        <v>3</v>
      </c>
      <c r="S1265" s="8" t="n">
        <v>22.69</v>
      </c>
      <c r="T1265" s="10">
        <f>IF(Q1265&gt;0,M1265-Q1265,"")</f>
        <v/>
      </c>
      <c r="U1265" s="11">
        <f>IF(AND(T1265&gt;0,Q1265&gt;0),(Q1265/T1265)*100,"")</f>
        <v/>
      </c>
      <c r="V1265" s="11">
        <f>IF(AND(T1265&gt;0,S1265&gt;0),(S1265/T1265)*100,"")</f>
        <v/>
      </c>
      <c r="W1265" s="10">
        <f>IF(AND(J1265&gt;0,L1265&gt;0),(L1265/(J1265^3))*100,"")</f>
        <v/>
      </c>
      <c r="X1265" s="12" t="n">
        <v>1.96</v>
      </c>
      <c r="Y1265" s="12" t="n">
        <v>2.2</v>
      </c>
      <c r="Z1265" s="12" t="n">
        <v>1.71</v>
      </c>
      <c r="AA1265" s="13" t="n">
        <v>7.27666666666667</v>
      </c>
      <c r="AB1265" s="5" t="n">
        <v>87.56666666666671</v>
      </c>
      <c r="AC1265" s="13" t="n">
        <v>23.7333333333333</v>
      </c>
      <c r="AD1265" s="13" t="n">
        <v>52.4333333333333</v>
      </c>
      <c r="AE1265" s="13" t="n">
        <v>7.38</v>
      </c>
      <c r="AF1265" s="13" t="n">
        <v>41.3333333333333</v>
      </c>
    </row>
    <row r="1266" ht="14" customHeight="1">
      <c r="A1266" s="14" t="inlineStr">
        <is>
          <t>1264</t>
        </is>
      </c>
      <c r="B1266" s="14" t="inlineStr">
        <is>
          <t>LIPAN-1264</t>
        </is>
      </c>
      <c r="C1266" s="15" t="n">
        <v>2009</v>
      </c>
      <c r="D1266" s="14" t="inlineStr">
        <is>
          <t>2009-06-01 00:00:00</t>
        </is>
      </c>
      <c r="E1266" s="14" t="inlineStr">
        <is>
          <t>F.-Jun</t>
        </is>
      </c>
      <c r="F1266" s="14" t="inlineStr">
        <is>
          <t>Paraguai/Sepotuba</t>
        </is>
      </c>
      <c r="G1266" s="14" t="inlineStr">
        <is>
          <t>15° 55' 53,41" | 57° 39' 40,05"</t>
        </is>
      </c>
      <c r="H1266" s="14" t="inlineStr">
        <is>
          <t xml:space="preserve">Characiformes </t>
        </is>
      </c>
      <c r="I1266" s="14" t="inlineStr">
        <is>
          <t>Piaractus mesopotamicus</t>
        </is>
      </c>
      <c r="J1266" s="16" t="n">
        <v>42.8</v>
      </c>
      <c r="K1266" s="16" t="n"/>
      <c r="L1266" s="17" t="n">
        <v>2400</v>
      </c>
      <c r="M1266" s="9" t="n">
        <v>1888.96</v>
      </c>
      <c r="N1266" s="14" t="b">
        <v>1</v>
      </c>
      <c r="O1266" s="14" t="inlineStr">
        <is>
          <t>F</t>
        </is>
      </c>
      <c r="P1266" s="14" t="inlineStr">
        <is>
          <t>REP</t>
        </is>
      </c>
      <c r="Q1266" s="17" t="n">
        <v>8.82</v>
      </c>
      <c r="R1266" s="14" t="n">
        <v>3</v>
      </c>
      <c r="S1266" s="17" t="n">
        <v>33.88</v>
      </c>
      <c r="T1266" s="10">
        <f>IF(Q1266&gt;0,M1266-Q1266,"")</f>
        <v/>
      </c>
      <c r="U1266" s="11">
        <f>IF(AND(T1266&gt;0,Q1266&gt;0),(Q1266/T1266)*100,"")</f>
        <v/>
      </c>
      <c r="V1266" s="11">
        <f>IF(AND(T1266&gt;0,S1266&gt;0),(S1266/T1266)*100,"")</f>
        <v/>
      </c>
      <c r="W1266" s="10">
        <f>IF(AND(J1266&gt;0,L1266&gt;0),(L1266/(J1266^3))*100,"")</f>
        <v/>
      </c>
      <c r="X1266" s="12" t="n">
        <v>1.96</v>
      </c>
      <c r="Y1266" s="12" t="n">
        <v>2.2</v>
      </c>
      <c r="Z1266" s="12" t="n">
        <v>1.71</v>
      </c>
      <c r="AA1266" s="18" t="n">
        <v>7.27666666666667</v>
      </c>
      <c r="AB1266" s="14" t="n">
        <v>87.56666666666671</v>
      </c>
      <c r="AC1266" s="18" t="n">
        <v>23.7333333333333</v>
      </c>
      <c r="AD1266" s="18" t="n">
        <v>52.4333333333333</v>
      </c>
      <c r="AE1266" s="18" t="n">
        <v>7.38</v>
      </c>
      <c r="AF1266" s="18" t="n">
        <v>41.3333333333333</v>
      </c>
    </row>
    <row r="1267" ht="14" customHeight="1">
      <c r="A1267" s="5" t="inlineStr">
        <is>
          <t>1265</t>
        </is>
      </c>
      <c r="B1267" s="5" t="inlineStr">
        <is>
          <t>LIPAN-1265</t>
        </is>
      </c>
      <c r="C1267" s="6" t="n">
        <v>2009</v>
      </c>
      <c r="D1267" s="5" t="inlineStr">
        <is>
          <t>2009-06-01 00:00:00</t>
        </is>
      </c>
      <c r="E1267" s="5" t="inlineStr">
        <is>
          <t>F.-Jun</t>
        </is>
      </c>
      <c r="F1267" s="5" t="inlineStr">
        <is>
          <t>Paraguai/Sepotuba</t>
        </is>
      </c>
      <c r="G1267" s="5" t="inlineStr">
        <is>
          <t>15° 55' 53,41" | 57° 39' 40,05"</t>
        </is>
      </c>
      <c r="H1267" s="5" t="inlineStr">
        <is>
          <t xml:space="preserve">Characiformes </t>
        </is>
      </c>
      <c r="I1267" s="5" t="inlineStr">
        <is>
          <t>Piaractus mesopotamicus</t>
        </is>
      </c>
      <c r="J1267" s="7" t="n">
        <v>41.7</v>
      </c>
      <c r="K1267" s="7" t="n"/>
      <c r="L1267" s="8" t="n">
        <v>2240</v>
      </c>
      <c r="M1267" s="9" t="n">
        <v>1763.03</v>
      </c>
      <c r="N1267" s="5" t="b">
        <v>1</v>
      </c>
      <c r="O1267" s="5" t="inlineStr">
        <is>
          <t>M</t>
        </is>
      </c>
      <c r="P1267" s="5" t="inlineStr">
        <is>
          <t>REP</t>
        </is>
      </c>
      <c r="Q1267" s="8" t="n">
        <v>0.8100000000000001</v>
      </c>
      <c r="R1267" s="5" t="n">
        <v>3</v>
      </c>
      <c r="S1267" s="8" t="n">
        <v>28.95</v>
      </c>
      <c r="T1267" s="10">
        <f>IF(Q1267&gt;0,M1267-Q1267,"")</f>
        <v/>
      </c>
      <c r="U1267" s="11">
        <f>IF(AND(T1267&gt;0,Q1267&gt;0),(Q1267/T1267)*100,"")</f>
        <v/>
      </c>
      <c r="V1267" s="11">
        <f>IF(AND(T1267&gt;0,S1267&gt;0),(S1267/T1267)*100,"")</f>
        <v/>
      </c>
      <c r="W1267" s="10">
        <f>IF(AND(J1267&gt;0,L1267&gt;0),(L1267/(J1267^3))*100,"")</f>
        <v/>
      </c>
      <c r="X1267" s="12" t="n">
        <v>1.96</v>
      </c>
      <c r="Y1267" s="12" t="n">
        <v>2.2</v>
      </c>
      <c r="Z1267" s="12" t="n">
        <v>1.71</v>
      </c>
      <c r="AA1267" s="13" t="n">
        <v>7.27666666666667</v>
      </c>
      <c r="AB1267" s="5" t="n">
        <v>87.56666666666671</v>
      </c>
      <c r="AC1267" s="13" t="n">
        <v>23.7333333333333</v>
      </c>
      <c r="AD1267" s="13" t="n">
        <v>52.4333333333333</v>
      </c>
      <c r="AE1267" s="13" t="n">
        <v>7.38</v>
      </c>
      <c r="AF1267" s="13" t="n">
        <v>41.3333333333333</v>
      </c>
    </row>
    <row r="1268" ht="14" customHeight="1">
      <c r="A1268" s="14" t="inlineStr">
        <is>
          <t>1266</t>
        </is>
      </c>
      <c r="B1268" s="14" t="inlineStr">
        <is>
          <t>LIPAN-1266</t>
        </is>
      </c>
      <c r="C1268" s="15" t="n">
        <v>2009</v>
      </c>
      <c r="D1268" s="14" t="inlineStr">
        <is>
          <t>2009-06-01 00:00:00</t>
        </is>
      </c>
      <c r="E1268" s="14" t="inlineStr">
        <is>
          <t>F.-Jun</t>
        </is>
      </c>
      <c r="F1268" s="14" t="inlineStr">
        <is>
          <t>Paraguai/Sepotuba</t>
        </is>
      </c>
      <c r="G1268" s="14" t="inlineStr">
        <is>
          <t>15° 55' 53,41" | 57° 39' 40,05"</t>
        </is>
      </c>
      <c r="H1268" s="14" t="inlineStr">
        <is>
          <t xml:space="preserve">Characiformes </t>
        </is>
      </c>
      <c r="I1268" s="14" t="inlineStr">
        <is>
          <t>Piaractus mesopotamicus</t>
        </is>
      </c>
      <c r="J1268" s="16" t="n">
        <v>42.8</v>
      </c>
      <c r="K1268" s="16" t="n"/>
      <c r="L1268" s="17" t="n">
        <v>2040</v>
      </c>
      <c r="M1268" s="9" t="n">
        <v>1605.62</v>
      </c>
      <c r="N1268" s="14" t="b">
        <v>1</v>
      </c>
      <c r="O1268" s="14" t="inlineStr">
        <is>
          <t>M</t>
        </is>
      </c>
      <c r="P1268" s="14" t="inlineStr">
        <is>
          <t>REP</t>
        </is>
      </c>
      <c r="Q1268" s="17" t="n">
        <v>0.5</v>
      </c>
      <c r="R1268" s="14" t="n">
        <v>3</v>
      </c>
      <c r="S1268" s="17" t="n">
        <v>23.25</v>
      </c>
      <c r="T1268" s="10">
        <f>IF(Q1268&gt;0,M1268-Q1268,"")</f>
        <v/>
      </c>
      <c r="U1268" s="11">
        <f>IF(AND(T1268&gt;0,Q1268&gt;0),(Q1268/T1268)*100,"")</f>
        <v/>
      </c>
      <c r="V1268" s="11">
        <f>IF(AND(T1268&gt;0,S1268&gt;0),(S1268/T1268)*100,"")</f>
        <v/>
      </c>
      <c r="W1268" s="10">
        <f>IF(AND(J1268&gt;0,L1268&gt;0),(L1268/(J1268^3))*100,"")</f>
        <v/>
      </c>
      <c r="X1268" s="12" t="n">
        <v>1.96</v>
      </c>
      <c r="Y1268" s="12" t="n">
        <v>2.2</v>
      </c>
      <c r="Z1268" s="12" t="n">
        <v>1.71</v>
      </c>
      <c r="AA1268" s="18" t="n">
        <v>7.27666666666667</v>
      </c>
      <c r="AB1268" s="14" t="n">
        <v>87.56666666666671</v>
      </c>
      <c r="AC1268" s="18" t="n">
        <v>23.7333333333333</v>
      </c>
      <c r="AD1268" s="18" t="n">
        <v>52.4333333333333</v>
      </c>
      <c r="AE1268" s="18" t="n">
        <v>7.38</v>
      </c>
      <c r="AF1268" s="18" t="n">
        <v>41.3333333333333</v>
      </c>
    </row>
    <row r="1269" ht="14" customHeight="1">
      <c r="A1269" s="5" t="inlineStr">
        <is>
          <t>1267</t>
        </is>
      </c>
      <c r="B1269" s="5" t="inlineStr">
        <is>
          <t>LIPAN-1267</t>
        </is>
      </c>
      <c r="C1269" s="6" t="n">
        <v>2009</v>
      </c>
      <c r="D1269" s="5" t="inlineStr">
        <is>
          <t>2009-06-01 00:00:00</t>
        </is>
      </c>
      <c r="E1269" s="5" t="inlineStr">
        <is>
          <t>F.-Jun</t>
        </is>
      </c>
      <c r="F1269" s="5" t="inlineStr">
        <is>
          <t>Paraguai/Sepotuba</t>
        </is>
      </c>
      <c r="G1269" s="5" t="inlineStr">
        <is>
          <t>15° 55' 53,41" | 57° 39' 40,05"</t>
        </is>
      </c>
      <c r="H1269" s="5" t="inlineStr">
        <is>
          <t>Siluriformes</t>
        </is>
      </c>
      <c r="I1269" s="5" t="inlineStr">
        <is>
          <t>Ageneiosus brevifilis</t>
        </is>
      </c>
      <c r="J1269" s="7" t="n">
        <v>47.8</v>
      </c>
      <c r="K1269" s="7" t="n"/>
      <c r="L1269" s="8" t="n">
        <v>1290</v>
      </c>
      <c r="M1269" s="9" t="n">
        <v>1153.97</v>
      </c>
      <c r="N1269" s="5" t="b">
        <v>1</v>
      </c>
      <c r="O1269" s="5" t="inlineStr">
        <is>
          <t>M</t>
        </is>
      </c>
      <c r="P1269" s="5" t="inlineStr">
        <is>
          <t>REP</t>
        </is>
      </c>
      <c r="Q1269" s="8" t="n">
        <v>0.62</v>
      </c>
      <c r="R1269" s="5" t="n">
        <v>0</v>
      </c>
      <c r="S1269" s="8" t="n">
        <v>14.86</v>
      </c>
      <c r="T1269" s="10">
        <f>IF(Q1269&gt;0,M1269-Q1269,"")</f>
        <v/>
      </c>
      <c r="U1269" s="11">
        <f>IF(AND(T1269&gt;0,Q1269&gt;0),(Q1269/T1269)*100,"")</f>
        <v/>
      </c>
      <c r="V1269" s="11">
        <f>IF(AND(T1269&gt;0,S1269&gt;0),(S1269/T1269)*100,"")</f>
        <v/>
      </c>
      <c r="W1269" s="10">
        <f>IF(AND(J1269&gt;0,L1269&gt;0),(L1269/(J1269^3))*100,"")</f>
        <v/>
      </c>
      <c r="X1269" s="12" t="n">
        <v>1.96</v>
      </c>
      <c r="Y1269" s="12" t="n">
        <v>2.2</v>
      </c>
      <c r="Z1269" s="12" t="n">
        <v>1.71</v>
      </c>
      <c r="AA1269" s="13" t="n">
        <v>7.27666666666667</v>
      </c>
      <c r="AB1269" s="5" t="n">
        <v>87.56666666666671</v>
      </c>
      <c r="AC1269" s="13" t="n">
        <v>23.7333333333333</v>
      </c>
      <c r="AD1269" s="13" t="n">
        <v>52.4333333333333</v>
      </c>
      <c r="AE1269" s="13" t="n">
        <v>7.38</v>
      </c>
      <c r="AF1269" s="13" t="n">
        <v>41.3333333333333</v>
      </c>
    </row>
    <row r="1270" ht="14" customHeight="1">
      <c r="A1270" s="14" t="inlineStr">
        <is>
          <t>1268</t>
        </is>
      </c>
      <c r="B1270" s="14" t="inlineStr">
        <is>
          <t>LIPAN-1268</t>
        </is>
      </c>
      <c r="C1270" s="15" t="n">
        <v>2009</v>
      </c>
      <c r="D1270" s="14" t="inlineStr">
        <is>
          <t>2009-06-01 00:00:00</t>
        </is>
      </c>
      <c r="E1270" s="14" t="inlineStr">
        <is>
          <t>F.-Jun</t>
        </is>
      </c>
      <c r="F1270" s="14" t="inlineStr">
        <is>
          <t>Paraguai/Sepotuba</t>
        </is>
      </c>
      <c r="G1270" s="14" t="inlineStr">
        <is>
          <t>15° 55' 53,41" | 57° 39' 40,05"</t>
        </is>
      </c>
      <c r="H1270" s="14" t="inlineStr">
        <is>
          <t xml:space="preserve">Characiformes </t>
        </is>
      </c>
      <c r="I1270" s="14" t="inlineStr">
        <is>
          <t>Prochilodus lineatus</t>
        </is>
      </c>
      <c r="J1270" s="16" t="n">
        <v>31.6</v>
      </c>
      <c r="K1270" s="16" t="n"/>
      <c r="L1270" s="17" t="n">
        <v>550</v>
      </c>
      <c r="M1270" s="9" t="n">
        <v>482.03</v>
      </c>
      <c r="N1270" s="14" t="b">
        <v>1</v>
      </c>
      <c r="O1270" s="14" t="inlineStr">
        <is>
          <t>M</t>
        </is>
      </c>
      <c r="P1270" s="14" t="inlineStr">
        <is>
          <t>REP</t>
        </is>
      </c>
      <c r="Q1270" s="17" t="n">
        <v>0.45</v>
      </c>
      <c r="R1270" s="14" t="n">
        <v>0</v>
      </c>
      <c r="S1270" s="17" t="n">
        <v>7</v>
      </c>
      <c r="T1270" s="10">
        <f>IF(Q1270&gt;0,M1270-Q1270,"")</f>
        <v/>
      </c>
      <c r="U1270" s="11">
        <f>IF(AND(T1270&gt;0,Q1270&gt;0),(Q1270/T1270)*100,"")</f>
        <v/>
      </c>
      <c r="V1270" s="11">
        <f>IF(AND(T1270&gt;0,S1270&gt;0),(S1270/T1270)*100,"")</f>
        <v/>
      </c>
      <c r="W1270" s="10">
        <f>IF(AND(J1270&gt;0,L1270&gt;0),(L1270/(J1270^3))*100,"")</f>
        <v/>
      </c>
      <c r="X1270" s="12" t="n">
        <v>1.96</v>
      </c>
      <c r="Y1270" s="12" t="n">
        <v>2.2</v>
      </c>
      <c r="Z1270" s="12" t="n">
        <v>1.71</v>
      </c>
      <c r="AA1270" s="18" t="n">
        <v>7.27666666666667</v>
      </c>
      <c r="AB1270" s="14" t="n">
        <v>87.56666666666671</v>
      </c>
      <c r="AC1270" s="18" t="n">
        <v>23.7333333333333</v>
      </c>
      <c r="AD1270" s="18" t="n">
        <v>52.4333333333333</v>
      </c>
      <c r="AE1270" s="18" t="n">
        <v>7.38</v>
      </c>
      <c r="AF1270" s="18" t="n">
        <v>41.3333333333333</v>
      </c>
    </row>
    <row r="1271" ht="14" customHeight="1">
      <c r="A1271" s="5" t="inlineStr">
        <is>
          <t>1269</t>
        </is>
      </c>
      <c r="B1271" s="5" t="inlineStr">
        <is>
          <t>LIPAN-1269</t>
        </is>
      </c>
      <c r="C1271" s="6" t="n">
        <v>2009</v>
      </c>
      <c r="D1271" s="5" t="inlineStr">
        <is>
          <t>2009-06-01 00:00:00</t>
        </is>
      </c>
      <c r="E1271" s="5" t="inlineStr">
        <is>
          <t>F.-Jun</t>
        </is>
      </c>
      <c r="F1271" s="5" t="inlineStr">
        <is>
          <t>Paraguai/Sepotuba</t>
        </is>
      </c>
      <c r="G1271" s="5" t="inlineStr">
        <is>
          <t>15° 55' 53,41" | 57° 39' 40,05"</t>
        </is>
      </c>
      <c r="H1271" s="5" t="inlineStr">
        <is>
          <t xml:space="preserve">Characiformes </t>
        </is>
      </c>
      <c r="I1271" s="5" t="inlineStr">
        <is>
          <t>Prochilodus lineatus</t>
        </is>
      </c>
      <c r="J1271" s="7" t="n">
        <v>30</v>
      </c>
      <c r="K1271" s="7" t="n"/>
      <c r="L1271" s="8" t="n">
        <v>570</v>
      </c>
      <c r="M1271" s="9" t="n">
        <v>499.56</v>
      </c>
      <c r="N1271" s="5" t="b">
        <v>1</v>
      </c>
      <c r="O1271" s="5" t="inlineStr">
        <is>
          <t>F</t>
        </is>
      </c>
      <c r="P1271" s="5" t="inlineStr">
        <is>
          <t>REP</t>
        </is>
      </c>
      <c r="Q1271" s="8" t="n">
        <v>2.06</v>
      </c>
      <c r="R1271" s="5" t="n">
        <v>0</v>
      </c>
      <c r="S1271" s="8" t="n">
        <v>8</v>
      </c>
      <c r="T1271" s="10">
        <f>IF(Q1271&gt;0,M1271-Q1271,"")</f>
        <v/>
      </c>
      <c r="U1271" s="11">
        <f>IF(AND(T1271&gt;0,Q1271&gt;0),(Q1271/T1271)*100,"")</f>
        <v/>
      </c>
      <c r="V1271" s="11">
        <f>IF(AND(T1271&gt;0,S1271&gt;0),(S1271/T1271)*100,"")</f>
        <v/>
      </c>
      <c r="W1271" s="10">
        <f>IF(AND(J1271&gt;0,L1271&gt;0),(L1271/(J1271^3))*100,"")</f>
        <v/>
      </c>
      <c r="X1271" s="12" t="n">
        <v>1.96</v>
      </c>
      <c r="Y1271" s="12" t="n">
        <v>2.2</v>
      </c>
      <c r="Z1271" s="12" t="n">
        <v>1.71</v>
      </c>
      <c r="AA1271" s="13" t="n">
        <v>7.27666666666667</v>
      </c>
      <c r="AB1271" s="5" t="n">
        <v>87.56666666666671</v>
      </c>
      <c r="AC1271" s="13" t="n">
        <v>23.7333333333333</v>
      </c>
      <c r="AD1271" s="13" t="n">
        <v>52.4333333333333</v>
      </c>
      <c r="AE1271" s="13" t="n">
        <v>7.38</v>
      </c>
      <c r="AF1271" s="13" t="n">
        <v>41.3333333333333</v>
      </c>
    </row>
    <row r="1272" ht="14" customHeight="1">
      <c r="A1272" s="14" t="inlineStr">
        <is>
          <t>1270</t>
        </is>
      </c>
      <c r="B1272" s="14" t="inlineStr">
        <is>
          <t>LIPAN-1270</t>
        </is>
      </c>
      <c r="C1272" s="15" t="n">
        <v>2009</v>
      </c>
      <c r="D1272" s="14" t="inlineStr">
        <is>
          <t>2009-06-01 00:00:00</t>
        </is>
      </c>
      <c r="E1272" s="14" t="inlineStr">
        <is>
          <t>F.-Jun</t>
        </is>
      </c>
      <c r="F1272" s="14" t="inlineStr">
        <is>
          <t>Paraguai/Sepotuba</t>
        </is>
      </c>
      <c r="G1272" s="14" t="inlineStr">
        <is>
          <t>15° 55' 53,41" | 57° 39' 40,05"</t>
        </is>
      </c>
      <c r="H1272" s="14" t="inlineStr">
        <is>
          <t xml:space="preserve">Characiformes </t>
        </is>
      </c>
      <c r="I1272" s="14" t="inlineStr">
        <is>
          <t>Prochilodus lineatus</t>
        </is>
      </c>
      <c r="J1272" s="16" t="n">
        <v>35.8</v>
      </c>
      <c r="K1272" s="16" t="n"/>
      <c r="L1272" s="17" t="n">
        <v>860</v>
      </c>
      <c r="M1272" s="9" t="n">
        <v>753.73</v>
      </c>
      <c r="N1272" s="14" t="b">
        <v>1</v>
      </c>
      <c r="O1272" s="14" t="inlineStr">
        <is>
          <t>M</t>
        </is>
      </c>
      <c r="P1272" s="14" t="inlineStr">
        <is>
          <t>REP</t>
        </is>
      </c>
      <c r="Q1272" s="17" t="n">
        <v>0.68</v>
      </c>
      <c r="R1272" s="14" t="n">
        <v>0</v>
      </c>
      <c r="S1272" s="17" t="n">
        <v>8.98</v>
      </c>
      <c r="T1272" s="10">
        <f>IF(Q1272&gt;0,M1272-Q1272,"")</f>
        <v/>
      </c>
      <c r="U1272" s="11">
        <f>IF(AND(T1272&gt;0,Q1272&gt;0),(Q1272/T1272)*100,"")</f>
        <v/>
      </c>
      <c r="V1272" s="11">
        <f>IF(AND(T1272&gt;0,S1272&gt;0),(S1272/T1272)*100,"")</f>
        <v/>
      </c>
      <c r="W1272" s="10">
        <f>IF(AND(J1272&gt;0,L1272&gt;0),(L1272/(J1272^3))*100,"")</f>
        <v/>
      </c>
      <c r="X1272" s="12" t="n">
        <v>1.96</v>
      </c>
      <c r="Y1272" s="12" t="n">
        <v>2.2</v>
      </c>
      <c r="Z1272" s="12" t="n">
        <v>1.71</v>
      </c>
      <c r="AA1272" s="18" t="n">
        <v>7.27666666666667</v>
      </c>
      <c r="AB1272" s="14" t="n">
        <v>87.56666666666671</v>
      </c>
      <c r="AC1272" s="18" t="n">
        <v>23.7333333333333</v>
      </c>
      <c r="AD1272" s="18" t="n">
        <v>52.4333333333333</v>
      </c>
      <c r="AE1272" s="18" t="n">
        <v>7.38</v>
      </c>
      <c r="AF1272" s="18" t="n">
        <v>41.3333333333333</v>
      </c>
    </row>
    <row r="1273" ht="14" customHeight="1">
      <c r="A1273" s="5" t="inlineStr">
        <is>
          <t>1271</t>
        </is>
      </c>
      <c r="B1273" s="5" t="inlineStr">
        <is>
          <t>LIPAN-1271</t>
        </is>
      </c>
      <c r="C1273" s="6" t="n">
        <v>2009</v>
      </c>
      <c r="D1273" s="5" t="inlineStr">
        <is>
          <t>2009-06-01 00:00:00</t>
        </is>
      </c>
      <c r="E1273" s="5" t="inlineStr">
        <is>
          <t>F.-Jun</t>
        </is>
      </c>
      <c r="F1273" s="5" t="inlineStr">
        <is>
          <t>Paraguai/Sepotuba</t>
        </is>
      </c>
      <c r="G1273" s="5" t="inlineStr">
        <is>
          <t>15° 55' 53,41" | 57° 39' 40,05"</t>
        </is>
      </c>
      <c r="H1273" s="5" t="inlineStr">
        <is>
          <t xml:space="preserve">Characiformes </t>
        </is>
      </c>
      <c r="I1273" s="5" t="inlineStr">
        <is>
          <t>Prochilodus lineatus</t>
        </is>
      </c>
      <c r="J1273" s="7" t="n">
        <v>34</v>
      </c>
      <c r="K1273" s="7" t="n"/>
      <c r="L1273" s="8" t="n">
        <v>760</v>
      </c>
      <c r="M1273" s="9" t="n">
        <v>666.08</v>
      </c>
      <c r="N1273" s="5" t="b">
        <v>1</v>
      </c>
      <c r="O1273" s="5" t="inlineStr">
        <is>
          <t>F</t>
        </is>
      </c>
      <c r="P1273" s="5" t="inlineStr">
        <is>
          <t>REP</t>
        </is>
      </c>
      <c r="Q1273" s="8" t="n">
        <v>2.4</v>
      </c>
      <c r="R1273" s="5" t="n">
        <v>1</v>
      </c>
      <c r="S1273" s="8" t="n">
        <v>8.859999999999999</v>
      </c>
      <c r="T1273" s="10">
        <f>IF(Q1273&gt;0,M1273-Q1273,"")</f>
        <v/>
      </c>
      <c r="U1273" s="11">
        <f>IF(AND(T1273&gt;0,Q1273&gt;0),(Q1273/T1273)*100,"")</f>
        <v/>
      </c>
      <c r="V1273" s="11">
        <f>IF(AND(T1273&gt;0,S1273&gt;0),(S1273/T1273)*100,"")</f>
        <v/>
      </c>
      <c r="W1273" s="10">
        <f>IF(AND(J1273&gt;0,L1273&gt;0),(L1273/(J1273^3))*100,"")</f>
        <v/>
      </c>
      <c r="X1273" s="12" t="n">
        <v>1.96</v>
      </c>
      <c r="Y1273" s="12" t="n">
        <v>2.2</v>
      </c>
      <c r="Z1273" s="12" t="n">
        <v>1.71</v>
      </c>
      <c r="AA1273" s="13" t="n">
        <v>7.27666666666667</v>
      </c>
      <c r="AB1273" s="5" t="n">
        <v>87.56666666666671</v>
      </c>
      <c r="AC1273" s="13" t="n">
        <v>23.7333333333333</v>
      </c>
      <c r="AD1273" s="13" t="n">
        <v>52.4333333333333</v>
      </c>
      <c r="AE1273" s="13" t="n">
        <v>7.38</v>
      </c>
      <c r="AF1273" s="13" t="n">
        <v>41.3333333333333</v>
      </c>
    </row>
    <row r="1274" ht="14" customHeight="1">
      <c r="A1274" s="14" t="inlineStr">
        <is>
          <t>1272</t>
        </is>
      </c>
      <c r="B1274" s="14" t="inlineStr">
        <is>
          <t>LIPAN-1272</t>
        </is>
      </c>
      <c r="C1274" s="15" t="n">
        <v>2009</v>
      </c>
      <c r="D1274" s="14" t="inlineStr">
        <is>
          <t>2009-06-01 00:00:00</t>
        </is>
      </c>
      <c r="E1274" s="14" t="inlineStr">
        <is>
          <t>F.-Jun</t>
        </is>
      </c>
      <c r="F1274" s="14" t="inlineStr">
        <is>
          <t>Paraguai/Sepotuba</t>
        </is>
      </c>
      <c r="G1274" s="14" t="inlineStr">
        <is>
          <t>15° 55' 53,41" | 57° 39' 40,05"</t>
        </is>
      </c>
      <c r="H1274" s="14" t="inlineStr">
        <is>
          <t xml:space="preserve">Characiformes </t>
        </is>
      </c>
      <c r="I1274" s="14" t="inlineStr">
        <is>
          <t>Prochilodus lineatus</t>
        </is>
      </c>
      <c r="J1274" s="16" t="n">
        <v>33.7</v>
      </c>
      <c r="K1274" s="16" t="n"/>
      <c r="L1274" s="17" t="n">
        <v>710</v>
      </c>
      <c r="M1274" s="9" t="n">
        <v>622.26</v>
      </c>
      <c r="N1274" s="14" t="b">
        <v>1</v>
      </c>
      <c r="O1274" s="14" t="inlineStr">
        <is>
          <t>F</t>
        </is>
      </c>
      <c r="P1274" s="14" t="inlineStr">
        <is>
          <t>REP</t>
        </is>
      </c>
      <c r="Q1274" s="17" t="n">
        <v>1.76</v>
      </c>
      <c r="R1274" s="14" t="n">
        <v>0</v>
      </c>
      <c r="S1274" s="17" t="n">
        <v>6.58</v>
      </c>
      <c r="T1274" s="10">
        <f>IF(Q1274&gt;0,M1274-Q1274,"")</f>
        <v/>
      </c>
      <c r="U1274" s="11">
        <f>IF(AND(T1274&gt;0,Q1274&gt;0),(Q1274/T1274)*100,"")</f>
        <v/>
      </c>
      <c r="V1274" s="11">
        <f>IF(AND(T1274&gt;0,S1274&gt;0),(S1274/T1274)*100,"")</f>
        <v/>
      </c>
      <c r="W1274" s="10">
        <f>IF(AND(J1274&gt;0,L1274&gt;0),(L1274/(J1274^3))*100,"")</f>
        <v/>
      </c>
      <c r="X1274" s="12" t="n">
        <v>1.96</v>
      </c>
      <c r="Y1274" s="12" t="n">
        <v>2.2</v>
      </c>
      <c r="Z1274" s="12" t="n">
        <v>1.71</v>
      </c>
      <c r="AA1274" s="18" t="n">
        <v>7.27666666666667</v>
      </c>
      <c r="AB1274" s="14" t="n">
        <v>87.56666666666671</v>
      </c>
      <c r="AC1274" s="18" t="n">
        <v>23.7333333333333</v>
      </c>
      <c r="AD1274" s="18" t="n">
        <v>52.4333333333333</v>
      </c>
      <c r="AE1274" s="18" t="n">
        <v>7.38</v>
      </c>
      <c r="AF1274" s="18" t="n">
        <v>41.3333333333333</v>
      </c>
    </row>
    <row r="1275" ht="14" customHeight="1">
      <c r="A1275" s="5" t="inlineStr">
        <is>
          <t>1273</t>
        </is>
      </c>
      <c r="B1275" s="5" t="inlineStr">
        <is>
          <t>LIPAN-1273</t>
        </is>
      </c>
      <c r="C1275" s="6" t="n">
        <v>2009</v>
      </c>
      <c r="D1275" s="5" t="inlineStr">
        <is>
          <t>2009-06-01 00:00:00</t>
        </is>
      </c>
      <c r="E1275" s="5" t="inlineStr">
        <is>
          <t>F.-Jun</t>
        </is>
      </c>
      <c r="F1275" s="5" t="inlineStr">
        <is>
          <t>Paraguai/Sepotuba</t>
        </is>
      </c>
      <c r="G1275" s="5" t="inlineStr">
        <is>
          <t>15° 55' 53,41" | 57° 39' 40,05"</t>
        </is>
      </c>
      <c r="H1275" s="5" t="inlineStr">
        <is>
          <t>Siluriformes</t>
        </is>
      </c>
      <c r="I1275" s="5" t="inlineStr">
        <is>
          <t>Hemisorubim platyrhynchos</t>
        </is>
      </c>
      <c r="J1275" s="7" t="n">
        <v>43.6</v>
      </c>
      <c r="K1275" s="7" t="n"/>
      <c r="L1275" s="8" t="n">
        <v>740</v>
      </c>
      <c r="M1275" s="9" t="n">
        <v>652.0700000000001</v>
      </c>
      <c r="N1275" s="5" t="b">
        <v>1</v>
      </c>
      <c r="O1275" s="5" t="inlineStr">
        <is>
          <t>M</t>
        </is>
      </c>
      <c r="P1275" s="5" t="inlineStr">
        <is>
          <t>REP</t>
        </is>
      </c>
      <c r="Q1275" s="8" t="n">
        <v>0.61</v>
      </c>
      <c r="R1275" s="5" t="n">
        <v>3</v>
      </c>
      <c r="S1275" s="8" t="n">
        <v>5.2</v>
      </c>
      <c r="T1275" s="10">
        <f>IF(Q1275&gt;0,M1275-Q1275,"")</f>
        <v/>
      </c>
      <c r="U1275" s="11">
        <f>IF(AND(T1275&gt;0,Q1275&gt;0),(Q1275/T1275)*100,"")</f>
        <v/>
      </c>
      <c r="V1275" s="11">
        <f>IF(AND(T1275&gt;0,S1275&gt;0),(S1275/T1275)*100,"")</f>
        <v/>
      </c>
      <c r="W1275" s="10">
        <f>IF(AND(J1275&gt;0,L1275&gt;0),(L1275/(J1275^3))*100,"")</f>
        <v/>
      </c>
      <c r="X1275" s="12" t="n">
        <v>1.96</v>
      </c>
      <c r="Y1275" s="12" t="n">
        <v>2.2</v>
      </c>
      <c r="Z1275" s="12" t="n">
        <v>1.71</v>
      </c>
      <c r="AA1275" s="13" t="n">
        <v>7.27666666666667</v>
      </c>
      <c r="AB1275" s="5" t="n">
        <v>87.56666666666671</v>
      </c>
      <c r="AC1275" s="13" t="n">
        <v>23.7333333333333</v>
      </c>
      <c r="AD1275" s="13" t="n">
        <v>52.4333333333333</v>
      </c>
      <c r="AE1275" s="13" t="n">
        <v>7.38</v>
      </c>
      <c r="AF1275" s="13" t="n">
        <v>41.3333333333333</v>
      </c>
    </row>
    <row r="1276" ht="14" customHeight="1">
      <c r="A1276" s="14" t="inlineStr">
        <is>
          <t>1274</t>
        </is>
      </c>
      <c r="B1276" s="14" t="inlineStr">
        <is>
          <t>LIPAN-1274</t>
        </is>
      </c>
      <c r="C1276" s="15" t="n">
        <v>2009</v>
      </c>
      <c r="D1276" s="14" t="inlineStr">
        <is>
          <t>2009-06-01 00:00:00</t>
        </is>
      </c>
      <c r="E1276" s="14" t="inlineStr">
        <is>
          <t>F.-Jun</t>
        </is>
      </c>
      <c r="F1276" s="14" t="inlineStr">
        <is>
          <t>Paraguai/Sepotuba</t>
        </is>
      </c>
      <c r="G1276" s="14" t="inlineStr">
        <is>
          <t>15° 55' 53,41" | 57° 39' 40,05"</t>
        </is>
      </c>
      <c r="H1276" s="14" t="inlineStr">
        <is>
          <t>Siluriformes</t>
        </is>
      </c>
      <c r="I1276" s="14" t="inlineStr">
        <is>
          <t>Sorubim lima</t>
        </is>
      </c>
      <c r="J1276" s="16" t="n">
        <v>42.1</v>
      </c>
      <c r="K1276" s="16" t="n"/>
      <c r="L1276" s="17" t="n">
        <v>520</v>
      </c>
      <c r="M1276" s="9" t="n">
        <v>443</v>
      </c>
      <c r="N1276" s="14" t="b">
        <v>1</v>
      </c>
      <c r="O1276" s="14" t="inlineStr">
        <is>
          <t>M</t>
        </is>
      </c>
      <c r="P1276" s="14" t="inlineStr">
        <is>
          <t>REP</t>
        </is>
      </c>
      <c r="Q1276" s="17" t="n">
        <v>0.66</v>
      </c>
      <c r="R1276" s="14" t="n">
        <v>3</v>
      </c>
      <c r="S1276" s="17" t="n">
        <v>3.92</v>
      </c>
      <c r="T1276" s="10">
        <f>IF(Q1276&gt;0,M1276-Q1276,"")</f>
        <v/>
      </c>
      <c r="U1276" s="11">
        <f>IF(AND(T1276&gt;0,Q1276&gt;0),(Q1276/T1276)*100,"")</f>
        <v/>
      </c>
      <c r="V1276" s="11">
        <f>IF(AND(T1276&gt;0,S1276&gt;0),(S1276/T1276)*100,"")</f>
        <v/>
      </c>
      <c r="W1276" s="10">
        <f>IF(AND(J1276&gt;0,L1276&gt;0),(L1276/(J1276^3))*100,"")</f>
        <v/>
      </c>
      <c r="X1276" s="12" t="n">
        <v>1.96</v>
      </c>
      <c r="Y1276" s="12" t="n">
        <v>2.2</v>
      </c>
      <c r="Z1276" s="12" t="n">
        <v>1.71</v>
      </c>
      <c r="AA1276" s="18" t="n">
        <v>7.27666666666667</v>
      </c>
      <c r="AB1276" s="14" t="n">
        <v>87.56666666666671</v>
      </c>
      <c r="AC1276" s="18" t="n">
        <v>23.7333333333333</v>
      </c>
      <c r="AD1276" s="18" t="n">
        <v>52.4333333333333</v>
      </c>
      <c r="AE1276" s="18" t="n">
        <v>7.38</v>
      </c>
      <c r="AF1276" s="18" t="n">
        <v>41.3333333333333</v>
      </c>
    </row>
    <row r="1277" ht="14" customHeight="1">
      <c r="A1277" s="5" t="inlineStr">
        <is>
          <t>1275</t>
        </is>
      </c>
      <c r="B1277" s="5" t="inlineStr">
        <is>
          <t>LIPAN-1275</t>
        </is>
      </c>
      <c r="C1277" s="6" t="n">
        <v>2009</v>
      </c>
      <c r="D1277" s="5" t="inlineStr">
        <is>
          <t>2009-06-01 00:00:00</t>
        </is>
      </c>
      <c r="E1277" s="5" t="inlineStr">
        <is>
          <t>F.-Jun</t>
        </is>
      </c>
      <c r="F1277" s="5" t="inlineStr">
        <is>
          <t>Paraguai/Sepotuba</t>
        </is>
      </c>
      <c r="G1277" s="5" t="inlineStr">
        <is>
          <t>15° 55' 53,41" | 57° 39' 40,05"</t>
        </is>
      </c>
      <c r="H1277" s="5" t="inlineStr">
        <is>
          <t>Siluriformes</t>
        </is>
      </c>
      <c r="I1277" s="5" t="inlineStr">
        <is>
          <t>Pinirampus pirinampu</t>
        </is>
      </c>
      <c r="J1277" s="7" t="n">
        <v>65.40000000000001</v>
      </c>
      <c r="K1277" s="7" t="n"/>
      <c r="L1277" s="8" t="n">
        <v>3290</v>
      </c>
      <c r="M1277" s="9" t="n">
        <v>2860.87</v>
      </c>
      <c r="N1277" s="5" t="b">
        <v>1</v>
      </c>
      <c r="O1277" s="5" t="inlineStr">
        <is>
          <t>F</t>
        </is>
      </c>
      <c r="P1277" s="5" t="inlineStr">
        <is>
          <t>REP</t>
        </is>
      </c>
      <c r="Q1277" s="8" t="n">
        <v>23.29</v>
      </c>
      <c r="R1277" s="5" t="n">
        <v>3</v>
      </c>
      <c r="S1277" s="8" t="n">
        <v>35.83</v>
      </c>
      <c r="T1277" s="10">
        <f>IF(Q1277&gt;0,M1277-Q1277,"")</f>
        <v/>
      </c>
      <c r="U1277" s="11">
        <f>IF(AND(T1277&gt;0,Q1277&gt;0),(Q1277/T1277)*100,"")</f>
        <v/>
      </c>
      <c r="V1277" s="11">
        <f>IF(AND(T1277&gt;0,S1277&gt;0),(S1277/T1277)*100,"")</f>
        <v/>
      </c>
      <c r="W1277" s="10">
        <f>IF(AND(J1277&gt;0,L1277&gt;0),(L1277/(J1277^3))*100,"")</f>
        <v/>
      </c>
      <c r="X1277" s="12" t="n">
        <v>1.96</v>
      </c>
      <c r="Y1277" s="12" t="n">
        <v>2.2</v>
      </c>
      <c r="Z1277" s="12" t="n">
        <v>1.71</v>
      </c>
      <c r="AA1277" s="13" t="n">
        <v>7.27666666666667</v>
      </c>
      <c r="AB1277" s="5" t="n">
        <v>87.56666666666671</v>
      </c>
      <c r="AC1277" s="13" t="n">
        <v>23.7333333333333</v>
      </c>
      <c r="AD1277" s="13" t="n">
        <v>52.4333333333333</v>
      </c>
      <c r="AE1277" s="13" t="n">
        <v>7.38</v>
      </c>
      <c r="AF1277" s="13" t="n">
        <v>41.3333333333333</v>
      </c>
    </row>
    <row r="1278" ht="14" customHeight="1">
      <c r="A1278" s="14" t="inlineStr">
        <is>
          <t>1276</t>
        </is>
      </c>
      <c r="B1278" s="14" t="inlineStr">
        <is>
          <t>LIPAN-1276</t>
        </is>
      </c>
      <c r="C1278" s="15" t="n">
        <v>2009</v>
      </c>
      <c r="D1278" s="14" t="inlineStr">
        <is>
          <t>2009-06-01 00:00:00</t>
        </is>
      </c>
      <c r="E1278" s="14" t="inlineStr">
        <is>
          <t>F.-Jun</t>
        </is>
      </c>
      <c r="F1278" s="14" t="inlineStr">
        <is>
          <t>Paraguai/Sepotuba</t>
        </is>
      </c>
      <c r="G1278" s="14" t="inlineStr">
        <is>
          <t>15° 55' 53,41" | 57° 39' 40,05"</t>
        </is>
      </c>
      <c r="H1278" s="14" t="inlineStr">
        <is>
          <t>Siluriformes</t>
        </is>
      </c>
      <c r="I1278" s="14" t="inlineStr">
        <is>
          <t>Pinirampus pirinampu</t>
        </is>
      </c>
      <c r="J1278" s="16" t="n">
        <v>55.7</v>
      </c>
      <c r="K1278" s="16" t="n"/>
      <c r="L1278" s="17" t="n">
        <v>2090</v>
      </c>
      <c r="M1278" s="9" t="n">
        <v>1817.39</v>
      </c>
      <c r="N1278" s="14" t="b">
        <v>1</v>
      </c>
      <c r="O1278" s="14" t="inlineStr">
        <is>
          <t>M</t>
        </is>
      </c>
      <c r="P1278" s="14" t="inlineStr">
        <is>
          <t>REP</t>
        </is>
      </c>
      <c r="Q1278" s="17" t="n">
        <v>2.3</v>
      </c>
      <c r="R1278" s="14" t="n">
        <v>3</v>
      </c>
      <c r="S1278" s="17" t="n">
        <v>44.9</v>
      </c>
      <c r="T1278" s="10">
        <f>IF(Q1278&gt;0,M1278-Q1278,"")</f>
        <v/>
      </c>
      <c r="U1278" s="11">
        <f>IF(AND(T1278&gt;0,Q1278&gt;0),(Q1278/T1278)*100,"")</f>
        <v/>
      </c>
      <c r="V1278" s="11">
        <f>IF(AND(T1278&gt;0,S1278&gt;0),(S1278/T1278)*100,"")</f>
        <v/>
      </c>
      <c r="W1278" s="10">
        <f>IF(AND(J1278&gt;0,L1278&gt;0),(L1278/(J1278^3))*100,"")</f>
        <v/>
      </c>
      <c r="X1278" s="12" t="n">
        <v>1.96</v>
      </c>
      <c r="Y1278" s="12" t="n">
        <v>2.2</v>
      </c>
      <c r="Z1278" s="12" t="n">
        <v>1.71</v>
      </c>
      <c r="AA1278" s="18" t="n">
        <v>7.27666666666667</v>
      </c>
      <c r="AB1278" s="14" t="n">
        <v>87.56666666666671</v>
      </c>
      <c r="AC1278" s="18" t="n">
        <v>23.7333333333333</v>
      </c>
      <c r="AD1278" s="18" t="n">
        <v>52.4333333333333</v>
      </c>
      <c r="AE1278" s="18" t="n">
        <v>7.38</v>
      </c>
      <c r="AF1278" s="18" t="n">
        <v>41.3333333333333</v>
      </c>
    </row>
    <row r="1279" ht="14" customHeight="1">
      <c r="A1279" s="5" t="inlineStr">
        <is>
          <t>1277</t>
        </is>
      </c>
      <c r="B1279" s="5" t="inlineStr">
        <is>
          <t>LIPAN-1277</t>
        </is>
      </c>
      <c r="C1279" s="6" t="n">
        <v>2009</v>
      </c>
      <c r="D1279" s="5" t="inlineStr">
        <is>
          <t>2009-06-01 00:00:00</t>
        </is>
      </c>
      <c r="E1279" s="5" t="inlineStr">
        <is>
          <t>F.-Jun</t>
        </is>
      </c>
      <c r="F1279" s="5" t="inlineStr">
        <is>
          <t>Paraguai/Sepotuba</t>
        </is>
      </c>
      <c r="G1279" s="5" t="inlineStr">
        <is>
          <t>15° 55' 53,41" | 57° 39' 40,05"</t>
        </is>
      </c>
      <c r="H1279" s="5" t="inlineStr">
        <is>
          <t>Siluriformes</t>
        </is>
      </c>
      <c r="I1279" s="5" t="inlineStr">
        <is>
          <t>Pinirampus pirinampu</t>
        </is>
      </c>
      <c r="J1279" s="7" t="n">
        <v>69.7</v>
      </c>
      <c r="K1279" s="7" t="n"/>
      <c r="L1279" s="8" t="n">
        <v>3220</v>
      </c>
      <c r="M1279" s="9" t="n">
        <v>2800</v>
      </c>
      <c r="N1279" s="5" t="b">
        <v>1</v>
      </c>
      <c r="O1279" s="5" t="inlineStr">
        <is>
          <t>F</t>
        </is>
      </c>
      <c r="P1279" s="5" t="inlineStr">
        <is>
          <t>REP</t>
        </is>
      </c>
      <c r="Q1279" s="8" t="n">
        <v>24.19</v>
      </c>
      <c r="R1279" s="5" t="n">
        <v>0</v>
      </c>
      <c r="S1279" s="8" t="n">
        <v>47.1</v>
      </c>
      <c r="T1279" s="10">
        <f>IF(Q1279&gt;0,M1279-Q1279,"")</f>
        <v/>
      </c>
      <c r="U1279" s="11">
        <f>IF(AND(T1279&gt;0,Q1279&gt;0),(Q1279/T1279)*100,"")</f>
        <v/>
      </c>
      <c r="V1279" s="11">
        <f>IF(AND(T1279&gt;0,S1279&gt;0),(S1279/T1279)*100,"")</f>
        <v/>
      </c>
      <c r="W1279" s="10">
        <f>IF(AND(J1279&gt;0,L1279&gt;0),(L1279/(J1279^3))*100,"")</f>
        <v/>
      </c>
      <c r="X1279" s="12" t="n">
        <v>1.96</v>
      </c>
      <c r="Y1279" s="12" t="n">
        <v>2.2</v>
      </c>
      <c r="Z1279" s="12" t="n">
        <v>1.71</v>
      </c>
      <c r="AA1279" s="13" t="n">
        <v>7.27666666666667</v>
      </c>
      <c r="AB1279" s="5" t="n">
        <v>87.56666666666671</v>
      </c>
      <c r="AC1279" s="13" t="n">
        <v>23.7333333333333</v>
      </c>
      <c r="AD1279" s="13" t="n">
        <v>52.4333333333333</v>
      </c>
      <c r="AE1279" s="13" t="n">
        <v>7.38</v>
      </c>
      <c r="AF1279" s="13" t="n">
        <v>41.3333333333333</v>
      </c>
    </row>
    <row r="1280" ht="14" customHeight="1">
      <c r="A1280" s="14" t="inlineStr">
        <is>
          <t>1278</t>
        </is>
      </c>
      <c r="B1280" s="14" t="inlineStr">
        <is>
          <t>LIPAN-1278</t>
        </is>
      </c>
      <c r="C1280" s="15" t="n">
        <v>2009</v>
      </c>
      <c r="D1280" s="14" t="inlineStr">
        <is>
          <t>2009-06-01 00:00:00</t>
        </is>
      </c>
      <c r="E1280" s="14" t="inlineStr">
        <is>
          <t>F.-Jun</t>
        </is>
      </c>
      <c r="F1280" s="14" t="inlineStr">
        <is>
          <t>Paraguai/Sepotuba</t>
        </is>
      </c>
      <c r="G1280" s="14" t="inlineStr">
        <is>
          <t>15° 55' 53,41" | 57° 39' 40,05"</t>
        </is>
      </c>
      <c r="H1280" s="14" t="inlineStr">
        <is>
          <t>Siluriformes</t>
        </is>
      </c>
      <c r="I1280" s="14" t="inlineStr">
        <is>
          <t>Pinirampus pirinampu</t>
        </is>
      </c>
      <c r="J1280" s="16" t="n">
        <v>62.9</v>
      </c>
      <c r="K1280" s="16" t="n"/>
      <c r="L1280" s="17" t="n">
        <v>2750</v>
      </c>
      <c r="M1280" s="9" t="n">
        <v>2391.3</v>
      </c>
      <c r="N1280" s="14" t="b">
        <v>1</v>
      </c>
      <c r="O1280" s="14" t="inlineStr">
        <is>
          <t>M</t>
        </is>
      </c>
      <c r="P1280" s="14" t="inlineStr">
        <is>
          <t>REP</t>
        </is>
      </c>
      <c r="Q1280" s="17" t="n">
        <v>3.14</v>
      </c>
      <c r="R1280" s="14" t="n">
        <v>3</v>
      </c>
      <c r="S1280" s="17" t="n">
        <v>28.99</v>
      </c>
      <c r="T1280" s="10">
        <f>IF(Q1280&gt;0,M1280-Q1280,"")</f>
        <v/>
      </c>
      <c r="U1280" s="11">
        <f>IF(AND(T1280&gt;0,Q1280&gt;0),(Q1280/T1280)*100,"")</f>
        <v/>
      </c>
      <c r="V1280" s="11">
        <f>IF(AND(T1280&gt;0,S1280&gt;0),(S1280/T1280)*100,"")</f>
        <v/>
      </c>
      <c r="W1280" s="10">
        <f>IF(AND(J1280&gt;0,L1280&gt;0),(L1280/(J1280^3))*100,"")</f>
        <v/>
      </c>
      <c r="X1280" s="12" t="n">
        <v>1.96</v>
      </c>
      <c r="Y1280" s="12" t="n">
        <v>2.2</v>
      </c>
      <c r="Z1280" s="12" t="n">
        <v>1.71</v>
      </c>
      <c r="AA1280" s="18" t="n">
        <v>7.27666666666667</v>
      </c>
      <c r="AB1280" s="14" t="n">
        <v>87.56666666666671</v>
      </c>
      <c r="AC1280" s="18" t="n">
        <v>23.7333333333333</v>
      </c>
      <c r="AD1280" s="18" t="n">
        <v>52.4333333333333</v>
      </c>
      <c r="AE1280" s="18" t="n">
        <v>7.38</v>
      </c>
      <c r="AF1280" s="18" t="n">
        <v>41.3333333333333</v>
      </c>
    </row>
    <row r="1281" ht="14" customHeight="1">
      <c r="A1281" s="5" t="inlineStr">
        <is>
          <t>1279</t>
        </is>
      </c>
      <c r="B1281" s="5" t="inlineStr">
        <is>
          <t>LIPAN-1279</t>
        </is>
      </c>
      <c r="C1281" s="6" t="n">
        <v>2009</v>
      </c>
      <c r="D1281" s="5" t="inlineStr">
        <is>
          <t>2009-07-01 00:00:00</t>
        </is>
      </c>
      <c r="E1281" s="5" t="inlineStr">
        <is>
          <t>G.-Jul</t>
        </is>
      </c>
      <c r="F1281" s="5" t="inlineStr">
        <is>
          <t>E. E. Taiamã</t>
        </is>
      </c>
      <c r="G1281" s="5" t="inlineStr">
        <is>
          <t>16º 48' 01,35" | 57° 39' 22,89"</t>
        </is>
      </c>
      <c r="H1281" s="5" t="inlineStr">
        <is>
          <t xml:space="preserve">Characiformes </t>
        </is>
      </c>
      <c r="I1281" s="5" t="inlineStr">
        <is>
          <t>Piaractus mesopotamicus</t>
        </is>
      </c>
      <c r="J1281" s="7" t="n">
        <v>40.5</v>
      </c>
      <c r="K1281" s="7" t="n"/>
      <c r="L1281" s="8" t="n">
        <v>1770</v>
      </c>
      <c r="M1281" s="9" t="n">
        <v>1393.11</v>
      </c>
      <c r="N1281" s="5" t="b">
        <v>1</v>
      </c>
      <c r="O1281" s="5" t="inlineStr">
        <is>
          <t>M</t>
        </is>
      </c>
      <c r="P1281" s="5" t="inlineStr">
        <is>
          <t>REP</t>
        </is>
      </c>
      <c r="Q1281" s="8" t="n">
        <v>2.19</v>
      </c>
      <c r="R1281" s="5" t="n">
        <v>3</v>
      </c>
      <c r="S1281" s="8" t="n">
        <v>19.15</v>
      </c>
      <c r="T1281" s="10">
        <f>IF(Q1281&gt;0,M1281-Q1281,"")</f>
        <v/>
      </c>
      <c r="U1281" s="11">
        <f>IF(AND(T1281&gt;0,Q1281&gt;0),(Q1281/T1281)*100,"")</f>
        <v/>
      </c>
      <c r="V1281" s="11">
        <f>IF(AND(T1281&gt;0,S1281&gt;0),(S1281/T1281)*100,"")</f>
        <v/>
      </c>
      <c r="W1281" s="10">
        <f>IF(AND(J1281&gt;0,L1281&gt;0),(L1281/(J1281^3))*100,"")</f>
        <v/>
      </c>
      <c r="X1281" s="12" t="n">
        <v>1.48</v>
      </c>
      <c r="Y1281" s="12" t="n">
        <v>1.71</v>
      </c>
      <c r="Z1281" s="12" t="n">
        <v>1.34</v>
      </c>
      <c r="AA1281" s="13" t="n">
        <v>7.16666666666667</v>
      </c>
      <c r="AB1281" s="5" t="n">
        <v>88.3</v>
      </c>
      <c r="AC1281" s="13" t="n">
        <v>25.7666666666667</v>
      </c>
      <c r="AD1281" s="13" t="n">
        <v>59.6666666666667</v>
      </c>
      <c r="AE1281" s="13" t="n">
        <v>7.73333333333333</v>
      </c>
      <c r="AF1281" s="13" t="n">
        <v>53</v>
      </c>
    </row>
    <row r="1282" ht="14" customHeight="1">
      <c r="A1282" s="14" t="inlineStr">
        <is>
          <t>1280</t>
        </is>
      </c>
      <c r="B1282" s="14" t="inlineStr">
        <is>
          <t>LIPAN-1280</t>
        </is>
      </c>
      <c r="C1282" s="15" t="n">
        <v>2009</v>
      </c>
      <c r="D1282" s="14" t="inlineStr">
        <is>
          <t>2009-07-01 00:00:00</t>
        </is>
      </c>
      <c r="E1282" s="14" t="inlineStr">
        <is>
          <t>G.-Jul</t>
        </is>
      </c>
      <c r="F1282" s="14" t="inlineStr">
        <is>
          <t>E. E. Taiamã</t>
        </is>
      </c>
      <c r="G1282" s="14" t="inlineStr">
        <is>
          <t>16º 48' 01,35" | 57° 39' 22,89"</t>
        </is>
      </c>
      <c r="H1282" s="14" t="inlineStr">
        <is>
          <t xml:space="preserve">Characiformes </t>
        </is>
      </c>
      <c r="I1282" s="14" t="inlineStr">
        <is>
          <t>Piaractus mesopotamicus</t>
        </is>
      </c>
      <c r="J1282" s="16" t="n">
        <v>38.5</v>
      </c>
      <c r="K1282" s="16" t="n"/>
      <c r="L1282" s="17" t="n">
        <v>1510</v>
      </c>
      <c r="M1282" s="9" t="n">
        <v>1188.47</v>
      </c>
      <c r="N1282" s="14" t="b">
        <v>1</v>
      </c>
      <c r="O1282" s="14" t="inlineStr">
        <is>
          <t>M</t>
        </is>
      </c>
      <c r="P1282" s="14" t="inlineStr">
        <is>
          <t>REP</t>
        </is>
      </c>
      <c r="Q1282" s="17" t="n">
        <v>0.75</v>
      </c>
      <c r="R1282" s="14" t="n">
        <v>3</v>
      </c>
      <c r="S1282" s="17" t="n">
        <v>14.41</v>
      </c>
      <c r="T1282" s="10">
        <f>IF(Q1282&gt;0,M1282-Q1282,"")</f>
        <v/>
      </c>
      <c r="U1282" s="11">
        <f>IF(AND(T1282&gt;0,Q1282&gt;0),(Q1282/T1282)*100,"")</f>
        <v/>
      </c>
      <c r="V1282" s="11">
        <f>IF(AND(T1282&gt;0,S1282&gt;0),(S1282/T1282)*100,"")</f>
        <v/>
      </c>
      <c r="W1282" s="10">
        <f>IF(AND(J1282&gt;0,L1282&gt;0),(L1282/(J1282^3))*100,"")</f>
        <v/>
      </c>
      <c r="X1282" s="12" t="n">
        <v>1.48</v>
      </c>
      <c r="Y1282" s="12" t="n">
        <v>1.71</v>
      </c>
      <c r="Z1282" s="12" t="n">
        <v>1.34</v>
      </c>
      <c r="AA1282" s="18" t="n">
        <v>7.16666666666667</v>
      </c>
      <c r="AB1282" s="14" t="n">
        <v>88.3</v>
      </c>
      <c r="AC1282" s="18" t="n">
        <v>25.7666666666667</v>
      </c>
      <c r="AD1282" s="18" t="n">
        <v>59.6666666666667</v>
      </c>
      <c r="AE1282" s="18" t="n">
        <v>7.73333333333333</v>
      </c>
      <c r="AF1282" s="18" t="n">
        <v>53</v>
      </c>
    </row>
    <row r="1283" ht="14" customHeight="1">
      <c r="A1283" s="5" t="inlineStr">
        <is>
          <t>1281</t>
        </is>
      </c>
      <c r="B1283" s="5" t="inlineStr">
        <is>
          <t>LIPAN-1281</t>
        </is>
      </c>
      <c r="C1283" s="6" t="n">
        <v>2009</v>
      </c>
      <c r="D1283" s="5" t="inlineStr">
        <is>
          <t>2009-07-01 00:00:00</t>
        </is>
      </c>
      <c r="E1283" s="5" t="inlineStr">
        <is>
          <t>G.-Jul</t>
        </is>
      </c>
      <c r="F1283" s="5" t="inlineStr">
        <is>
          <t>E. E. Taiamã</t>
        </is>
      </c>
      <c r="G1283" s="5" t="inlineStr">
        <is>
          <t>16º 48' 01,35" | 57° 39' 22,89"</t>
        </is>
      </c>
      <c r="H1283" s="5" t="inlineStr">
        <is>
          <t xml:space="preserve">Characiformes </t>
        </is>
      </c>
      <c r="I1283" s="5" t="inlineStr">
        <is>
          <t>Piaractus mesopotamicus</t>
        </is>
      </c>
      <c r="J1283" s="7" t="n">
        <v>38.5</v>
      </c>
      <c r="K1283" s="7" t="n"/>
      <c r="L1283" s="8" t="n">
        <v>1530</v>
      </c>
      <c r="M1283" s="9" t="n">
        <v>1204.21</v>
      </c>
      <c r="N1283" s="5" t="b">
        <v>1</v>
      </c>
      <c r="O1283" s="5" t="inlineStr">
        <is>
          <t>F</t>
        </is>
      </c>
      <c r="P1283" s="5" t="inlineStr">
        <is>
          <t>REP</t>
        </is>
      </c>
      <c r="Q1283" s="8" t="n">
        <v>5.11</v>
      </c>
      <c r="R1283" s="5" t="n">
        <v>3</v>
      </c>
      <c r="S1283" s="8" t="n">
        <v>15.26</v>
      </c>
      <c r="T1283" s="10">
        <f>IF(Q1283&gt;0,M1283-Q1283,"")</f>
        <v/>
      </c>
      <c r="U1283" s="11">
        <f>IF(AND(T1283&gt;0,Q1283&gt;0),(Q1283/T1283)*100,"")</f>
        <v/>
      </c>
      <c r="V1283" s="11">
        <f>IF(AND(T1283&gt;0,S1283&gt;0),(S1283/T1283)*100,"")</f>
        <v/>
      </c>
      <c r="W1283" s="10">
        <f>IF(AND(J1283&gt;0,L1283&gt;0),(L1283/(J1283^3))*100,"")</f>
        <v/>
      </c>
      <c r="X1283" s="12" t="n">
        <v>1.48</v>
      </c>
      <c r="Y1283" s="12" t="n">
        <v>1.71</v>
      </c>
      <c r="Z1283" s="12" t="n">
        <v>1.34</v>
      </c>
      <c r="AA1283" s="13" t="n">
        <v>7.16666666666667</v>
      </c>
      <c r="AB1283" s="5" t="n">
        <v>88.3</v>
      </c>
      <c r="AC1283" s="13" t="n">
        <v>25.7666666666667</v>
      </c>
      <c r="AD1283" s="13" t="n">
        <v>59.6666666666667</v>
      </c>
      <c r="AE1283" s="13" t="n">
        <v>7.73333333333333</v>
      </c>
      <c r="AF1283" s="13" t="n">
        <v>53</v>
      </c>
    </row>
    <row r="1284" ht="14" customHeight="1">
      <c r="A1284" s="14" t="inlineStr">
        <is>
          <t>1282</t>
        </is>
      </c>
      <c r="B1284" s="14" t="inlineStr">
        <is>
          <t>LIPAN-1282</t>
        </is>
      </c>
      <c r="C1284" s="15" t="n">
        <v>2009</v>
      </c>
      <c r="D1284" s="14" t="inlineStr">
        <is>
          <t>2009-07-01 00:00:00</t>
        </is>
      </c>
      <c r="E1284" s="14" t="inlineStr">
        <is>
          <t>G.-Jul</t>
        </is>
      </c>
      <c r="F1284" s="14" t="inlineStr">
        <is>
          <t>E. E. Taiamã</t>
        </is>
      </c>
      <c r="G1284" s="14" t="inlineStr">
        <is>
          <t>16º 48' 01,35" | 57° 39' 22,89"</t>
        </is>
      </c>
      <c r="H1284" s="14" t="inlineStr">
        <is>
          <t xml:space="preserve">Characiformes </t>
        </is>
      </c>
      <c r="I1284" s="14" t="inlineStr">
        <is>
          <t>Piaractus mesopotamicus</t>
        </is>
      </c>
      <c r="J1284" s="16" t="n">
        <v>49</v>
      </c>
      <c r="K1284" s="16" t="n"/>
      <c r="L1284" s="17" t="n">
        <v>3240</v>
      </c>
      <c r="M1284" s="9" t="n">
        <v>2550.1</v>
      </c>
      <c r="N1284" s="14" t="b">
        <v>1</v>
      </c>
      <c r="O1284" s="14" t="inlineStr">
        <is>
          <t>M</t>
        </is>
      </c>
      <c r="P1284" s="14" t="inlineStr">
        <is>
          <t>REP</t>
        </is>
      </c>
      <c r="Q1284" s="17" t="n">
        <v>3.2</v>
      </c>
      <c r="R1284" s="14" t="n">
        <v>3</v>
      </c>
      <c r="S1284" s="17" t="n">
        <v>38.91</v>
      </c>
      <c r="T1284" s="10">
        <f>IF(Q1284&gt;0,M1284-Q1284,"")</f>
        <v/>
      </c>
      <c r="U1284" s="11">
        <f>IF(AND(T1284&gt;0,Q1284&gt;0),(Q1284/T1284)*100,"")</f>
        <v/>
      </c>
      <c r="V1284" s="11">
        <f>IF(AND(T1284&gt;0,S1284&gt;0),(S1284/T1284)*100,"")</f>
        <v/>
      </c>
      <c r="W1284" s="10">
        <f>IF(AND(J1284&gt;0,L1284&gt;0),(L1284/(J1284^3))*100,"")</f>
        <v/>
      </c>
      <c r="X1284" s="12" t="n">
        <v>1.48</v>
      </c>
      <c r="Y1284" s="12" t="n">
        <v>1.71</v>
      </c>
      <c r="Z1284" s="12" t="n">
        <v>1.34</v>
      </c>
      <c r="AA1284" s="18" t="n">
        <v>7.16666666666667</v>
      </c>
      <c r="AB1284" s="14" t="n">
        <v>88.3</v>
      </c>
      <c r="AC1284" s="18" t="n">
        <v>25.7666666666667</v>
      </c>
      <c r="AD1284" s="18" t="n">
        <v>59.6666666666667</v>
      </c>
      <c r="AE1284" s="18" t="n">
        <v>7.73333333333333</v>
      </c>
      <c r="AF1284" s="18" t="n">
        <v>53</v>
      </c>
    </row>
    <row r="1285" ht="14" customHeight="1">
      <c r="A1285" s="5" t="inlineStr">
        <is>
          <t>1283</t>
        </is>
      </c>
      <c r="B1285" s="5" t="inlineStr">
        <is>
          <t>LIPAN-1283</t>
        </is>
      </c>
      <c r="C1285" s="6" t="n">
        <v>2009</v>
      </c>
      <c r="D1285" s="5" t="inlineStr">
        <is>
          <t>2009-07-01 00:00:00</t>
        </is>
      </c>
      <c r="E1285" s="5" t="inlineStr">
        <is>
          <t>G.-Jul</t>
        </is>
      </c>
      <c r="F1285" s="5" t="inlineStr">
        <is>
          <t>E. E. Taiamã</t>
        </is>
      </c>
      <c r="G1285" s="5" t="inlineStr">
        <is>
          <t>16º 48' 01,35" | 57° 39' 22,89"</t>
        </is>
      </c>
      <c r="H1285" s="5" t="inlineStr">
        <is>
          <t xml:space="preserve">Characiformes </t>
        </is>
      </c>
      <c r="I1285" s="5" t="inlineStr">
        <is>
          <t>Piaractus mesopotamicus</t>
        </is>
      </c>
      <c r="J1285" s="7" t="n">
        <v>39.5</v>
      </c>
      <c r="K1285" s="7" t="n"/>
      <c r="L1285" s="8" t="n">
        <v>1790</v>
      </c>
      <c r="M1285" s="9" t="n">
        <v>1408.85</v>
      </c>
      <c r="N1285" s="5" t="b">
        <v>1</v>
      </c>
      <c r="O1285" s="5" t="inlineStr">
        <is>
          <t>F</t>
        </is>
      </c>
      <c r="P1285" s="5" t="inlineStr">
        <is>
          <t>REP</t>
        </is>
      </c>
      <c r="Q1285" s="8" t="n">
        <v>4.62</v>
      </c>
      <c r="R1285" s="5" t="n">
        <v>3</v>
      </c>
      <c r="S1285" s="8" t="n">
        <v>24.48</v>
      </c>
      <c r="T1285" s="10">
        <f>IF(Q1285&gt;0,M1285-Q1285,"")</f>
        <v/>
      </c>
      <c r="U1285" s="11">
        <f>IF(AND(T1285&gt;0,Q1285&gt;0),(Q1285/T1285)*100,"")</f>
        <v/>
      </c>
      <c r="V1285" s="11">
        <f>IF(AND(T1285&gt;0,S1285&gt;0),(S1285/T1285)*100,"")</f>
        <v/>
      </c>
      <c r="W1285" s="10">
        <f>IF(AND(J1285&gt;0,L1285&gt;0),(L1285/(J1285^3))*100,"")</f>
        <v/>
      </c>
      <c r="X1285" s="12" t="n">
        <v>1.48</v>
      </c>
      <c r="Y1285" s="12" t="n">
        <v>1.71</v>
      </c>
      <c r="Z1285" s="12" t="n">
        <v>1.34</v>
      </c>
      <c r="AA1285" s="13" t="n">
        <v>7.16666666666667</v>
      </c>
      <c r="AB1285" s="5" t="n">
        <v>88.3</v>
      </c>
      <c r="AC1285" s="13" t="n">
        <v>25.7666666666667</v>
      </c>
      <c r="AD1285" s="13" t="n">
        <v>59.6666666666667</v>
      </c>
      <c r="AE1285" s="13" t="n">
        <v>7.73333333333333</v>
      </c>
      <c r="AF1285" s="13" t="n">
        <v>53</v>
      </c>
    </row>
    <row r="1286" ht="14" customHeight="1">
      <c r="A1286" s="14" t="inlineStr">
        <is>
          <t>1284</t>
        </is>
      </c>
      <c r="B1286" s="14" t="inlineStr">
        <is>
          <t>LIPAN-1284</t>
        </is>
      </c>
      <c r="C1286" s="15" t="n">
        <v>2009</v>
      </c>
      <c r="D1286" s="14" t="inlineStr">
        <is>
          <t>2009-07-01 00:00:00</t>
        </is>
      </c>
      <c r="E1286" s="14" t="inlineStr">
        <is>
          <t>G.-Jul</t>
        </is>
      </c>
      <c r="F1286" s="14" t="inlineStr">
        <is>
          <t>E. E. Taiamã</t>
        </is>
      </c>
      <c r="G1286" s="14" t="inlineStr">
        <is>
          <t>16º 48' 01,35" | 57° 39' 22,89"</t>
        </is>
      </c>
      <c r="H1286" s="14" t="inlineStr">
        <is>
          <t xml:space="preserve">Characiformes </t>
        </is>
      </c>
      <c r="I1286" s="14" t="inlineStr">
        <is>
          <t>Piaractus mesopotamicus</t>
        </is>
      </c>
      <c r="J1286" s="16" t="n">
        <v>40</v>
      </c>
      <c r="K1286" s="16" t="n"/>
      <c r="L1286" s="17" t="n">
        <v>1780</v>
      </c>
      <c r="M1286" s="9" t="n">
        <v>1400.98</v>
      </c>
      <c r="N1286" s="14" t="b">
        <v>1</v>
      </c>
      <c r="O1286" s="14" t="inlineStr">
        <is>
          <t>M</t>
        </is>
      </c>
      <c r="P1286" s="14" t="inlineStr">
        <is>
          <t>REP</t>
        </is>
      </c>
      <c r="Q1286" s="17" t="n">
        <v>0.48</v>
      </c>
      <c r="R1286" s="14" t="n">
        <v>3</v>
      </c>
      <c r="S1286" s="17" t="n">
        <v>22.75</v>
      </c>
      <c r="T1286" s="10">
        <f>IF(Q1286&gt;0,M1286-Q1286,"")</f>
        <v/>
      </c>
      <c r="U1286" s="11">
        <f>IF(AND(T1286&gt;0,Q1286&gt;0),(Q1286/T1286)*100,"")</f>
        <v/>
      </c>
      <c r="V1286" s="11">
        <f>IF(AND(T1286&gt;0,S1286&gt;0),(S1286/T1286)*100,"")</f>
        <v/>
      </c>
      <c r="W1286" s="10">
        <f>IF(AND(J1286&gt;0,L1286&gt;0),(L1286/(J1286^3))*100,"")</f>
        <v/>
      </c>
      <c r="X1286" s="12" t="n">
        <v>1.48</v>
      </c>
      <c r="Y1286" s="12" t="n">
        <v>1.71</v>
      </c>
      <c r="Z1286" s="12" t="n">
        <v>1.34</v>
      </c>
      <c r="AA1286" s="18" t="n">
        <v>7.16666666666667</v>
      </c>
      <c r="AB1286" s="14" t="n">
        <v>88.3</v>
      </c>
      <c r="AC1286" s="18" t="n">
        <v>25.7666666666667</v>
      </c>
      <c r="AD1286" s="18" t="n">
        <v>59.6666666666667</v>
      </c>
      <c r="AE1286" s="18" t="n">
        <v>7.73333333333333</v>
      </c>
      <c r="AF1286" s="18" t="n">
        <v>53</v>
      </c>
    </row>
    <row r="1287" ht="14" customHeight="1">
      <c r="A1287" s="5" t="inlineStr">
        <is>
          <t>1285</t>
        </is>
      </c>
      <c r="B1287" s="5" t="inlineStr">
        <is>
          <t>LIPAN-1285</t>
        </is>
      </c>
      <c r="C1287" s="6" t="n">
        <v>2009</v>
      </c>
      <c r="D1287" s="5" t="inlineStr">
        <is>
          <t>2009-07-01 00:00:00</t>
        </is>
      </c>
      <c r="E1287" s="5" t="inlineStr">
        <is>
          <t>G.-Jul</t>
        </is>
      </c>
      <c r="F1287" s="5" t="inlineStr">
        <is>
          <t>E. E. Taiamã</t>
        </is>
      </c>
      <c r="G1287" s="5" t="inlineStr">
        <is>
          <t>16º 48' 01,35" | 57° 39' 22,89"</t>
        </is>
      </c>
      <c r="H1287" s="5" t="inlineStr">
        <is>
          <t xml:space="preserve">Characiformes </t>
        </is>
      </c>
      <c r="I1287" s="5" t="inlineStr">
        <is>
          <t>Piaractus mesopotamicus</t>
        </is>
      </c>
      <c r="J1287" s="7" t="n">
        <v>40.5</v>
      </c>
      <c r="K1287" s="7" t="n"/>
      <c r="L1287" s="8" t="n">
        <v>1980</v>
      </c>
      <c r="M1287" s="9" t="n">
        <v>1558.39</v>
      </c>
      <c r="N1287" s="5" t="b">
        <v>1</v>
      </c>
      <c r="O1287" s="5" t="inlineStr">
        <is>
          <t>M</t>
        </is>
      </c>
      <c r="P1287" s="5" t="inlineStr">
        <is>
          <t>REP</t>
        </is>
      </c>
      <c r="Q1287" s="8" t="n">
        <v>0.44</v>
      </c>
      <c r="R1287" s="5" t="n">
        <v>3</v>
      </c>
      <c r="S1287" s="8" t="n">
        <v>24.94</v>
      </c>
      <c r="T1287" s="10">
        <f>IF(Q1287&gt;0,M1287-Q1287,"")</f>
        <v/>
      </c>
      <c r="U1287" s="11">
        <f>IF(AND(T1287&gt;0,Q1287&gt;0),(Q1287/T1287)*100,"")</f>
        <v/>
      </c>
      <c r="V1287" s="11">
        <f>IF(AND(T1287&gt;0,S1287&gt;0),(S1287/T1287)*100,"")</f>
        <v/>
      </c>
      <c r="W1287" s="10">
        <f>IF(AND(J1287&gt;0,L1287&gt;0),(L1287/(J1287^3))*100,"")</f>
        <v/>
      </c>
      <c r="X1287" s="12" t="n">
        <v>1.48</v>
      </c>
      <c r="Y1287" s="12" t="n">
        <v>1.71</v>
      </c>
      <c r="Z1287" s="12" t="n">
        <v>1.34</v>
      </c>
      <c r="AA1287" s="13" t="n">
        <v>7.16666666666667</v>
      </c>
      <c r="AB1287" s="5" t="n">
        <v>88.3</v>
      </c>
      <c r="AC1287" s="13" t="n">
        <v>25.7666666666667</v>
      </c>
      <c r="AD1287" s="13" t="n">
        <v>59.6666666666667</v>
      </c>
      <c r="AE1287" s="13" t="n">
        <v>7.73333333333333</v>
      </c>
      <c r="AF1287" s="13" t="n">
        <v>53</v>
      </c>
    </row>
    <row r="1288" ht="14" customHeight="1">
      <c r="A1288" s="14" t="inlineStr">
        <is>
          <t>1286</t>
        </is>
      </c>
      <c r="B1288" s="14" t="inlineStr">
        <is>
          <t>LIPAN-1286</t>
        </is>
      </c>
      <c r="C1288" s="15" t="n">
        <v>2009</v>
      </c>
      <c r="D1288" s="14" t="inlineStr">
        <is>
          <t>2009-07-01 00:00:00</t>
        </is>
      </c>
      <c r="E1288" s="14" t="inlineStr">
        <is>
          <t>G.-Jul</t>
        </is>
      </c>
      <c r="F1288" s="14" t="inlineStr">
        <is>
          <t>E. E. Taiamã</t>
        </is>
      </c>
      <c r="G1288" s="14" t="inlineStr">
        <is>
          <t>16º 48' 01,35" | 57° 39' 22,89"</t>
        </is>
      </c>
      <c r="H1288" s="14" t="inlineStr">
        <is>
          <t xml:space="preserve">Characiformes </t>
        </is>
      </c>
      <c r="I1288" s="14" t="inlineStr">
        <is>
          <t>Piaractus mesopotamicus</t>
        </is>
      </c>
      <c r="J1288" s="16" t="n">
        <v>50</v>
      </c>
      <c r="K1288" s="16" t="n"/>
      <c r="L1288" s="17" t="n">
        <v>3180</v>
      </c>
      <c r="M1288" s="9" t="n">
        <v>2502.87</v>
      </c>
      <c r="N1288" s="14" t="b">
        <v>1</v>
      </c>
      <c r="O1288" s="14" t="inlineStr">
        <is>
          <t>F</t>
        </is>
      </c>
      <c r="P1288" s="14" t="inlineStr">
        <is>
          <t>REP</t>
        </is>
      </c>
      <c r="Q1288" s="17" t="n">
        <v>24.31</v>
      </c>
      <c r="R1288" s="14" t="n">
        <v>2</v>
      </c>
      <c r="S1288" s="17" t="n">
        <v>38.74</v>
      </c>
      <c r="T1288" s="10">
        <f>IF(Q1288&gt;0,M1288-Q1288,"")</f>
        <v/>
      </c>
      <c r="U1288" s="11">
        <f>IF(AND(T1288&gt;0,Q1288&gt;0),(Q1288/T1288)*100,"")</f>
        <v/>
      </c>
      <c r="V1288" s="11">
        <f>IF(AND(T1288&gt;0,S1288&gt;0),(S1288/T1288)*100,"")</f>
        <v/>
      </c>
      <c r="W1288" s="10">
        <f>IF(AND(J1288&gt;0,L1288&gt;0),(L1288/(J1288^3))*100,"")</f>
        <v/>
      </c>
      <c r="X1288" s="12" t="n">
        <v>1.48</v>
      </c>
      <c r="Y1288" s="12" t="n">
        <v>1.71</v>
      </c>
      <c r="Z1288" s="12" t="n">
        <v>1.34</v>
      </c>
      <c r="AA1288" s="18" t="n">
        <v>7.16666666666667</v>
      </c>
      <c r="AB1288" s="14" t="n">
        <v>88.3</v>
      </c>
      <c r="AC1288" s="18" t="n">
        <v>25.7666666666667</v>
      </c>
      <c r="AD1288" s="18" t="n">
        <v>59.6666666666667</v>
      </c>
      <c r="AE1288" s="18" t="n">
        <v>7.73333333333333</v>
      </c>
      <c r="AF1288" s="18" t="n">
        <v>53</v>
      </c>
    </row>
    <row r="1289" ht="14" customHeight="1">
      <c r="A1289" s="5" t="inlineStr">
        <is>
          <t>1287</t>
        </is>
      </c>
      <c r="B1289" s="5" t="inlineStr">
        <is>
          <t>LIPAN-1287</t>
        </is>
      </c>
      <c r="C1289" s="6" t="n">
        <v>2009</v>
      </c>
      <c r="D1289" s="5" t="inlineStr">
        <is>
          <t>2009-07-01 00:00:00</t>
        </is>
      </c>
      <c r="E1289" s="5" t="inlineStr">
        <is>
          <t>G.-Jul</t>
        </is>
      </c>
      <c r="F1289" s="5" t="inlineStr">
        <is>
          <t>E. E. Taiamã</t>
        </is>
      </c>
      <c r="G1289" s="5" t="inlineStr">
        <is>
          <t>16º 48' 01,35" | 57° 39' 22,89"</t>
        </is>
      </c>
      <c r="H1289" s="5" t="inlineStr">
        <is>
          <t xml:space="preserve">Characiformes </t>
        </is>
      </c>
      <c r="I1289" s="5" t="inlineStr">
        <is>
          <t>Piaractus mesopotamicus</t>
        </is>
      </c>
      <c r="J1289" s="7" t="n">
        <v>43</v>
      </c>
      <c r="K1289" s="7" t="n"/>
      <c r="L1289" s="8" t="n">
        <v>2010</v>
      </c>
      <c r="M1289" s="9" t="n">
        <v>1582</v>
      </c>
      <c r="N1289" s="5" t="b">
        <v>1</v>
      </c>
      <c r="O1289" s="5" t="inlineStr">
        <is>
          <t>M</t>
        </is>
      </c>
      <c r="P1289" s="5" t="inlineStr">
        <is>
          <t>REP</t>
        </is>
      </c>
      <c r="Q1289" s="8" t="n">
        <v>0.41</v>
      </c>
      <c r="R1289" s="5" t="n">
        <v>2</v>
      </c>
      <c r="S1289" s="8" t="n">
        <v>27.79</v>
      </c>
      <c r="T1289" s="10">
        <f>IF(Q1289&gt;0,M1289-Q1289,"")</f>
        <v/>
      </c>
      <c r="U1289" s="11">
        <f>IF(AND(T1289&gt;0,Q1289&gt;0),(Q1289/T1289)*100,"")</f>
        <v/>
      </c>
      <c r="V1289" s="11">
        <f>IF(AND(T1289&gt;0,S1289&gt;0),(S1289/T1289)*100,"")</f>
        <v/>
      </c>
      <c r="W1289" s="10">
        <f>IF(AND(J1289&gt;0,L1289&gt;0),(L1289/(J1289^3))*100,"")</f>
        <v/>
      </c>
      <c r="X1289" s="12" t="n">
        <v>1.48</v>
      </c>
      <c r="Y1289" s="12" t="n">
        <v>1.71</v>
      </c>
      <c r="Z1289" s="12" t="n">
        <v>1.34</v>
      </c>
      <c r="AA1289" s="13" t="n">
        <v>7.16666666666667</v>
      </c>
      <c r="AB1289" s="5" t="n">
        <v>88.3</v>
      </c>
      <c r="AC1289" s="13" t="n">
        <v>25.7666666666667</v>
      </c>
      <c r="AD1289" s="13" t="n">
        <v>59.6666666666667</v>
      </c>
      <c r="AE1289" s="13" t="n">
        <v>7.73333333333333</v>
      </c>
      <c r="AF1289" s="13" t="n">
        <v>53</v>
      </c>
    </row>
    <row r="1290" ht="14" customHeight="1">
      <c r="A1290" s="14" t="inlineStr">
        <is>
          <t>1288</t>
        </is>
      </c>
      <c r="B1290" s="14" t="inlineStr">
        <is>
          <t>LIPAN-1288</t>
        </is>
      </c>
      <c r="C1290" s="15" t="n">
        <v>2009</v>
      </c>
      <c r="D1290" s="14" t="inlineStr">
        <is>
          <t>2009-07-01 00:00:00</t>
        </is>
      </c>
      <c r="E1290" s="14" t="inlineStr">
        <is>
          <t>G.-Jul</t>
        </is>
      </c>
      <c r="F1290" s="14" t="inlineStr">
        <is>
          <t>E. E. Taiamã</t>
        </is>
      </c>
      <c r="G1290" s="14" t="inlineStr">
        <is>
          <t>16º 48' 01,35" | 57° 39' 22,89"</t>
        </is>
      </c>
      <c r="H1290" s="14" t="inlineStr">
        <is>
          <t xml:space="preserve">Characiformes </t>
        </is>
      </c>
      <c r="I1290" s="14" t="inlineStr">
        <is>
          <t>Piaractus mesopotamicus</t>
        </is>
      </c>
      <c r="J1290" s="16" t="n">
        <v>38</v>
      </c>
      <c r="K1290" s="16" t="n"/>
      <c r="L1290" s="17" t="n">
        <v>1480</v>
      </c>
      <c r="M1290" s="9" t="n">
        <v>1164.86</v>
      </c>
      <c r="N1290" s="14" t="b">
        <v>1</v>
      </c>
      <c r="O1290" s="14" t="inlineStr">
        <is>
          <t>M</t>
        </is>
      </c>
      <c r="P1290" s="14" t="inlineStr">
        <is>
          <t>REP</t>
        </is>
      </c>
      <c r="Q1290" s="17" t="n">
        <v>0.36</v>
      </c>
      <c r="R1290" s="14" t="n">
        <v>3</v>
      </c>
      <c r="S1290" s="17" t="n">
        <v>15.57</v>
      </c>
      <c r="T1290" s="10">
        <f>IF(Q1290&gt;0,M1290-Q1290,"")</f>
        <v/>
      </c>
      <c r="U1290" s="11">
        <f>IF(AND(T1290&gt;0,Q1290&gt;0),(Q1290/T1290)*100,"")</f>
        <v/>
      </c>
      <c r="V1290" s="11">
        <f>IF(AND(T1290&gt;0,S1290&gt;0),(S1290/T1290)*100,"")</f>
        <v/>
      </c>
      <c r="W1290" s="10">
        <f>IF(AND(J1290&gt;0,L1290&gt;0),(L1290/(J1290^3))*100,"")</f>
        <v/>
      </c>
      <c r="X1290" s="12" t="n">
        <v>1.48</v>
      </c>
      <c r="Y1290" s="12" t="n">
        <v>1.71</v>
      </c>
      <c r="Z1290" s="12" t="n">
        <v>1.34</v>
      </c>
      <c r="AA1290" s="18" t="n">
        <v>7.16666666666667</v>
      </c>
      <c r="AB1290" s="14" t="n">
        <v>88.3</v>
      </c>
      <c r="AC1290" s="18" t="n">
        <v>25.7666666666667</v>
      </c>
      <c r="AD1290" s="18" t="n">
        <v>59.6666666666667</v>
      </c>
      <c r="AE1290" s="18" t="n">
        <v>7.73333333333333</v>
      </c>
      <c r="AF1290" s="18" t="n">
        <v>53</v>
      </c>
    </row>
    <row r="1291" ht="14" customHeight="1">
      <c r="A1291" s="5" t="inlineStr">
        <is>
          <t>1289</t>
        </is>
      </c>
      <c r="B1291" s="5" t="inlineStr">
        <is>
          <t>LIPAN-1289</t>
        </is>
      </c>
      <c r="C1291" s="6" t="n">
        <v>2009</v>
      </c>
      <c r="D1291" s="5" t="inlineStr">
        <is>
          <t>2009-07-01 00:00:00</t>
        </is>
      </c>
      <c r="E1291" s="5" t="inlineStr">
        <is>
          <t>G.-Jul</t>
        </is>
      </c>
      <c r="F1291" s="5" t="inlineStr">
        <is>
          <t>E. E. Taiamã</t>
        </is>
      </c>
      <c r="G1291" s="5" t="inlineStr">
        <is>
          <t>16º 48' 01,35" | 57° 39' 22,89"</t>
        </is>
      </c>
      <c r="H1291" s="5" t="inlineStr">
        <is>
          <t xml:space="preserve">Characiformes </t>
        </is>
      </c>
      <c r="I1291" s="5" t="inlineStr">
        <is>
          <t>Piaractus mesopotamicus</t>
        </is>
      </c>
      <c r="J1291" s="7" t="n">
        <v>39.5</v>
      </c>
      <c r="K1291" s="7" t="n"/>
      <c r="L1291" s="8" t="n">
        <v>1690</v>
      </c>
      <c r="M1291" s="9" t="n">
        <v>1330.14</v>
      </c>
      <c r="N1291" s="5" t="b">
        <v>1</v>
      </c>
      <c r="O1291" s="5" t="inlineStr">
        <is>
          <t>M</t>
        </is>
      </c>
      <c r="P1291" s="5" t="inlineStr">
        <is>
          <t>REP</t>
        </is>
      </c>
      <c r="Q1291" s="8" t="n">
        <v>0.25</v>
      </c>
      <c r="R1291" s="5" t="n">
        <v>3</v>
      </c>
      <c r="S1291" s="8" t="n">
        <v>20.98</v>
      </c>
      <c r="T1291" s="10">
        <f>IF(Q1291&gt;0,M1291-Q1291,"")</f>
        <v/>
      </c>
      <c r="U1291" s="11">
        <f>IF(AND(T1291&gt;0,Q1291&gt;0),(Q1291/T1291)*100,"")</f>
        <v/>
      </c>
      <c r="V1291" s="11">
        <f>IF(AND(T1291&gt;0,S1291&gt;0),(S1291/T1291)*100,"")</f>
        <v/>
      </c>
      <c r="W1291" s="10">
        <f>IF(AND(J1291&gt;0,L1291&gt;0),(L1291/(J1291^3))*100,"")</f>
        <v/>
      </c>
      <c r="X1291" s="12" t="n">
        <v>1.48</v>
      </c>
      <c r="Y1291" s="12" t="n">
        <v>1.71</v>
      </c>
      <c r="Z1291" s="12" t="n">
        <v>1.34</v>
      </c>
      <c r="AA1291" s="13" t="n">
        <v>7.16666666666667</v>
      </c>
      <c r="AB1291" s="5" t="n">
        <v>88.3</v>
      </c>
      <c r="AC1291" s="13" t="n">
        <v>25.7666666666667</v>
      </c>
      <c r="AD1291" s="13" t="n">
        <v>59.6666666666667</v>
      </c>
      <c r="AE1291" s="13" t="n">
        <v>7.73333333333333</v>
      </c>
      <c r="AF1291" s="13" t="n">
        <v>53</v>
      </c>
    </row>
    <row r="1292" ht="14" customHeight="1">
      <c r="A1292" s="14" t="inlineStr">
        <is>
          <t>1290</t>
        </is>
      </c>
      <c r="B1292" s="14" t="inlineStr">
        <is>
          <t>LIPAN-1290</t>
        </is>
      </c>
      <c r="C1292" s="15" t="n">
        <v>2009</v>
      </c>
      <c r="D1292" s="14" t="inlineStr">
        <is>
          <t>2009-07-01 00:00:00</t>
        </is>
      </c>
      <c r="E1292" s="14" t="inlineStr">
        <is>
          <t>G.-Jul</t>
        </is>
      </c>
      <c r="F1292" s="14" t="inlineStr">
        <is>
          <t>E. E. Taiamã</t>
        </is>
      </c>
      <c r="G1292" s="14" t="inlineStr">
        <is>
          <t>16º 48' 01,35" | 57° 39' 22,89"</t>
        </is>
      </c>
      <c r="H1292" s="14" t="inlineStr">
        <is>
          <t xml:space="preserve">Characiformes </t>
        </is>
      </c>
      <c r="I1292" s="14" t="inlineStr">
        <is>
          <t>Piaractus mesopotamicus</t>
        </is>
      </c>
      <c r="J1292" s="16" t="n">
        <v>39</v>
      </c>
      <c r="K1292" s="16" t="n"/>
      <c r="L1292" s="17" t="n">
        <v>1750</v>
      </c>
      <c r="M1292" s="9" t="n">
        <v>1377.37</v>
      </c>
      <c r="N1292" s="14" t="b">
        <v>1</v>
      </c>
      <c r="O1292" s="14" t="inlineStr">
        <is>
          <t>M</t>
        </is>
      </c>
      <c r="P1292" s="14" t="inlineStr">
        <is>
          <t>REP</t>
        </is>
      </c>
      <c r="Q1292" s="17" t="n">
        <v>0.44</v>
      </c>
      <c r="R1292" s="14" t="n">
        <v>3</v>
      </c>
      <c r="S1292" s="17" t="n">
        <v>21.47</v>
      </c>
      <c r="T1292" s="10">
        <f>IF(Q1292&gt;0,M1292-Q1292,"")</f>
        <v/>
      </c>
      <c r="U1292" s="11">
        <f>IF(AND(T1292&gt;0,Q1292&gt;0),(Q1292/T1292)*100,"")</f>
        <v/>
      </c>
      <c r="V1292" s="11">
        <f>IF(AND(T1292&gt;0,S1292&gt;0),(S1292/T1292)*100,"")</f>
        <v/>
      </c>
      <c r="W1292" s="10">
        <f>IF(AND(J1292&gt;0,L1292&gt;0),(L1292/(J1292^3))*100,"")</f>
        <v/>
      </c>
      <c r="X1292" s="12" t="n">
        <v>1.48</v>
      </c>
      <c r="Y1292" s="12" t="n">
        <v>1.71</v>
      </c>
      <c r="Z1292" s="12" t="n">
        <v>1.34</v>
      </c>
      <c r="AA1292" s="18" t="n">
        <v>7.16666666666667</v>
      </c>
      <c r="AB1292" s="14" t="n">
        <v>88.3</v>
      </c>
      <c r="AC1292" s="18" t="n">
        <v>25.7666666666667</v>
      </c>
      <c r="AD1292" s="18" t="n">
        <v>59.6666666666667</v>
      </c>
      <c r="AE1292" s="18" t="n">
        <v>7.73333333333333</v>
      </c>
      <c r="AF1292" s="18" t="n">
        <v>53</v>
      </c>
    </row>
    <row r="1293" ht="14" customHeight="1">
      <c r="A1293" s="5" t="inlineStr">
        <is>
          <t>1291</t>
        </is>
      </c>
      <c r="B1293" s="5" t="inlineStr">
        <is>
          <t>LIPAN-1291</t>
        </is>
      </c>
      <c r="C1293" s="6" t="n">
        <v>2009</v>
      </c>
      <c r="D1293" s="5" t="inlineStr">
        <is>
          <t>2009-07-01 00:00:00</t>
        </is>
      </c>
      <c r="E1293" s="5" t="inlineStr">
        <is>
          <t>G.-Jul</t>
        </is>
      </c>
      <c r="F1293" s="5" t="inlineStr">
        <is>
          <t>E. E. Taiamã</t>
        </is>
      </c>
      <c r="G1293" s="5" t="inlineStr">
        <is>
          <t>16º 48' 01,35" | 57° 39' 22,89"</t>
        </is>
      </c>
      <c r="H1293" s="5" t="inlineStr">
        <is>
          <t xml:space="preserve">Characiformes </t>
        </is>
      </c>
      <c r="I1293" s="5" t="inlineStr">
        <is>
          <t>Prochilodus lineatus</t>
        </is>
      </c>
      <c r="J1293" s="7" t="n">
        <v>33</v>
      </c>
      <c r="K1293" s="7" t="n"/>
      <c r="L1293" s="8" t="n">
        <v>680</v>
      </c>
      <c r="M1293" s="9" t="n">
        <v>595.97</v>
      </c>
      <c r="N1293" s="5" t="b">
        <v>1</v>
      </c>
      <c r="O1293" s="5" t="inlineStr">
        <is>
          <t>F</t>
        </is>
      </c>
      <c r="P1293" s="5" t="inlineStr">
        <is>
          <t>REP</t>
        </is>
      </c>
      <c r="Q1293" s="8" t="n">
        <v>1.86</v>
      </c>
      <c r="R1293" s="5" t="n">
        <v>3</v>
      </c>
      <c r="S1293" s="8" t="n">
        <v>7.14</v>
      </c>
      <c r="T1293" s="10">
        <f>IF(Q1293&gt;0,M1293-Q1293,"")</f>
        <v/>
      </c>
      <c r="U1293" s="11">
        <f>IF(AND(T1293&gt;0,Q1293&gt;0),(Q1293/T1293)*100,"")</f>
        <v/>
      </c>
      <c r="V1293" s="11">
        <f>IF(AND(T1293&gt;0,S1293&gt;0),(S1293/T1293)*100,"")</f>
        <v/>
      </c>
      <c r="W1293" s="10">
        <f>IF(AND(J1293&gt;0,L1293&gt;0),(L1293/(J1293^3))*100,"")</f>
        <v/>
      </c>
      <c r="X1293" s="12" t="n">
        <v>1.48</v>
      </c>
      <c r="Y1293" s="12" t="n">
        <v>1.71</v>
      </c>
      <c r="Z1293" s="12" t="n">
        <v>1.34</v>
      </c>
      <c r="AA1293" s="13" t="n">
        <v>7.16666666666667</v>
      </c>
      <c r="AB1293" s="5" t="n">
        <v>88.3</v>
      </c>
      <c r="AC1293" s="13" t="n">
        <v>25.7666666666667</v>
      </c>
      <c r="AD1293" s="13" t="n">
        <v>59.6666666666667</v>
      </c>
      <c r="AE1293" s="13" t="n">
        <v>7.73333333333333</v>
      </c>
      <c r="AF1293" s="13" t="n">
        <v>53</v>
      </c>
    </row>
    <row r="1294" ht="14" customHeight="1">
      <c r="A1294" s="14" t="inlineStr">
        <is>
          <t>1292</t>
        </is>
      </c>
      <c r="B1294" s="14" t="inlineStr">
        <is>
          <t>LIPAN-1292</t>
        </is>
      </c>
      <c r="C1294" s="15" t="n">
        <v>2009</v>
      </c>
      <c r="D1294" s="14" t="inlineStr">
        <is>
          <t>2009-07-01 00:00:00</t>
        </is>
      </c>
      <c r="E1294" s="14" t="inlineStr">
        <is>
          <t>G.-Jul</t>
        </is>
      </c>
      <c r="F1294" s="14" t="inlineStr">
        <is>
          <t>E. E. Taiamã</t>
        </is>
      </c>
      <c r="G1294" s="14" t="inlineStr">
        <is>
          <t>16º 48' 01,35" | 57° 39' 22,89"</t>
        </is>
      </c>
      <c r="H1294" s="14" t="inlineStr">
        <is>
          <t>Siluriformes</t>
        </is>
      </c>
      <c r="I1294" s="14" t="inlineStr">
        <is>
          <t>Hemisorubim platyrhynchos</t>
        </is>
      </c>
      <c r="J1294" s="16" t="n">
        <v>39</v>
      </c>
      <c r="K1294" s="16" t="n"/>
      <c r="L1294" s="17" t="n">
        <v>600</v>
      </c>
      <c r="M1294" s="9" t="n">
        <v>528.71</v>
      </c>
      <c r="N1294" s="14" t="b">
        <v>1</v>
      </c>
      <c r="O1294" s="14" t="inlineStr">
        <is>
          <t>M</t>
        </is>
      </c>
      <c r="P1294" s="14" t="inlineStr">
        <is>
          <t>REP</t>
        </is>
      </c>
      <c r="Q1294" s="17" t="n">
        <v>0.21</v>
      </c>
      <c r="R1294" s="14" t="n">
        <v>0</v>
      </c>
      <c r="S1294" s="17" t="n">
        <v>4.57</v>
      </c>
      <c r="T1294" s="10">
        <f>IF(Q1294&gt;0,M1294-Q1294,"")</f>
        <v/>
      </c>
      <c r="U1294" s="11">
        <f>IF(AND(T1294&gt;0,Q1294&gt;0),(Q1294/T1294)*100,"")</f>
        <v/>
      </c>
      <c r="V1294" s="11">
        <f>IF(AND(T1294&gt;0,S1294&gt;0),(S1294/T1294)*100,"")</f>
        <v/>
      </c>
      <c r="W1294" s="10">
        <f>IF(AND(J1294&gt;0,L1294&gt;0),(L1294/(J1294^3))*100,"")</f>
        <v/>
      </c>
      <c r="X1294" s="12" t="n">
        <v>1.48</v>
      </c>
      <c r="Y1294" s="12" t="n">
        <v>1.71</v>
      </c>
      <c r="Z1294" s="12" t="n">
        <v>1.34</v>
      </c>
      <c r="AA1294" s="18" t="n">
        <v>7.16666666666667</v>
      </c>
      <c r="AB1294" s="14" t="n">
        <v>88.3</v>
      </c>
      <c r="AC1294" s="18" t="n">
        <v>25.7666666666667</v>
      </c>
      <c r="AD1294" s="18" t="n">
        <v>59.6666666666667</v>
      </c>
      <c r="AE1294" s="18" t="n">
        <v>7.73333333333333</v>
      </c>
      <c r="AF1294" s="18" t="n">
        <v>53</v>
      </c>
    </row>
    <row r="1295" ht="14" customHeight="1">
      <c r="A1295" s="5" t="inlineStr">
        <is>
          <t>1293</t>
        </is>
      </c>
      <c r="B1295" s="5" t="inlineStr">
        <is>
          <t>LIPAN-1293</t>
        </is>
      </c>
      <c r="C1295" s="6" t="n">
        <v>2009</v>
      </c>
      <c r="D1295" s="5" t="inlineStr">
        <is>
          <t>2009-07-01 00:00:00</t>
        </is>
      </c>
      <c r="E1295" s="5" t="inlineStr">
        <is>
          <t>G.-Jul</t>
        </is>
      </c>
      <c r="F1295" s="5" t="inlineStr">
        <is>
          <t>E. E. Taiamã</t>
        </is>
      </c>
      <c r="G1295" s="5" t="inlineStr">
        <is>
          <t>16º 48' 01,35" | 57° 39' 22,89"</t>
        </is>
      </c>
      <c r="H1295" s="5" t="inlineStr">
        <is>
          <t>Siluriformes</t>
        </is>
      </c>
      <c r="I1295" s="5" t="inlineStr">
        <is>
          <t>Pinirampus pirinampu</t>
        </is>
      </c>
      <c r="J1295" s="7" t="n">
        <v>68.90000000000001</v>
      </c>
      <c r="K1295" s="7" t="n"/>
      <c r="L1295" s="8" t="n">
        <v>3470</v>
      </c>
      <c r="M1295" s="9" t="n">
        <v>3017.39</v>
      </c>
      <c r="N1295" s="5" t="b">
        <v>1</v>
      </c>
      <c r="O1295" s="5" t="inlineStr">
        <is>
          <t>M</t>
        </is>
      </c>
      <c r="P1295" s="5" t="inlineStr">
        <is>
          <t>REP</t>
        </is>
      </c>
      <c r="Q1295" s="8" t="n">
        <v>7.1</v>
      </c>
      <c r="R1295" s="5" t="n">
        <v>0</v>
      </c>
      <c r="S1295" s="8" t="n">
        <v>27.7</v>
      </c>
      <c r="T1295" s="10">
        <f>IF(Q1295&gt;0,M1295-Q1295,"")</f>
        <v/>
      </c>
      <c r="U1295" s="11">
        <f>IF(AND(T1295&gt;0,Q1295&gt;0),(Q1295/T1295)*100,"")</f>
        <v/>
      </c>
      <c r="V1295" s="11">
        <f>IF(AND(T1295&gt;0,S1295&gt;0),(S1295/T1295)*100,"")</f>
        <v/>
      </c>
      <c r="W1295" s="10">
        <f>IF(AND(J1295&gt;0,L1295&gt;0),(L1295/(J1295^3))*100,"")</f>
        <v/>
      </c>
      <c r="X1295" s="12" t="n">
        <v>1.48</v>
      </c>
      <c r="Y1295" s="12" t="n">
        <v>1.71</v>
      </c>
      <c r="Z1295" s="12" t="n">
        <v>1.34</v>
      </c>
      <c r="AA1295" s="13" t="n">
        <v>7.16666666666667</v>
      </c>
      <c r="AB1295" s="5" t="n">
        <v>88.3</v>
      </c>
      <c r="AC1295" s="13" t="n">
        <v>25.7666666666667</v>
      </c>
      <c r="AD1295" s="13" t="n">
        <v>59.6666666666667</v>
      </c>
      <c r="AE1295" s="13" t="n">
        <v>7.73333333333333</v>
      </c>
      <c r="AF1295" s="13" t="n">
        <v>53</v>
      </c>
    </row>
    <row r="1296" ht="14" customHeight="1">
      <c r="A1296" s="14" t="inlineStr">
        <is>
          <t>1294</t>
        </is>
      </c>
      <c r="B1296" s="14" t="inlineStr">
        <is>
          <t>LIPAN-1294</t>
        </is>
      </c>
      <c r="C1296" s="15" t="n">
        <v>2009</v>
      </c>
      <c r="D1296" s="14" t="inlineStr">
        <is>
          <t>2009-07-01 00:00:00</t>
        </is>
      </c>
      <c r="E1296" s="14" t="inlineStr">
        <is>
          <t>G.-Jul</t>
        </is>
      </c>
      <c r="F1296" s="14" t="inlineStr">
        <is>
          <t>E. E. Taiamã</t>
        </is>
      </c>
      <c r="G1296" s="14" t="inlineStr">
        <is>
          <t>16º 48' 01,35" | 57° 39' 22,89"</t>
        </is>
      </c>
      <c r="H1296" s="14" t="inlineStr">
        <is>
          <t>Siluriformes</t>
        </is>
      </c>
      <c r="I1296" s="14" t="inlineStr">
        <is>
          <t>Pseudoplatystoma corruscans</t>
        </is>
      </c>
      <c r="J1296" s="16" t="n">
        <v>89.59999999999999</v>
      </c>
      <c r="K1296" s="16" t="n"/>
      <c r="L1296" s="17" t="n">
        <v>6040</v>
      </c>
      <c r="M1296" s="9" t="n">
        <v>5295.15</v>
      </c>
      <c r="N1296" s="14" t="b">
        <v>1</v>
      </c>
      <c r="O1296" s="14" t="inlineStr">
        <is>
          <t>M</t>
        </is>
      </c>
      <c r="P1296" s="14" t="inlineStr">
        <is>
          <t>REP</t>
        </is>
      </c>
      <c r="Q1296" s="17" t="n">
        <v>7.65</v>
      </c>
      <c r="R1296" s="14" t="n">
        <v>0</v>
      </c>
      <c r="S1296" s="17" t="n">
        <v>46.59</v>
      </c>
      <c r="T1296" s="10">
        <f>IF(Q1296&gt;0,M1296-Q1296,"")</f>
        <v/>
      </c>
      <c r="U1296" s="11">
        <f>IF(AND(T1296&gt;0,Q1296&gt;0),(Q1296/T1296)*100,"")</f>
        <v/>
      </c>
      <c r="V1296" s="11">
        <f>IF(AND(T1296&gt;0,S1296&gt;0),(S1296/T1296)*100,"")</f>
        <v/>
      </c>
      <c r="W1296" s="10">
        <f>IF(AND(J1296&gt;0,L1296&gt;0),(L1296/(J1296^3))*100,"")</f>
        <v/>
      </c>
      <c r="X1296" s="12" t="n">
        <v>1.48</v>
      </c>
      <c r="Y1296" s="12" t="n">
        <v>1.71</v>
      </c>
      <c r="Z1296" s="12" t="n">
        <v>1.34</v>
      </c>
      <c r="AA1296" s="18" t="n">
        <v>7.16666666666667</v>
      </c>
      <c r="AB1296" s="14" t="n">
        <v>88.3</v>
      </c>
      <c r="AC1296" s="18" t="n">
        <v>25.7666666666667</v>
      </c>
      <c r="AD1296" s="18" t="n">
        <v>59.6666666666667</v>
      </c>
      <c r="AE1296" s="18" t="n">
        <v>7.73333333333333</v>
      </c>
      <c r="AF1296" s="18" t="n">
        <v>53</v>
      </c>
    </row>
    <row r="1297" ht="14" customHeight="1">
      <c r="A1297" s="5" t="inlineStr">
        <is>
          <t>1295</t>
        </is>
      </c>
      <c r="B1297" s="5" t="inlineStr">
        <is>
          <t>LIPAN-1295</t>
        </is>
      </c>
      <c r="C1297" s="6" t="n">
        <v>2009</v>
      </c>
      <c r="D1297" s="5" t="inlineStr">
        <is>
          <t>2009-07-01 00:00:00</t>
        </is>
      </c>
      <c r="E1297" s="5" t="inlineStr">
        <is>
          <t>G.-Jul</t>
        </is>
      </c>
      <c r="F1297" s="5" t="inlineStr">
        <is>
          <t>E. E. Taiamã</t>
        </is>
      </c>
      <c r="G1297" s="5" t="inlineStr">
        <is>
          <t>16º 48' 01,35" | 57° 39' 22,89"</t>
        </is>
      </c>
      <c r="H1297" s="5" t="inlineStr">
        <is>
          <t>Siluriformes</t>
        </is>
      </c>
      <c r="I1297" s="5" t="inlineStr">
        <is>
          <t>Pseudoplatystoma corruscans</t>
        </is>
      </c>
      <c r="J1297" s="7" t="n">
        <v>78.40000000000001</v>
      </c>
      <c r="K1297" s="7" t="n"/>
      <c r="L1297" s="8" t="n">
        <v>4590</v>
      </c>
      <c r="M1297" s="9" t="n">
        <v>4023.97</v>
      </c>
      <c r="N1297" s="5" t="b">
        <v>1</v>
      </c>
      <c r="O1297" s="5" t="inlineStr">
        <is>
          <t>M</t>
        </is>
      </c>
      <c r="P1297" s="5" t="inlineStr">
        <is>
          <t>REP</t>
        </is>
      </c>
      <c r="Q1297" s="8" t="n">
        <v>4.64</v>
      </c>
      <c r="R1297" s="5" t="n">
        <v>2</v>
      </c>
      <c r="S1297" s="8" t="n">
        <v>53.39</v>
      </c>
      <c r="T1297" s="10">
        <f>IF(Q1297&gt;0,M1297-Q1297,"")</f>
        <v/>
      </c>
      <c r="U1297" s="11">
        <f>IF(AND(T1297&gt;0,Q1297&gt;0),(Q1297/T1297)*100,"")</f>
        <v/>
      </c>
      <c r="V1297" s="11">
        <f>IF(AND(T1297&gt;0,S1297&gt;0),(S1297/T1297)*100,"")</f>
        <v/>
      </c>
      <c r="W1297" s="10">
        <f>IF(AND(J1297&gt;0,L1297&gt;0),(L1297/(J1297^3))*100,"")</f>
        <v/>
      </c>
      <c r="X1297" s="12" t="n">
        <v>1.48</v>
      </c>
      <c r="Y1297" s="12" t="n">
        <v>1.71</v>
      </c>
      <c r="Z1297" s="12" t="n">
        <v>1.34</v>
      </c>
      <c r="AA1297" s="13" t="n">
        <v>7.16666666666667</v>
      </c>
      <c r="AB1297" s="5" t="n">
        <v>88.3</v>
      </c>
      <c r="AC1297" s="13" t="n">
        <v>25.7666666666667</v>
      </c>
      <c r="AD1297" s="13" t="n">
        <v>59.6666666666667</v>
      </c>
      <c r="AE1297" s="13" t="n">
        <v>7.73333333333333</v>
      </c>
      <c r="AF1297" s="13" t="n">
        <v>53</v>
      </c>
    </row>
    <row r="1298" ht="14" customHeight="1">
      <c r="A1298" s="14" t="inlineStr">
        <is>
          <t>1296</t>
        </is>
      </c>
      <c r="B1298" s="14" t="inlineStr">
        <is>
          <t>LIPAN-1296</t>
        </is>
      </c>
      <c r="C1298" s="15" t="n">
        <v>2009</v>
      </c>
      <c r="D1298" s="14" t="inlineStr">
        <is>
          <t>2009-07-01 00:00:00</t>
        </is>
      </c>
      <c r="E1298" s="14" t="inlineStr">
        <is>
          <t>G.-Jul</t>
        </is>
      </c>
      <c r="F1298" s="14" t="inlineStr">
        <is>
          <t>E. E. Taiamã</t>
        </is>
      </c>
      <c r="G1298" s="14" t="inlineStr">
        <is>
          <t>16º 48' 01,35" | 57° 39' 22,89"</t>
        </is>
      </c>
      <c r="H1298" s="14" t="inlineStr">
        <is>
          <t>Siluriformes</t>
        </is>
      </c>
      <c r="I1298" s="14" t="inlineStr">
        <is>
          <t>Pseudoplatystoma corruscans</t>
        </is>
      </c>
      <c r="J1298" s="16" t="n">
        <v>83.3</v>
      </c>
      <c r="K1298" s="16" t="n"/>
      <c r="L1298" s="17" t="n">
        <v>5060</v>
      </c>
      <c r="M1298" s="9" t="n">
        <v>4436.01</v>
      </c>
      <c r="N1298" s="14" t="b">
        <v>1</v>
      </c>
      <c r="O1298" s="14" t="inlineStr">
        <is>
          <t>M</t>
        </is>
      </c>
      <c r="P1298" s="14" t="inlineStr">
        <is>
          <t>REP</t>
        </is>
      </c>
      <c r="Q1298" s="17" t="n">
        <v>9.52</v>
      </c>
      <c r="R1298" s="14" t="n">
        <v>0</v>
      </c>
      <c r="S1298" s="17" t="n">
        <v>31.73</v>
      </c>
      <c r="T1298" s="10">
        <f>IF(Q1298&gt;0,M1298-Q1298,"")</f>
        <v/>
      </c>
      <c r="U1298" s="11">
        <f>IF(AND(T1298&gt;0,Q1298&gt;0),(Q1298/T1298)*100,"")</f>
        <v/>
      </c>
      <c r="V1298" s="11">
        <f>IF(AND(T1298&gt;0,S1298&gt;0),(S1298/T1298)*100,"")</f>
        <v/>
      </c>
      <c r="W1298" s="10">
        <f>IF(AND(J1298&gt;0,L1298&gt;0),(L1298/(J1298^3))*100,"")</f>
        <v/>
      </c>
      <c r="X1298" s="12" t="n">
        <v>1.48</v>
      </c>
      <c r="Y1298" s="12" t="n">
        <v>1.71</v>
      </c>
      <c r="Z1298" s="12" t="n">
        <v>1.34</v>
      </c>
      <c r="AA1298" s="18" t="n">
        <v>7.16666666666667</v>
      </c>
      <c r="AB1298" s="14" t="n">
        <v>88.3</v>
      </c>
      <c r="AC1298" s="18" t="n">
        <v>25.7666666666667</v>
      </c>
      <c r="AD1298" s="18" t="n">
        <v>59.6666666666667</v>
      </c>
      <c r="AE1298" s="18" t="n">
        <v>7.73333333333333</v>
      </c>
      <c r="AF1298" s="18" t="n">
        <v>53</v>
      </c>
    </row>
    <row r="1299" ht="14" customHeight="1">
      <c r="A1299" s="5" t="inlineStr">
        <is>
          <t>1297</t>
        </is>
      </c>
      <c r="B1299" s="5" t="inlineStr">
        <is>
          <t>LIPAN-1297</t>
        </is>
      </c>
      <c r="C1299" s="6" t="n">
        <v>2009</v>
      </c>
      <c r="D1299" s="5" t="inlineStr">
        <is>
          <t>2009-07-01 00:00:00</t>
        </is>
      </c>
      <c r="E1299" s="5" t="inlineStr">
        <is>
          <t>G.-Jul</t>
        </is>
      </c>
      <c r="F1299" s="5" t="inlineStr">
        <is>
          <t>E. E. Taiamã</t>
        </is>
      </c>
      <c r="G1299" s="5" t="inlineStr">
        <is>
          <t>16º 48' 01,35" | 57° 39' 22,89"</t>
        </is>
      </c>
      <c r="H1299" s="5" t="inlineStr">
        <is>
          <t>Siluriformes</t>
        </is>
      </c>
      <c r="I1299" s="5" t="inlineStr">
        <is>
          <t>Pseudoplatystoma corruscans</t>
        </is>
      </c>
      <c r="J1299" s="7" t="n">
        <v>89.09999999999999</v>
      </c>
      <c r="K1299" s="7" t="n"/>
      <c r="L1299" s="8" t="n">
        <v>6480</v>
      </c>
      <c r="M1299" s="9" t="n">
        <v>5680.89</v>
      </c>
      <c r="N1299" s="5" t="b">
        <v>1</v>
      </c>
      <c r="O1299" s="5" t="inlineStr">
        <is>
          <t>F</t>
        </is>
      </c>
      <c r="P1299" s="5" t="inlineStr">
        <is>
          <t>REP</t>
        </is>
      </c>
      <c r="Q1299" s="8" t="n">
        <v>24.71</v>
      </c>
      <c r="R1299" s="5" t="n">
        <v>0</v>
      </c>
      <c r="S1299" s="8" t="n">
        <v>44.5</v>
      </c>
      <c r="T1299" s="10">
        <f>IF(Q1299&gt;0,M1299-Q1299,"")</f>
        <v/>
      </c>
      <c r="U1299" s="11">
        <f>IF(AND(T1299&gt;0,Q1299&gt;0),(Q1299/T1299)*100,"")</f>
        <v/>
      </c>
      <c r="V1299" s="11">
        <f>IF(AND(T1299&gt;0,S1299&gt;0),(S1299/T1299)*100,"")</f>
        <v/>
      </c>
      <c r="W1299" s="10">
        <f>IF(AND(J1299&gt;0,L1299&gt;0),(L1299/(J1299^3))*100,"")</f>
        <v/>
      </c>
      <c r="X1299" s="12" t="n">
        <v>1.48</v>
      </c>
      <c r="Y1299" s="12" t="n">
        <v>1.71</v>
      </c>
      <c r="Z1299" s="12" t="n">
        <v>1.34</v>
      </c>
      <c r="AA1299" s="13" t="n">
        <v>7.16666666666667</v>
      </c>
      <c r="AB1299" s="5" t="n">
        <v>88.3</v>
      </c>
      <c r="AC1299" s="13" t="n">
        <v>25.7666666666667</v>
      </c>
      <c r="AD1299" s="13" t="n">
        <v>59.6666666666667</v>
      </c>
      <c r="AE1299" s="13" t="n">
        <v>7.73333333333333</v>
      </c>
      <c r="AF1299" s="13" t="n">
        <v>53</v>
      </c>
    </row>
    <row r="1300" ht="14" customHeight="1">
      <c r="A1300" s="14" t="inlineStr">
        <is>
          <t>1298</t>
        </is>
      </c>
      <c r="B1300" s="14" t="inlineStr">
        <is>
          <t>LIPAN-1298</t>
        </is>
      </c>
      <c r="C1300" s="15" t="n">
        <v>2009</v>
      </c>
      <c r="D1300" s="14" t="inlineStr">
        <is>
          <t>2009-07-01 00:00:00</t>
        </is>
      </c>
      <c r="E1300" s="14" t="inlineStr">
        <is>
          <t>G.-Jul</t>
        </is>
      </c>
      <c r="F1300" s="14" t="inlineStr">
        <is>
          <t>E. E. Taiamã</t>
        </is>
      </c>
      <c r="G1300" s="14" t="inlineStr">
        <is>
          <t>16º 48' 01,35" | 57° 39' 22,89"</t>
        </is>
      </c>
      <c r="H1300" s="14" t="inlineStr">
        <is>
          <t>Siluriformes</t>
        </is>
      </c>
      <c r="I1300" s="14" t="inlineStr">
        <is>
          <t>Pseudoplatystoma corruscans</t>
        </is>
      </c>
      <c r="J1300" s="16" t="n">
        <v>84.09999999999999</v>
      </c>
      <c r="K1300" s="16" t="n"/>
      <c r="L1300" s="17" t="n">
        <v>5010</v>
      </c>
      <c r="M1300" s="9" t="n">
        <v>4392.17</v>
      </c>
      <c r="N1300" s="14" t="b">
        <v>1</v>
      </c>
      <c r="O1300" s="14" t="inlineStr">
        <is>
          <t>F</t>
        </is>
      </c>
      <c r="P1300" s="14" t="inlineStr">
        <is>
          <t>REP</t>
        </is>
      </c>
      <c r="Q1300" s="17" t="n">
        <v>17.74</v>
      </c>
      <c r="R1300" s="14" t="n">
        <v>0</v>
      </c>
      <c r="S1300" s="17" t="n">
        <v>42.6</v>
      </c>
      <c r="T1300" s="10">
        <f>IF(Q1300&gt;0,M1300-Q1300,"")</f>
        <v/>
      </c>
      <c r="U1300" s="11">
        <f>IF(AND(T1300&gt;0,Q1300&gt;0),(Q1300/T1300)*100,"")</f>
        <v/>
      </c>
      <c r="V1300" s="11">
        <f>IF(AND(T1300&gt;0,S1300&gt;0),(S1300/T1300)*100,"")</f>
        <v/>
      </c>
      <c r="W1300" s="10">
        <f>IF(AND(J1300&gt;0,L1300&gt;0),(L1300/(J1300^3))*100,"")</f>
        <v/>
      </c>
      <c r="X1300" s="12" t="n">
        <v>1.48</v>
      </c>
      <c r="Y1300" s="12" t="n">
        <v>1.71</v>
      </c>
      <c r="Z1300" s="12" t="n">
        <v>1.34</v>
      </c>
      <c r="AA1300" s="18" t="n">
        <v>7.16666666666667</v>
      </c>
      <c r="AB1300" s="14" t="n">
        <v>88.3</v>
      </c>
      <c r="AC1300" s="18" t="n">
        <v>25.7666666666667</v>
      </c>
      <c r="AD1300" s="18" t="n">
        <v>59.6666666666667</v>
      </c>
      <c r="AE1300" s="18" t="n">
        <v>7.73333333333333</v>
      </c>
      <c r="AF1300" s="18" t="n">
        <v>53</v>
      </c>
    </row>
    <row r="1301" ht="14" customHeight="1">
      <c r="A1301" s="5" t="inlineStr">
        <is>
          <t>1299</t>
        </is>
      </c>
      <c r="B1301" s="5" t="inlineStr">
        <is>
          <t>LIPAN-1299</t>
        </is>
      </c>
      <c r="C1301" s="6" t="n">
        <v>2009</v>
      </c>
      <c r="D1301" s="5" t="inlineStr">
        <is>
          <t>2009-07-01 00:00:00</t>
        </is>
      </c>
      <c r="E1301" s="5" t="inlineStr">
        <is>
          <t>G.-Jul</t>
        </is>
      </c>
      <c r="F1301" s="5" t="inlineStr">
        <is>
          <t>E. E. Taiamã</t>
        </is>
      </c>
      <c r="G1301" s="5" t="inlineStr">
        <is>
          <t>16º 48' 01,35" | 57° 39' 22,89"</t>
        </is>
      </c>
      <c r="H1301" s="5" t="inlineStr">
        <is>
          <t>Siluriformes</t>
        </is>
      </c>
      <c r="I1301" s="5" t="inlineStr">
        <is>
          <t>Pseudoplatystoma corruscans</t>
        </is>
      </c>
      <c r="J1301" s="7" t="n">
        <v>86.90000000000001</v>
      </c>
      <c r="K1301" s="7" t="n"/>
      <c r="L1301" s="8" t="n">
        <v>6400</v>
      </c>
      <c r="M1301" s="9" t="n">
        <v>5610.76</v>
      </c>
      <c r="N1301" s="5" t="b">
        <v>1</v>
      </c>
      <c r="O1301" s="5" t="inlineStr">
        <is>
          <t>F</t>
        </is>
      </c>
      <c r="P1301" s="5" t="inlineStr">
        <is>
          <t>REP</t>
        </is>
      </c>
      <c r="Q1301" s="8" t="n">
        <v>27.02</v>
      </c>
      <c r="R1301" s="5" t="n">
        <v>0</v>
      </c>
      <c r="S1301" s="8" t="n">
        <v>42.45</v>
      </c>
      <c r="T1301" s="10">
        <f>IF(Q1301&gt;0,M1301-Q1301,"")</f>
        <v/>
      </c>
      <c r="U1301" s="11">
        <f>IF(AND(T1301&gt;0,Q1301&gt;0),(Q1301/T1301)*100,"")</f>
        <v/>
      </c>
      <c r="V1301" s="11">
        <f>IF(AND(T1301&gt;0,S1301&gt;0),(S1301/T1301)*100,"")</f>
        <v/>
      </c>
      <c r="W1301" s="10">
        <f>IF(AND(J1301&gt;0,L1301&gt;0),(L1301/(J1301^3))*100,"")</f>
        <v/>
      </c>
      <c r="X1301" s="12" t="n">
        <v>1.48</v>
      </c>
      <c r="Y1301" s="12" t="n">
        <v>1.71</v>
      </c>
      <c r="Z1301" s="12" t="n">
        <v>1.34</v>
      </c>
      <c r="AA1301" s="13" t="n">
        <v>7.16666666666667</v>
      </c>
      <c r="AB1301" s="5" t="n">
        <v>88.3</v>
      </c>
      <c r="AC1301" s="13" t="n">
        <v>25.7666666666667</v>
      </c>
      <c r="AD1301" s="13" t="n">
        <v>59.6666666666667</v>
      </c>
      <c r="AE1301" s="13" t="n">
        <v>7.73333333333333</v>
      </c>
      <c r="AF1301" s="13" t="n">
        <v>53</v>
      </c>
    </row>
    <row r="1302" ht="14" customHeight="1">
      <c r="A1302" s="14" t="inlineStr">
        <is>
          <t>1300</t>
        </is>
      </c>
      <c r="B1302" s="14" t="inlineStr">
        <is>
          <t>LIPAN-1300</t>
        </is>
      </c>
      <c r="C1302" s="15" t="n">
        <v>2009</v>
      </c>
      <c r="D1302" s="14" t="inlineStr">
        <is>
          <t>2009-07-01 00:00:00</t>
        </is>
      </c>
      <c r="E1302" s="14" t="inlineStr">
        <is>
          <t>G.-Jul</t>
        </is>
      </c>
      <c r="F1302" s="14" t="inlineStr">
        <is>
          <t>E. E. Taiamã</t>
        </is>
      </c>
      <c r="G1302" s="14" t="inlineStr">
        <is>
          <t>16º 48' 01,35" | 57° 39' 22,89"</t>
        </is>
      </c>
      <c r="H1302" s="14" t="inlineStr">
        <is>
          <t>Siluriformes</t>
        </is>
      </c>
      <c r="I1302" s="14" t="inlineStr">
        <is>
          <t>Pseudoplatystoma corruscans</t>
        </is>
      </c>
      <c r="J1302" s="16" t="n">
        <v>92.2</v>
      </c>
      <c r="K1302" s="16" t="n"/>
      <c r="L1302" s="17" t="n">
        <v>7120</v>
      </c>
      <c r="M1302" s="9" t="n">
        <v>6241.97</v>
      </c>
      <c r="N1302" s="14" t="b">
        <v>1</v>
      </c>
      <c r="O1302" s="14" t="inlineStr">
        <is>
          <t>F</t>
        </is>
      </c>
      <c r="P1302" s="14" t="inlineStr">
        <is>
          <t>REP</t>
        </is>
      </c>
      <c r="Q1302" s="17" t="n">
        <v>44.48</v>
      </c>
      <c r="R1302" s="14" t="n">
        <v>0</v>
      </c>
      <c r="S1302" s="17" t="n">
        <v>38.96</v>
      </c>
      <c r="T1302" s="10">
        <f>IF(Q1302&gt;0,M1302-Q1302,"")</f>
        <v/>
      </c>
      <c r="U1302" s="11">
        <f>IF(AND(T1302&gt;0,Q1302&gt;0),(Q1302/T1302)*100,"")</f>
        <v/>
      </c>
      <c r="V1302" s="11">
        <f>IF(AND(T1302&gt;0,S1302&gt;0),(S1302/T1302)*100,"")</f>
        <v/>
      </c>
      <c r="W1302" s="10">
        <f>IF(AND(J1302&gt;0,L1302&gt;0),(L1302/(J1302^3))*100,"")</f>
        <v/>
      </c>
      <c r="X1302" s="12" t="n">
        <v>1.48</v>
      </c>
      <c r="Y1302" s="12" t="n">
        <v>1.71</v>
      </c>
      <c r="Z1302" s="12" t="n">
        <v>1.34</v>
      </c>
      <c r="AA1302" s="18" t="n">
        <v>7.16666666666667</v>
      </c>
      <c r="AB1302" s="14" t="n">
        <v>88.3</v>
      </c>
      <c r="AC1302" s="18" t="n">
        <v>25.7666666666667</v>
      </c>
      <c r="AD1302" s="18" t="n">
        <v>59.6666666666667</v>
      </c>
      <c r="AE1302" s="18" t="n">
        <v>7.73333333333333</v>
      </c>
      <c r="AF1302" s="18" t="n">
        <v>53</v>
      </c>
    </row>
    <row r="1303" ht="14" customHeight="1">
      <c r="A1303" s="5" t="inlineStr">
        <is>
          <t>1301</t>
        </is>
      </c>
      <c r="B1303" s="5" t="inlineStr">
        <is>
          <t>LIPAN-1301</t>
        </is>
      </c>
      <c r="C1303" s="6" t="n">
        <v>2009</v>
      </c>
      <c r="D1303" s="5" t="inlineStr">
        <is>
          <t>2009-07-01 00:00:00</t>
        </is>
      </c>
      <c r="E1303" s="5" t="inlineStr">
        <is>
          <t>G.-Jul</t>
        </is>
      </c>
      <c r="F1303" s="5" t="inlineStr">
        <is>
          <t>E. E. Taiamã</t>
        </is>
      </c>
      <c r="G1303" s="5" t="inlineStr">
        <is>
          <t>16º 48' 01,35" | 57° 39' 22,89"</t>
        </is>
      </c>
      <c r="H1303" s="5" t="inlineStr">
        <is>
          <t xml:space="preserve">Characiformes </t>
        </is>
      </c>
      <c r="I1303" s="5" t="inlineStr">
        <is>
          <t>Piaractus mesopotamicus</t>
        </is>
      </c>
      <c r="J1303" s="7" t="n">
        <v>39.6</v>
      </c>
      <c r="K1303" s="7" t="n"/>
      <c r="L1303" s="8" t="n">
        <v>1550</v>
      </c>
      <c r="M1303" s="9" t="n">
        <v>1219.95</v>
      </c>
      <c r="N1303" s="5" t="b">
        <v>1</v>
      </c>
      <c r="O1303" s="5" t="inlineStr">
        <is>
          <t>M</t>
        </is>
      </c>
      <c r="P1303" s="5" t="inlineStr">
        <is>
          <t>REP</t>
        </is>
      </c>
      <c r="Q1303" s="8" t="n">
        <v>0.23</v>
      </c>
      <c r="R1303" s="5" t="n">
        <v>3</v>
      </c>
      <c r="S1303" s="8" t="n">
        <v>13.89</v>
      </c>
      <c r="T1303" s="10">
        <f>IF(Q1303&gt;0,M1303-Q1303,"")</f>
        <v/>
      </c>
      <c r="U1303" s="11">
        <f>IF(AND(T1303&gt;0,Q1303&gt;0),(Q1303/T1303)*100,"")</f>
        <v/>
      </c>
      <c r="V1303" s="11">
        <f>IF(AND(T1303&gt;0,S1303&gt;0),(S1303/T1303)*100,"")</f>
        <v/>
      </c>
      <c r="W1303" s="10">
        <f>IF(AND(J1303&gt;0,L1303&gt;0),(L1303/(J1303^3))*100,"")</f>
        <v/>
      </c>
      <c r="X1303" s="12" t="n">
        <v>1.48</v>
      </c>
      <c r="Y1303" s="12" t="n">
        <v>1.71</v>
      </c>
      <c r="Z1303" s="12" t="n">
        <v>1.34</v>
      </c>
      <c r="AA1303" s="13" t="n">
        <v>7.16666666666667</v>
      </c>
      <c r="AB1303" s="5" t="n">
        <v>88.3</v>
      </c>
      <c r="AC1303" s="13" t="n">
        <v>25.7666666666667</v>
      </c>
      <c r="AD1303" s="13" t="n">
        <v>59.6666666666667</v>
      </c>
      <c r="AE1303" s="13" t="n">
        <v>7.73333333333333</v>
      </c>
      <c r="AF1303" s="13" t="n">
        <v>53</v>
      </c>
    </row>
    <row r="1304" ht="14" customHeight="1">
      <c r="A1304" s="14" t="inlineStr">
        <is>
          <t>1302</t>
        </is>
      </c>
      <c r="B1304" s="14" t="inlineStr">
        <is>
          <t>LIPAN-1302</t>
        </is>
      </c>
      <c r="C1304" s="15" t="n">
        <v>2009</v>
      </c>
      <c r="D1304" s="14" t="inlineStr">
        <is>
          <t>2009-07-01 00:00:00</t>
        </is>
      </c>
      <c r="E1304" s="14" t="inlineStr">
        <is>
          <t>G.-Jul</t>
        </is>
      </c>
      <c r="F1304" s="14" t="inlineStr">
        <is>
          <t>E. E. Taiamã</t>
        </is>
      </c>
      <c r="G1304" s="14" t="inlineStr">
        <is>
          <t>16º 48' 01,35" | 57° 39' 22,89"</t>
        </is>
      </c>
      <c r="H1304" s="14" t="inlineStr">
        <is>
          <t xml:space="preserve">Characiformes </t>
        </is>
      </c>
      <c r="I1304" s="14" t="inlineStr">
        <is>
          <t>Piaractus mesopotamicus</t>
        </is>
      </c>
      <c r="J1304" s="16" t="n">
        <v>52.4</v>
      </c>
      <c r="K1304" s="16" t="n"/>
      <c r="L1304" s="17" t="n">
        <v>3400</v>
      </c>
      <c r="M1304" s="9" t="n">
        <v>2676.03</v>
      </c>
      <c r="N1304" s="14" t="b">
        <v>1</v>
      </c>
      <c r="O1304" s="14" t="inlineStr">
        <is>
          <t>F</t>
        </is>
      </c>
      <c r="P1304" s="14" t="inlineStr">
        <is>
          <t>REP</t>
        </is>
      </c>
      <c r="Q1304" s="17" t="n">
        <v>20</v>
      </c>
      <c r="R1304" s="14" t="n">
        <v>3</v>
      </c>
      <c r="S1304" s="17" t="n">
        <v>31.12</v>
      </c>
      <c r="T1304" s="10">
        <f>IF(Q1304&gt;0,M1304-Q1304,"")</f>
        <v/>
      </c>
      <c r="U1304" s="11">
        <f>IF(AND(T1304&gt;0,Q1304&gt;0),(Q1304/T1304)*100,"")</f>
        <v/>
      </c>
      <c r="V1304" s="11">
        <f>IF(AND(T1304&gt;0,S1304&gt;0),(S1304/T1304)*100,"")</f>
        <v/>
      </c>
      <c r="W1304" s="10">
        <f>IF(AND(J1304&gt;0,L1304&gt;0),(L1304/(J1304^3))*100,"")</f>
        <v/>
      </c>
      <c r="X1304" s="12" t="n">
        <v>1.48</v>
      </c>
      <c r="Y1304" s="12" t="n">
        <v>1.71</v>
      </c>
      <c r="Z1304" s="12" t="n">
        <v>1.34</v>
      </c>
      <c r="AA1304" s="18" t="n">
        <v>7.16666666666667</v>
      </c>
      <c r="AB1304" s="14" t="n">
        <v>88.3</v>
      </c>
      <c r="AC1304" s="18" t="n">
        <v>25.7666666666667</v>
      </c>
      <c r="AD1304" s="18" t="n">
        <v>59.6666666666667</v>
      </c>
      <c r="AE1304" s="18" t="n">
        <v>7.73333333333333</v>
      </c>
      <c r="AF1304" s="18" t="n">
        <v>53</v>
      </c>
    </row>
    <row r="1305" ht="14" customHeight="1">
      <c r="A1305" s="5" t="inlineStr">
        <is>
          <t>1303</t>
        </is>
      </c>
      <c r="B1305" s="5" t="inlineStr">
        <is>
          <t>LIPAN-1303</t>
        </is>
      </c>
      <c r="C1305" s="6" t="n">
        <v>2009</v>
      </c>
      <c r="D1305" s="5" t="inlineStr">
        <is>
          <t>2009-07-01 00:00:00</t>
        </is>
      </c>
      <c r="E1305" s="5" t="inlineStr">
        <is>
          <t>G.-Jul</t>
        </is>
      </c>
      <c r="F1305" s="5" t="inlineStr">
        <is>
          <t>E. E. Taiamã</t>
        </is>
      </c>
      <c r="G1305" s="5" t="inlineStr">
        <is>
          <t>16º 48' 01,35" | 57° 39' 22,89"</t>
        </is>
      </c>
      <c r="H1305" s="5" t="inlineStr">
        <is>
          <t xml:space="preserve">Characiformes </t>
        </is>
      </c>
      <c r="I1305" s="5" t="inlineStr">
        <is>
          <t>Piaractus mesopotamicus</t>
        </is>
      </c>
      <c r="J1305" s="7" t="n">
        <v>48.8</v>
      </c>
      <c r="K1305" s="7" t="n"/>
      <c r="L1305" s="8" t="n">
        <v>3280</v>
      </c>
      <c r="M1305" s="9" t="n">
        <v>2581.58</v>
      </c>
      <c r="N1305" s="5" t="b">
        <v>1</v>
      </c>
      <c r="O1305" s="5" t="inlineStr">
        <is>
          <t>F</t>
        </is>
      </c>
      <c r="P1305" s="5" t="inlineStr">
        <is>
          <t>REP</t>
        </is>
      </c>
      <c r="Q1305" s="8" t="n">
        <v>18.24</v>
      </c>
      <c r="R1305" s="5" t="n">
        <v>2</v>
      </c>
      <c r="S1305" s="8" t="n">
        <v>27.52</v>
      </c>
      <c r="T1305" s="10">
        <f>IF(Q1305&gt;0,M1305-Q1305,"")</f>
        <v/>
      </c>
      <c r="U1305" s="11">
        <f>IF(AND(T1305&gt;0,Q1305&gt;0),(Q1305/T1305)*100,"")</f>
        <v/>
      </c>
      <c r="V1305" s="11">
        <f>IF(AND(T1305&gt;0,S1305&gt;0),(S1305/T1305)*100,"")</f>
        <v/>
      </c>
      <c r="W1305" s="10">
        <f>IF(AND(J1305&gt;0,L1305&gt;0),(L1305/(J1305^3))*100,"")</f>
        <v/>
      </c>
      <c r="X1305" s="12" t="n">
        <v>1.48</v>
      </c>
      <c r="Y1305" s="12" t="n">
        <v>1.71</v>
      </c>
      <c r="Z1305" s="12" t="n">
        <v>1.34</v>
      </c>
      <c r="AA1305" s="13" t="n">
        <v>7.16666666666667</v>
      </c>
      <c r="AB1305" s="5" t="n">
        <v>88.3</v>
      </c>
      <c r="AC1305" s="13" t="n">
        <v>25.7666666666667</v>
      </c>
      <c r="AD1305" s="13" t="n">
        <v>59.6666666666667</v>
      </c>
      <c r="AE1305" s="13" t="n">
        <v>7.73333333333333</v>
      </c>
      <c r="AF1305" s="13" t="n">
        <v>53</v>
      </c>
    </row>
    <row r="1306" ht="14" customHeight="1">
      <c r="A1306" s="14" t="inlineStr">
        <is>
          <t>1304</t>
        </is>
      </c>
      <c r="B1306" s="14" t="inlineStr">
        <is>
          <t>LIPAN-1304</t>
        </is>
      </c>
      <c r="C1306" s="15" t="n">
        <v>2009</v>
      </c>
      <c r="D1306" s="14" t="inlineStr">
        <is>
          <t>2009-07-01 00:00:00</t>
        </is>
      </c>
      <c r="E1306" s="14" t="inlineStr">
        <is>
          <t>G.-Jul</t>
        </is>
      </c>
      <c r="F1306" s="14" t="inlineStr">
        <is>
          <t>E. E. Taiamã</t>
        </is>
      </c>
      <c r="G1306" s="14" t="inlineStr">
        <is>
          <t>16º 48' 01,35" | 57° 39' 22,89"</t>
        </is>
      </c>
      <c r="H1306" s="14" t="inlineStr">
        <is>
          <t xml:space="preserve">Characiformes </t>
        </is>
      </c>
      <c r="I1306" s="14" t="inlineStr">
        <is>
          <t>Piaractus mesopotamicus</t>
        </is>
      </c>
      <c r="J1306" s="16" t="n">
        <v>46.2</v>
      </c>
      <c r="K1306" s="16" t="n"/>
      <c r="L1306" s="17" t="n">
        <v>2080</v>
      </c>
      <c r="M1306" s="9" t="n">
        <v>1637.1</v>
      </c>
      <c r="N1306" s="14" t="b">
        <v>1</v>
      </c>
      <c r="O1306" s="14" t="inlineStr">
        <is>
          <t>M</t>
        </is>
      </c>
      <c r="P1306" s="14" t="inlineStr">
        <is>
          <t>REP</t>
        </is>
      </c>
      <c r="Q1306" s="17" t="n">
        <v>1.18</v>
      </c>
      <c r="R1306" s="14" t="n">
        <v>2</v>
      </c>
      <c r="S1306" s="17" t="n">
        <v>27.44</v>
      </c>
      <c r="T1306" s="10">
        <f>IF(Q1306&gt;0,M1306-Q1306,"")</f>
        <v/>
      </c>
      <c r="U1306" s="11">
        <f>IF(AND(T1306&gt;0,Q1306&gt;0),(Q1306/T1306)*100,"")</f>
        <v/>
      </c>
      <c r="V1306" s="11">
        <f>IF(AND(T1306&gt;0,S1306&gt;0),(S1306/T1306)*100,"")</f>
        <v/>
      </c>
      <c r="W1306" s="10">
        <f>IF(AND(J1306&gt;0,L1306&gt;0),(L1306/(J1306^3))*100,"")</f>
        <v/>
      </c>
      <c r="X1306" s="12" t="n">
        <v>1.48</v>
      </c>
      <c r="Y1306" s="12" t="n">
        <v>1.71</v>
      </c>
      <c r="Z1306" s="12" t="n">
        <v>1.34</v>
      </c>
      <c r="AA1306" s="18" t="n">
        <v>7.16666666666667</v>
      </c>
      <c r="AB1306" s="14" t="n">
        <v>88.3</v>
      </c>
      <c r="AC1306" s="18" t="n">
        <v>25.7666666666667</v>
      </c>
      <c r="AD1306" s="18" t="n">
        <v>59.6666666666667</v>
      </c>
      <c r="AE1306" s="18" t="n">
        <v>7.73333333333333</v>
      </c>
      <c r="AF1306" s="18" t="n">
        <v>53</v>
      </c>
    </row>
    <row r="1307" ht="14" customHeight="1">
      <c r="A1307" s="5" t="inlineStr">
        <is>
          <t>1305</t>
        </is>
      </c>
      <c r="B1307" s="5" t="inlineStr">
        <is>
          <t>LIPAN-1305</t>
        </is>
      </c>
      <c r="C1307" s="6" t="n">
        <v>2009</v>
      </c>
      <c r="D1307" s="5" t="inlineStr">
        <is>
          <t>2009-07-01 00:00:00</t>
        </is>
      </c>
      <c r="E1307" s="5" t="inlineStr">
        <is>
          <t>G.-Jul</t>
        </is>
      </c>
      <c r="F1307" s="5" t="inlineStr">
        <is>
          <t>E. E. Taiamã</t>
        </is>
      </c>
      <c r="G1307" s="5" t="inlineStr">
        <is>
          <t>16º 48' 01,35" | 57° 39' 22,89"</t>
        </is>
      </c>
      <c r="H1307" s="5" t="inlineStr">
        <is>
          <t xml:space="preserve">Characiformes </t>
        </is>
      </c>
      <c r="I1307" s="5" t="inlineStr">
        <is>
          <t>Piaractus mesopotamicus</t>
        </is>
      </c>
      <c r="J1307" s="7" t="n">
        <v>41.6</v>
      </c>
      <c r="K1307" s="7" t="n"/>
      <c r="L1307" s="8" t="n">
        <v>2010</v>
      </c>
      <c r="M1307" s="9" t="n">
        <v>1582</v>
      </c>
      <c r="N1307" s="5" t="b">
        <v>1</v>
      </c>
      <c r="O1307" s="5" t="inlineStr">
        <is>
          <t>F</t>
        </is>
      </c>
      <c r="P1307" s="5" t="inlineStr">
        <is>
          <t>REP</t>
        </is>
      </c>
      <c r="Q1307" s="8" t="n">
        <v>7.75</v>
      </c>
      <c r="R1307" s="5" t="n">
        <v>3</v>
      </c>
      <c r="S1307" s="8" t="n">
        <v>16.45</v>
      </c>
      <c r="T1307" s="10">
        <f>IF(Q1307&gt;0,M1307-Q1307,"")</f>
        <v/>
      </c>
      <c r="U1307" s="11">
        <f>IF(AND(T1307&gt;0,Q1307&gt;0),(Q1307/T1307)*100,"")</f>
        <v/>
      </c>
      <c r="V1307" s="11">
        <f>IF(AND(T1307&gt;0,S1307&gt;0),(S1307/T1307)*100,"")</f>
        <v/>
      </c>
      <c r="W1307" s="10">
        <f>IF(AND(J1307&gt;0,L1307&gt;0),(L1307/(J1307^3))*100,"")</f>
        <v/>
      </c>
      <c r="X1307" s="12" t="n">
        <v>1.48</v>
      </c>
      <c r="Y1307" s="12" t="n">
        <v>1.71</v>
      </c>
      <c r="Z1307" s="12" t="n">
        <v>1.34</v>
      </c>
      <c r="AA1307" s="13" t="n">
        <v>7.16666666666667</v>
      </c>
      <c r="AB1307" s="5" t="n">
        <v>88.3</v>
      </c>
      <c r="AC1307" s="13" t="n">
        <v>25.7666666666667</v>
      </c>
      <c r="AD1307" s="13" t="n">
        <v>59.6666666666667</v>
      </c>
      <c r="AE1307" s="13" t="n">
        <v>7.73333333333333</v>
      </c>
      <c r="AF1307" s="13" t="n">
        <v>53</v>
      </c>
    </row>
    <row r="1308" ht="14" customHeight="1">
      <c r="A1308" s="14" t="inlineStr">
        <is>
          <t>1306</t>
        </is>
      </c>
      <c r="B1308" s="14" t="inlineStr">
        <is>
          <t>LIPAN-1306</t>
        </is>
      </c>
      <c r="C1308" s="15" t="n">
        <v>2009</v>
      </c>
      <c r="D1308" s="14" t="inlineStr">
        <is>
          <t>2009-07-01 00:00:00</t>
        </is>
      </c>
      <c r="E1308" s="14" t="inlineStr">
        <is>
          <t>G.-Jul</t>
        </is>
      </c>
      <c r="F1308" s="14" t="inlineStr">
        <is>
          <t>E. E. Taiamã</t>
        </is>
      </c>
      <c r="G1308" s="14" t="inlineStr">
        <is>
          <t>16º 48' 01,35" | 57° 39' 22,89"</t>
        </is>
      </c>
      <c r="H1308" s="14" t="inlineStr">
        <is>
          <t xml:space="preserve">Characiformes </t>
        </is>
      </c>
      <c r="I1308" s="14" t="inlineStr">
        <is>
          <t>Piaractus mesopotamicus</t>
        </is>
      </c>
      <c r="J1308" s="16" t="n">
        <v>50.6</v>
      </c>
      <c r="K1308" s="16" t="n"/>
      <c r="L1308" s="17" t="n">
        <v>3230</v>
      </c>
      <c r="M1308" s="9" t="n">
        <v>2542.23</v>
      </c>
      <c r="N1308" s="14" t="b">
        <v>1</v>
      </c>
      <c r="O1308" s="14" t="inlineStr">
        <is>
          <t>F</t>
        </is>
      </c>
      <c r="P1308" s="14" t="inlineStr">
        <is>
          <t>REP</t>
        </is>
      </c>
      <c r="Q1308" s="17" t="n">
        <v>18.98</v>
      </c>
      <c r="R1308" s="14" t="n">
        <v>3</v>
      </c>
      <c r="S1308" s="17" t="n">
        <v>33.01</v>
      </c>
      <c r="T1308" s="10">
        <f>IF(Q1308&gt;0,M1308-Q1308,"")</f>
        <v/>
      </c>
      <c r="U1308" s="11">
        <f>IF(AND(T1308&gt;0,Q1308&gt;0),(Q1308/T1308)*100,"")</f>
        <v/>
      </c>
      <c r="V1308" s="11">
        <f>IF(AND(T1308&gt;0,S1308&gt;0),(S1308/T1308)*100,"")</f>
        <v/>
      </c>
      <c r="W1308" s="10">
        <f>IF(AND(J1308&gt;0,L1308&gt;0),(L1308/(J1308^3))*100,"")</f>
        <v/>
      </c>
      <c r="X1308" s="12" t="n">
        <v>1.48</v>
      </c>
      <c r="Y1308" s="12" t="n">
        <v>1.71</v>
      </c>
      <c r="Z1308" s="12" t="n">
        <v>1.34</v>
      </c>
      <c r="AA1308" s="18" t="n">
        <v>7.16666666666667</v>
      </c>
      <c r="AB1308" s="14" t="n">
        <v>88.3</v>
      </c>
      <c r="AC1308" s="18" t="n">
        <v>25.7666666666667</v>
      </c>
      <c r="AD1308" s="18" t="n">
        <v>59.6666666666667</v>
      </c>
      <c r="AE1308" s="18" t="n">
        <v>7.73333333333333</v>
      </c>
      <c r="AF1308" s="18" t="n">
        <v>53</v>
      </c>
    </row>
    <row r="1309" ht="14" customHeight="1">
      <c r="A1309" s="5" t="inlineStr">
        <is>
          <t>1307</t>
        </is>
      </c>
      <c r="B1309" s="5" t="inlineStr">
        <is>
          <t>LIPAN-1307</t>
        </is>
      </c>
      <c r="C1309" s="6" t="n">
        <v>2009</v>
      </c>
      <c r="D1309" s="5" t="inlineStr">
        <is>
          <t>2009-07-01 00:00:00</t>
        </is>
      </c>
      <c r="E1309" s="5" t="inlineStr">
        <is>
          <t>G.-Jul</t>
        </is>
      </c>
      <c r="F1309" s="5" t="inlineStr">
        <is>
          <t>E. E. Taiamã</t>
        </is>
      </c>
      <c r="G1309" s="5" t="inlineStr">
        <is>
          <t>16º 48' 01,35" | 57° 39' 22,89"</t>
        </is>
      </c>
      <c r="H1309" s="5" t="inlineStr">
        <is>
          <t xml:space="preserve">Characiformes </t>
        </is>
      </c>
      <c r="I1309" s="5" t="inlineStr">
        <is>
          <t>Piaractus mesopotamicus</t>
        </is>
      </c>
      <c r="J1309" s="7" t="n">
        <v>42.5</v>
      </c>
      <c r="K1309" s="7" t="n"/>
      <c r="L1309" s="8" t="n">
        <v>2070</v>
      </c>
      <c r="M1309" s="9" t="n">
        <v>1629.23</v>
      </c>
      <c r="N1309" s="5" t="b">
        <v>1</v>
      </c>
      <c r="O1309" s="5" t="inlineStr">
        <is>
          <t>M</t>
        </is>
      </c>
      <c r="P1309" s="5" t="inlineStr">
        <is>
          <t>REP</t>
        </is>
      </c>
      <c r="Q1309" s="8" t="n">
        <v>0.92</v>
      </c>
      <c r="R1309" s="5" t="n">
        <v>3</v>
      </c>
      <c r="S1309" s="8" t="n">
        <v>18.54</v>
      </c>
      <c r="T1309" s="10">
        <f>IF(Q1309&gt;0,M1309-Q1309,"")</f>
        <v/>
      </c>
      <c r="U1309" s="11">
        <f>IF(AND(T1309&gt;0,Q1309&gt;0),(Q1309/T1309)*100,"")</f>
        <v/>
      </c>
      <c r="V1309" s="11">
        <f>IF(AND(T1309&gt;0,S1309&gt;0),(S1309/T1309)*100,"")</f>
        <v/>
      </c>
      <c r="W1309" s="10">
        <f>IF(AND(J1309&gt;0,L1309&gt;0),(L1309/(J1309^3))*100,"")</f>
        <v/>
      </c>
      <c r="X1309" s="12" t="n">
        <v>1.48</v>
      </c>
      <c r="Y1309" s="12" t="n">
        <v>1.71</v>
      </c>
      <c r="Z1309" s="12" t="n">
        <v>1.34</v>
      </c>
      <c r="AA1309" s="13" t="n">
        <v>7.16666666666667</v>
      </c>
      <c r="AB1309" s="5" t="n">
        <v>88.3</v>
      </c>
      <c r="AC1309" s="13" t="n">
        <v>25.7666666666667</v>
      </c>
      <c r="AD1309" s="13" t="n">
        <v>59.6666666666667</v>
      </c>
      <c r="AE1309" s="13" t="n">
        <v>7.73333333333333</v>
      </c>
      <c r="AF1309" s="13" t="n">
        <v>53</v>
      </c>
    </row>
    <row r="1310" ht="14" customHeight="1">
      <c r="A1310" s="14" t="inlineStr">
        <is>
          <t>1308</t>
        </is>
      </c>
      <c r="B1310" s="14" t="inlineStr">
        <is>
          <t>LIPAN-1308</t>
        </is>
      </c>
      <c r="C1310" s="15" t="n">
        <v>2009</v>
      </c>
      <c r="D1310" s="14" t="inlineStr">
        <is>
          <t>2009-07-01 00:00:00</t>
        </is>
      </c>
      <c r="E1310" s="14" t="inlineStr">
        <is>
          <t>G.-Jul</t>
        </is>
      </c>
      <c r="F1310" s="14" t="inlineStr">
        <is>
          <t>E. E. Taiamã</t>
        </is>
      </c>
      <c r="G1310" s="14" t="inlineStr">
        <is>
          <t>16º 48' 01,35" | 57° 39' 22,89"</t>
        </is>
      </c>
      <c r="H1310" s="14" t="inlineStr">
        <is>
          <t xml:space="preserve">Characiformes </t>
        </is>
      </c>
      <c r="I1310" s="14" t="inlineStr">
        <is>
          <t>Piaractus mesopotamicus</t>
        </is>
      </c>
      <c r="J1310" s="16" t="n">
        <v>40.2</v>
      </c>
      <c r="K1310" s="16" t="n"/>
      <c r="L1310" s="17" t="n">
        <v>1810</v>
      </c>
      <c r="M1310" s="9" t="n">
        <v>1424.59</v>
      </c>
      <c r="N1310" s="14" t="b">
        <v>1</v>
      </c>
      <c r="O1310" s="14" t="inlineStr">
        <is>
          <t>M</t>
        </is>
      </c>
      <c r="P1310" s="14" t="inlineStr">
        <is>
          <t>REP</t>
        </is>
      </c>
      <c r="Q1310" s="17" t="n">
        <v>0.43</v>
      </c>
      <c r="R1310" s="14" t="n">
        <v>3</v>
      </c>
      <c r="S1310" s="17" t="n">
        <v>16.53</v>
      </c>
      <c r="T1310" s="10">
        <f>IF(Q1310&gt;0,M1310-Q1310,"")</f>
        <v/>
      </c>
      <c r="U1310" s="11">
        <f>IF(AND(T1310&gt;0,Q1310&gt;0),(Q1310/T1310)*100,"")</f>
        <v/>
      </c>
      <c r="V1310" s="11">
        <f>IF(AND(T1310&gt;0,S1310&gt;0),(S1310/T1310)*100,"")</f>
        <v/>
      </c>
      <c r="W1310" s="10">
        <f>IF(AND(J1310&gt;0,L1310&gt;0),(L1310/(J1310^3))*100,"")</f>
        <v/>
      </c>
      <c r="X1310" s="12" t="n">
        <v>1.48</v>
      </c>
      <c r="Y1310" s="12" t="n">
        <v>1.71</v>
      </c>
      <c r="Z1310" s="12" t="n">
        <v>1.34</v>
      </c>
      <c r="AA1310" s="18" t="n">
        <v>7.16666666666667</v>
      </c>
      <c r="AB1310" s="14" t="n">
        <v>88.3</v>
      </c>
      <c r="AC1310" s="18" t="n">
        <v>25.7666666666667</v>
      </c>
      <c r="AD1310" s="18" t="n">
        <v>59.6666666666667</v>
      </c>
      <c r="AE1310" s="18" t="n">
        <v>7.73333333333333</v>
      </c>
      <c r="AF1310" s="18" t="n">
        <v>53</v>
      </c>
    </row>
    <row r="1311" ht="14" customHeight="1">
      <c r="A1311" s="5" t="inlineStr">
        <is>
          <t>1309</t>
        </is>
      </c>
      <c r="B1311" s="5" t="inlineStr">
        <is>
          <t>LIPAN-1309</t>
        </is>
      </c>
      <c r="C1311" s="6" t="n">
        <v>2009</v>
      </c>
      <c r="D1311" s="5" t="inlineStr">
        <is>
          <t>2009-07-01 00:00:00</t>
        </is>
      </c>
      <c r="E1311" s="5" t="inlineStr">
        <is>
          <t>G.-Jul</t>
        </is>
      </c>
      <c r="F1311" s="5" t="inlineStr">
        <is>
          <t>E. E. Taiamã</t>
        </is>
      </c>
      <c r="G1311" s="5" t="inlineStr">
        <is>
          <t>16º 48' 01,35" | 57° 39' 22,89"</t>
        </is>
      </c>
      <c r="H1311" s="5" t="inlineStr">
        <is>
          <t xml:space="preserve">Characiformes </t>
        </is>
      </c>
      <c r="I1311" s="5" t="inlineStr">
        <is>
          <t>Piaractus mesopotamicus</t>
        </is>
      </c>
      <c r="J1311" s="7" t="n">
        <v>37.4</v>
      </c>
      <c r="K1311" s="7" t="n"/>
      <c r="L1311" s="8" t="n">
        <v>1380</v>
      </c>
      <c r="M1311" s="9" t="n">
        <v>1086.15</v>
      </c>
      <c r="N1311" s="5" t="b">
        <v>1</v>
      </c>
      <c r="O1311" s="5" t="inlineStr">
        <is>
          <t>F</t>
        </is>
      </c>
      <c r="P1311" s="5" t="inlineStr">
        <is>
          <t>REP</t>
        </is>
      </c>
      <c r="Q1311" s="8" t="n">
        <v>6.22</v>
      </c>
      <c r="R1311" s="5" t="n">
        <v>3</v>
      </c>
      <c r="S1311" s="8" t="n">
        <v>11.44</v>
      </c>
      <c r="T1311" s="10">
        <f>IF(Q1311&gt;0,M1311-Q1311,"")</f>
        <v/>
      </c>
      <c r="U1311" s="11">
        <f>IF(AND(T1311&gt;0,Q1311&gt;0),(Q1311/T1311)*100,"")</f>
        <v/>
      </c>
      <c r="V1311" s="11">
        <f>IF(AND(T1311&gt;0,S1311&gt;0),(S1311/T1311)*100,"")</f>
        <v/>
      </c>
      <c r="W1311" s="10">
        <f>IF(AND(J1311&gt;0,L1311&gt;0),(L1311/(J1311^3))*100,"")</f>
        <v/>
      </c>
      <c r="X1311" s="12" t="n">
        <v>1.48</v>
      </c>
      <c r="Y1311" s="12" t="n">
        <v>1.71</v>
      </c>
      <c r="Z1311" s="12" t="n">
        <v>1.34</v>
      </c>
      <c r="AA1311" s="13" t="n">
        <v>7.16666666666667</v>
      </c>
      <c r="AB1311" s="5" t="n">
        <v>88.3</v>
      </c>
      <c r="AC1311" s="13" t="n">
        <v>25.7666666666667</v>
      </c>
      <c r="AD1311" s="13" t="n">
        <v>59.6666666666667</v>
      </c>
      <c r="AE1311" s="13" t="n">
        <v>7.73333333333333</v>
      </c>
      <c r="AF1311" s="13" t="n">
        <v>53</v>
      </c>
    </row>
    <row r="1312" ht="14" customHeight="1">
      <c r="A1312" s="14" t="inlineStr">
        <is>
          <t>1310</t>
        </is>
      </c>
      <c r="B1312" s="14" t="inlineStr">
        <is>
          <t>LIPAN-1310</t>
        </is>
      </c>
      <c r="C1312" s="15" t="n">
        <v>2009</v>
      </c>
      <c r="D1312" s="14" t="inlineStr">
        <is>
          <t>2009-07-01 00:00:00</t>
        </is>
      </c>
      <c r="E1312" s="14" t="inlineStr">
        <is>
          <t>G.-Jul</t>
        </is>
      </c>
      <c r="F1312" s="14" t="inlineStr">
        <is>
          <t>E. E. Taiamã</t>
        </is>
      </c>
      <c r="G1312" s="14" t="inlineStr">
        <is>
          <t>16º 48' 01,35" | 57° 39' 22,89"</t>
        </is>
      </c>
      <c r="H1312" s="14" t="inlineStr">
        <is>
          <t xml:space="preserve">Characiformes </t>
        </is>
      </c>
      <c r="I1312" s="14" t="inlineStr">
        <is>
          <t>Piaractus mesopotamicus</t>
        </is>
      </c>
      <c r="J1312" s="16" t="n">
        <v>41</v>
      </c>
      <c r="K1312" s="16" t="n"/>
      <c r="L1312" s="17" t="n">
        <v>1990</v>
      </c>
      <c r="M1312" s="9" t="n">
        <v>1566.26</v>
      </c>
      <c r="N1312" s="14" t="b">
        <v>1</v>
      </c>
      <c r="O1312" s="14" t="inlineStr">
        <is>
          <t>F</t>
        </is>
      </c>
      <c r="P1312" s="14" t="inlineStr">
        <is>
          <t>REP</t>
        </is>
      </c>
      <c r="Q1312" s="17" t="n">
        <v>7.85</v>
      </c>
      <c r="R1312" s="14" t="n">
        <v>3</v>
      </c>
      <c r="S1312" s="17" t="n">
        <v>16.59</v>
      </c>
      <c r="T1312" s="10">
        <f>IF(Q1312&gt;0,M1312-Q1312,"")</f>
        <v/>
      </c>
      <c r="U1312" s="11">
        <f>IF(AND(T1312&gt;0,Q1312&gt;0),(Q1312/T1312)*100,"")</f>
        <v/>
      </c>
      <c r="V1312" s="11">
        <f>IF(AND(T1312&gt;0,S1312&gt;0),(S1312/T1312)*100,"")</f>
        <v/>
      </c>
      <c r="W1312" s="10">
        <f>IF(AND(J1312&gt;0,L1312&gt;0),(L1312/(J1312^3))*100,"")</f>
        <v/>
      </c>
      <c r="X1312" s="12" t="n">
        <v>1.48</v>
      </c>
      <c r="Y1312" s="12" t="n">
        <v>1.71</v>
      </c>
      <c r="Z1312" s="12" t="n">
        <v>1.34</v>
      </c>
      <c r="AA1312" s="18" t="n">
        <v>7.16666666666667</v>
      </c>
      <c r="AB1312" s="14" t="n">
        <v>88.3</v>
      </c>
      <c r="AC1312" s="18" t="n">
        <v>25.7666666666667</v>
      </c>
      <c r="AD1312" s="18" t="n">
        <v>59.6666666666667</v>
      </c>
      <c r="AE1312" s="18" t="n">
        <v>7.73333333333333</v>
      </c>
      <c r="AF1312" s="18" t="n">
        <v>53</v>
      </c>
    </row>
    <row r="1313" ht="14" customHeight="1">
      <c r="A1313" s="5" t="inlineStr">
        <is>
          <t>1311</t>
        </is>
      </c>
      <c r="B1313" s="5" t="inlineStr">
        <is>
          <t>LIPAN-1311</t>
        </is>
      </c>
      <c r="C1313" s="6" t="n">
        <v>2009</v>
      </c>
      <c r="D1313" s="5" t="inlineStr">
        <is>
          <t>2009-07-01 00:00:00</t>
        </is>
      </c>
      <c r="E1313" s="5" t="inlineStr">
        <is>
          <t>G.-Jul</t>
        </is>
      </c>
      <c r="F1313" s="5" t="inlineStr">
        <is>
          <t>E. E. Taiamã</t>
        </is>
      </c>
      <c r="G1313" s="5" t="inlineStr">
        <is>
          <t>16º 48' 01,35" | 57° 39' 22,89"</t>
        </is>
      </c>
      <c r="H1313" s="5" t="inlineStr">
        <is>
          <t xml:space="preserve">Characiformes </t>
        </is>
      </c>
      <c r="I1313" s="5" t="inlineStr">
        <is>
          <t>Piaractus mesopotamicus</t>
        </is>
      </c>
      <c r="J1313" s="7" t="n">
        <v>40</v>
      </c>
      <c r="K1313" s="7" t="n"/>
      <c r="L1313" s="8" t="n">
        <v>1760</v>
      </c>
      <c r="M1313" s="9" t="n">
        <v>1385.24</v>
      </c>
      <c r="N1313" s="5" t="b">
        <v>1</v>
      </c>
      <c r="O1313" s="5" t="inlineStr">
        <is>
          <t>M</t>
        </is>
      </c>
      <c r="P1313" s="5" t="inlineStr">
        <is>
          <t>REP</t>
        </is>
      </c>
      <c r="Q1313" s="8" t="n">
        <v>0.87</v>
      </c>
      <c r="R1313" s="5" t="n">
        <v>3</v>
      </c>
      <c r="S1313" s="8" t="n">
        <v>17.73</v>
      </c>
      <c r="T1313" s="10">
        <f>IF(Q1313&gt;0,M1313-Q1313,"")</f>
        <v/>
      </c>
      <c r="U1313" s="11">
        <f>IF(AND(T1313&gt;0,Q1313&gt;0),(Q1313/T1313)*100,"")</f>
        <v/>
      </c>
      <c r="V1313" s="11">
        <f>IF(AND(T1313&gt;0,S1313&gt;0),(S1313/T1313)*100,"")</f>
        <v/>
      </c>
      <c r="W1313" s="10">
        <f>IF(AND(J1313&gt;0,L1313&gt;0),(L1313/(J1313^3))*100,"")</f>
        <v/>
      </c>
      <c r="X1313" s="12" t="n">
        <v>1.48</v>
      </c>
      <c r="Y1313" s="12" t="n">
        <v>1.71</v>
      </c>
      <c r="Z1313" s="12" t="n">
        <v>1.34</v>
      </c>
      <c r="AA1313" s="13" t="n">
        <v>7.16666666666667</v>
      </c>
      <c r="AB1313" s="5" t="n">
        <v>88.3</v>
      </c>
      <c r="AC1313" s="13" t="n">
        <v>25.7666666666667</v>
      </c>
      <c r="AD1313" s="13" t="n">
        <v>59.6666666666667</v>
      </c>
      <c r="AE1313" s="13" t="n">
        <v>7.73333333333333</v>
      </c>
      <c r="AF1313" s="13" t="n">
        <v>53</v>
      </c>
    </row>
    <row r="1314" ht="14" customHeight="1">
      <c r="A1314" s="14" t="inlineStr">
        <is>
          <t>1312</t>
        </is>
      </c>
      <c r="B1314" s="14" t="inlineStr">
        <is>
          <t>LIPAN-1312</t>
        </is>
      </c>
      <c r="C1314" s="15" t="n">
        <v>2009</v>
      </c>
      <c r="D1314" s="14" t="inlineStr">
        <is>
          <t>2009-07-01 00:00:00</t>
        </is>
      </c>
      <c r="E1314" s="14" t="inlineStr">
        <is>
          <t>G.-Jul</t>
        </is>
      </c>
      <c r="F1314" s="14" t="inlineStr">
        <is>
          <t>E. E. Taiamã</t>
        </is>
      </c>
      <c r="G1314" s="14" t="inlineStr">
        <is>
          <t>16º 48' 01,35" | 57° 39' 22,89"</t>
        </is>
      </c>
      <c r="H1314" s="14" t="inlineStr">
        <is>
          <t xml:space="preserve">Characiformes </t>
        </is>
      </c>
      <c r="I1314" s="14" t="inlineStr">
        <is>
          <t>Piaractus mesopotamicus</t>
        </is>
      </c>
      <c r="J1314" s="16" t="n">
        <v>37.2</v>
      </c>
      <c r="K1314" s="16" t="n"/>
      <c r="L1314" s="17" t="n">
        <v>1500</v>
      </c>
      <c r="M1314" s="9" t="n">
        <v>1180.6</v>
      </c>
      <c r="N1314" s="14" t="b">
        <v>1</v>
      </c>
      <c r="O1314" s="14" t="inlineStr">
        <is>
          <t>F</t>
        </is>
      </c>
      <c r="P1314" s="14" t="inlineStr">
        <is>
          <t>REP</t>
        </is>
      </c>
      <c r="Q1314" s="17" t="n">
        <v>2.91</v>
      </c>
      <c r="R1314" s="14" t="n">
        <v>3</v>
      </c>
      <c r="S1314" s="17" t="n">
        <v>13</v>
      </c>
      <c r="T1314" s="10">
        <f>IF(Q1314&gt;0,M1314-Q1314,"")</f>
        <v/>
      </c>
      <c r="U1314" s="11">
        <f>IF(AND(T1314&gt;0,Q1314&gt;0),(Q1314/T1314)*100,"")</f>
        <v/>
      </c>
      <c r="V1314" s="11">
        <f>IF(AND(T1314&gt;0,S1314&gt;0),(S1314/T1314)*100,"")</f>
        <v/>
      </c>
      <c r="W1314" s="10">
        <f>IF(AND(J1314&gt;0,L1314&gt;0),(L1314/(J1314^3))*100,"")</f>
        <v/>
      </c>
      <c r="X1314" s="12" t="n">
        <v>1.48</v>
      </c>
      <c r="Y1314" s="12" t="n">
        <v>1.71</v>
      </c>
      <c r="Z1314" s="12" t="n">
        <v>1.34</v>
      </c>
      <c r="AA1314" s="18" t="n">
        <v>7.16666666666667</v>
      </c>
      <c r="AB1314" s="14" t="n">
        <v>88.3</v>
      </c>
      <c r="AC1314" s="18" t="n">
        <v>25.7666666666667</v>
      </c>
      <c r="AD1314" s="18" t="n">
        <v>59.6666666666667</v>
      </c>
      <c r="AE1314" s="18" t="n">
        <v>7.73333333333333</v>
      </c>
      <c r="AF1314" s="18" t="n">
        <v>53</v>
      </c>
    </row>
    <row r="1315" ht="14" customHeight="1">
      <c r="A1315" s="5" t="inlineStr">
        <is>
          <t>1313</t>
        </is>
      </c>
      <c r="B1315" s="5" t="inlineStr">
        <is>
          <t>LIPAN-1313</t>
        </is>
      </c>
      <c r="C1315" s="6" t="n">
        <v>2009</v>
      </c>
      <c r="D1315" s="5" t="inlineStr">
        <is>
          <t>2009-07-01 00:00:00</t>
        </is>
      </c>
      <c r="E1315" s="5" t="inlineStr">
        <is>
          <t>G.-Jul</t>
        </is>
      </c>
      <c r="F1315" s="5" t="inlineStr">
        <is>
          <t>E. E. Taiamã</t>
        </is>
      </c>
      <c r="G1315" s="5" t="inlineStr">
        <is>
          <t>16º 48' 01,35" | 57° 39' 22,89"</t>
        </is>
      </c>
      <c r="H1315" s="5" t="inlineStr">
        <is>
          <t xml:space="preserve">Characiformes </t>
        </is>
      </c>
      <c r="I1315" s="5" t="inlineStr">
        <is>
          <t>Piaractus mesopotamicus</t>
        </is>
      </c>
      <c r="J1315" s="7" t="n">
        <v>38.5</v>
      </c>
      <c r="K1315" s="7" t="n"/>
      <c r="L1315" s="8" t="n">
        <v>1430</v>
      </c>
      <c r="M1315" s="9" t="n">
        <v>1125.51</v>
      </c>
      <c r="N1315" s="5" t="b">
        <v>1</v>
      </c>
      <c r="O1315" s="5" t="inlineStr">
        <is>
          <t>M</t>
        </is>
      </c>
      <c r="P1315" s="5" t="inlineStr">
        <is>
          <t>REP</t>
        </is>
      </c>
      <c r="Q1315" s="8" t="n">
        <v>0.84</v>
      </c>
      <c r="R1315" s="5" t="n">
        <v>2</v>
      </c>
      <c r="S1315" s="8" t="n">
        <v>13.2</v>
      </c>
      <c r="T1315" s="10">
        <f>IF(Q1315&gt;0,M1315-Q1315,"")</f>
        <v/>
      </c>
      <c r="U1315" s="11">
        <f>IF(AND(T1315&gt;0,Q1315&gt;0),(Q1315/T1315)*100,"")</f>
        <v/>
      </c>
      <c r="V1315" s="11">
        <f>IF(AND(T1315&gt;0,S1315&gt;0),(S1315/T1315)*100,"")</f>
        <v/>
      </c>
      <c r="W1315" s="10">
        <f>IF(AND(J1315&gt;0,L1315&gt;0),(L1315/(J1315^3))*100,"")</f>
        <v/>
      </c>
      <c r="X1315" s="12" t="n">
        <v>1.48</v>
      </c>
      <c r="Y1315" s="12" t="n">
        <v>1.71</v>
      </c>
      <c r="Z1315" s="12" t="n">
        <v>1.34</v>
      </c>
      <c r="AA1315" s="13" t="n">
        <v>7.16666666666667</v>
      </c>
      <c r="AB1315" s="5" t="n">
        <v>88.3</v>
      </c>
      <c r="AC1315" s="13" t="n">
        <v>25.7666666666667</v>
      </c>
      <c r="AD1315" s="13" t="n">
        <v>59.6666666666667</v>
      </c>
      <c r="AE1315" s="13" t="n">
        <v>7.73333333333333</v>
      </c>
      <c r="AF1315" s="13" t="n">
        <v>53</v>
      </c>
    </row>
    <row r="1316" ht="14" customHeight="1">
      <c r="A1316" s="14" t="inlineStr">
        <is>
          <t>1314</t>
        </is>
      </c>
      <c r="B1316" s="14" t="inlineStr">
        <is>
          <t>LIPAN-1314</t>
        </is>
      </c>
      <c r="C1316" s="15" t="n">
        <v>2009</v>
      </c>
      <c r="D1316" s="14" t="inlineStr">
        <is>
          <t>2009-07-01 00:00:00</t>
        </is>
      </c>
      <c r="E1316" s="14" t="inlineStr">
        <is>
          <t>G.-Jul</t>
        </is>
      </c>
      <c r="F1316" s="14" t="inlineStr">
        <is>
          <t>E. E. Taiamã</t>
        </is>
      </c>
      <c r="G1316" s="14" t="inlineStr">
        <is>
          <t>16º 48' 01,35" | 57° 39' 22,89"</t>
        </is>
      </c>
      <c r="H1316" s="14" t="inlineStr">
        <is>
          <t>Siluriformes</t>
        </is>
      </c>
      <c r="I1316" s="14" t="inlineStr">
        <is>
          <t>Pseudoplatystoma corruscans</t>
        </is>
      </c>
      <c r="J1316" s="16" t="n">
        <v>90.3</v>
      </c>
      <c r="K1316" s="16" t="n"/>
      <c r="L1316" s="17" t="n">
        <v>7070</v>
      </c>
      <c r="M1316" s="9" t="n">
        <v>6198.14</v>
      </c>
      <c r="N1316" s="14" t="b">
        <v>1</v>
      </c>
      <c r="O1316" s="14" t="inlineStr">
        <is>
          <t>F</t>
        </is>
      </c>
      <c r="P1316" s="14" t="inlineStr">
        <is>
          <t>REP</t>
        </is>
      </c>
      <c r="Q1316" s="17" t="n">
        <v>45.18</v>
      </c>
      <c r="R1316" s="14" t="n">
        <v>0</v>
      </c>
      <c r="S1316" s="17" t="n">
        <v>43.88</v>
      </c>
      <c r="T1316" s="10">
        <f>IF(Q1316&gt;0,M1316-Q1316,"")</f>
        <v/>
      </c>
      <c r="U1316" s="11">
        <f>IF(AND(T1316&gt;0,Q1316&gt;0),(Q1316/T1316)*100,"")</f>
        <v/>
      </c>
      <c r="V1316" s="11">
        <f>IF(AND(T1316&gt;0,S1316&gt;0),(S1316/T1316)*100,"")</f>
        <v/>
      </c>
      <c r="W1316" s="10">
        <f>IF(AND(J1316&gt;0,L1316&gt;0),(L1316/(J1316^3))*100,"")</f>
        <v/>
      </c>
      <c r="X1316" s="12" t="n">
        <v>1.48</v>
      </c>
      <c r="Y1316" s="12" t="n">
        <v>1.71</v>
      </c>
      <c r="Z1316" s="12" t="n">
        <v>1.34</v>
      </c>
      <c r="AA1316" s="18" t="n">
        <v>7.16666666666667</v>
      </c>
      <c r="AB1316" s="14" t="n">
        <v>88.3</v>
      </c>
      <c r="AC1316" s="18" t="n">
        <v>25.7666666666667</v>
      </c>
      <c r="AD1316" s="18" t="n">
        <v>59.6666666666667</v>
      </c>
      <c r="AE1316" s="18" t="n">
        <v>7.73333333333333</v>
      </c>
      <c r="AF1316" s="18" t="n">
        <v>53</v>
      </c>
    </row>
    <row r="1317" ht="14" customHeight="1">
      <c r="A1317" s="5" t="inlineStr">
        <is>
          <t>1315</t>
        </is>
      </c>
      <c r="B1317" s="5" t="inlineStr">
        <is>
          <t>LIPAN-1315</t>
        </is>
      </c>
      <c r="C1317" s="6" t="n">
        <v>2009</v>
      </c>
      <c r="D1317" s="5" t="inlineStr">
        <is>
          <t>2009-07-01 00:00:00</t>
        </is>
      </c>
      <c r="E1317" s="5" t="inlineStr">
        <is>
          <t>G.-Jul</t>
        </is>
      </c>
      <c r="F1317" s="5" t="inlineStr">
        <is>
          <t>E. E. Taiamã</t>
        </is>
      </c>
      <c r="G1317" s="5" t="inlineStr">
        <is>
          <t>16º 48' 01,35" | 57° 39' 22,89"</t>
        </is>
      </c>
      <c r="H1317" s="5" t="inlineStr">
        <is>
          <t>Siluriformes</t>
        </is>
      </c>
      <c r="I1317" s="5" t="inlineStr">
        <is>
          <t>Pseudoplatystoma corruscans</t>
        </is>
      </c>
      <c r="J1317" s="7" t="n">
        <v>74.2</v>
      </c>
      <c r="K1317" s="7" t="n"/>
      <c r="L1317" s="8" t="n">
        <v>3670</v>
      </c>
      <c r="M1317" s="9" t="n">
        <v>3217.42</v>
      </c>
      <c r="N1317" s="5" t="b">
        <v>1</v>
      </c>
      <c r="O1317" s="5" t="inlineStr">
        <is>
          <t>M</t>
        </is>
      </c>
      <c r="P1317" s="5" t="inlineStr">
        <is>
          <t>REP</t>
        </is>
      </c>
      <c r="Q1317" s="8" t="n">
        <v>6.73</v>
      </c>
      <c r="R1317" s="5" t="n">
        <v>0</v>
      </c>
      <c r="S1317" s="8" t="n">
        <v>25.1</v>
      </c>
      <c r="T1317" s="10">
        <f>IF(Q1317&gt;0,M1317-Q1317,"")</f>
        <v/>
      </c>
      <c r="U1317" s="11">
        <f>IF(AND(T1317&gt;0,Q1317&gt;0),(Q1317/T1317)*100,"")</f>
        <v/>
      </c>
      <c r="V1317" s="11">
        <f>IF(AND(T1317&gt;0,S1317&gt;0),(S1317/T1317)*100,"")</f>
        <v/>
      </c>
      <c r="W1317" s="10">
        <f>IF(AND(J1317&gt;0,L1317&gt;0),(L1317/(J1317^3))*100,"")</f>
        <v/>
      </c>
      <c r="X1317" s="12" t="n">
        <v>1.48</v>
      </c>
      <c r="Y1317" s="12" t="n">
        <v>1.71</v>
      </c>
      <c r="Z1317" s="12" t="n">
        <v>1.34</v>
      </c>
      <c r="AA1317" s="13" t="n">
        <v>7.16666666666667</v>
      </c>
      <c r="AB1317" s="5" t="n">
        <v>88.3</v>
      </c>
      <c r="AC1317" s="13" t="n">
        <v>25.7666666666667</v>
      </c>
      <c r="AD1317" s="13" t="n">
        <v>59.6666666666667</v>
      </c>
      <c r="AE1317" s="13" t="n">
        <v>7.73333333333333</v>
      </c>
      <c r="AF1317" s="13" t="n">
        <v>53</v>
      </c>
    </row>
    <row r="1318" ht="14" customHeight="1">
      <c r="A1318" s="14" t="inlineStr">
        <is>
          <t>1316</t>
        </is>
      </c>
      <c r="B1318" s="14" t="inlineStr">
        <is>
          <t>LIPAN-1316</t>
        </is>
      </c>
      <c r="C1318" s="15" t="n">
        <v>2009</v>
      </c>
      <c r="D1318" s="14" t="inlineStr">
        <is>
          <t>2009-07-01 00:00:00</t>
        </is>
      </c>
      <c r="E1318" s="14" t="inlineStr">
        <is>
          <t>G.-Jul</t>
        </is>
      </c>
      <c r="F1318" s="14" t="inlineStr">
        <is>
          <t>E. E. Taiamã</t>
        </is>
      </c>
      <c r="G1318" s="14" t="inlineStr">
        <is>
          <t>16º 48' 01,35" | 57° 39' 22,89"</t>
        </is>
      </c>
      <c r="H1318" s="14" t="inlineStr">
        <is>
          <t>Siluriformes</t>
        </is>
      </c>
      <c r="I1318" s="14" t="inlineStr">
        <is>
          <t>Pseudoplatystoma corruscans</t>
        </is>
      </c>
      <c r="J1318" s="16" t="n">
        <v>84.3</v>
      </c>
      <c r="K1318" s="16" t="n"/>
      <c r="L1318" s="17" t="n">
        <v>5970</v>
      </c>
      <c r="M1318" s="9" t="n">
        <v>5233.79</v>
      </c>
      <c r="N1318" s="14" t="b">
        <v>1</v>
      </c>
      <c r="O1318" s="14" t="inlineStr">
        <is>
          <t>M</t>
        </is>
      </c>
      <c r="P1318" s="14" t="inlineStr">
        <is>
          <t>REP</t>
        </is>
      </c>
      <c r="Q1318" s="17" t="n">
        <v>5.87</v>
      </c>
      <c r="R1318" s="14" t="n">
        <v>0</v>
      </c>
      <c r="S1318" s="17" t="n">
        <v>32.05</v>
      </c>
      <c r="T1318" s="10">
        <f>IF(Q1318&gt;0,M1318-Q1318,"")</f>
        <v/>
      </c>
      <c r="U1318" s="11">
        <f>IF(AND(T1318&gt;0,Q1318&gt;0),(Q1318/T1318)*100,"")</f>
        <v/>
      </c>
      <c r="V1318" s="11">
        <f>IF(AND(T1318&gt;0,S1318&gt;0),(S1318/T1318)*100,"")</f>
        <v/>
      </c>
      <c r="W1318" s="10">
        <f>IF(AND(J1318&gt;0,L1318&gt;0),(L1318/(J1318^3))*100,"")</f>
        <v/>
      </c>
      <c r="X1318" s="12" t="n">
        <v>1.48</v>
      </c>
      <c r="Y1318" s="12" t="n">
        <v>1.71</v>
      </c>
      <c r="Z1318" s="12" t="n">
        <v>1.34</v>
      </c>
      <c r="AA1318" s="18" t="n">
        <v>7.16666666666667</v>
      </c>
      <c r="AB1318" s="14" t="n">
        <v>88.3</v>
      </c>
      <c r="AC1318" s="18" t="n">
        <v>25.7666666666667</v>
      </c>
      <c r="AD1318" s="18" t="n">
        <v>59.6666666666667</v>
      </c>
      <c r="AE1318" s="18" t="n">
        <v>7.73333333333333</v>
      </c>
      <c r="AF1318" s="18" t="n">
        <v>53</v>
      </c>
    </row>
    <row r="1319" ht="14" customHeight="1">
      <c r="A1319" s="5" t="inlineStr">
        <is>
          <t>1317</t>
        </is>
      </c>
      <c r="B1319" s="5" t="inlineStr">
        <is>
          <t>LIPAN-1317</t>
        </is>
      </c>
      <c r="C1319" s="6" t="n">
        <v>2009</v>
      </c>
      <c r="D1319" s="5" t="inlineStr">
        <is>
          <t>2009-07-01 00:00:00</t>
        </is>
      </c>
      <c r="E1319" s="5" t="inlineStr">
        <is>
          <t>G.-Jul</t>
        </is>
      </c>
      <c r="F1319" s="5" t="inlineStr">
        <is>
          <t>E. E. Taiamã</t>
        </is>
      </c>
      <c r="G1319" s="5" t="inlineStr">
        <is>
          <t>16º 48' 01,35" | 57° 39' 22,89"</t>
        </is>
      </c>
      <c r="H1319" s="5" t="inlineStr">
        <is>
          <t>Siluriformes</t>
        </is>
      </c>
      <c r="I1319" s="5" t="inlineStr">
        <is>
          <t>Pseudoplatystoma corruscans</t>
        </is>
      </c>
      <c r="J1319" s="7" t="n">
        <v>92.59999999999999</v>
      </c>
      <c r="K1319" s="7" t="n"/>
      <c r="L1319" s="8" t="n">
        <v>7920</v>
      </c>
      <c r="M1319" s="9" t="n">
        <v>6943.31</v>
      </c>
      <c r="N1319" s="5" t="b">
        <v>1</v>
      </c>
      <c r="O1319" s="5" t="inlineStr">
        <is>
          <t>F</t>
        </is>
      </c>
      <c r="P1319" s="5" t="inlineStr">
        <is>
          <t>REP</t>
        </is>
      </c>
      <c r="Q1319" s="8" t="n">
        <v>51</v>
      </c>
      <c r="R1319" s="5" t="n">
        <v>0</v>
      </c>
      <c r="S1319" s="8" t="n">
        <v>54.87</v>
      </c>
      <c r="T1319" s="10">
        <f>IF(Q1319&gt;0,M1319-Q1319,"")</f>
        <v/>
      </c>
      <c r="U1319" s="11">
        <f>IF(AND(T1319&gt;0,Q1319&gt;0),(Q1319/T1319)*100,"")</f>
        <v/>
      </c>
      <c r="V1319" s="11">
        <f>IF(AND(T1319&gt;0,S1319&gt;0),(S1319/T1319)*100,"")</f>
        <v/>
      </c>
      <c r="W1319" s="10">
        <f>IF(AND(J1319&gt;0,L1319&gt;0),(L1319/(J1319^3))*100,"")</f>
        <v/>
      </c>
      <c r="X1319" s="12" t="n">
        <v>1.48</v>
      </c>
      <c r="Y1319" s="12" t="n">
        <v>1.71</v>
      </c>
      <c r="Z1319" s="12" t="n">
        <v>1.34</v>
      </c>
      <c r="AA1319" s="13" t="n">
        <v>7.16666666666667</v>
      </c>
      <c r="AB1319" s="5" t="n">
        <v>88.3</v>
      </c>
      <c r="AC1319" s="13" t="n">
        <v>25.7666666666667</v>
      </c>
      <c r="AD1319" s="13" t="n">
        <v>59.6666666666667</v>
      </c>
      <c r="AE1319" s="13" t="n">
        <v>7.73333333333333</v>
      </c>
      <c r="AF1319" s="13" t="n">
        <v>53</v>
      </c>
    </row>
    <row r="1320" ht="14" customHeight="1">
      <c r="A1320" s="14" t="inlineStr">
        <is>
          <t>1318</t>
        </is>
      </c>
      <c r="B1320" s="14" t="inlineStr">
        <is>
          <t>LIPAN-1318</t>
        </is>
      </c>
      <c r="C1320" s="15" t="n">
        <v>2009</v>
      </c>
      <c r="D1320" s="14" t="inlineStr">
        <is>
          <t>2009-07-01 00:00:00</t>
        </is>
      </c>
      <c r="E1320" s="14" t="inlineStr">
        <is>
          <t>G.-Jul</t>
        </is>
      </c>
      <c r="F1320" s="14" t="inlineStr">
        <is>
          <t>E. E. Taiamã</t>
        </is>
      </c>
      <c r="G1320" s="14" t="inlineStr">
        <is>
          <t>16º 48' 01,35" | 57° 39' 22,89"</t>
        </is>
      </c>
      <c r="H1320" s="14" t="inlineStr">
        <is>
          <t>Siluriformes</t>
        </is>
      </c>
      <c r="I1320" s="14" t="inlineStr">
        <is>
          <t>Pseudoplatystoma reticulatum</t>
        </is>
      </c>
      <c r="J1320" s="16" t="n">
        <v>90.90000000000001</v>
      </c>
      <c r="K1320" s="16" t="n"/>
      <c r="L1320" s="17" t="n">
        <v>6750</v>
      </c>
      <c r="M1320" s="9" t="n">
        <v>5811.54</v>
      </c>
      <c r="N1320" s="14" t="b">
        <v>1</v>
      </c>
      <c r="O1320" s="14" t="inlineStr">
        <is>
          <t>F</t>
        </is>
      </c>
      <c r="P1320" s="14" t="inlineStr">
        <is>
          <t>REP</t>
        </is>
      </c>
      <c r="Q1320" s="17" t="n">
        <v>25.76</v>
      </c>
      <c r="R1320" s="14" t="n">
        <v>0</v>
      </c>
      <c r="S1320" s="17" t="n">
        <v>51.03</v>
      </c>
      <c r="T1320" s="10">
        <f>IF(Q1320&gt;0,M1320-Q1320,"")</f>
        <v/>
      </c>
      <c r="U1320" s="11">
        <f>IF(AND(T1320&gt;0,Q1320&gt;0),(Q1320/T1320)*100,"")</f>
        <v/>
      </c>
      <c r="V1320" s="11">
        <f>IF(AND(T1320&gt;0,S1320&gt;0),(S1320/T1320)*100,"")</f>
        <v/>
      </c>
      <c r="W1320" s="10">
        <f>IF(AND(J1320&gt;0,L1320&gt;0),(L1320/(J1320^3))*100,"")</f>
        <v/>
      </c>
      <c r="X1320" s="12" t="n">
        <v>1.48</v>
      </c>
      <c r="Y1320" s="12" t="n">
        <v>1.71</v>
      </c>
      <c r="Z1320" s="12" t="n">
        <v>1.34</v>
      </c>
      <c r="AA1320" s="18" t="n">
        <v>7.16666666666667</v>
      </c>
      <c r="AB1320" s="14" t="n">
        <v>88.3</v>
      </c>
      <c r="AC1320" s="18" t="n">
        <v>25.7666666666667</v>
      </c>
      <c r="AD1320" s="18" t="n">
        <v>59.6666666666667</v>
      </c>
      <c r="AE1320" s="18" t="n">
        <v>7.73333333333333</v>
      </c>
      <c r="AF1320" s="18" t="n">
        <v>53</v>
      </c>
    </row>
    <row r="1321" ht="14" customHeight="1">
      <c r="A1321" s="5" t="inlineStr">
        <is>
          <t>1319</t>
        </is>
      </c>
      <c r="B1321" s="5" t="inlineStr">
        <is>
          <t>LIPAN-1319</t>
        </is>
      </c>
      <c r="C1321" s="6" t="n">
        <v>2009</v>
      </c>
      <c r="D1321" s="5" t="inlineStr">
        <is>
          <t>2009-07-01 00:00:00</t>
        </is>
      </c>
      <c r="E1321" s="5" t="inlineStr">
        <is>
          <t>G.-Jul</t>
        </is>
      </c>
      <c r="F1321" s="5" t="inlineStr">
        <is>
          <t>E. E. Taiamã</t>
        </is>
      </c>
      <c r="G1321" s="5" t="inlineStr">
        <is>
          <t>16º 48' 01,35" | 57° 39' 22,89"</t>
        </is>
      </c>
      <c r="H1321" s="5" t="inlineStr">
        <is>
          <t>Siluriformes</t>
        </is>
      </c>
      <c r="I1321" s="5" t="inlineStr">
        <is>
          <t>Pseudoplatystoma reticulatum</t>
        </is>
      </c>
      <c r="J1321" s="7" t="n">
        <v>90.3</v>
      </c>
      <c r="K1321" s="7" t="n"/>
      <c r="L1321" s="8" t="n">
        <v>6790</v>
      </c>
      <c r="M1321" s="9" t="n">
        <v>5845.98</v>
      </c>
      <c r="N1321" s="5" t="b">
        <v>1</v>
      </c>
      <c r="O1321" s="5" t="inlineStr">
        <is>
          <t>F</t>
        </is>
      </c>
      <c r="P1321" s="5" t="inlineStr">
        <is>
          <t>REP</t>
        </is>
      </c>
      <c r="Q1321" s="8" t="n">
        <v>32.62</v>
      </c>
      <c r="R1321" s="5" t="n">
        <v>0</v>
      </c>
      <c r="S1321" s="8" t="n">
        <v>45.92</v>
      </c>
      <c r="T1321" s="10">
        <f>IF(Q1321&gt;0,M1321-Q1321,"")</f>
        <v/>
      </c>
      <c r="U1321" s="11">
        <f>IF(AND(T1321&gt;0,Q1321&gt;0),(Q1321/T1321)*100,"")</f>
        <v/>
      </c>
      <c r="V1321" s="11">
        <f>IF(AND(T1321&gt;0,S1321&gt;0),(S1321/T1321)*100,"")</f>
        <v/>
      </c>
      <c r="W1321" s="10">
        <f>IF(AND(J1321&gt;0,L1321&gt;0),(L1321/(J1321^3))*100,"")</f>
        <v/>
      </c>
      <c r="X1321" s="12" t="n">
        <v>1.48</v>
      </c>
      <c r="Y1321" s="12" t="n">
        <v>1.71</v>
      </c>
      <c r="Z1321" s="12" t="n">
        <v>1.34</v>
      </c>
      <c r="AA1321" s="13" t="n">
        <v>7.16666666666667</v>
      </c>
      <c r="AB1321" s="5" t="n">
        <v>88.3</v>
      </c>
      <c r="AC1321" s="13" t="n">
        <v>25.7666666666667</v>
      </c>
      <c r="AD1321" s="13" t="n">
        <v>59.6666666666667</v>
      </c>
      <c r="AE1321" s="13" t="n">
        <v>7.73333333333333</v>
      </c>
      <c r="AF1321" s="13" t="n">
        <v>53</v>
      </c>
    </row>
    <row r="1322" ht="14" customHeight="1">
      <c r="A1322" s="14" t="inlineStr">
        <is>
          <t>1320</t>
        </is>
      </c>
      <c r="B1322" s="14" t="inlineStr">
        <is>
          <t>LIPAN-1320</t>
        </is>
      </c>
      <c r="C1322" s="15" t="n">
        <v>2009</v>
      </c>
      <c r="D1322" s="14" t="inlineStr">
        <is>
          <t>2009-07-01 00:00:00</t>
        </is>
      </c>
      <c r="E1322" s="14" t="inlineStr">
        <is>
          <t>G.-Jul</t>
        </is>
      </c>
      <c r="F1322" s="14" t="inlineStr">
        <is>
          <t>E. E. Taiamã</t>
        </is>
      </c>
      <c r="G1322" s="14" t="inlineStr">
        <is>
          <t>16º 48' 01,35" | 57° 39' 22,89"</t>
        </is>
      </c>
      <c r="H1322" s="14" t="inlineStr">
        <is>
          <t xml:space="preserve">Characiformes </t>
        </is>
      </c>
      <c r="I1322" s="14" t="inlineStr">
        <is>
          <t>Salminus brasiliensis</t>
        </is>
      </c>
      <c r="J1322" s="16" t="n">
        <v>67.90000000000001</v>
      </c>
      <c r="K1322" s="16" t="n"/>
      <c r="L1322" s="17" t="n">
        <v>5180</v>
      </c>
      <c r="M1322" s="9" t="n">
        <v>4573.76</v>
      </c>
      <c r="N1322" s="14" t="b">
        <v>1</v>
      </c>
      <c r="O1322" s="14" t="inlineStr">
        <is>
          <t>M</t>
        </is>
      </c>
      <c r="P1322" s="14" t="inlineStr">
        <is>
          <t>REP</t>
        </is>
      </c>
      <c r="Q1322" s="17" t="n">
        <v>9.800000000000001</v>
      </c>
      <c r="R1322" s="14" t="n">
        <v>0</v>
      </c>
      <c r="S1322" s="17" t="n">
        <v>63.12</v>
      </c>
      <c r="T1322" s="10">
        <f>IF(Q1322&gt;0,M1322-Q1322,"")</f>
        <v/>
      </c>
      <c r="U1322" s="11">
        <f>IF(AND(T1322&gt;0,Q1322&gt;0),(Q1322/T1322)*100,"")</f>
        <v/>
      </c>
      <c r="V1322" s="11">
        <f>IF(AND(T1322&gt;0,S1322&gt;0),(S1322/T1322)*100,"")</f>
        <v/>
      </c>
      <c r="W1322" s="10">
        <f>IF(AND(J1322&gt;0,L1322&gt;0),(L1322/(J1322^3))*100,"")</f>
        <v/>
      </c>
      <c r="X1322" s="12" t="n">
        <v>1.48</v>
      </c>
      <c r="Y1322" s="12" t="n">
        <v>1.71</v>
      </c>
      <c r="Z1322" s="12" t="n">
        <v>1.34</v>
      </c>
      <c r="AA1322" s="18" t="n">
        <v>7.16666666666667</v>
      </c>
      <c r="AB1322" s="14" t="n">
        <v>88.3</v>
      </c>
      <c r="AC1322" s="18" t="n">
        <v>25.7666666666667</v>
      </c>
      <c r="AD1322" s="18" t="n">
        <v>59.6666666666667</v>
      </c>
      <c r="AE1322" s="18" t="n">
        <v>7.73333333333333</v>
      </c>
      <c r="AF1322" s="18" t="n">
        <v>53</v>
      </c>
    </row>
    <row r="1323" ht="14" customHeight="1">
      <c r="A1323" s="5" t="inlineStr">
        <is>
          <t>1321</t>
        </is>
      </c>
      <c r="B1323" s="5" t="inlineStr">
        <is>
          <t>LIPAN-1321</t>
        </is>
      </c>
      <c r="C1323" s="6" t="n">
        <v>2009</v>
      </c>
      <c r="D1323" s="5" t="inlineStr">
        <is>
          <t>2009-08-01 00:00:00</t>
        </is>
      </c>
      <c r="E1323" s="5" t="inlineStr">
        <is>
          <t>H.-Ago</t>
        </is>
      </c>
      <c r="F1323" s="5" t="inlineStr">
        <is>
          <t>Paraguai/Sepotuba</t>
        </is>
      </c>
      <c r="G1323" s="5" t="inlineStr">
        <is>
          <t>15° 55' 53,41" | 57° 39' 40,05"</t>
        </is>
      </c>
      <c r="H1323" s="5" t="inlineStr">
        <is>
          <t>Siluriformes</t>
        </is>
      </c>
      <c r="I1323" s="5" t="inlineStr">
        <is>
          <t>Pseudoplatystoma corruscans</t>
        </is>
      </c>
      <c r="J1323" s="7" t="n">
        <v>88.40000000000001</v>
      </c>
      <c r="K1323" s="7" t="n"/>
      <c r="L1323" s="8" t="n">
        <v>6970</v>
      </c>
      <c r="M1323" s="9" t="n">
        <v>6110.47</v>
      </c>
      <c r="N1323" s="5" t="b">
        <v>1</v>
      </c>
      <c r="O1323" s="5" t="inlineStr">
        <is>
          <t>F</t>
        </is>
      </c>
      <c r="P1323" s="5" t="inlineStr">
        <is>
          <t>REP</t>
        </is>
      </c>
      <c r="Q1323" s="8" t="n">
        <v>35.16</v>
      </c>
      <c r="R1323" s="5" t="n">
        <v>0</v>
      </c>
      <c r="S1323" s="8" t="n">
        <v>38.31</v>
      </c>
      <c r="T1323" s="10">
        <f>IF(Q1323&gt;0,M1323-Q1323,"")</f>
        <v/>
      </c>
      <c r="U1323" s="11">
        <f>IF(AND(T1323&gt;0,Q1323&gt;0),(Q1323/T1323)*100,"")</f>
        <v/>
      </c>
      <c r="V1323" s="11">
        <f>IF(AND(T1323&gt;0,S1323&gt;0),(S1323/T1323)*100,"")</f>
        <v/>
      </c>
      <c r="W1323" s="10">
        <f>IF(AND(J1323&gt;0,L1323&gt;0),(L1323/(J1323^3))*100,"")</f>
        <v/>
      </c>
      <c r="X1323" s="12" t="n">
        <v>1.18</v>
      </c>
      <c r="Y1323" s="12" t="n">
        <v>1.52</v>
      </c>
      <c r="Z1323" s="12" t="n">
        <v>1.05</v>
      </c>
      <c r="AA1323" s="13" t="n">
        <v>7.4</v>
      </c>
      <c r="AB1323" s="5" t="n">
        <v>94.5333333333333</v>
      </c>
      <c r="AC1323" s="13" t="n">
        <v>27.5666666666667</v>
      </c>
      <c r="AD1323" s="13" t="n">
        <v>51.2</v>
      </c>
      <c r="AE1323" s="13" t="n">
        <v>7.41</v>
      </c>
      <c r="AF1323" s="13" t="n">
        <v>39</v>
      </c>
    </row>
    <row r="1324" ht="14" customHeight="1">
      <c r="A1324" s="14" t="inlineStr">
        <is>
          <t>1322</t>
        </is>
      </c>
      <c r="B1324" s="14" t="inlineStr">
        <is>
          <t>LIPAN-1322</t>
        </is>
      </c>
      <c r="C1324" s="15" t="n">
        <v>2009</v>
      </c>
      <c r="D1324" s="14" t="inlineStr">
        <is>
          <t>2009-08-01 00:00:00</t>
        </is>
      </c>
      <c r="E1324" s="14" t="inlineStr">
        <is>
          <t>H.-Ago</t>
        </is>
      </c>
      <c r="F1324" s="14" t="inlineStr">
        <is>
          <t>Paraguai/Sepotuba</t>
        </is>
      </c>
      <c r="G1324" s="14" t="inlineStr">
        <is>
          <t>15° 55' 53,41" | 57° 39' 40,05"</t>
        </is>
      </c>
      <c r="H1324" s="14" t="inlineStr">
        <is>
          <t>Siluriformes</t>
        </is>
      </c>
      <c r="I1324" s="14" t="inlineStr">
        <is>
          <t>Pseudoplatystoma corruscans</t>
        </is>
      </c>
      <c r="J1324" s="16" t="n">
        <v>83.90000000000001</v>
      </c>
      <c r="K1324" s="16" t="n"/>
      <c r="L1324" s="17" t="n">
        <v>5560</v>
      </c>
      <c r="M1324" s="9" t="n">
        <v>4874.35</v>
      </c>
      <c r="N1324" s="14" t="b">
        <v>1</v>
      </c>
      <c r="O1324" s="14" t="inlineStr">
        <is>
          <t>M</t>
        </is>
      </c>
      <c r="P1324" s="14" t="inlineStr">
        <is>
          <t>REP</t>
        </is>
      </c>
      <c r="Q1324" s="17" t="n">
        <v>7.03</v>
      </c>
      <c r="R1324" s="14" t="n">
        <v>0</v>
      </c>
      <c r="S1324" s="17" t="n">
        <v>39.45</v>
      </c>
      <c r="T1324" s="10">
        <f>IF(Q1324&gt;0,M1324-Q1324,"")</f>
        <v/>
      </c>
      <c r="U1324" s="11">
        <f>IF(AND(T1324&gt;0,Q1324&gt;0),(Q1324/T1324)*100,"")</f>
        <v/>
      </c>
      <c r="V1324" s="11">
        <f>IF(AND(T1324&gt;0,S1324&gt;0),(S1324/T1324)*100,"")</f>
        <v/>
      </c>
      <c r="W1324" s="10">
        <f>IF(AND(J1324&gt;0,L1324&gt;0),(L1324/(J1324^3))*100,"")</f>
        <v/>
      </c>
      <c r="X1324" s="12" t="n">
        <v>1.18</v>
      </c>
      <c r="Y1324" s="12" t="n">
        <v>1.52</v>
      </c>
      <c r="Z1324" s="12" t="n">
        <v>1.05</v>
      </c>
      <c r="AA1324" s="18" t="n">
        <v>7.4</v>
      </c>
      <c r="AB1324" s="14" t="n">
        <v>94.5333333333333</v>
      </c>
      <c r="AC1324" s="18" t="n">
        <v>27.5666666666667</v>
      </c>
      <c r="AD1324" s="18" t="n">
        <v>51.2</v>
      </c>
      <c r="AE1324" s="18" t="n">
        <v>7.41</v>
      </c>
      <c r="AF1324" s="18" t="n">
        <v>39</v>
      </c>
    </row>
    <row r="1325" ht="14" customHeight="1">
      <c r="A1325" s="5" t="inlineStr">
        <is>
          <t>1323</t>
        </is>
      </c>
      <c r="B1325" s="5" t="inlineStr">
        <is>
          <t>LIPAN-1323</t>
        </is>
      </c>
      <c r="C1325" s="6" t="n">
        <v>2009</v>
      </c>
      <c r="D1325" s="5" t="inlineStr">
        <is>
          <t>2009-08-01 00:00:00</t>
        </is>
      </c>
      <c r="E1325" s="5" t="inlineStr">
        <is>
          <t>H.-Ago</t>
        </is>
      </c>
      <c r="F1325" s="5" t="inlineStr">
        <is>
          <t>Paraguai/Sepotuba</t>
        </is>
      </c>
      <c r="G1325" s="5" t="inlineStr">
        <is>
          <t>15° 55' 53,41" | 57° 39' 40,05"</t>
        </is>
      </c>
      <c r="H1325" s="5" t="inlineStr">
        <is>
          <t>Siluriformes</t>
        </is>
      </c>
      <c r="I1325" s="5" t="inlineStr">
        <is>
          <t>Pseudoplatystoma corruscans</t>
        </is>
      </c>
      <c r="J1325" s="7" t="n">
        <v>89.5</v>
      </c>
      <c r="K1325" s="7" t="n"/>
      <c r="L1325" s="8" t="n">
        <v>6720</v>
      </c>
      <c r="M1325" s="9" t="n">
        <v>5891.3</v>
      </c>
      <c r="N1325" s="5" t="b">
        <v>1</v>
      </c>
      <c r="O1325" s="5" t="inlineStr">
        <is>
          <t>F</t>
        </is>
      </c>
      <c r="P1325" s="5" t="inlineStr">
        <is>
          <t>REP</t>
        </is>
      </c>
      <c r="Q1325" s="8" t="n">
        <v>34.21</v>
      </c>
      <c r="R1325" s="5" t="n">
        <v>0</v>
      </c>
      <c r="S1325" s="8" t="n">
        <v>40.79</v>
      </c>
      <c r="T1325" s="10">
        <f>IF(Q1325&gt;0,M1325-Q1325,"")</f>
        <v/>
      </c>
      <c r="U1325" s="11">
        <f>IF(AND(T1325&gt;0,Q1325&gt;0),(Q1325/T1325)*100,"")</f>
        <v/>
      </c>
      <c r="V1325" s="11">
        <f>IF(AND(T1325&gt;0,S1325&gt;0),(S1325/T1325)*100,"")</f>
        <v/>
      </c>
      <c r="W1325" s="10">
        <f>IF(AND(J1325&gt;0,L1325&gt;0),(L1325/(J1325^3))*100,"")</f>
        <v/>
      </c>
      <c r="X1325" s="12" t="n">
        <v>1.18</v>
      </c>
      <c r="Y1325" s="12" t="n">
        <v>1.52</v>
      </c>
      <c r="Z1325" s="12" t="n">
        <v>1.05</v>
      </c>
      <c r="AA1325" s="13" t="n">
        <v>7.4</v>
      </c>
      <c r="AB1325" s="5" t="n">
        <v>94.5333333333333</v>
      </c>
      <c r="AC1325" s="13" t="n">
        <v>27.5666666666667</v>
      </c>
      <c r="AD1325" s="13" t="n">
        <v>51.2</v>
      </c>
      <c r="AE1325" s="13" t="n">
        <v>7.41</v>
      </c>
      <c r="AF1325" s="13" t="n">
        <v>39</v>
      </c>
    </row>
    <row r="1326" ht="14" customHeight="1">
      <c r="A1326" s="14" t="inlineStr">
        <is>
          <t>1324</t>
        </is>
      </c>
      <c r="B1326" s="14" t="inlineStr">
        <is>
          <t>LIPAN-1324</t>
        </is>
      </c>
      <c r="C1326" s="15" t="n">
        <v>2009</v>
      </c>
      <c r="D1326" s="14" t="inlineStr">
        <is>
          <t>2009-08-01 00:00:00</t>
        </is>
      </c>
      <c r="E1326" s="14" t="inlineStr">
        <is>
          <t>H.-Ago</t>
        </is>
      </c>
      <c r="F1326" s="14" t="inlineStr">
        <is>
          <t>Paraguai/Sepotuba</t>
        </is>
      </c>
      <c r="G1326" s="14" t="inlineStr">
        <is>
          <t>15° 55' 53,41" | 57° 39' 40,05"</t>
        </is>
      </c>
      <c r="H1326" s="14" t="inlineStr">
        <is>
          <t>Siluriformes</t>
        </is>
      </c>
      <c r="I1326" s="14" t="inlineStr">
        <is>
          <t>Pseudoplatystoma corruscans</t>
        </is>
      </c>
      <c r="J1326" s="16" t="n">
        <v>93.40000000000001</v>
      </c>
      <c r="K1326" s="16" t="n"/>
      <c r="L1326" s="17" t="n">
        <v>7210</v>
      </c>
      <c r="M1326" s="9" t="n">
        <v>6320.87</v>
      </c>
      <c r="N1326" s="14" t="b">
        <v>1</v>
      </c>
      <c r="O1326" s="14" t="inlineStr">
        <is>
          <t>F</t>
        </is>
      </c>
      <c r="P1326" s="14" t="inlineStr">
        <is>
          <t>REP</t>
        </is>
      </c>
      <c r="Q1326" s="17" t="n">
        <v>19.47</v>
      </c>
      <c r="R1326" s="14" t="n">
        <v>0</v>
      </c>
      <c r="S1326" s="17" t="n">
        <v>46.6</v>
      </c>
      <c r="T1326" s="10">
        <f>IF(Q1326&gt;0,M1326-Q1326,"")</f>
        <v/>
      </c>
      <c r="U1326" s="11">
        <f>IF(AND(T1326&gt;0,Q1326&gt;0),(Q1326/T1326)*100,"")</f>
        <v/>
      </c>
      <c r="V1326" s="11">
        <f>IF(AND(T1326&gt;0,S1326&gt;0),(S1326/T1326)*100,"")</f>
        <v/>
      </c>
      <c r="W1326" s="10">
        <f>IF(AND(J1326&gt;0,L1326&gt;0),(L1326/(J1326^3))*100,"")</f>
        <v/>
      </c>
      <c r="X1326" s="12" t="n">
        <v>1.18</v>
      </c>
      <c r="Y1326" s="12" t="n">
        <v>1.52</v>
      </c>
      <c r="Z1326" s="12" t="n">
        <v>1.05</v>
      </c>
      <c r="AA1326" s="18" t="n">
        <v>7.4</v>
      </c>
      <c r="AB1326" s="14" t="n">
        <v>94.5333333333333</v>
      </c>
      <c r="AC1326" s="18" t="n">
        <v>27.5666666666667</v>
      </c>
      <c r="AD1326" s="18" t="n">
        <v>51.2</v>
      </c>
      <c r="AE1326" s="18" t="n">
        <v>7.41</v>
      </c>
      <c r="AF1326" s="18" t="n">
        <v>39</v>
      </c>
    </row>
    <row r="1327" ht="14" customHeight="1">
      <c r="A1327" s="5" t="inlineStr">
        <is>
          <t>1325</t>
        </is>
      </c>
      <c r="B1327" s="5" t="inlineStr">
        <is>
          <t>LIPAN-1325</t>
        </is>
      </c>
      <c r="C1327" s="6" t="n">
        <v>2009</v>
      </c>
      <c r="D1327" s="5" t="inlineStr">
        <is>
          <t>2009-08-01 00:00:00</t>
        </is>
      </c>
      <c r="E1327" s="5" t="inlineStr">
        <is>
          <t>H.-Ago</t>
        </is>
      </c>
      <c r="F1327" s="5" t="inlineStr">
        <is>
          <t>Paraguai/Sepotuba</t>
        </is>
      </c>
      <c r="G1327" s="5" t="inlineStr">
        <is>
          <t>15° 55' 53,41" | 57° 39' 40,05"</t>
        </is>
      </c>
      <c r="H1327" s="5" t="inlineStr">
        <is>
          <t>Siluriformes</t>
        </is>
      </c>
      <c r="I1327" s="5" t="inlineStr">
        <is>
          <t>Pseudoplatystoma corruscans</t>
        </is>
      </c>
      <c r="J1327" s="7" t="n">
        <v>94.90000000000001</v>
      </c>
      <c r="K1327" s="7" t="n"/>
      <c r="L1327" s="8" t="n">
        <v>7140</v>
      </c>
      <c r="M1327" s="9" t="n">
        <v>6259.5</v>
      </c>
      <c r="N1327" s="5" t="b">
        <v>1</v>
      </c>
      <c r="O1327" s="5" t="inlineStr">
        <is>
          <t>F</t>
        </is>
      </c>
      <c r="P1327" s="5" t="inlineStr">
        <is>
          <t>REP</t>
        </is>
      </c>
      <c r="Q1327" s="8" t="n">
        <v>28.66</v>
      </c>
      <c r="R1327" s="5" t="n">
        <v>0</v>
      </c>
      <c r="S1327" s="8" t="n">
        <v>44.61</v>
      </c>
      <c r="T1327" s="10">
        <f>IF(Q1327&gt;0,M1327-Q1327,"")</f>
        <v/>
      </c>
      <c r="U1327" s="11">
        <f>IF(AND(T1327&gt;0,Q1327&gt;0),(Q1327/T1327)*100,"")</f>
        <v/>
      </c>
      <c r="V1327" s="11">
        <f>IF(AND(T1327&gt;0,S1327&gt;0),(S1327/T1327)*100,"")</f>
        <v/>
      </c>
      <c r="W1327" s="10">
        <f>IF(AND(J1327&gt;0,L1327&gt;0),(L1327/(J1327^3))*100,"")</f>
        <v/>
      </c>
      <c r="X1327" s="12" t="n">
        <v>1.18</v>
      </c>
      <c r="Y1327" s="12" t="n">
        <v>1.52</v>
      </c>
      <c r="Z1327" s="12" t="n">
        <v>1.05</v>
      </c>
      <c r="AA1327" s="13" t="n">
        <v>7.4</v>
      </c>
      <c r="AB1327" s="5" t="n">
        <v>94.5333333333333</v>
      </c>
      <c r="AC1327" s="13" t="n">
        <v>27.5666666666667</v>
      </c>
      <c r="AD1327" s="13" t="n">
        <v>51.2</v>
      </c>
      <c r="AE1327" s="13" t="n">
        <v>7.41</v>
      </c>
      <c r="AF1327" s="13" t="n">
        <v>39</v>
      </c>
    </row>
    <row r="1328" ht="14" customHeight="1">
      <c r="A1328" s="14" t="inlineStr">
        <is>
          <t>1326</t>
        </is>
      </c>
      <c r="B1328" s="14" t="inlineStr">
        <is>
          <t>LIPAN-1326</t>
        </is>
      </c>
      <c r="C1328" s="15" t="n">
        <v>2009</v>
      </c>
      <c r="D1328" s="14" t="inlineStr">
        <is>
          <t>2009-08-01 00:00:00</t>
        </is>
      </c>
      <c r="E1328" s="14" t="inlineStr">
        <is>
          <t>H.-Ago</t>
        </is>
      </c>
      <c r="F1328" s="14" t="inlineStr">
        <is>
          <t>Paraguai/Sepotuba</t>
        </is>
      </c>
      <c r="G1328" s="14" t="inlineStr">
        <is>
          <t>15° 55' 53,41" | 57° 39' 40,05"</t>
        </is>
      </c>
      <c r="H1328" s="14" t="inlineStr">
        <is>
          <t>Siluriformes</t>
        </is>
      </c>
      <c r="I1328" s="14" t="inlineStr">
        <is>
          <t>Zungaro jahu</t>
        </is>
      </c>
      <c r="J1328" s="16" t="n">
        <v>92.8</v>
      </c>
      <c r="K1328" s="16" t="n"/>
      <c r="L1328" s="17" t="n">
        <v>13090</v>
      </c>
      <c r="M1328" s="9" t="n">
        <v>11283.16</v>
      </c>
      <c r="N1328" s="14" t="b">
        <v>1</v>
      </c>
      <c r="O1328" s="14" t="inlineStr">
        <is>
          <t>F</t>
        </is>
      </c>
      <c r="P1328" s="14" t="inlineStr">
        <is>
          <t>REP</t>
        </is>
      </c>
      <c r="Q1328" s="17" t="n">
        <v>56.53</v>
      </c>
      <c r="R1328" s="14" t="n">
        <v>0</v>
      </c>
      <c r="S1328" s="17" t="n">
        <v>100.29</v>
      </c>
      <c r="T1328" s="10">
        <f>IF(Q1328&gt;0,M1328-Q1328,"")</f>
        <v/>
      </c>
      <c r="U1328" s="11">
        <f>IF(AND(T1328&gt;0,Q1328&gt;0),(Q1328/T1328)*100,"")</f>
        <v/>
      </c>
      <c r="V1328" s="11">
        <f>IF(AND(T1328&gt;0,S1328&gt;0),(S1328/T1328)*100,"")</f>
        <v/>
      </c>
      <c r="W1328" s="10">
        <f>IF(AND(J1328&gt;0,L1328&gt;0),(L1328/(J1328^3))*100,"")</f>
        <v/>
      </c>
      <c r="X1328" s="12" t="n">
        <v>1.18</v>
      </c>
      <c r="Y1328" s="12" t="n">
        <v>1.52</v>
      </c>
      <c r="Z1328" s="12" t="n">
        <v>1.05</v>
      </c>
      <c r="AA1328" s="18" t="n">
        <v>7.4</v>
      </c>
      <c r="AB1328" s="14" t="n">
        <v>94.5333333333333</v>
      </c>
      <c r="AC1328" s="18" t="n">
        <v>27.5666666666667</v>
      </c>
      <c r="AD1328" s="18" t="n">
        <v>51.2</v>
      </c>
      <c r="AE1328" s="18" t="n">
        <v>7.41</v>
      </c>
      <c r="AF1328" s="18" t="n">
        <v>39</v>
      </c>
    </row>
    <row r="1329" ht="14" customHeight="1">
      <c r="A1329" s="5" t="inlineStr">
        <is>
          <t>1327</t>
        </is>
      </c>
      <c r="B1329" s="5" t="inlineStr">
        <is>
          <t>LIPAN-1327</t>
        </is>
      </c>
      <c r="C1329" s="6" t="n">
        <v>2009</v>
      </c>
      <c r="D1329" s="5" t="inlineStr">
        <is>
          <t>2009-08-01 00:00:00</t>
        </is>
      </c>
      <c r="E1329" s="5" t="inlineStr">
        <is>
          <t>H.-Ago</t>
        </is>
      </c>
      <c r="F1329" s="5" t="inlineStr">
        <is>
          <t>Paraguai/Sepotuba</t>
        </is>
      </c>
      <c r="G1329" s="5" t="inlineStr">
        <is>
          <t>15° 55' 53,41" | 57° 39' 40,05"</t>
        </is>
      </c>
      <c r="H1329" s="5" t="inlineStr">
        <is>
          <t>Siluriformes</t>
        </is>
      </c>
      <c r="I1329" s="5" t="inlineStr">
        <is>
          <t>Pinirampus pirinampu</t>
        </is>
      </c>
      <c r="J1329" s="7" t="n">
        <v>76</v>
      </c>
      <c r="K1329" s="7" t="n"/>
      <c r="L1329" s="8" t="n">
        <v>4390</v>
      </c>
      <c r="M1329" s="9" t="n">
        <v>3817.39</v>
      </c>
      <c r="N1329" s="5" t="b">
        <v>1</v>
      </c>
      <c r="O1329" s="5" t="inlineStr">
        <is>
          <t>F</t>
        </is>
      </c>
      <c r="P1329" s="5" t="inlineStr">
        <is>
          <t>EMA</t>
        </is>
      </c>
      <c r="Q1329" s="8" t="n">
        <v>71.34999999999999</v>
      </c>
      <c r="R1329" s="5" t="n">
        <v>1</v>
      </c>
      <c r="S1329" s="8" t="n">
        <v>64.59</v>
      </c>
      <c r="T1329" s="10">
        <f>IF(Q1329&gt;0,M1329-Q1329,"")</f>
        <v/>
      </c>
      <c r="U1329" s="11">
        <f>IF(AND(T1329&gt;0,Q1329&gt;0),(Q1329/T1329)*100,"")</f>
        <v/>
      </c>
      <c r="V1329" s="11">
        <f>IF(AND(T1329&gt;0,S1329&gt;0),(S1329/T1329)*100,"")</f>
        <v/>
      </c>
      <c r="W1329" s="10">
        <f>IF(AND(J1329&gt;0,L1329&gt;0),(L1329/(J1329^3))*100,"")</f>
        <v/>
      </c>
      <c r="X1329" s="12" t="n">
        <v>1.18</v>
      </c>
      <c r="Y1329" s="12" t="n">
        <v>1.52</v>
      </c>
      <c r="Z1329" s="12" t="n">
        <v>1.05</v>
      </c>
      <c r="AA1329" s="13" t="n">
        <v>7.4</v>
      </c>
      <c r="AB1329" s="5" t="n">
        <v>94.5333333333333</v>
      </c>
      <c r="AC1329" s="13" t="n">
        <v>27.5666666666667</v>
      </c>
      <c r="AD1329" s="13" t="n">
        <v>51.2</v>
      </c>
      <c r="AE1329" s="13" t="n">
        <v>7.41</v>
      </c>
      <c r="AF1329" s="13" t="n">
        <v>39</v>
      </c>
    </row>
    <row r="1330" ht="14" customHeight="1">
      <c r="A1330" s="14" t="inlineStr">
        <is>
          <t>1328</t>
        </is>
      </c>
      <c r="B1330" s="14" t="inlineStr">
        <is>
          <t>LIPAN-1328</t>
        </is>
      </c>
      <c r="C1330" s="15" t="n">
        <v>2009</v>
      </c>
      <c r="D1330" s="14" t="inlineStr">
        <is>
          <t>2009-08-01 00:00:00</t>
        </is>
      </c>
      <c r="E1330" s="14" t="inlineStr">
        <is>
          <t>H.-Ago</t>
        </is>
      </c>
      <c r="F1330" s="14" t="inlineStr">
        <is>
          <t>Paraguai/Sepotuba</t>
        </is>
      </c>
      <c r="G1330" s="14" t="inlineStr">
        <is>
          <t>15° 55' 53,41" | 57° 39' 40,05"</t>
        </is>
      </c>
      <c r="H1330" s="14" t="inlineStr">
        <is>
          <t>Siluriformes</t>
        </is>
      </c>
      <c r="I1330" s="14" t="inlineStr">
        <is>
          <t>Sorubim lima</t>
        </is>
      </c>
      <c r="J1330" s="16" t="n">
        <v>53.3</v>
      </c>
      <c r="K1330" s="16" t="n"/>
      <c r="L1330" s="17" t="n">
        <v>1010</v>
      </c>
      <c r="M1330" s="9" t="n">
        <v>860.4299999999999</v>
      </c>
      <c r="N1330" s="14" t="b">
        <v>1</v>
      </c>
      <c r="O1330" s="14" t="inlineStr">
        <is>
          <t>F</t>
        </is>
      </c>
      <c r="P1330" s="14" t="inlineStr">
        <is>
          <t>REP</t>
        </is>
      </c>
      <c r="Q1330" s="17" t="n">
        <v>6.1</v>
      </c>
      <c r="R1330" s="14" t="n">
        <v>0</v>
      </c>
      <c r="S1330" s="17" t="n">
        <v>8.5</v>
      </c>
      <c r="T1330" s="10">
        <f>IF(Q1330&gt;0,M1330-Q1330,"")</f>
        <v/>
      </c>
      <c r="U1330" s="11">
        <f>IF(AND(T1330&gt;0,Q1330&gt;0),(Q1330/T1330)*100,"")</f>
        <v/>
      </c>
      <c r="V1330" s="11">
        <f>IF(AND(T1330&gt;0,S1330&gt;0),(S1330/T1330)*100,"")</f>
        <v/>
      </c>
      <c r="W1330" s="10">
        <f>IF(AND(J1330&gt;0,L1330&gt;0),(L1330/(J1330^3))*100,"")</f>
        <v/>
      </c>
      <c r="X1330" s="12" t="n">
        <v>1.18</v>
      </c>
      <c r="Y1330" s="12" t="n">
        <v>1.52</v>
      </c>
      <c r="Z1330" s="12" t="n">
        <v>1.05</v>
      </c>
      <c r="AA1330" s="18" t="n">
        <v>7.4</v>
      </c>
      <c r="AB1330" s="14" t="n">
        <v>94.5333333333333</v>
      </c>
      <c r="AC1330" s="18" t="n">
        <v>27.5666666666667</v>
      </c>
      <c r="AD1330" s="18" t="n">
        <v>51.2</v>
      </c>
      <c r="AE1330" s="18" t="n">
        <v>7.41</v>
      </c>
      <c r="AF1330" s="18" t="n">
        <v>39</v>
      </c>
    </row>
    <row r="1331" ht="14" customHeight="1">
      <c r="A1331" s="5" t="inlineStr">
        <is>
          <t>1329</t>
        </is>
      </c>
      <c r="B1331" s="5" t="inlineStr">
        <is>
          <t>LIPAN-1329</t>
        </is>
      </c>
      <c r="C1331" s="6" t="n">
        <v>2009</v>
      </c>
      <c r="D1331" s="5" t="inlineStr">
        <is>
          <t>2009-08-01 00:00:00</t>
        </is>
      </c>
      <c r="E1331" s="5" t="inlineStr">
        <is>
          <t>H.-Ago</t>
        </is>
      </c>
      <c r="F1331" s="5" t="inlineStr">
        <is>
          <t>Paraguai/Sepotuba</t>
        </is>
      </c>
      <c r="G1331" s="5" t="inlineStr">
        <is>
          <t>15° 55' 53,41" | 57° 39' 40,05"</t>
        </is>
      </c>
      <c r="H1331" s="5" t="inlineStr">
        <is>
          <t xml:space="preserve">Characiformes </t>
        </is>
      </c>
      <c r="I1331" s="5" t="inlineStr">
        <is>
          <t>Salminus brasiliensis</t>
        </is>
      </c>
      <c r="J1331" s="7" t="n">
        <v>73.7</v>
      </c>
      <c r="K1331" s="7" t="n"/>
      <c r="L1331" s="8" t="n">
        <v>6040</v>
      </c>
      <c r="M1331" s="9" t="n">
        <v>5333.11</v>
      </c>
      <c r="N1331" s="5" t="b">
        <v>1</v>
      </c>
      <c r="O1331" s="5" t="inlineStr">
        <is>
          <t>F</t>
        </is>
      </c>
      <c r="P1331" s="5" t="inlineStr">
        <is>
          <t>REP</t>
        </is>
      </c>
      <c r="Q1331" s="8" t="n">
        <v>39.9</v>
      </c>
      <c r="R1331" s="5" t="n">
        <v>0</v>
      </c>
      <c r="S1331" s="8" t="n">
        <v>55.45</v>
      </c>
      <c r="T1331" s="10">
        <f>IF(Q1331&gt;0,M1331-Q1331,"")</f>
        <v/>
      </c>
      <c r="U1331" s="11">
        <f>IF(AND(T1331&gt;0,Q1331&gt;0),(Q1331/T1331)*100,"")</f>
        <v/>
      </c>
      <c r="V1331" s="11">
        <f>IF(AND(T1331&gt;0,S1331&gt;0),(S1331/T1331)*100,"")</f>
        <v/>
      </c>
      <c r="W1331" s="10">
        <f>IF(AND(J1331&gt;0,L1331&gt;0),(L1331/(J1331^3))*100,"")</f>
        <v/>
      </c>
      <c r="X1331" s="12" t="n">
        <v>1.18</v>
      </c>
      <c r="Y1331" s="12" t="n">
        <v>1.52</v>
      </c>
      <c r="Z1331" s="12" t="n">
        <v>1.05</v>
      </c>
      <c r="AA1331" s="13" t="n">
        <v>7.4</v>
      </c>
      <c r="AB1331" s="5" t="n">
        <v>94.5333333333333</v>
      </c>
      <c r="AC1331" s="13" t="n">
        <v>27.5666666666667</v>
      </c>
      <c r="AD1331" s="13" t="n">
        <v>51.2</v>
      </c>
      <c r="AE1331" s="13" t="n">
        <v>7.41</v>
      </c>
      <c r="AF1331" s="13" t="n">
        <v>39</v>
      </c>
    </row>
    <row r="1332" ht="14" customHeight="1">
      <c r="A1332" s="14" t="inlineStr">
        <is>
          <t>1330</t>
        </is>
      </c>
      <c r="B1332" s="14" t="inlineStr">
        <is>
          <t>LIPAN-1330</t>
        </is>
      </c>
      <c r="C1332" s="15" t="n">
        <v>2009</v>
      </c>
      <c r="D1332" s="14" t="inlineStr">
        <is>
          <t>2009-08-01 00:00:00</t>
        </is>
      </c>
      <c r="E1332" s="14" t="inlineStr">
        <is>
          <t>H.-Ago</t>
        </is>
      </c>
      <c r="F1332" s="14" t="inlineStr">
        <is>
          <t>Paraguai/Sepotuba</t>
        </is>
      </c>
      <c r="G1332" s="14" t="inlineStr">
        <is>
          <t>15° 55' 53,41" | 57° 39' 40,05"</t>
        </is>
      </c>
      <c r="H1332" s="14" t="inlineStr">
        <is>
          <t xml:space="preserve">Characiformes </t>
        </is>
      </c>
      <c r="I1332" s="14" t="inlineStr">
        <is>
          <t>Piaractus mesopotamicus</t>
        </is>
      </c>
      <c r="J1332" s="16" t="n">
        <v>54.7</v>
      </c>
      <c r="K1332" s="16" t="n"/>
      <c r="L1332" s="17" t="n">
        <v>4010</v>
      </c>
      <c r="M1332" s="9" t="n">
        <v>3156.14</v>
      </c>
      <c r="N1332" s="14" t="b">
        <v>1</v>
      </c>
      <c r="O1332" s="14" t="inlineStr">
        <is>
          <t>F</t>
        </is>
      </c>
      <c r="P1332" s="14" t="inlineStr">
        <is>
          <t>EMA</t>
        </is>
      </c>
      <c r="Q1332" s="17" t="n">
        <v>27.81</v>
      </c>
      <c r="R1332" s="14" t="n">
        <v>3</v>
      </c>
      <c r="S1332" s="17" t="n">
        <v>51.68</v>
      </c>
      <c r="T1332" s="10">
        <f>IF(Q1332&gt;0,M1332-Q1332,"")</f>
        <v/>
      </c>
      <c r="U1332" s="11">
        <f>IF(AND(T1332&gt;0,Q1332&gt;0),(Q1332/T1332)*100,"")</f>
        <v/>
      </c>
      <c r="V1332" s="11">
        <f>IF(AND(T1332&gt;0,S1332&gt;0),(S1332/T1332)*100,"")</f>
        <v/>
      </c>
      <c r="W1332" s="10">
        <f>IF(AND(J1332&gt;0,L1332&gt;0),(L1332/(J1332^3))*100,"")</f>
        <v/>
      </c>
      <c r="X1332" s="12" t="n">
        <v>1.18</v>
      </c>
      <c r="Y1332" s="12" t="n">
        <v>1.52</v>
      </c>
      <c r="Z1332" s="12" t="n">
        <v>1.05</v>
      </c>
      <c r="AA1332" s="18" t="n">
        <v>7.4</v>
      </c>
      <c r="AB1332" s="14" t="n">
        <v>94.5333333333333</v>
      </c>
      <c r="AC1332" s="18" t="n">
        <v>27.5666666666667</v>
      </c>
      <c r="AD1332" s="18" t="n">
        <v>51.2</v>
      </c>
      <c r="AE1332" s="18" t="n">
        <v>7.41</v>
      </c>
      <c r="AF1332" s="18" t="n">
        <v>39</v>
      </c>
    </row>
    <row r="1333" ht="14" customHeight="1">
      <c r="A1333" s="5" t="inlineStr">
        <is>
          <t>1331</t>
        </is>
      </c>
      <c r="B1333" s="5" t="inlineStr">
        <is>
          <t>LIPAN-1331</t>
        </is>
      </c>
      <c r="C1333" s="6" t="n">
        <v>2009</v>
      </c>
      <c r="D1333" s="5" t="inlineStr">
        <is>
          <t>2009-08-01 00:00:00</t>
        </is>
      </c>
      <c r="E1333" s="5" t="inlineStr">
        <is>
          <t>H.-Ago</t>
        </is>
      </c>
      <c r="F1333" s="5" t="inlineStr">
        <is>
          <t>Paraguai/Sepotuba</t>
        </is>
      </c>
      <c r="G1333" s="5" t="inlineStr">
        <is>
          <t>15° 55' 53,41" | 57° 39' 40,05"</t>
        </is>
      </c>
      <c r="H1333" s="5" t="inlineStr">
        <is>
          <t xml:space="preserve">Characiformes </t>
        </is>
      </c>
      <c r="I1333" s="5" t="inlineStr">
        <is>
          <t>Piaractus mesopotamicus</t>
        </is>
      </c>
      <c r="J1333" s="7" t="n">
        <v>45.2</v>
      </c>
      <c r="K1333" s="7" t="n"/>
      <c r="L1333" s="8" t="n">
        <v>2290</v>
      </c>
      <c r="M1333" s="9" t="n">
        <v>1802.38</v>
      </c>
      <c r="N1333" s="5" t="b">
        <v>1</v>
      </c>
      <c r="O1333" s="5" t="inlineStr">
        <is>
          <t>M</t>
        </is>
      </c>
      <c r="P1333" s="5" t="inlineStr">
        <is>
          <t>REP</t>
        </is>
      </c>
      <c r="Q1333" s="8" t="n">
        <v>1.65</v>
      </c>
      <c r="R1333" s="5" t="n">
        <v>2</v>
      </c>
      <c r="S1333" s="8" t="n">
        <v>26.14</v>
      </c>
      <c r="T1333" s="10">
        <f>IF(Q1333&gt;0,M1333-Q1333,"")</f>
        <v/>
      </c>
      <c r="U1333" s="11">
        <f>IF(AND(T1333&gt;0,Q1333&gt;0),(Q1333/T1333)*100,"")</f>
        <v/>
      </c>
      <c r="V1333" s="11">
        <f>IF(AND(T1333&gt;0,S1333&gt;0),(S1333/T1333)*100,"")</f>
        <v/>
      </c>
      <c r="W1333" s="10">
        <f>IF(AND(J1333&gt;0,L1333&gt;0),(L1333/(J1333^3))*100,"")</f>
        <v/>
      </c>
      <c r="X1333" s="12" t="n">
        <v>1.18</v>
      </c>
      <c r="Y1333" s="12" t="n">
        <v>1.52</v>
      </c>
      <c r="Z1333" s="12" t="n">
        <v>1.05</v>
      </c>
      <c r="AA1333" s="13" t="n">
        <v>7.4</v>
      </c>
      <c r="AB1333" s="5" t="n">
        <v>94.5333333333333</v>
      </c>
      <c r="AC1333" s="13" t="n">
        <v>27.5666666666667</v>
      </c>
      <c r="AD1333" s="13" t="n">
        <v>51.2</v>
      </c>
      <c r="AE1333" s="13" t="n">
        <v>7.41</v>
      </c>
      <c r="AF1333" s="13" t="n">
        <v>39</v>
      </c>
    </row>
    <row r="1334" ht="14" customHeight="1">
      <c r="A1334" s="14" t="inlineStr">
        <is>
          <t>1332</t>
        </is>
      </c>
      <c r="B1334" s="14" t="inlineStr">
        <is>
          <t>LIPAN-1332</t>
        </is>
      </c>
      <c r="C1334" s="15" t="n">
        <v>2009</v>
      </c>
      <c r="D1334" s="14" t="inlineStr">
        <is>
          <t>2009-08-01 00:00:00</t>
        </is>
      </c>
      <c r="E1334" s="14" t="inlineStr">
        <is>
          <t>H.-Ago</t>
        </is>
      </c>
      <c r="F1334" s="14" t="inlineStr">
        <is>
          <t>Paraguai/Sepotuba</t>
        </is>
      </c>
      <c r="G1334" s="14" t="inlineStr">
        <is>
          <t>15° 55' 53,41" | 57° 39' 40,05"</t>
        </is>
      </c>
      <c r="H1334" s="14" t="inlineStr">
        <is>
          <t xml:space="preserve">Characiformes </t>
        </is>
      </c>
      <c r="I1334" s="14" t="inlineStr">
        <is>
          <t>Piaractus mesopotamicus</t>
        </is>
      </c>
      <c r="J1334" s="16" t="n">
        <v>40.9</v>
      </c>
      <c r="K1334" s="16" t="n"/>
      <c r="L1334" s="17" t="n">
        <v>1760</v>
      </c>
      <c r="M1334" s="9" t="n">
        <v>1385.24</v>
      </c>
      <c r="N1334" s="14" t="b">
        <v>1</v>
      </c>
      <c r="O1334" s="14" t="inlineStr">
        <is>
          <t>M</t>
        </is>
      </c>
      <c r="P1334" s="14" t="inlineStr">
        <is>
          <t>REP</t>
        </is>
      </c>
      <c r="Q1334" s="17" t="n">
        <v>0.24</v>
      </c>
      <c r="R1334" s="14" t="n">
        <v>3</v>
      </c>
      <c r="S1334" s="17" t="n">
        <v>17.27</v>
      </c>
      <c r="T1334" s="10">
        <f>IF(Q1334&gt;0,M1334-Q1334,"")</f>
        <v/>
      </c>
      <c r="U1334" s="11">
        <f>IF(AND(T1334&gt;0,Q1334&gt;0),(Q1334/T1334)*100,"")</f>
        <v/>
      </c>
      <c r="V1334" s="11">
        <f>IF(AND(T1334&gt;0,S1334&gt;0),(S1334/T1334)*100,"")</f>
        <v/>
      </c>
      <c r="W1334" s="10">
        <f>IF(AND(J1334&gt;0,L1334&gt;0),(L1334/(J1334^3))*100,"")</f>
        <v/>
      </c>
      <c r="X1334" s="12" t="n">
        <v>1.18</v>
      </c>
      <c r="Y1334" s="12" t="n">
        <v>1.52</v>
      </c>
      <c r="Z1334" s="12" t="n">
        <v>1.05</v>
      </c>
      <c r="AA1334" s="18" t="n">
        <v>7.4</v>
      </c>
      <c r="AB1334" s="14" t="n">
        <v>94.5333333333333</v>
      </c>
      <c r="AC1334" s="18" t="n">
        <v>27.5666666666667</v>
      </c>
      <c r="AD1334" s="18" t="n">
        <v>51.2</v>
      </c>
      <c r="AE1334" s="18" t="n">
        <v>7.41</v>
      </c>
      <c r="AF1334" s="18" t="n">
        <v>39</v>
      </c>
    </row>
    <row r="1335" ht="14" customHeight="1">
      <c r="A1335" s="5" t="inlineStr">
        <is>
          <t>1333</t>
        </is>
      </c>
      <c r="B1335" s="5" t="inlineStr">
        <is>
          <t>LIPAN-1333</t>
        </is>
      </c>
      <c r="C1335" s="6" t="n">
        <v>2009</v>
      </c>
      <c r="D1335" s="5" t="inlineStr">
        <is>
          <t>2009-08-01 00:00:00</t>
        </is>
      </c>
      <c r="E1335" s="5" t="inlineStr">
        <is>
          <t>H.-Ago</t>
        </is>
      </c>
      <c r="F1335" s="5" t="inlineStr">
        <is>
          <t>Paraguai/Sepotuba</t>
        </is>
      </c>
      <c r="G1335" s="5" t="inlineStr">
        <is>
          <t>15° 55' 53,41" | 57° 39' 40,05"</t>
        </is>
      </c>
      <c r="H1335" s="5" t="inlineStr">
        <is>
          <t xml:space="preserve">Characiformes </t>
        </is>
      </c>
      <c r="I1335" s="5" t="inlineStr">
        <is>
          <t>Piaractus mesopotamicus</t>
        </is>
      </c>
      <c r="J1335" s="7" t="n">
        <v>40.5</v>
      </c>
      <c r="K1335" s="7" t="n"/>
      <c r="L1335" s="8" t="n">
        <v>1510</v>
      </c>
      <c r="M1335" s="9" t="n">
        <v>1188.47</v>
      </c>
      <c r="N1335" s="5" t="b">
        <v>1</v>
      </c>
      <c r="O1335" s="5" t="inlineStr">
        <is>
          <t>F</t>
        </is>
      </c>
      <c r="P1335" s="5" t="inlineStr">
        <is>
          <t>REP</t>
        </is>
      </c>
      <c r="Q1335" s="8" t="n">
        <v>7.8</v>
      </c>
      <c r="R1335" s="5" t="n">
        <v>3</v>
      </c>
      <c r="S1335" s="8" t="n">
        <v>22.86</v>
      </c>
      <c r="T1335" s="10">
        <f>IF(Q1335&gt;0,M1335-Q1335,"")</f>
        <v/>
      </c>
      <c r="U1335" s="11">
        <f>IF(AND(T1335&gt;0,Q1335&gt;0),(Q1335/T1335)*100,"")</f>
        <v/>
      </c>
      <c r="V1335" s="11">
        <f>IF(AND(T1335&gt;0,S1335&gt;0),(S1335/T1335)*100,"")</f>
        <v/>
      </c>
      <c r="W1335" s="10">
        <f>IF(AND(J1335&gt;0,L1335&gt;0),(L1335/(J1335^3))*100,"")</f>
        <v/>
      </c>
      <c r="X1335" s="12" t="n">
        <v>1.18</v>
      </c>
      <c r="Y1335" s="12" t="n">
        <v>1.52</v>
      </c>
      <c r="Z1335" s="12" t="n">
        <v>1.05</v>
      </c>
      <c r="AA1335" s="13" t="n">
        <v>7.4</v>
      </c>
      <c r="AB1335" s="5" t="n">
        <v>94.5333333333333</v>
      </c>
      <c r="AC1335" s="13" t="n">
        <v>27.5666666666667</v>
      </c>
      <c r="AD1335" s="13" t="n">
        <v>51.2</v>
      </c>
      <c r="AE1335" s="13" t="n">
        <v>7.41</v>
      </c>
      <c r="AF1335" s="13" t="n">
        <v>39</v>
      </c>
    </row>
    <row r="1336" ht="14" customHeight="1">
      <c r="A1336" s="14" t="inlineStr">
        <is>
          <t>1334</t>
        </is>
      </c>
      <c r="B1336" s="14" t="inlineStr">
        <is>
          <t>LIPAN-1334</t>
        </is>
      </c>
      <c r="C1336" s="15" t="n">
        <v>2009</v>
      </c>
      <c r="D1336" s="14" t="inlineStr">
        <is>
          <t>2009-08-01 00:00:00</t>
        </is>
      </c>
      <c r="E1336" s="14" t="inlineStr">
        <is>
          <t>H.-Ago</t>
        </is>
      </c>
      <c r="F1336" s="14" t="inlineStr">
        <is>
          <t>Paraguai/Sepotuba</t>
        </is>
      </c>
      <c r="G1336" s="14" t="inlineStr">
        <is>
          <t>15° 55' 53,41" | 57° 39' 40,05"</t>
        </is>
      </c>
      <c r="H1336" s="14" t="inlineStr">
        <is>
          <t xml:space="preserve">Characiformes </t>
        </is>
      </c>
      <c r="I1336" s="14" t="inlineStr">
        <is>
          <t>Piaractus mesopotamicus</t>
        </is>
      </c>
      <c r="J1336" s="16" t="n">
        <v>39.5</v>
      </c>
      <c r="K1336" s="16" t="n"/>
      <c r="L1336" s="17" t="n">
        <v>1610</v>
      </c>
      <c r="M1336" s="9" t="n">
        <v>1267.18</v>
      </c>
      <c r="N1336" s="14" t="b">
        <v>1</v>
      </c>
      <c r="O1336" s="14" t="inlineStr">
        <is>
          <t>M</t>
        </is>
      </c>
      <c r="P1336" s="14" t="inlineStr">
        <is>
          <t>REP</t>
        </is>
      </c>
      <c r="Q1336" s="17" t="n">
        <v>1.27</v>
      </c>
      <c r="R1336" s="14" t="n">
        <v>3</v>
      </c>
      <c r="S1336" s="17" t="n">
        <v>18.71</v>
      </c>
      <c r="T1336" s="10">
        <f>IF(Q1336&gt;0,M1336-Q1336,"")</f>
        <v/>
      </c>
      <c r="U1336" s="11">
        <f>IF(AND(T1336&gt;0,Q1336&gt;0),(Q1336/T1336)*100,"")</f>
        <v/>
      </c>
      <c r="V1336" s="11">
        <f>IF(AND(T1336&gt;0,S1336&gt;0),(S1336/T1336)*100,"")</f>
        <v/>
      </c>
      <c r="W1336" s="10">
        <f>IF(AND(J1336&gt;0,L1336&gt;0),(L1336/(J1336^3))*100,"")</f>
        <v/>
      </c>
      <c r="X1336" s="12" t="n">
        <v>1.18</v>
      </c>
      <c r="Y1336" s="12" t="n">
        <v>1.52</v>
      </c>
      <c r="Z1336" s="12" t="n">
        <v>1.05</v>
      </c>
      <c r="AA1336" s="18" t="n">
        <v>7.4</v>
      </c>
      <c r="AB1336" s="14" t="n">
        <v>94.5333333333333</v>
      </c>
      <c r="AC1336" s="18" t="n">
        <v>27.5666666666667</v>
      </c>
      <c r="AD1336" s="18" t="n">
        <v>51.2</v>
      </c>
      <c r="AE1336" s="18" t="n">
        <v>7.41</v>
      </c>
      <c r="AF1336" s="18" t="n">
        <v>39</v>
      </c>
    </row>
    <row r="1337" ht="14" customHeight="1">
      <c r="A1337" s="5" t="inlineStr">
        <is>
          <t>1335</t>
        </is>
      </c>
      <c r="B1337" s="5" t="inlineStr">
        <is>
          <t>LIPAN-1335</t>
        </is>
      </c>
      <c r="C1337" s="6" t="n">
        <v>2009</v>
      </c>
      <c r="D1337" s="5" t="inlineStr">
        <is>
          <t>2009-08-01 00:00:00</t>
        </is>
      </c>
      <c r="E1337" s="5" t="inlineStr">
        <is>
          <t>H.-Ago</t>
        </is>
      </c>
      <c r="F1337" s="5" t="inlineStr">
        <is>
          <t>Paraguai/Sepotuba</t>
        </is>
      </c>
      <c r="G1337" s="5" t="inlineStr">
        <is>
          <t>15° 55' 53,41" | 57° 39' 40,05"</t>
        </is>
      </c>
      <c r="H1337" s="5" t="inlineStr">
        <is>
          <t xml:space="preserve">Characiformes </t>
        </is>
      </c>
      <c r="I1337" s="5" t="inlineStr">
        <is>
          <t>Piaractus mesopotamicus</t>
        </is>
      </c>
      <c r="J1337" s="7" t="n">
        <v>42.7</v>
      </c>
      <c r="K1337" s="7" t="n"/>
      <c r="L1337" s="8" t="n">
        <v>1840</v>
      </c>
      <c r="M1337" s="9" t="n">
        <v>1448.2</v>
      </c>
      <c r="N1337" s="5" t="b">
        <v>1</v>
      </c>
      <c r="O1337" s="5" t="inlineStr">
        <is>
          <t>M</t>
        </is>
      </c>
      <c r="P1337" s="5" t="inlineStr">
        <is>
          <t>REP</t>
        </is>
      </c>
      <c r="Q1337" s="8" t="n">
        <v>0.48</v>
      </c>
      <c r="R1337" s="5" t="n">
        <v>3</v>
      </c>
      <c r="S1337" s="8" t="n">
        <v>17.8</v>
      </c>
      <c r="T1337" s="10">
        <f>IF(Q1337&gt;0,M1337-Q1337,"")</f>
        <v/>
      </c>
      <c r="U1337" s="11">
        <f>IF(AND(T1337&gt;0,Q1337&gt;0),(Q1337/T1337)*100,"")</f>
        <v/>
      </c>
      <c r="V1337" s="11">
        <f>IF(AND(T1337&gt;0,S1337&gt;0),(S1337/T1337)*100,"")</f>
        <v/>
      </c>
      <c r="W1337" s="10">
        <f>IF(AND(J1337&gt;0,L1337&gt;0),(L1337/(J1337^3))*100,"")</f>
        <v/>
      </c>
      <c r="X1337" s="12" t="n">
        <v>1.18</v>
      </c>
      <c r="Y1337" s="12" t="n">
        <v>1.52</v>
      </c>
      <c r="Z1337" s="12" t="n">
        <v>1.05</v>
      </c>
      <c r="AA1337" s="13" t="n">
        <v>7.4</v>
      </c>
      <c r="AB1337" s="5" t="n">
        <v>94.5333333333333</v>
      </c>
      <c r="AC1337" s="13" t="n">
        <v>27.5666666666667</v>
      </c>
      <c r="AD1337" s="13" t="n">
        <v>51.2</v>
      </c>
      <c r="AE1337" s="13" t="n">
        <v>7.41</v>
      </c>
      <c r="AF1337" s="13" t="n">
        <v>39</v>
      </c>
    </row>
    <row r="1338" ht="14" customHeight="1">
      <c r="A1338" s="14" t="inlineStr">
        <is>
          <t>1336</t>
        </is>
      </c>
      <c r="B1338" s="14" t="inlineStr">
        <is>
          <t>LIPAN-1336</t>
        </is>
      </c>
      <c r="C1338" s="15" t="n">
        <v>2009</v>
      </c>
      <c r="D1338" s="14" t="inlineStr">
        <is>
          <t>2009-08-01 00:00:00</t>
        </is>
      </c>
      <c r="E1338" s="14" t="inlineStr">
        <is>
          <t>H.-Ago</t>
        </is>
      </c>
      <c r="F1338" s="14" t="inlineStr">
        <is>
          <t>Paraguai/Sepotuba</t>
        </is>
      </c>
      <c r="G1338" s="14" t="inlineStr">
        <is>
          <t>15° 55' 53,41" | 57° 39' 40,05"</t>
        </is>
      </c>
      <c r="H1338" s="14" t="inlineStr">
        <is>
          <t xml:space="preserve">Characiformes </t>
        </is>
      </c>
      <c r="I1338" s="14" t="inlineStr">
        <is>
          <t>Piaractus mesopotamicus</t>
        </is>
      </c>
      <c r="J1338" s="16" t="n">
        <v>46.1</v>
      </c>
      <c r="K1338" s="16" t="n"/>
      <c r="L1338" s="17" t="n">
        <v>2410</v>
      </c>
      <c r="M1338" s="9" t="n">
        <v>1896.83</v>
      </c>
      <c r="N1338" s="14" t="b">
        <v>1</v>
      </c>
      <c r="O1338" s="14" t="inlineStr">
        <is>
          <t>F</t>
        </is>
      </c>
      <c r="P1338" s="14" t="inlineStr">
        <is>
          <t>REP</t>
        </is>
      </c>
      <c r="Q1338" s="17" t="n">
        <v>15.12</v>
      </c>
      <c r="R1338" s="14" t="n">
        <v>2</v>
      </c>
      <c r="S1338" s="17" t="n">
        <v>18.64</v>
      </c>
      <c r="T1338" s="10">
        <f>IF(Q1338&gt;0,M1338-Q1338,"")</f>
        <v/>
      </c>
      <c r="U1338" s="11">
        <f>IF(AND(T1338&gt;0,Q1338&gt;0),(Q1338/T1338)*100,"")</f>
        <v/>
      </c>
      <c r="V1338" s="11">
        <f>IF(AND(T1338&gt;0,S1338&gt;0),(S1338/T1338)*100,"")</f>
        <v/>
      </c>
      <c r="W1338" s="10">
        <f>IF(AND(J1338&gt;0,L1338&gt;0),(L1338/(J1338^3))*100,"")</f>
        <v/>
      </c>
      <c r="X1338" s="12" t="n">
        <v>1.18</v>
      </c>
      <c r="Y1338" s="12" t="n">
        <v>1.52</v>
      </c>
      <c r="Z1338" s="12" t="n">
        <v>1.05</v>
      </c>
      <c r="AA1338" s="18" t="n">
        <v>7.4</v>
      </c>
      <c r="AB1338" s="14" t="n">
        <v>94.5333333333333</v>
      </c>
      <c r="AC1338" s="18" t="n">
        <v>27.5666666666667</v>
      </c>
      <c r="AD1338" s="18" t="n">
        <v>51.2</v>
      </c>
      <c r="AE1338" s="18" t="n">
        <v>7.41</v>
      </c>
      <c r="AF1338" s="18" t="n">
        <v>39</v>
      </c>
    </row>
    <row r="1339" ht="14" customHeight="1">
      <c r="A1339" s="5" t="inlineStr">
        <is>
          <t>1337</t>
        </is>
      </c>
      <c r="B1339" s="5" t="inlineStr">
        <is>
          <t>LIPAN-1337</t>
        </is>
      </c>
      <c r="C1339" s="6" t="n">
        <v>2009</v>
      </c>
      <c r="D1339" s="5" t="inlineStr">
        <is>
          <t>2009-08-01 00:00:00</t>
        </is>
      </c>
      <c r="E1339" s="5" t="inlineStr">
        <is>
          <t>H.-Ago</t>
        </is>
      </c>
      <c r="F1339" s="5" t="inlineStr">
        <is>
          <t>Paraguai/Sepotuba</t>
        </is>
      </c>
      <c r="G1339" s="5" t="inlineStr">
        <is>
          <t>15° 55' 53,41" | 57° 39' 40,05"</t>
        </is>
      </c>
      <c r="H1339" s="5" t="inlineStr">
        <is>
          <t xml:space="preserve">Characiformes </t>
        </is>
      </c>
      <c r="I1339" s="5" t="inlineStr">
        <is>
          <t>Piaractus mesopotamicus</t>
        </is>
      </c>
      <c r="J1339" s="7" t="n">
        <v>36.5</v>
      </c>
      <c r="K1339" s="7" t="n"/>
      <c r="L1339" s="8" t="n">
        <v>1370</v>
      </c>
      <c r="M1339" s="9" t="n">
        <v>1078.28</v>
      </c>
      <c r="N1339" s="5" t="b">
        <v>1</v>
      </c>
      <c r="O1339" s="5" t="inlineStr">
        <is>
          <t>M</t>
        </is>
      </c>
      <c r="P1339" s="5" t="inlineStr">
        <is>
          <t>REP</t>
        </is>
      </c>
      <c r="Q1339" s="8" t="n">
        <v>0.6899999999999999</v>
      </c>
      <c r="R1339" s="5" t="n">
        <v>3</v>
      </c>
      <c r="S1339" s="8" t="n">
        <v>11.84</v>
      </c>
      <c r="T1339" s="10">
        <f>IF(Q1339&gt;0,M1339-Q1339,"")</f>
        <v/>
      </c>
      <c r="U1339" s="11">
        <f>IF(AND(T1339&gt;0,Q1339&gt;0),(Q1339/T1339)*100,"")</f>
        <v/>
      </c>
      <c r="V1339" s="11">
        <f>IF(AND(T1339&gt;0,S1339&gt;0),(S1339/T1339)*100,"")</f>
        <v/>
      </c>
      <c r="W1339" s="10">
        <f>IF(AND(J1339&gt;0,L1339&gt;0),(L1339/(J1339^3))*100,"")</f>
        <v/>
      </c>
      <c r="X1339" s="12" t="n">
        <v>1.18</v>
      </c>
      <c r="Y1339" s="12" t="n">
        <v>1.52</v>
      </c>
      <c r="Z1339" s="12" t="n">
        <v>1.05</v>
      </c>
      <c r="AA1339" s="13" t="n">
        <v>7.4</v>
      </c>
      <c r="AB1339" s="5" t="n">
        <v>94.5333333333333</v>
      </c>
      <c r="AC1339" s="13" t="n">
        <v>27.5666666666667</v>
      </c>
      <c r="AD1339" s="13" t="n">
        <v>51.2</v>
      </c>
      <c r="AE1339" s="13" t="n">
        <v>7.41</v>
      </c>
      <c r="AF1339" s="13" t="n">
        <v>39</v>
      </c>
    </row>
    <row r="1340" ht="14" customHeight="1">
      <c r="A1340" s="14" t="inlineStr">
        <is>
          <t>1338</t>
        </is>
      </c>
      <c r="B1340" s="14" t="inlineStr">
        <is>
          <t>LIPAN-1338</t>
        </is>
      </c>
      <c r="C1340" s="15" t="n">
        <v>2009</v>
      </c>
      <c r="D1340" s="14" t="inlineStr">
        <is>
          <t>2009-08-01 00:00:00</t>
        </is>
      </c>
      <c r="E1340" s="14" t="inlineStr">
        <is>
          <t>H.-Ago</t>
        </is>
      </c>
      <c r="F1340" s="14" t="inlineStr">
        <is>
          <t>Paraguai/Sepotuba</t>
        </is>
      </c>
      <c r="G1340" s="14" t="inlineStr">
        <is>
          <t>15° 55' 53,41" | 57° 39' 40,05"</t>
        </is>
      </c>
      <c r="H1340" s="14" t="inlineStr">
        <is>
          <t>Siluriformes</t>
        </is>
      </c>
      <c r="I1340" s="14" t="inlineStr">
        <is>
          <t>Pseudoplatystoma corruscans</t>
        </is>
      </c>
      <c r="J1340" s="16" t="n">
        <v>87.59999999999999</v>
      </c>
      <c r="K1340" s="16" t="n"/>
      <c r="L1340" s="17" t="n">
        <v>6170</v>
      </c>
      <c r="M1340" s="9" t="n">
        <v>5409.12</v>
      </c>
      <c r="N1340" s="14" t="b">
        <v>1</v>
      </c>
      <c r="O1340" s="14" t="inlineStr">
        <is>
          <t>M</t>
        </is>
      </c>
      <c r="P1340" s="14" t="inlineStr">
        <is>
          <t>REP</t>
        </is>
      </c>
      <c r="Q1340" s="17" t="n">
        <v>5.57</v>
      </c>
      <c r="R1340" s="14" t="n">
        <v>0</v>
      </c>
      <c r="S1340" s="17" t="n">
        <v>50.61</v>
      </c>
      <c r="T1340" s="10">
        <f>IF(Q1340&gt;0,M1340-Q1340,"")</f>
        <v/>
      </c>
      <c r="U1340" s="11">
        <f>IF(AND(T1340&gt;0,Q1340&gt;0),(Q1340/T1340)*100,"")</f>
        <v/>
      </c>
      <c r="V1340" s="11">
        <f>IF(AND(T1340&gt;0,S1340&gt;0),(S1340/T1340)*100,"")</f>
        <v/>
      </c>
      <c r="W1340" s="10">
        <f>IF(AND(J1340&gt;0,L1340&gt;0),(L1340/(J1340^3))*100,"")</f>
        <v/>
      </c>
      <c r="X1340" s="12" t="n">
        <v>1.18</v>
      </c>
      <c r="Y1340" s="12" t="n">
        <v>1.52</v>
      </c>
      <c r="Z1340" s="12" t="n">
        <v>1.05</v>
      </c>
      <c r="AA1340" s="18" t="n">
        <v>7.4</v>
      </c>
      <c r="AB1340" s="14" t="n">
        <v>94.5333333333333</v>
      </c>
      <c r="AC1340" s="18" t="n">
        <v>27.5666666666667</v>
      </c>
      <c r="AD1340" s="18" t="n">
        <v>51.2</v>
      </c>
      <c r="AE1340" s="18" t="n">
        <v>7.41</v>
      </c>
      <c r="AF1340" s="18" t="n">
        <v>39</v>
      </c>
    </row>
    <row r="1341" ht="14" customHeight="1">
      <c r="A1341" s="5" t="inlineStr">
        <is>
          <t>1339</t>
        </is>
      </c>
      <c r="B1341" s="5" t="inlineStr">
        <is>
          <t>LIPAN-1339</t>
        </is>
      </c>
      <c r="C1341" s="6" t="n">
        <v>2009</v>
      </c>
      <c r="D1341" s="5" t="inlineStr">
        <is>
          <t>2009-08-01 00:00:00</t>
        </is>
      </c>
      <c r="E1341" s="5" t="inlineStr">
        <is>
          <t>H.-Ago</t>
        </is>
      </c>
      <c r="F1341" s="5" t="inlineStr">
        <is>
          <t>Paraguai/Sepotuba</t>
        </is>
      </c>
      <c r="G1341" s="5" t="inlineStr">
        <is>
          <t>15° 55' 53,41" | 57° 39' 40,05"</t>
        </is>
      </c>
      <c r="H1341" s="5" t="inlineStr">
        <is>
          <t>Siluriformes</t>
        </is>
      </c>
      <c r="I1341" s="5" t="inlineStr">
        <is>
          <t>Pseudoplatystoma corruscans</t>
        </is>
      </c>
      <c r="J1341" s="7" t="n">
        <v>79.2</v>
      </c>
      <c r="K1341" s="7" t="n"/>
      <c r="L1341" s="8" t="n">
        <v>4940</v>
      </c>
      <c r="M1341" s="9" t="n">
        <v>4330.8</v>
      </c>
      <c r="N1341" s="5" t="b">
        <v>1</v>
      </c>
      <c r="O1341" s="5" t="inlineStr">
        <is>
          <t>F</t>
        </is>
      </c>
      <c r="P1341" s="5" t="inlineStr">
        <is>
          <t>REP</t>
        </is>
      </c>
      <c r="Q1341" s="8" t="n">
        <v>28.49</v>
      </c>
      <c r="R1341" s="5" t="n">
        <v>0</v>
      </c>
      <c r="S1341" s="8" t="n">
        <v>43.2</v>
      </c>
      <c r="T1341" s="10">
        <f>IF(Q1341&gt;0,M1341-Q1341,"")</f>
        <v/>
      </c>
      <c r="U1341" s="11">
        <f>IF(AND(T1341&gt;0,Q1341&gt;0),(Q1341/T1341)*100,"")</f>
        <v/>
      </c>
      <c r="V1341" s="11">
        <f>IF(AND(T1341&gt;0,S1341&gt;0),(S1341/T1341)*100,"")</f>
        <v/>
      </c>
      <c r="W1341" s="10">
        <f>IF(AND(J1341&gt;0,L1341&gt;0),(L1341/(J1341^3))*100,"")</f>
        <v/>
      </c>
      <c r="X1341" s="12" t="n">
        <v>1.18</v>
      </c>
      <c r="Y1341" s="12" t="n">
        <v>1.52</v>
      </c>
      <c r="Z1341" s="12" t="n">
        <v>1.05</v>
      </c>
      <c r="AA1341" s="13" t="n">
        <v>7.4</v>
      </c>
      <c r="AB1341" s="5" t="n">
        <v>94.5333333333333</v>
      </c>
      <c r="AC1341" s="13" t="n">
        <v>27.5666666666667</v>
      </c>
      <c r="AD1341" s="13" t="n">
        <v>51.2</v>
      </c>
      <c r="AE1341" s="13" t="n">
        <v>7.41</v>
      </c>
      <c r="AF1341" s="13" t="n">
        <v>39</v>
      </c>
    </row>
    <row r="1342" ht="14" customHeight="1">
      <c r="A1342" s="14" t="inlineStr">
        <is>
          <t>1340</t>
        </is>
      </c>
      <c r="B1342" s="14" t="inlineStr">
        <is>
          <t>LIPAN-1340</t>
        </is>
      </c>
      <c r="C1342" s="15" t="n">
        <v>2009</v>
      </c>
      <c r="D1342" s="14" t="inlineStr">
        <is>
          <t>2009-08-01 00:00:00</t>
        </is>
      </c>
      <c r="E1342" s="14" t="inlineStr">
        <is>
          <t>H.-Ago</t>
        </is>
      </c>
      <c r="F1342" s="14" t="inlineStr">
        <is>
          <t>Paraguai/Sepotuba</t>
        </is>
      </c>
      <c r="G1342" s="14" t="inlineStr">
        <is>
          <t>15° 55' 53,41" | 57° 39' 40,05"</t>
        </is>
      </c>
      <c r="H1342" s="14" t="inlineStr">
        <is>
          <t>Siluriformes</t>
        </is>
      </c>
      <c r="I1342" s="14" t="inlineStr">
        <is>
          <t>Pseudoplatystoma corruscans</t>
        </is>
      </c>
      <c r="J1342" s="16" t="n">
        <v>81.40000000000001</v>
      </c>
      <c r="K1342" s="16" t="n"/>
      <c r="L1342" s="17" t="n">
        <v>5920</v>
      </c>
      <c r="M1342" s="9" t="n">
        <v>5189.95</v>
      </c>
      <c r="N1342" s="14" t="b">
        <v>1</v>
      </c>
      <c r="O1342" s="14" t="inlineStr">
        <is>
          <t>M</t>
        </is>
      </c>
      <c r="P1342" s="14" t="inlineStr">
        <is>
          <t>REP</t>
        </is>
      </c>
      <c r="Q1342" s="17" t="n">
        <v>21.92</v>
      </c>
      <c r="R1342" s="14" t="n">
        <v>0</v>
      </c>
      <c r="S1342" s="17" t="n">
        <v>39.39</v>
      </c>
      <c r="T1342" s="10">
        <f>IF(Q1342&gt;0,M1342-Q1342,"")</f>
        <v/>
      </c>
      <c r="U1342" s="11">
        <f>IF(AND(T1342&gt;0,Q1342&gt;0),(Q1342/T1342)*100,"")</f>
        <v/>
      </c>
      <c r="V1342" s="11">
        <f>IF(AND(T1342&gt;0,S1342&gt;0),(S1342/T1342)*100,"")</f>
        <v/>
      </c>
      <c r="W1342" s="10">
        <f>IF(AND(J1342&gt;0,L1342&gt;0),(L1342/(J1342^3))*100,"")</f>
        <v/>
      </c>
      <c r="X1342" s="12" t="n">
        <v>1.18</v>
      </c>
      <c r="Y1342" s="12" t="n">
        <v>1.52</v>
      </c>
      <c r="Z1342" s="12" t="n">
        <v>1.05</v>
      </c>
      <c r="AA1342" s="18" t="n">
        <v>7.4</v>
      </c>
      <c r="AB1342" s="14" t="n">
        <v>94.5333333333333</v>
      </c>
      <c r="AC1342" s="18" t="n">
        <v>27.5666666666667</v>
      </c>
      <c r="AD1342" s="18" t="n">
        <v>51.2</v>
      </c>
      <c r="AE1342" s="18" t="n">
        <v>7.41</v>
      </c>
      <c r="AF1342" s="18" t="n">
        <v>39</v>
      </c>
    </row>
    <row r="1343" ht="14" customHeight="1">
      <c r="A1343" s="5" t="inlineStr">
        <is>
          <t>1341</t>
        </is>
      </c>
      <c r="B1343" s="5" t="inlineStr">
        <is>
          <t>LIPAN-1341</t>
        </is>
      </c>
      <c r="C1343" s="6" t="n">
        <v>2009</v>
      </c>
      <c r="D1343" s="5" t="inlineStr">
        <is>
          <t>2009-08-01 00:00:00</t>
        </is>
      </c>
      <c r="E1343" s="5" t="inlineStr">
        <is>
          <t>H.-Ago</t>
        </is>
      </c>
      <c r="F1343" s="5" t="inlineStr">
        <is>
          <t>Paraguai/Sepotuba</t>
        </is>
      </c>
      <c r="G1343" s="5" t="inlineStr">
        <is>
          <t>15° 55' 53,41" | 57° 39' 40,05"</t>
        </is>
      </c>
      <c r="H1343" s="5" t="inlineStr">
        <is>
          <t xml:space="preserve">Characiformes </t>
        </is>
      </c>
      <c r="I1343" s="5" t="inlineStr">
        <is>
          <t>Piaractus mesopotamicus</t>
        </is>
      </c>
      <c r="J1343" s="7" t="n">
        <v>45.5</v>
      </c>
      <c r="K1343" s="7" t="n"/>
      <c r="L1343" s="8" t="n">
        <v>2450</v>
      </c>
      <c r="M1343" s="9" t="n">
        <v>1928.31</v>
      </c>
      <c r="N1343" s="5" t="b">
        <v>1</v>
      </c>
      <c r="O1343" s="5" t="inlineStr">
        <is>
          <t>F</t>
        </is>
      </c>
      <c r="P1343" s="5" t="inlineStr">
        <is>
          <t>REP</t>
        </is>
      </c>
      <c r="Q1343" s="8" t="n">
        <v>13.33</v>
      </c>
      <c r="R1343" s="5" t="n">
        <v>3</v>
      </c>
      <c r="S1343" s="8" t="n">
        <v>27.94</v>
      </c>
      <c r="T1343" s="10">
        <f>IF(Q1343&gt;0,M1343-Q1343,"")</f>
        <v/>
      </c>
      <c r="U1343" s="11">
        <f>IF(AND(T1343&gt;0,Q1343&gt;0),(Q1343/T1343)*100,"")</f>
        <v/>
      </c>
      <c r="V1343" s="11">
        <f>IF(AND(T1343&gt;0,S1343&gt;0),(S1343/T1343)*100,"")</f>
        <v/>
      </c>
      <c r="W1343" s="10">
        <f>IF(AND(J1343&gt;0,L1343&gt;0),(L1343/(J1343^3))*100,"")</f>
        <v/>
      </c>
      <c r="X1343" s="12" t="n">
        <v>1.18</v>
      </c>
      <c r="Y1343" s="12" t="n">
        <v>1.52</v>
      </c>
      <c r="Z1343" s="12" t="n">
        <v>1.05</v>
      </c>
      <c r="AA1343" s="13" t="n">
        <v>7.4</v>
      </c>
      <c r="AB1343" s="5" t="n">
        <v>94.5333333333333</v>
      </c>
      <c r="AC1343" s="13" t="n">
        <v>27.5666666666667</v>
      </c>
      <c r="AD1343" s="13" t="n">
        <v>51.2</v>
      </c>
      <c r="AE1343" s="13" t="n">
        <v>7.41</v>
      </c>
      <c r="AF1343" s="13" t="n">
        <v>39</v>
      </c>
    </row>
    <row r="1344" ht="14" customHeight="1">
      <c r="A1344" s="14" t="inlineStr">
        <is>
          <t>1342</t>
        </is>
      </c>
      <c r="B1344" s="14" t="inlineStr">
        <is>
          <t>LIPAN-1342</t>
        </is>
      </c>
      <c r="C1344" s="15" t="n">
        <v>2009</v>
      </c>
      <c r="D1344" s="14" t="inlineStr">
        <is>
          <t>2009-08-01 00:00:00</t>
        </is>
      </c>
      <c r="E1344" s="14" t="inlineStr">
        <is>
          <t>H.-Ago</t>
        </is>
      </c>
      <c r="F1344" s="14" t="inlineStr">
        <is>
          <t>Paraguai/Sepotuba</t>
        </is>
      </c>
      <c r="G1344" s="14" t="inlineStr">
        <is>
          <t>15° 55' 53,41" | 57° 39' 40,05"</t>
        </is>
      </c>
      <c r="H1344" s="14" t="inlineStr">
        <is>
          <t xml:space="preserve">Characiformes </t>
        </is>
      </c>
      <c r="I1344" s="14" t="inlineStr">
        <is>
          <t>Piaractus mesopotamicus</t>
        </is>
      </c>
      <c r="J1344" s="16" t="n">
        <v>40.9</v>
      </c>
      <c r="K1344" s="16" t="n"/>
      <c r="L1344" s="17" t="n">
        <v>1670</v>
      </c>
      <c r="M1344" s="9" t="n">
        <v>1314.4</v>
      </c>
      <c r="N1344" s="14" t="b">
        <v>1</v>
      </c>
      <c r="O1344" s="14" t="inlineStr">
        <is>
          <t>M</t>
        </is>
      </c>
      <c r="P1344" s="14" t="inlineStr">
        <is>
          <t>REP</t>
        </is>
      </c>
      <c r="Q1344" s="17" t="n">
        <v>0.54</v>
      </c>
      <c r="R1344" s="14" t="n">
        <v>3</v>
      </c>
      <c r="S1344" s="17" t="n">
        <v>18.2</v>
      </c>
      <c r="T1344" s="10">
        <f>IF(Q1344&gt;0,M1344-Q1344,"")</f>
        <v/>
      </c>
      <c r="U1344" s="11">
        <f>IF(AND(T1344&gt;0,Q1344&gt;0),(Q1344/T1344)*100,"")</f>
        <v/>
      </c>
      <c r="V1344" s="11">
        <f>IF(AND(T1344&gt;0,S1344&gt;0),(S1344/T1344)*100,"")</f>
        <v/>
      </c>
      <c r="W1344" s="10">
        <f>IF(AND(J1344&gt;0,L1344&gt;0),(L1344/(J1344^3))*100,"")</f>
        <v/>
      </c>
      <c r="X1344" s="12" t="n">
        <v>1.18</v>
      </c>
      <c r="Y1344" s="12" t="n">
        <v>1.52</v>
      </c>
      <c r="Z1344" s="12" t="n">
        <v>1.05</v>
      </c>
      <c r="AA1344" s="18" t="n">
        <v>7.4</v>
      </c>
      <c r="AB1344" s="14" t="n">
        <v>94.5333333333333</v>
      </c>
      <c r="AC1344" s="18" t="n">
        <v>27.5666666666667</v>
      </c>
      <c r="AD1344" s="18" t="n">
        <v>51.2</v>
      </c>
      <c r="AE1344" s="18" t="n">
        <v>7.41</v>
      </c>
      <c r="AF1344" s="18" t="n">
        <v>39</v>
      </c>
    </row>
    <row r="1345" ht="14" customHeight="1">
      <c r="A1345" s="5" t="inlineStr">
        <is>
          <t>1343</t>
        </is>
      </c>
      <c r="B1345" s="5" t="inlineStr">
        <is>
          <t>LIPAN-1343</t>
        </is>
      </c>
      <c r="C1345" s="6" t="n">
        <v>2009</v>
      </c>
      <c r="D1345" s="5" t="inlineStr">
        <is>
          <t>2009-08-01 00:00:00</t>
        </is>
      </c>
      <c r="E1345" s="5" t="inlineStr">
        <is>
          <t>H.-Ago</t>
        </is>
      </c>
      <c r="F1345" s="5" t="inlineStr">
        <is>
          <t>Paraguai/Sepotuba</t>
        </is>
      </c>
      <c r="G1345" s="5" t="inlineStr">
        <is>
          <t>15° 55' 53,41" | 57° 39' 40,05"</t>
        </is>
      </c>
      <c r="H1345" s="5" t="inlineStr">
        <is>
          <t xml:space="preserve">Characiformes </t>
        </is>
      </c>
      <c r="I1345" s="5" t="inlineStr">
        <is>
          <t>Piaractus mesopotamicus</t>
        </is>
      </c>
      <c r="J1345" s="7" t="n">
        <v>40.4</v>
      </c>
      <c r="K1345" s="7" t="n"/>
      <c r="L1345" s="8" t="n">
        <v>1570</v>
      </c>
      <c r="M1345" s="9" t="n">
        <v>1235.7</v>
      </c>
      <c r="N1345" s="5" t="b">
        <v>1</v>
      </c>
      <c r="O1345" s="5" t="inlineStr">
        <is>
          <t>F</t>
        </is>
      </c>
      <c r="P1345" s="5" t="inlineStr">
        <is>
          <t>REP</t>
        </is>
      </c>
      <c r="Q1345" s="8" t="n">
        <v>5.63</v>
      </c>
      <c r="R1345" s="5" t="n">
        <v>3</v>
      </c>
      <c r="S1345" s="8" t="n">
        <v>17.85</v>
      </c>
      <c r="T1345" s="10">
        <f>IF(Q1345&gt;0,M1345-Q1345,"")</f>
        <v/>
      </c>
      <c r="U1345" s="11">
        <f>IF(AND(T1345&gt;0,Q1345&gt;0),(Q1345/T1345)*100,"")</f>
        <v/>
      </c>
      <c r="V1345" s="11">
        <f>IF(AND(T1345&gt;0,S1345&gt;0),(S1345/T1345)*100,"")</f>
        <v/>
      </c>
      <c r="W1345" s="10">
        <f>IF(AND(J1345&gt;0,L1345&gt;0),(L1345/(J1345^3))*100,"")</f>
        <v/>
      </c>
      <c r="X1345" s="12" t="n">
        <v>1.18</v>
      </c>
      <c r="Y1345" s="12" t="n">
        <v>1.52</v>
      </c>
      <c r="Z1345" s="12" t="n">
        <v>1.05</v>
      </c>
      <c r="AA1345" s="13" t="n">
        <v>7.4</v>
      </c>
      <c r="AB1345" s="5" t="n">
        <v>94.5333333333333</v>
      </c>
      <c r="AC1345" s="13" t="n">
        <v>27.5666666666667</v>
      </c>
      <c r="AD1345" s="13" t="n">
        <v>51.2</v>
      </c>
      <c r="AE1345" s="13" t="n">
        <v>7.41</v>
      </c>
      <c r="AF1345" s="13" t="n">
        <v>39</v>
      </c>
    </row>
    <row r="1346" ht="14" customHeight="1">
      <c r="A1346" s="14" t="inlineStr">
        <is>
          <t>1344</t>
        </is>
      </c>
      <c r="B1346" s="14" t="inlineStr">
        <is>
          <t>LIPAN-1344</t>
        </is>
      </c>
      <c r="C1346" s="15" t="n">
        <v>2009</v>
      </c>
      <c r="D1346" s="14" t="inlineStr">
        <is>
          <t>2009-08-01 00:00:00</t>
        </is>
      </c>
      <c r="E1346" s="14" t="inlineStr">
        <is>
          <t>H.-Ago</t>
        </is>
      </c>
      <c r="F1346" s="14" t="inlineStr">
        <is>
          <t>Paraguai/Sepotuba</t>
        </is>
      </c>
      <c r="G1346" s="14" t="inlineStr">
        <is>
          <t>15° 55' 53,41" | 57° 39' 40,05"</t>
        </is>
      </c>
      <c r="H1346" s="14" t="inlineStr">
        <is>
          <t xml:space="preserve">Characiformes </t>
        </is>
      </c>
      <c r="I1346" s="14" t="inlineStr">
        <is>
          <t>Piaractus mesopotamicus</t>
        </is>
      </c>
      <c r="J1346" s="16" t="n">
        <v>40.8</v>
      </c>
      <c r="K1346" s="16" t="n"/>
      <c r="L1346" s="17" t="n">
        <v>1780</v>
      </c>
      <c r="M1346" s="9" t="n">
        <v>1400.98</v>
      </c>
      <c r="N1346" s="14" t="b">
        <v>1</v>
      </c>
      <c r="O1346" s="14" t="inlineStr">
        <is>
          <t>F</t>
        </is>
      </c>
      <c r="P1346" s="14" t="inlineStr">
        <is>
          <t>REP</t>
        </is>
      </c>
      <c r="Q1346" s="17" t="n">
        <v>8.48</v>
      </c>
      <c r="R1346" s="14" t="n">
        <v>3</v>
      </c>
      <c r="S1346" s="17" t="n">
        <v>19.66</v>
      </c>
      <c r="T1346" s="10">
        <f>IF(Q1346&gt;0,M1346-Q1346,"")</f>
        <v/>
      </c>
      <c r="U1346" s="11">
        <f>IF(AND(T1346&gt;0,Q1346&gt;0),(Q1346/T1346)*100,"")</f>
        <v/>
      </c>
      <c r="V1346" s="11">
        <f>IF(AND(T1346&gt;0,S1346&gt;0),(S1346/T1346)*100,"")</f>
        <v/>
      </c>
      <c r="W1346" s="10">
        <f>IF(AND(J1346&gt;0,L1346&gt;0),(L1346/(J1346^3))*100,"")</f>
        <v/>
      </c>
      <c r="X1346" s="12" t="n">
        <v>1.18</v>
      </c>
      <c r="Y1346" s="12" t="n">
        <v>1.52</v>
      </c>
      <c r="Z1346" s="12" t="n">
        <v>1.05</v>
      </c>
      <c r="AA1346" s="18" t="n">
        <v>7.4</v>
      </c>
      <c r="AB1346" s="14" t="n">
        <v>94.5333333333333</v>
      </c>
      <c r="AC1346" s="18" t="n">
        <v>27.5666666666667</v>
      </c>
      <c r="AD1346" s="18" t="n">
        <v>51.2</v>
      </c>
      <c r="AE1346" s="18" t="n">
        <v>7.41</v>
      </c>
      <c r="AF1346" s="18" t="n">
        <v>39</v>
      </c>
    </row>
    <row r="1347" ht="14" customHeight="1">
      <c r="A1347" s="5" t="inlineStr">
        <is>
          <t>1345</t>
        </is>
      </c>
      <c r="B1347" s="5" t="inlineStr">
        <is>
          <t>LIPAN-1345</t>
        </is>
      </c>
      <c r="C1347" s="6" t="n">
        <v>2009</v>
      </c>
      <c r="D1347" s="5" t="inlineStr">
        <is>
          <t>2009-08-01 00:00:00</t>
        </is>
      </c>
      <c r="E1347" s="5" t="inlineStr">
        <is>
          <t>H.-Ago</t>
        </is>
      </c>
      <c r="F1347" s="5" t="inlineStr">
        <is>
          <t>Paraguai/Sepotuba</t>
        </is>
      </c>
      <c r="G1347" s="5" t="inlineStr">
        <is>
          <t>15° 55' 53,41" | 57° 39' 40,05"</t>
        </is>
      </c>
      <c r="H1347" s="5" t="inlineStr">
        <is>
          <t xml:space="preserve">Characiformes </t>
        </is>
      </c>
      <c r="I1347" s="5" t="inlineStr">
        <is>
          <t>Piaractus mesopotamicus</t>
        </is>
      </c>
      <c r="J1347" s="7" t="n">
        <v>37.7</v>
      </c>
      <c r="K1347" s="7" t="n"/>
      <c r="L1347" s="8" t="n">
        <v>1420</v>
      </c>
      <c r="M1347" s="9" t="n">
        <v>1117.64</v>
      </c>
      <c r="N1347" s="5" t="b">
        <v>1</v>
      </c>
      <c r="O1347" s="5" t="inlineStr">
        <is>
          <t>F</t>
        </is>
      </c>
      <c r="P1347" s="5" t="inlineStr">
        <is>
          <t>REP</t>
        </is>
      </c>
      <c r="Q1347" s="8" t="n">
        <v>3.92</v>
      </c>
      <c r="R1347" s="5" t="n">
        <v>3</v>
      </c>
      <c r="S1347" s="8" t="n">
        <v>16.98</v>
      </c>
      <c r="T1347" s="10">
        <f>IF(Q1347&gt;0,M1347-Q1347,"")</f>
        <v/>
      </c>
      <c r="U1347" s="11">
        <f>IF(AND(T1347&gt;0,Q1347&gt;0),(Q1347/T1347)*100,"")</f>
        <v/>
      </c>
      <c r="V1347" s="11">
        <f>IF(AND(T1347&gt;0,S1347&gt;0),(S1347/T1347)*100,"")</f>
        <v/>
      </c>
      <c r="W1347" s="10">
        <f>IF(AND(J1347&gt;0,L1347&gt;0),(L1347/(J1347^3))*100,"")</f>
        <v/>
      </c>
      <c r="X1347" s="12" t="n">
        <v>1.18</v>
      </c>
      <c r="Y1347" s="12" t="n">
        <v>1.52</v>
      </c>
      <c r="Z1347" s="12" t="n">
        <v>1.05</v>
      </c>
      <c r="AA1347" s="13" t="n">
        <v>7.4</v>
      </c>
      <c r="AB1347" s="5" t="n">
        <v>94.5333333333333</v>
      </c>
      <c r="AC1347" s="13" t="n">
        <v>27.5666666666667</v>
      </c>
      <c r="AD1347" s="13" t="n">
        <v>51.2</v>
      </c>
      <c r="AE1347" s="13" t="n">
        <v>7.41</v>
      </c>
      <c r="AF1347" s="13" t="n">
        <v>39</v>
      </c>
    </row>
    <row r="1348" ht="14" customHeight="1">
      <c r="A1348" s="14" t="inlineStr">
        <is>
          <t>1346</t>
        </is>
      </c>
      <c r="B1348" s="14" t="inlineStr">
        <is>
          <t>LIPAN-1346</t>
        </is>
      </c>
      <c r="C1348" s="15" t="n">
        <v>2009</v>
      </c>
      <c r="D1348" s="14" t="inlineStr">
        <is>
          <t>2009-08-01 00:00:00</t>
        </is>
      </c>
      <c r="E1348" s="14" t="inlineStr">
        <is>
          <t>H.-Ago</t>
        </is>
      </c>
      <c r="F1348" s="14" t="inlineStr">
        <is>
          <t>Paraguai/Sepotuba</t>
        </is>
      </c>
      <c r="G1348" s="14" t="inlineStr">
        <is>
          <t>15° 55' 53,41" | 57° 39' 40,05"</t>
        </is>
      </c>
      <c r="H1348" s="14" t="inlineStr">
        <is>
          <t xml:space="preserve">Characiformes </t>
        </is>
      </c>
      <c r="I1348" s="14" t="inlineStr">
        <is>
          <t>Piaractus mesopotamicus</t>
        </is>
      </c>
      <c r="J1348" s="16" t="n">
        <v>41.5</v>
      </c>
      <c r="K1348" s="16" t="n"/>
      <c r="L1348" s="17" t="n">
        <v>1830</v>
      </c>
      <c r="M1348" s="9" t="n">
        <v>1440.33</v>
      </c>
      <c r="N1348" s="14" t="b">
        <v>1</v>
      </c>
      <c r="O1348" s="14" t="inlineStr">
        <is>
          <t>F</t>
        </is>
      </c>
      <c r="P1348" s="14" t="inlineStr">
        <is>
          <t>REP</t>
        </is>
      </c>
      <c r="Q1348" s="17" t="n">
        <v>3.36</v>
      </c>
      <c r="R1348" s="14" t="n">
        <v>3</v>
      </c>
      <c r="S1348" s="17" t="n">
        <v>17.62</v>
      </c>
      <c r="T1348" s="10">
        <f>IF(Q1348&gt;0,M1348-Q1348,"")</f>
        <v/>
      </c>
      <c r="U1348" s="11">
        <f>IF(AND(T1348&gt;0,Q1348&gt;0),(Q1348/T1348)*100,"")</f>
        <v/>
      </c>
      <c r="V1348" s="11">
        <f>IF(AND(T1348&gt;0,S1348&gt;0),(S1348/T1348)*100,"")</f>
        <v/>
      </c>
      <c r="W1348" s="10">
        <f>IF(AND(J1348&gt;0,L1348&gt;0),(L1348/(J1348^3))*100,"")</f>
        <v/>
      </c>
      <c r="X1348" s="12" t="n">
        <v>1.18</v>
      </c>
      <c r="Y1348" s="12" t="n">
        <v>1.52</v>
      </c>
      <c r="Z1348" s="12" t="n">
        <v>1.05</v>
      </c>
      <c r="AA1348" s="18" t="n">
        <v>7.4</v>
      </c>
      <c r="AB1348" s="14" t="n">
        <v>94.5333333333333</v>
      </c>
      <c r="AC1348" s="18" t="n">
        <v>27.5666666666667</v>
      </c>
      <c r="AD1348" s="18" t="n">
        <v>51.2</v>
      </c>
      <c r="AE1348" s="18" t="n">
        <v>7.41</v>
      </c>
      <c r="AF1348" s="18" t="n">
        <v>39</v>
      </c>
    </row>
    <row r="1349" ht="14" customHeight="1">
      <c r="A1349" s="5" t="inlineStr">
        <is>
          <t>1347</t>
        </is>
      </c>
      <c r="B1349" s="5" t="inlineStr">
        <is>
          <t>LIPAN-1347</t>
        </is>
      </c>
      <c r="C1349" s="6" t="n">
        <v>2009</v>
      </c>
      <c r="D1349" s="5" t="inlineStr">
        <is>
          <t>2009-08-01 00:00:00</t>
        </is>
      </c>
      <c r="E1349" s="5" t="inlineStr">
        <is>
          <t>H.-Ago</t>
        </is>
      </c>
      <c r="F1349" s="5" t="inlineStr">
        <is>
          <t>Paraguai/Sepotuba</t>
        </is>
      </c>
      <c r="G1349" s="5" t="inlineStr">
        <is>
          <t>15° 55' 53,41" | 57° 39' 40,05"</t>
        </is>
      </c>
      <c r="H1349" s="5" t="inlineStr">
        <is>
          <t xml:space="preserve">Characiformes </t>
        </is>
      </c>
      <c r="I1349" s="5" t="inlineStr">
        <is>
          <t>Piaractus mesopotamicus</t>
        </is>
      </c>
      <c r="J1349" s="7" t="n">
        <v>38.9</v>
      </c>
      <c r="K1349" s="7" t="n"/>
      <c r="L1349" s="8" t="n">
        <v>1550</v>
      </c>
      <c r="M1349" s="9" t="n">
        <v>1219.95</v>
      </c>
      <c r="N1349" s="5" t="b">
        <v>1</v>
      </c>
      <c r="O1349" s="5" t="inlineStr">
        <is>
          <t>F</t>
        </is>
      </c>
      <c r="P1349" s="5" t="inlineStr">
        <is>
          <t>REP</t>
        </is>
      </c>
      <c r="Q1349" s="8" t="n">
        <v>4.33</v>
      </c>
      <c r="R1349" s="5" t="n">
        <v>3</v>
      </c>
      <c r="S1349" s="8" t="n">
        <v>19.95</v>
      </c>
      <c r="T1349" s="10">
        <f>IF(Q1349&gt;0,M1349-Q1349,"")</f>
        <v/>
      </c>
      <c r="U1349" s="11">
        <f>IF(AND(T1349&gt;0,Q1349&gt;0),(Q1349/T1349)*100,"")</f>
        <v/>
      </c>
      <c r="V1349" s="11">
        <f>IF(AND(T1349&gt;0,S1349&gt;0),(S1349/T1349)*100,"")</f>
        <v/>
      </c>
      <c r="W1349" s="10">
        <f>IF(AND(J1349&gt;0,L1349&gt;0),(L1349/(J1349^3))*100,"")</f>
        <v/>
      </c>
      <c r="X1349" s="12" t="n">
        <v>1.18</v>
      </c>
      <c r="Y1349" s="12" t="n">
        <v>1.52</v>
      </c>
      <c r="Z1349" s="12" t="n">
        <v>1.05</v>
      </c>
      <c r="AA1349" s="13" t="n">
        <v>7.4</v>
      </c>
      <c r="AB1349" s="5" t="n">
        <v>94.5333333333333</v>
      </c>
      <c r="AC1349" s="13" t="n">
        <v>27.5666666666667</v>
      </c>
      <c r="AD1349" s="13" t="n">
        <v>51.2</v>
      </c>
      <c r="AE1349" s="13" t="n">
        <v>7.41</v>
      </c>
      <c r="AF1349" s="13" t="n">
        <v>39</v>
      </c>
    </row>
    <row r="1350" ht="14" customHeight="1">
      <c r="A1350" s="14" t="inlineStr">
        <is>
          <t>1348</t>
        </is>
      </c>
      <c r="B1350" s="14" t="inlineStr">
        <is>
          <t>LIPAN-1348</t>
        </is>
      </c>
      <c r="C1350" s="15" t="n">
        <v>2009</v>
      </c>
      <c r="D1350" s="14" t="inlineStr">
        <is>
          <t>2009-08-01 00:00:00</t>
        </is>
      </c>
      <c r="E1350" s="14" t="inlineStr">
        <is>
          <t>H.-Ago</t>
        </is>
      </c>
      <c r="F1350" s="14" t="inlineStr">
        <is>
          <t>Paraguai/Sepotuba</t>
        </is>
      </c>
      <c r="G1350" s="14" t="inlineStr">
        <is>
          <t>15° 55' 53,41" | 57° 39' 40,05"</t>
        </is>
      </c>
      <c r="H1350" s="14" t="inlineStr">
        <is>
          <t xml:space="preserve">Characiformes </t>
        </is>
      </c>
      <c r="I1350" s="14" t="inlineStr">
        <is>
          <t>Piaractus mesopotamicus</t>
        </is>
      </c>
      <c r="J1350" s="16" t="n">
        <v>41.7</v>
      </c>
      <c r="K1350" s="16" t="n"/>
      <c r="L1350" s="17" t="n">
        <v>1690</v>
      </c>
      <c r="M1350" s="9" t="n">
        <v>1330.14</v>
      </c>
      <c r="N1350" s="14" t="b">
        <v>1</v>
      </c>
      <c r="O1350" s="14" t="inlineStr">
        <is>
          <t>F</t>
        </is>
      </c>
      <c r="P1350" s="14" t="inlineStr">
        <is>
          <t>REP</t>
        </is>
      </c>
      <c r="Q1350" s="17" t="n">
        <v>7.11</v>
      </c>
      <c r="R1350" s="14" t="n">
        <v>3</v>
      </c>
      <c r="S1350" s="17" t="n">
        <v>18.11</v>
      </c>
      <c r="T1350" s="10">
        <f>IF(Q1350&gt;0,M1350-Q1350,"")</f>
        <v/>
      </c>
      <c r="U1350" s="11">
        <f>IF(AND(T1350&gt;0,Q1350&gt;0),(Q1350/T1350)*100,"")</f>
        <v/>
      </c>
      <c r="V1350" s="11">
        <f>IF(AND(T1350&gt;0,S1350&gt;0),(S1350/T1350)*100,"")</f>
        <v/>
      </c>
      <c r="W1350" s="10">
        <f>IF(AND(J1350&gt;0,L1350&gt;0),(L1350/(J1350^3))*100,"")</f>
        <v/>
      </c>
      <c r="X1350" s="12" t="n">
        <v>1.18</v>
      </c>
      <c r="Y1350" s="12" t="n">
        <v>1.52</v>
      </c>
      <c r="Z1350" s="12" t="n">
        <v>1.05</v>
      </c>
      <c r="AA1350" s="18" t="n">
        <v>7.4</v>
      </c>
      <c r="AB1350" s="14" t="n">
        <v>94.5333333333333</v>
      </c>
      <c r="AC1350" s="18" t="n">
        <v>27.5666666666667</v>
      </c>
      <c r="AD1350" s="18" t="n">
        <v>51.2</v>
      </c>
      <c r="AE1350" s="18" t="n">
        <v>7.41</v>
      </c>
      <c r="AF1350" s="18" t="n">
        <v>39</v>
      </c>
    </row>
    <row r="1351" ht="14" customHeight="1">
      <c r="A1351" s="5" t="inlineStr">
        <is>
          <t>1349</t>
        </is>
      </c>
      <c r="B1351" s="5" t="inlineStr">
        <is>
          <t>LIPAN-1349</t>
        </is>
      </c>
      <c r="C1351" s="6" t="n">
        <v>2009</v>
      </c>
      <c r="D1351" s="5" t="inlineStr">
        <is>
          <t>2009-08-01 00:00:00</t>
        </is>
      </c>
      <c r="E1351" s="5" t="inlineStr">
        <is>
          <t>H.-Ago</t>
        </is>
      </c>
      <c r="F1351" s="5" t="inlineStr">
        <is>
          <t>Paraguai/Sepotuba</t>
        </is>
      </c>
      <c r="G1351" s="5" t="inlineStr">
        <is>
          <t>15° 55' 53,41" | 57° 39' 40,05"</t>
        </is>
      </c>
      <c r="H1351" s="5" t="inlineStr">
        <is>
          <t xml:space="preserve">Characiformes </t>
        </is>
      </c>
      <c r="I1351" s="5" t="inlineStr">
        <is>
          <t>Salminus brasiliensis</t>
        </is>
      </c>
      <c r="J1351" s="7" t="n">
        <v>70.40000000000001</v>
      </c>
      <c r="K1351" s="7" t="n"/>
      <c r="L1351" s="8" t="n">
        <v>5720</v>
      </c>
      <c r="M1351" s="9" t="n">
        <v>5050.56</v>
      </c>
      <c r="N1351" s="5" t="b">
        <v>1</v>
      </c>
      <c r="O1351" s="5" t="inlineStr">
        <is>
          <t>F</t>
        </is>
      </c>
      <c r="P1351" s="5" t="inlineStr">
        <is>
          <t>REP</t>
        </is>
      </c>
      <c r="Q1351" s="8" t="n">
        <v>59.74</v>
      </c>
      <c r="R1351" s="5" t="n">
        <v>0</v>
      </c>
      <c r="S1351" s="8" t="n">
        <v>62.57</v>
      </c>
      <c r="T1351" s="10">
        <f>IF(Q1351&gt;0,M1351-Q1351,"")</f>
        <v/>
      </c>
      <c r="U1351" s="11">
        <f>IF(AND(T1351&gt;0,Q1351&gt;0),(Q1351/T1351)*100,"")</f>
        <v/>
      </c>
      <c r="V1351" s="11">
        <f>IF(AND(T1351&gt;0,S1351&gt;0),(S1351/T1351)*100,"")</f>
        <v/>
      </c>
      <c r="W1351" s="10">
        <f>IF(AND(J1351&gt;0,L1351&gt;0),(L1351/(J1351^3))*100,"")</f>
        <v/>
      </c>
      <c r="X1351" s="12" t="n">
        <v>1.18</v>
      </c>
      <c r="Y1351" s="12" t="n">
        <v>1.52</v>
      </c>
      <c r="Z1351" s="12" t="n">
        <v>1.05</v>
      </c>
      <c r="AA1351" s="13" t="n">
        <v>7.4</v>
      </c>
      <c r="AB1351" s="5" t="n">
        <v>94.5333333333333</v>
      </c>
      <c r="AC1351" s="13" t="n">
        <v>27.5666666666667</v>
      </c>
      <c r="AD1351" s="13" t="n">
        <v>51.2</v>
      </c>
      <c r="AE1351" s="13" t="n">
        <v>7.41</v>
      </c>
      <c r="AF1351" s="13" t="n">
        <v>39</v>
      </c>
    </row>
    <row r="1352" ht="14" customHeight="1">
      <c r="A1352" s="14" t="inlineStr">
        <is>
          <t>1350</t>
        </is>
      </c>
      <c r="B1352" s="14" t="inlineStr">
        <is>
          <t>LIPAN-1350</t>
        </is>
      </c>
      <c r="C1352" s="15" t="n">
        <v>2009</v>
      </c>
      <c r="D1352" s="14" t="inlineStr">
        <is>
          <t>2009-08-01 00:00:00</t>
        </is>
      </c>
      <c r="E1352" s="14" t="inlineStr">
        <is>
          <t>H.-Ago</t>
        </is>
      </c>
      <c r="F1352" s="14" t="inlineStr">
        <is>
          <t>Paraguai/Sepotuba</t>
        </is>
      </c>
      <c r="G1352" s="14" t="inlineStr">
        <is>
          <t>15° 55' 53,41" | 57° 39' 40,05"</t>
        </is>
      </c>
      <c r="H1352" s="14" t="inlineStr">
        <is>
          <t xml:space="preserve">Characiformes </t>
        </is>
      </c>
      <c r="I1352" s="14" t="inlineStr">
        <is>
          <t>Piaractus mesopotamicus</t>
        </is>
      </c>
      <c r="J1352" s="16" t="n">
        <v>42.1</v>
      </c>
      <c r="K1352" s="16" t="n"/>
      <c r="L1352" s="17" t="n">
        <v>2120</v>
      </c>
      <c r="M1352" s="9" t="n">
        <v>1668.58</v>
      </c>
      <c r="N1352" s="14" t="b">
        <v>1</v>
      </c>
      <c r="O1352" s="14" t="inlineStr">
        <is>
          <t>F</t>
        </is>
      </c>
      <c r="P1352" s="14" t="inlineStr">
        <is>
          <t>REP</t>
        </is>
      </c>
      <c r="Q1352" s="17" t="n">
        <v>8.539999999999999</v>
      </c>
      <c r="R1352" s="14" t="n">
        <v>3</v>
      </c>
      <c r="S1352" s="17" t="n">
        <v>19.18</v>
      </c>
      <c r="T1352" s="10">
        <f>IF(Q1352&gt;0,M1352-Q1352,"")</f>
        <v/>
      </c>
      <c r="U1352" s="11">
        <f>IF(AND(T1352&gt;0,Q1352&gt;0),(Q1352/T1352)*100,"")</f>
        <v/>
      </c>
      <c r="V1352" s="11">
        <f>IF(AND(T1352&gt;0,S1352&gt;0),(S1352/T1352)*100,"")</f>
        <v/>
      </c>
      <c r="W1352" s="10">
        <f>IF(AND(J1352&gt;0,L1352&gt;0),(L1352/(J1352^3))*100,"")</f>
        <v/>
      </c>
      <c r="X1352" s="12" t="n">
        <v>1.18</v>
      </c>
      <c r="Y1352" s="12" t="n">
        <v>1.52</v>
      </c>
      <c r="Z1352" s="12" t="n">
        <v>1.05</v>
      </c>
      <c r="AA1352" s="18" t="n">
        <v>7.4</v>
      </c>
      <c r="AB1352" s="14" t="n">
        <v>94.5333333333333</v>
      </c>
      <c r="AC1352" s="18" t="n">
        <v>27.5666666666667</v>
      </c>
      <c r="AD1352" s="18" t="n">
        <v>51.2</v>
      </c>
      <c r="AE1352" s="18" t="n">
        <v>7.41</v>
      </c>
      <c r="AF1352" s="18" t="n">
        <v>39</v>
      </c>
    </row>
    <row r="1353" ht="14" customHeight="1">
      <c r="A1353" s="5" t="inlineStr">
        <is>
          <t>1351</t>
        </is>
      </c>
      <c r="B1353" s="5" t="inlineStr">
        <is>
          <t>LIPAN-1351</t>
        </is>
      </c>
      <c r="C1353" s="6" t="n">
        <v>2009</v>
      </c>
      <c r="D1353" s="5" t="inlineStr">
        <is>
          <t>2009-08-01 00:00:00</t>
        </is>
      </c>
      <c r="E1353" s="5" t="inlineStr">
        <is>
          <t>H.-Ago</t>
        </is>
      </c>
      <c r="F1353" s="5" t="inlineStr">
        <is>
          <t>Paraguai/Sepotuba</t>
        </is>
      </c>
      <c r="G1353" s="5" t="inlineStr">
        <is>
          <t>15° 55' 53,41" | 57° 39' 40,05"</t>
        </is>
      </c>
      <c r="H1353" s="5" t="inlineStr">
        <is>
          <t xml:space="preserve">Characiformes </t>
        </is>
      </c>
      <c r="I1353" s="5" t="inlineStr">
        <is>
          <t>Piaractus mesopotamicus</t>
        </is>
      </c>
      <c r="J1353" s="7" t="n">
        <v>41.7</v>
      </c>
      <c r="K1353" s="7" t="n"/>
      <c r="L1353" s="8" t="n">
        <v>2050</v>
      </c>
      <c r="M1353" s="9" t="n">
        <v>1613.49</v>
      </c>
      <c r="N1353" s="5" t="b">
        <v>1</v>
      </c>
      <c r="O1353" s="5" t="inlineStr">
        <is>
          <t>M</t>
        </is>
      </c>
      <c r="P1353" s="5" t="inlineStr">
        <is>
          <t>REP</t>
        </is>
      </c>
      <c r="Q1353" s="8" t="n">
        <v>0.48</v>
      </c>
      <c r="R1353" s="5" t="n">
        <v>3</v>
      </c>
      <c r="S1353" s="8" t="n">
        <v>23.66</v>
      </c>
      <c r="T1353" s="10">
        <f>IF(Q1353&gt;0,M1353-Q1353,"")</f>
        <v/>
      </c>
      <c r="U1353" s="11">
        <f>IF(AND(T1353&gt;0,Q1353&gt;0),(Q1353/T1353)*100,"")</f>
        <v/>
      </c>
      <c r="V1353" s="11">
        <f>IF(AND(T1353&gt;0,S1353&gt;0),(S1353/T1353)*100,"")</f>
        <v/>
      </c>
      <c r="W1353" s="10">
        <f>IF(AND(J1353&gt;0,L1353&gt;0),(L1353/(J1353^3))*100,"")</f>
        <v/>
      </c>
      <c r="X1353" s="12" t="n">
        <v>1.18</v>
      </c>
      <c r="Y1353" s="12" t="n">
        <v>1.52</v>
      </c>
      <c r="Z1353" s="12" t="n">
        <v>1.05</v>
      </c>
      <c r="AA1353" s="13" t="n">
        <v>7.4</v>
      </c>
      <c r="AB1353" s="5" t="n">
        <v>94.5333333333333</v>
      </c>
      <c r="AC1353" s="13" t="n">
        <v>27.5666666666667</v>
      </c>
      <c r="AD1353" s="13" t="n">
        <v>51.2</v>
      </c>
      <c r="AE1353" s="13" t="n">
        <v>7.41</v>
      </c>
      <c r="AF1353" s="13" t="n">
        <v>39</v>
      </c>
    </row>
    <row r="1354" ht="14" customHeight="1">
      <c r="A1354" s="14" t="inlineStr">
        <is>
          <t>1352</t>
        </is>
      </c>
      <c r="B1354" s="14" t="inlineStr">
        <is>
          <t>LIPAN-1352</t>
        </is>
      </c>
      <c r="C1354" s="15" t="n">
        <v>2009</v>
      </c>
      <c r="D1354" s="14" t="inlineStr">
        <is>
          <t>2009-08-01 00:00:00</t>
        </is>
      </c>
      <c r="E1354" s="14" t="inlineStr">
        <is>
          <t>H.-Ago</t>
        </is>
      </c>
      <c r="F1354" s="14" t="inlineStr">
        <is>
          <t>Paraguai/Sepotuba</t>
        </is>
      </c>
      <c r="G1354" s="14" t="inlineStr">
        <is>
          <t>15° 55' 53,41" | 57° 39' 40,05"</t>
        </is>
      </c>
      <c r="H1354" s="14" t="inlineStr">
        <is>
          <t xml:space="preserve">Characiformes </t>
        </is>
      </c>
      <c r="I1354" s="14" t="inlineStr">
        <is>
          <t>Piaractus mesopotamicus</t>
        </is>
      </c>
      <c r="J1354" s="16" t="n">
        <v>42.9</v>
      </c>
      <c r="K1354" s="16" t="n"/>
      <c r="L1354" s="17" t="n">
        <v>1960</v>
      </c>
      <c r="M1354" s="9" t="n">
        <v>1542.65</v>
      </c>
      <c r="N1354" s="14" t="b">
        <v>1</v>
      </c>
      <c r="O1354" s="14" t="inlineStr">
        <is>
          <t>M</t>
        </is>
      </c>
      <c r="P1354" s="14" t="inlineStr">
        <is>
          <t>REP</t>
        </is>
      </c>
      <c r="Q1354" s="17" t="n">
        <v>0.76</v>
      </c>
      <c r="R1354" s="14" t="n">
        <v>3</v>
      </c>
      <c r="S1354" s="17" t="n">
        <v>14.01</v>
      </c>
      <c r="T1354" s="10">
        <f>IF(Q1354&gt;0,M1354-Q1354,"")</f>
        <v/>
      </c>
      <c r="U1354" s="11">
        <f>IF(AND(T1354&gt;0,Q1354&gt;0),(Q1354/T1354)*100,"")</f>
        <v/>
      </c>
      <c r="V1354" s="11">
        <f>IF(AND(T1354&gt;0,S1354&gt;0),(S1354/T1354)*100,"")</f>
        <v/>
      </c>
      <c r="W1354" s="10">
        <f>IF(AND(J1354&gt;0,L1354&gt;0),(L1354/(J1354^3))*100,"")</f>
        <v/>
      </c>
      <c r="X1354" s="12" t="n">
        <v>1.18</v>
      </c>
      <c r="Y1354" s="12" t="n">
        <v>1.52</v>
      </c>
      <c r="Z1354" s="12" t="n">
        <v>1.05</v>
      </c>
      <c r="AA1354" s="18" t="n">
        <v>7.4</v>
      </c>
      <c r="AB1354" s="14" t="n">
        <v>94.5333333333333</v>
      </c>
      <c r="AC1354" s="18" t="n">
        <v>27.5666666666667</v>
      </c>
      <c r="AD1354" s="18" t="n">
        <v>51.2</v>
      </c>
      <c r="AE1354" s="18" t="n">
        <v>7.41</v>
      </c>
      <c r="AF1354" s="18" t="n">
        <v>39</v>
      </c>
    </row>
    <row r="1355" ht="14" customHeight="1">
      <c r="A1355" s="5" t="inlineStr">
        <is>
          <t>1353</t>
        </is>
      </c>
      <c r="B1355" s="5" t="inlineStr">
        <is>
          <t>LIPAN-1353</t>
        </is>
      </c>
      <c r="C1355" s="6" t="n">
        <v>2009</v>
      </c>
      <c r="D1355" s="5" t="inlineStr">
        <is>
          <t>2009-08-01 00:00:00</t>
        </is>
      </c>
      <c r="E1355" s="5" t="inlineStr">
        <is>
          <t>H.-Ago</t>
        </is>
      </c>
      <c r="F1355" s="5" t="inlineStr">
        <is>
          <t>Paraguai/Sepotuba</t>
        </is>
      </c>
      <c r="G1355" s="5" t="inlineStr">
        <is>
          <t>15° 55' 53,41" | 57° 39' 40,05"</t>
        </is>
      </c>
      <c r="H1355" s="5" t="inlineStr">
        <is>
          <t xml:space="preserve">Characiformes </t>
        </is>
      </c>
      <c r="I1355" s="5" t="inlineStr">
        <is>
          <t>Piaractus mesopotamicus</t>
        </is>
      </c>
      <c r="J1355" s="7" t="n">
        <v>40</v>
      </c>
      <c r="K1355" s="7" t="n"/>
      <c r="L1355" s="8" t="n">
        <v>1550</v>
      </c>
      <c r="M1355" s="9" t="n">
        <v>1219.95</v>
      </c>
      <c r="N1355" s="5" t="b">
        <v>1</v>
      </c>
      <c r="O1355" s="5" t="inlineStr">
        <is>
          <t>M</t>
        </is>
      </c>
      <c r="P1355" s="5" t="inlineStr">
        <is>
          <t>REP</t>
        </is>
      </c>
      <c r="Q1355" s="8" t="n">
        <v>0.5600000000000001</v>
      </c>
      <c r="R1355" s="5" t="n">
        <v>3</v>
      </c>
      <c r="S1355" s="8" t="n">
        <v>13.89</v>
      </c>
      <c r="T1355" s="10">
        <f>IF(Q1355&gt;0,M1355-Q1355,"")</f>
        <v/>
      </c>
      <c r="U1355" s="11">
        <f>IF(AND(T1355&gt;0,Q1355&gt;0),(Q1355/T1355)*100,"")</f>
        <v/>
      </c>
      <c r="V1355" s="11">
        <f>IF(AND(T1355&gt;0,S1355&gt;0),(S1355/T1355)*100,"")</f>
        <v/>
      </c>
      <c r="W1355" s="10">
        <f>IF(AND(J1355&gt;0,L1355&gt;0),(L1355/(J1355^3))*100,"")</f>
        <v/>
      </c>
      <c r="X1355" s="12" t="n">
        <v>1.18</v>
      </c>
      <c r="Y1355" s="12" t="n">
        <v>1.52</v>
      </c>
      <c r="Z1355" s="12" t="n">
        <v>1.05</v>
      </c>
      <c r="AA1355" s="13" t="n">
        <v>7.4</v>
      </c>
      <c r="AB1355" s="5" t="n">
        <v>94.5333333333333</v>
      </c>
      <c r="AC1355" s="13" t="n">
        <v>27.5666666666667</v>
      </c>
      <c r="AD1355" s="13" t="n">
        <v>51.2</v>
      </c>
      <c r="AE1355" s="13" t="n">
        <v>7.41</v>
      </c>
      <c r="AF1355" s="13" t="n">
        <v>39</v>
      </c>
    </row>
    <row r="1356" ht="14" customHeight="1">
      <c r="A1356" s="14" t="inlineStr">
        <is>
          <t>1354</t>
        </is>
      </c>
      <c r="B1356" s="14" t="inlineStr">
        <is>
          <t>LIPAN-1354</t>
        </is>
      </c>
      <c r="C1356" s="15" t="n">
        <v>2009</v>
      </c>
      <c r="D1356" s="14" t="inlineStr">
        <is>
          <t>2009-08-01 00:00:00</t>
        </is>
      </c>
      <c r="E1356" s="14" t="inlineStr">
        <is>
          <t>H.-Ago</t>
        </is>
      </c>
      <c r="F1356" s="14" t="inlineStr">
        <is>
          <t>Paraguai/Sepotuba</t>
        </is>
      </c>
      <c r="G1356" s="14" t="inlineStr">
        <is>
          <t>15° 55' 53,41" | 57° 39' 40,05"</t>
        </is>
      </c>
      <c r="H1356" s="14" t="inlineStr">
        <is>
          <t xml:space="preserve">Characiformes </t>
        </is>
      </c>
      <c r="I1356" s="14" t="inlineStr">
        <is>
          <t>Piaractus mesopotamicus</t>
        </is>
      </c>
      <c r="J1356" s="16" t="n">
        <v>41.9</v>
      </c>
      <c r="K1356" s="16" t="n"/>
      <c r="L1356" s="17" t="n">
        <v>1990</v>
      </c>
      <c r="M1356" s="9" t="n">
        <v>1566.26</v>
      </c>
      <c r="N1356" s="14" t="b">
        <v>1</v>
      </c>
      <c r="O1356" s="14" t="inlineStr">
        <is>
          <t>F</t>
        </is>
      </c>
      <c r="P1356" s="14" t="inlineStr">
        <is>
          <t>REP</t>
        </is>
      </c>
      <c r="Q1356" s="17" t="n">
        <v>9.039999999999999</v>
      </c>
      <c r="R1356" s="14" t="n">
        <v>3</v>
      </c>
      <c r="S1356" s="17" t="n">
        <v>21.4</v>
      </c>
      <c r="T1356" s="10">
        <f>IF(Q1356&gt;0,M1356-Q1356,"")</f>
        <v/>
      </c>
      <c r="U1356" s="11">
        <f>IF(AND(T1356&gt;0,Q1356&gt;0),(Q1356/T1356)*100,"")</f>
        <v/>
      </c>
      <c r="V1356" s="11">
        <f>IF(AND(T1356&gt;0,S1356&gt;0),(S1356/T1356)*100,"")</f>
        <v/>
      </c>
      <c r="W1356" s="10">
        <f>IF(AND(J1356&gt;0,L1356&gt;0),(L1356/(J1356^3))*100,"")</f>
        <v/>
      </c>
      <c r="X1356" s="12" t="n">
        <v>1.18</v>
      </c>
      <c r="Y1356" s="12" t="n">
        <v>1.52</v>
      </c>
      <c r="Z1356" s="12" t="n">
        <v>1.05</v>
      </c>
      <c r="AA1356" s="18" t="n">
        <v>7.4</v>
      </c>
      <c r="AB1356" s="14" t="n">
        <v>94.5333333333333</v>
      </c>
      <c r="AC1356" s="18" t="n">
        <v>27.5666666666667</v>
      </c>
      <c r="AD1356" s="18" t="n">
        <v>51.2</v>
      </c>
      <c r="AE1356" s="18" t="n">
        <v>7.41</v>
      </c>
      <c r="AF1356" s="18" t="n">
        <v>39</v>
      </c>
    </row>
    <row r="1357" ht="14" customHeight="1">
      <c r="A1357" s="5" t="inlineStr">
        <is>
          <t>1355</t>
        </is>
      </c>
      <c r="B1357" s="5" t="inlineStr">
        <is>
          <t>LIPAN-1355</t>
        </is>
      </c>
      <c r="C1357" s="6" t="n">
        <v>2009</v>
      </c>
      <c r="D1357" s="5" t="inlineStr">
        <is>
          <t>2009-08-01 00:00:00</t>
        </is>
      </c>
      <c r="E1357" s="5" t="inlineStr">
        <is>
          <t>H.-Ago</t>
        </is>
      </c>
      <c r="F1357" s="5" t="inlineStr">
        <is>
          <t>Paraguai/Sepotuba</t>
        </is>
      </c>
      <c r="G1357" s="5" t="inlineStr">
        <is>
          <t>15° 55' 53,41" | 57° 39' 40,05"</t>
        </is>
      </c>
      <c r="H1357" s="5" t="inlineStr">
        <is>
          <t xml:space="preserve">Characiformes </t>
        </is>
      </c>
      <c r="I1357" s="5" t="inlineStr">
        <is>
          <t>Salminus brasiliensis</t>
        </is>
      </c>
      <c r="J1357" s="7" t="n">
        <v>71</v>
      </c>
      <c r="K1357" s="7" t="n"/>
      <c r="L1357" s="8" t="n">
        <v>6280</v>
      </c>
      <c r="M1357" s="9" t="n">
        <v>5545.02</v>
      </c>
      <c r="N1357" s="5" t="b">
        <v>1</v>
      </c>
      <c r="O1357" s="5" t="inlineStr">
        <is>
          <t>F</t>
        </is>
      </c>
      <c r="P1357" s="5" t="inlineStr">
        <is>
          <t>REP</t>
        </is>
      </c>
      <c r="Q1357" s="8" t="n">
        <v>42.92</v>
      </c>
      <c r="R1357" s="5" t="n">
        <v>3</v>
      </c>
      <c r="S1357" s="8" t="n">
        <v>57.84</v>
      </c>
      <c r="T1357" s="10">
        <f>IF(Q1357&gt;0,M1357-Q1357,"")</f>
        <v/>
      </c>
      <c r="U1357" s="11">
        <f>IF(AND(T1357&gt;0,Q1357&gt;0),(Q1357/T1357)*100,"")</f>
        <v/>
      </c>
      <c r="V1357" s="11">
        <f>IF(AND(T1357&gt;0,S1357&gt;0),(S1357/T1357)*100,"")</f>
        <v/>
      </c>
      <c r="W1357" s="10">
        <f>IF(AND(J1357&gt;0,L1357&gt;0),(L1357/(J1357^3))*100,"")</f>
        <v/>
      </c>
      <c r="X1357" s="12" t="n">
        <v>1.18</v>
      </c>
      <c r="Y1357" s="12" t="n">
        <v>1.52</v>
      </c>
      <c r="Z1357" s="12" t="n">
        <v>1.05</v>
      </c>
      <c r="AA1357" s="13" t="n">
        <v>7.4</v>
      </c>
      <c r="AB1357" s="5" t="n">
        <v>94.5333333333333</v>
      </c>
      <c r="AC1357" s="13" t="n">
        <v>27.5666666666667</v>
      </c>
      <c r="AD1357" s="13" t="n">
        <v>51.2</v>
      </c>
      <c r="AE1357" s="13" t="n">
        <v>7.41</v>
      </c>
      <c r="AF1357" s="13" t="n">
        <v>39</v>
      </c>
    </row>
    <row r="1358" ht="14" customHeight="1">
      <c r="A1358" s="14" t="inlineStr">
        <is>
          <t>1356</t>
        </is>
      </c>
      <c r="B1358" s="14" t="inlineStr">
        <is>
          <t>LIPAN-1356</t>
        </is>
      </c>
      <c r="C1358" s="15" t="n">
        <v>2009</v>
      </c>
      <c r="D1358" s="14" t="inlineStr">
        <is>
          <t>2009-08-01 00:00:00</t>
        </is>
      </c>
      <c r="E1358" s="14" t="inlineStr">
        <is>
          <t>H.-Ago</t>
        </is>
      </c>
      <c r="F1358" s="14" t="inlineStr">
        <is>
          <t>Paraguai/Sepotuba</t>
        </is>
      </c>
      <c r="G1358" s="14" t="inlineStr">
        <is>
          <t>15° 55' 53,41" | 57° 39' 40,05"</t>
        </is>
      </c>
      <c r="H1358" s="14" t="inlineStr">
        <is>
          <t xml:space="preserve">Characiformes </t>
        </is>
      </c>
      <c r="I1358" s="14" t="inlineStr">
        <is>
          <t>Salminus brasiliensis</t>
        </is>
      </c>
      <c r="J1358" s="16" t="n">
        <v>61.6</v>
      </c>
      <c r="K1358" s="16" t="n"/>
      <c r="L1358" s="17" t="n">
        <v>4180</v>
      </c>
      <c r="M1358" s="9" t="n">
        <v>3690.79</v>
      </c>
      <c r="N1358" s="14" t="b">
        <v>1</v>
      </c>
      <c r="O1358" s="14" t="inlineStr">
        <is>
          <t>M</t>
        </is>
      </c>
      <c r="P1358" s="14" t="inlineStr">
        <is>
          <t>REP</t>
        </is>
      </c>
      <c r="Q1358" s="17" t="n">
        <v>6.12</v>
      </c>
      <c r="R1358" s="14" t="n">
        <v>0</v>
      </c>
      <c r="S1358" s="17" t="n">
        <v>53.16</v>
      </c>
      <c r="T1358" s="10">
        <f>IF(Q1358&gt;0,M1358-Q1358,"")</f>
        <v/>
      </c>
      <c r="U1358" s="11">
        <f>IF(AND(T1358&gt;0,Q1358&gt;0),(Q1358/T1358)*100,"")</f>
        <v/>
      </c>
      <c r="V1358" s="11">
        <f>IF(AND(T1358&gt;0,S1358&gt;0),(S1358/T1358)*100,"")</f>
        <v/>
      </c>
      <c r="W1358" s="10">
        <f>IF(AND(J1358&gt;0,L1358&gt;0),(L1358/(J1358^3))*100,"")</f>
        <v/>
      </c>
      <c r="X1358" s="12" t="n">
        <v>1.18</v>
      </c>
      <c r="Y1358" s="12" t="n">
        <v>1.52</v>
      </c>
      <c r="Z1358" s="12" t="n">
        <v>1.05</v>
      </c>
      <c r="AA1358" s="18" t="n">
        <v>7.4</v>
      </c>
      <c r="AB1358" s="14" t="n">
        <v>94.5333333333333</v>
      </c>
      <c r="AC1358" s="18" t="n">
        <v>27.5666666666667</v>
      </c>
      <c r="AD1358" s="18" t="n">
        <v>51.2</v>
      </c>
      <c r="AE1358" s="18" t="n">
        <v>7.41</v>
      </c>
      <c r="AF1358" s="18" t="n">
        <v>39</v>
      </c>
    </row>
    <row r="1359" ht="14" customHeight="1">
      <c r="A1359" s="5" t="inlineStr">
        <is>
          <t>1357</t>
        </is>
      </c>
      <c r="B1359" s="5" t="inlineStr">
        <is>
          <t>LIPAN-1357</t>
        </is>
      </c>
      <c r="C1359" s="6" t="n">
        <v>2009</v>
      </c>
      <c r="D1359" s="5" t="inlineStr">
        <is>
          <t>2009-08-01 00:00:00</t>
        </is>
      </c>
      <c r="E1359" s="5" t="inlineStr">
        <is>
          <t>H.-Ago</t>
        </is>
      </c>
      <c r="F1359" s="5" t="inlineStr">
        <is>
          <t>Paraguai/Sepotuba</t>
        </is>
      </c>
      <c r="G1359" s="5" t="inlineStr">
        <is>
          <t>15° 55' 53,41" | 57° 39' 40,05"</t>
        </is>
      </c>
      <c r="H1359" s="5" t="inlineStr">
        <is>
          <t xml:space="preserve">Characiformes </t>
        </is>
      </c>
      <c r="I1359" s="5" t="inlineStr">
        <is>
          <t>Salminus brasiliensis</t>
        </is>
      </c>
      <c r="J1359" s="7" t="n">
        <v>63.6</v>
      </c>
      <c r="K1359" s="7" t="n"/>
      <c r="L1359" s="8" t="n">
        <v>4310</v>
      </c>
      <c r="M1359" s="9" t="n">
        <v>3805.58</v>
      </c>
      <c r="N1359" s="5" t="b">
        <v>1</v>
      </c>
      <c r="O1359" s="5" t="inlineStr">
        <is>
          <t>M</t>
        </is>
      </c>
      <c r="P1359" s="5" t="inlineStr">
        <is>
          <t>REP</t>
        </is>
      </c>
      <c r="Q1359" s="8" t="n">
        <v>10.94</v>
      </c>
      <c r="R1359" s="5" t="n">
        <v>0</v>
      </c>
      <c r="S1359" s="8" t="n">
        <v>41.56</v>
      </c>
      <c r="T1359" s="10">
        <f>IF(Q1359&gt;0,M1359-Q1359,"")</f>
        <v/>
      </c>
      <c r="U1359" s="11">
        <f>IF(AND(T1359&gt;0,Q1359&gt;0),(Q1359/T1359)*100,"")</f>
        <v/>
      </c>
      <c r="V1359" s="11">
        <f>IF(AND(T1359&gt;0,S1359&gt;0),(S1359/T1359)*100,"")</f>
        <v/>
      </c>
      <c r="W1359" s="10">
        <f>IF(AND(J1359&gt;0,L1359&gt;0),(L1359/(J1359^3))*100,"")</f>
        <v/>
      </c>
      <c r="X1359" s="12" t="n">
        <v>1.18</v>
      </c>
      <c r="Y1359" s="12" t="n">
        <v>1.52</v>
      </c>
      <c r="Z1359" s="12" t="n">
        <v>1.05</v>
      </c>
      <c r="AA1359" s="13" t="n">
        <v>7.4</v>
      </c>
      <c r="AB1359" s="5" t="n">
        <v>94.5333333333333</v>
      </c>
      <c r="AC1359" s="13" t="n">
        <v>27.5666666666667</v>
      </c>
      <c r="AD1359" s="13" t="n">
        <v>51.2</v>
      </c>
      <c r="AE1359" s="13" t="n">
        <v>7.41</v>
      </c>
      <c r="AF1359" s="13" t="n">
        <v>39</v>
      </c>
    </row>
    <row r="1360" ht="14" customHeight="1">
      <c r="A1360" s="14" t="inlineStr">
        <is>
          <t>1358</t>
        </is>
      </c>
      <c r="B1360" s="14" t="inlineStr">
        <is>
          <t>LIPAN-1358</t>
        </is>
      </c>
      <c r="C1360" s="15" t="n">
        <v>2009</v>
      </c>
      <c r="D1360" s="14" t="inlineStr">
        <is>
          <t>2009-08-01 00:00:00</t>
        </is>
      </c>
      <c r="E1360" s="14" t="inlineStr">
        <is>
          <t>H.-Ago</t>
        </is>
      </c>
      <c r="F1360" s="14" t="inlineStr">
        <is>
          <t>Paraguai/Sepotuba</t>
        </is>
      </c>
      <c r="G1360" s="14" t="inlineStr">
        <is>
          <t>15° 55' 53,41" | 57° 39' 40,05"</t>
        </is>
      </c>
      <c r="H1360" s="14" t="inlineStr">
        <is>
          <t>Siluriformes</t>
        </is>
      </c>
      <c r="I1360" s="14" t="inlineStr">
        <is>
          <t>Pseudoplatystoma corruscans</t>
        </is>
      </c>
      <c r="J1360" s="16" t="n">
        <v>84.2</v>
      </c>
      <c r="K1360" s="16" t="n"/>
      <c r="L1360" s="17" t="n">
        <v>6560</v>
      </c>
      <c r="M1360" s="9" t="n">
        <v>5751.03</v>
      </c>
      <c r="N1360" s="14" t="b">
        <v>1</v>
      </c>
      <c r="O1360" s="14" t="inlineStr">
        <is>
          <t>M</t>
        </is>
      </c>
      <c r="P1360" s="14" t="inlineStr">
        <is>
          <t>REP</t>
        </is>
      </c>
      <c r="Q1360" s="17" t="n">
        <v>12.7</v>
      </c>
      <c r="R1360" s="14" t="n">
        <v>0</v>
      </c>
      <c r="S1360" s="17" t="n">
        <v>41</v>
      </c>
      <c r="T1360" s="10">
        <f>IF(Q1360&gt;0,M1360-Q1360,"")</f>
        <v/>
      </c>
      <c r="U1360" s="11">
        <f>IF(AND(T1360&gt;0,Q1360&gt;0),(Q1360/T1360)*100,"")</f>
        <v/>
      </c>
      <c r="V1360" s="11">
        <f>IF(AND(T1360&gt;0,S1360&gt;0),(S1360/T1360)*100,"")</f>
        <v/>
      </c>
      <c r="W1360" s="10">
        <f>IF(AND(J1360&gt;0,L1360&gt;0),(L1360/(J1360^3))*100,"")</f>
        <v/>
      </c>
      <c r="X1360" s="12" t="n">
        <v>1.18</v>
      </c>
      <c r="Y1360" s="12" t="n">
        <v>1.52</v>
      </c>
      <c r="Z1360" s="12" t="n">
        <v>1.05</v>
      </c>
      <c r="AA1360" s="18" t="n">
        <v>7.4</v>
      </c>
      <c r="AB1360" s="14" t="n">
        <v>94.5333333333333</v>
      </c>
      <c r="AC1360" s="18" t="n">
        <v>27.5666666666667</v>
      </c>
      <c r="AD1360" s="18" t="n">
        <v>51.2</v>
      </c>
      <c r="AE1360" s="18" t="n">
        <v>7.41</v>
      </c>
      <c r="AF1360" s="18" t="n">
        <v>39</v>
      </c>
    </row>
    <row r="1361" ht="14" customHeight="1">
      <c r="A1361" s="5" t="inlineStr">
        <is>
          <t>1359</t>
        </is>
      </c>
      <c r="B1361" s="5" t="inlineStr">
        <is>
          <t>LIPAN-1359</t>
        </is>
      </c>
      <c r="C1361" s="6" t="n">
        <v>2009</v>
      </c>
      <c r="D1361" s="5" t="inlineStr">
        <is>
          <t>2009-08-01 00:00:00</t>
        </is>
      </c>
      <c r="E1361" s="5" t="inlineStr">
        <is>
          <t>H.-Ago</t>
        </is>
      </c>
      <c r="F1361" s="5" t="inlineStr">
        <is>
          <t>Paraguai/Sepotuba</t>
        </is>
      </c>
      <c r="G1361" s="5" t="inlineStr">
        <is>
          <t>15° 55' 53,41" | 57° 39' 40,05"</t>
        </is>
      </c>
      <c r="H1361" s="5" t="inlineStr">
        <is>
          <t>Siluriformes</t>
        </is>
      </c>
      <c r="I1361" s="5" t="inlineStr">
        <is>
          <t>Pseudoplatystoma reticulatum</t>
        </is>
      </c>
      <c r="J1361" s="7" t="n">
        <v>88.90000000000001</v>
      </c>
      <c r="K1361" s="7" t="n"/>
      <c r="L1361" s="8" t="n">
        <v>7360</v>
      </c>
      <c r="M1361" s="9" t="n">
        <v>6336.73</v>
      </c>
      <c r="N1361" s="5" t="b">
        <v>1</v>
      </c>
      <c r="O1361" s="5" t="inlineStr">
        <is>
          <t>F</t>
        </is>
      </c>
      <c r="P1361" s="5" t="inlineStr">
        <is>
          <t>REP</t>
        </is>
      </c>
      <c r="Q1361" s="8" t="n">
        <v>28.39</v>
      </c>
      <c r="R1361" s="5" t="n">
        <v>0</v>
      </c>
      <c r="S1361" s="8" t="n">
        <v>35.12</v>
      </c>
      <c r="T1361" s="10">
        <f>IF(Q1361&gt;0,M1361-Q1361,"")</f>
        <v/>
      </c>
      <c r="U1361" s="11">
        <f>IF(AND(T1361&gt;0,Q1361&gt;0),(Q1361/T1361)*100,"")</f>
        <v/>
      </c>
      <c r="V1361" s="11">
        <f>IF(AND(T1361&gt;0,S1361&gt;0),(S1361/T1361)*100,"")</f>
        <v/>
      </c>
      <c r="W1361" s="10">
        <f>IF(AND(J1361&gt;0,L1361&gt;0),(L1361/(J1361^3))*100,"")</f>
        <v/>
      </c>
      <c r="X1361" s="12" t="n">
        <v>1.18</v>
      </c>
      <c r="Y1361" s="12" t="n">
        <v>1.52</v>
      </c>
      <c r="Z1361" s="12" t="n">
        <v>1.05</v>
      </c>
      <c r="AA1361" s="13" t="n">
        <v>7.4</v>
      </c>
      <c r="AB1361" s="5" t="n">
        <v>94.5333333333333</v>
      </c>
      <c r="AC1361" s="13" t="n">
        <v>27.5666666666667</v>
      </c>
      <c r="AD1361" s="13" t="n">
        <v>51.2</v>
      </c>
      <c r="AE1361" s="13" t="n">
        <v>7.41</v>
      </c>
      <c r="AF1361" s="13" t="n">
        <v>39</v>
      </c>
    </row>
    <row r="1362" ht="14" customHeight="1">
      <c r="A1362" s="14" t="inlineStr">
        <is>
          <t>1360</t>
        </is>
      </c>
      <c r="B1362" s="14" t="inlineStr">
        <is>
          <t>LIPAN-1360</t>
        </is>
      </c>
      <c r="C1362" s="15" t="n">
        <v>2009</v>
      </c>
      <c r="D1362" s="14" t="inlineStr">
        <is>
          <t>2009-08-01 00:00:00</t>
        </is>
      </c>
      <c r="E1362" s="14" t="inlineStr">
        <is>
          <t>H.-Ago</t>
        </is>
      </c>
      <c r="F1362" s="14" t="inlineStr">
        <is>
          <t>Paraguai/Sepotuba</t>
        </is>
      </c>
      <c r="G1362" s="14" t="inlineStr">
        <is>
          <t>15° 55' 53,41" | 57° 39' 40,05"</t>
        </is>
      </c>
      <c r="H1362" s="14" t="inlineStr">
        <is>
          <t>Siluriformes</t>
        </is>
      </c>
      <c r="I1362" s="14" t="inlineStr">
        <is>
          <t>Pseudoplatystoma corruscans</t>
        </is>
      </c>
      <c r="J1362" s="16" t="n">
        <v>85</v>
      </c>
      <c r="K1362" s="16" t="n"/>
      <c r="L1362" s="17" t="n">
        <v>5130</v>
      </c>
      <c r="M1362" s="9" t="n">
        <v>4497.37</v>
      </c>
      <c r="N1362" s="14" t="b">
        <v>1</v>
      </c>
      <c r="O1362" s="14" t="inlineStr">
        <is>
          <t>F</t>
        </is>
      </c>
      <c r="P1362" s="14" t="inlineStr">
        <is>
          <t>REP</t>
        </is>
      </c>
      <c r="Q1362" s="17" t="n">
        <v>15.55</v>
      </c>
      <c r="R1362" s="14" t="n">
        <v>0</v>
      </c>
      <c r="S1362" s="17" t="n">
        <v>41.34</v>
      </c>
      <c r="T1362" s="10">
        <f>IF(Q1362&gt;0,M1362-Q1362,"")</f>
        <v/>
      </c>
      <c r="U1362" s="11">
        <f>IF(AND(T1362&gt;0,Q1362&gt;0),(Q1362/T1362)*100,"")</f>
        <v/>
      </c>
      <c r="V1362" s="11">
        <f>IF(AND(T1362&gt;0,S1362&gt;0),(S1362/T1362)*100,"")</f>
        <v/>
      </c>
      <c r="W1362" s="10">
        <f>IF(AND(J1362&gt;0,L1362&gt;0),(L1362/(J1362^3))*100,"")</f>
        <v/>
      </c>
      <c r="X1362" s="12" t="n">
        <v>1.18</v>
      </c>
      <c r="Y1362" s="12" t="n">
        <v>1.52</v>
      </c>
      <c r="Z1362" s="12" t="n">
        <v>1.05</v>
      </c>
      <c r="AA1362" s="18" t="n">
        <v>7.4</v>
      </c>
      <c r="AB1362" s="14" t="n">
        <v>94.5333333333333</v>
      </c>
      <c r="AC1362" s="18" t="n">
        <v>27.5666666666667</v>
      </c>
      <c r="AD1362" s="18" t="n">
        <v>51.2</v>
      </c>
      <c r="AE1362" s="18" t="n">
        <v>7.41</v>
      </c>
      <c r="AF1362" s="18" t="n">
        <v>39</v>
      </c>
    </row>
    <row r="1363" ht="14" customHeight="1">
      <c r="A1363" s="5" t="inlineStr">
        <is>
          <t>1361</t>
        </is>
      </c>
      <c r="B1363" s="5" t="inlineStr">
        <is>
          <t>LIPAN-1361</t>
        </is>
      </c>
      <c r="C1363" s="6" t="n">
        <v>2009</v>
      </c>
      <c r="D1363" s="5" t="inlineStr">
        <is>
          <t>2009-08-01 00:00:00</t>
        </is>
      </c>
      <c r="E1363" s="5" t="inlineStr">
        <is>
          <t>H.-Ago</t>
        </is>
      </c>
      <c r="F1363" s="5" t="inlineStr">
        <is>
          <t>Paraguai/Sepotuba</t>
        </is>
      </c>
      <c r="G1363" s="5" t="inlineStr">
        <is>
          <t>15° 55' 53,41" | 57° 39' 40,05"</t>
        </is>
      </c>
      <c r="H1363" s="5" t="inlineStr">
        <is>
          <t xml:space="preserve">Characiformes </t>
        </is>
      </c>
      <c r="I1363" s="5" t="inlineStr">
        <is>
          <t>Salminus brasiliensis</t>
        </is>
      </c>
      <c r="J1363" s="7" t="n">
        <v>61</v>
      </c>
      <c r="K1363" s="7" t="n"/>
      <c r="L1363" s="8" t="n">
        <v>3510</v>
      </c>
      <c r="M1363" s="9" t="n">
        <v>3099.21</v>
      </c>
      <c r="N1363" s="5" t="b">
        <v>1</v>
      </c>
      <c r="O1363" s="5" t="inlineStr">
        <is>
          <t>F</t>
        </is>
      </c>
      <c r="P1363" s="5" t="inlineStr">
        <is>
          <t>REP</t>
        </is>
      </c>
      <c r="Q1363" s="8" t="n">
        <v>25.41</v>
      </c>
      <c r="R1363" s="5" t="n">
        <v>0</v>
      </c>
      <c r="S1363" s="8" t="n">
        <v>20.61</v>
      </c>
      <c r="T1363" s="10">
        <f>IF(Q1363&gt;0,M1363-Q1363,"")</f>
        <v/>
      </c>
      <c r="U1363" s="11">
        <f>IF(AND(T1363&gt;0,Q1363&gt;0),(Q1363/T1363)*100,"")</f>
        <v/>
      </c>
      <c r="V1363" s="11">
        <f>IF(AND(T1363&gt;0,S1363&gt;0),(S1363/T1363)*100,"")</f>
        <v/>
      </c>
      <c r="W1363" s="10">
        <f>IF(AND(J1363&gt;0,L1363&gt;0),(L1363/(J1363^3))*100,"")</f>
        <v/>
      </c>
      <c r="X1363" s="12" t="n">
        <v>1.18</v>
      </c>
      <c r="Y1363" s="12" t="n">
        <v>1.52</v>
      </c>
      <c r="Z1363" s="12" t="n">
        <v>1.05</v>
      </c>
      <c r="AA1363" s="13" t="n">
        <v>7.4</v>
      </c>
      <c r="AB1363" s="5" t="n">
        <v>94.5333333333333</v>
      </c>
      <c r="AC1363" s="13" t="n">
        <v>27.5666666666667</v>
      </c>
      <c r="AD1363" s="13" t="n">
        <v>51.2</v>
      </c>
      <c r="AE1363" s="13" t="n">
        <v>7.41</v>
      </c>
      <c r="AF1363" s="13" t="n">
        <v>39</v>
      </c>
    </row>
    <row r="1364" ht="14" customHeight="1">
      <c r="A1364" s="14" t="inlineStr">
        <is>
          <t>1362</t>
        </is>
      </c>
      <c r="B1364" s="14" t="inlineStr">
        <is>
          <t>LIPAN-1362</t>
        </is>
      </c>
      <c r="C1364" s="15" t="n">
        <v>2009</v>
      </c>
      <c r="D1364" s="14" t="inlineStr">
        <is>
          <t>2009-08-01 00:00:00</t>
        </is>
      </c>
      <c r="E1364" s="14" t="inlineStr">
        <is>
          <t>H.-Ago</t>
        </is>
      </c>
      <c r="F1364" s="14" t="inlineStr">
        <is>
          <t>Paraguai/Sepotuba</t>
        </is>
      </c>
      <c r="G1364" s="14" t="inlineStr">
        <is>
          <t>15° 55' 53,41" | 57° 39' 40,05"</t>
        </is>
      </c>
      <c r="H1364" s="14" t="inlineStr">
        <is>
          <t>Siluriformes</t>
        </is>
      </c>
      <c r="I1364" s="14" t="inlineStr">
        <is>
          <t>Pseudoplatystoma corruscans</t>
        </is>
      </c>
      <c r="J1364" s="16" t="n">
        <v>88</v>
      </c>
      <c r="K1364" s="16" t="n"/>
      <c r="L1364" s="17" t="n">
        <v>6360</v>
      </c>
      <c r="M1364" s="9" t="n">
        <v>5575.69</v>
      </c>
      <c r="N1364" s="14" t="b">
        <v>1</v>
      </c>
      <c r="O1364" s="14" t="inlineStr">
        <is>
          <t>F</t>
        </is>
      </c>
      <c r="P1364" s="14" t="inlineStr">
        <is>
          <t>REP</t>
        </is>
      </c>
      <c r="Q1364" s="17" t="n">
        <v>29.02</v>
      </c>
      <c r="R1364" s="14" t="n">
        <v>0</v>
      </c>
      <c r="S1364" s="17" t="n">
        <v>39.88</v>
      </c>
      <c r="T1364" s="10">
        <f>IF(Q1364&gt;0,M1364-Q1364,"")</f>
        <v/>
      </c>
      <c r="U1364" s="11">
        <f>IF(AND(T1364&gt;0,Q1364&gt;0),(Q1364/T1364)*100,"")</f>
        <v/>
      </c>
      <c r="V1364" s="11">
        <f>IF(AND(T1364&gt;0,S1364&gt;0),(S1364/T1364)*100,"")</f>
        <v/>
      </c>
      <c r="W1364" s="10">
        <f>IF(AND(J1364&gt;0,L1364&gt;0),(L1364/(J1364^3))*100,"")</f>
        <v/>
      </c>
      <c r="X1364" s="12" t="n">
        <v>1.18</v>
      </c>
      <c r="Y1364" s="12" t="n">
        <v>1.52</v>
      </c>
      <c r="Z1364" s="12" t="n">
        <v>1.05</v>
      </c>
      <c r="AA1364" s="18" t="n">
        <v>7.4</v>
      </c>
      <c r="AB1364" s="14" t="n">
        <v>94.5333333333333</v>
      </c>
      <c r="AC1364" s="18" t="n">
        <v>27.5666666666667</v>
      </c>
      <c r="AD1364" s="18" t="n">
        <v>51.2</v>
      </c>
      <c r="AE1364" s="18" t="n">
        <v>7.41</v>
      </c>
      <c r="AF1364" s="18" t="n">
        <v>39</v>
      </c>
    </row>
    <row r="1365" ht="14" customHeight="1">
      <c r="A1365" s="5" t="inlineStr">
        <is>
          <t>1363</t>
        </is>
      </c>
      <c r="B1365" s="5" t="inlineStr">
        <is>
          <t>LIPAN-1363</t>
        </is>
      </c>
      <c r="C1365" s="6" t="n">
        <v>2009</v>
      </c>
      <c r="D1365" s="5" t="inlineStr">
        <is>
          <t>2009-09-01 00:00:00</t>
        </is>
      </c>
      <c r="E1365" s="5" t="inlineStr">
        <is>
          <t>I.-Set</t>
        </is>
      </c>
      <c r="F1365" s="5" t="inlineStr">
        <is>
          <t>E. E. Taiamã</t>
        </is>
      </c>
      <c r="G1365" s="5" t="inlineStr">
        <is>
          <t>16º 48' 01,35" | 57° 39' 22,89"</t>
        </is>
      </c>
      <c r="H1365" s="5" t="inlineStr">
        <is>
          <t xml:space="preserve">Characiformes </t>
        </is>
      </c>
      <c r="I1365" s="5" t="inlineStr">
        <is>
          <t>Piaractus mesopotamicus</t>
        </is>
      </c>
      <c r="J1365" s="7" t="n">
        <v>44.6</v>
      </c>
      <c r="K1365" s="7" t="n"/>
      <c r="L1365" s="8" t="n">
        <v>2180</v>
      </c>
      <c r="M1365" s="9" t="n">
        <v>1715.81</v>
      </c>
      <c r="N1365" s="5" t="b">
        <v>1</v>
      </c>
      <c r="O1365" s="5" t="inlineStr">
        <is>
          <t>F</t>
        </is>
      </c>
      <c r="P1365" s="5" t="inlineStr">
        <is>
          <t>REP</t>
        </is>
      </c>
      <c r="Q1365" s="8" t="n">
        <v>16.64</v>
      </c>
      <c r="R1365" s="5" t="n">
        <v>2</v>
      </c>
      <c r="S1365" s="8" t="n">
        <v>23.46</v>
      </c>
      <c r="T1365" s="10">
        <f>IF(Q1365&gt;0,M1365-Q1365,"")</f>
        <v/>
      </c>
      <c r="U1365" s="11">
        <f>IF(AND(T1365&gt;0,Q1365&gt;0),(Q1365/T1365)*100,"")</f>
        <v/>
      </c>
      <c r="V1365" s="11">
        <f>IF(AND(T1365&gt;0,S1365&gt;0),(S1365/T1365)*100,"")</f>
        <v/>
      </c>
      <c r="W1365" s="10">
        <f>IF(AND(J1365&gt;0,L1365&gt;0),(L1365/(J1365^3))*100,"")</f>
        <v/>
      </c>
      <c r="X1365" s="12" t="n">
        <v>1.19</v>
      </c>
      <c r="Y1365" s="12" t="n">
        <v>1.42</v>
      </c>
      <c r="Z1365" s="12" t="n">
        <v>1.04</v>
      </c>
      <c r="AA1365" s="13" t="n">
        <v>6.65</v>
      </c>
      <c r="AB1365" s="5" t="n">
        <v>92.3666666666667</v>
      </c>
      <c r="AC1365" s="13" t="n">
        <v>31.4666666666667</v>
      </c>
      <c r="AD1365" s="13" t="n">
        <v>38.1333333333333</v>
      </c>
      <c r="AE1365" s="13" t="n">
        <v>7.44</v>
      </c>
      <c r="AF1365" s="13" t="n">
        <v>44.3333333333333</v>
      </c>
    </row>
    <row r="1366" ht="14" customHeight="1">
      <c r="A1366" s="14" t="inlineStr">
        <is>
          <t>1364</t>
        </is>
      </c>
      <c r="B1366" s="14" t="inlineStr">
        <is>
          <t>LIPAN-1364</t>
        </is>
      </c>
      <c r="C1366" s="15" t="n">
        <v>2009</v>
      </c>
      <c r="D1366" s="14" t="inlineStr">
        <is>
          <t>2009-09-01 00:00:00</t>
        </is>
      </c>
      <c r="E1366" s="14" t="inlineStr">
        <is>
          <t>I.-Set</t>
        </is>
      </c>
      <c r="F1366" s="14" t="inlineStr">
        <is>
          <t>E. E. Taiamã</t>
        </is>
      </c>
      <c r="G1366" s="14" t="inlineStr">
        <is>
          <t>16º 48' 01,35" | 57° 39' 22,89"</t>
        </is>
      </c>
      <c r="H1366" s="14" t="inlineStr">
        <is>
          <t xml:space="preserve">Characiformes </t>
        </is>
      </c>
      <c r="I1366" s="14" t="inlineStr">
        <is>
          <t>Piaractus mesopotamicus</t>
        </is>
      </c>
      <c r="J1366" s="16" t="n">
        <v>40.6</v>
      </c>
      <c r="K1366" s="16" t="n"/>
      <c r="L1366" s="17" t="n">
        <v>1570</v>
      </c>
      <c r="M1366" s="9" t="n">
        <v>1235.7</v>
      </c>
      <c r="N1366" s="14" t="b">
        <v>1</v>
      </c>
      <c r="O1366" s="14" t="inlineStr">
        <is>
          <t>F</t>
        </is>
      </c>
      <c r="P1366" s="14" t="inlineStr">
        <is>
          <t>REP</t>
        </is>
      </c>
      <c r="Q1366" s="17" t="n">
        <v>4.08</v>
      </c>
      <c r="R1366" s="14" t="n">
        <v>3</v>
      </c>
      <c r="S1366" s="17" t="n">
        <v>13.82</v>
      </c>
      <c r="T1366" s="10">
        <f>IF(Q1366&gt;0,M1366-Q1366,"")</f>
        <v/>
      </c>
      <c r="U1366" s="11">
        <f>IF(AND(T1366&gt;0,Q1366&gt;0),(Q1366/T1366)*100,"")</f>
        <v/>
      </c>
      <c r="V1366" s="11">
        <f>IF(AND(T1366&gt;0,S1366&gt;0),(S1366/T1366)*100,"")</f>
        <v/>
      </c>
      <c r="W1366" s="10">
        <f>IF(AND(J1366&gt;0,L1366&gt;0),(L1366/(J1366^3))*100,"")</f>
        <v/>
      </c>
      <c r="X1366" s="12" t="n">
        <v>1.19</v>
      </c>
      <c r="Y1366" s="12" t="n">
        <v>1.42</v>
      </c>
      <c r="Z1366" s="12" t="n">
        <v>1.04</v>
      </c>
      <c r="AA1366" s="18" t="n">
        <v>6.65</v>
      </c>
      <c r="AB1366" s="14" t="n">
        <v>92.3666666666667</v>
      </c>
      <c r="AC1366" s="18" t="n">
        <v>31.4666666666667</v>
      </c>
      <c r="AD1366" s="18" t="n">
        <v>38.1333333333333</v>
      </c>
      <c r="AE1366" s="18" t="n">
        <v>7.44</v>
      </c>
      <c r="AF1366" s="18" t="n">
        <v>44.3333333333333</v>
      </c>
    </row>
    <row r="1367" ht="14" customHeight="1">
      <c r="A1367" s="5" t="inlineStr">
        <is>
          <t>1365</t>
        </is>
      </c>
      <c r="B1367" s="5" t="inlineStr">
        <is>
          <t>LIPAN-1365</t>
        </is>
      </c>
      <c r="C1367" s="6" t="n">
        <v>2009</v>
      </c>
      <c r="D1367" s="5" t="inlineStr">
        <is>
          <t>2009-09-01 00:00:00</t>
        </is>
      </c>
      <c r="E1367" s="5" t="inlineStr">
        <is>
          <t>I.-Set</t>
        </is>
      </c>
      <c r="F1367" s="5" t="inlineStr">
        <is>
          <t>E. E. Taiamã</t>
        </is>
      </c>
      <c r="G1367" s="5" t="inlineStr">
        <is>
          <t>16º 48' 01,35" | 57° 39' 22,89"</t>
        </is>
      </c>
      <c r="H1367" s="5" t="inlineStr">
        <is>
          <t xml:space="preserve">Characiformes </t>
        </is>
      </c>
      <c r="I1367" s="5" t="inlineStr">
        <is>
          <t>Piaractus mesopotamicus</t>
        </is>
      </c>
      <c r="J1367" s="7" t="n">
        <v>44.3</v>
      </c>
      <c r="K1367" s="7" t="n"/>
      <c r="L1367" s="8" t="n">
        <v>1990</v>
      </c>
      <c r="M1367" s="9" t="n">
        <v>1566.26</v>
      </c>
      <c r="N1367" s="5" t="b">
        <v>1</v>
      </c>
      <c r="O1367" s="5" t="inlineStr">
        <is>
          <t>M</t>
        </is>
      </c>
      <c r="P1367" s="5" t="inlineStr">
        <is>
          <t>REP</t>
        </is>
      </c>
      <c r="Q1367" s="8" t="n">
        <v>2.39</v>
      </c>
      <c r="R1367" s="5" t="n">
        <v>2</v>
      </c>
      <c r="S1367" s="8" t="n">
        <v>18.82</v>
      </c>
      <c r="T1367" s="10">
        <f>IF(Q1367&gt;0,M1367-Q1367,"")</f>
        <v/>
      </c>
      <c r="U1367" s="11">
        <f>IF(AND(T1367&gt;0,Q1367&gt;0),(Q1367/T1367)*100,"")</f>
        <v/>
      </c>
      <c r="V1367" s="11">
        <f>IF(AND(T1367&gt;0,S1367&gt;0),(S1367/T1367)*100,"")</f>
        <v/>
      </c>
      <c r="W1367" s="10">
        <f>IF(AND(J1367&gt;0,L1367&gt;0),(L1367/(J1367^3))*100,"")</f>
        <v/>
      </c>
      <c r="X1367" s="12" t="n">
        <v>1.19</v>
      </c>
      <c r="Y1367" s="12" t="n">
        <v>1.42</v>
      </c>
      <c r="Z1367" s="12" t="n">
        <v>1.04</v>
      </c>
      <c r="AA1367" s="13" t="n">
        <v>6.65</v>
      </c>
      <c r="AB1367" s="5" t="n">
        <v>92.3666666666667</v>
      </c>
      <c r="AC1367" s="13" t="n">
        <v>31.4666666666667</v>
      </c>
      <c r="AD1367" s="13" t="n">
        <v>38.1333333333333</v>
      </c>
      <c r="AE1367" s="13" t="n">
        <v>7.44</v>
      </c>
      <c r="AF1367" s="13" t="n">
        <v>44.3333333333333</v>
      </c>
    </row>
    <row r="1368" ht="14" customHeight="1">
      <c r="A1368" s="14" t="inlineStr">
        <is>
          <t>1366</t>
        </is>
      </c>
      <c r="B1368" s="14" t="inlineStr">
        <is>
          <t>LIPAN-1366</t>
        </is>
      </c>
      <c r="C1368" s="15" t="n">
        <v>2009</v>
      </c>
      <c r="D1368" s="14" t="inlineStr">
        <is>
          <t>2009-09-01 00:00:00</t>
        </is>
      </c>
      <c r="E1368" s="14" t="inlineStr">
        <is>
          <t>I.-Set</t>
        </is>
      </c>
      <c r="F1368" s="14" t="inlineStr">
        <is>
          <t>E. E. Taiamã</t>
        </is>
      </c>
      <c r="G1368" s="14" t="inlineStr">
        <is>
          <t>16º 48' 01,35" | 57° 39' 22,89"</t>
        </is>
      </c>
      <c r="H1368" s="14" t="inlineStr">
        <is>
          <t xml:space="preserve">Characiformes </t>
        </is>
      </c>
      <c r="I1368" s="14" t="inlineStr">
        <is>
          <t>Piaractus mesopotamicus</t>
        </is>
      </c>
      <c r="J1368" s="16" t="n">
        <v>41.1</v>
      </c>
      <c r="K1368" s="16" t="n"/>
      <c r="L1368" s="17" t="n">
        <v>1870</v>
      </c>
      <c r="M1368" s="9" t="n">
        <v>1471.82</v>
      </c>
      <c r="N1368" s="14" t="b">
        <v>1</v>
      </c>
      <c r="O1368" s="14" t="inlineStr">
        <is>
          <t>M</t>
        </is>
      </c>
      <c r="P1368" s="14" t="inlineStr">
        <is>
          <t>REP</t>
        </is>
      </c>
      <c r="Q1368" s="17" t="n">
        <v>3.07</v>
      </c>
      <c r="R1368" s="14" t="n">
        <v>2</v>
      </c>
      <c r="S1368" s="17" t="n">
        <v>13.17</v>
      </c>
      <c r="T1368" s="10">
        <f>IF(Q1368&gt;0,M1368-Q1368,"")</f>
        <v/>
      </c>
      <c r="U1368" s="11">
        <f>IF(AND(T1368&gt;0,Q1368&gt;0),(Q1368/T1368)*100,"")</f>
        <v/>
      </c>
      <c r="V1368" s="11">
        <f>IF(AND(T1368&gt;0,S1368&gt;0),(S1368/T1368)*100,"")</f>
        <v/>
      </c>
      <c r="W1368" s="10">
        <f>IF(AND(J1368&gt;0,L1368&gt;0),(L1368/(J1368^3))*100,"")</f>
        <v/>
      </c>
      <c r="X1368" s="12" t="n">
        <v>1.19</v>
      </c>
      <c r="Y1368" s="12" t="n">
        <v>1.42</v>
      </c>
      <c r="Z1368" s="12" t="n">
        <v>1.04</v>
      </c>
      <c r="AA1368" s="18" t="n">
        <v>6.65</v>
      </c>
      <c r="AB1368" s="14" t="n">
        <v>92.3666666666667</v>
      </c>
      <c r="AC1368" s="18" t="n">
        <v>31.4666666666667</v>
      </c>
      <c r="AD1368" s="18" t="n">
        <v>38.1333333333333</v>
      </c>
      <c r="AE1368" s="18" t="n">
        <v>7.44</v>
      </c>
      <c r="AF1368" s="18" t="n">
        <v>44.3333333333333</v>
      </c>
    </row>
    <row r="1369" ht="14" customHeight="1">
      <c r="A1369" s="5" t="inlineStr">
        <is>
          <t>1367</t>
        </is>
      </c>
      <c r="B1369" s="5" t="inlineStr">
        <is>
          <t>LIPAN-1367</t>
        </is>
      </c>
      <c r="C1369" s="6" t="n">
        <v>2009</v>
      </c>
      <c r="D1369" s="5" t="inlineStr">
        <is>
          <t>2009-09-01 00:00:00</t>
        </is>
      </c>
      <c r="E1369" s="5" t="inlineStr">
        <is>
          <t>I.-Set</t>
        </is>
      </c>
      <c r="F1369" s="5" t="inlineStr">
        <is>
          <t>E. E. Taiamã</t>
        </is>
      </c>
      <c r="G1369" s="5" t="inlineStr">
        <is>
          <t>16º 48' 01,35" | 57° 39' 22,89"</t>
        </is>
      </c>
      <c r="H1369" s="5" t="inlineStr">
        <is>
          <t xml:space="preserve">Characiformes </t>
        </is>
      </c>
      <c r="I1369" s="5" t="inlineStr">
        <is>
          <t>Piaractus mesopotamicus</t>
        </is>
      </c>
      <c r="J1369" s="7" t="n">
        <v>42.9</v>
      </c>
      <c r="K1369" s="7" t="n"/>
      <c r="L1369" s="8" t="n">
        <v>2080</v>
      </c>
      <c r="M1369" s="9" t="n">
        <v>1637.1</v>
      </c>
      <c r="N1369" s="5" t="b">
        <v>1</v>
      </c>
      <c r="O1369" s="5" t="inlineStr">
        <is>
          <t>M</t>
        </is>
      </c>
      <c r="P1369" s="5" t="inlineStr">
        <is>
          <t>REP</t>
        </is>
      </c>
      <c r="Q1369" s="8" t="n">
        <v>0.7</v>
      </c>
      <c r="R1369" s="5" t="n">
        <v>2</v>
      </c>
      <c r="S1369" s="8" t="n">
        <v>20.36</v>
      </c>
      <c r="T1369" s="10">
        <f>IF(Q1369&gt;0,M1369-Q1369,"")</f>
        <v/>
      </c>
      <c r="U1369" s="11">
        <f>IF(AND(T1369&gt;0,Q1369&gt;0),(Q1369/T1369)*100,"")</f>
        <v/>
      </c>
      <c r="V1369" s="11">
        <f>IF(AND(T1369&gt;0,S1369&gt;0),(S1369/T1369)*100,"")</f>
        <v/>
      </c>
      <c r="W1369" s="10">
        <f>IF(AND(J1369&gt;0,L1369&gt;0),(L1369/(J1369^3))*100,"")</f>
        <v/>
      </c>
      <c r="X1369" s="12" t="n">
        <v>1.19</v>
      </c>
      <c r="Y1369" s="12" t="n">
        <v>1.42</v>
      </c>
      <c r="Z1369" s="12" t="n">
        <v>1.04</v>
      </c>
      <c r="AA1369" s="13" t="n">
        <v>6.65</v>
      </c>
      <c r="AB1369" s="5" t="n">
        <v>92.3666666666667</v>
      </c>
      <c r="AC1369" s="13" t="n">
        <v>31.4666666666667</v>
      </c>
      <c r="AD1369" s="13" t="n">
        <v>38.1333333333333</v>
      </c>
      <c r="AE1369" s="13" t="n">
        <v>7.44</v>
      </c>
      <c r="AF1369" s="13" t="n">
        <v>44.3333333333333</v>
      </c>
    </row>
    <row r="1370" ht="14" customHeight="1">
      <c r="A1370" s="14" t="inlineStr">
        <is>
          <t>1368</t>
        </is>
      </c>
      <c r="B1370" s="14" t="inlineStr">
        <is>
          <t>LIPAN-1368</t>
        </is>
      </c>
      <c r="C1370" s="15" t="n">
        <v>2009</v>
      </c>
      <c r="D1370" s="14" t="inlineStr">
        <is>
          <t>2009-09-01 00:00:00</t>
        </is>
      </c>
      <c r="E1370" s="14" t="inlineStr">
        <is>
          <t>I.-Set</t>
        </is>
      </c>
      <c r="F1370" s="14" t="inlineStr">
        <is>
          <t>E. E. Taiamã</t>
        </is>
      </c>
      <c r="G1370" s="14" t="inlineStr">
        <is>
          <t>16º 48' 01,35" | 57° 39' 22,89"</t>
        </is>
      </c>
      <c r="H1370" s="14" t="inlineStr">
        <is>
          <t xml:space="preserve">Characiformes </t>
        </is>
      </c>
      <c r="I1370" s="14" t="inlineStr">
        <is>
          <t>Piaractus mesopotamicus</t>
        </is>
      </c>
      <c r="J1370" s="16" t="n">
        <v>44.1</v>
      </c>
      <c r="K1370" s="16" t="n"/>
      <c r="L1370" s="17" t="n">
        <v>1990</v>
      </c>
      <c r="M1370" s="9" t="n">
        <v>1566.26</v>
      </c>
      <c r="N1370" s="14" t="b">
        <v>1</v>
      </c>
      <c r="O1370" s="14" t="inlineStr">
        <is>
          <t>M</t>
        </is>
      </c>
      <c r="P1370" s="14" t="inlineStr">
        <is>
          <t>REP</t>
        </is>
      </c>
      <c r="Q1370" s="17" t="n">
        <v>0.61</v>
      </c>
      <c r="R1370" s="14" t="n">
        <v>2</v>
      </c>
      <c r="S1370" s="17" t="n">
        <v>15.29</v>
      </c>
      <c r="T1370" s="10">
        <f>IF(Q1370&gt;0,M1370-Q1370,"")</f>
        <v/>
      </c>
      <c r="U1370" s="11">
        <f>IF(AND(T1370&gt;0,Q1370&gt;0),(Q1370/T1370)*100,"")</f>
        <v/>
      </c>
      <c r="V1370" s="11">
        <f>IF(AND(T1370&gt;0,S1370&gt;0),(S1370/T1370)*100,"")</f>
        <v/>
      </c>
      <c r="W1370" s="10">
        <f>IF(AND(J1370&gt;0,L1370&gt;0),(L1370/(J1370^3))*100,"")</f>
        <v/>
      </c>
      <c r="X1370" s="12" t="n">
        <v>1.19</v>
      </c>
      <c r="Y1370" s="12" t="n">
        <v>1.42</v>
      </c>
      <c r="Z1370" s="12" t="n">
        <v>1.04</v>
      </c>
      <c r="AA1370" s="18" t="n">
        <v>6.65</v>
      </c>
      <c r="AB1370" s="14" t="n">
        <v>92.3666666666667</v>
      </c>
      <c r="AC1370" s="18" t="n">
        <v>31.4666666666667</v>
      </c>
      <c r="AD1370" s="18" t="n">
        <v>38.1333333333333</v>
      </c>
      <c r="AE1370" s="18" t="n">
        <v>7.44</v>
      </c>
      <c r="AF1370" s="18" t="n">
        <v>44.3333333333333</v>
      </c>
    </row>
    <row r="1371" ht="14" customHeight="1">
      <c r="A1371" s="5" t="inlineStr">
        <is>
          <t>1369</t>
        </is>
      </c>
      <c r="B1371" s="5" t="inlineStr">
        <is>
          <t>LIPAN-1369</t>
        </is>
      </c>
      <c r="C1371" s="6" t="n">
        <v>2009</v>
      </c>
      <c r="D1371" s="5" t="inlineStr">
        <is>
          <t>2009-09-01 00:00:00</t>
        </is>
      </c>
      <c r="E1371" s="5" t="inlineStr">
        <is>
          <t>I.-Set</t>
        </is>
      </c>
      <c r="F1371" s="5" t="inlineStr">
        <is>
          <t>E. E. Taiamã</t>
        </is>
      </c>
      <c r="G1371" s="5" t="inlineStr">
        <is>
          <t>16º 48' 01,35" | 57° 39' 22,89"</t>
        </is>
      </c>
      <c r="H1371" s="5" t="inlineStr">
        <is>
          <t xml:space="preserve">Characiformes </t>
        </is>
      </c>
      <c r="I1371" s="5" t="inlineStr">
        <is>
          <t>Piaractus mesopotamicus</t>
        </is>
      </c>
      <c r="J1371" s="7" t="n">
        <v>45</v>
      </c>
      <c r="K1371" s="7" t="n"/>
      <c r="L1371" s="8" t="n">
        <v>2290</v>
      </c>
      <c r="M1371" s="9" t="n">
        <v>1802.38</v>
      </c>
      <c r="N1371" s="5" t="b">
        <v>1</v>
      </c>
      <c r="O1371" s="5" t="inlineStr">
        <is>
          <t>F</t>
        </is>
      </c>
      <c r="P1371" s="5" t="inlineStr">
        <is>
          <t>EMA</t>
        </is>
      </c>
      <c r="Q1371" s="8" t="n">
        <v>60.7</v>
      </c>
      <c r="R1371" s="5" t="n">
        <v>2</v>
      </c>
      <c r="S1371" s="8" t="n">
        <v>21.78</v>
      </c>
      <c r="T1371" s="10">
        <f>IF(Q1371&gt;0,M1371-Q1371,"")</f>
        <v/>
      </c>
      <c r="U1371" s="11">
        <f>IF(AND(T1371&gt;0,Q1371&gt;0),(Q1371/T1371)*100,"")</f>
        <v/>
      </c>
      <c r="V1371" s="11">
        <f>IF(AND(T1371&gt;0,S1371&gt;0),(S1371/T1371)*100,"")</f>
        <v/>
      </c>
      <c r="W1371" s="10">
        <f>IF(AND(J1371&gt;0,L1371&gt;0),(L1371/(J1371^3))*100,"")</f>
        <v/>
      </c>
      <c r="X1371" s="12" t="n">
        <v>1.19</v>
      </c>
      <c r="Y1371" s="12" t="n">
        <v>1.42</v>
      </c>
      <c r="Z1371" s="12" t="n">
        <v>1.04</v>
      </c>
      <c r="AA1371" s="13" t="n">
        <v>6.65</v>
      </c>
      <c r="AB1371" s="5" t="n">
        <v>92.3666666666667</v>
      </c>
      <c r="AC1371" s="13" t="n">
        <v>31.4666666666667</v>
      </c>
      <c r="AD1371" s="13" t="n">
        <v>38.1333333333333</v>
      </c>
      <c r="AE1371" s="13" t="n">
        <v>7.44</v>
      </c>
      <c r="AF1371" s="13" t="n">
        <v>44.3333333333333</v>
      </c>
    </row>
    <row r="1372" ht="14" customHeight="1">
      <c r="A1372" s="14" t="inlineStr">
        <is>
          <t>1370</t>
        </is>
      </c>
      <c r="B1372" s="14" t="inlineStr">
        <is>
          <t>LIPAN-1370</t>
        </is>
      </c>
      <c r="C1372" s="15" t="n">
        <v>2009</v>
      </c>
      <c r="D1372" s="14" t="inlineStr">
        <is>
          <t>2009-09-01 00:00:00</t>
        </is>
      </c>
      <c r="E1372" s="14" t="inlineStr">
        <is>
          <t>I.-Set</t>
        </is>
      </c>
      <c r="F1372" s="14" t="inlineStr">
        <is>
          <t>E. E. Taiamã</t>
        </is>
      </c>
      <c r="G1372" s="14" t="inlineStr">
        <is>
          <t>16º 48' 01,35" | 57° 39' 22,89"</t>
        </is>
      </c>
      <c r="H1372" s="14" t="inlineStr">
        <is>
          <t xml:space="preserve">Characiformes </t>
        </is>
      </c>
      <c r="I1372" s="14" t="inlineStr">
        <is>
          <t>Piaractus mesopotamicus</t>
        </is>
      </c>
      <c r="J1372" s="16" t="n">
        <v>41.6</v>
      </c>
      <c r="K1372" s="16" t="n"/>
      <c r="L1372" s="17" t="n">
        <v>1850</v>
      </c>
      <c r="M1372" s="9" t="n">
        <v>1456.07</v>
      </c>
      <c r="N1372" s="14" t="b">
        <v>1</v>
      </c>
      <c r="O1372" s="14" t="inlineStr">
        <is>
          <t>M</t>
        </is>
      </c>
      <c r="P1372" s="14" t="inlineStr">
        <is>
          <t>REP</t>
        </is>
      </c>
      <c r="Q1372" s="17" t="n">
        <v>0.85</v>
      </c>
      <c r="R1372" s="14" t="n">
        <v>1</v>
      </c>
      <c r="S1372" s="17" t="n">
        <v>15.87</v>
      </c>
      <c r="T1372" s="10">
        <f>IF(Q1372&gt;0,M1372-Q1372,"")</f>
        <v/>
      </c>
      <c r="U1372" s="11">
        <f>IF(AND(T1372&gt;0,Q1372&gt;0),(Q1372/T1372)*100,"")</f>
        <v/>
      </c>
      <c r="V1372" s="11">
        <f>IF(AND(T1372&gt;0,S1372&gt;0),(S1372/T1372)*100,"")</f>
        <v/>
      </c>
      <c r="W1372" s="10">
        <f>IF(AND(J1372&gt;0,L1372&gt;0),(L1372/(J1372^3))*100,"")</f>
        <v/>
      </c>
      <c r="X1372" s="12" t="n">
        <v>1.19</v>
      </c>
      <c r="Y1372" s="12" t="n">
        <v>1.42</v>
      </c>
      <c r="Z1372" s="12" t="n">
        <v>1.04</v>
      </c>
      <c r="AA1372" s="18" t="n">
        <v>6.65</v>
      </c>
      <c r="AB1372" s="14" t="n">
        <v>92.3666666666667</v>
      </c>
      <c r="AC1372" s="18" t="n">
        <v>31.4666666666667</v>
      </c>
      <c r="AD1372" s="18" t="n">
        <v>38.1333333333333</v>
      </c>
      <c r="AE1372" s="18" t="n">
        <v>7.44</v>
      </c>
      <c r="AF1372" s="18" t="n">
        <v>44.3333333333333</v>
      </c>
    </row>
    <row r="1373" ht="14" customHeight="1">
      <c r="A1373" s="5" t="inlineStr">
        <is>
          <t>1371</t>
        </is>
      </c>
      <c r="B1373" s="5" t="inlineStr">
        <is>
          <t>LIPAN-1371</t>
        </is>
      </c>
      <c r="C1373" s="6" t="n">
        <v>2009</v>
      </c>
      <c r="D1373" s="5" t="inlineStr">
        <is>
          <t>2009-09-01 00:00:00</t>
        </is>
      </c>
      <c r="E1373" s="5" t="inlineStr">
        <is>
          <t>I.-Set</t>
        </is>
      </c>
      <c r="F1373" s="5" t="inlineStr">
        <is>
          <t>E. E. Taiamã</t>
        </is>
      </c>
      <c r="G1373" s="5" t="inlineStr">
        <is>
          <t>16º 48' 01,35" | 57° 39' 22,89"</t>
        </is>
      </c>
      <c r="H1373" s="5" t="inlineStr">
        <is>
          <t xml:space="preserve">Characiformes </t>
        </is>
      </c>
      <c r="I1373" s="5" t="inlineStr">
        <is>
          <t>Piaractus mesopotamicus</t>
        </is>
      </c>
      <c r="J1373" s="7" t="n">
        <v>41.1</v>
      </c>
      <c r="K1373" s="7" t="n"/>
      <c r="L1373" s="8" t="n">
        <v>1690</v>
      </c>
      <c r="M1373" s="9" t="n">
        <v>1330.14</v>
      </c>
      <c r="N1373" s="5" t="b">
        <v>1</v>
      </c>
      <c r="O1373" s="5" t="inlineStr">
        <is>
          <t>M</t>
        </is>
      </c>
      <c r="P1373" s="5" t="inlineStr">
        <is>
          <t>REP</t>
        </is>
      </c>
      <c r="Q1373" s="8" t="n">
        <v>0.9</v>
      </c>
      <c r="R1373" s="5" t="n">
        <v>1</v>
      </c>
      <c r="S1373" s="8" t="n">
        <v>14.89</v>
      </c>
      <c r="T1373" s="10">
        <f>IF(Q1373&gt;0,M1373-Q1373,"")</f>
        <v/>
      </c>
      <c r="U1373" s="11">
        <f>IF(AND(T1373&gt;0,Q1373&gt;0),(Q1373/T1373)*100,"")</f>
        <v/>
      </c>
      <c r="V1373" s="11">
        <f>IF(AND(T1373&gt;0,S1373&gt;0),(S1373/T1373)*100,"")</f>
        <v/>
      </c>
      <c r="W1373" s="10">
        <f>IF(AND(J1373&gt;0,L1373&gt;0),(L1373/(J1373^3))*100,"")</f>
        <v/>
      </c>
      <c r="X1373" s="12" t="n">
        <v>1.19</v>
      </c>
      <c r="Y1373" s="12" t="n">
        <v>1.42</v>
      </c>
      <c r="Z1373" s="12" t="n">
        <v>1.04</v>
      </c>
      <c r="AA1373" s="13" t="n">
        <v>6.65</v>
      </c>
      <c r="AB1373" s="5" t="n">
        <v>92.3666666666667</v>
      </c>
      <c r="AC1373" s="13" t="n">
        <v>31.4666666666667</v>
      </c>
      <c r="AD1373" s="13" t="n">
        <v>38.1333333333333</v>
      </c>
      <c r="AE1373" s="13" t="n">
        <v>7.44</v>
      </c>
      <c r="AF1373" s="13" t="n">
        <v>44.3333333333333</v>
      </c>
    </row>
    <row r="1374" ht="14" customHeight="1">
      <c r="A1374" s="14" t="inlineStr">
        <is>
          <t>1372</t>
        </is>
      </c>
      <c r="B1374" s="14" t="inlineStr">
        <is>
          <t>LIPAN-1372</t>
        </is>
      </c>
      <c r="C1374" s="15" t="n">
        <v>2009</v>
      </c>
      <c r="D1374" s="14" t="inlineStr">
        <is>
          <t>2009-09-01 00:00:00</t>
        </is>
      </c>
      <c r="E1374" s="14" t="inlineStr">
        <is>
          <t>I.-Set</t>
        </is>
      </c>
      <c r="F1374" s="14" t="inlineStr">
        <is>
          <t>E. E. Taiamã</t>
        </is>
      </c>
      <c r="G1374" s="14" t="inlineStr">
        <is>
          <t>16º 48' 01,35" | 57° 39' 22,89"</t>
        </is>
      </c>
      <c r="H1374" s="14" t="inlineStr">
        <is>
          <t xml:space="preserve">Characiformes </t>
        </is>
      </c>
      <c r="I1374" s="14" t="inlineStr">
        <is>
          <t>Piaractus mesopotamicus</t>
        </is>
      </c>
      <c r="J1374" s="16" t="n">
        <v>49.2</v>
      </c>
      <c r="K1374" s="16" t="n"/>
      <c r="L1374" s="17" t="n">
        <v>3360</v>
      </c>
      <c r="M1374" s="9" t="n">
        <v>2644.54</v>
      </c>
      <c r="N1374" s="14" t="b">
        <v>1</v>
      </c>
      <c r="O1374" s="14" t="inlineStr">
        <is>
          <t>F</t>
        </is>
      </c>
      <c r="P1374" s="14" t="inlineStr">
        <is>
          <t>EMA</t>
        </is>
      </c>
      <c r="Q1374" s="17" t="n">
        <v>81.3</v>
      </c>
      <c r="R1374" s="14" t="n">
        <v>3</v>
      </c>
      <c r="S1374" s="17" t="n">
        <v>43.3</v>
      </c>
      <c r="T1374" s="10">
        <f>IF(Q1374&gt;0,M1374-Q1374,"")</f>
        <v/>
      </c>
      <c r="U1374" s="11">
        <f>IF(AND(T1374&gt;0,Q1374&gt;0),(Q1374/T1374)*100,"")</f>
        <v/>
      </c>
      <c r="V1374" s="11">
        <f>IF(AND(T1374&gt;0,S1374&gt;0),(S1374/T1374)*100,"")</f>
        <v/>
      </c>
      <c r="W1374" s="10">
        <f>IF(AND(J1374&gt;0,L1374&gt;0),(L1374/(J1374^3))*100,"")</f>
        <v/>
      </c>
      <c r="X1374" s="12" t="n">
        <v>1.19</v>
      </c>
      <c r="Y1374" s="12" t="n">
        <v>1.42</v>
      </c>
      <c r="Z1374" s="12" t="n">
        <v>1.04</v>
      </c>
      <c r="AA1374" s="18" t="n">
        <v>6.65</v>
      </c>
      <c r="AB1374" s="14" t="n">
        <v>92.3666666666667</v>
      </c>
      <c r="AC1374" s="18" t="n">
        <v>31.4666666666667</v>
      </c>
      <c r="AD1374" s="18" t="n">
        <v>38.1333333333333</v>
      </c>
      <c r="AE1374" s="18" t="n">
        <v>7.44</v>
      </c>
      <c r="AF1374" s="18" t="n">
        <v>44.3333333333333</v>
      </c>
    </row>
    <row r="1375" ht="14" customHeight="1">
      <c r="A1375" s="5" t="inlineStr">
        <is>
          <t>1373</t>
        </is>
      </c>
      <c r="B1375" s="5" t="inlineStr">
        <is>
          <t>LIPAN-1373</t>
        </is>
      </c>
      <c r="C1375" s="6" t="n">
        <v>2009</v>
      </c>
      <c r="D1375" s="5" t="inlineStr">
        <is>
          <t>2009-09-01 00:00:00</t>
        </is>
      </c>
      <c r="E1375" s="5" t="inlineStr">
        <is>
          <t>I.-Set</t>
        </is>
      </c>
      <c r="F1375" s="5" t="inlineStr">
        <is>
          <t>E. E. Taiamã</t>
        </is>
      </c>
      <c r="G1375" s="5" t="inlineStr">
        <is>
          <t>16º 48' 01,35" | 57° 39' 22,89"</t>
        </is>
      </c>
      <c r="H1375" s="5" t="inlineStr">
        <is>
          <t xml:space="preserve">Characiformes </t>
        </is>
      </c>
      <c r="I1375" s="5" t="inlineStr">
        <is>
          <t>Piaractus mesopotamicus</t>
        </is>
      </c>
      <c r="J1375" s="7" t="n">
        <v>38.5</v>
      </c>
      <c r="K1375" s="7" t="n"/>
      <c r="L1375" s="8" t="n">
        <v>1480</v>
      </c>
      <c r="M1375" s="9" t="n">
        <v>1164.86</v>
      </c>
      <c r="N1375" s="5" t="b">
        <v>1</v>
      </c>
      <c r="O1375" s="5" t="inlineStr">
        <is>
          <t>F</t>
        </is>
      </c>
      <c r="P1375" s="5" t="inlineStr">
        <is>
          <t>REP</t>
        </is>
      </c>
      <c r="Q1375" s="8" t="n">
        <v>4.94</v>
      </c>
      <c r="R1375" s="5" t="n">
        <v>3</v>
      </c>
      <c r="S1375" s="8" t="n">
        <v>12.44</v>
      </c>
      <c r="T1375" s="10">
        <f>IF(Q1375&gt;0,M1375-Q1375,"")</f>
        <v/>
      </c>
      <c r="U1375" s="11">
        <f>IF(AND(T1375&gt;0,Q1375&gt;0),(Q1375/T1375)*100,"")</f>
        <v/>
      </c>
      <c r="V1375" s="11">
        <f>IF(AND(T1375&gt;0,S1375&gt;0),(S1375/T1375)*100,"")</f>
        <v/>
      </c>
      <c r="W1375" s="10">
        <f>IF(AND(J1375&gt;0,L1375&gt;0),(L1375/(J1375^3))*100,"")</f>
        <v/>
      </c>
      <c r="X1375" s="12" t="n">
        <v>1.19</v>
      </c>
      <c r="Y1375" s="12" t="n">
        <v>1.42</v>
      </c>
      <c r="Z1375" s="12" t="n">
        <v>1.04</v>
      </c>
      <c r="AA1375" s="13" t="n">
        <v>6.65</v>
      </c>
      <c r="AB1375" s="5" t="n">
        <v>92.3666666666667</v>
      </c>
      <c r="AC1375" s="13" t="n">
        <v>31.4666666666667</v>
      </c>
      <c r="AD1375" s="13" t="n">
        <v>38.1333333333333</v>
      </c>
      <c r="AE1375" s="13" t="n">
        <v>7.44</v>
      </c>
      <c r="AF1375" s="13" t="n">
        <v>44.3333333333333</v>
      </c>
    </row>
    <row r="1376" ht="14" customHeight="1">
      <c r="A1376" s="14" t="inlineStr">
        <is>
          <t>1374</t>
        </is>
      </c>
      <c r="B1376" s="14" t="inlineStr">
        <is>
          <t>LIPAN-1374</t>
        </is>
      </c>
      <c r="C1376" s="15" t="n">
        <v>2009</v>
      </c>
      <c r="D1376" s="14" t="inlineStr">
        <is>
          <t>2009-09-01 00:00:00</t>
        </is>
      </c>
      <c r="E1376" s="14" t="inlineStr">
        <is>
          <t>I.-Set</t>
        </is>
      </c>
      <c r="F1376" s="14" t="inlineStr">
        <is>
          <t>E. E. Taiamã</t>
        </is>
      </c>
      <c r="G1376" s="14" t="inlineStr">
        <is>
          <t>16º 48' 01,35" | 57° 39' 22,89"</t>
        </is>
      </c>
      <c r="H1376" s="14" t="inlineStr">
        <is>
          <t xml:space="preserve">Characiformes </t>
        </is>
      </c>
      <c r="I1376" s="14" t="inlineStr">
        <is>
          <t>Piaractus mesopotamicus</t>
        </is>
      </c>
      <c r="J1376" s="16" t="n">
        <v>43.2</v>
      </c>
      <c r="K1376" s="16" t="n"/>
      <c r="L1376" s="17" t="n">
        <v>2060</v>
      </c>
      <c r="M1376" s="9" t="n">
        <v>1621.36</v>
      </c>
      <c r="N1376" s="14" t="b">
        <v>1</v>
      </c>
      <c r="O1376" s="14" t="inlineStr">
        <is>
          <t>M</t>
        </is>
      </c>
      <c r="P1376" s="14" t="inlineStr">
        <is>
          <t>REP</t>
        </is>
      </c>
      <c r="Q1376" s="17" t="n">
        <v>2.33</v>
      </c>
      <c r="R1376" s="14" t="n">
        <v>2</v>
      </c>
      <c r="S1376" s="17" t="n">
        <v>16.32</v>
      </c>
      <c r="T1376" s="10">
        <f>IF(Q1376&gt;0,M1376-Q1376,"")</f>
        <v/>
      </c>
      <c r="U1376" s="11">
        <f>IF(AND(T1376&gt;0,Q1376&gt;0),(Q1376/T1376)*100,"")</f>
        <v/>
      </c>
      <c r="V1376" s="11">
        <f>IF(AND(T1376&gt;0,S1376&gt;0),(S1376/T1376)*100,"")</f>
        <v/>
      </c>
      <c r="W1376" s="10">
        <f>IF(AND(J1376&gt;0,L1376&gt;0),(L1376/(J1376^3))*100,"")</f>
        <v/>
      </c>
      <c r="X1376" s="12" t="n">
        <v>1.19</v>
      </c>
      <c r="Y1376" s="12" t="n">
        <v>1.42</v>
      </c>
      <c r="Z1376" s="12" t="n">
        <v>1.04</v>
      </c>
      <c r="AA1376" s="18" t="n">
        <v>6.65</v>
      </c>
      <c r="AB1376" s="14" t="n">
        <v>92.3666666666667</v>
      </c>
      <c r="AC1376" s="18" t="n">
        <v>31.4666666666667</v>
      </c>
      <c r="AD1376" s="18" t="n">
        <v>38.1333333333333</v>
      </c>
      <c r="AE1376" s="18" t="n">
        <v>7.44</v>
      </c>
      <c r="AF1376" s="18" t="n">
        <v>44.3333333333333</v>
      </c>
    </row>
    <row r="1377" ht="14" customHeight="1">
      <c r="A1377" s="5" t="inlineStr">
        <is>
          <t>1375</t>
        </is>
      </c>
      <c r="B1377" s="5" t="inlineStr">
        <is>
          <t>LIPAN-1375</t>
        </is>
      </c>
      <c r="C1377" s="6" t="n">
        <v>2009</v>
      </c>
      <c r="D1377" s="5" t="inlineStr">
        <is>
          <t>2009-09-01 00:00:00</t>
        </is>
      </c>
      <c r="E1377" s="5" t="inlineStr">
        <is>
          <t>I.-Set</t>
        </is>
      </c>
      <c r="F1377" s="5" t="inlineStr">
        <is>
          <t>E. E. Taiamã</t>
        </is>
      </c>
      <c r="G1377" s="5" t="inlineStr">
        <is>
          <t>16º 48' 01,35" | 57° 39' 22,89"</t>
        </is>
      </c>
      <c r="H1377" s="5" t="inlineStr">
        <is>
          <t xml:space="preserve">Characiformes </t>
        </is>
      </c>
      <c r="I1377" s="5" t="inlineStr">
        <is>
          <t>Piaractus mesopotamicus</t>
        </is>
      </c>
      <c r="J1377" s="7" t="n">
        <v>42.9</v>
      </c>
      <c r="K1377" s="7" t="n"/>
      <c r="L1377" s="8" t="n">
        <v>1810</v>
      </c>
      <c r="M1377" s="9" t="n">
        <v>1424.59</v>
      </c>
      <c r="N1377" s="5" t="b">
        <v>1</v>
      </c>
      <c r="O1377" s="5" t="inlineStr">
        <is>
          <t>M</t>
        </is>
      </c>
      <c r="P1377" s="5" t="inlineStr">
        <is>
          <t>REP</t>
        </is>
      </c>
      <c r="Q1377" s="8" t="n">
        <v>0.45</v>
      </c>
      <c r="R1377" s="5" t="n">
        <v>3</v>
      </c>
      <c r="S1377" s="8" t="n">
        <v>18.05</v>
      </c>
      <c r="T1377" s="10">
        <f>IF(Q1377&gt;0,M1377-Q1377,"")</f>
        <v/>
      </c>
      <c r="U1377" s="11">
        <f>IF(AND(T1377&gt;0,Q1377&gt;0),(Q1377/T1377)*100,"")</f>
        <v/>
      </c>
      <c r="V1377" s="11">
        <f>IF(AND(T1377&gt;0,S1377&gt;0),(S1377/T1377)*100,"")</f>
        <v/>
      </c>
      <c r="W1377" s="10">
        <f>IF(AND(J1377&gt;0,L1377&gt;0),(L1377/(J1377^3))*100,"")</f>
        <v/>
      </c>
      <c r="X1377" s="12" t="n">
        <v>1.19</v>
      </c>
      <c r="Y1377" s="12" t="n">
        <v>1.42</v>
      </c>
      <c r="Z1377" s="12" t="n">
        <v>1.04</v>
      </c>
      <c r="AA1377" s="13" t="n">
        <v>6.65</v>
      </c>
      <c r="AB1377" s="5" t="n">
        <v>92.3666666666667</v>
      </c>
      <c r="AC1377" s="13" t="n">
        <v>31.4666666666667</v>
      </c>
      <c r="AD1377" s="13" t="n">
        <v>38.1333333333333</v>
      </c>
      <c r="AE1377" s="13" t="n">
        <v>7.44</v>
      </c>
      <c r="AF1377" s="13" t="n">
        <v>44.3333333333333</v>
      </c>
    </row>
    <row r="1378" ht="14" customHeight="1">
      <c r="A1378" s="14" t="inlineStr">
        <is>
          <t>1376</t>
        </is>
      </c>
      <c r="B1378" s="14" t="inlineStr">
        <is>
          <t>LIPAN-1376</t>
        </is>
      </c>
      <c r="C1378" s="15" t="n">
        <v>2009</v>
      </c>
      <c r="D1378" s="14" t="inlineStr">
        <is>
          <t>2009-09-01 00:00:00</t>
        </is>
      </c>
      <c r="E1378" s="14" t="inlineStr">
        <is>
          <t>I.-Set</t>
        </is>
      </c>
      <c r="F1378" s="14" t="inlineStr">
        <is>
          <t>E. E. Taiamã</t>
        </is>
      </c>
      <c r="G1378" s="14" t="inlineStr">
        <is>
          <t>16º 48' 01,35" | 57° 39' 22,89"</t>
        </is>
      </c>
      <c r="H1378" s="14" t="inlineStr">
        <is>
          <t xml:space="preserve">Characiformes </t>
        </is>
      </c>
      <c r="I1378" s="14" t="inlineStr">
        <is>
          <t>Piaractus mesopotamicus</t>
        </is>
      </c>
      <c r="J1378" s="16" t="n">
        <v>51.3</v>
      </c>
      <c r="K1378" s="16" t="n"/>
      <c r="L1378" s="17" t="n">
        <v>3550</v>
      </c>
      <c r="M1378" s="9" t="n">
        <v>2794.09</v>
      </c>
      <c r="N1378" s="14" t="b">
        <v>1</v>
      </c>
      <c r="O1378" s="14" t="inlineStr">
        <is>
          <t>F</t>
        </is>
      </c>
      <c r="P1378" s="14" t="inlineStr">
        <is>
          <t>EMA</t>
        </is>
      </c>
      <c r="Q1378" s="17" t="n">
        <v>38.38</v>
      </c>
      <c r="R1378" s="14" t="n">
        <v>2</v>
      </c>
      <c r="S1378" s="17" t="n">
        <v>37.37</v>
      </c>
      <c r="T1378" s="10">
        <f>IF(Q1378&gt;0,M1378-Q1378,"")</f>
        <v/>
      </c>
      <c r="U1378" s="11">
        <f>IF(AND(T1378&gt;0,Q1378&gt;0),(Q1378/T1378)*100,"")</f>
        <v/>
      </c>
      <c r="V1378" s="11">
        <f>IF(AND(T1378&gt;0,S1378&gt;0),(S1378/T1378)*100,"")</f>
        <v/>
      </c>
      <c r="W1378" s="10">
        <f>IF(AND(J1378&gt;0,L1378&gt;0),(L1378/(J1378^3))*100,"")</f>
        <v/>
      </c>
      <c r="X1378" s="12" t="n">
        <v>1.19</v>
      </c>
      <c r="Y1378" s="12" t="n">
        <v>1.42</v>
      </c>
      <c r="Z1378" s="12" t="n">
        <v>1.04</v>
      </c>
      <c r="AA1378" s="18" t="n">
        <v>6.65</v>
      </c>
      <c r="AB1378" s="14" t="n">
        <v>92.3666666666667</v>
      </c>
      <c r="AC1378" s="18" t="n">
        <v>31.4666666666667</v>
      </c>
      <c r="AD1378" s="18" t="n">
        <v>38.1333333333333</v>
      </c>
      <c r="AE1378" s="18" t="n">
        <v>7.44</v>
      </c>
      <c r="AF1378" s="18" t="n">
        <v>44.3333333333333</v>
      </c>
    </row>
    <row r="1379" ht="14" customHeight="1">
      <c r="A1379" s="5" t="inlineStr">
        <is>
          <t>1377</t>
        </is>
      </c>
      <c r="B1379" s="5" t="inlineStr">
        <is>
          <t>LIPAN-1377</t>
        </is>
      </c>
      <c r="C1379" s="6" t="n">
        <v>2009</v>
      </c>
      <c r="D1379" s="5" t="inlineStr">
        <is>
          <t>2009-09-01 00:00:00</t>
        </is>
      </c>
      <c r="E1379" s="5" t="inlineStr">
        <is>
          <t>I.-Set</t>
        </is>
      </c>
      <c r="F1379" s="5" t="inlineStr">
        <is>
          <t>E. E. Taiamã</t>
        </is>
      </c>
      <c r="G1379" s="5" t="inlineStr">
        <is>
          <t>16º 48' 01,35" | 57° 39' 22,89"</t>
        </is>
      </c>
      <c r="H1379" s="5" t="inlineStr">
        <is>
          <t xml:space="preserve">Characiformes </t>
        </is>
      </c>
      <c r="I1379" s="5" t="inlineStr">
        <is>
          <t>Piaractus mesopotamicus</t>
        </is>
      </c>
      <c r="J1379" s="7" t="n">
        <v>48</v>
      </c>
      <c r="K1379" s="7" t="n"/>
      <c r="L1379" s="8" t="n">
        <v>2970</v>
      </c>
      <c r="M1379" s="9" t="n">
        <v>2337.59</v>
      </c>
      <c r="N1379" s="5" t="b">
        <v>1</v>
      </c>
      <c r="O1379" s="5" t="inlineStr">
        <is>
          <t>F</t>
        </is>
      </c>
      <c r="P1379" s="5" t="inlineStr">
        <is>
          <t>EMA</t>
        </is>
      </c>
      <c r="Q1379" s="8" t="n">
        <v>20.42</v>
      </c>
      <c r="R1379" s="5" t="n">
        <v>3</v>
      </c>
      <c r="S1379" s="8" t="n">
        <v>30.78</v>
      </c>
      <c r="T1379" s="10">
        <f>IF(Q1379&gt;0,M1379-Q1379,"")</f>
        <v/>
      </c>
      <c r="U1379" s="11">
        <f>IF(AND(T1379&gt;0,Q1379&gt;0),(Q1379/T1379)*100,"")</f>
        <v/>
      </c>
      <c r="V1379" s="11">
        <f>IF(AND(T1379&gt;0,S1379&gt;0),(S1379/T1379)*100,"")</f>
        <v/>
      </c>
      <c r="W1379" s="10">
        <f>IF(AND(J1379&gt;0,L1379&gt;0),(L1379/(J1379^3))*100,"")</f>
        <v/>
      </c>
      <c r="X1379" s="12" t="n">
        <v>1.19</v>
      </c>
      <c r="Y1379" s="12" t="n">
        <v>1.42</v>
      </c>
      <c r="Z1379" s="12" t="n">
        <v>1.04</v>
      </c>
      <c r="AA1379" s="13" t="n">
        <v>6.65</v>
      </c>
      <c r="AB1379" s="5" t="n">
        <v>92.3666666666667</v>
      </c>
      <c r="AC1379" s="13" t="n">
        <v>31.4666666666667</v>
      </c>
      <c r="AD1379" s="13" t="n">
        <v>38.1333333333333</v>
      </c>
      <c r="AE1379" s="13" t="n">
        <v>7.44</v>
      </c>
      <c r="AF1379" s="13" t="n">
        <v>44.3333333333333</v>
      </c>
    </row>
    <row r="1380" ht="14" customHeight="1">
      <c r="A1380" s="14" t="inlineStr">
        <is>
          <t>1378</t>
        </is>
      </c>
      <c r="B1380" s="14" t="inlineStr">
        <is>
          <t>LIPAN-1378</t>
        </is>
      </c>
      <c r="C1380" s="15" t="n">
        <v>2009</v>
      </c>
      <c r="D1380" s="14" t="inlineStr">
        <is>
          <t>2009-09-01 00:00:00</t>
        </is>
      </c>
      <c r="E1380" s="14" t="inlineStr">
        <is>
          <t>I.-Set</t>
        </is>
      </c>
      <c r="F1380" s="14" t="inlineStr">
        <is>
          <t>E. E. Taiamã</t>
        </is>
      </c>
      <c r="G1380" s="14" t="inlineStr">
        <is>
          <t>16º 48' 01,35" | 57° 39' 22,89"</t>
        </is>
      </c>
      <c r="H1380" s="14" t="inlineStr">
        <is>
          <t xml:space="preserve">Characiformes </t>
        </is>
      </c>
      <c r="I1380" s="14" t="inlineStr">
        <is>
          <t>Piaractus mesopotamicus</t>
        </is>
      </c>
      <c r="J1380" s="16" t="n">
        <v>42.6</v>
      </c>
      <c r="K1380" s="16" t="n"/>
      <c r="L1380" s="17" t="n">
        <v>1830</v>
      </c>
      <c r="M1380" s="9" t="n">
        <v>1440.33</v>
      </c>
      <c r="N1380" s="14" t="b">
        <v>1</v>
      </c>
      <c r="O1380" s="14" t="inlineStr">
        <is>
          <t>M</t>
        </is>
      </c>
      <c r="P1380" s="14" t="inlineStr">
        <is>
          <t>EMA</t>
        </is>
      </c>
      <c r="Q1380" s="17" t="n">
        <v>3.26</v>
      </c>
      <c r="R1380" s="14" t="n">
        <v>1</v>
      </c>
      <c r="S1380" s="17" t="n">
        <v>22.8</v>
      </c>
      <c r="T1380" s="10">
        <f>IF(Q1380&gt;0,M1380-Q1380,"")</f>
        <v/>
      </c>
      <c r="U1380" s="11">
        <f>IF(AND(T1380&gt;0,Q1380&gt;0),(Q1380/T1380)*100,"")</f>
        <v/>
      </c>
      <c r="V1380" s="11">
        <f>IF(AND(T1380&gt;0,S1380&gt;0),(S1380/T1380)*100,"")</f>
        <v/>
      </c>
      <c r="W1380" s="10">
        <f>IF(AND(J1380&gt;0,L1380&gt;0),(L1380/(J1380^3))*100,"")</f>
        <v/>
      </c>
      <c r="X1380" s="12" t="n">
        <v>1.19</v>
      </c>
      <c r="Y1380" s="12" t="n">
        <v>1.42</v>
      </c>
      <c r="Z1380" s="12" t="n">
        <v>1.04</v>
      </c>
      <c r="AA1380" s="18" t="n">
        <v>6.65</v>
      </c>
      <c r="AB1380" s="14" t="n">
        <v>92.3666666666667</v>
      </c>
      <c r="AC1380" s="18" t="n">
        <v>31.4666666666667</v>
      </c>
      <c r="AD1380" s="18" t="n">
        <v>38.1333333333333</v>
      </c>
      <c r="AE1380" s="18" t="n">
        <v>7.44</v>
      </c>
      <c r="AF1380" s="18" t="n">
        <v>44.3333333333333</v>
      </c>
    </row>
    <row r="1381" ht="14" customHeight="1">
      <c r="A1381" s="5" t="inlineStr">
        <is>
          <t>1379</t>
        </is>
      </c>
      <c r="B1381" s="5" t="inlineStr">
        <is>
          <t>LIPAN-1379</t>
        </is>
      </c>
      <c r="C1381" s="6" t="n">
        <v>2009</v>
      </c>
      <c r="D1381" s="5" t="inlineStr">
        <is>
          <t>2009-09-01 00:00:00</t>
        </is>
      </c>
      <c r="E1381" s="5" t="inlineStr">
        <is>
          <t>I.-Set</t>
        </is>
      </c>
      <c r="F1381" s="5" t="inlineStr">
        <is>
          <t>E. E. Taiamã</t>
        </is>
      </c>
      <c r="G1381" s="5" t="inlineStr">
        <is>
          <t>16º 48' 01,35" | 57° 39' 22,89"</t>
        </is>
      </c>
      <c r="H1381" s="5" t="inlineStr">
        <is>
          <t xml:space="preserve">Characiformes </t>
        </is>
      </c>
      <c r="I1381" s="5" t="inlineStr">
        <is>
          <t>Piaractus mesopotamicus</t>
        </is>
      </c>
      <c r="J1381" s="7" t="n">
        <v>38.7</v>
      </c>
      <c r="K1381" s="7" t="n"/>
      <c r="L1381" s="8" t="n">
        <v>1490</v>
      </c>
      <c r="M1381" s="9" t="n">
        <v>1172.73</v>
      </c>
      <c r="N1381" s="5" t="b">
        <v>1</v>
      </c>
      <c r="O1381" s="5" t="inlineStr">
        <is>
          <t>M</t>
        </is>
      </c>
      <c r="P1381" s="5" t="inlineStr">
        <is>
          <t>REP</t>
        </is>
      </c>
      <c r="Q1381" s="8" t="n">
        <v>3.33</v>
      </c>
      <c r="R1381" s="5" t="n">
        <v>2</v>
      </c>
      <c r="S1381" s="8" t="n">
        <v>10.28</v>
      </c>
      <c r="T1381" s="10">
        <f>IF(Q1381&gt;0,M1381-Q1381,"")</f>
        <v/>
      </c>
      <c r="U1381" s="11">
        <f>IF(AND(T1381&gt;0,Q1381&gt;0),(Q1381/T1381)*100,"")</f>
        <v/>
      </c>
      <c r="V1381" s="11">
        <f>IF(AND(T1381&gt;0,S1381&gt;0),(S1381/T1381)*100,"")</f>
        <v/>
      </c>
      <c r="W1381" s="10">
        <f>IF(AND(J1381&gt;0,L1381&gt;0),(L1381/(J1381^3))*100,"")</f>
        <v/>
      </c>
      <c r="X1381" s="12" t="n">
        <v>1.19</v>
      </c>
      <c r="Y1381" s="12" t="n">
        <v>1.42</v>
      </c>
      <c r="Z1381" s="12" t="n">
        <v>1.04</v>
      </c>
      <c r="AA1381" s="13" t="n">
        <v>6.65</v>
      </c>
      <c r="AB1381" s="5" t="n">
        <v>92.3666666666667</v>
      </c>
      <c r="AC1381" s="13" t="n">
        <v>31.4666666666667</v>
      </c>
      <c r="AD1381" s="13" t="n">
        <v>38.1333333333333</v>
      </c>
      <c r="AE1381" s="13" t="n">
        <v>7.44</v>
      </c>
      <c r="AF1381" s="13" t="n">
        <v>44.3333333333333</v>
      </c>
    </row>
    <row r="1382" ht="14" customHeight="1">
      <c r="A1382" s="14" t="inlineStr">
        <is>
          <t>1380</t>
        </is>
      </c>
      <c r="B1382" s="14" t="inlineStr">
        <is>
          <t>LIPAN-1380</t>
        </is>
      </c>
      <c r="C1382" s="15" t="n">
        <v>2009</v>
      </c>
      <c r="D1382" s="14" t="inlineStr">
        <is>
          <t>2009-09-01 00:00:00</t>
        </is>
      </c>
      <c r="E1382" s="14" t="inlineStr">
        <is>
          <t>I.-Set</t>
        </is>
      </c>
      <c r="F1382" s="14" t="inlineStr">
        <is>
          <t>E. E. Taiamã</t>
        </is>
      </c>
      <c r="G1382" s="14" t="inlineStr">
        <is>
          <t>16º 48' 01,35" | 57° 39' 22,89"</t>
        </is>
      </c>
      <c r="H1382" s="14" t="inlineStr">
        <is>
          <t xml:space="preserve">Characiformes </t>
        </is>
      </c>
      <c r="I1382" s="14" t="inlineStr">
        <is>
          <t>Salminus brasiliensis</t>
        </is>
      </c>
      <c r="J1382" s="16" t="n">
        <v>62.4</v>
      </c>
      <c r="K1382" s="16" t="n"/>
      <c r="L1382" s="17" t="n">
        <v>3840</v>
      </c>
      <c r="M1382" s="9" t="n">
        <v>3390.58</v>
      </c>
      <c r="N1382" s="14" t="b">
        <v>1</v>
      </c>
      <c r="O1382" s="14" t="inlineStr">
        <is>
          <t>M</t>
        </is>
      </c>
      <c r="P1382" s="14" t="inlineStr">
        <is>
          <t>REP</t>
        </is>
      </c>
      <c r="Q1382" s="17" t="n">
        <v>16.57</v>
      </c>
      <c r="R1382" s="14" t="n">
        <v>0</v>
      </c>
      <c r="S1382" s="17" t="n">
        <v>32.33</v>
      </c>
      <c r="T1382" s="10">
        <f>IF(Q1382&gt;0,M1382-Q1382,"")</f>
        <v/>
      </c>
      <c r="U1382" s="11">
        <f>IF(AND(T1382&gt;0,Q1382&gt;0),(Q1382/T1382)*100,"")</f>
        <v/>
      </c>
      <c r="V1382" s="11">
        <f>IF(AND(T1382&gt;0,S1382&gt;0),(S1382/T1382)*100,"")</f>
        <v/>
      </c>
      <c r="W1382" s="10">
        <f>IF(AND(J1382&gt;0,L1382&gt;0),(L1382/(J1382^3))*100,"")</f>
        <v/>
      </c>
      <c r="X1382" s="12" t="n">
        <v>1.19</v>
      </c>
      <c r="Y1382" s="12" t="n">
        <v>1.42</v>
      </c>
      <c r="Z1382" s="12" t="n">
        <v>1.04</v>
      </c>
      <c r="AA1382" s="18" t="n">
        <v>6.65</v>
      </c>
      <c r="AB1382" s="14" t="n">
        <v>92.3666666666667</v>
      </c>
      <c r="AC1382" s="18" t="n">
        <v>31.4666666666667</v>
      </c>
      <c r="AD1382" s="18" t="n">
        <v>38.1333333333333</v>
      </c>
      <c r="AE1382" s="18" t="n">
        <v>7.44</v>
      </c>
      <c r="AF1382" s="18" t="n">
        <v>44.3333333333333</v>
      </c>
    </row>
    <row r="1383" ht="14" customHeight="1">
      <c r="A1383" s="5" t="inlineStr">
        <is>
          <t>1381</t>
        </is>
      </c>
      <c r="B1383" s="5" t="inlineStr">
        <is>
          <t>LIPAN-1381</t>
        </is>
      </c>
      <c r="C1383" s="6" t="n">
        <v>2009</v>
      </c>
      <c r="D1383" s="5" t="inlineStr">
        <is>
          <t>2009-09-01 00:00:00</t>
        </is>
      </c>
      <c r="E1383" s="5" t="inlineStr">
        <is>
          <t>I.-Set</t>
        </is>
      </c>
      <c r="F1383" s="5" t="inlineStr">
        <is>
          <t>E. E. Taiamã</t>
        </is>
      </c>
      <c r="G1383" s="5" t="inlineStr">
        <is>
          <t>16º 48' 01,35" | 57° 39' 22,89"</t>
        </is>
      </c>
      <c r="H1383" s="5" t="inlineStr">
        <is>
          <t xml:space="preserve">Characiformes </t>
        </is>
      </c>
      <c r="I1383" s="5" t="inlineStr">
        <is>
          <t>Piaractus mesopotamicus</t>
        </is>
      </c>
      <c r="J1383" s="7" t="n">
        <v>42.1</v>
      </c>
      <c r="K1383" s="7" t="n"/>
      <c r="L1383" s="8" t="n">
        <v>1820</v>
      </c>
      <c r="M1383" s="9" t="n">
        <v>1432.46</v>
      </c>
      <c r="N1383" s="5" t="b">
        <v>1</v>
      </c>
      <c r="O1383" s="5" t="inlineStr">
        <is>
          <t>F</t>
        </is>
      </c>
      <c r="P1383" s="5" t="inlineStr">
        <is>
          <t>REP</t>
        </is>
      </c>
      <c r="Q1383" s="8" t="n">
        <v>7.81</v>
      </c>
      <c r="R1383" s="5" t="n">
        <v>3</v>
      </c>
      <c r="S1383" s="8" t="n">
        <v>13.62</v>
      </c>
      <c r="T1383" s="10">
        <f>IF(Q1383&gt;0,M1383-Q1383,"")</f>
        <v/>
      </c>
      <c r="U1383" s="11">
        <f>IF(AND(T1383&gt;0,Q1383&gt;0),(Q1383/T1383)*100,"")</f>
        <v/>
      </c>
      <c r="V1383" s="11">
        <f>IF(AND(T1383&gt;0,S1383&gt;0),(S1383/T1383)*100,"")</f>
        <v/>
      </c>
      <c r="W1383" s="10">
        <f>IF(AND(J1383&gt;0,L1383&gt;0),(L1383/(J1383^3))*100,"")</f>
        <v/>
      </c>
      <c r="X1383" s="12" t="n">
        <v>1.19</v>
      </c>
      <c r="Y1383" s="12" t="n">
        <v>1.42</v>
      </c>
      <c r="Z1383" s="12" t="n">
        <v>1.04</v>
      </c>
      <c r="AA1383" s="13" t="n">
        <v>6.65</v>
      </c>
      <c r="AB1383" s="5" t="n">
        <v>92.3666666666667</v>
      </c>
      <c r="AC1383" s="13" t="n">
        <v>31.4666666666667</v>
      </c>
      <c r="AD1383" s="13" t="n">
        <v>38.1333333333333</v>
      </c>
      <c r="AE1383" s="13" t="n">
        <v>7.44</v>
      </c>
      <c r="AF1383" s="13" t="n">
        <v>44.3333333333333</v>
      </c>
    </row>
    <row r="1384" ht="14" customHeight="1">
      <c r="A1384" s="14" t="inlineStr">
        <is>
          <t>1382</t>
        </is>
      </c>
      <c r="B1384" s="14" t="inlineStr">
        <is>
          <t>LIPAN-1382</t>
        </is>
      </c>
      <c r="C1384" s="15" t="n">
        <v>2009</v>
      </c>
      <c r="D1384" s="14" t="inlineStr">
        <is>
          <t>2009-09-01 00:00:00</t>
        </is>
      </c>
      <c r="E1384" s="14" t="inlineStr">
        <is>
          <t>I.-Set</t>
        </is>
      </c>
      <c r="F1384" s="14" t="inlineStr">
        <is>
          <t>E. E. Taiamã</t>
        </is>
      </c>
      <c r="G1384" s="14" t="inlineStr">
        <is>
          <t>16º 48' 01,35" | 57° 39' 22,89"</t>
        </is>
      </c>
      <c r="H1384" s="14" t="inlineStr">
        <is>
          <t xml:space="preserve">Characiformes </t>
        </is>
      </c>
      <c r="I1384" s="14" t="inlineStr">
        <is>
          <t>Piaractus mesopotamicus</t>
        </is>
      </c>
      <c r="J1384" s="16" t="n">
        <v>44.6</v>
      </c>
      <c r="K1384" s="16" t="n"/>
      <c r="L1384" s="17" t="n">
        <v>2310</v>
      </c>
      <c r="M1384" s="9" t="n">
        <v>1818.12</v>
      </c>
      <c r="N1384" s="14" t="b">
        <v>1</v>
      </c>
      <c r="O1384" s="14" t="inlineStr">
        <is>
          <t>F</t>
        </is>
      </c>
      <c r="P1384" s="14" t="inlineStr">
        <is>
          <t>EMA</t>
        </is>
      </c>
      <c r="Q1384" s="17" t="n">
        <v>15.06</v>
      </c>
      <c r="R1384" s="14" t="n">
        <v>2</v>
      </c>
      <c r="S1384" s="17" t="n">
        <v>21.2</v>
      </c>
      <c r="T1384" s="10">
        <f>IF(Q1384&gt;0,M1384-Q1384,"")</f>
        <v/>
      </c>
      <c r="U1384" s="11">
        <f>IF(AND(T1384&gt;0,Q1384&gt;0),(Q1384/T1384)*100,"")</f>
        <v/>
      </c>
      <c r="V1384" s="11">
        <f>IF(AND(T1384&gt;0,S1384&gt;0),(S1384/T1384)*100,"")</f>
        <v/>
      </c>
      <c r="W1384" s="10">
        <f>IF(AND(J1384&gt;0,L1384&gt;0),(L1384/(J1384^3))*100,"")</f>
        <v/>
      </c>
      <c r="X1384" s="12" t="n">
        <v>1.19</v>
      </c>
      <c r="Y1384" s="12" t="n">
        <v>1.42</v>
      </c>
      <c r="Z1384" s="12" t="n">
        <v>1.04</v>
      </c>
      <c r="AA1384" s="18" t="n">
        <v>6.65</v>
      </c>
      <c r="AB1384" s="14" t="n">
        <v>92.3666666666667</v>
      </c>
      <c r="AC1384" s="18" t="n">
        <v>31.4666666666667</v>
      </c>
      <c r="AD1384" s="18" t="n">
        <v>38.1333333333333</v>
      </c>
      <c r="AE1384" s="18" t="n">
        <v>7.44</v>
      </c>
      <c r="AF1384" s="18" t="n">
        <v>44.3333333333333</v>
      </c>
    </row>
    <row r="1385" ht="14" customHeight="1">
      <c r="A1385" s="5" t="inlineStr">
        <is>
          <t>1383</t>
        </is>
      </c>
      <c r="B1385" s="5" t="inlineStr">
        <is>
          <t>LIPAN-1383</t>
        </is>
      </c>
      <c r="C1385" s="6" t="n">
        <v>2009</v>
      </c>
      <c r="D1385" s="5" t="inlineStr">
        <is>
          <t>2009-09-01 00:00:00</t>
        </is>
      </c>
      <c r="E1385" s="5" t="inlineStr">
        <is>
          <t>I.-Set</t>
        </is>
      </c>
      <c r="F1385" s="5" t="inlineStr">
        <is>
          <t>E. E. Taiamã</t>
        </is>
      </c>
      <c r="G1385" s="5" t="inlineStr">
        <is>
          <t>16º 48' 01,35" | 57° 39' 22,89"</t>
        </is>
      </c>
      <c r="H1385" s="5" t="inlineStr">
        <is>
          <t xml:space="preserve">Characiformes </t>
        </is>
      </c>
      <c r="I1385" s="5" t="inlineStr">
        <is>
          <t>Piaractus mesopotamicus</t>
        </is>
      </c>
      <c r="J1385" s="7" t="n">
        <v>46.2</v>
      </c>
      <c r="K1385" s="7" t="n"/>
      <c r="L1385" s="8" t="n">
        <v>2810</v>
      </c>
      <c r="M1385" s="9" t="n">
        <v>2211.66</v>
      </c>
      <c r="N1385" s="5" t="b">
        <v>1</v>
      </c>
      <c r="O1385" s="5" t="inlineStr">
        <is>
          <t>M</t>
        </is>
      </c>
      <c r="P1385" s="5" t="inlineStr">
        <is>
          <t>REP</t>
        </is>
      </c>
      <c r="Q1385" s="8" t="n">
        <v>0.8</v>
      </c>
      <c r="R1385" s="5" t="n">
        <v>1</v>
      </c>
      <c r="S1385" s="8" t="n">
        <v>20.86</v>
      </c>
      <c r="T1385" s="10">
        <f>IF(Q1385&gt;0,M1385-Q1385,"")</f>
        <v/>
      </c>
      <c r="U1385" s="11">
        <f>IF(AND(T1385&gt;0,Q1385&gt;0),(Q1385/T1385)*100,"")</f>
        <v/>
      </c>
      <c r="V1385" s="11">
        <f>IF(AND(T1385&gt;0,S1385&gt;0),(S1385/T1385)*100,"")</f>
        <v/>
      </c>
      <c r="W1385" s="10">
        <f>IF(AND(J1385&gt;0,L1385&gt;0),(L1385/(J1385^3))*100,"")</f>
        <v/>
      </c>
      <c r="X1385" s="12" t="n">
        <v>1.19</v>
      </c>
      <c r="Y1385" s="12" t="n">
        <v>1.42</v>
      </c>
      <c r="Z1385" s="12" t="n">
        <v>1.04</v>
      </c>
      <c r="AA1385" s="13" t="n">
        <v>6.65</v>
      </c>
      <c r="AB1385" s="5" t="n">
        <v>92.3666666666667</v>
      </c>
      <c r="AC1385" s="13" t="n">
        <v>31.4666666666667</v>
      </c>
      <c r="AD1385" s="13" t="n">
        <v>38.1333333333333</v>
      </c>
      <c r="AE1385" s="13" t="n">
        <v>7.44</v>
      </c>
      <c r="AF1385" s="13" t="n">
        <v>44.3333333333333</v>
      </c>
    </row>
    <row r="1386" ht="14" customHeight="1">
      <c r="A1386" s="14" t="inlineStr">
        <is>
          <t>1384</t>
        </is>
      </c>
      <c r="B1386" s="14" t="inlineStr">
        <is>
          <t>LIPAN-1384</t>
        </is>
      </c>
      <c r="C1386" s="15" t="n">
        <v>2009</v>
      </c>
      <c r="D1386" s="14" t="inlineStr">
        <is>
          <t>2009-09-01 00:00:00</t>
        </is>
      </c>
      <c r="E1386" s="14" t="inlineStr">
        <is>
          <t>I.-Set</t>
        </is>
      </c>
      <c r="F1386" s="14" t="inlineStr">
        <is>
          <t>E. E. Taiamã</t>
        </is>
      </c>
      <c r="G1386" s="14" t="inlineStr">
        <is>
          <t>16º 48' 01,35" | 57° 39' 22,89"</t>
        </is>
      </c>
      <c r="H1386" s="14" t="inlineStr">
        <is>
          <t>Siluriformes</t>
        </is>
      </c>
      <c r="I1386" s="14" t="inlineStr">
        <is>
          <t>Pseudoplatystoma corruscans</t>
        </is>
      </c>
      <c r="J1386" s="16" t="n">
        <v>93.2</v>
      </c>
      <c r="K1386" s="16" t="n"/>
      <c r="L1386" s="17" t="n">
        <v>8480</v>
      </c>
      <c r="M1386" s="9" t="n">
        <v>7434.26</v>
      </c>
      <c r="N1386" s="14" t="b">
        <v>1</v>
      </c>
      <c r="O1386" s="14" t="inlineStr">
        <is>
          <t>F</t>
        </is>
      </c>
      <c r="P1386" s="14" t="inlineStr">
        <is>
          <t>REP</t>
        </is>
      </c>
      <c r="Q1386" s="17" t="n">
        <v>34.24</v>
      </c>
      <c r="R1386" s="14" t="n">
        <v>0</v>
      </c>
      <c r="S1386" s="17" t="n">
        <v>40.06</v>
      </c>
      <c r="T1386" s="10">
        <f>IF(Q1386&gt;0,M1386-Q1386,"")</f>
        <v/>
      </c>
      <c r="U1386" s="11">
        <f>IF(AND(T1386&gt;0,Q1386&gt;0),(Q1386/T1386)*100,"")</f>
        <v/>
      </c>
      <c r="V1386" s="11">
        <f>IF(AND(T1386&gt;0,S1386&gt;0),(S1386/T1386)*100,"")</f>
        <v/>
      </c>
      <c r="W1386" s="10">
        <f>IF(AND(J1386&gt;0,L1386&gt;0),(L1386/(J1386^3))*100,"")</f>
        <v/>
      </c>
      <c r="X1386" s="12" t="n">
        <v>1.19</v>
      </c>
      <c r="Y1386" s="12" t="n">
        <v>1.42</v>
      </c>
      <c r="Z1386" s="12" t="n">
        <v>1.04</v>
      </c>
      <c r="AA1386" s="18" t="n">
        <v>6.65</v>
      </c>
      <c r="AB1386" s="14" t="n">
        <v>92.3666666666667</v>
      </c>
      <c r="AC1386" s="18" t="n">
        <v>31.4666666666667</v>
      </c>
      <c r="AD1386" s="18" t="n">
        <v>38.1333333333333</v>
      </c>
      <c r="AE1386" s="18" t="n">
        <v>7.44</v>
      </c>
      <c r="AF1386" s="18" t="n">
        <v>44.3333333333333</v>
      </c>
    </row>
    <row r="1387" ht="14" customHeight="1">
      <c r="A1387" s="5" t="inlineStr">
        <is>
          <t>1385</t>
        </is>
      </c>
      <c r="B1387" s="5" t="inlineStr">
        <is>
          <t>LIPAN-1385</t>
        </is>
      </c>
      <c r="C1387" s="6" t="n">
        <v>2009</v>
      </c>
      <c r="D1387" s="5" t="inlineStr">
        <is>
          <t>2009-09-01 00:00:00</t>
        </is>
      </c>
      <c r="E1387" s="5" t="inlineStr">
        <is>
          <t>I.-Set</t>
        </is>
      </c>
      <c r="F1387" s="5" t="inlineStr">
        <is>
          <t>E. E. Taiamã</t>
        </is>
      </c>
      <c r="G1387" s="5" t="inlineStr">
        <is>
          <t>16º 48' 01,35" | 57° 39' 22,89"</t>
        </is>
      </c>
      <c r="H1387" s="5" t="inlineStr">
        <is>
          <t>Siluriformes</t>
        </is>
      </c>
      <c r="I1387" s="5" t="inlineStr">
        <is>
          <t>Pseudoplatystoma corruscans</t>
        </is>
      </c>
      <c r="J1387" s="7" t="n">
        <v>114.6</v>
      </c>
      <c r="K1387" s="7" t="n"/>
      <c r="L1387" s="8" t="n">
        <v>16730</v>
      </c>
      <c r="M1387" s="9" t="n">
        <v>14666.87</v>
      </c>
      <c r="N1387" s="5" t="b">
        <v>1</v>
      </c>
      <c r="O1387" s="5" t="inlineStr">
        <is>
          <t>F</t>
        </is>
      </c>
      <c r="P1387" s="5" t="inlineStr">
        <is>
          <t>REP</t>
        </is>
      </c>
      <c r="Q1387" s="8" t="n">
        <v>77.7</v>
      </c>
      <c r="R1387" s="5" t="n">
        <v>0</v>
      </c>
      <c r="S1387" s="8" t="n">
        <v>142.94</v>
      </c>
      <c r="T1387" s="10">
        <f>IF(Q1387&gt;0,M1387-Q1387,"")</f>
        <v/>
      </c>
      <c r="U1387" s="11">
        <f>IF(AND(T1387&gt;0,Q1387&gt;0),(Q1387/T1387)*100,"")</f>
        <v/>
      </c>
      <c r="V1387" s="11">
        <f>IF(AND(T1387&gt;0,S1387&gt;0),(S1387/T1387)*100,"")</f>
        <v/>
      </c>
      <c r="W1387" s="10">
        <f>IF(AND(J1387&gt;0,L1387&gt;0),(L1387/(J1387^3))*100,"")</f>
        <v/>
      </c>
      <c r="X1387" s="12" t="n">
        <v>1.19</v>
      </c>
      <c r="Y1387" s="12" t="n">
        <v>1.42</v>
      </c>
      <c r="Z1387" s="12" t="n">
        <v>1.04</v>
      </c>
      <c r="AA1387" s="13" t="n">
        <v>6.65</v>
      </c>
      <c r="AB1387" s="5" t="n">
        <v>92.3666666666667</v>
      </c>
      <c r="AC1387" s="13" t="n">
        <v>31.4666666666667</v>
      </c>
      <c r="AD1387" s="13" t="n">
        <v>38.1333333333333</v>
      </c>
      <c r="AE1387" s="13" t="n">
        <v>7.44</v>
      </c>
      <c r="AF1387" s="13" t="n">
        <v>44.3333333333333</v>
      </c>
    </row>
    <row r="1388" ht="14" customHeight="1">
      <c r="A1388" s="14" t="inlineStr">
        <is>
          <t>1386</t>
        </is>
      </c>
      <c r="B1388" s="14" t="inlineStr">
        <is>
          <t>LIPAN-1386</t>
        </is>
      </c>
      <c r="C1388" s="15" t="n">
        <v>2009</v>
      </c>
      <c r="D1388" s="14" t="inlineStr">
        <is>
          <t>2009-09-01 00:00:00</t>
        </is>
      </c>
      <c r="E1388" s="14" t="inlineStr">
        <is>
          <t>I.-Set</t>
        </is>
      </c>
      <c r="F1388" s="14" t="inlineStr">
        <is>
          <t>E. E. Taiamã</t>
        </is>
      </c>
      <c r="G1388" s="14" t="inlineStr">
        <is>
          <t>16º 48' 01,35" | 57° 39' 22,89"</t>
        </is>
      </c>
      <c r="H1388" s="14" t="inlineStr">
        <is>
          <t>Siluriformes</t>
        </is>
      </c>
      <c r="I1388" s="14" t="inlineStr">
        <is>
          <t>Pseudoplatystoma corruscans</t>
        </is>
      </c>
      <c r="J1388" s="16" t="n">
        <v>118</v>
      </c>
      <c r="K1388" s="16" t="n"/>
      <c r="L1388" s="17" t="n">
        <v>18050</v>
      </c>
      <c r="M1388" s="9" t="n">
        <v>15824.09</v>
      </c>
      <c r="N1388" s="14" t="b">
        <v>1</v>
      </c>
      <c r="O1388" s="14" t="inlineStr">
        <is>
          <t>F</t>
        </is>
      </c>
      <c r="P1388" s="14" t="inlineStr">
        <is>
          <t>EMA</t>
        </is>
      </c>
      <c r="Q1388" s="17" t="n">
        <v>111.38</v>
      </c>
      <c r="R1388" s="14" t="n">
        <v>0</v>
      </c>
      <c r="S1388" s="17" t="n">
        <v>152.53</v>
      </c>
      <c r="T1388" s="10">
        <f>IF(Q1388&gt;0,M1388-Q1388,"")</f>
        <v/>
      </c>
      <c r="U1388" s="11">
        <f>IF(AND(T1388&gt;0,Q1388&gt;0),(Q1388/T1388)*100,"")</f>
        <v/>
      </c>
      <c r="V1388" s="11">
        <f>IF(AND(T1388&gt;0,S1388&gt;0),(S1388/T1388)*100,"")</f>
        <v/>
      </c>
      <c r="W1388" s="10">
        <f>IF(AND(J1388&gt;0,L1388&gt;0),(L1388/(J1388^3))*100,"")</f>
        <v/>
      </c>
      <c r="X1388" s="12" t="n">
        <v>1.19</v>
      </c>
      <c r="Y1388" s="12" t="n">
        <v>1.42</v>
      </c>
      <c r="Z1388" s="12" t="n">
        <v>1.04</v>
      </c>
      <c r="AA1388" s="18" t="n">
        <v>6.65</v>
      </c>
      <c r="AB1388" s="14" t="n">
        <v>92.3666666666667</v>
      </c>
      <c r="AC1388" s="18" t="n">
        <v>31.4666666666667</v>
      </c>
      <c r="AD1388" s="18" t="n">
        <v>38.1333333333333</v>
      </c>
      <c r="AE1388" s="18" t="n">
        <v>7.44</v>
      </c>
      <c r="AF1388" s="18" t="n">
        <v>44.3333333333333</v>
      </c>
    </row>
    <row r="1389" ht="14" customHeight="1">
      <c r="A1389" s="5" t="inlineStr">
        <is>
          <t>1387</t>
        </is>
      </c>
      <c r="B1389" s="5" t="inlineStr">
        <is>
          <t>LIPAN-1387</t>
        </is>
      </c>
      <c r="C1389" s="6" t="n">
        <v>2009</v>
      </c>
      <c r="D1389" s="5" t="inlineStr">
        <is>
          <t>2009-09-01 00:00:00</t>
        </is>
      </c>
      <c r="E1389" s="5" t="inlineStr">
        <is>
          <t>I.-Set</t>
        </is>
      </c>
      <c r="F1389" s="5" t="inlineStr">
        <is>
          <t>E. E. Taiamã</t>
        </is>
      </c>
      <c r="G1389" s="5" t="inlineStr">
        <is>
          <t>16º 48' 01,35" | 57° 39' 22,89"</t>
        </is>
      </c>
      <c r="H1389" s="5" t="inlineStr">
        <is>
          <t>Siluriformes</t>
        </is>
      </c>
      <c r="I1389" s="5" t="inlineStr">
        <is>
          <t>Zungaro jahu</t>
        </is>
      </c>
      <c r="J1389" s="7" t="n">
        <v>90.59999999999999</v>
      </c>
      <c r="K1389" s="7" t="n"/>
      <c r="L1389" s="8" t="n">
        <v>10330</v>
      </c>
      <c r="M1389" s="9" t="n">
        <v>8904.129999999999</v>
      </c>
      <c r="N1389" s="5" t="b">
        <v>1</v>
      </c>
      <c r="O1389" s="5" t="inlineStr">
        <is>
          <t>F</t>
        </is>
      </c>
      <c r="P1389" s="5" t="inlineStr">
        <is>
          <t>REP</t>
        </is>
      </c>
      <c r="Q1389" s="8" t="n">
        <v>37.45</v>
      </c>
      <c r="R1389" s="5" t="n">
        <v>0</v>
      </c>
      <c r="S1389" s="8" t="n">
        <v>94.34</v>
      </c>
      <c r="T1389" s="10">
        <f>IF(Q1389&gt;0,M1389-Q1389,"")</f>
        <v/>
      </c>
      <c r="U1389" s="11">
        <f>IF(AND(T1389&gt;0,Q1389&gt;0),(Q1389/T1389)*100,"")</f>
        <v/>
      </c>
      <c r="V1389" s="11">
        <f>IF(AND(T1389&gt;0,S1389&gt;0),(S1389/T1389)*100,"")</f>
        <v/>
      </c>
      <c r="W1389" s="10">
        <f>IF(AND(J1389&gt;0,L1389&gt;0),(L1389/(J1389^3))*100,"")</f>
        <v/>
      </c>
      <c r="X1389" s="12" t="n">
        <v>1.19</v>
      </c>
      <c r="Y1389" s="12" t="n">
        <v>1.42</v>
      </c>
      <c r="Z1389" s="12" t="n">
        <v>1.04</v>
      </c>
      <c r="AA1389" s="13" t="n">
        <v>6.65</v>
      </c>
      <c r="AB1389" s="5" t="n">
        <v>92.3666666666667</v>
      </c>
      <c r="AC1389" s="13" t="n">
        <v>31.4666666666667</v>
      </c>
      <c r="AD1389" s="13" t="n">
        <v>38.1333333333333</v>
      </c>
      <c r="AE1389" s="13" t="n">
        <v>7.44</v>
      </c>
      <c r="AF1389" s="13" t="n">
        <v>44.3333333333333</v>
      </c>
    </row>
    <row r="1390" ht="14" customHeight="1">
      <c r="A1390" s="14" t="inlineStr">
        <is>
          <t>1388</t>
        </is>
      </c>
      <c r="B1390" s="14" t="inlineStr">
        <is>
          <t>LIPAN-1388</t>
        </is>
      </c>
      <c r="C1390" s="15" t="n">
        <v>2009</v>
      </c>
      <c r="D1390" s="14" t="inlineStr">
        <is>
          <t>2009-09-01 00:00:00</t>
        </is>
      </c>
      <c r="E1390" s="14" t="inlineStr">
        <is>
          <t>I.-Set</t>
        </is>
      </c>
      <c r="F1390" s="14" t="inlineStr">
        <is>
          <t>E. E. Taiamã</t>
        </is>
      </c>
      <c r="G1390" s="14" t="inlineStr">
        <is>
          <t>16º 48' 01,35" | 57° 39' 22,89"</t>
        </is>
      </c>
      <c r="H1390" s="14" t="inlineStr">
        <is>
          <t>Siluriformes</t>
        </is>
      </c>
      <c r="I1390" s="14" t="inlineStr">
        <is>
          <t>Pseudoplatystoma reticulatum</t>
        </is>
      </c>
      <c r="J1390" s="16" t="n">
        <v>80.2</v>
      </c>
      <c r="K1390" s="16" t="n"/>
      <c r="L1390" s="17" t="n">
        <v>4280</v>
      </c>
      <c r="M1390" s="9" t="n">
        <v>3684.95</v>
      </c>
      <c r="N1390" s="14" t="b">
        <v>1</v>
      </c>
      <c r="O1390" s="14" t="inlineStr">
        <is>
          <t>M</t>
        </is>
      </c>
      <c r="P1390" s="14" t="inlineStr">
        <is>
          <t>REP</t>
        </is>
      </c>
      <c r="Q1390" s="17" t="n">
        <v>9.859999999999999</v>
      </c>
      <c r="R1390" s="14" t="n">
        <v>0</v>
      </c>
      <c r="S1390" s="17" t="n">
        <v>28.76</v>
      </c>
      <c r="T1390" s="10">
        <f>IF(Q1390&gt;0,M1390-Q1390,"")</f>
        <v/>
      </c>
      <c r="U1390" s="11">
        <f>IF(AND(T1390&gt;0,Q1390&gt;0),(Q1390/T1390)*100,"")</f>
        <v/>
      </c>
      <c r="V1390" s="11">
        <f>IF(AND(T1390&gt;0,S1390&gt;0),(S1390/T1390)*100,"")</f>
        <v/>
      </c>
      <c r="W1390" s="10">
        <f>IF(AND(J1390&gt;0,L1390&gt;0),(L1390/(J1390^3))*100,"")</f>
        <v/>
      </c>
      <c r="X1390" s="12" t="n">
        <v>1.19</v>
      </c>
      <c r="Y1390" s="12" t="n">
        <v>1.42</v>
      </c>
      <c r="Z1390" s="12" t="n">
        <v>1.04</v>
      </c>
      <c r="AA1390" s="18" t="n">
        <v>6.65</v>
      </c>
      <c r="AB1390" s="14" t="n">
        <v>92.3666666666667</v>
      </c>
      <c r="AC1390" s="18" t="n">
        <v>31.4666666666667</v>
      </c>
      <c r="AD1390" s="18" t="n">
        <v>38.1333333333333</v>
      </c>
      <c r="AE1390" s="18" t="n">
        <v>7.44</v>
      </c>
      <c r="AF1390" s="18" t="n">
        <v>44.3333333333333</v>
      </c>
    </row>
    <row r="1391" ht="14" customHeight="1">
      <c r="A1391" s="5" t="inlineStr">
        <is>
          <t>1389</t>
        </is>
      </c>
      <c r="B1391" s="5" t="inlineStr">
        <is>
          <t>LIPAN-1389</t>
        </is>
      </c>
      <c r="C1391" s="6" t="n">
        <v>2009</v>
      </c>
      <c r="D1391" s="5" t="inlineStr">
        <is>
          <t>2009-09-01 00:00:00</t>
        </is>
      </c>
      <c r="E1391" s="5" t="inlineStr">
        <is>
          <t>I.-Set</t>
        </is>
      </c>
      <c r="F1391" s="5" t="inlineStr">
        <is>
          <t>E. E. Taiamã</t>
        </is>
      </c>
      <c r="G1391" s="5" t="inlineStr">
        <is>
          <t>16º 48' 01,35" | 57° 39' 22,89"</t>
        </is>
      </c>
      <c r="H1391" s="5" t="inlineStr">
        <is>
          <t>Siluriformes</t>
        </is>
      </c>
      <c r="I1391" s="5" t="inlineStr">
        <is>
          <t>Pseudoplatystoma corruscans</t>
        </is>
      </c>
      <c r="J1391" s="7" t="n">
        <v>89.40000000000001</v>
      </c>
      <c r="K1391" s="7" t="n"/>
      <c r="L1391" s="8" t="n">
        <v>4740</v>
      </c>
      <c r="M1391" s="9" t="n">
        <v>4155.47</v>
      </c>
      <c r="N1391" s="5" t="b">
        <v>1</v>
      </c>
      <c r="O1391" s="5" t="inlineStr">
        <is>
          <t>M</t>
        </is>
      </c>
      <c r="P1391" s="5" t="inlineStr">
        <is>
          <t>REP</t>
        </is>
      </c>
      <c r="Q1391" s="8" t="n">
        <v>5.46</v>
      </c>
      <c r="R1391" s="5" t="n">
        <v>3</v>
      </c>
      <c r="S1391" s="8" t="n">
        <v>35.95</v>
      </c>
      <c r="T1391" s="10">
        <f>IF(Q1391&gt;0,M1391-Q1391,"")</f>
        <v/>
      </c>
      <c r="U1391" s="11">
        <f>IF(AND(T1391&gt;0,Q1391&gt;0),(Q1391/T1391)*100,"")</f>
        <v/>
      </c>
      <c r="V1391" s="11">
        <f>IF(AND(T1391&gt;0,S1391&gt;0),(S1391/T1391)*100,"")</f>
        <v/>
      </c>
      <c r="W1391" s="10">
        <f>IF(AND(J1391&gt;0,L1391&gt;0),(L1391/(J1391^3))*100,"")</f>
        <v/>
      </c>
      <c r="X1391" s="12" t="n">
        <v>1.19</v>
      </c>
      <c r="Y1391" s="12" t="n">
        <v>1.42</v>
      </c>
      <c r="Z1391" s="12" t="n">
        <v>1.04</v>
      </c>
      <c r="AA1391" s="13" t="n">
        <v>6.65</v>
      </c>
      <c r="AB1391" s="5" t="n">
        <v>92.3666666666667</v>
      </c>
      <c r="AC1391" s="13" t="n">
        <v>31.4666666666667</v>
      </c>
      <c r="AD1391" s="13" t="n">
        <v>38.1333333333333</v>
      </c>
      <c r="AE1391" s="13" t="n">
        <v>7.44</v>
      </c>
      <c r="AF1391" s="13" t="n">
        <v>44.3333333333333</v>
      </c>
    </row>
    <row r="1392" ht="14" customHeight="1">
      <c r="A1392" s="14" t="inlineStr">
        <is>
          <t>1390</t>
        </is>
      </c>
      <c r="B1392" s="14" t="inlineStr">
        <is>
          <t>LIPAN-1390</t>
        </is>
      </c>
      <c r="C1392" s="15" t="n">
        <v>2009</v>
      </c>
      <c r="D1392" s="14" t="inlineStr">
        <is>
          <t>2009-09-01 00:00:00</t>
        </is>
      </c>
      <c r="E1392" s="14" t="inlineStr">
        <is>
          <t>I.-Set</t>
        </is>
      </c>
      <c r="F1392" s="14" t="inlineStr">
        <is>
          <t>E. E. Taiamã</t>
        </is>
      </c>
      <c r="G1392" s="14" t="inlineStr">
        <is>
          <t>16º 48' 01,35" | 57° 39' 22,89"</t>
        </is>
      </c>
      <c r="H1392" s="14" t="inlineStr">
        <is>
          <t>Siluriformes</t>
        </is>
      </c>
      <c r="I1392" s="14" t="inlineStr">
        <is>
          <t>Pseudoplatystoma corruscans</t>
        </is>
      </c>
      <c r="J1392" s="16" t="n">
        <v>104.4</v>
      </c>
      <c r="K1392" s="16" t="n"/>
      <c r="L1392" s="17" t="n">
        <v>10670</v>
      </c>
      <c r="M1392" s="9" t="n">
        <v>9354.190000000001</v>
      </c>
      <c r="N1392" s="14" t="b">
        <v>1</v>
      </c>
      <c r="O1392" s="14" t="inlineStr">
        <is>
          <t>F</t>
        </is>
      </c>
      <c r="P1392" s="14" t="inlineStr">
        <is>
          <t>REP</t>
        </is>
      </c>
      <c r="Q1392" s="17" t="n">
        <v>48.8</v>
      </c>
      <c r="R1392" s="14" t="n">
        <v>1</v>
      </c>
      <c r="S1392" s="17" t="n">
        <v>78.97</v>
      </c>
      <c r="T1392" s="10">
        <f>IF(Q1392&gt;0,M1392-Q1392,"")</f>
        <v/>
      </c>
      <c r="U1392" s="11">
        <f>IF(AND(T1392&gt;0,Q1392&gt;0),(Q1392/T1392)*100,"")</f>
        <v/>
      </c>
      <c r="V1392" s="11">
        <f>IF(AND(T1392&gt;0,S1392&gt;0),(S1392/T1392)*100,"")</f>
        <v/>
      </c>
      <c r="W1392" s="10">
        <f>IF(AND(J1392&gt;0,L1392&gt;0),(L1392/(J1392^3))*100,"")</f>
        <v/>
      </c>
      <c r="X1392" s="12" t="n">
        <v>1.19</v>
      </c>
      <c r="Y1392" s="12" t="n">
        <v>1.42</v>
      </c>
      <c r="Z1392" s="12" t="n">
        <v>1.04</v>
      </c>
      <c r="AA1392" s="18" t="n">
        <v>6.65</v>
      </c>
      <c r="AB1392" s="14" t="n">
        <v>92.3666666666667</v>
      </c>
      <c r="AC1392" s="18" t="n">
        <v>31.4666666666667</v>
      </c>
      <c r="AD1392" s="18" t="n">
        <v>38.1333333333333</v>
      </c>
      <c r="AE1392" s="18" t="n">
        <v>7.44</v>
      </c>
      <c r="AF1392" s="18" t="n">
        <v>44.3333333333333</v>
      </c>
    </row>
    <row r="1393" ht="14" customHeight="1">
      <c r="A1393" s="5" t="inlineStr">
        <is>
          <t>1391</t>
        </is>
      </c>
      <c r="B1393" s="5" t="inlineStr">
        <is>
          <t>LIPAN-1391</t>
        </is>
      </c>
      <c r="C1393" s="6" t="n">
        <v>2009</v>
      </c>
      <c r="D1393" s="5" t="inlineStr">
        <is>
          <t>2009-09-01 00:00:00</t>
        </is>
      </c>
      <c r="E1393" s="5" t="inlineStr">
        <is>
          <t>I.-Set</t>
        </is>
      </c>
      <c r="F1393" s="5" t="inlineStr">
        <is>
          <t>E. E. Taiamã</t>
        </is>
      </c>
      <c r="G1393" s="5" t="inlineStr">
        <is>
          <t>16º 48' 01,35" | 57° 39' 22,89"</t>
        </is>
      </c>
      <c r="H1393" s="5" t="inlineStr">
        <is>
          <t>Siluriformes</t>
        </is>
      </c>
      <c r="I1393" s="5" t="inlineStr">
        <is>
          <t>Pseudoplatystoma corruscans</t>
        </is>
      </c>
      <c r="J1393" s="7" t="n">
        <v>80.90000000000001</v>
      </c>
      <c r="K1393" s="7" t="n"/>
      <c r="L1393" s="8" t="n">
        <v>4970</v>
      </c>
      <c r="M1393" s="9" t="n">
        <v>4357.1</v>
      </c>
      <c r="N1393" s="5" t="b">
        <v>1</v>
      </c>
      <c r="O1393" s="5" t="inlineStr">
        <is>
          <t>M</t>
        </is>
      </c>
      <c r="P1393" s="5" t="inlineStr">
        <is>
          <t>REP</t>
        </is>
      </c>
      <c r="Q1393" s="8" t="n">
        <v>6.16</v>
      </c>
      <c r="R1393" s="5" t="n">
        <v>0</v>
      </c>
      <c r="S1393" s="8" t="n">
        <v>27.11</v>
      </c>
      <c r="T1393" s="10">
        <f>IF(Q1393&gt;0,M1393-Q1393,"")</f>
        <v/>
      </c>
      <c r="U1393" s="11">
        <f>IF(AND(T1393&gt;0,Q1393&gt;0),(Q1393/T1393)*100,"")</f>
        <v/>
      </c>
      <c r="V1393" s="11">
        <f>IF(AND(T1393&gt;0,S1393&gt;0),(S1393/T1393)*100,"")</f>
        <v/>
      </c>
      <c r="W1393" s="10">
        <f>IF(AND(J1393&gt;0,L1393&gt;0),(L1393/(J1393^3))*100,"")</f>
        <v/>
      </c>
      <c r="X1393" s="12" t="n">
        <v>1.19</v>
      </c>
      <c r="Y1393" s="12" t="n">
        <v>1.42</v>
      </c>
      <c r="Z1393" s="12" t="n">
        <v>1.04</v>
      </c>
      <c r="AA1393" s="13" t="n">
        <v>6.65</v>
      </c>
      <c r="AB1393" s="5" t="n">
        <v>92.3666666666667</v>
      </c>
      <c r="AC1393" s="13" t="n">
        <v>31.4666666666667</v>
      </c>
      <c r="AD1393" s="13" t="n">
        <v>38.1333333333333</v>
      </c>
      <c r="AE1393" s="13" t="n">
        <v>7.44</v>
      </c>
      <c r="AF1393" s="13" t="n">
        <v>44.3333333333333</v>
      </c>
    </row>
    <row r="1394" ht="14" customHeight="1">
      <c r="A1394" s="14" t="inlineStr">
        <is>
          <t>1392</t>
        </is>
      </c>
      <c r="B1394" s="14" t="inlineStr">
        <is>
          <t>LIPAN-1392</t>
        </is>
      </c>
      <c r="C1394" s="15" t="n">
        <v>2009</v>
      </c>
      <c r="D1394" s="14" t="inlineStr">
        <is>
          <t>2009-09-01 00:00:00</t>
        </is>
      </c>
      <c r="E1394" s="14" t="inlineStr">
        <is>
          <t>I.-Set</t>
        </is>
      </c>
      <c r="F1394" s="14" t="inlineStr">
        <is>
          <t>E. E. Taiamã</t>
        </is>
      </c>
      <c r="G1394" s="14" t="inlineStr">
        <is>
          <t>16º 48' 01,35" | 57° 39' 22,89"</t>
        </is>
      </c>
      <c r="H1394" s="14" t="inlineStr">
        <is>
          <t>Siluriformes</t>
        </is>
      </c>
      <c r="I1394" s="14" t="inlineStr">
        <is>
          <t>Pseudoplatystoma corruscans</t>
        </is>
      </c>
      <c r="J1394" s="16" t="n">
        <v>76.90000000000001</v>
      </c>
      <c r="K1394" s="16" t="n"/>
      <c r="L1394" s="17" t="n">
        <v>4630</v>
      </c>
      <c r="M1394" s="9" t="n">
        <v>4059.03</v>
      </c>
      <c r="N1394" s="14" t="b">
        <v>1</v>
      </c>
      <c r="O1394" s="14" t="inlineStr">
        <is>
          <t>M</t>
        </is>
      </c>
      <c r="P1394" s="14" t="inlineStr">
        <is>
          <t>EMA</t>
        </is>
      </c>
      <c r="Q1394" s="17" t="n">
        <v>41.6</v>
      </c>
      <c r="R1394" s="14" t="n">
        <v>0</v>
      </c>
      <c r="S1394" s="17" t="n">
        <v>39.96</v>
      </c>
      <c r="T1394" s="10">
        <f>IF(Q1394&gt;0,M1394-Q1394,"")</f>
        <v/>
      </c>
      <c r="U1394" s="11">
        <f>IF(AND(T1394&gt;0,Q1394&gt;0),(Q1394/T1394)*100,"")</f>
        <v/>
      </c>
      <c r="V1394" s="11">
        <f>IF(AND(T1394&gt;0,S1394&gt;0),(S1394/T1394)*100,"")</f>
        <v/>
      </c>
      <c r="W1394" s="10">
        <f>IF(AND(J1394&gt;0,L1394&gt;0),(L1394/(J1394^3))*100,"")</f>
        <v/>
      </c>
      <c r="X1394" s="12" t="n">
        <v>1.19</v>
      </c>
      <c r="Y1394" s="12" t="n">
        <v>1.42</v>
      </c>
      <c r="Z1394" s="12" t="n">
        <v>1.04</v>
      </c>
      <c r="AA1394" s="18" t="n">
        <v>6.65</v>
      </c>
      <c r="AB1394" s="14" t="n">
        <v>92.3666666666667</v>
      </c>
      <c r="AC1394" s="18" t="n">
        <v>31.4666666666667</v>
      </c>
      <c r="AD1394" s="18" t="n">
        <v>38.1333333333333</v>
      </c>
      <c r="AE1394" s="18" t="n">
        <v>7.44</v>
      </c>
      <c r="AF1394" s="18" t="n">
        <v>44.3333333333333</v>
      </c>
    </row>
    <row r="1395" ht="14" customHeight="1">
      <c r="A1395" s="5" t="inlineStr">
        <is>
          <t>1393</t>
        </is>
      </c>
      <c r="B1395" s="5" t="inlineStr">
        <is>
          <t>LIPAN-1393</t>
        </is>
      </c>
      <c r="C1395" s="6" t="n">
        <v>2009</v>
      </c>
      <c r="D1395" s="5" t="inlineStr">
        <is>
          <t>2009-09-01 00:00:00</t>
        </is>
      </c>
      <c r="E1395" s="5" t="inlineStr">
        <is>
          <t>I.-Set</t>
        </is>
      </c>
      <c r="F1395" s="5" t="inlineStr">
        <is>
          <t>E. E. Taiamã</t>
        </is>
      </c>
      <c r="G1395" s="5" t="inlineStr">
        <is>
          <t>16º 48' 01,35" | 57° 39' 22,89"</t>
        </is>
      </c>
      <c r="H1395" s="5" t="inlineStr">
        <is>
          <t>Siluriformes</t>
        </is>
      </c>
      <c r="I1395" s="5" t="inlineStr">
        <is>
          <t>Pseudoplatystoma reticulatum</t>
        </is>
      </c>
      <c r="J1395" s="7" t="n">
        <v>84.90000000000001</v>
      </c>
      <c r="K1395" s="7" t="n"/>
      <c r="L1395" s="8" t="n">
        <v>4910</v>
      </c>
      <c r="M1395" s="9" t="n">
        <v>4227.36</v>
      </c>
      <c r="N1395" s="5" t="b">
        <v>1</v>
      </c>
      <c r="O1395" s="5" t="inlineStr">
        <is>
          <t>F</t>
        </is>
      </c>
      <c r="P1395" s="5" t="inlineStr">
        <is>
          <t>REP</t>
        </is>
      </c>
      <c r="Q1395" s="8" t="n">
        <v>23.9</v>
      </c>
      <c r="R1395" s="5" t="n">
        <v>0</v>
      </c>
      <c r="S1395" s="8" t="n">
        <v>33.17</v>
      </c>
      <c r="T1395" s="10">
        <f>IF(Q1395&gt;0,M1395-Q1395,"")</f>
        <v/>
      </c>
      <c r="U1395" s="11">
        <f>IF(AND(T1395&gt;0,Q1395&gt;0),(Q1395/T1395)*100,"")</f>
        <v/>
      </c>
      <c r="V1395" s="11">
        <f>IF(AND(T1395&gt;0,S1395&gt;0),(S1395/T1395)*100,"")</f>
        <v/>
      </c>
      <c r="W1395" s="10">
        <f>IF(AND(J1395&gt;0,L1395&gt;0),(L1395/(J1395^3))*100,"")</f>
        <v/>
      </c>
      <c r="X1395" s="12" t="n">
        <v>1.19</v>
      </c>
      <c r="Y1395" s="12" t="n">
        <v>1.42</v>
      </c>
      <c r="Z1395" s="12" t="n">
        <v>1.04</v>
      </c>
      <c r="AA1395" s="13" t="n">
        <v>6.65</v>
      </c>
      <c r="AB1395" s="5" t="n">
        <v>92.3666666666667</v>
      </c>
      <c r="AC1395" s="13" t="n">
        <v>31.4666666666667</v>
      </c>
      <c r="AD1395" s="13" t="n">
        <v>38.1333333333333</v>
      </c>
      <c r="AE1395" s="13" t="n">
        <v>7.44</v>
      </c>
      <c r="AF1395" s="13" t="n">
        <v>44.3333333333333</v>
      </c>
    </row>
    <row r="1396" ht="14" customHeight="1">
      <c r="A1396" s="14" t="inlineStr">
        <is>
          <t>1394</t>
        </is>
      </c>
      <c r="B1396" s="14" t="inlineStr">
        <is>
          <t>LIPAN-1394</t>
        </is>
      </c>
      <c r="C1396" s="15" t="n">
        <v>2009</v>
      </c>
      <c r="D1396" s="14" t="inlineStr">
        <is>
          <t>2009-09-01 00:00:00</t>
        </is>
      </c>
      <c r="E1396" s="14" t="inlineStr">
        <is>
          <t>I.-Set</t>
        </is>
      </c>
      <c r="F1396" s="14" t="inlineStr">
        <is>
          <t>E. E. Taiamã</t>
        </is>
      </c>
      <c r="G1396" s="14" t="inlineStr">
        <is>
          <t>16º 48' 01,35" | 57° 39' 22,89"</t>
        </is>
      </c>
      <c r="H1396" s="14" t="inlineStr">
        <is>
          <t>Siluriformes</t>
        </is>
      </c>
      <c r="I1396" s="14" t="inlineStr">
        <is>
          <t>Pseudoplatystoma reticulatum</t>
        </is>
      </c>
      <c r="J1396" s="16" t="n">
        <v>91.2</v>
      </c>
      <c r="K1396" s="16" t="n"/>
      <c r="L1396" s="17" t="n">
        <v>7260</v>
      </c>
      <c r="M1396" s="9" t="n">
        <v>6250.64</v>
      </c>
      <c r="N1396" s="14" t="b">
        <v>1</v>
      </c>
      <c r="O1396" s="14" t="inlineStr">
        <is>
          <t>F</t>
        </is>
      </c>
      <c r="P1396" s="14" t="inlineStr">
        <is>
          <t>REP</t>
        </is>
      </c>
      <c r="Q1396" s="17" t="n">
        <v>59.27</v>
      </c>
      <c r="R1396" s="14" t="n">
        <v>0</v>
      </c>
      <c r="S1396" s="17" t="n">
        <v>59.2</v>
      </c>
      <c r="T1396" s="10">
        <f>IF(Q1396&gt;0,M1396-Q1396,"")</f>
        <v/>
      </c>
      <c r="U1396" s="11">
        <f>IF(AND(T1396&gt;0,Q1396&gt;0),(Q1396/T1396)*100,"")</f>
        <v/>
      </c>
      <c r="V1396" s="11">
        <f>IF(AND(T1396&gt;0,S1396&gt;0),(S1396/T1396)*100,"")</f>
        <v/>
      </c>
      <c r="W1396" s="10">
        <f>IF(AND(J1396&gt;0,L1396&gt;0),(L1396/(J1396^3))*100,"")</f>
        <v/>
      </c>
      <c r="X1396" s="12" t="n">
        <v>1.19</v>
      </c>
      <c r="Y1396" s="12" t="n">
        <v>1.42</v>
      </c>
      <c r="Z1396" s="12" t="n">
        <v>1.04</v>
      </c>
      <c r="AA1396" s="18" t="n">
        <v>6.65</v>
      </c>
      <c r="AB1396" s="14" t="n">
        <v>92.3666666666667</v>
      </c>
      <c r="AC1396" s="18" t="n">
        <v>31.4666666666667</v>
      </c>
      <c r="AD1396" s="18" t="n">
        <v>38.1333333333333</v>
      </c>
      <c r="AE1396" s="18" t="n">
        <v>7.44</v>
      </c>
      <c r="AF1396" s="18" t="n">
        <v>44.3333333333333</v>
      </c>
    </row>
    <row r="1397" ht="14" customHeight="1">
      <c r="A1397" s="5" t="inlineStr">
        <is>
          <t>1395</t>
        </is>
      </c>
      <c r="B1397" s="5" t="inlineStr">
        <is>
          <t>LIPAN-1395</t>
        </is>
      </c>
      <c r="C1397" s="6" t="n">
        <v>2009</v>
      </c>
      <c r="D1397" s="5" t="inlineStr">
        <is>
          <t>2009-10-01 00:00:00</t>
        </is>
      </c>
      <c r="E1397" s="5" t="inlineStr">
        <is>
          <t>J.-Out</t>
        </is>
      </c>
      <c r="F1397" s="5" t="inlineStr">
        <is>
          <t>E. E. Taiamã</t>
        </is>
      </c>
      <c r="G1397" s="5" t="inlineStr">
        <is>
          <t>16º 48' 01,35" | 57° 39' 22,89"</t>
        </is>
      </c>
      <c r="H1397" s="5" t="inlineStr">
        <is>
          <t xml:space="preserve">Characiformes </t>
        </is>
      </c>
      <c r="I1397" s="5" t="inlineStr">
        <is>
          <t>Piaractus mesopotamicus</t>
        </is>
      </c>
      <c r="J1397" s="7" t="n">
        <v>41</v>
      </c>
      <c r="K1397" s="7" t="n"/>
      <c r="L1397" s="8" t="n">
        <v>1790</v>
      </c>
      <c r="M1397" s="9" t="n">
        <v>1408.85</v>
      </c>
      <c r="N1397" s="5" t="b">
        <v>1</v>
      </c>
      <c r="O1397" s="5" t="inlineStr">
        <is>
          <t>M</t>
        </is>
      </c>
      <c r="P1397" s="5" t="inlineStr">
        <is>
          <t>REP</t>
        </is>
      </c>
      <c r="Q1397" s="8" t="n">
        <v>0.42</v>
      </c>
      <c r="R1397" s="5" t="n">
        <v>0</v>
      </c>
      <c r="S1397" s="8" t="n">
        <v>14.66</v>
      </c>
      <c r="T1397" s="10">
        <f>IF(Q1397&gt;0,M1397-Q1397,"")</f>
        <v/>
      </c>
      <c r="U1397" s="11">
        <f>IF(AND(T1397&gt;0,Q1397&gt;0),(Q1397/T1397)*100,"")</f>
        <v/>
      </c>
      <c r="V1397" s="11">
        <f>IF(AND(T1397&gt;0,S1397&gt;0),(S1397/T1397)*100,"")</f>
        <v/>
      </c>
      <c r="W1397" s="10">
        <f>IF(AND(J1397&gt;0,L1397&gt;0),(L1397/(J1397^3))*100,"")</f>
        <v/>
      </c>
      <c r="X1397" s="12" t="n">
        <v>1.13</v>
      </c>
      <c r="Y1397" s="12" t="n">
        <v>1.68</v>
      </c>
      <c r="Z1397" s="12" t="n">
        <v>1.02</v>
      </c>
      <c r="AA1397" s="13" t="n">
        <v>6.24</v>
      </c>
      <c r="AB1397" s="5" t="n">
        <v>83.76666666666669</v>
      </c>
      <c r="AC1397" s="13" t="n">
        <v>29.4333333333333</v>
      </c>
      <c r="AD1397" s="13" t="n">
        <v>45.3333333333333</v>
      </c>
      <c r="AE1397" s="13" t="n">
        <v>7.14</v>
      </c>
      <c r="AF1397" s="13" t="n">
        <v>33.8333333333333</v>
      </c>
    </row>
    <row r="1398" ht="14" customHeight="1">
      <c r="A1398" s="14" t="inlineStr">
        <is>
          <t>1396</t>
        </is>
      </c>
      <c r="B1398" s="14" t="inlineStr">
        <is>
          <t>LIPAN-1396</t>
        </is>
      </c>
      <c r="C1398" s="15" t="n">
        <v>2009</v>
      </c>
      <c r="D1398" s="14" t="inlineStr">
        <is>
          <t>2009-10-01 00:00:00</t>
        </is>
      </c>
      <c r="E1398" s="14" t="inlineStr">
        <is>
          <t>J.-Out</t>
        </is>
      </c>
      <c r="F1398" s="14" t="inlineStr">
        <is>
          <t>E. E. Taiamã</t>
        </is>
      </c>
      <c r="G1398" s="14" t="inlineStr">
        <is>
          <t>16º 48' 01,35" | 57° 39' 22,89"</t>
        </is>
      </c>
      <c r="H1398" s="14" t="inlineStr">
        <is>
          <t xml:space="preserve">Characiformes </t>
        </is>
      </c>
      <c r="I1398" s="14" t="inlineStr">
        <is>
          <t>Piaractus mesopotamicus</t>
        </is>
      </c>
      <c r="J1398" s="16" t="n">
        <v>40</v>
      </c>
      <c r="K1398" s="16" t="n"/>
      <c r="L1398" s="17" t="n">
        <v>1460</v>
      </c>
      <c r="M1398" s="9" t="n">
        <v>1149.12</v>
      </c>
      <c r="N1398" s="14" t="b">
        <v>1</v>
      </c>
      <c r="O1398" s="14" t="inlineStr">
        <is>
          <t>M</t>
        </is>
      </c>
      <c r="P1398" s="14" t="inlineStr">
        <is>
          <t>EMA</t>
        </is>
      </c>
      <c r="Q1398" s="17" t="n">
        <v>8.390000000000001</v>
      </c>
      <c r="R1398" s="14" t="n">
        <v>3</v>
      </c>
      <c r="S1398" s="17" t="n">
        <v>15.87</v>
      </c>
      <c r="T1398" s="10">
        <f>IF(Q1398&gt;0,M1398-Q1398,"")</f>
        <v/>
      </c>
      <c r="U1398" s="11">
        <f>IF(AND(T1398&gt;0,Q1398&gt;0),(Q1398/T1398)*100,"")</f>
        <v/>
      </c>
      <c r="V1398" s="11">
        <f>IF(AND(T1398&gt;0,S1398&gt;0),(S1398/T1398)*100,"")</f>
        <v/>
      </c>
      <c r="W1398" s="10">
        <f>IF(AND(J1398&gt;0,L1398&gt;0),(L1398/(J1398^3))*100,"")</f>
        <v/>
      </c>
      <c r="X1398" s="12" t="n">
        <v>1.13</v>
      </c>
      <c r="Y1398" s="12" t="n">
        <v>1.68</v>
      </c>
      <c r="Z1398" s="12" t="n">
        <v>1.02</v>
      </c>
      <c r="AA1398" s="18" t="n">
        <v>6.24</v>
      </c>
      <c r="AB1398" s="14" t="n">
        <v>83.76666666666669</v>
      </c>
      <c r="AC1398" s="18" t="n">
        <v>29.4333333333333</v>
      </c>
      <c r="AD1398" s="18" t="n">
        <v>45.3333333333333</v>
      </c>
      <c r="AE1398" s="18" t="n">
        <v>7.14</v>
      </c>
      <c r="AF1398" s="18" t="n">
        <v>33.8333333333333</v>
      </c>
    </row>
    <row r="1399" ht="14" customHeight="1">
      <c r="A1399" s="5" t="inlineStr">
        <is>
          <t>1397</t>
        </is>
      </c>
      <c r="B1399" s="5" t="inlineStr">
        <is>
          <t>LIPAN-1397</t>
        </is>
      </c>
      <c r="C1399" s="6" t="n">
        <v>2009</v>
      </c>
      <c r="D1399" s="5" t="inlineStr">
        <is>
          <t>2009-10-01 00:00:00</t>
        </is>
      </c>
      <c r="E1399" s="5" t="inlineStr">
        <is>
          <t>J.-Out</t>
        </is>
      </c>
      <c r="F1399" s="5" t="inlineStr">
        <is>
          <t>E. E. Taiamã</t>
        </is>
      </c>
      <c r="G1399" s="5" t="inlineStr">
        <is>
          <t>16º 48' 01,35" | 57° 39' 22,89"</t>
        </is>
      </c>
      <c r="H1399" s="5" t="inlineStr">
        <is>
          <t xml:space="preserve">Characiformes </t>
        </is>
      </c>
      <c r="I1399" s="5" t="inlineStr">
        <is>
          <t>Piaractus mesopotamicus</t>
        </is>
      </c>
      <c r="J1399" s="7" t="n">
        <v>46.5</v>
      </c>
      <c r="K1399" s="7" t="n"/>
      <c r="L1399" s="8" t="n">
        <v>2690</v>
      </c>
      <c r="M1399" s="9" t="n">
        <v>2117.21</v>
      </c>
      <c r="N1399" s="5" t="b">
        <v>1</v>
      </c>
      <c r="O1399" s="5" t="inlineStr">
        <is>
          <t>F</t>
        </is>
      </c>
      <c r="P1399" s="5" t="inlineStr">
        <is>
          <t>EMA</t>
        </is>
      </c>
      <c r="Q1399" s="8" t="n">
        <v>110.6</v>
      </c>
      <c r="R1399" s="5" t="n">
        <v>2</v>
      </c>
      <c r="S1399" s="8" t="n">
        <v>35.99</v>
      </c>
      <c r="T1399" s="10">
        <f>IF(Q1399&gt;0,M1399-Q1399,"")</f>
        <v/>
      </c>
      <c r="U1399" s="11">
        <f>IF(AND(T1399&gt;0,Q1399&gt;0),(Q1399/T1399)*100,"")</f>
        <v/>
      </c>
      <c r="V1399" s="11">
        <f>IF(AND(T1399&gt;0,S1399&gt;0),(S1399/T1399)*100,"")</f>
        <v/>
      </c>
      <c r="W1399" s="10">
        <f>IF(AND(J1399&gt;0,L1399&gt;0),(L1399/(J1399^3))*100,"")</f>
        <v/>
      </c>
      <c r="X1399" s="12" t="n">
        <v>1.13</v>
      </c>
      <c r="Y1399" s="12" t="n">
        <v>1.68</v>
      </c>
      <c r="Z1399" s="12" t="n">
        <v>1.02</v>
      </c>
      <c r="AA1399" s="13" t="n">
        <v>6.24</v>
      </c>
      <c r="AB1399" s="5" t="n">
        <v>83.76666666666669</v>
      </c>
      <c r="AC1399" s="13" t="n">
        <v>29.4333333333333</v>
      </c>
      <c r="AD1399" s="13" t="n">
        <v>45.3333333333333</v>
      </c>
      <c r="AE1399" s="13" t="n">
        <v>7.14</v>
      </c>
      <c r="AF1399" s="13" t="n">
        <v>33.8333333333333</v>
      </c>
    </row>
    <row r="1400" ht="14" customHeight="1">
      <c r="A1400" s="14" t="inlineStr">
        <is>
          <t>1398</t>
        </is>
      </c>
      <c r="B1400" s="14" t="inlineStr">
        <is>
          <t>LIPAN-1398</t>
        </is>
      </c>
      <c r="C1400" s="15" t="n">
        <v>2009</v>
      </c>
      <c r="D1400" s="14" t="inlineStr">
        <is>
          <t>2009-10-01 00:00:00</t>
        </is>
      </c>
      <c r="E1400" s="14" t="inlineStr">
        <is>
          <t>J.-Out</t>
        </is>
      </c>
      <c r="F1400" s="14" t="inlineStr">
        <is>
          <t>E. E. Taiamã</t>
        </is>
      </c>
      <c r="G1400" s="14" t="inlineStr">
        <is>
          <t>16º 48' 01,35" | 57° 39' 22,89"</t>
        </is>
      </c>
      <c r="H1400" s="14" t="inlineStr">
        <is>
          <t xml:space="preserve">Characiformes </t>
        </is>
      </c>
      <c r="I1400" s="14" t="inlineStr">
        <is>
          <t>Piaractus mesopotamicus</t>
        </is>
      </c>
      <c r="J1400" s="16" t="n">
        <v>47.9</v>
      </c>
      <c r="K1400" s="16" t="n"/>
      <c r="L1400" s="17" t="n">
        <v>3000</v>
      </c>
      <c r="M1400" s="9" t="n">
        <v>2361.2</v>
      </c>
      <c r="N1400" s="14" t="b">
        <v>1</v>
      </c>
      <c r="O1400" s="14" t="inlineStr">
        <is>
          <t>F</t>
        </is>
      </c>
      <c r="P1400" s="14" t="inlineStr">
        <is>
          <t>EMA</t>
        </is>
      </c>
      <c r="Q1400" s="17" t="n">
        <v>219.63</v>
      </c>
      <c r="R1400" s="14" t="n">
        <v>3</v>
      </c>
      <c r="S1400" s="17" t="n">
        <v>28.62</v>
      </c>
      <c r="T1400" s="10">
        <f>IF(Q1400&gt;0,M1400-Q1400,"")</f>
        <v/>
      </c>
      <c r="U1400" s="11">
        <f>IF(AND(T1400&gt;0,Q1400&gt;0),(Q1400/T1400)*100,"")</f>
        <v/>
      </c>
      <c r="V1400" s="11">
        <f>IF(AND(T1400&gt;0,S1400&gt;0),(S1400/T1400)*100,"")</f>
        <v/>
      </c>
      <c r="W1400" s="10">
        <f>IF(AND(J1400&gt;0,L1400&gt;0),(L1400/(J1400^3))*100,"")</f>
        <v/>
      </c>
      <c r="X1400" s="12" t="n">
        <v>1.13</v>
      </c>
      <c r="Y1400" s="12" t="n">
        <v>1.68</v>
      </c>
      <c r="Z1400" s="12" t="n">
        <v>1.02</v>
      </c>
      <c r="AA1400" s="18" t="n">
        <v>6.24</v>
      </c>
      <c r="AB1400" s="14" t="n">
        <v>83.76666666666669</v>
      </c>
      <c r="AC1400" s="18" t="n">
        <v>29.4333333333333</v>
      </c>
      <c r="AD1400" s="18" t="n">
        <v>45.3333333333333</v>
      </c>
      <c r="AE1400" s="18" t="n">
        <v>7.14</v>
      </c>
      <c r="AF1400" s="18" t="n">
        <v>33.8333333333333</v>
      </c>
    </row>
    <row r="1401" ht="14" customHeight="1">
      <c r="A1401" s="5" t="inlineStr">
        <is>
          <t>1399</t>
        </is>
      </c>
      <c r="B1401" s="5" t="inlineStr">
        <is>
          <t>LIPAN-1399</t>
        </is>
      </c>
      <c r="C1401" s="6" t="n">
        <v>2009</v>
      </c>
      <c r="D1401" s="5" t="inlineStr">
        <is>
          <t>2009-10-01 00:00:00</t>
        </is>
      </c>
      <c r="E1401" s="5" t="inlineStr">
        <is>
          <t>J.-Out</t>
        </is>
      </c>
      <c r="F1401" s="5" t="inlineStr">
        <is>
          <t>E. E. Taiamã</t>
        </is>
      </c>
      <c r="G1401" s="5" t="inlineStr">
        <is>
          <t>16º 48' 01,35" | 57° 39' 22,89"</t>
        </is>
      </c>
      <c r="H1401" s="5" t="inlineStr">
        <is>
          <t xml:space="preserve">Characiformes </t>
        </is>
      </c>
      <c r="I1401" s="5" t="inlineStr">
        <is>
          <t>Piaractus mesopotamicus</t>
        </is>
      </c>
      <c r="J1401" s="7" t="n">
        <v>44.6</v>
      </c>
      <c r="K1401" s="7" t="n"/>
      <c r="L1401" s="8" t="n">
        <v>2140</v>
      </c>
      <c r="M1401" s="9" t="n">
        <v>1684.32</v>
      </c>
      <c r="N1401" s="5" t="b">
        <v>1</v>
      </c>
      <c r="O1401" s="5" t="inlineStr">
        <is>
          <t>F</t>
        </is>
      </c>
      <c r="P1401" s="5" t="inlineStr">
        <is>
          <t>EMA</t>
        </is>
      </c>
      <c r="Q1401" s="8" t="n">
        <v>37.3</v>
      </c>
      <c r="R1401" s="5" t="n">
        <v>3</v>
      </c>
      <c r="S1401" s="8" t="n">
        <v>22.36</v>
      </c>
      <c r="T1401" s="10">
        <f>IF(Q1401&gt;0,M1401-Q1401,"")</f>
        <v/>
      </c>
      <c r="U1401" s="11">
        <f>IF(AND(T1401&gt;0,Q1401&gt;0),(Q1401/T1401)*100,"")</f>
        <v/>
      </c>
      <c r="V1401" s="11">
        <f>IF(AND(T1401&gt;0,S1401&gt;0),(S1401/T1401)*100,"")</f>
        <v/>
      </c>
      <c r="W1401" s="10">
        <f>IF(AND(J1401&gt;0,L1401&gt;0),(L1401/(J1401^3))*100,"")</f>
        <v/>
      </c>
      <c r="X1401" s="12" t="n">
        <v>1.13</v>
      </c>
      <c r="Y1401" s="12" t="n">
        <v>1.68</v>
      </c>
      <c r="Z1401" s="12" t="n">
        <v>1.02</v>
      </c>
      <c r="AA1401" s="13" t="n">
        <v>6.24</v>
      </c>
      <c r="AB1401" s="5" t="n">
        <v>83.76666666666669</v>
      </c>
      <c r="AC1401" s="13" t="n">
        <v>29.4333333333333</v>
      </c>
      <c r="AD1401" s="13" t="n">
        <v>45.3333333333333</v>
      </c>
      <c r="AE1401" s="13" t="n">
        <v>7.14</v>
      </c>
      <c r="AF1401" s="13" t="n">
        <v>33.8333333333333</v>
      </c>
    </row>
    <row r="1402" ht="14" customHeight="1">
      <c r="A1402" s="14" t="inlineStr">
        <is>
          <t>1400</t>
        </is>
      </c>
      <c r="B1402" s="14" t="inlineStr">
        <is>
          <t>LIPAN-1400</t>
        </is>
      </c>
      <c r="C1402" s="15" t="n">
        <v>2009</v>
      </c>
      <c r="D1402" s="14" t="inlineStr">
        <is>
          <t>2009-10-01 00:00:00</t>
        </is>
      </c>
      <c r="E1402" s="14" t="inlineStr">
        <is>
          <t>J.-Out</t>
        </is>
      </c>
      <c r="F1402" s="14" t="inlineStr">
        <is>
          <t>E. E. Taiamã</t>
        </is>
      </c>
      <c r="G1402" s="14" t="inlineStr">
        <is>
          <t>16º 48' 01,35" | 57° 39' 22,89"</t>
        </is>
      </c>
      <c r="H1402" s="14" t="inlineStr">
        <is>
          <t>Siluriformes</t>
        </is>
      </c>
      <c r="I1402" s="14" t="inlineStr">
        <is>
          <t>Ageneiosus brevifilis</t>
        </is>
      </c>
      <c r="J1402" s="16" t="n">
        <v>43.4</v>
      </c>
      <c r="K1402" s="16" t="n"/>
      <c r="L1402" s="17" t="n">
        <v>940</v>
      </c>
      <c r="M1402" s="9" t="n">
        <v>840.88</v>
      </c>
      <c r="N1402" s="14" t="b">
        <v>1</v>
      </c>
      <c r="O1402" s="14" t="inlineStr">
        <is>
          <t>M</t>
        </is>
      </c>
      <c r="P1402" s="14" t="inlineStr">
        <is>
          <t>EMA</t>
        </is>
      </c>
      <c r="Q1402" s="17" t="n">
        <v>18.55</v>
      </c>
      <c r="R1402" s="14" t="n">
        <v>0</v>
      </c>
      <c r="S1402" s="17" t="n">
        <v>8.77</v>
      </c>
      <c r="T1402" s="10">
        <f>IF(Q1402&gt;0,M1402-Q1402,"")</f>
        <v/>
      </c>
      <c r="U1402" s="11">
        <f>IF(AND(T1402&gt;0,Q1402&gt;0),(Q1402/T1402)*100,"")</f>
        <v/>
      </c>
      <c r="V1402" s="11">
        <f>IF(AND(T1402&gt;0,S1402&gt;0),(S1402/T1402)*100,"")</f>
        <v/>
      </c>
      <c r="W1402" s="10">
        <f>IF(AND(J1402&gt;0,L1402&gt;0),(L1402/(J1402^3))*100,"")</f>
        <v/>
      </c>
      <c r="X1402" s="12" t="n">
        <v>1.13</v>
      </c>
      <c r="Y1402" s="12" t="n">
        <v>1.68</v>
      </c>
      <c r="Z1402" s="12" t="n">
        <v>1.02</v>
      </c>
      <c r="AA1402" s="18" t="n">
        <v>6.24</v>
      </c>
      <c r="AB1402" s="14" t="n">
        <v>83.76666666666669</v>
      </c>
      <c r="AC1402" s="18" t="n">
        <v>29.4333333333333</v>
      </c>
      <c r="AD1402" s="18" t="n">
        <v>45.3333333333333</v>
      </c>
      <c r="AE1402" s="18" t="n">
        <v>7.14</v>
      </c>
      <c r="AF1402" s="18" t="n">
        <v>33.8333333333333</v>
      </c>
    </row>
    <row r="1403" ht="14" customHeight="1">
      <c r="A1403" s="5" t="inlineStr">
        <is>
          <t>1401</t>
        </is>
      </c>
      <c r="B1403" s="5" t="inlineStr">
        <is>
          <t>LIPAN-1401</t>
        </is>
      </c>
      <c r="C1403" s="6" t="n">
        <v>2009</v>
      </c>
      <c r="D1403" s="5" t="inlineStr">
        <is>
          <t>2009-10-01 00:00:00</t>
        </is>
      </c>
      <c r="E1403" s="5" t="inlineStr">
        <is>
          <t>J.-Out</t>
        </is>
      </c>
      <c r="F1403" s="5" t="inlineStr">
        <is>
          <t>E. E. Taiamã</t>
        </is>
      </c>
      <c r="G1403" s="5" t="inlineStr">
        <is>
          <t>16º 48' 01,35" | 57° 39' 22,89"</t>
        </is>
      </c>
      <c r="H1403" s="5" t="inlineStr">
        <is>
          <t xml:space="preserve">Characiformes </t>
        </is>
      </c>
      <c r="I1403" s="5" t="inlineStr">
        <is>
          <t>Piaractus mesopotamicus</t>
        </is>
      </c>
      <c r="J1403" s="7" t="n">
        <v>38.9</v>
      </c>
      <c r="K1403" s="7" t="n"/>
      <c r="L1403" s="8" t="n">
        <v>1530</v>
      </c>
      <c r="M1403" s="9" t="n">
        <v>1204.21</v>
      </c>
      <c r="N1403" s="5" t="b">
        <v>1</v>
      </c>
      <c r="O1403" s="5" t="inlineStr">
        <is>
          <t>F</t>
        </is>
      </c>
      <c r="P1403" s="5" t="inlineStr">
        <is>
          <t>EMA</t>
        </is>
      </c>
      <c r="Q1403" s="8" t="n">
        <v>15.44</v>
      </c>
      <c r="R1403" s="5" t="n">
        <v>3</v>
      </c>
      <c r="S1403" s="8" t="n">
        <v>16.63</v>
      </c>
      <c r="T1403" s="10">
        <f>IF(Q1403&gt;0,M1403-Q1403,"")</f>
        <v/>
      </c>
      <c r="U1403" s="11">
        <f>IF(AND(T1403&gt;0,Q1403&gt;0),(Q1403/T1403)*100,"")</f>
        <v/>
      </c>
      <c r="V1403" s="11">
        <f>IF(AND(T1403&gt;0,S1403&gt;0),(S1403/T1403)*100,"")</f>
        <v/>
      </c>
      <c r="W1403" s="10">
        <f>IF(AND(J1403&gt;0,L1403&gt;0),(L1403/(J1403^3))*100,"")</f>
        <v/>
      </c>
      <c r="X1403" s="12" t="n">
        <v>1.13</v>
      </c>
      <c r="Y1403" s="12" t="n">
        <v>1.68</v>
      </c>
      <c r="Z1403" s="12" t="n">
        <v>1.02</v>
      </c>
      <c r="AA1403" s="13" t="n">
        <v>6.24</v>
      </c>
      <c r="AB1403" s="5" t="n">
        <v>83.76666666666669</v>
      </c>
      <c r="AC1403" s="13" t="n">
        <v>29.4333333333333</v>
      </c>
      <c r="AD1403" s="13" t="n">
        <v>45.3333333333333</v>
      </c>
      <c r="AE1403" s="13" t="n">
        <v>7.14</v>
      </c>
      <c r="AF1403" s="13" t="n">
        <v>33.8333333333333</v>
      </c>
    </row>
    <row r="1404" ht="14" customHeight="1">
      <c r="A1404" s="14" t="inlineStr">
        <is>
          <t>1402</t>
        </is>
      </c>
      <c r="B1404" s="14" t="inlineStr">
        <is>
          <t>LIPAN-1402</t>
        </is>
      </c>
      <c r="C1404" s="15" t="n">
        <v>2009</v>
      </c>
      <c r="D1404" s="14" t="inlineStr">
        <is>
          <t>2009-10-01 00:00:00</t>
        </is>
      </c>
      <c r="E1404" s="14" t="inlineStr">
        <is>
          <t>J.-Out</t>
        </is>
      </c>
      <c r="F1404" s="14" t="inlineStr">
        <is>
          <t>E. E. Taiamã</t>
        </is>
      </c>
      <c r="G1404" s="14" t="inlineStr">
        <is>
          <t>16º 48' 01,35" | 57° 39' 22,89"</t>
        </is>
      </c>
      <c r="H1404" s="14" t="inlineStr">
        <is>
          <t xml:space="preserve">Characiformes </t>
        </is>
      </c>
      <c r="I1404" s="14" t="inlineStr">
        <is>
          <t>Piaractus mesopotamicus</t>
        </is>
      </c>
      <c r="J1404" s="16" t="n">
        <v>42.8</v>
      </c>
      <c r="K1404" s="16" t="n"/>
      <c r="L1404" s="17" t="n">
        <v>2150</v>
      </c>
      <c r="M1404" s="9" t="n">
        <v>1692.19</v>
      </c>
      <c r="N1404" s="14" t="b">
        <v>1</v>
      </c>
      <c r="O1404" s="14" t="inlineStr">
        <is>
          <t>F</t>
        </is>
      </c>
      <c r="P1404" s="14" t="inlineStr">
        <is>
          <t>EMA</t>
        </is>
      </c>
      <c r="Q1404" s="17" t="n">
        <v>70.5</v>
      </c>
      <c r="R1404" s="14" t="n">
        <v>2</v>
      </c>
      <c r="S1404" s="17" t="n">
        <v>18.57</v>
      </c>
      <c r="T1404" s="10">
        <f>IF(Q1404&gt;0,M1404-Q1404,"")</f>
        <v/>
      </c>
      <c r="U1404" s="11">
        <f>IF(AND(T1404&gt;0,Q1404&gt;0),(Q1404/T1404)*100,"")</f>
        <v/>
      </c>
      <c r="V1404" s="11">
        <f>IF(AND(T1404&gt;0,S1404&gt;0),(S1404/T1404)*100,"")</f>
        <v/>
      </c>
      <c r="W1404" s="10">
        <f>IF(AND(J1404&gt;0,L1404&gt;0),(L1404/(J1404^3))*100,"")</f>
        <v/>
      </c>
      <c r="X1404" s="12" t="n">
        <v>1.13</v>
      </c>
      <c r="Y1404" s="12" t="n">
        <v>1.68</v>
      </c>
      <c r="Z1404" s="12" t="n">
        <v>1.02</v>
      </c>
      <c r="AA1404" s="18" t="n">
        <v>6.24</v>
      </c>
      <c r="AB1404" s="14" t="n">
        <v>83.76666666666669</v>
      </c>
      <c r="AC1404" s="18" t="n">
        <v>29.4333333333333</v>
      </c>
      <c r="AD1404" s="18" t="n">
        <v>45.3333333333333</v>
      </c>
      <c r="AE1404" s="18" t="n">
        <v>7.14</v>
      </c>
      <c r="AF1404" s="18" t="n">
        <v>33.8333333333333</v>
      </c>
    </row>
    <row r="1405" ht="14" customHeight="1">
      <c r="A1405" s="5" t="inlineStr">
        <is>
          <t>1403</t>
        </is>
      </c>
      <c r="B1405" s="5" t="inlineStr">
        <is>
          <t>LIPAN-1403</t>
        </is>
      </c>
      <c r="C1405" s="6" t="n">
        <v>2009</v>
      </c>
      <c r="D1405" s="5" t="inlineStr">
        <is>
          <t>2009-10-01 00:00:00</t>
        </is>
      </c>
      <c r="E1405" s="5" t="inlineStr">
        <is>
          <t>J.-Out</t>
        </is>
      </c>
      <c r="F1405" s="5" t="inlineStr">
        <is>
          <t>E. E. Taiamã</t>
        </is>
      </c>
      <c r="G1405" s="5" t="inlineStr">
        <is>
          <t>16º 48' 01,35" | 57° 39' 22,89"</t>
        </is>
      </c>
      <c r="H1405" s="5" t="inlineStr">
        <is>
          <t xml:space="preserve">Characiformes </t>
        </is>
      </c>
      <c r="I1405" s="5" t="inlineStr">
        <is>
          <t>Piaractus mesopotamicus</t>
        </is>
      </c>
      <c r="J1405" s="7" t="n">
        <v>43.6</v>
      </c>
      <c r="K1405" s="7" t="n"/>
      <c r="L1405" s="8" t="n">
        <v>2410</v>
      </c>
      <c r="M1405" s="9" t="n">
        <v>1896.83</v>
      </c>
      <c r="N1405" s="5" t="b">
        <v>1</v>
      </c>
      <c r="O1405" s="5" t="inlineStr">
        <is>
          <t>M</t>
        </is>
      </c>
      <c r="P1405" s="5" t="inlineStr">
        <is>
          <t>REP</t>
        </is>
      </c>
      <c r="Q1405" s="8" t="n">
        <v>23.34</v>
      </c>
      <c r="R1405" s="5" t="n">
        <v>3</v>
      </c>
      <c r="S1405" s="8" t="n">
        <v>20.1</v>
      </c>
      <c r="T1405" s="10">
        <f>IF(Q1405&gt;0,M1405-Q1405,"")</f>
        <v/>
      </c>
      <c r="U1405" s="11">
        <f>IF(AND(T1405&gt;0,Q1405&gt;0),(Q1405/T1405)*100,"")</f>
        <v/>
      </c>
      <c r="V1405" s="11">
        <f>IF(AND(T1405&gt;0,S1405&gt;0),(S1405/T1405)*100,"")</f>
        <v/>
      </c>
      <c r="W1405" s="10">
        <f>IF(AND(J1405&gt;0,L1405&gt;0),(L1405/(J1405^3))*100,"")</f>
        <v/>
      </c>
      <c r="X1405" s="12" t="n">
        <v>1.13</v>
      </c>
      <c r="Y1405" s="12" t="n">
        <v>1.68</v>
      </c>
      <c r="Z1405" s="12" t="n">
        <v>1.02</v>
      </c>
      <c r="AA1405" s="13" t="n">
        <v>6.24</v>
      </c>
      <c r="AB1405" s="5" t="n">
        <v>83.76666666666669</v>
      </c>
      <c r="AC1405" s="13" t="n">
        <v>29.4333333333333</v>
      </c>
      <c r="AD1405" s="13" t="n">
        <v>45.3333333333333</v>
      </c>
      <c r="AE1405" s="13" t="n">
        <v>7.14</v>
      </c>
      <c r="AF1405" s="13" t="n">
        <v>33.8333333333333</v>
      </c>
    </row>
    <row r="1406" ht="14" customHeight="1">
      <c r="A1406" s="14" t="inlineStr">
        <is>
          <t>1404</t>
        </is>
      </c>
      <c r="B1406" s="14" t="inlineStr">
        <is>
          <t>LIPAN-1404</t>
        </is>
      </c>
      <c r="C1406" s="15" t="n">
        <v>2009</v>
      </c>
      <c r="D1406" s="14" t="inlineStr">
        <is>
          <t>2009-10-01 00:00:00</t>
        </is>
      </c>
      <c r="E1406" s="14" t="inlineStr">
        <is>
          <t>J.-Out</t>
        </is>
      </c>
      <c r="F1406" s="14" t="inlineStr">
        <is>
          <t>E. E. Taiamã</t>
        </is>
      </c>
      <c r="G1406" s="14" t="inlineStr">
        <is>
          <t>16º 48' 01,35" | 57° 39' 22,89"</t>
        </is>
      </c>
      <c r="H1406" s="14" t="inlineStr">
        <is>
          <t>Siluriformes</t>
        </is>
      </c>
      <c r="I1406" s="14" t="inlineStr">
        <is>
          <t>Pseudoplatystoma corruscans</t>
        </is>
      </c>
      <c r="J1406" s="16" t="n">
        <v>114.6</v>
      </c>
      <c r="K1406" s="16" t="n"/>
      <c r="L1406" s="17" t="n">
        <v>15960</v>
      </c>
      <c r="M1406" s="9" t="n">
        <v>13991.83</v>
      </c>
      <c r="N1406" s="14" t="b">
        <v>1</v>
      </c>
      <c r="O1406" s="14" t="inlineStr">
        <is>
          <t>F</t>
        </is>
      </c>
      <c r="P1406" s="14" t="inlineStr">
        <is>
          <t>REP</t>
        </is>
      </c>
      <c r="Q1406" s="17" t="n">
        <v>96.09999999999999</v>
      </c>
      <c r="R1406" s="14" t="n">
        <v>0</v>
      </c>
      <c r="S1406" s="17" t="n">
        <v>100.35</v>
      </c>
      <c r="T1406" s="10">
        <f>IF(Q1406&gt;0,M1406-Q1406,"")</f>
        <v/>
      </c>
      <c r="U1406" s="11">
        <f>IF(AND(T1406&gt;0,Q1406&gt;0),(Q1406/T1406)*100,"")</f>
        <v/>
      </c>
      <c r="V1406" s="11">
        <f>IF(AND(T1406&gt;0,S1406&gt;0),(S1406/T1406)*100,"")</f>
        <v/>
      </c>
      <c r="W1406" s="10">
        <f>IF(AND(J1406&gt;0,L1406&gt;0),(L1406/(J1406^3))*100,"")</f>
        <v/>
      </c>
      <c r="X1406" s="12" t="n">
        <v>1.13</v>
      </c>
      <c r="Y1406" s="12" t="n">
        <v>1.68</v>
      </c>
      <c r="Z1406" s="12" t="n">
        <v>1.02</v>
      </c>
      <c r="AA1406" s="18" t="n">
        <v>6.24</v>
      </c>
      <c r="AB1406" s="14" t="n">
        <v>83.76666666666669</v>
      </c>
      <c r="AC1406" s="18" t="n">
        <v>29.4333333333333</v>
      </c>
      <c r="AD1406" s="18" t="n">
        <v>45.3333333333333</v>
      </c>
      <c r="AE1406" s="18" t="n">
        <v>7.14</v>
      </c>
      <c r="AF1406" s="18" t="n">
        <v>33.8333333333333</v>
      </c>
    </row>
    <row r="1407" ht="14" customHeight="1">
      <c r="A1407" s="5" t="inlineStr">
        <is>
          <t>1405</t>
        </is>
      </c>
      <c r="B1407" s="5" t="inlineStr">
        <is>
          <t>LIPAN-1405</t>
        </is>
      </c>
      <c r="C1407" s="6" t="n">
        <v>2009</v>
      </c>
      <c r="D1407" s="5" t="inlineStr">
        <is>
          <t>2009-10-01 00:00:00</t>
        </is>
      </c>
      <c r="E1407" s="5" t="inlineStr">
        <is>
          <t>J.-Out</t>
        </is>
      </c>
      <c r="F1407" s="5" t="inlineStr">
        <is>
          <t>E. E. Taiamã</t>
        </is>
      </c>
      <c r="G1407" s="5" t="inlineStr">
        <is>
          <t>16º 48' 01,35" | 57° 39' 22,89"</t>
        </is>
      </c>
      <c r="H1407" s="5" t="inlineStr">
        <is>
          <t xml:space="preserve">Characiformes </t>
        </is>
      </c>
      <c r="I1407" s="5" t="inlineStr">
        <is>
          <t>Piaractus mesopotamicus</t>
        </is>
      </c>
      <c r="J1407" s="7" t="n">
        <v>44.8</v>
      </c>
      <c r="K1407" s="7" t="n"/>
      <c r="L1407" s="8" t="n">
        <v>2510</v>
      </c>
      <c r="M1407" s="9" t="n">
        <v>1975.54</v>
      </c>
      <c r="N1407" s="5" t="b">
        <v>1</v>
      </c>
      <c r="O1407" s="5" t="inlineStr">
        <is>
          <t>F</t>
        </is>
      </c>
      <c r="P1407" s="5" t="inlineStr">
        <is>
          <t>EMA</t>
        </is>
      </c>
      <c r="Q1407" s="8" t="n">
        <v>128.4</v>
      </c>
      <c r="R1407" s="5" t="n">
        <v>3</v>
      </c>
      <c r="S1407" s="8" t="n">
        <v>25.61</v>
      </c>
      <c r="T1407" s="10">
        <f>IF(Q1407&gt;0,M1407-Q1407,"")</f>
        <v/>
      </c>
      <c r="U1407" s="11">
        <f>IF(AND(T1407&gt;0,Q1407&gt;0),(Q1407/T1407)*100,"")</f>
        <v/>
      </c>
      <c r="V1407" s="11">
        <f>IF(AND(T1407&gt;0,S1407&gt;0),(S1407/T1407)*100,"")</f>
        <v/>
      </c>
      <c r="W1407" s="10">
        <f>IF(AND(J1407&gt;0,L1407&gt;0),(L1407/(J1407^3))*100,"")</f>
        <v/>
      </c>
      <c r="X1407" s="12" t="n">
        <v>1.13</v>
      </c>
      <c r="Y1407" s="12" t="n">
        <v>1.68</v>
      </c>
      <c r="Z1407" s="12" t="n">
        <v>1.02</v>
      </c>
      <c r="AA1407" s="13" t="n">
        <v>6.24</v>
      </c>
      <c r="AB1407" s="5" t="n">
        <v>83.76666666666669</v>
      </c>
      <c r="AC1407" s="13" t="n">
        <v>29.4333333333333</v>
      </c>
      <c r="AD1407" s="13" t="n">
        <v>45.3333333333333</v>
      </c>
      <c r="AE1407" s="13" t="n">
        <v>7.14</v>
      </c>
      <c r="AF1407" s="13" t="n">
        <v>33.8333333333333</v>
      </c>
    </row>
    <row r="1408" ht="14" customHeight="1">
      <c r="A1408" s="14" t="inlineStr">
        <is>
          <t>1406</t>
        </is>
      </c>
      <c r="B1408" s="14" t="inlineStr">
        <is>
          <t>LIPAN-1406</t>
        </is>
      </c>
      <c r="C1408" s="15" t="n">
        <v>2009</v>
      </c>
      <c r="D1408" s="14" t="inlineStr">
        <is>
          <t>2009-10-01 00:00:00</t>
        </is>
      </c>
      <c r="E1408" s="14" t="inlineStr">
        <is>
          <t>J.-Out</t>
        </is>
      </c>
      <c r="F1408" s="14" t="inlineStr">
        <is>
          <t>E. E. Taiamã</t>
        </is>
      </c>
      <c r="G1408" s="14" t="inlineStr">
        <is>
          <t>16º 48' 01,35" | 57° 39' 22,89"</t>
        </is>
      </c>
      <c r="H1408" s="14" t="inlineStr">
        <is>
          <t xml:space="preserve">Characiformes </t>
        </is>
      </c>
      <c r="I1408" s="14" t="inlineStr">
        <is>
          <t>Piaractus mesopotamicus</t>
        </is>
      </c>
      <c r="J1408" s="16" t="n">
        <v>42.6</v>
      </c>
      <c r="K1408" s="16" t="n"/>
      <c r="L1408" s="17" t="n">
        <v>1870</v>
      </c>
      <c r="M1408" s="9" t="n">
        <v>1471.82</v>
      </c>
      <c r="N1408" s="14" t="b">
        <v>1</v>
      </c>
      <c r="O1408" s="14" t="inlineStr">
        <is>
          <t>F</t>
        </is>
      </c>
      <c r="P1408" s="14" t="inlineStr">
        <is>
          <t>REP</t>
        </is>
      </c>
      <c r="Q1408" s="17" t="n">
        <v>8.529999999999999</v>
      </c>
      <c r="R1408" s="14" t="n">
        <v>3</v>
      </c>
      <c r="S1408" s="17" t="n">
        <v>13.05</v>
      </c>
      <c r="T1408" s="10">
        <f>IF(Q1408&gt;0,M1408-Q1408,"")</f>
        <v/>
      </c>
      <c r="U1408" s="11">
        <f>IF(AND(T1408&gt;0,Q1408&gt;0),(Q1408/T1408)*100,"")</f>
        <v/>
      </c>
      <c r="V1408" s="11">
        <f>IF(AND(T1408&gt;0,S1408&gt;0),(S1408/T1408)*100,"")</f>
        <v/>
      </c>
      <c r="W1408" s="10">
        <f>IF(AND(J1408&gt;0,L1408&gt;0),(L1408/(J1408^3))*100,"")</f>
        <v/>
      </c>
      <c r="X1408" s="12" t="n">
        <v>1.13</v>
      </c>
      <c r="Y1408" s="12" t="n">
        <v>1.68</v>
      </c>
      <c r="Z1408" s="12" t="n">
        <v>1.02</v>
      </c>
      <c r="AA1408" s="18" t="n">
        <v>6.24</v>
      </c>
      <c r="AB1408" s="14" t="n">
        <v>83.76666666666669</v>
      </c>
      <c r="AC1408" s="18" t="n">
        <v>29.4333333333333</v>
      </c>
      <c r="AD1408" s="18" t="n">
        <v>45.3333333333333</v>
      </c>
      <c r="AE1408" s="18" t="n">
        <v>7.14</v>
      </c>
      <c r="AF1408" s="18" t="n">
        <v>33.8333333333333</v>
      </c>
    </row>
    <row r="1409" ht="14" customHeight="1">
      <c r="A1409" s="5" t="inlineStr">
        <is>
          <t>1407</t>
        </is>
      </c>
      <c r="B1409" s="5" t="inlineStr">
        <is>
          <t>LIPAN-1407</t>
        </is>
      </c>
      <c r="C1409" s="6" t="n">
        <v>2009</v>
      </c>
      <c r="D1409" s="5" t="inlineStr">
        <is>
          <t>2009-10-01 00:00:00</t>
        </is>
      </c>
      <c r="E1409" s="5" t="inlineStr">
        <is>
          <t>J.-Out</t>
        </is>
      </c>
      <c r="F1409" s="5" t="inlineStr">
        <is>
          <t>E. E. Taiamã</t>
        </is>
      </c>
      <c r="G1409" s="5" t="inlineStr">
        <is>
          <t>16º 48' 01,35" | 57° 39' 22,89"</t>
        </is>
      </c>
      <c r="H1409" s="5" t="inlineStr">
        <is>
          <t xml:space="preserve">Characiformes </t>
        </is>
      </c>
      <c r="I1409" s="5" t="inlineStr">
        <is>
          <t>Piaractus mesopotamicus</t>
        </is>
      </c>
      <c r="J1409" s="7" t="n">
        <v>39.8</v>
      </c>
      <c r="K1409" s="7" t="n"/>
      <c r="L1409" s="8" t="n">
        <v>1640</v>
      </c>
      <c r="M1409" s="9" t="n">
        <v>1290.79</v>
      </c>
      <c r="N1409" s="5" t="b">
        <v>1</v>
      </c>
      <c r="O1409" s="5" t="inlineStr">
        <is>
          <t>M</t>
        </is>
      </c>
      <c r="P1409" s="5" t="inlineStr">
        <is>
          <t>EMA</t>
        </is>
      </c>
      <c r="Q1409" s="8" t="n">
        <v>4.56</v>
      </c>
      <c r="R1409" s="5" t="n">
        <v>2</v>
      </c>
      <c r="S1409" s="8" t="n">
        <v>16.18</v>
      </c>
      <c r="T1409" s="10">
        <f>IF(Q1409&gt;0,M1409-Q1409,"")</f>
        <v/>
      </c>
      <c r="U1409" s="11">
        <f>IF(AND(T1409&gt;0,Q1409&gt;0),(Q1409/T1409)*100,"")</f>
        <v/>
      </c>
      <c r="V1409" s="11">
        <f>IF(AND(T1409&gt;0,S1409&gt;0),(S1409/T1409)*100,"")</f>
        <v/>
      </c>
      <c r="W1409" s="10">
        <f>IF(AND(J1409&gt;0,L1409&gt;0),(L1409/(J1409^3))*100,"")</f>
        <v/>
      </c>
      <c r="X1409" s="12" t="n">
        <v>1.13</v>
      </c>
      <c r="Y1409" s="12" t="n">
        <v>1.68</v>
      </c>
      <c r="Z1409" s="12" t="n">
        <v>1.02</v>
      </c>
      <c r="AA1409" s="13" t="n">
        <v>6.24</v>
      </c>
      <c r="AB1409" s="5" t="n">
        <v>83.76666666666669</v>
      </c>
      <c r="AC1409" s="13" t="n">
        <v>29.4333333333333</v>
      </c>
      <c r="AD1409" s="13" t="n">
        <v>45.3333333333333</v>
      </c>
      <c r="AE1409" s="13" t="n">
        <v>7.14</v>
      </c>
      <c r="AF1409" s="13" t="n">
        <v>33.8333333333333</v>
      </c>
    </row>
    <row r="1410" ht="14" customHeight="1">
      <c r="A1410" s="14" t="inlineStr">
        <is>
          <t>1408</t>
        </is>
      </c>
      <c r="B1410" s="14" t="inlineStr">
        <is>
          <t>LIPAN-1408</t>
        </is>
      </c>
      <c r="C1410" s="15" t="n">
        <v>2009</v>
      </c>
      <c r="D1410" s="14" t="inlineStr">
        <is>
          <t>2009-10-01 00:00:00</t>
        </is>
      </c>
      <c r="E1410" s="14" t="inlineStr">
        <is>
          <t>J.-Out</t>
        </is>
      </c>
      <c r="F1410" s="14" t="inlineStr">
        <is>
          <t>E. E. Taiamã</t>
        </is>
      </c>
      <c r="G1410" s="14" t="inlineStr">
        <is>
          <t>16º 48' 01,35" | 57° 39' 22,89"</t>
        </is>
      </c>
      <c r="H1410" s="14" t="inlineStr">
        <is>
          <t xml:space="preserve">Characiformes </t>
        </is>
      </c>
      <c r="I1410" s="14" t="inlineStr">
        <is>
          <t>Piaractus mesopotamicus</t>
        </is>
      </c>
      <c r="J1410" s="16" t="n">
        <v>48.2</v>
      </c>
      <c r="K1410" s="16" t="n"/>
      <c r="L1410" s="17" t="n">
        <v>3110</v>
      </c>
      <c r="M1410" s="9" t="n">
        <v>2447.78</v>
      </c>
      <c r="N1410" s="14" t="b">
        <v>1</v>
      </c>
      <c r="O1410" s="14" t="inlineStr">
        <is>
          <t>F</t>
        </is>
      </c>
      <c r="P1410" s="14" t="inlineStr">
        <is>
          <t>EMA</t>
        </is>
      </c>
      <c r="Q1410" s="17" t="n">
        <v>268.63</v>
      </c>
      <c r="R1410" s="14" t="n">
        <v>3</v>
      </c>
      <c r="S1410" s="17" t="n">
        <v>36.9</v>
      </c>
      <c r="T1410" s="10">
        <f>IF(Q1410&gt;0,M1410-Q1410,"")</f>
        <v/>
      </c>
      <c r="U1410" s="11">
        <f>IF(AND(T1410&gt;0,Q1410&gt;0),(Q1410/T1410)*100,"")</f>
        <v/>
      </c>
      <c r="V1410" s="11">
        <f>IF(AND(T1410&gt;0,S1410&gt;0),(S1410/T1410)*100,"")</f>
        <v/>
      </c>
      <c r="W1410" s="10">
        <f>IF(AND(J1410&gt;0,L1410&gt;0),(L1410/(J1410^3))*100,"")</f>
        <v/>
      </c>
      <c r="X1410" s="12" t="n">
        <v>1.13</v>
      </c>
      <c r="Y1410" s="12" t="n">
        <v>1.68</v>
      </c>
      <c r="Z1410" s="12" t="n">
        <v>1.02</v>
      </c>
      <c r="AA1410" s="18" t="n">
        <v>6.24</v>
      </c>
      <c r="AB1410" s="14" t="n">
        <v>83.76666666666669</v>
      </c>
      <c r="AC1410" s="18" t="n">
        <v>29.4333333333333</v>
      </c>
      <c r="AD1410" s="18" t="n">
        <v>45.3333333333333</v>
      </c>
      <c r="AE1410" s="18" t="n">
        <v>7.14</v>
      </c>
      <c r="AF1410" s="18" t="n">
        <v>33.8333333333333</v>
      </c>
    </row>
    <row r="1411" ht="14" customHeight="1">
      <c r="A1411" s="5" t="inlineStr">
        <is>
          <t>1409</t>
        </is>
      </c>
      <c r="B1411" s="5" t="inlineStr">
        <is>
          <t>LIPAN-1409</t>
        </is>
      </c>
      <c r="C1411" s="6" t="n">
        <v>2009</v>
      </c>
      <c r="D1411" s="5" t="inlineStr">
        <is>
          <t>2009-10-01 00:00:00</t>
        </is>
      </c>
      <c r="E1411" s="5" t="inlineStr">
        <is>
          <t>J.-Out</t>
        </is>
      </c>
      <c r="F1411" s="5" t="inlineStr">
        <is>
          <t>E. E. Taiamã</t>
        </is>
      </c>
      <c r="G1411" s="5" t="inlineStr">
        <is>
          <t>16º 48' 01,35" | 57° 39' 22,89"</t>
        </is>
      </c>
      <c r="H1411" s="5" t="inlineStr">
        <is>
          <t xml:space="preserve">Characiformes </t>
        </is>
      </c>
      <c r="I1411" s="5" t="inlineStr">
        <is>
          <t>Piaractus mesopotamicus</t>
        </is>
      </c>
      <c r="J1411" s="7" t="n">
        <v>42.8</v>
      </c>
      <c r="K1411" s="7" t="n"/>
      <c r="L1411" s="8" t="n">
        <v>1060</v>
      </c>
      <c r="M1411" s="9" t="n">
        <v>834.29</v>
      </c>
      <c r="N1411" s="5" t="b">
        <v>1</v>
      </c>
      <c r="O1411" s="5" t="inlineStr">
        <is>
          <t>F</t>
        </is>
      </c>
      <c r="P1411" s="5" t="inlineStr">
        <is>
          <t>REP</t>
        </is>
      </c>
      <c r="Q1411" s="8" t="n">
        <v>8.869999999999999</v>
      </c>
      <c r="R1411" s="5" t="n">
        <v>2</v>
      </c>
      <c r="S1411" s="8" t="n">
        <v>16</v>
      </c>
      <c r="T1411" s="10">
        <f>IF(Q1411&gt;0,M1411-Q1411,"")</f>
        <v/>
      </c>
      <c r="U1411" s="11">
        <f>IF(AND(T1411&gt;0,Q1411&gt;0),(Q1411/T1411)*100,"")</f>
        <v/>
      </c>
      <c r="V1411" s="11">
        <f>IF(AND(T1411&gt;0,S1411&gt;0),(S1411/T1411)*100,"")</f>
        <v/>
      </c>
      <c r="W1411" s="10">
        <f>IF(AND(J1411&gt;0,L1411&gt;0),(L1411/(J1411^3))*100,"")</f>
        <v/>
      </c>
      <c r="X1411" s="12" t="n">
        <v>1.13</v>
      </c>
      <c r="Y1411" s="12" t="n">
        <v>1.68</v>
      </c>
      <c r="Z1411" s="12" t="n">
        <v>1.02</v>
      </c>
      <c r="AA1411" s="13" t="n">
        <v>6.24</v>
      </c>
      <c r="AB1411" s="5" t="n">
        <v>83.76666666666669</v>
      </c>
      <c r="AC1411" s="13" t="n">
        <v>29.4333333333333</v>
      </c>
      <c r="AD1411" s="13" t="n">
        <v>45.3333333333333</v>
      </c>
      <c r="AE1411" s="13" t="n">
        <v>7.14</v>
      </c>
      <c r="AF1411" s="13" t="n">
        <v>33.8333333333333</v>
      </c>
    </row>
    <row r="1412" ht="14" customHeight="1">
      <c r="A1412" s="14" t="inlineStr">
        <is>
          <t>1410</t>
        </is>
      </c>
      <c r="B1412" s="14" t="inlineStr">
        <is>
          <t>LIPAN-1410</t>
        </is>
      </c>
      <c r="C1412" s="15" t="n">
        <v>2009</v>
      </c>
      <c r="D1412" s="14" t="inlineStr">
        <is>
          <t>2009-10-01 00:00:00</t>
        </is>
      </c>
      <c r="E1412" s="14" t="inlineStr">
        <is>
          <t>J.-Out</t>
        </is>
      </c>
      <c r="F1412" s="14" t="inlineStr">
        <is>
          <t>E. E. Taiamã</t>
        </is>
      </c>
      <c r="G1412" s="14" t="inlineStr">
        <is>
          <t>16º 48' 01,35" | 57° 39' 22,89"</t>
        </is>
      </c>
      <c r="H1412" s="14" t="inlineStr">
        <is>
          <t xml:space="preserve">Characiformes </t>
        </is>
      </c>
      <c r="I1412" s="14" t="inlineStr">
        <is>
          <t>Piaractus mesopotamicus</t>
        </is>
      </c>
      <c r="J1412" s="16" t="n">
        <v>47.7</v>
      </c>
      <c r="K1412" s="16" t="n"/>
      <c r="L1412" s="17" t="n">
        <v>1750</v>
      </c>
      <c r="M1412" s="9" t="n">
        <v>1377.37</v>
      </c>
      <c r="N1412" s="14" t="b">
        <v>1</v>
      </c>
      <c r="O1412" s="14" t="inlineStr">
        <is>
          <t>M</t>
        </is>
      </c>
      <c r="P1412" s="14" t="inlineStr">
        <is>
          <t>EMA</t>
        </is>
      </c>
      <c r="Q1412" s="17" t="n">
        <v>3.11</v>
      </c>
      <c r="R1412" s="14" t="n">
        <v>3</v>
      </c>
      <c r="S1412" s="17" t="n">
        <v>27.45</v>
      </c>
      <c r="T1412" s="10">
        <f>IF(Q1412&gt;0,M1412-Q1412,"")</f>
        <v/>
      </c>
      <c r="U1412" s="11">
        <f>IF(AND(T1412&gt;0,Q1412&gt;0),(Q1412/T1412)*100,"")</f>
        <v/>
      </c>
      <c r="V1412" s="11">
        <f>IF(AND(T1412&gt;0,S1412&gt;0),(S1412/T1412)*100,"")</f>
        <v/>
      </c>
      <c r="W1412" s="10">
        <f>IF(AND(J1412&gt;0,L1412&gt;0),(L1412/(J1412^3))*100,"")</f>
        <v/>
      </c>
      <c r="X1412" s="12" t="n">
        <v>1.13</v>
      </c>
      <c r="Y1412" s="12" t="n">
        <v>1.68</v>
      </c>
      <c r="Z1412" s="12" t="n">
        <v>1.02</v>
      </c>
      <c r="AA1412" s="18" t="n">
        <v>6.24</v>
      </c>
      <c r="AB1412" s="14" t="n">
        <v>83.76666666666669</v>
      </c>
      <c r="AC1412" s="18" t="n">
        <v>29.4333333333333</v>
      </c>
      <c r="AD1412" s="18" t="n">
        <v>45.3333333333333</v>
      </c>
      <c r="AE1412" s="18" t="n">
        <v>7.14</v>
      </c>
      <c r="AF1412" s="18" t="n">
        <v>33.8333333333333</v>
      </c>
    </row>
    <row r="1413" ht="14" customHeight="1">
      <c r="A1413" s="5" t="inlineStr">
        <is>
          <t>1411</t>
        </is>
      </c>
      <c r="B1413" s="5" t="inlineStr">
        <is>
          <t>LIPAN-1411</t>
        </is>
      </c>
      <c r="C1413" s="6" t="n">
        <v>2009</v>
      </c>
      <c r="D1413" s="5" t="inlineStr">
        <is>
          <t>2009-10-01 00:00:00</t>
        </is>
      </c>
      <c r="E1413" s="5" t="inlineStr">
        <is>
          <t>J.-Out</t>
        </is>
      </c>
      <c r="F1413" s="5" t="inlineStr">
        <is>
          <t>E. E. Taiamã</t>
        </is>
      </c>
      <c r="G1413" s="5" t="inlineStr">
        <is>
          <t>16º 48' 01,35" | 57° 39' 22,89"</t>
        </is>
      </c>
      <c r="H1413" s="5" t="inlineStr">
        <is>
          <t xml:space="preserve">Characiformes </t>
        </is>
      </c>
      <c r="I1413" s="5" t="inlineStr">
        <is>
          <t>Piaractus mesopotamicus</t>
        </is>
      </c>
      <c r="J1413" s="7" t="n">
        <v>42.9</v>
      </c>
      <c r="K1413" s="7" t="n"/>
      <c r="L1413" s="8" t="n">
        <v>2320</v>
      </c>
      <c r="M1413" s="9" t="n">
        <v>1826</v>
      </c>
      <c r="N1413" s="5" t="b">
        <v>1</v>
      </c>
      <c r="O1413" s="5" t="inlineStr">
        <is>
          <t>M</t>
        </is>
      </c>
      <c r="P1413" s="5" t="inlineStr">
        <is>
          <t>REP</t>
        </is>
      </c>
      <c r="Q1413" s="8" t="n">
        <v>0.62</v>
      </c>
      <c r="R1413" s="5" t="n">
        <v>2</v>
      </c>
      <c r="S1413" s="8" t="n">
        <v>22.66</v>
      </c>
      <c r="T1413" s="10">
        <f>IF(Q1413&gt;0,M1413-Q1413,"")</f>
        <v/>
      </c>
      <c r="U1413" s="11">
        <f>IF(AND(T1413&gt;0,Q1413&gt;0),(Q1413/T1413)*100,"")</f>
        <v/>
      </c>
      <c r="V1413" s="11">
        <f>IF(AND(T1413&gt;0,S1413&gt;0),(S1413/T1413)*100,"")</f>
        <v/>
      </c>
      <c r="W1413" s="10">
        <f>IF(AND(J1413&gt;0,L1413&gt;0),(L1413/(J1413^3))*100,"")</f>
        <v/>
      </c>
      <c r="X1413" s="12" t="n">
        <v>1.13</v>
      </c>
      <c r="Y1413" s="12" t="n">
        <v>1.68</v>
      </c>
      <c r="Z1413" s="12" t="n">
        <v>1.02</v>
      </c>
      <c r="AA1413" s="13" t="n">
        <v>6.24</v>
      </c>
      <c r="AB1413" s="5" t="n">
        <v>83.76666666666669</v>
      </c>
      <c r="AC1413" s="13" t="n">
        <v>29.4333333333333</v>
      </c>
      <c r="AD1413" s="13" t="n">
        <v>45.3333333333333</v>
      </c>
      <c r="AE1413" s="13" t="n">
        <v>7.14</v>
      </c>
      <c r="AF1413" s="13" t="n">
        <v>33.8333333333333</v>
      </c>
    </row>
    <row r="1414" ht="14" customHeight="1">
      <c r="A1414" s="14" t="inlineStr">
        <is>
          <t>1412</t>
        </is>
      </c>
      <c r="B1414" s="14" t="inlineStr">
        <is>
          <t>LIPAN-1412</t>
        </is>
      </c>
      <c r="C1414" s="15" t="n">
        <v>2009</v>
      </c>
      <c r="D1414" s="14" t="inlineStr">
        <is>
          <t>2009-10-01 00:00:00</t>
        </is>
      </c>
      <c r="E1414" s="14" t="inlineStr">
        <is>
          <t>J.-Out</t>
        </is>
      </c>
      <c r="F1414" s="14" t="inlineStr">
        <is>
          <t>E. E. Taiamã</t>
        </is>
      </c>
      <c r="G1414" s="14" t="inlineStr">
        <is>
          <t>16º 48' 01,35" | 57° 39' 22,89"</t>
        </is>
      </c>
      <c r="H1414" s="14" t="inlineStr">
        <is>
          <t>Siluriformes</t>
        </is>
      </c>
      <c r="I1414" s="14" t="inlineStr">
        <is>
          <t>Pinirampus pirinampu</t>
        </is>
      </c>
      <c r="J1414" s="16" t="n">
        <v>68.2</v>
      </c>
      <c r="K1414" s="16" t="n"/>
      <c r="L1414" s="17" t="n">
        <v>3260</v>
      </c>
      <c r="M1414" s="9" t="n">
        <v>2834.78</v>
      </c>
      <c r="N1414" s="14" t="b">
        <v>1</v>
      </c>
      <c r="O1414" s="14" t="inlineStr">
        <is>
          <t>F</t>
        </is>
      </c>
      <c r="P1414" s="14" t="inlineStr">
        <is>
          <t>EMA</t>
        </is>
      </c>
      <c r="Q1414" s="17" t="n">
        <v>54.82</v>
      </c>
      <c r="R1414" s="14" t="n">
        <v>3</v>
      </c>
      <c r="S1414" s="17" t="n">
        <v>45.13</v>
      </c>
      <c r="T1414" s="10">
        <f>IF(Q1414&gt;0,M1414-Q1414,"")</f>
        <v/>
      </c>
      <c r="U1414" s="11">
        <f>IF(AND(T1414&gt;0,Q1414&gt;0),(Q1414/T1414)*100,"")</f>
        <v/>
      </c>
      <c r="V1414" s="11">
        <f>IF(AND(T1414&gt;0,S1414&gt;0),(S1414/T1414)*100,"")</f>
        <v/>
      </c>
      <c r="W1414" s="10">
        <f>IF(AND(J1414&gt;0,L1414&gt;0),(L1414/(J1414^3))*100,"")</f>
        <v/>
      </c>
      <c r="X1414" s="12" t="n">
        <v>1.13</v>
      </c>
      <c r="Y1414" s="12" t="n">
        <v>1.68</v>
      </c>
      <c r="Z1414" s="12" t="n">
        <v>1.02</v>
      </c>
      <c r="AA1414" s="18" t="n">
        <v>6.24</v>
      </c>
      <c r="AB1414" s="14" t="n">
        <v>83.76666666666669</v>
      </c>
      <c r="AC1414" s="18" t="n">
        <v>29.4333333333333</v>
      </c>
      <c r="AD1414" s="18" t="n">
        <v>45.3333333333333</v>
      </c>
      <c r="AE1414" s="18" t="n">
        <v>7.14</v>
      </c>
      <c r="AF1414" s="18" t="n">
        <v>33.8333333333333</v>
      </c>
    </row>
    <row r="1415" ht="14" customHeight="1">
      <c r="A1415" s="5" t="inlineStr">
        <is>
          <t>1413</t>
        </is>
      </c>
      <c r="B1415" s="5" t="inlineStr">
        <is>
          <t>LIPAN-1413</t>
        </is>
      </c>
      <c r="C1415" s="6" t="n">
        <v>2009</v>
      </c>
      <c r="D1415" s="5" t="inlineStr">
        <is>
          <t>2009-10-01 00:00:00</t>
        </is>
      </c>
      <c r="E1415" s="5" t="inlineStr">
        <is>
          <t>J.-Out</t>
        </is>
      </c>
      <c r="F1415" s="5" t="inlineStr">
        <is>
          <t>E. E. Taiamã</t>
        </is>
      </c>
      <c r="G1415" s="5" t="inlineStr">
        <is>
          <t>16º 48' 01,35" | 57° 39' 22,89"</t>
        </is>
      </c>
      <c r="H1415" s="5" t="inlineStr">
        <is>
          <t xml:space="preserve">Characiformes </t>
        </is>
      </c>
      <c r="I1415" s="5" t="inlineStr">
        <is>
          <t>Salminus brasiliensis</t>
        </is>
      </c>
      <c r="J1415" s="7" t="n">
        <v>58.2</v>
      </c>
      <c r="K1415" s="7" t="n"/>
      <c r="L1415" s="8" t="n">
        <v>3350</v>
      </c>
      <c r="M1415" s="9" t="n">
        <v>2957.93</v>
      </c>
      <c r="N1415" s="5" t="b">
        <v>1</v>
      </c>
      <c r="O1415" s="5" t="inlineStr">
        <is>
          <t>M</t>
        </is>
      </c>
      <c r="P1415" s="5" t="inlineStr">
        <is>
          <t>EMA</t>
        </is>
      </c>
      <c r="Q1415" s="8" t="n">
        <v>19.76</v>
      </c>
      <c r="R1415" s="5" t="n">
        <v>0</v>
      </c>
      <c r="S1415" s="8" t="n">
        <v>27.66</v>
      </c>
      <c r="T1415" s="10">
        <f>IF(Q1415&gt;0,M1415-Q1415,"")</f>
        <v/>
      </c>
      <c r="U1415" s="11">
        <f>IF(AND(T1415&gt;0,Q1415&gt;0),(Q1415/T1415)*100,"")</f>
        <v/>
      </c>
      <c r="V1415" s="11">
        <f>IF(AND(T1415&gt;0,S1415&gt;0),(S1415/T1415)*100,"")</f>
        <v/>
      </c>
      <c r="W1415" s="10">
        <f>IF(AND(J1415&gt;0,L1415&gt;0),(L1415/(J1415^3))*100,"")</f>
        <v/>
      </c>
      <c r="X1415" s="12" t="n">
        <v>1.13</v>
      </c>
      <c r="Y1415" s="12" t="n">
        <v>1.68</v>
      </c>
      <c r="Z1415" s="12" t="n">
        <v>1.02</v>
      </c>
      <c r="AA1415" s="13" t="n">
        <v>6.24</v>
      </c>
      <c r="AB1415" s="5" t="n">
        <v>83.76666666666669</v>
      </c>
      <c r="AC1415" s="13" t="n">
        <v>29.4333333333333</v>
      </c>
      <c r="AD1415" s="13" t="n">
        <v>45.3333333333333</v>
      </c>
      <c r="AE1415" s="13" t="n">
        <v>7.14</v>
      </c>
      <c r="AF1415" s="13" t="n">
        <v>33.8333333333333</v>
      </c>
    </row>
    <row r="1416" ht="14" customHeight="1">
      <c r="A1416" s="14" t="inlineStr">
        <is>
          <t>1414</t>
        </is>
      </c>
      <c r="B1416" s="14" t="inlineStr">
        <is>
          <t>LIPAN-1414</t>
        </is>
      </c>
      <c r="C1416" s="15" t="n">
        <v>2009</v>
      </c>
      <c r="D1416" s="14" t="inlineStr">
        <is>
          <t>2009-10-01 00:00:00</t>
        </is>
      </c>
      <c r="E1416" s="14" t="inlineStr">
        <is>
          <t>J.-Out</t>
        </is>
      </c>
      <c r="F1416" s="14" t="inlineStr">
        <is>
          <t>E. E. Taiamã</t>
        </is>
      </c>
      <c r="G1416" s="14" t="inlineStr">
        <is>
          <t>16º 48' 01,35" | 57° 39' 22,89"</t>
        </is>
      </c>
      <c r="H1416" s="14" t="inlineStr">
        <is>
          <t xml:space="preserve">Characiformes </t>
        </is>
      </c>
      <c r="I1416" s="14" t="inlineStr">
        <is>
          <t>Piaractus mesopotamicus</t>
        </is>
      </c>
      <c r="J1416" s="16" t="n">
        <v>47.4</v>
      </c>
      <c r="K1416" s="16" t="n"/>
      <c r="L1416" s="17" t="n">
        <v>2580</v>
      </c>
      <c r="M1416" s="9" t="n">
        <v>2030.63</v>
      </c>
      <c r="N1416" s="14" t="b">
        <v>1</v>
      </c>
      <c r="O1416" s="14" t="inlineStr">
        <is>
          <t>M</t>
        </is>
      </c>
      <c r="P1416" s="14" t="inlineStr">
        <is>
          <t>EMA</t>
        </is>
      </c>
      <c r="Q1416" s="17" t="n">
        <v>11.68</v>
      </c>
      <c r="R1416" s="14" t="n">
        <v>3</v>
      </c>
      <c r="S1416" s="17" t="n">
        <v>17.91</v>
      </c>
      <c r="T1416" s="10">
        <f>IF(Q1416&gt;0,M1416-Q1416,"")</f>
        <v/>
      </c>
      <c r="U1416" s="11">
        <f>IF(AND(T1416&gt;0,Q1416&gt;0),(Q1416/T1416)*100,"")</f>
        <v/>
      </c>
      <c r="V1416" s="11">
        <f>IF(AND(T1416&gt;0,S1416&gt;0),(S1416/T1416)*100,"")</f>
        <v/>
      </c>
      <c r="W1416" s="10">
        <f>IF(AND(J1416&gt;0,L1416&gt;0),(L1416/(J1416^3))*100,"")</f>
        <v/>
      </c>
      <c r="X1416" s="12" t="n">
        <v>1.13</v>
      </c>
      <c r="Y1416" s="12" t="n">
        <v>1.68</v>
      </c>
      <c r="Z1416" s="12" t="n">
        <v>1.02</v>
      </c>
      <c r="AA1416" s="18" t="n">
        <v>6.24</v>
      </c>
      <c r="AB1416" s="14" t="n">
        <v>83.76666666666669</v>
      </c>
      <c r="AC1416" s="18" t="n">
        <v>29.4333333333333</v>
      </c>
      <c r="AD1416" s="18" t="n">
        <v>45.3333333333333</v>
      </c>
      <c r="AE1416" s="18" t="n">
        <v>7.14</v>
      </c>
      <c r="AF1416" s="18" t="n">
        <v>33.8333333333333</v>
      </c>
    </row>
    <row r="1417" ht="14" customHeight="1">
      <c r="A1417" s="5" t="inlineStr">
        <is>
          <t>1415</t>
        </is>
      </c>
      <c r="B1417" s="5" t="inlineStr">
        <is>
          <t>LIPAN-1415</t>
        </is>
      </c>
      <c r="C1417" s="6" t="n">
        <v>2009</v>
      </c>
      <c r="D1417" s="5" t="inlineStr">
        <is>
          <t>2009-10-01 00:00:00</t>
        </is>
      </c>
      <c r="E1417" s="5" t="inlineStr">
        <is>
          <t>J.-Out</t>
        </is>
      </c>
      <c r="F1417" s="5" t="inlineStr">
        <is>
          <t>E. E. Taiamã</t>
        </is>
      </c>
      <c r="G1417" s="5" t="inlineStr">
        <is>
          <t>16º 48' 01,35" | 57° 39' 22,89"</t>
        </is>
      </c>
      <c r="H1417" s="5" t="inlineStr">
        <is>
          <t xml:space="preserve">Characiformes </t>
        </is>
      </c>
      <c r="I1417" s="5" t="inlineStr">
        <is>
          <t>Piaractus mesopotamicus</t>
        </is>
      </c>
      <c r="J1417" s="7" t="n">
        <v>48.4</v>
      </c>
      <c r="K1417" s="7" t="n"/>
      <c r="L1417" s="8" t="n">
        <v>2570</v>
      </c>
      <c r="M1417" s="9" t="n">
        <v>2022.76</v>
      </c>
      <c r="N1417" s="5" t="b">
        <v>1</v>
      </c>
      <c r="O1417" s="5" t="inlineStr">
        <is>
          <t>M</t>
        </is>
      </c>
      <c r="P1417" s="5" t="inlineStr">
        <is>
          <t>EMA</t>
        </is>
      </c>
      <c r="Q1417" s="8" t="n">
        <v>16.62</v>
      </c>
      <c r="R1417" s="5" t="n">
        <v>3</v>
      </c>
      <c r="S1417" s="8" t="n">
        <v>24.66</v>
      </c>
      <c r="T1417" s="10">
        <f>IF(Q1417&gt;0,M1417-Q1417,"")</f>
        <v/>
      </c>
      <c r="U1417" s="11">
        <f>IF(AND(T1417&gt;0,Q1417&gt;0),(Q1417/T1417)*100,"")</f>
        <v/>
      </c>
      <c r="V1417" s="11">
        <f>IF(AND(T1417&gt;0,S1417&gt;0),(S1417/T1417)*100,"")</f>
        <v/>
      </c>
      <c r="W1417" s="10">
        <f>IF(AND(J1417&gt;0,L1417&gt;0),(L1417/(J1417^3))*100,"")</f>
        <v/>
      </c>
      <c r="X1417" s="12" t="n">
        <v>1.13</v>
      </c>
      <c r="Y1417" s="12" t="n">
        <v>1.68</v>
      </c>
      <c r="Z1417" s="12" t="n">
        <v>1.02</v>
      </c>
      <c r="AA1417" s="13" t="n">
        <v>6.24</v>
      </c>
      <c r="AB1417" s="5" t="n">
        <v>83.76666666666669</v>
      </c>
      <c r="AC1417" s="13" t="n">
        <v>29.4333333333333</v>
      </c>
      <c r="AD1417" s="13" t="n">
        <v>45.3333333333333</v>
      </c>
      <c r="AE1417" s="13" t="n">
        <v>7.14</v>
      </c>
      <c r="AF1417" s="13" t="n">
        <v>33.8333333333333</v>
      </c>
    </row>
    <row r="1418" ht="14" customHeight="1">
      <c r="A1418" s="14" t="inlineStr">
        <is>
          <t>1416</t>
        </is>
      </c>
      <c r="B1418" s="14" t="inlineStr">
        <is>
          <t>LIPAN-1416</t>
        </is>
      </c>
      <c r="C1418" s="15" t="n">
        <v>2009</v>
      </c>
      <c r="D1418" s="14" t="inlineStr">
        <is>
          <t>2009-10-01 00:00:00</t>
        </is>
      </c>
      <c r="E1418" s="14" t="inlineStr">
        <is>
          <t>J.-Out</t>
        </is>
      </c>
      <c r="F1418" s="14" t="inlineStr">
        <is>
          <t>E. E. Taiamã</t>
        </is>
      </c>
      <c r="G1418" s="14" t="inlineStr">
        <is>
          <t>16º 48' 01,35" | 57° 39' 22,89"</t>
        </is>
      </c>
      <c r="H1418" s="14" t="inlineStr">
        <is>
          <t xml:space="preserve">Characiformes </t>
        </is>
      </c>
      <c r="I1418" s="14" t="inlineStr">
        <is>
          <t>Piaractus mesopotamicus</t>
        </is>
      </c>
      <c r="J1418" s="16" t="n">
        <v>42</v>
      </c>
      <c r="K1418" s="16" t="n"/>
      <c r="L1418" s="17" t="n">
        <v>1790</v>
      </c>
      <c r="M1418" s="9" t="n">
        <v>1408.85</v>
      </c>
      <c r="N1418" s="14" t="b">
        <v>1</v>
      </c>
      <c r="O1418" s="14" t="inlineStr">
        <is>
          <t>F</t>
        </is>
      </c>
      <c r="P1418" s="14" t="inlineStr">
        <is>
          <t>REP</t>
        </is>
      </c>
      <c r="Q1418" s="17" t="n">
        <v>90.09999999999999</v>
      </c>
      <c r="R1418" s="14" t="n">
        <v>3</v>
      </c>
      <c r="S1418" s="17" t="n">
        <v>23.2</v>
      </c>
      <c r="T1418" s="10">
        <f>IF(Q1418&gt;0,M1418-Q1418,"")</f>
        <v/>
      </c>
      <c r="U1418" s="11">
        <f>IF(AND(T1418&gt;0,Q1418&gt;0),(Q1418/T1418)*100,"")</f>
        <v/>
      </c>
      <c r="V1418" s="11">
        <f>IF(AND(T1418&gt;0,S1418&gt;0),(S1418/T1418)*100,"")</f>
        <v/>
      </c>
      <c r="W1418" s="10">
        <f>IF(AND(J1418&gt;0,L1418&gt;0),(L1418/(J1418^3))*100,"")</f>
        <v/>
      </c>
      <c r="X1418" s="12" t="n">
        <v>1.13</v>
      </c>
      <c r="Y1418" s="12" t="n">
        <v>1.68</v>
      </c>
      <c r="Z1418" s="12" t="n">
        <v>1.02</v>
      </c>
      <c r="AA1418" s="18" t="n">
        <v>6.24</v>
      </c>
      <c r="AB1418" s="14" t="n">
        <v>83.76666666666669</v>
      </c>
      <c r="AC1418" s="18" t="n">
        <v>29.4333333333333</v>
      </c>
      <c r="AD1418" s="18" t="n">
        <v>45.3333333333333</v>
      </c>
      <c r="AE1418" s="18" t="n">
        <v>7.14</v>
      </c>
      <c r="AF1418" s="18" t="n">
        <v>33.8333333333333</v>
      </c>
    </row>
    <row r="1419" ht="14" customHeight="1">
      <c r="A1419" s="5" t="inlineStr">
        <is>
          <t>1417</t>
        </is>
      </c>
      <c r="B1419" s="5" t="inlineStr">
        <is>
          <t>LIPAN-1417</t>
        </is>
      </c>
      <c r="C1419" s="6" t="n">
        <v>2009</v>
      </c>
      <c r="D1419" s="5" t="inlineStr">
        <is>
          <t>2009-10-01 00:00:00</t>
        </is>
      </c>
      <c r="E1419" s="5" t="inlineStr">
        <is>
          <t>J.-Out</t>
        </is>
      </c>
      <c r="F1419" s="5" t="inlineStr">
        <is>
          <t>E. E. Taiamã</t>
        </is>
      </c>
      <c r="G1419" s="5" t="inlineStr">
        <is>
          <t>16º 48' 01,35" | 57° 39' 22,89"</t>
        </is>
      </c>
      <c r="H1419" s="5" t="inlineStr">
        <is>
          <t xml:space="preserve">Characiformes </t>
        </is>
      </c>
      <c r="I1419" s="5" t="inlineStr">
        <is>
          <t>Piaractus mesopotamicus</t>
        </is>
      </c>
      <c r="J1419" s="7" t="n">
        <v>48.6</v>
      </c>
      <c r="K1419" s="7" t="n"/>
      <c r="L1419" s="8" t="n">
        <v>2810</v>
      </c>
      <c r="M1419" s="9" t="n">
        <v>2211.66</v>
      </c>
      <c r="N1419" s="5" t="b">
        <v>1</v>
      </c>
      <c r="O1419" s="5" t="inlineStr">
        <is>
          <t>M</t>
        </is>
      </c>
      <c r="P1419" s="5" t="inlineStr">
        <is>
          <t>EMA</t>
        </is>
      </c>
      <c r="Q1419" s="8" t="n">
        <v>21.11</v>
      </c>
      <c r="R1419" s="5" t="n">
        <v>2</v>
      </c>
      <c r="S1419" s="8" t="n">
        <v>30.01</v>
      </c>
      <c r="T1419" s="10">
        <f>IF(Q1419&gt;0,M1419-Q1419,"")</f>
        <v/>
      </c>
      <c r="U1419" s="11">
        <f>IF(AND(T1419&gt;0,Q1419&gt;0),(Q1419/T1419)*100,"")</f>
        <v/>
      </c>
      <c r="V1419" s="11">
        <f>IF(AND(T1419&gt;0,S1419&gt;0),(S1419/T1419)*100,"")</f>
        <v/>
      </c>
      <c r="W1419" s="10">
        <f>IF(AND(J1419&gt;0,L1419&gt;0),(L1419/(J1419^3))*100,"")</f>
        <v/>
      </c>
      <c r="X1419" s="12" t="n">
        <v>1.13</v>
      </c>
      <c r="Y1419" s="12" t="n">
        <v>1.68</v>
      </c>
      <c r="Z1419" s="12" t="n">
        <v>1.02</v>
      </c>
      <c r="AA1419" s="13" t="n">
        <v>6.24</v>
      </c>
      <c r="AB1419" s="5" t="n">
        <v>83.76666666666669</v>
      </c>
      <c r="AC1419" s="13" t="n">
        <v>29.4333333333333</v>
      </c>
      <c r="AD1419" s="13" t="n">
        <v>45.3333333333333</v>
      </c>
      <c r="AE1419" s="13" t="n">
        <v>7.14</v>
      </c>
      <c r="AF1419" s="13" t="n">
        <v>33.8333333333333</v>
      </c>
    </row>
    <row r="1420" ht="14" customHeight="1">
      <c r="A1420" s="14" t="inlineStr">
        <is>
          <t>1418</t>
        </is>
      </c>
      <c r="B1420" s="14" t="inlineStr">
        <is>
          <t>LIPAN-1418</t>
        </is>
      </c>
      <c r="C1420" s="15" t="n">
        <v>2009</v>
      </c>
      <c r="D1420" s="14" t="inlineStr">
        <is>
          <t>2009-10-01 00:00:00</t>
        </is>
      </c>
      <c r="E1420" s="14" t="inlineStr">
        <is>
          <t>J.-Out</t>
        </is>
      </c>
      <c r="F1420" s="14" t="inlineStr">
        <is>
          <t>E. E. Taiamã</t>
        </is>
      </c>
      <c r="G1420" s="14" t="inlineStr">
        <is>
          <t>16º 48' 01,35" | 57° 39' 22,89"</t>
        </is>
      </c>
      <c r="H1420" s="14" t="inlineStr">
        <is>
          <t xml:space="preserve">Characiformes </t>
        </is>
      </c>
      <c r="I1420" s="14" t="inlineStr">
        <is>
          <t>Piaractus mesopotamicus</t>
        </is>
      </c>
      <c r="J1420" s="16" t="n">
        <v>46.8</v>
      </c>
      <c r="K1420" s="16" t="n"/>
      <c r="L1420" s="17" t="n">
        <v>2580</v>
      </c>
      <c r="M1420" s="9" t="n">
        <v>2030.63</v>
      </c>
      <c r="N1420" s="14" t="b">
        <v>1</v>
      </c>
      <c r="O1420" s="14" t="inlineStr">
        <is>
          <t>F</t>
        </is>
      </c>
      <c r="P1420" s="14" t="inlineStr">
        <is>
          <t>EMA</t>
        </is>
      </c>
      <c r="Q1420" s="17" t="n">
        <v>70.2</v>
      </c>
      <c r="R1420" s="14" t="n">
        <v>3</v>
      </c>
      <c r="S1420" s="17" t="n">
        <v>25.1</v>
      </c>
      <c r="T1420" s="10">
        <f>IF(Q1420&gt;0,M1420-Q1420,"")</f>
        <v/>
      </c>
      <c r="U1420" s="11">
        <f>IF(AND(T1420&gt;0,Q1420&gt;0),(Q1420/T1420)*100,"")</f>
        <v/>
      </c>
      <c r="V1420" s="11">
        <f>IF(AND(T1420&gt;0,S1420&gt;0),(S1420/T1420)*100,"")</f>
        <v/>
      </c>
      <c r="W1420" s="10">
        <f>IF(AND(J1420&gt;0,L1420&gt;0),(L1420/(J1420^3))*100,"")</f>
        <v/>
      </c>
      <c r="X1420" s="12" t="n">
        <v>1.13</v>
      </c>
      <c r="Y1420" s="12" t="n">
        <v>1.68</v>
      </c>
      <c r="Z1420" s="12" t="n">
        <v>1.02</v>
      </c>
      <c r="AA1420" s="18" t="n">
        <v>6.24</v>
      </c>
      <c r="AB1420" s="14" t="n">
        <v>83.76666666666669</v>
      </c>
      <c r="AC1420" s="18" t="n">
        <v>29.4333333333333</v>
      </c>
      <c r="AD1420" s="18" t="n">
        <v>45.3333333333333</v>
      </c>
      <c r="AE1420" s="18" t="n">
        <v>7.14</v>
      </c>
      <c r="AF1420" s="18" t="n">
        <v>33.8333333333333</v>
      </c>
    </row>
    <row r="1421" ht="14" customHeight="1">
      <c r="A1421" s="5" t="inlineStr">
        <is>
          <t>1419</t>
        </is>
      </c>
      <c r="B1421" s="5" t="inlineStr">
        <is>
          <t>LIPAN-1419</t>
        </is>
      </c>
      <c r="C1421" s="6" t="n">
        <v>2009</v>
      </c>
      <c r="D1421" s="5" t="inlineStr">
        <is>
          <t>2009-10-01 00:00:00</t>
        </is>
      </c>
      <c r="E1421" s="5" t="inlineStr">
        <is>
          <t>J.-Out</t>
        </is>
      </c>
      <c r="F1421" s="5" t="inlineStr">
        <is>
          <t>E. E. Taiamã</t>
        </is>
      </c>
      <c r="G1421" s="5" t="inlineStr">
        <is>
          <t>16º 48' 01,35" | 57° 39' 22,89"</t>
        </is>
      </c>
      <c r="H1421" s="5" t="inlineStr">
        <is>
          <t xml:space="preserve">Characiformes </t>
        </is>
      </c>
      <c r="I1421" s="5" t="inlineStr">
        <is>
          <t>Piaractus mesopotamicus</t>
        </is>
      </c>
      <c r="J1421" s="7" t="n">
        <v>38.6</v>
      </c>
      <c r="K1421" s="7" t="n"/>
      <c r="L1421" s="8" t="n">
        <v>1440</v>
      </c>
      <c r="M1421" s="9" t="n">
        <v>1133.38</v>
      </c>
      <c r="N1421" s="5" t="b">
        <v>1</v>
      </c>
      <c r="O1421" s="5" t="inlineStr">
        <is>
          <t>F</t>
        </is>
      </c>
      <c r="P1421" s="5" t="inlineStr">
        <is>
          <t>REP</t>
        </is>
      </c>
      <c r="Q1421" s="8" t="n">
        <v>4.15</v>
      </c>
      <c r="R1421" s="5" t="n">
        <v>0</v>
      </c>
      <c r="S1421" s="8" t="n">
        <v>16.34</v>
      </c>
      <c r="T1421" s="10">
        <f>IF(Q1421&gt;0,M1421-Q1421,"")</f>
        <v/>
      </c>
      <c r="U1421" s="11">
        <f>IF(AND(T1421&gt;0,Q1421&gt;0),(Q1421/T1421)*100,"")</f>
        <v/>
      </c>
      <c r="V1421" s="11">
        <f>IF(AND(T1421&gt;0,S1421&gt;0),(S1421/T1421)*100,"")</f>
        <v/>
      </c>
      <c r="W1421" s="10">
        <f>IF(AND(J1421&gt;0,L1421&gt;0),(L1421/(J1421^3))*100,"")</f>
        <v/>
      </c>
      <c r="X1421" s="12" t="n">
        <v>1.13</v>
      </c>
      <c r="Y1421" s="12" t="n">
        <v>1.68</v>
      </c>
      <c r="Z1421" s="12" t="n">
        <v>1.02</v>
      </c>
      <c r="AA1421" s="13" t="n">
        <v>6.24</v>
      </c>
      <c r="AB1421" s="5" t="n">
        <v>83.76666666666669</v>
      </c>
      <c r="AC1421" s="13" t="n">
        <v>29.4333333333333</v>
      </c>
      <c r="AD1421" s="13" t="n">
        <v>45.3333333333333</v>
      </c>
      <c r="AE1421" s="13" t="n">
        <v>7.14</v>
      </c>
      <c r="AF1421" s="13" t="n">
        <v>33.8333333333333</v>
      </c>
    </row>
    <row r="1422" ht="14" customHeight="1">
      <c r="A1422" s="14" t="inlineStr">
        <is>
          <t>1420</t>
        </is>
      </c>
      <c r="B1422" s="14" t="inlineStr">
        <is>
          <t>LIPAN-1420</t>
        </is>
      </c>
      <c r="C1422" s="15" t="n">
        <v>2009</v>
      </c>
      <c r="D1422" s="14" t="inlineStr">
        <is>
          <t>2009-11-01 00:00:00</t>
        </is>
      </c>
      <c r="E1422" s="14" t="inlineStr">
        <is>
          <t>K.-Nov</t>
        </is>
      </c>
      <c r="F1422" s="14" t="inlineStr">
        <is>
          <t>Paraguai/Sepotuba</t>
        </is>
      </c>
      <c r="G1422" s="14" t="inlineStr">
        <is>
          <t>15° 55' 53,41" | 57° 39' 40,05"</t>
        </is>
      </c>
      <c r="H1422" s="14" t="inlineStr">
        <is>
          <t xml:space="preserve">Characiformes </t>
        </is>
      </c>
      <c r="I1422" s="14" t="inlineStr">
        <is>
          <t>Piaractus mesopotamicus</t>
        </is>
      </c>
      <c r="J1422" s="16" t="n">
        <v>44.3</v>
      </c>
      <c r="K1422" s="16" t="n"/>
      <c r="L1422" s="17" t="n">
        <v>2510</v>
      </c>
      <c r="M1422" s="9" t="n">
        <v>1975.54</v>
      </c>
      <c r="N1422" s="14" t="b">
        <v>1</v>
      </c>
      <c r="O1422" s="14" t="inlineStr">
        <is>
          <t>F</t>
        </is>
      </c>
      <c r="P1422" s="14" t="inlineStr">
        <is>
          <t>EMA</t>
        </is>
      </c>
      <c r="Q1422" s="17" t="n">
        <v>95</v>
      </c>
      <c r="R1422" s="14" t="n">
        <v>3</v>
      </c>
      <c r="S1422" s="17" t="n">
        <v>27</v>
      </c>
      <c r="T1422" s="10">
        <f>IF(Q1422&gt;0,M1422-Q1422,"")</f>
        <v/>
      </c>
      <c r="U1422" s="11">
        <f>IF(AND(T1422&gt;0,Q1422&gt;0),(Q1422/T1422)*100,"")</f>
        <v/>
      </c>
      <c r="V1422" s="11">
        <f>IF(AND(T1422&gt;0,S1422&gt;0),(S1422/T1422)*100,"")</f>
        <v/>
      </c>
      <c r="W1422" s="10">
        <f>IF(AND(J1422&gt;0,L1422&gt;0),(L1422/(J1422^3))*100,"")</f>
        <v/>
      </c>
      <c r="X1422" s="12" t="n">
        <v>1.75</v>
      </c>
      <c r="Y1422" s="12" t="n">
        <v>2.33</v>
      </c>
      <c r="Z1422" s="12" t="n">
        <v>1.5</v>
      </c>
      <c r="AA1422" s="18" t="n">
        <v>6.14666666666667</v>
      </c>
      <c r="AB1422" s="14" t="n">
        <v>87.56666666666671</v>
      </c>
      <c r="AC1422" s="18" t="n">
        <v>32.5666666666667</v>
      </c>
      <c r="AD1422" s="18" t="n">
        <v>39.3666666666667</v>
      </c>
      <c r="AE1422" s="18" t="n">
        <v>7.14666666666667</v>
      </c>
      <c r="AF1422" s="18" t="n">
        <v>29.6666666666667</v>
      </c>
    </row>
    <row r="1423" ht="14" customHeight="1">
      <c r="A1423" s="5" t="inlineStr">
        <is>
          <t>1421</t>
        </is>
      </c>
      <c r="B1423" s="5" t="inlineStr">
        <is>
          <t>LIPAN-1421</t>
        </is>
      </c>
      <c r="C1423" s="6" t="n">
        <v>2009</v>
      </c>
      <c r="D1423" s="5" t="inlineStr">
        <is>
          <t>2009-11-01 00:00:00</t>
        </is>
      </c>
      <c r="E1423" s="5" t="inlineStr">
        <is>
          <t>K.-Nov</t>
        </is>
      </c>
      <c r="F1423" s="5" t="inlineStr">
        <is>
          <t>Paraguai/Sepotuba</t>
        </is>
      </c>
      <c r="G1423" s="5" t="inlineStr">
        <is>
          <t>15° 55' 53,41" | 57° 39' 40,05"</t>
        </is>
      </c>
      <c r="H1423" s="5" t="inlineStr">
        <is>
          <t xml:space="preserve">Characiformes </t>
        </is>
      </c>
      <c r="I1423" s="5" t="inlineStr">
        <is>
          <t>Piaractus mesopotamicus</t>
        </is>
      </c>
      <c r="J1423" s="7" t="n">
        <v>46.5</v>
      </c>
      <c r="K1423" s="7" t="n"/>
      <c r="L1423" s="8" t="n">
        <v>2800</v>
      </c>
      <c r="M1423" s="9" t="n">
        <v>2203.79</v>
      </c>
      <c r="N1423" s="5" t="b">
        <v>1</v>
      </c>
      <c r="O1423" s="5" t="inlineStr">
        <is>
          <t>F</t>
        </is>
      </c>
      <c r="P1423" s="5" t="inlineStr">
        <is>
          <t>EMA</t>
        </is>
      </c>
      <c r="Q1423" s="8" t="n">
        <v>141</v>
      </c>
      <c r="R1423" s="5" t="n">
        <v>3</v>
      </c>
      <c r="S1423" s="8" t="n">
        <v>33</v>
      </c>
      <c r="T1423" s="10">
        <f>IF(Q1423&gt;0,M1423-Q1423,"")</f>
        <v/>
      </c>
      <c r="U1423" s="11">
        <f>IF(AND(T1423&gt;0,Q1423&gt;0),(Q1423/T1423)*100,"")</f>
        <v/>
      </c>
      <c r="V1423" s="11">
        <f>IF(AND(T1423&gt;0,S1423&gt;0),(S1423/T1423)*100,"")</f>
        <v/>
      </c>
      <c r="W1423" s="10">
        <f>IF(AND(J1423&gt;0,L1423&gt;0),(L1423/(J1423^3))*100,"")</f>
        <v/>
      </c>
      <c r="X1423" s="12" t="n">
        <v>1.75</v>
      </c>
      <c r="Y1423" s="12" t="n">
        <v>2.33</v>
      </c>
      <c r="Z1423" s="12" t="n">
        <v>1.5</v>
      </c>
      <c r="AA1423" s="13" t="n">
        <v>6.14666666666667</v>
      </c>
      <c r="AB1423" s="5" t="n">
        <v>87.56666666666671</v>
      </c>
      <c r="AC1423" s="13" t="n">
        <v>32.5666666666667</v>
      </c>
      <c r="AD1423" s="13" t="n">
        <v>39.3666666666667</v>
      </c>
      <c r="AE1423" s="13" t="n">
        <v>7.14666666666667</v>
      </c>
      <c r="AF1423" s="13" t="n">
        <v>29.6666666666667</v>
      </c>
    </row>
    <row r="1424" ht="14" customHeight="1">
      <c r="A1424" s="14" t="inlineStr">
        <is>
          <t>1422</t>
        </is>
      </c>
      <c r="B1424" s="14" t="inlineStr">
        <is>
          <t>LIPAN-1422</t>
        </is>
      </c>
      <c r="C1424" s="15" t="n">
        <v>2009</v>
      </c>
      <c r="D1424" s="14" t="inlineStr">
        <is>
          <t>2009-11-01 00:00:00</t>
        </is>
      </c>
      <c r="E1424" s="14" t="inlineStr">
        <is>
          <t>K.-Nov</t>
        </is>
      </c>
      <c r="F1424" s="14" t="inlineStr">
        <is>
          <t>Paraguai/Sepotuba</t>
        </is>
      </c>
      <c r="G1424" s="14" t="inlineStr">
        <is>
          <t>15° 55' 53,41" | 57° 39' 40,05"</t>
        </is>
      </c>
      <c r="H1424" s="14" t="inlineStr">
        <is>
          <t xml:space="preserve">Characiformes </t>
        </is>
      </c>
      <c r="I1424" s="14" t="inlineStr">
        <is>
          <t>Piaractus mesopotamicus</t>
        </is>
      </c>
      <c r="J1424" s="16" t="n">
        <v>47.2</v>
      </c>
      <c r="K1424" s="16" t="n"/>
      <c r="L1424" s="17" t="n">
        <v>2930</v>
      </c>
      <c r="M1424" s="9" t="n">
        <v>2306.11</v>
      </c>
      <c r="N1424" s="14" t="b">
        <v>1</v>
      </c>
      <c r="O1424" s="14" t="inlineStr">
        <is>
          <t>F</t>
        </is>
      </c>
      <c r="P1424" s="14" t="inlineStr">
        <is>
          <t>EMA</t>
        </is>
      </c>
      <c r="Q1424" s="17" t="n">
        <v>170</v>
      </c>
      <c r="R1424" s="14" t="n">
        <v>3</v>
      </c>
      <c r="S1424" s="17" t="n">
        <v>35</v>
      </c>
      <c r="T1424" s="10">
        <f>IF(Q1424&gt;0,M1424-Q1424,"")</f>
        <v/>
      </c>
      <c r="U1424" s="11">
        <f>IF(AND(T1424&gt;0,Q1424&gt;0),(Q1424/T1424)*100,"")</f>
        <v/>
      </c>
      <c r="V1424" s="11">
        <f>IF(AND(T1424&gt;0,S1424&gt;0),(S1424/T1424)*100,"")</f>
        <v/>
      </c>
      <c r="W1424" s="10">
        <f>IF(AND(J1424&gt;0,L1424&gt;0),(L1424/(J1424^3))*100,"")</f>
        <v/>
      </c>
      <c r="X1424" s="12" t="n">
        <v>1.75</v>
      </c>
      <c r="Y1424" s="12" t="n">
        <v>2.33</v>
      </c>
      <c r="Z1424" s="12" t="n">
        <v>1.5</v>
      </c>
      <c r="AA1424" s="18" t="n">
        <v>6.14666666666667</v>
      </c>
      <c r="AB1424" s="14" t="n">
        <v>87.56666666666671</v>
      </c>
      <c r="AC1424" s="18" t="n">
        <v>32.5666666666667</v>
      </c>
      <c r="AD1424" s="18" t="n">
        <v>39.3666666666667</v>
      </c>
      <c r="AE1424" s="18" t="n">
        <v>7.14666666666667</v>
      </c>
      <c r="AF1424" s="18" t="n">
        <v>29.6666666666667</v>
      </c>
    </row>
    <row r="1425" ht="14" customHeight="1">
      <c r="A1425" s="5" t="inlineStr">
        <is>
          <t>1423</t>
        </is>
      </c>
      <c r="B1425" s="5" t="inlineStr">
        <is>
          <t>LIPAN-1423</t>
        </is>
      </c>
      <c r="C1425" s="6" t="n">
        <v>2009</v>
      </c>
      <c r="D1425" s="5" t="inlineStr">
        <is>
          <t>2009-11-01 00:00:00</t>
        </is>
      </c>
      <c r="E1425" s="5" t="inlineStr">
        <is>
          <t>K.-Nov</t>
        </is>
      </c>
      <c r="F1425" s="5" t="inlineStr">
        <is>
          <t>Paraguai/Sepotuba</t>
        </is>
      </c>
      <c r="G1425" s="5" t="inlineStr">
        <is>
          <t>15° 55' 53,41" | 57° 39' 40,05"</t>
        </is>
      </c>
      <c r="H1425" s="5" t="inlineStr">
        <is>
          <t xml:space="preserve">Characiformes </t>
        </is>
      </c>
      <c r="I1425" s="5" t="inlineStr">
        <is>
          <t>Piaractus mesopotamicus</t>
        </is>
      </c>
      <c r="J1425" s="7" t="n">
        <v>42.4</v>
      </c>
      <c r="K1425" s="7" t="n"/>
      <c r="L1425" s="8" t="n">
        <v>1840</v>
      </c>
      <c r="M1425" s="9" t="n">
        <v>1448.2</v>
      </c>
      <c r="N1425" s="5" t="b">
        <v>1</v>
      </c>
      <c r="O1425" s="5" t="inlineStr">
        <is>
          <t>F</t>
        </is>
      </c>
      <c r="P1425" s="5" t="inlineStr">
        <is>
          <t>EMA</t>
        </is>
      </c>
      <c r="Q1425" s="8" t="n">
        <v>52</v>
      </c>
      <c r="R1425" s="5" t="n">
        <v>2</v>
      </c>
      <c r="S1425" s="8" t="n">
        <v>17</v>
      </c>
      <c r="T1425" s="10">
        <f>IF(Q1425&gt;0,M1425-Q1425,"")</f>
        <v/>
      </c>
      <c r="U1425" s="11">
        <f>IF(AND(T1425&gt;0,Q1425&gt;0),(Q1425/T1425)*100,"")</f>
        <v/>
      </c>
      <c r="V1425" s="11">
        <f>IF(AND(T1425&gt;0,S1425&gt;0),(S1425/T1425)*100,"")</f>
        <v/>
      </c>
      <c r="W1425" s="10">
        <f>IF(AND(J1425&gt;0,L1425&gt;0),(L1425/(J1425^3))*100,"")</f>
        <v/>
      </c>
      <c r="X1425" s="12" t="n">
        <v>1.75</v>
      </c>
      <c r="Y1425" s="12" t="n">
        <v>2.33</v>
      </c>
      <c r="Z1425" s="12" t="n">
        <v>1.5</v>
      </c>
      <c r="AA1425" s="13" t="n">
        <v>6.14666666666667</v>
      </c>
      <c r="AB1425" s="5" t="n">
        <v>87.56666666666671</v>
      </c>
      <c r="AC1425" s="13" t="n">
        <v>32.5666666666667</v>
      </c>
      <c r="AD1425" s="13" t="n">
        <v>39.3666666666667</v>
      </c>
      <c r="AE1425" s="13" t="n">
        <v>7.14666666666667</v>
      </c>
      <c r="AF1425" s="13" t="n">
        <v>29.6666666666667</v>
      </c>
    </row>
    <row r="1426" ht="14" customHeight="1">
      <c r="A1426" s="14" t="inlineStr">
        <is>
          <t>1424</t>
        </is>
      </c>
      <c r="B1426" s="14" t="inlineStr">
        <is>
          <t>LIPAN-1424</t>
        </is>
      </c>
      <c r="C1426" s="15" t="n">
        <v>2009</v>
      </c>
      <c r="D1426" s="14" t="inlineStr">
        <is>
          <t>2009-11-01 00:00:00</t>
        </is>
      </c>
      <c r="E1426" s="14" t="inlineStr">
        <is>
          <t>K.-Nov</t>
        </is>
      </c>
      <c r="F1426" s="14" t="inlineStr">
        <is>
          <t>Paraguai/Sepotuba</t>
        </is>
      </c>
      <c r="G1426" s="14" t="inlineStr">
        <is>
          <t>15° 55' 53,41" | 57° 39' 40,05"</t>
        </is>
      </c>
      <c r="H1426" s="14" t="inlineStr">
        <is>
          <t xml:space="preserve">Characiformes </t>
        </is>
      </c>
      <c r="I1426" s="14" t="inlineStr">
        <is>
          <t>Piaractus mesopotamicus</t>
        </is>
      </c>
      <c r="J1426" s="16" t="n">
        <v>41.2</v>
      </c>
      <c r="K1426" s="16" t="n"/>
      <c r="L1426" s="17" t="n">
        <v>1880</v>
      </c>
      <c r="M1426" s="9" t="n">
        <v>1479.69</v>
      </c>
      <c r="N1426" s="14" t="b">
        <v>1</v>
      </c>
      <c r="O1426" s="14" t="inlineStr">
        <is>
          <t>F</t>
        </is>
      </c>
      <c r="P1426" s="14" t="inlineStr">
        <is>
          <t>EMA</t>
        </is>
      </c>
      <c r="Q1426" s="17" t="n">
        <v>103</v>
      </c>
      <c r="R1426" s="14" t="n">
        <v>3</v>
      </c>
      <c r="S1426" s="17" t="n">
        <v>29</v>
      </c>
      <c r="T1426" s="10">
        <f>IF(Q1426&gt;0,M1426-Q1426,"")</f>
        <v/>
      </c>
      <c r="U1426" s="11">
        <f>IF(AND(T1426&gt;0,Q1426&gt;0),(Q1426/T1426)*100,"")</f>
        <v/>
      </c>
      <c r="V1426" s="11">
        <f>IF(AND(T1426&gt;0,S1426&gt;0),(S1426/T1426)*100,"")</f>
        <v/>
      </c>
      <c r="W1426" s="10">
        <f>IF(AND(J1426&gt;0,L1426&gt;0),(L1426/(J1426^3))*100,"")</f>
        <v/>
      </c>
      <c r="X1426" s="12" t="n">
        <v>1.75</v>
      </c>
      <c r="Y1426" s="12" t="n">
        <v>2.33</v>
      </c>
      <c r="Z1426" s="12" t="n">
        <v>1.5</v>
      </c>
      <c r="AA1426" s="18" t="n">
        <v>6.14666666666667</v>
      </c>
      <c r="AB1426" s="14" t="n">
        <v>87.56666666666671</v>
      </c>
      <c r="AC1426" s="18" t="n">
        <v>32.5666666666667</v>
      </c>
      <c r="AD1426" s="18" t="n">
        <v>39.3666666666667</v>
      </c>
      <c r="AE1426" s="18" t="n">
        <v>7.14666666666667</v>
      </c>
      <c r="AF1426" s="18" t="n">
        <v>29.6666666666667</v>
      </c>
    </row>
    <row r="1427" ht="14" customHeight="1">
      <c r="A1427" s="5" t="inlineStr">
        <is>
          <t>1425</t>
        </is>
      </c>
      <c r="B1427" s="5" t="inlineStr">
        <is>
          <t>LIPAN-1425</t>
        </is>
      </c>
      <c r="C1427" s="6" t="n">
        <v>2009</v>
      </c>
      <c r="D1427" s="5" t="inlineStr">
        <is>
          <t>2009-11-01 00:00:00</t>
        </is>
      </c>
      <c r="E1427" s="5" t="inlineStr">
        <is>
          <t>K.-Nov</t>
        </is>
      </c>
      <c r="F1427" s="5" t="inlineStr">
        <is>
          <t>Paraguai/Sepotuba</t>
        </is>
      </c>
      <c r="G1427" s="5" t="inlineStr">
        <is>
          <t>15° 55' 53,41" | 57° 39' 40,05"</t>
        </is>
      </c>
      <c r="H1427" s="5" t="inlineStr">
        <is>
          <t xml:space="preserve">Characiformes </t>
        </is>
      </c>
      <c r="I1427" s="5" t="inlineStr">
        <is>
          <t>Piaractus mesopotamicus</t>
        </is>
      </c>
      <c r="J1427" s="7" t="n">
        <v>39</v>
      </c>
      <c r="K1427" s="7" t="n"/>
      <c r="L1427" s="8" t="n">
        <v>1390</v>
      </c>
      <c r="M1427" s="9" t="n">
        <v>1094.02</v>
      </c>
      <c r="N1427" s="5" t="b">
        <v>1</v>
      </c>
      <c r="O1427" s="5" t="inlineStr">
        <is>
          <t>M</t>
        </is>
      </c>
      <c r="P1427" s="5" t="inlineStr">
        <is>
          <t>EMA</t>
        </is>
      </c>
      <c r="Q1427" s="8" t="n">
        <v>8</v>
      </c>
      <c r="R1427" s="5" t="n">
        <v>2</v>
      </c>
      <c r="S1427" s="8" t="n">
        <v>15</v>
      </c>
      <c r="T1427" s="10">
        <f>IF(Q1427&gt;0,M1427-Q1427,"")</f>
        <v/>
      </c>
      <c r="U1427" s="11">
        <f>IF(AND(T1427&gt;0,Q1427&gt;0),(Q1427/T1427)*100,"")</f>
        <v/>
      </c>
      <c r="V1427" s="11">
        <f>IF(AND(T1427&gt;0,S1427&gt;0),(S1427/T1427)*100,"")</f>
        <v/>
      </c>
      <c r="W1427" s="10">
        <f>IF(AND(J1427&gt;0,L1427&gt;0),(L1427/(J1427^3))*100,"")</f>
        <v/>
      </c>
      <c r="X1427" s="12" t="n">
        <v>1.75</v>
      </c>
      <c r="Y1427" s="12" t="n">
        <v>2.33</v>
      </c>
      <c r="Z1427" s="12" t="n">
        <v>1.5</v>
      </c>
      <c r="AA1427" s="13" t="n">
        <v>6.14666666666667</v>
      </c>
      <c r="AB1427" s="5" t="n">
        <v>87.56666666666671</v>
      </c>
      <c r="AC1427" s="13" t="n">
        <v>32.5666666666667</v>
      </c>
      <c r="AD1427" s="13" t="n">
        <v>39.3666666666667</v>
      </c>
      <c r="AE1427" s="13" t="n">
        <v>7.14666666666667</v>
      </c>
      <c r="AF1427" s="13" t="n">
        <v>29.6666666666667</v>
      </c>
    </row>
    <row r="1428" ht="14" customHeight="1">
      <c r="A1428" s="14" t="inlineStr">
        <is>
          <t>1426</t>
        </is>
      </c>
      <c r="B1428" s="14" t="inlineStr">
        <is>
          <t>LIPAN-1426</t>
        </is>
      </c>
      <c r="C1428" s="15" t="n">
        <v>2009</v>
      </c>
      <c r="D1428" s="14" t="inlineStr">
        <is>
          <t>2009-11-01 00:00:00</t>
        </is>
      </c>
      <c r="E1428" s="14" t="inlineStr">
        <is>
          <t>K.-Nov</t>
        </is>
      </c>
      <c r="F1428" s="14" t="inlineStr">
        <is>
          <t>Paraguai/Sepotuba</t>
        </is>
      </c>
      <c r="G1428" s="14" t="inlineStr">
        <is>
          <t>15° 55' 53,41" | 57° 39' 40,05"</t>
        </is>
      </c>
      <c r="H1428" s="14" t="inlineStr">
        <is>
          <t xml:space="preserve">Characiformes </t>
        </is>
      </c>
      <c r="I1428" s="14" t="inlineStr">
        <is>
          <t>Piaractus mesopotamicus</t>
        </is>
      </c>
      <c r="J1428" s="16" t="n">
        <v>40.2</v>
      </c>
      <c r="K1428" s="16" t="n"/>
      <c r="L1428" s="17" t="n">
        <v>1520</v>
      </c>
      <c r="M1428" s="9" t="n">
        <v>1196.34</v>
      </c>
      <c r="N1428" s="14" t="b">
        <v>1</v>
      </c>
      <c r="O1428" s="14" t="inlineStr">
        <is>
          <t>F</t>
        </is>
      </c>
      <c r="P1428" s="14" t="inlineStr">
        <is>
          <t>EMA</t>
        </is>
      </c>
      <c r="Q1428" s="17" t="n">
        <v>16</v>
      </c>
      <c r="R1428" s="14" t="n">
        <v>3</v>
      </c>
      <c r="S1428" s="17" t="n">
        <v>24</v>
      </c>
      <c r="T1428" s="10">
        <f>IF(Q1428&gt;0,M1428-Q1428,"")</f>
        <v/>
      </c>
      <c r="U1428" s="11">
        <f>IF(AND(T1428&gt;0,Q1428&gt;0),(Q1428/T1428)*100,"")</f>
        <v/>
      </c>
      <c r="V1428" s="11">
        <f>IF(AND(T1428&gt;0,S1428&gt;0),(S1428/T1428)*100,"")</f>
        <v/>
      </c>
      <c r="W1428" s="10">
        <f>IF(AND(J1428&gt;0,L1428&gt;0),(L1428/(J1428^3))*100,"")</f>
        <v/>
      </c>
      <c r="X1428" s="12" t="n">
        <v>1.75</v>
      </c>
      <c r="Y1428" s="12" t="n">
        <v>2.33</v>
      </c>
      <c r="Z1428" s="12" t="n">
        <v>1.5</v>
      </c>
      <c r="AA1428" s="18" t="n">
        <v>6.14666666666667</v>
      </c>
      <c r="AB1428" s="14" t="n">
        <v>87.56666666666671</v>
      </c>
      <c r="AC1428" s="18" t="n">
        <v>32.5666666666667</v>
      </c>
      <c r="AD1428" s="18" t="n">
        <v>39.3666666666667</v>
      </c>
      <c r="AE1428" s="18" t="n">
        <v>7.14666666666667</v>
      </c>
      <c r="AF1428" s="18" t="n">
        <v>29.6666666666667</v>
      </c>
    </row>
    <row r="1429" ht="14" customHeight="1">
      <c r="A1429" s="5" t="inlineStr">
        <is>
          <t>1427</t>
        </is>
      </c>
      <c r="B1429" s="5" t="inlineStr">
        <is>
          <t>LIPAN-1427</t>
        </is>
      </c>
      <c r="C1429" s="6" t="n">
        <v>2009</v>
      </c>
      <c r="D1429" s="5" t="inlineStr">
        <is>
          <t>2009-11-01 00:00:00</t>
        </is>
      </c>
      <c r="E1429" s="5" t="inlineStr">
        <is>
          <t>K.-Nov</t>
        </is>
      </c>
      <c r="F1429" s="5" t="inlineStr">
        <is>
          <t>Paraguai/Sepotuba</t>
        </is>
      </c>
      <c r="G1429" s="5" t="inlineStr">
        <is>
          <t>15° 55' 53,41" | 57° 39' 40,05"</t>
        </is>
      </c>
      <c r="H1429" s="5" t="inlineStr">
        <is>
          <t>Siluriformes</t>
        </is>
      </c>
      <c r="I1429" s="5" t="inlineStr">
        <is>
          <t>Hemisorubim platyrhynchos</t>
        </is>
      </c>
      <c r="J1429" s="7" t="n">
        <v>30.5</v>
      </c>
      <c r="K1429" s="7" t="n"/>
      <c r="L1429" s="8" t="n">
        <v>360</v>
      </c>
      <c r="M1429" s="9" t="n">
        <v>317.22</v>
      </c>
      <c r="N1429" s="5" t="b">
        <v>1</v>
      </c>
      <c r="O1429" s="5" t="inlineStr">
        <is>
          <t>M</t>
        </is>
      </c>
      <c r="P1429" s="5" t="inlineStr">
        <is>
          <t>EMA</t>
        </is>
      </c>
      <c r="Q1429" s="8" t="n">
        <v>1.65</v>
      </c>
      <c r="R1429" s="5" t="n">
        <v>0</v>
      </c>
      <c r="S1429" s="8" t="n">
        <v>3</v>
      </c>
      <c r="T1429" s="10">
        <f>IF(Q1429&gt;0,M1429-Q1429,"")</f>
        <v/>
      </c>
      <c r="U1429" s="11">
        <f>IF(AND(T1429&gt;0,Q1429&gt;0),(Q1429/T1429)*100,"")</f>
        <v/>
      </c>
      <c r="V1429" s="11">
        <f>IF(AND(T1429&gt;0,S1429&gt;0),(S1429/T1429)*100,"")</f>
        <v/>
      </c>
      <c r="W1429" s="10">
        <f>IF(AND(J1429&gt;0,L1429&gt;0),(L1429/(J1429^3))*100,"")</f>
        <v/>
      </c>
      <c r="X1429" s="12" t="n">
        <v>1.75</v>
      </c>
      <c r="Y1429" s="12" t="n">
        <v>2.33</v>
      </c>
      <c r="Z1429" s="12" t="n">
        <v>1.5</v>
      </c>
      <c r="AA1429" s="13" t="n">
        <v>6.14666666666667</v>
      </c>
      <c r="AB1429" s="5" t="n">
        <v>87.56666666666671</v>
      </c>
      <c r="AC1429" s="13" t="n">
        <v>32.5666666666667</v>
      </c>
      <c r="AD1429" s="13" t="n">
        <v>39.3666666666667</v>
      </c>
      <c r="AE1429" s="13" t="n">
        <v>7.14666666666667</v>
      </c>
      <c r="AF1429" s="13" t="n">
        <v>29.6666666666667</v>
      </c>
    </row>
    <row r="1430" ht="14" customHeight="1">
      <c r="A1430" s="14" t="inlineStr">
        <is>
          <t>1428</t>
        </is>
      </c>
      <c r="B1430" s="14" t="inlineStr">
        <is>
          <t>LIPAN-1428</t>
        </is>
      </c>
      <c r="C1430" s="15" t="n">
        <v>2009</v>
      </c>
      <c r="D1430" s="14" t="inlineStr">
        <is>
          <t>2009-11-01 00:00:00</t>
        </is>
      </c>
      <c r="E1430" s="14" t="inlineStr">
        <is>
          <t>K.-Nov</t>
        </is>
      </c>
      <c r="F1430" s="14" t="inlineStr">
        <is>
          <t>Paraguai/Sepotuba</t>
        </is>
      </c>
      <c r="G1430" s="14" t="inlineStr">
        <is>
          <t>15° 55' 53,41" | 57° 39' 40,05"</t>
        </is>
      </c>
      <c r="H1430" s="14" t="inlineStr">
        <is>
          <t>Siluriformes</t>
        </is>
      </c>
      <c r="I1430" s="14" t="inlineStr">
        <is>
          <t>Ageneiosus brevifilis</t>
        </is>
      </c>
      <c r="J1430" s="16" t="n">
        <v>45.1</v>
      </c>
      <c r="K1430" s="16" t="n"/>
      <c r="L1430" s="17" t="n">
        <v>890</v>
      </c>
      <c r="M1430" s="9" t="n">
        <v>796.15</v>
      </c>
      <c r="N1430" s="14" t="b">
        <v>1</v>
      </c>
      <c r="O1430" s="14" t="inlineStr">
        <is>
          <t>M</t>
        </is>
      </c>
      <c r="P1430" s="14" t="inlineStr">
        <is>
          <t>EMA</t>
        </is>
      </c>
      <c r="Q1430" s="17" t="n">
        <v>22</v>
      </c>
      <c r="R1430" s="14" t="n">
        <v>0</v>
      </c>
      <c r="S1430" s="17" t="n">
        <v>8</v>
      </c>
      <c r="T1430" s="10">
        <f>IF(Q1430&gt;0,M1430-Q1430,"")</f>
        <v/>
      </c>
      <c r="U1430" s="11">
        <f>IF(AND(T1430&gt;0,Q1430&gt;0),(Q1430/T1430)*100,"")</f>
        <v/>
      </c>
      <c r="V1430" s="11">
        <f>IF(AND(T1430&gt;0,S1430&gt;0),(S1430/T1430)*100,"")</f>
        <v/>
      </c>
      <c r="W1430" s="10">
        <f>IF(AND(J1430&gt;0,L1430&gt;0),(L1430/(J1430^3))*100,"")</f>
        <v/>
      </c>
      <c r="X1430" s="12" t="n">
        <v>1.75</v>
      </c>
      <c r="Y1430" s="12" t="n">
        <v>2.33</v>
      </c>
      <c r="Z1430" s="12" t="n">
        <v>1.5</v>
      </c>
      <c r="AA1430" s="18" t="n">
        <v>6.14666666666667</v>
      </c>
      <c r="AB1430" s="14" t="n">
        <v>87.56666666666671</v>
      </c>
      <c r="AC1430" s="18" t="n">
        <v>32.5666666666667</v>
      </c>
      <c r="AD1430" s="18" t="n">
        <v>39.3666666666667</v>
      </c>
      <c r="AE1430" s="18" t="n">
        <v>7.14666666666667</v>
      </c>
      <c r="AF1430" s="18" t="n">
        <v>29.6666666666667</v>
      </c>
    </row>
    <row r="1431" ht="14" customHeight="1">
      <c r="A1431" s="5" t="inlineStr">
        <is>
          <t>1429</t>
        </is>
      </c>
      <c r="B1431" s="5" t="inlineStr">
        <is>
          <t>LIPAN-1429</t>
        </is>
      </c>
      <c r="C1431" s="6" t="n">
        <v>2009</v>
      </c>
      <c r="D1431" s="5" t="inlineStr">
        <is>
          <t>2009-11-01 00:00:00</t>
        </is>
      </c>
      <c r="E1431" s="5" t="inlineStr">
        <is>
          <t>K.-Nov</t>
        </is>
      </c>
      <c r="F1431" s="5" t="inlineStr">
        <is>
          <t>Paraguai/Sepotuba</t>
        </is>
      </c>
      <c r="G1431" s="5" t="inlineStr">
        <is>
          <t>15° 55' 53,41" | 57° 39' 40,05"</t>
        </is>
      </c>
      <c r="H1431" s="5" t="inlineStr">
        <is>
          <t xml:space="preserve">Characiformes </t>
        </is>
      </c>
      <c r="I1431" s="5" t="inlineStr">
        <is>
          <t>Piaractus mesopotamicus</t>
        </is>
      </c>
      <c r="J1431" s="7" t="n">
        <v>45.2</v>
      </c>
      <c r="K1431" s="7" t="n"/>
      <c r="L1431" s="8" t="n">
        <v>2960</v>
      </c>
      <c r="M1431" s="9" t="n">
        <v>2329.72</v>
      </c>
      <c r="N1431" s="5" t="b">
        <v>1</v>
      </c>
      <c r="O1431" s="5" t="inlineStr">
        <is>
          <t>F</t>
        </is>
      </c>
      <c r="P1431" s="5" t="inlineStr">
        <is>
          <t>EMA</t>
        </is>
      </c>
      <c r="Q1431" s="8" t="n">
        <v>179</v>
      </c>
      <c r="R1431" s="5" t="n">
        <v>3</v>
      </c>
      <c r="S1431" s="8" t="n">
        <v>30</v>
      </c>
      <c r="T1431" s="10">
        <f>IF(Q1431&gt;0,M1431-Q1431,"")</f>
        <v/>
      </c>
      <c r="U1431" s="11">
        <f>IF(AND(T1431&gt;0,Q1431&gt;0),(Q1431/T1431)*100,"")</f>
        <v/>
      </c>
      <c r="V1431" s="11">
        <f>IF(AND(T1431&gt;0,S1431&gt;0),(S1431/T1431)*100,"")</f>
        <v/>
      </c>
      <c r="W1431" s="10">
        <f>IF(AND(J1431&gt;0,L1431&gt;0),(L1431/(J1431^3))*100,"")</f>
        <v/>
      </c>
      <c r="X1431" s="12" t="n">
        <v>1.75</v>
      </c>
      <c r="Y1431" s="12" t="n">
        <v>2.33</v>
      </c>
      <c r="Z1431" s="12" t="n">
        <v>1.5</v>
      </c>
      <c r="AA1431" s="13" t="n">
        <v>6.14666666666667</v>
      </c>
      <c r="AB1431" s="5" t="n">
        <v>87.56666666666671</v>
      </c>
      <c r="AC1431" s="13" t="n">
        <v>32.5666666666667</v>
      </c>
      <c r="AD1431" s="13" t="n">
        <v>39.3666666666667</v>
      </c>
      <c r="AE1431" s="13" t="n">
        <v>7.14666666666667</v>
      </c>
      <c r="AF1431" s="13" t="n">
        <v>29.6666666666667</v>
      </c>
    </row>
    <row r="1432" ht="14" customHeight="1">
      <c r="A1432" s="14" t="inlineStr">
        <is>
          <t>1430</t>
        </is>
      </c>
      <c r="B1432" s="14" t="inlineStr">
        <is>
          <t>LIPAN-1430</t>
        </is>
      </c>
      <c r="C1432" s="15" t="n">
        <v>2009</v>
      </c>
      <c r="D1432" s="14" t="inlineStr">
        <is>
          <t>2009-11-01 00:00:00</t>
        </is>
      </c>
      <c r="E1432" s="14" t="inlineStr">
        <is>
          <t>K.-Nov</t>
        </is>
      </c>
      <c r="F1432" s="14" t="inlineStr">
        <is>
          <t>Paraguai/Sepotuba</t>
        </is>
      </c>
      <c r="G1432" s="14" t="inlineStr">
        <is>
          <t>15° 55' 53,41" | 57° 39' 40,05"</t>
        </is>
      </c>
      <c r="H1432" s="14" t="inlineStr">
        <is>
          <t xml:space="preserve">Characiformes </t>
        </is>
      </c>
      <c r="I1432" s="14" t="inlineStr">
        <is>
          <t>Piaractus mesopotamicus</t>
        </is>
      </c>
      <c r="J1432" s="16" t="n">
        <v>39.7</v>
      </c>
      <c r="K1432" s="16" t="n"/>
      <c r="L1432" s="17" t="n">
        <v>1540</v>
      </c>
      <c r="M1432" s="9" t="n">
        <v>1212.08</v>
      </c>
      <c r="N1432" s="14" t="b">
        <v>1</v>
      </c>
      <c r="O1432" s="14" t="inlineStr">
        <is>
          <t>M</t>
        </is>
      </c>
      <c r="P1432" s="14" t="inlineStr">
        <is>
          <t>EMA</t>
        </is>
      </c>
      <c r="Q1432" s="17" t="n">
        <v>2.45</v>
      </c>
      <c r="R1432" s="14" t="n">
        <v>3</v>
      </c>
      <c r="S1432" s="17" t="n">
        <v>12</v>
      </c>
      <c r="T1432" s="10">
        <f>IF(Q1432&gt;0,M1432-Q1432,"")</f>
        <v/>
      </c>
      <c r="U1432" s="11">
        <f>IF(AND(T1432&gt;0,Q1432&gt;0),(Q1432/T1432)*100,"")</f>
        <v/>
      </c>
      <c r="V1432" s="11">
        <f>IF(AND(T1432&gt;0,S1432&gt;0),(S1432/T1432)*100,"")</f>
        <v/>
      </c>
      <c r="W1432" s="10">
        <f>IF(AND(J1432&gt;0,L1432&gt;0),(L1432/(J1432^3))*100,"")</f>
        <v/>
      </c>
      <c r="X1432" s="12" t="n">
        <v>1.75</v>
      </c>
      <c r="Y1432" s="12" t="n">
        <v>2.33</v>
      </c>
      <c r="Z1432" s="12" t="n">
        <v>1.5</v>
      </c>
      <c r="AA1432" s="18" t="n">
        <v>6.14666666666667</v>
      </c>
      <c r="AB1432" s="14" t="n">
        <v>87.56666666666671</v>
      </c>
      <c r="AC1432" s="18" t="n">
        <v>32.5666666666667</v>
      </c>
      <c r="AD1432" s="18" t="n">
        <v>39.3666666666667</v>
      </c>
      <c r="AE1432" s="18" t="n">
        <v>7.14666666666667</v>
      </c>
      <c r="AF1432" s="18" t="n">
        <v>29.6666666666667</v>
      </c>
    </row>
    <row r="1433" ht="14" customHeight="1">
      <c r="A1433" s="5" t="inlineStr">
        <is>
          <t>1431</t>
        </is>
      </c>
      <c r="B1433" s="5" t="inlineStr">
        <is>
          <t>LIPAN-1431</t>
        </is>
      </c>
      <c r="C1433" s="6" t="n">
        <v>2009</v>
      </c>
      <c r="D1433" s="5" t="inlineStr">
        <is>
          <t>2009-11-01 00:00:00</t>
        </is>
      </c>
      <c r="E1433" s="5" t="inlineStr">
        <is>
          <t>K.-Nov</t>
        </is>
      </c>
      <c r="F1433" s="5" t="inlineStr">
        <is>
          <t>Paraguai/Sepotuba</t>
        </is>
      </c>
      <c r="G1433" s="5" t="inlineStr">
        <is>
          <t>15° 55' 53,41" | 57° 39' 40,05"</t>
        </is>
      </c>
      <c r="H1433" s="5" t="inlineStr">
        <is>
          <t>Siluriformes</t>
        </is>
      </c>
      <c r="I1433" s="5" t="inlineStr">
        <is>
          <t>Ageneiosus brevifilis</t>
        </is>
      </c>
      <c r="J1433" s="7" t="n">
        <v>47</v>
      </c>
      <c r="K1433" s="7" t="n"/>
      <c r="L1433" s="8" t="n">
        <v>1240</v>
      </c>
      <c r="M1433" s="9" t="n">
        <v>1109.24</v>
      </c>
      <c r="N1433" s="5" t="b">
        <v>1</v>
      </c>
      <c r="O1433" s="5" t="inlineStr">
        <is>
          <t>M</t>
        </is>
      </c>
      <c r="P1433" s="5" t="inlineStr">
        <is>
          <t>EMA</t>
        </is>
      </c>
      <c r="Q1433" s="8" t="n">
        <v>17.68</v>
      </c>
      <c r="R1433" s="5" t="n">
        <v>0</v>
      </c>
      <c r="S1433" s="8" t="n">
        <v>6.33</v>
      </c>
      <c r="T1433" s="10">
        <f>IF(Q1433&gt;0,M1433-Q1433,"")</f>
        <v/>
      </c>
      <c r="U1433" s="11">
        <f>IF(AND(T1433&gt;0,Q1433&gt;0),(Q1433/T1433)*100,"")</f>
        <v/>
      </c>
      <c r="V1433" s="11">
        <f>IF(AND(T1433&gt;0,S1433&gt;0),(S1433/T1433)*100,"")</f>
        <v/>
      </c>
      <c r="W1433" s="10">
        <f>IF(AND(J1433&gt;0,L1433&gt;0),(L1433/(J1433^3))*100,"")</f>
        <v/>
      </c>
      <c r="X1433" s="12" t="n">
        <v>1.75</v>
      </c>
      <c r="Y1433" s="12" t="n">
        <v>2.33</v>
      </c>
      <c r="Z1433" s="12" t="n">
        <v>1.5</v>
      </c>
      <c r="AA1433" s="13" t="n">
        <v>6.14666666666667</v>
      </c>
      <c r="AB1433" s="5" t="n">
        <v>87.56666666666671</v>
      </c>
      <c r="AC1433" s="13" t="n">
        <v>32.5666666666667</v>
      </c>
      <c r="AD1433" s="13" t="n">
        <v>39.3666666666667</v>
      </c>
      <c r="AE1433" s="13" t="n">
        <v>7.14666666666667</v>
      </c>
      <c r="AF1433" s="13" t="n">
        <v>29.6666666666667</v>
      </c>
    </row>
    <row r="1434" ht="14" customHeight="1">
      <c r="A1434" s="14" t="inlineStr">
        <is>
          <t>1432</t>
        </is>
      </c>
      <c r="B1434" s="14" t="inlineStr">
        <is>
          <t>LIPAN-1432</t>
        </is>
      </c>
      <c r="C1434" s="15" t="n">
        <v>2009</v>
      </c>
      <c r="D1434" s="14" t="inlineStr">
        <is>
          <t>2009-11-01 00:00:00</t>
        </is>
      </c>
      <c r="E1434" s="14" t="inlineStr">
        <is>
          <t>K.-Nov</t>
        </is>
      </c>
      <c r="F1434" s="14" t="inlineStr">
        <is>
          <t>Paraguai/Sepotuba</t>
        </is>
      </c>
      <c r="G1434" s="14" t="inlineStr">
        <is>
          <t>15° 55' 53,41" | 57° 39' 40,05"</t>
        </is>
      </c>
      <c r="H1434" s="14" t="inlineStr">
        <is>
          <t xml:space="preserve">Characiformes </t>
        </is>
      </c>
      <c r="I1434" s="14" t="inlineStr">
        <is>
          <t>Piaractus mesopotamicus</t>
        </is>
      </c>
      <c r="J1434" s="16" t="n">
        <v>43.7</v>
      </c>
      <c r="K1434" s="16" t="n"/>
      <c r="L1434" s="17" t="n">
        <v>2210</v>
      </c>
      <c r="M1434" s="9" t="n">
        <v>1739.42</v>
      </c>
      <c r="N1434" s="14" t="b">
        <v>1</v>
      </c>
      <c r="O1434" s="14" t="inlineStr">
        <is>
          <t>F</t>
        </is>
      </c>
      <c r="P1434" s="14" t="inlineStr">
        <is>
          <t>EMA</t>
        </is>
      </c>
      <c r="Q1434" s="17" t="n">
        <v>79.72</v>
      </c>
      <c r="R1434" s="14" t="n">
        <v>2</v>
      </c>
      <c r="S1434" s="17" t="n">
        <v>29.47</v>
      </c>
      <c r="T1434" s="10">
        <f>IF(Q1434&gt;0,M1434-Q1434,"")</f>
        <v/>
      </c>
      <c r="U1434" s="11">
        <f>IF(AND(T1434&gt;0,Q1434&gt;0),(Q1434/T1434)*100,"")</f>
        <v/>
      </c>
      <c r="V1434" s="11">
        <f>IF(AND(T1434&gt;0,S1434&gt;0),(S1434/T1434)*100,"")</f>
        <v/>
      </c>
      <c r="W1434" s="10">
        <f>IF(AND(J1434&gt;0,L1434&gt;0),(L1434/(J1434^3))*100,"")</f>
        <v/>
      </c>
      <c r="X1434" s="12" t="n">
        <v>1.75</v>
      </c>
      <c r="Y1434" s="12" t="n">
        <v>2.33</v>
      </c>
      <c r="Z1434" s="12" t="n">
        <v>1.5</v>
      </c>
      <c r="AA1434" s="18" t="n">
        <v>6.14666666666667</v>
      </c>
      <c r="AB1434" s="14" t="n">
        <v>87.56666666666671</v>
      </c>
      <c r="AC1434" s="18" t="n">
        <v>32.5666666666667</v>
      </c>
      <c r="AD1434" s="18" t="n">
        <v>39.3666666666667</v>
      </c>
      <c r="AE1434" s="18" t="n">
        <v>7.14666666666667</v>
      </c>
      <c r="AF1434" s="18" t="n">
        <v>29.6666666666667</v>
      </c>
    </row>
    <row r="1435" ht="14" customHeight="1">
      <c r="A1435" s="5" t="inlineStr">
        <is>
          <t>1433</t>
        </is>
      </c>
      <c r="B1435" s="5" t="inlineStr">
        <is>
          <t>LIPAN-1433</t>
        </is>
      </c>
      <c r="C1435" s="6" t="n">
        <v>2009</v>
      </c>
      <c r="D1435" s="5" t="inlineStr">
        <is>
          <t>2009-11-01 00:00:00</t>
        </is>
      </c>
      <c r="E1435" s="5" t="inlineStr">
        <is>
          <t>K.-Nov</t>
        </is>
      </c>
      <c r="F1435" s="5" t="inlineStr">
        <is>
          <t>Paraguai/Sepotuba</t>
        </is>
      </c>
      <c r="G1435" s="5" t="inlineStr">
        <is>
          <t>15° 55' 53,41" | 57° 39' 40,05"</t>
        </is>
      </c>
      <c r="H1435" s="5" t="inlineStr">
        <is>
          <t>Siluriformes</t>
        </is>
      </c>
      <c r="I1435" s="5" t="inlineStr">
        <is>
          <t>Pinirampus pirinampu</t>
        </is>
      </c>
      <c r="J1435" s="7" t="n">
        <v>83.2</v>
      </c>
      <c r="K1435" s="7" t="n"/>
      <c r="L1435" s="8" t="n">
        <v>4360</v>
      </c>
      <c r="M1435" s="9" t="n">
        <v>3791.3</v>
      </c>
      <c r="N1435" s="5" t="b">
        <v>1</v>
      </c>
      <c r="O1435" s="5" t="inlineStr">
        <is>
          <t>F</t>
        </is>
      </c>
      <c r="P1435" s="5" t="inlineStr">
        <is>
          <t>EMA</t>
        </is>
      </c>
      <c r="Q1435" s="8" t="n">
        <v>144.4</v>
      </c>
      <c r="R1435" s="5" t="n">
        <v>3</v>
      </c>
      <c r="S1435" s="8" t="n">
        <v>68.2</v>
      </c>
      <c r="T1435" s="10">
        <f>IF(Q1435&gt;0,M1435-Q1435,"")</f>
        <v/>
      </c>
      <c r="U1435" s="11">
        <f>IF(AND(T1435&gt;0,Q1435&gt;0),(Q1435/T1435)*100,"")</f>
        <v/>
      </c>
      <c r="V1435" s="11">
        <f>IF(AND(T1435&gt;0,S1435&gt;0),(S1435/T1435)*100,"")</f>
        <v/>
      </c>
      <c r="W1435" s="10">
        <f>IF(AND(J1435&gt;0,L1435&gt;0),(L1435/(J1435^3))*100,"")</f>
        <v/>
      </c>
      <c r="X1435" s="12" t="n">
        <v>1.75</v>
      </c>
      <c r="Y1435" s="12" t="n">
        <v>2.33</v>
      </c>
      <c r="Z1435" s="12" t="n">
        <v>1.5</v>
      </c>
      <c r="AA1435" s="13" t="n">
        <v>6.14666666666667</v>
      </c>
      <c r="AB1435" s="5" t="n">
        <v>87.56666666666671</v>
      </c>
      <c r="AC1435" s="13" t="n">
        <v>32.5666666666667</v>
      </c>
      <c r="AD1435" s="13" t="n">
        <v>39.3666666666667</v>
      </c>
      <c r="AE1435" s="13" t="n">
        <v>7.14666666666667</v>
      </c>
      <c r="AF1435" s="13" t="n">
        <v>29.6666666666667</v>
      </c>
    </row>
    <row r="1436" ht="14" customHeight="1">
      <c r="A1436" s="14" t="inlineStr">
        <is>
          <t>1434</t>
        </is>
      </c>
      <c r="B1436" s="14" t="inlineStr">
        <is>
          <t>LIPAN-1434</t>
        </is>
      </c>
      <c r="C1436" s="15" t="n">
        <v>2009</v>
      </c>
      <c r="D1436" s="14" t="inlineStr">
        <is>
          <t>2009-11-01 00:00:00</t>
        </is>
      </c>
      <c r="E1436" s="14" t="inlineStr">
        <is>
          <t>K.-Nov</t>
        </is>
      </c>
      <c r="F1436" s="14" t="inlineStr">
        <is>
          <t>Paraguai/Sepotuba</t>
        </is>
      </c>
      <c r="G1436" s="14" t="inlineStr">
        <is>
          <t>15° 55' 53,41" | 57° 39' 40,05"</t>
        </is>
      </c>
      <c r="H1436" s="14" t="inlineStr">
        <is>
          <t>Siluriformes</t>
        </is>
      </c>
      <c r="I1436" s="14" t="inlineStr">
        <is>
          <t>Ageneiosus brevifilis</t>
        </is>
      </c>
      <c r="J1436" s="16" t="n">
        <v>47.5</v>
      </c>
      <c r="K1436" s="16" t="n"/>
      <c r="L1436" s="17" t="n">
        <v>1000</v>
      </c>
      <c r="M1436" s="9" t="n">
        <v>894.55</v>
      </c>
      <c r="N1436" s="14" t="b">
        <v>1</v>
      </c>
      <c r="O1436" s="14" t="inlineStr">
        <is>
          <t>M</t>
        </is>
      </c>
      <c r="P1436" s="14" t="inlineStr">
        <is>
          <t>EMA</t>
        </is>
      </c>
      <c r="Q1436" s="17" t="n">
        <v>6.62</v>
      </c>
      <c r="R1436" s="14" t="n">
        <v>0</v>
      </c>
      <c r="S1436" s="17" t="n">
        <v>9.07</v>
      </c>
      <c r="T1436" s="10">
        <f>IF(Q1436&gt;0,M1436-Q1436,"")</f>
        <v/>
      </c>
      <c r="U1436" s="11">
        <f>IF(AND(T1436&gt;0,Q1436&gt;0),(Q1436/T1436)*100,"")</f>
        <v/>
      </c>
      <c r="V1436" s="11">
        <f>IF(AND(T1436&gt;0,S1436&gt;0),(S1436/T1436)*100,"")</f>
        <v/>
      </c>
      <c r="W1436" s="10">
        <f>IF(AND(J1436&gt;0,L1436&gt;0),(L1436/(J1436^3))*100,"")</f>
        <v/>
      </c>
      <c r="X1436" s="12" t="n">
        <v>1.75</v>
      </c>
      <c r="Y1436" s="12" t="n">
        <v>2.33</v>
      </c>
      <c r="Z1436" s="12" t="n">
        <v>1.5</v>
      </c>
      <c r="AA1436" s="18" t="n">
        <v>6.14666666666667</v>
      </c>
      <c r="AB1436" s="14" t="n">
        <v>87.56666666666671</v>
      </c>
      <c r="AC1436" s="18" t="n">
        <v>32.5666666666667</v>
      </c>
      <c r="AD1436" s="18" t="n">
        <v>39.3666666666667</v>
      </c>
      <c r="AE1436" s="18" t="n">
        <v>7.14666666666667</v>
      </c>
      <c r="AF1436" s="18" t="n">
        <v>29.6666666666667</v>
      </c>
    </row>
    <row r="1437" ht="14" customHeight="1">
      <c r="A1437" s="5" t="inlineStr">
        <is>
          <t>1435</t>
        </is>
      </c>
      <c r="B1437" s="5" t="inlineStr">
        <is>
          <t>LIPAN-1435</t>
        </is>
      </c>
      <c r="C1437" s="6" t="n">
        <v>2009</v>
      </c>
      <c r="D1437" s="5" t="inlineStr">
        <is>
          <t>2009-11-01 00:00:00</t>
        </is>
      </c>
      <c r="E1437" s="5" t="inlineStr">
        <is>
          <t>K.-Nov</t>
        </is>
      </c>
      <c r="F1437" s="5" t="inlineStr">
        <is>
          <t>Paraguai/Sepotuba</t>
        </is>
      </c>
      <c r="G1437" s="5" t="inlineStr">
        <is>
          <t>15° 55' 53,41" | 57° 39' 40,05"</t>
        </is>
      </c>
      <c r="H1437" s="5" t="inlineStr">
        <is>
          <t>Siluriformes</t>
        </is>
      </c>
      <c r="I1437" s="5" t="inlineStr">
        <is>
          <t>Ageneiosus brevifilis</t>
        </is>
      </c>
      <c r="J1437" s="7" t="n">
        <v>45.4</v>
      </c>
      <c r="K1437" s="7" t="n"/>
      <c r="L1437" s="8" t="n">
        <v>1090</v>
      </c>
      <c r="M1437" s="9" t="n">
        <v>975.0599999999999</v>
      </c>
      <c r="N1437" s="5" t="b">
        <v>1</v>
      </c>
      <c r="O1437" s="5" t="inlineStr">
        <is>
          <t>M</t>
        </is>
      </c>
      <c r="P1437" s="5" t="inlineStr">
        <is>
          <t>MAT</t>
        </is>
      </c>
      <c r="Q1437" s="8" t="n">
        <v>22.55</v>
      </c>
      <c r="R1437" s="5" t="n">
        <v>0</v>
      </c>
      <c r="S1437" s="8" t="n">
        <v>8.9</v>
      </c>
      <c r="T1437" s="10">
        <f>IF(Q1437&gt;0,M1437-Q1437,"")</f>
        <v/>
      </c>
      <c r="U1437" s="11">
        <f>IF(AND(T1437&gt;0,Q1437&gt;0),(Q1437/T1437)*100,"")</f>
        <v/>
      </c>
      <c r="V1437" s="11">
        <f>IF(AND(T1437&gt;0,S1437&gt;0),(S1437/T1437)*100,"")</f>
        <v/>
      </c>
      <c r="W1437" s="10">
        <f>IF(AND(J1437&gt;0,L1437&gt;0),(L1437/(J1437^3))*100,"")</f>
        <v/>
      </c>
      <c r="X1437" s="12" t="n">
        <v>1.75</v>
      </c>
      <c r="Y1437" s="12" t="n">
        <v>2.33</v>
      </c>
      <c r="Z1437" s="12" t="n">
        <v>1.5</v>
      </c>
      <c r="AA1437" s="13" t="n">
        <v>6.14666666666667</v>
      </c>
      <c r="AB1437" s="5" t="n">
        <v>87.56666666666671</v>
      </c>
      <c r="AC1437" s="13" t="n">
        <v>32.5666666666667</v>
      </c>
      <c r="AD1437" s="13" t="n">
        <v>39.3666666666667</v>
      </c>
      <c r="AE1437" s="13" t="n">
        <v>7.14666666666667</v>
      </c>
      <c r="AF1437" s="13" t="n">
        <v>29.6666666666667</v>
      </c>
    </row>
    <row r="1438" ht="14" customHeight="1">
      <c r="A1438" s="14" t="inlineStr">
        <is>
          <t>1436</t>
        </is>
      </c>
      <c r="B1438" s="14" t="inlineStr">
        <is>
          <t>LIPAN-1436</t>
        </is>
      </c>
      <c r="C1438" s="15" t="n">
        <v>2009</v>
      </c>
      <c r="D1438" s="14" t="inlineStr">
        <is>
          <t>2009-11-01 00:00:00</t>
        </is>
      </c>
      <c r="E1438" s="14" t="inlineStr">
        <is>
          <t>K.-Nov</t>
        </is>
      </c>
      <c r="F1438" s="14" t="inlineStr">
        <is>
          <t>Paraguai/Sepotuba</t>
        </is>
      </c>
      <c r="G1438" s="14" t="inlineStr">
        <is>
          <t>15° 55' 53,41" | 57° 39' 40,05"</t>
        </is>
      </c>
      <c r="H1438" s="14" t="inlineStr">
        <is>
          <t>Siluriformes</t>
        </is>
      </c>
      <c r="I1438" s="14" t="inlineStr">
        <is>
          <t>Ageneiosus brevifilis</t>
        </is>
      </c>
      <c r="J1438" s="16" t="n">
        <v>43.2</v>
      </c>
      <c r="K1438" s="16" t="n"/>
      <c r="L1438" s="17" t="n">
        <v>880</v>
      </c>
      <c r="M1438" s="9" t="n">
        <v>787.21</v>
      </c>
      <c r="N1438" s="14" t="b">
        <v>1</v>
      </c>
      <c r="O1438" s="14" t="inlineStr">
        <is>
          <t>M</t>
        </is>
      </c>
      <c r="P1438" s="14" t="inlineStr">
        <is>
          <t>EMA</t>
        </is>
      </c>
      <c r="Q1438" s="17" t="n">
        <v>10.12</v>
      </c>
      <c r="R1438" s="14" t="n">
        <v>0</v>
      </c>
      <c r="S1438" s="17" t="n">
        <v>4.84</v>
      </c>
      <c r="T1438" s="10">
        <f>IF(Q1438&gt;0,M1438-Q1438,"")</f>
        <v/>
      </c>
      <c r="U1438" s="11">
        <f>IF(AND(T1438&gt;0,Q1438&gt;0),(Q1438/T1438)*100,"")</f>
        <v/>
      </c>
      <c r="V1438" s="11">
        <f>IF(AND(T1438&gt;0,S1438&gt;0),(S1438/T1438)*100,"")</f>
        <v/>
      </c>
      <c r="W1438" s="10">
        <f>IF(AND(J1438&gt;0,L1438&gt;0),(L1438/(J1438^3))*100,"")</f>
        <v/>
      </c>
      <c r="X1438" s="12" t="n">
        <v>1.75</v>
      </c>
      <c r="Y1438" s="12" t="n">
        <v>2.33</v>
      </c>
      <c r="Z1438" s="12" t="n">
        <v>1.5</v>
      </c>
      <c r="AA1438" s="18" t="n">
        <v>6.14666666666667</v>
      </c>
      <c r="AB1438" s="14" t="n">
        <v>87.56666666666671</v>
      </c>
      <c r="AC1438" s="18" t="n">
        <v>32.5666666666667</v>
      </c>
      <c r="AD1438" s="18" t="n">
        <v>39.3666666666667</v>
      </c>
      <c r="AE1438" s="18" t="n">
        <v>7.14666666666667</v>
      </c>
      <c r="AF1438" s="18" t="n">
        <v>29.6666666666667</v>
      </c>
    </row>
    <row r="1439" ht="14" customHeight="1">
      <c r="A1439" s="5" t="inlineStr">
        <is>
          <t>1437</t>
        </is>
      </c>
      <c r="B1439" s="5" t="inlineStr">
        <is>
          <t>LIPAN-1437</t>
        </is>
      </c>
      <c r="C1439" s="6" t="n">
        <v>2009</v>
      </c>
      <c r="D1439" s="5" t="inlineStr">
        <is>
          <t>2009-11-01 00:00:00</t>
        </is>
      </c>
      <c r="E1439" s="5" t="inlineStr">
        <is>
          <t>K.-Nov</t>
        </is>
      </c>
      <c r="F1439" s="5" t="inlineStr">
        <is>
          <t>Paraguai/Sepotuba</t>
        </is>
      </c>
      <c r="G1439" s="5" t="inlineStr">
        <is>
          <t>15° 55' 53,41" | 57° 39' 40,05"</t>
        </is>
      </c>
      <c r="H1439" s="5" t="inlineStr">
        <is>
          <t>Siluriformes</t>
        </is>
      </c>
      <c r="I1439" s="5" t="inlineStr">
        <is>
          <t>Pseudoplatystoma reticulatum</t>
        </is>
      </c>
      <c r="J1439" s="7" t="n">
        <v>91.40000000000001</v>
      </c>
      <c r="K1439" s="7" t="n"/>
      <c r="L1439" s="8" t="n">
        <v>7030</v>
      </c>
      <c r="M1439" s="9" t="n">
        <v>6052.61</v>
      </c>
      <c r="N1439" s="5" t="b">
        <v>1</v>
      </c>
      <c r="O1439" s="5" t="inlineStr">
        <is>
          <t>F</t>
        </is>
      </c>
      <c r="P1439" s="5" t="inlineStr">
        <is>
          <t>REP</t>
        </is>
      </c>
      <c r="Q1439" s="8" t="n">
        <v>57.76</v>
      </c>
      <c r="R1439" s="5" t="n">
        <v>0</v>
      </c>
      <c r="S1439" s="8" t="n">
        <v>65.22</v>
      </c>
      <c r="T1439" s="10">
        <f>IF(Q1439&gt;0,M1439-Q1439,"")</f>
        <v/>
      </c>
      <c r="U1439" s="11">
        <f>IF(AND(T1439&gt;0,Q1439&gt;0),(Q1439/T1439)*100,"")</f>
        <v/>
      </c>
      <c r="V1439" s="11">
        <f>IF(AND(T1439&gt;0,S1439&gt;0),(S1439/T1439)*100,"")</f>
        <v/>
      </c>
      <c r="W1439" s="10">
        <f>IF(AND(J1439&gt;0,L1439&gt;0),(L1439/(J1439^3))*100,"")</f>
        <v/>
      </c>
      <c r="X1439" s="12" t="n">
        <v>1.75</v>
      </c>
      <c r="Y1439" s="12" t="n">
        <v>2.33</v>
      </c>
      <c r="Z1439" s="12" t="n">
        <v>1.5</v>
      </c>
      <c r="AA1439" s="13" t="n">
        <v>6.14666666666667</v>
      </c>
      <c r="AB1439" s="5" t="n">
        <v>87.56666666666671</v>
      </c>
      <c r="AC1439" s="13" t="n">
        <v>32.5666666666667</v>
      </c>
      <c r="AD1439" s="13" t="n">
        <v>39.3666666666667</v>
      </c>
      <c r="AE1439" s="13" t="n">
        <v>7.14666666666667</v>
      </c>
      <c r="AF1439" s="13" t="n">
        <v>29.6666666666667</v>
      </c>
    </row>
    <row r="1440" ht="14" customHeight="1">
      <c r="A1440" s="14" t="inlineStr">
        <is>
          <t>1438</t>
        </is>
      </c>
      <c r="B1440" s="14" t="inlineStr">
        <is>
          <t>LIPAN-1438</t>
        </is>
      </c>
      <c r="C1440" s="15" t="n">
        <v>2009</v>
      </c>
      <c r="D1440" s="14" t="inlineStr">
        <is>
          <t>2009-11-01 00:00:00</t>
        </is>
      </c>
      <c r="E1440" s="14" t="inlineStr">
        <is>
          <t>K.-Nov</t>
        </is>
      </c>
      <c r="F1440" s="14" t="inlineStr">
        <is>
          <t>Paraguai/Sepotuba</t>
        </is>
      </c>
      <c r="G1440" s="14" t="inlineStr">
        <is>
          <t>15° 55' 53,41" | 57° 39' 40,05"</t>
        </is>
      </c>
      <c r="H1440" s="14" t="inlineStr">
        <is>
          <t>Siluriformes</t>
        </is>
      </c>
      <c r="I1440" s="14" t="inlineStr">
        <is>
          <t>Pseudoplatystoma reticulatum</t>
        </is>
      </c>
      <c r="J1440" s="16" t="n">
        <v>102.8</v>
      </c>
      <c r="K1440" s="16" t="n"/>
      <c r="L1440" s="17" t="n">
        <v>12090</v>
      </c>
      <c r="M1440" s="9" t="n">
        <v>10409.12</v>
      </c>
      <c r="N1440" s="14" t="b">
        <v>1</v>
      </c>
      <c r="O1440" s="14" t="inlineStr">
        <is>
          <t>F</t>
        </is>
      </c>
      <c r="P1440" s="14" t="inlineStr">
        <is>
          <t>REP</t>
        </is>
      </c>
      <c r="Q1440" s="17" t="n">
        <v>81.13</v>
      </c>
      <c r="R1440" s="14" t="n">
        <v>0</v>
      </c>
      <c r="S1440" s="17" t="n">
        <v>156.21</v>
      </c>
      <c r="T1440" s="10">
        <f>IF(Q1440&gt;0,M1440-Q1440,"")</f>
        <v/>
      </c>
      <c r="U1440" s="11">
        <f>IF(AND(T1440&gt;0,Q1440&gt;0),(Q1440/T1440)*100,"")</f>
        <v/>
      </c>
      <c r="V1440" s="11">
        <f>IF(AND(T1440&gt;0,S1440&gt;0),(S1440/T1440)*100,"")</f>
        <v/>
      </c>
      <c r="W1440" s="10">
        <f>IF(AND(J1440&gt;0,L1440&gt;0),(L1440/(J1440^3))*100,"")</f>
        <v/>
      </c>
      <c r="X1440" s="12" t="n">
        <v>1.75</v>
      </c>
      <c r="Y1440" s="12" t="n">
        <v>2.33</v>
      </c>
      <c r="Z1440" s="12" t="n">
        <v>1.5</v>
      </c>
      <c r="AA1440" s="18" t="n">
        <v>6.14666666666667</v>
      </c>
      <c r="AB1440" s="14" t="n">
        <v>87.56666666666671</v>
      </c>
      <c r="AC1440" s="18" t="n">
        <v>32.5666666666667</v>
      </c>
      <c r="AD1440" s="18" t="n">
        <v>39.3666666666667</v>
      </c>
      <c r="AE1440" s="18" t="n">
        <v>7.14666666666667</v>
      </c>
      <c r="AF1440" s="18" t="n">
        <v>29.6666666666667</v>
      </c>
    </row>
    <row r="1441" ht="14" customHeight="1">
      <c r="A1441" s="5" t="inlineStr">
        <is>
          <t>1439</t>
        </is>
      </c>
      <c r="B1441" s="5" t="inlineStr">
        <is>
          <t>LIPAN-1439</t>
        </is>
      </c>
      <c r="C1441" s="6" t="n">
        <v>2009</v>
      </c>
      <c r="D1441" s="5" t="inlineStr">
        <is>
          <t>2009-11-01 00:00:00</t>
        </is>
      </c>
      <c r="E1441" s="5" t="inlineStr">
        <is>
          <t>K.-Nov</t>
        </is>
      </c>
      <c r="F1441" s="5" t="inlineStr">
        <is>
          <t>Paraguai/Sepotuba</t>
        </is>
      </c>
      <c r="G1441" s="5" t="inlineStr">
        <is>
          <t>15° 55' 53,41" | 57° 39' 40,05"</t>
        </is>
      </c>
      <c r="H1441" s="5" t="inlineStr">
        <is>
          <t>Siluriformes</t>
        </is>
      </c>
      <c r="I1441" s="5" t="inlineStr">
        <is>
          <t>Pseudoplatystoma corruscans</t>
        </is>
      </c>
      <c r="J1441" s="7" t="n">
        <v>102.5</v>
      </c>
      <c r="K1441" s="7" t="n"/>
      <c r="L1441" s="8" t="n">
        <v>10080</v>
      </c>
      <c r="M1441" s="9" t="n">
        <v>8836.950000000001</v>
      </c>
      <c r="N1441" s="5" t="b">
        <v>1</v>
      </c>
      <c r="O1441" s="5" t="inlineStr">
        <is>
          <t>F</t>
        </is>
      </c>
      <c r="P1441" s="5" t="inlineStr">
        <is>
          <t>REP</t>
        </is>
      </c>
      <c r="Q1441" s="8" t="n">
        <v>70.19</v>
      </c>
      <c r="R1441" s="5" t="n">
        <v>0</v>
      </c>
      <c r="S1441" s="8" t="n">
        <v>69.19</v>
      </c>
      <c r="T1441" s="10">
        <f>IF(Q1441&gt;0,M1441-Q1441,"")</f>
        <v/>
      </c>
      <c r="U1441" s="11">
        <f>IF(AND(T1441&gt;0,Q1441&gt;0),(Q1441/T1441)*100,"")</f>
        <v/>
      </c>
      <c r="V1441" s="11">
        <f>IF(AND(T1441&gt;0,S1441&gt;0),(S1441/T1441)*100,"")</f>
        <v/>
      </c>
      <c r="W1441" s="10">
        <f>IF(AND(J1441&gt;0,L1441&gt;0),(L1441/(J1441^3))*100,"")</f>
        <v/>
      </c>
      <c r="X1441" s="12" t="n">
        <v>1.75</v>
      </c>
      <c r="Y1441" s="12" t="n">
        <v>2.33</v>
      </c>
      <c r="Z1441" s="12" t="n">
        <v>1.5</v>
      </c>
      <c r="AA1441" s="13" t="n">
        <v>6.14666666666667</v>
      </c>
      <c r="AB1441" s="5" t="n">
        <v>87.56666666666671</v>
      </c>
      <c r="AC1441" s="13" t="n">
        <v>32.5666666666667</v>
      </c>
      <c r="AD1441" s="13" t="n">
        <v>39.3666666666667</v>
      </c>
      <c r="AE1441" s="13" t="n">
        <v>7.14666666666667</v>
      </c>
      <c r="AF1441" s="13" t="n">
        <v>29.6666666666667</v>
      </c>
    </row>
    <row r="1442" ht="14" customHeight="1">
      <c r="A1442" s="14" t="inlineStr">
        <is>
          <t>1440</t>
        </is>
      </c>
      <c r="B1442" s="14" t="inlineStr">
        <is>
          <t>LIPAN-1440</t>
        </is>
      </c>
      <c r="C1442" s="15" t="n">
        <v>2009</v>
      </c>
      <c r="D1442" s="14" t="inlineStr">
        <is>
          <t>2009-11-01 00:00:00</t>
        </is>
      </c>
      <c r="E1442" s="14" t="inlineStr">
        <is>
          <t>K.-Nov</t>
        </is>
      </c>
      <c r="F1442" s="14" t="inlineStr">
        <is>
          <t>Paraguai/Sepotuba</t>
        </is>
      </c>
      <c r="G1442" s="14" t="inlineStr">
        <is>
          <t>15° 55' 53,41" | 57° 39' 40,05"</t>
        </is>
      </c>
      <c r="H1442" s="14" t="inlineStr">
        <is>
          <t xml:space="preserve">Characiformes </t>
        </is>
      </c>
      <c r="I1442" s="14" t="inlineStr">
        <is>
          <t>Piaractus mesopotamicus</t>
        </is>
      </c>
      <c r="J1442" s="16" t="n">
        <v>49</v>
      </c>
      <c r="K1442" s="16" t="n"/>
      <c r="L1442" s="17" t="n">
        <v>3000</v>
      </c>
      <c r="M1442" s="9" t="n">
        <v>2361.2</v>
      </c>
      <c r="N1442" s="14" t="b">
        <v>1</v>
      </c>
      <c r="O1442" s="14" t="inlineStr">
        <is>
          <t>F</t>
        </is>
      </c>
      <c r="P1442" s="14" t="inlineStr">
        <is>
          <t>REP</t>
        </is>
      </c>
      <c r="Q1442" s="17" t="n">
        <v>12.93</v>
      </c>
      <c r="R1442" s="14" t="n">
        <v>0</v>
      </c>
      <c r="S1442" s="17" t="n">
        <v>20.42</v>
      </c>
      <c r="T1442" s="10">
        <f>IF(Q1442&gt;0,M1442-Q1442,"")</f>
        <v/>
      </c>
      <c r="U1442" s="11">
        <f>IF(AND(T1442&gt;0,Q1442&gt;0),(Q1442/T1442)*100,"")</f>
        <v/>
      </c>
      <c r="V1442" s="11">
        <f>IF(AND(T1442&gt;0,S1442&gt;0),(S1442/T1442)*100,"")</f>
        <v/>
      </c>
      <c r="W1442" s="10">
        <f>IF(AND(J1442&gt;0,L1442&gt;0),(L1442/(J1442^3))*100,"")</f>
        <v/>
      </c>
      <c r="X1442" s="12" t="n">
        <v>1.75</v>
      </c>
      <c r="Y1442" s="12" t="n">
        <v>2.33</v>
      </c>
      <c r="Z1442" s="12" t="n">
        <v>1.5</v>
      </c>
      <c r="AA1442" s="18" t="n">
        <v>6.14666666666667</v>
      </c>
      <c r="AB1442" s="14" t="n">
        <v>87.56666666666671</v>
      </c>
      <c r="AC1442" s="18" t="n">
        <v>32.5666666666667</v>
      </c>
      <c r="AD1442" s="18" t="n">
        <v>39.3666666666667</v>
      </c>
      <c r="AE1442" s="18" t="n">
        <v>7.14666666666667</v>
      </c>
      <c r="AF1442" s="18" t="n">
        <v>29.6666666666667</v>
      </c>
    </row>
    <row r="1443" ht="14" customHeight="1">
      <c r="A1443" s="5" t="inlineStr">
        <is>
          <t>1441</t>
        </is>
      </c>
      <c r="B1443" s="5" t="inlineStr">
        <is>
          <t>LIPAN-1441</t>
        </is>
      </c>
      <c r="C1443" s="6" t="n">
        <v>2009</v>
      </c>
      <c r="D1443" s="5" t="inlineStr">
        <is>
          <t>2009-11-01 00:00:00</t>
        </is>
      </c>
      <c r="E1443" s="5" t="inlineStr">
        <is>
          <t>K.-Nov</t>
        </is>
      </c>
      <c r="F1443" s="5" t="inlineStr">
        <is>
          <t>Paraguai/Sepotuba</t>
        </is>
      </c>
      <c r="G1443" s="5" t="inlineStr">
        <is>
          <t>15° 55' 53,41" | 57° 39' 40,05"</t>
        </is>
      </c>
      <c r="H1443" s="5" t="inlineStr">
        <is>
          <t xml:space="preserve">Characiformes </t>
        </is>
      </c>
      <c r="I1443" s="5" t="inlineStr">
        <is>
          <t>Piaractus mesopotamicus</t>
        </is>
      </c>
      <c r="J1443" s="7" t="n">
        <v>44.6</v>
      </c>
      <c r="K1443" s="7" t="n"/>
      <c r="L1443" s="8" t="n">
        <v>2340</v>
      </c>
      <c r="M1443" s="9" t="n">
        <v>1841.74</v>
      </c>
      <c r="N1443" s="5" t="b">
        <v>1</v>
      </c>
      <c r="O1443" s="5" t="inlineStr">
        <is>
          <t>F</t>
        </is>
      </c>
      <c r="P1443" s="5" t="inlineStr">
        <is>
          <t>REP</t>
        </is>
      </c>
      <c r="Q1443" s="8" t="n">
        <v>6.3</v>
      </c>
      <c r="R1443" s="5" t="n">
        <v>3</v>
      </c>
      <c r="S1443" s="8" t="n">
        <v>19.92</v>
      </c>
      <c r="T1443" s="10">
        <f>IF(Q1443&gt;0,M1443-Q1443,"")</f>
        <v/>
      </c>
      <c r="U1443" s="11">
        <f>IF(AND(T1443&gt;0,Q1443&gt;0),(Q1443/T1443)*100,"")</f>
        <v/>
      </c>
      <c r="V1443" s="11">
        <f>IF(AND(T1443&gt;0,S1443&gt;0),(S1443/T1443)*100,"")</f>
        <v/>
      </c>
      <c r="W1443" s="10">
        <f>IF(AND(J1443&gt;0,L1443&gt;0),(L1443/(J1443^3))*100,"")</f>
        <v/>
      </c>
      <c r="X1443" s="12" t="n">
        <v>1.75</v>
      </c>
      <c r="Y1443" s="12" t="n">
        <v>2.33</v>
      </c>
      <c r="Z1443" s="12" t="n">
        <v>1.5</v>
      </c>
      <c r="AA1443" s="13" t="n">
        <v>6.14666666666667</v>
      </c>
      <c r="AB1443" s="5" t="n">
        <v>87.56666666666671</v>
      </c>
      <c r="AC1443" s="13" t="n">
        <v>32.5666666666667</v>
      </c>
      <c r="AD1443" s="13" t="n">
        <v>39.3666666666667</v>
      </c>
      <c r="AE1443" s="13" t="n">
        <v>7.14666666666667</v>
      </c>
      <c r="AF1443" s="13" t="n">
        <v>29.6666666666667</v>
      </c>
    </row>
    <row r="1444" ht="14" customHeight="1">
      <c r="A1444" s="14" t="inlineStr">
        <is>
          <t>1442</t>
        </is>
      </c>
      <c r="B1444" s="14" t="inlineStr">
        <is>
          <t>LIPAN-1442</t>
        </is>
      </c>
      <c r="C1444" s="15" t="n">
        <v>2009</v>
      </c>
      <c r="D1444" s="14" t="inlineStr">
        <is>
          <t>2009-11-01 00:00:00</t>
        </is>
      </c>
      <c r="E1444" s="14" t="inlineStr">
        <is>
          <t>K.-Nov</t>
        </is>
      </c>
      <c r="F1444" s="14" t="inlineStr">
        <is>
          <t>Paraguai/Sepotuba</t>
        </is>
      </c>
      <c r="G1444" s="14" t="inlineStr">
        <is>
          <t>15° 55' 53,41" | 57° 39' 40,05"</t>
        </is>
      </c>
      <c r="H1444" s="14" t="inlineStr">
        <is>
          <t xml:space="preserve">Characiformes </t>
        </is>
      </c>
      <c r="I1444" s="14" t="inlineStr">
        <is>
          <t>Piaractus mesopotamicus</t>
        </is>
      </c>
      <c r="J1444" s="16" t="n">
        <v>45.9</v>
      </c>
      <c r="K1444" s="16" t="n"/>
      <c r="L1444" s="17" t="n">
        <v>2880</v>
      </c>
      <c r="M1444" s="9" t="n">
        <v>2266.75</v>
      </c>
      <c r="N1444" s="14" t="b">
        <v>1</v>
      </c>
      <c r="O1444" s="14" t="inlineStr">
        <is>
          <t>F</t>
        </is>
      </c>
      <c r="P1444" s="14" t="inlineStr">
        <is>
          <t>EMA</t>
        </is>
      </c>
      <c r="Q1444" s="17" t="n">
        <v>20.77</v>
      </c>
      <c r="R1444" s="14" t="n">
        <v>3</v>
      </c>
      <c r="S1444" s="17" t="n">
        <v>26.12</v>
      </c>
      <c r="T1444" s="10">
        <f>IF(Q1444&gt;0,M1444-Q1444,"")</f>
        <v/>
      </c>
      <c r="U1444" s="11">
        <f>IF(AND(T1444&gt;0,Q1444&gt;0),(Q1444/T1444)*100,"")</f>
        <v/>
      </c>
      <c r="V1444" s="11">
        <f>IF(AND(T1444&gt;0,S1444&gt;0),(S1444/T1444)*100,"")</f>
        <v/>
      </c>
      <c r="W1444" s="10">
        <f>IF(AND(J1444&gt;0,L1444&gt;0),(L1444/(J1444^3))*100,"")</f>
        <v/>
      </c>
      <c r="X1444" s="12" t="n">
        <v>1.75</v>
      </c>
      <c r="Y1444" s="12" t="n">
        <v>2.33</v>
      </c>
      <c r="Z1444" s="12" t="n">
        <v>1.5</v>
      </c>
      <c r="AA1444" s="18" t="n">
        <v>6.14666666666667</v>
      </c>
      <c r="AB1444" s="14" t="n">
        <v>87.56666666666671</v>
      </c>
      <c r="AC1444" s="18" t="n">
        <v>32.5666666666667</v>
      </c>
      <c r="AD1444" s="18" t="n">
        <v>39.3666666666667</v>
      </c>
      <c r="AE1444" s="18" t="n">
        <v>7.14666666666667</v>
      </c>
      <c r="AF1444" s="18" t="n">
        <v>29.6666666666667</v>
      </c>
    </row>
    <row r="1445" ht="14" customHeight="1">
      <c r="A1445" s="5" t="inlineStr">
        <is>
          <t>1443</t>
        </is>
      </c>
      <c r="B1445" s="5" t="inlineStr">
        <is>
          <t>LIPAN-1443</t>
        </is>
      </c>
      <c r="C1445" s="6" t="n">
        <v>2009</v>
      </c>
      <c r="D1445" s="5" t="inlineStr">
        <is>
          <t>2009-11-01 00:00:00</t>
        </is>
      </c>
      <c r="E1445" s="5" t="inlineStr">
        <is>
          <t>K.-Nov</t>
        </is>
      </c>
      <c r="F1445" s="5" t="inlineStr">
        <is>
          <t>Paraguai/Sepotuba</t>
        </is>
      </c>
      <c r="G1445" s="5" t="inlineStr">
        <is>
          <t>15° 55' 53,41" | 57° 39' 40,05"</t>
        </is>
      </c>
      <c r="H1445" s="5" t="inlineStr">
        <is>
          <t xml:space="preserve">Characiformes </t>
        </is>
      </c>
      <c r="I1445" s="5" t="inlineStr">
        <is>
          <t>Piaractus mesopotamicus</t>
        </is>
      </c>
      <c r="J1445" s="7" t="n">
        <v>47.7</v>
      </c>
      <c r="K1445" s="7" t="n"/>
      <c r="L1445" s="8" t="n">
        <v>2840</v>
      </c>
      <c r="M1445" s="9" t="n">
        <v>2235.27</v>
      </c>
      <c r="N1445" s="5" t="b">
        <v>1</v>
      </c>
      <c r="O1445" s="5" t="inlineStr">
        <is>
          <t>F</t>
        </is>
      </c>
      <c r="P1445" s="5" t="inlineStr">
        <is>
          <t>MAT</t>
        </is>
      </c>
      <c r="Q1445" s="8" t="n">
        <v>333.18</v>
      </c>
      <c r="R1445" s="5" t="n">
        <v>3</v>
      </c>
      <c r="S1445" s="8" t="n">
        <v>34.61</v>
      </c>
      <c r="T1445" s="10">
        <f>IF(Q1445&gt;0,M1445-Q1445,"")</f>
        <v/>
      </c>
      <c r="U1445" s="11">
        <f>IF(AND(T1445&gt;0,Q1445&gt;0),(Q1445/T1445)*100,"")</f>
        <v/>
      </c>
      <c r="V1445" s="11">
        <f>IF(AND(T1445&gt;0,S1445&gt;0),(S1445/T1445)*100,"")</f>
        <v/>
      </c>
      <c r="W1445" s="10">
        <f>IF(AND(J1445&gt;0,L1445&gt;0),(L1445/(J1445^3))*100,"")</f>
        <v/>
      </c>
      <c r="X1445" s="12" t="n">
        <v>1.75</v>
      </c>
      <c r="Y1445" s="12" t="n">
        <v>2.33</v>
      </c>
      <c r="Z1445" s="12" t="n">
        <v>1.5</v>
      </c>
      <c r="AA1445" s="13" t="n">
        <v>6.14666666666667</v>
      </c>
      <c r="AB1445" s="5" t="n">
        <v>87.56666666666671</v>
      </c>
      <c r="AC1445" s="13" t="n">
        <v>32.5666666666667</v>
      </c>
      <c r="AD1445" s="13" t="n">
        <v>39.3666666666667</v>
      </c>
      <c r="AE1445" s="13" t="n">
        <v>7.14666666666667</v>
      </c>
      <c r="AF1445" s="13" t="n">
        <v>29.6666666666667</v>
      </c>
    </row>
    <row r="1446" ht="14" customHeight="1">
      <c r="A1446" s="14" t="inlineStr">
        <is>
          <t>1444</t>
        </is>
      </c>
      <c r="B1446" s="14" t="inlineStr">
        <is>
          <t>LIPAN-1444</t>
        </is>
      </c>
      <c r="C1446" s="15" t="n">
        <v>2009</v>
      </c>
      <c r="D1446" s="14" t="inlineStr">
        <is>
          <t>2009-11-01 00:00:00</t>
        </is>
      </c>
      <c r="E1446" s="14" t="inlineStr">
        <is>
          <t>K.-Nov</t>
        </is>
      </c>
      <c r="F1446" s="14" t="inlineStr">
        <is>
          <t>Paraguai/Sepotuba</t>
        </is>
      </c>
      <c r="G1446" s="14" t="inlineStr">
        <is>
          <t>15° 55' 53,41" | 57° 39' 40,05"</t>
        </is>
      </c>
      <c r="H1446" s="14" t="inlineStr">
        <is>
          <t xml:space="preserve">Characiformes </t>
        </is>
      </c>
      <c r="I1446" s="14" t="inlineStr">
        <is>
          <t>Piaractus mesopotamicus</t>
        </is>
      </c>
      <c r="J1446" s="16" t="n">
        <v>50.5</v>
      </c>
      <c r="K1446" s="16" t="n"/>
      <c r="L1446" s="17" t="n">
        <v>3650</v>
      </c>
      <c r="M1446" s="9" t="n">
        <v>2872.79</v>
      </c>
      <c r="N1446" s="14" t="b">
        <v>1</v>
      </c>
      <c r="O1446" s="14" t="inlineStr">
        <is>
          <t>F</t>
        </is>
      </c>
      <c r="P1446" s="14" t="inlineStr">
        <is>
          <t>MAT</t>
        </is>
      </c>
      <c r="Q1446" s="17" t="n">
        <v>413</v>
      </c>
      <c r="R1446" s="14" t="n">
        <v>3</v>
      </c>
      <c r="S1446" s="17" t="n">
        <v>42.1</v>
      </c>
      <c r="T1446" s="10">
        <f>IF(Q1446&gt;0,M1446-Q1446,"")</f>
        <v/>
      </c>
      <c r="U1446" s="11">
        <f>IF(AND(T1446&gt;0,Q1446&gt;0),(Q1446/T1446)*100,"")</f>
        <v/>
      </c>
      <c r="V1446" s="11">
        <f>IF(AND(T1446&gt;0,S1446&gt;0),(S1446/T1446)*100,"")</f>
        <v/>
      </c>
      <c r="W1446" s="10">
        <f>IF(AND(J1446&gt;0,L1446&gt;0),(L1446/(J1446^3))*100,"")</f>
        <v/>
      </c>
      <c r="X1446" s="12" t="n">
        <v>1.75</v>
      </c>
      <c r="Y1446" s="12" t="n">
        <v>2.33</v>
      </c>
      <c r="Z1446" s="12" t="n">
        <v>1.5</v>
      </c>
      <c r="AA1446" s="18" t="n">
        <v>6.14666666666667</v>
      </c>
      <c r="AB1446" s="14" t="n">
        <v>87.56666666666671</v>
      </c>
      <c r="AC1446" s="18" t="n">
        <v>32.5666666666667</v>
      </c>
      <c r="AD1446" s="18" t="n">
        <v>39.3666666666667</v>
      </c>
      <c r="AE1446" s="18" t="n">
        <v>7.14666666666667</v>
      </c>
      <c r="AF1446" s="18" t="n">
        <v>29.6666666666667</v>
      </c>
    </row>
    <row r="1447" ht="14" customHeight="1">
      <c r="A1447" s="5" t="inlineStr">
        <is>
          <t>1445</t>
        </is>
      </c>
      <c r="B1447" s="5" t="inlineStr">
        <is>
          <t>LIPAN-1445</t>
        </is>
      </c>
      <c r="C1447" s="6" t="n">
        <v>2009</v>
      </c>
      <c r="D1447" s="5" t="inlineStr">
        <is>
          <t>2009-11-01 00:00:00</t>
        </is>
      </c>
      <c r="E1447" s="5" t="inlineStr">
        <is>
          <t>K.-Nov</t>
        </is>
      </c>
      <c r="F1447" s="5" t="inlineStr">
        <is>
          <t>Paraguai/Sepotuba</t>
        </is>
      </c>
      <c r="G1447" s="5" t="inlineStr">
        <is>
          <t>15° 55' 53,41" | 57° 39' 40,05"</t>
        </is>
      </c>
      <c r="H1447" s="5" t="inlineStr">
        <is>
          <t xml:space="preserve">Characiformes </t>
        </is>
      </c>
      <c r="I1447" s="5" t="inlineStr">
        <is>
          <t>Piaractus mesopotamicus</t>
        </is>
      </c>
      <c r="J1447" s="7" t="n">
        <v>48.4</v>
      </c>
      <c r="K1447" s="7" t="n"/>
      <c r="L1447" s="8" t="n">
        <v>3140</v>
      </c>
      <c r="M1447" s="9" t="n">
        <v>2471.39</v>
      </c>
      <c r="N1447" s="5" t="b">
        <v>1</v>
      </c>
      <c r="O1447" s="5" t="inlineStr">
        <is>
          <t>F</t>
        </is>
      </c>
      <c r="P1447" s="5" t="inlineStr">
        <is>
          <t>EMA</t>
        </is>
      </c>
      <c r="Q1447" s="8" t="n">
        <v>296.32</v>
      </c>
      <c r="R1447" s="5" t="n">
        <v>3</v>
      </c>
      <c r="S1447" s="8" t="n">
        <v>35.74</v>
      </c>
      <c r="T1447" s="10">
        <f>IF(Q1447&gt;0,M1447-Q1447,"")</f>
        <v/>
      </c>
      <c r="U1447" s="11">
        <f>IF(AND(T1447&gt;0,Q1447&gt;0),(Q1447/T1447)*100,"")</f>
        <v/>
      </c>
      <c r="V1447" s="11">
        <f>IF(AND(T1447&gt;0,S1447&gt;0),(S1447/T1447)*100,"")</f>
        <v/>
      </c>
      <c r="W1447" s="10">
        <f>IF(AND(J1447&gt;0,L1447&gt;0),(L1447/(J1447^3))*100,"")</f>
        <v/>
      </c>
      <c r="X1447" s="12" t="n">
        <v>1.75</v>
      </c>
      <c r="Y1447" s="12" t="n">
        <v>2.33</v>
      </c>
      <c r="Z1447" s="12" t="n">
        <v>1.5</v>
      </c>
      <c r="AA1447" s="13" t="n">
        <v>6.14666666666667</v>
      </c>
      <c r="AB1447" s="5" t="n">
        <v>87.56666666666671</v>
      </c>
      <c r="AC1447" s="13" t="n">
        <v>32.5666666666667</v>
      </c>
      <c r="AD1447" s="13" t="n">
        <v>39.3666666666667</v>
      </c>
      <c r="AE1447" s="13" t="n">
        <v>7.14666666666667</v>
      </c>
      <c r="AF1447" s="13" t="n">
        <v>29.6666666666667</v>
      </c>
    </row>
    <row r="1448" ht="14" customHeight="1">
      <c r="A1448" s="14" t="inlineStr">
        <is>
          <t>1446</t>
        </is>
      </c>
      <c r="B1448" s="14" t="inlineStr">
        <is>
          <t>LIPAN-1446</t>
        </is>
      </c>
      <c r="C1448" s="15" t="n">
        <v>2009</v>
      </c>
      <c r="D1448" s="14" t="inlineStr">
        <is>
          <t>2009-11-01 00:00:00</t>
        </is>
      </c>
      <c r="E1448" s="14" t="inlineStr">
        <is>
          <t>K.-Nov</t>
        </is>
      </c>
      <c r="F1448" s="14" t="inlineStr">
        <is>
          <t>Paraguai/Sepotuba</t>
        </is>
      </c>
      <c r="G1448" s="14" t="inlineStr">
        <is>
          <t>15° 55' 53,41" | 57° 39' 40,05"</t>
        </is>
      </c>
      <c r="H1448" s="14" t="inlineStr">
        <is>
          <t xml:space="preserve">Characiformes </t>
        </is>
      </c>
      <c r="I1448" s="14" t="inlineStr">
        <is>
          <t>Piaractus mesopotamicus</t>
        </is>
      </c>
      <c r="J1448" s="16" t="n">
        <v>41.7</v>
      </c>
      <c r="K1448" s="16" t="n"/>
      <c r="L1448" s="17" t="n">
        <v>1910</v>
      </c>
      <c r="M1448" s="9" t="n">
        <v>1503.3</v>
      </c>
      <c r="N1448" s="14" t="b">
        <v>1</v>
      </c>
      <c r="O1448" s="14" t="inlineStr">
        <is>
          <t>F</t>
        </is>
      </c>
      <c r="P1448" s="14" t="inlineStr">
        <is>
          <t>REP</t>
        </is>
      </c>
      <c r="Q1448" s="17" t="n">
        <v>6.48</v>
      </c>
      <c r="R1448" s="14" t="n">
        <v>3</v>
      </c>
      <c r="S1448" s="17" t="n">
        <v>14.83</v>
      </c>
      <c r="T1448" s="10">
        <f>IF(Q1448&gt;0,M1448-Q1448,"")</f>
        <v/>
      </c>
      <c r="U1448" s="11">
        <f>IF(AND(T1448&gt;0,Q1448&gt;0),(Q1448/T1448)*100,"")</f>
        <v/>
      </c>
      <c r="V1448" s="11">
        <f>IF(AND(T1448&gt;0,S1448&gt;0),(S1448/T1448)*100,"")</f>
        <v/>
      </c>
      <c r="W1448" s="10">
        <f>IF(AND(J1448&gt;0,L1448&gt;0),(L1448/(J1448^3))*100,"")</f>
        <v/>
      </c>
      <c r="X1448" s="12" t="n">
        <v>1.75</v>
      </c>
      <c r="Y1448" s="12" t="n">
        <v>2.33</v>
      </c>
      <c r="Z1448" s="12" t="n">
        <v>1.5</v>
      </c>
      <c r="AA1448" s="18" t="n">
        <v>6.14666666666667</v>
      </c>
      <c r="AB1448" s="14" t="n">
        <v>87.56666666666671</v>
      </c>
      <c r="AC1448" s="18" t="n">
        <v>32.5666666666667</v>
      </c>
      <c r="AD1448" s="18" t="n">
        <v>39.3666666666667</v>
      </c>
      <c r="AE1448" s="18" t="n">
        <v>7.14666666666667</v>
      </c>
      <c r="AF1448" s="18" t="n">
        <v>29.6666666666667</v>
      </c>
    </row>
    <row r="1449" ht="14" customHeight="1">
      <c r="A1449" s="5" t="inlineStr">
        <is>
          <t>1447</t>
        </is>
      </c>
      <c r="B1449" s="5" t="inlineStr">
        <is>
          <t>LIPAN-1447</t>
        </is>
      </c>
      <c r="C1449" s="6" t="n">
        <v>2009</v>
      </c>
      <c r="D1449" s="5" t="inlineStr">
        <is>
          <t>2009-11-01 00:00:00</t>
        </is>
      </c>
      <c r="E1449" s="5" t="inlineStr">
        <is>
          <t>K.-Nov</t>
        </is>
      </c>
      <c r="F1449" s="5" t="inlineStr">
        <is>
          <t>Paraguai/Sepotuba</t>
        </is>
      </c>
      <c r="G1449" s="5" t="inlineStr">
        <is>
          <t>15° 55' 53,41" | 57° 39' 40,05"</t>
        </is>
      </c>
      <c r="H1449" s="5" t="inlineStr">
        <is>
          <t xml:space="preserve">Characiformes </t>
        </is>
      </c>
      <c r="I1449" s="5" t="inlineStr">
        <is>
          <t>Piaractus mesopotamicus</t>
        </is>
      </c>
      <c r="J1449" s="7" t="n">
        <v>49.5</v>
      </c>
      <c r="K1449" s="7" t="n"/>
      <c r="L1449" s="8" t="n">
        <v>3220</v>
      </c>
      <c r="M1449" s="9" t="n">
        <v>2534.36</v>
      </c>
      <c r="N1449" s="5" t="b">
        <v>1</v>
      </c>
      <c r="O1449" s="5" t="inlineStr">
        <is>
          <t>F</t>
        </is>
      </c>
      <c r="P1449" s="5" t="inlineStr">
        <is>
          <t>EMA</t>
        </is>
      </c>
      <c r="Q1449" s="8" t="n">
        <v>205.11</v>
      </c>
      <c r="R1449" s="5" t="n">
        <v>3</v>
      </c>
      <c r="S1449" s="8" t="n">
        <v>46.11</v>
      </c>
      <c r="T1449" s="10">
        <f>IF(Q1449&gt;0,M1449-Q1449,"")</f>
        <v/>
      </c>
      <c r="U1449" s="11">
        <f>IF(AND(T1449&gt;0,Q1449&gt;0),(Q1449/T1449)*100,"")</f>
        <v/>
      </c>
      <c r="V1449" s="11">
        <f>IF(AND(T1449&gt;0,S1449&gt;0),(S1449/T1449)*100,"")</f>
        <v/>
      </c>
      <c r="W1449" s="10">
        <f>IF(AND(J1449&gt;0,L1449&gt;0),(L1449/(J1449^3))*100,"")</f>
        <v/>
      </c>
      <c r="X1449" s="12" t="n">
        <v>1.75</v>
      </c>
      <c r="Y1449" s="12" t="n">
        <v>2.33</v>
      </c>
      <c r="Z1449" s="12" t="n">
        <v>1.5</v>
      </c>
      <c r="AA1449" s="13" t="n">
        <v>6.14666666666667</v>
      </c>
      <c r="AB1449" s="5" t="n">
        <v>87.56666666666671</v>
      </c>
      <c r="AC1449" s="13" t="n">
        <v>32.5666666666667</v>
      </c>
      <c r="AD1449" s="13" t="n">
        <v>39.3666666666667</v>
      </c>
      <c r="AE1449" s="13" t="n">
        <v>7.14666666666667</v>
      </c>
      <c r="AF1449" s="13" t="n">
        <v>29.6666666666667</v>
      </c>
    </row>
    <row r="1450" ht="14" customHeight="1">
      <c r="A1450" s="14" t="inlineStr">
        <is>
          <t>1448</t>
        </is>
      </c>
      <c r="B1450" s="14" t="inlineStr">
        <is>
          <t>LIPAN-1448</t>
        </is>
      </c>
      <c r="C1450" s="15" t="n">
        <v>2009</v>
      </c>
      <c r="D1450" s="14" t="inlineStr">
        <is>
          <t>2009-11-01 00:00:00</t>
        </is>
      </c>
      <c r="E1450" s="14" t="inlineStr">
        <is>
          <t>K.-Nov</t>
        </is>
      </c>
      <c r="F1450" s="14" t="inlineStr">
        <is>
          <t>Paraguai/Sepotuba</t>
        </is>
      </c>
      <c r="G1450" s="14" t="inlineStr">
        <is>
          <t>15° 55' 53,41" | 57° 39' 40,05"</t>
        </is>
      </c>
      <c r="H1450" s="14" t="inlineStr">
        <is>
          <t xml:space="preserve">Characiformes </t>
        </is>
      </c>
      <c r="I1450" s="14" t="inlineStr">
        <is>
          <t>Piaractus mesopotamicus</t>
        </is>
      </c>
      <c r="J1450" s="16" t="n">
        <v>49.3</v>
      </c>
      <c r="K1450" s="16" t="n"/>
      <c r="L1450" s="17" t="n">
        <v>2730</v>
      </c>
      <c r="M1450" s="9" t="n">
        <v>2148.69</v>
      </c>
      <c r="N1450" s="14" t="b">
        <v>1</v>
      </c>
      <c r="O1450" s="14" t="inlineStr">
        <is>
          <t>M</t>
        </is>
      </c>
      <c r="P1450" s="14" t="inlineStr">
        <is>
          <t>EMA</t>
        </is>
      </c>
      <c r="Q1450" s="17" t="n">
        <v>11.3</v>
      </c>
      <c r="R1450" s="14" t="n">
        <v>2</v>
      </c>
      <c r="S1450" s="17" t="n">
        <v>18.56</v>
      </c>
      <c r="T1450" s="10">
        <f>IF(Q1450&gt;0,M1450-Q1450,"")</f>
        <v/>
      </c>
      <c r="U1450" s="11">
        <f>IF(AND(T1450&gt;0,Q1450&gt;0),(Q1450/T1450)*100,"")</f>
        <v/>
      </c>
      <c r="V1450" s="11">
        <f>IF(AND(T1450&gt;0,S1450&gt;0),(S1450/T1450)*100,"")</f>
        <v/>
      </c>
      <c r="W1450" s="10">
        <f>IF(AND(J1450&gt;0,L1450&gt;0),(L1450/(J1450^3))*100,"")</f>
        <v/>
      </c>
      <c r="X1450" s="12" t="n">
        <v>1.75</v>
      </c>
      <c r="Y1450" s="12" t="n">
        <v>2.33</v>
      </c>
      <c r="Z1450" s="12" t="n">
        <v>1.5</v>
      </c>
      <c r="AA1450" s="18" t="n">
        <v>6.14666666666667</v>
      </c>
      <c r="AB1450" s="14" t="n">
        <v>87.56666666666671</v>
      </c>
      <c r="AC1450" s="18" t="n">
        <v>32.5666666666667</v>
      </c>
      <c r="AD1450" s="18" t="n">
        <v>39.3666666666667</v>
      </c>
      <c r="AE1450" s="18" t="n">
        <v>7.14666666666667</v>
      </c>
      <c r="AF1450" s="18" t="n">
        <v>29.6666666666667</v>
      </c>
    </row>
    <row r="1451" ht="14" customHeight="1">
      <c r="A1451" s="5" t="inlineStr">
        <is>
          <t>1449</t>
        </is>
      </c>
      <c r="B1451" s="5" t="inlineStr">
        <is>
          <t>LIPAN-1449</t>
        </is>
      </c>
      <c r="C1451" s="6" t="n">
        <v>2009</v>
      </c>
      <c r="D1451" s="5" t="inlineStr">
        <is>
          <t>2009-11-01 00:00:00</t>
        </is>
      </c>
      <c r="E1451" s="5" t="inlineStr">
        <is>
          <t>K.-Nov</t>
        </is>
      </c>
      <c r="F1451" s="5" t="inlineStr">
        <is>
          <t>Paraguai/Sepotuba</t>
        </is>
      </c>
      <c r="G1451" s="5" t="inlineStr">
        <is>
          <t>15° 55' 53,41" | 57° 39' 40,05"</t>
        </is>
      </c>
      <c r="H1451" s="5" t="inlineStr">
        <is>
          <t>Siluriformes</t>
        </is>
      </c>
      <c r="I1451" s="5" t="inlineStr">
        <is>
          <t>Ageneiosus brevifilis</t>
        </is>
      </c>
      <c r="J1451" s="7" t="n">
        <v>52</v>
      </c>
      <c r="K1451" s="7" t="n"/>
      <c r="L1451" s="8" t="n">
        <v>1620</v>
      </c>
      <c r="M1451" s="9" t="n">
        <v>1449.17</v>
      </c>
      <c r="N1451" s="5" t="b">
        <v>1</v>
      </c>
      <c r="O1451" s="5" t="inlineStr">
        <is>
          <t>F</t>
        </is>
      </c>
      <c r="P1451" s="5" t="inlineStr">
        <is>
          <t>EMA</t>
        </is>
      </c>
      <c r="Q1451" s="8" t="n">
        <v>8.82</v>
      </c>
      <c r="R1451" s="5" t="n">
        <v>3</v>
      </c>
      <c r="S1451" s="8" t="n">
        <v>18.24</v>
      </c>
      <c r="T1451" s="10">
        <f>IF(Q1451&gt;0,M1451-Q1451,"")</f>
        <v/>
      </c>
      <c r="U1451" s="11">
        <f>IF(AND(T1451&gt;0,Q1451&gt;0),(Q1451/T1451)*100,"")</f>
        <v/>
      </c>
      <c r="V1451" s="11">
        <f>IF(AND(T1451&gt;0,S1451&gt;0),(S1451/T1451)*100,"")</f>
        <v/>
      </c>
      <c r="W1451" s="10">
        <f>IF(AND(J1451&gt;0,L1451&gt;0),(L1451/(J1451^3))*100,"")</f>
        <v/>
      </c>
      <c r="X1451" s="12" t="n">
        <v>1.75</v>
      </c>
      <c r="Y1451" s="12" t="n">
        <v>2.33</v>
      </c>
      <c r="Z1451" s="12" t="n">
        <v>1.5</v>
      </c>
      <c r="AA1451" s="13" t="n">
        <v>6.14666666666667</v>
      </c>
      <c r="AB1451" s="5" t="n">
        <v>87.56666666666671</v>
      </c>
      <c r="AC1451" s="13" t="n">
        <v>32.5666666666667</v>
      </c>
      <c r="AD1451" s="13" t="n">
        <v>39.3666666666667</v>
      </c>
      <c r="AE1451" s="13" t="n">
        <v>7.14666666666667</v>
      </c>
      <c r="AF1451" s="13" t="n">
        <v>29.6666666666667</v>
      </c>
    </row>
    <row r="1452" ht="14" customHeight="1">
      <c r="A1452" s="14" t="inlineStr">
        <is>
          <t>1450</t>
        </is>
      </c>
      <c r="B1452" s="14" t="inlineStr">
        <is>
          <t>LIPAN-1450</t>
        </is>
      </c>
      <c r="C1452" s="15" t="n">
        <v>2009</v>
      </c>
      <c r="D1452" s="14" t="inlineStr">
        <is>
          <t>2009-11-01 00:00:00</t>
        </is>
      </c>
      <c r="E1452" s="14" t="inlineStr">
        <is>
          <t>K.-Nov</t>
        </is>
      </c>
      <c r="F1452" s="14" t="inlineStr">
        <is>
          <t>Paraguai/Sepotuba</t>
        </is>
      </c>
      <c r="G1452" s="14" t="inlineStr">
        <is>
          <t>15° 55' 53,41" | 57° 39' 40,05"</t>
        </is>
      </c>
      <c r="H1452" s="14" t="inlineStr">
        <is>
          <t>Siluriformes</t>
        </is>
      </c>
      <c r="I1452" s="14" t="inlineStr">
        <is>
          <t>Ageneiosus brevifilis</t>
        </is>
      </c>
      <c r="J1452" s="16" t="n">
        <v>43.5</v>
      </c>
      <c r="K1452" s="16" t="n"/>
      <c r="L1452" s="17" t="n">
        <v>960</v>
      </c>
      <c r="M1452" s="9" t="n">
        <v>858.77</v>
      </c>
      <c r="N1452" s="14" t="b">
        <v>1</v>
      </c>
      <c r="O1452" s="14" t="inlineStr">
        <is>
          <t>M</t>
        </is>
      </c>
      <c r="P1452" s="14" t="inlineStr">
        <is>
          <t>EMA</t>
        </is>
      </c>
      <c r="Q1452" s="17" t="n">
        <v>14.8</v>
      </c>
      <c r="R1452" s="14" t="n">
        <v>0</v>
      </c>
      <c r="S1452" s="17" t="n">
        <v>10.24</v>
      </c>
      <c r="T1452" s="10">
        <f>IF(Q1452&gt;0,M1452-Q1452,"")</f>
        <v/>
      </c>
      <c r="U1452" s="11">
        <f>IF(AND(T1452&gt;0,Q1452&gt;0),(Q1452/T1452)*100,"")</f>
        <v/>
      </c>
      <c r="V1452" s="11">
        <f>IF(AND(T1452&gt;0,S1452&gt;0),(S1452/T1452)*100,"")</f>
        <v/>
      </c>
      <c r="W1452" s="10">
        <f>IF(AND(J1452&gt;0,L1452&gt;0),(L1452/(J1452^3))*100,"")</f>
        <v/>
      </c>
      <c r="X1452" s="12" t="n">
        <v>1.75</v>
      </c>
      <c r="Y1452" s="12" t="n">
        <v>2.33</v>
      </c>
      <c r="Z1452" s="12" t="n">
        <v>1.5</v>
      </c>
      <c r="AA1452" s="18" t="n">
        <v>6.14666666666667</v>
      </c>
      <c r="AB1452" s="14" t="n">
        <v>87.56666666666671</v>
      </c>
      <c r="AC1452" s="18" t="n">
        <v>32.5666666666667</v>
      </c>
      <c r="AD1452" s="18" t="n">
        <v>39.3666666666667</v>
      </c>
      <c r="AE1452" s="18" t="n">
        <v>7.14666666666667</v>
      </c>
      <c r="AF1452" s="18" t="n">
        <v>29.6666666666667</v>
      </c>
    </row>
    <row r="1453" ht="14" customHeight="1">
      <c r="A1453" s="5" t="inlineStr">
        <is>
          <t>1451</t>
        </is>
      </c>
      <c r="B1453" s="5" t="inlineStr">
        <is>
          <t>LIPAN-1451</t>
        </is>
      </c>
      <c r="C1453" s="6" t="n">
        <v>2009</v>
      </c>
      <c r="D1453" s="5" t="inlineStr">
        <is>
          <t>2009-11-01 00:00:00</t>
        </is>
      </c>
      <c r="E1453" s="5" t="inlineStr">
        <is>
          <t>K.-Nov</t>
        </is>
      </c>
      <c r="F1453" s="5" t="inlineStr">
        <is>
          <t>Paraguai/Sepotuba</t>
        </is>
      </c>
      <c r="G1453" s="5" t="inlineStr">
        <is>
          <t>15° 55' 53,41" | 57° 39' 40,05"</t>
        </is>
      </c>
      <c r="H1453" s="5" t="inlineStr">
        <is>
          <t xml:space="preserve">Characiformes </t>
        </is>
      </c>
      <c r="I1453" s="5" t="inlineStr">
        <is>
          <t>Piaractus mesopotamicus</t>
        </is>
      </c>
      <c r="J1453" s="7" t="n">
        <v>45.3</v>
      </c>
      <c r="K1453" s="7" t="n"/>
      <c r="L1453" s="8" t="n">
        <v>2400</v>
      </c>
      <c r="M1453" s="9" t="n">
        <v>1888.96</v>
      </c>
      <c r="N1453" s="5" t="b">
        <v>1</v>
      </c>
      <c r="O1453" s="5" t="inlineStr">
        <is>
          <t>F</t>
        </is>
      </c>
      <c r="P1453" s="5" t="inlineStr">
        <is>
          <t>EMA</t>
        </is>
      </c>
      <c r="Q1453" s="8" t="n">
        <v>14.57</v>
      </c>
      <c r="R1453" s="5" t="n">
        <v>3</v>
      </c>
      <c r="S1453" s="8" t="n">
        <v>11.32</v>
      </c>
      <c r="T1453" s="10">
        <f>IF(Q1453&gt;0,M1453-Q1453,"")</f>
        <v/>
      </c>
      <c r="U1453" s="11">
        <f>IF(AND(T1453&gt;0,Q1453&gt;0),(Q1453/T1453)*100,"")</f>
        <v/>
      </c>
      <c r="V1453" s="11">
        <f>IF(AND(T1453&gt;0,S1453&gt;0),(S1453/T1453)*100,"")</f>
        <v/>
      </c>
      <c r="W1453" s="10">
        <f>IF(AND(J1453&gt;0,L1453&gt;0),(L1453/(J1453^3))*100,"")</f>
        <v/>
      </c>
      <c r="X1453" s="12" t="n">
        <v>1.75</v>
      </c>
      <c r="Y1453" s="12" t="n">
        <v>2.33</v>
      </c>
      <c r="Z1453" s="12" t="n">
        <v>1.5</v>
      </c>
      <c r="AA1453" s="13" t="n">
        <v>6.14666666666667</v>
      </c>
      <c r="AB1453" s="5" t="n">
        <v>87.56666666666671</v>
      </c>
      <c r="AC1453" s="13" t="n">
        <v>32.5666666666667</v>
      </c>
      <c r="AD1453" s="13" t="n">
        <v>39.3666666666667</v>
      </c>
      <c r="AE1453" s="13" t="n">
        <v>7.14666666666667</v>
      </c>
      <c r="AF1453" s="13" t="n">
        <v>29.6666666666667</v>
      </c>
    </row>
    <row r="1454" ht="14" customHeight="1">
      <c r="A1454" s="14" t="inlineStr">
        <is>
          <t>1452</t>
        </is>
      </c>
      <c r="B1454" s="14" t="inlineStr">
        <is>
          <t>LIPAN-1452</t>
        </is>
      </c>
      <c r="C1454" s="15" t="n">
        <v>2009</v>
      </c>
      <c r="D1454" s="14" t="inlineStr">
        <is>
          <t>2009-11-01 00:00:00</t>
        </is>
      </c>
      <c r="E1454" s="14" t="inlineStr">
        <is>
          <t>K.-Nov</t>
        </is>
      </c>
      <c r="F1454" s="14" t="inlineStr">
        <is>
          <t>Paraguai/Sepotuba</t>
        </is>
      </c>
      <c r="G1454" s="14" t="inlineStr">
        <is>
          <t>15° 55' 53,41" | 57° 39' 40,05"</t>
        </is>
      </c>
      <c r="H1454" s="14" t="inlineStr">
        <is>
          <t xml:space="preserve">Characiformes </t>
        </is>
      </c>
      <c r="I1454" s="14" t="inlineStr">
        <is>
          <t>Piaractus mesopotamicus</t>
        </is>
      </c>
      <c r="J1454" s="16" t="n">
        <v>44.2</v>
      </c>
      <c r="K1454" s="16" t="n"/>
      <c r="L1454" s="17" t="n">
        <v>2380</v>
      </c>
      <c r="M1454" s="9" t="n">
        <v>1873.22</v>
      </c>
      <c r="N1454" s="14" t="b">
        <v>1</v>
      </c>
      <c r="O1454" s="14" t="inlineStr">
        <is>
          <t>F</t>
        </is>
      </c>
      <c r="P1454" s="14" t="inlineStr">
        <is>
          <t>EMA</t>
        </is>
      </c>
      <c r="Q1454" s="17" t="n">
        <v>134.16</v>
      </c>
      <c r="R1454" s="14" t="n">
        <v>3</v>
      </c>
      <c r="S1454" s="17" t="n">
        <v>23.85</v>
      </c>
      <c r="T1454" s="10">
        <f>IF(Q1454&gt;0,M1454-Q1454,"")</f>
        <v/>
      </c>
      <c r="U1454" s="11">
        <f>IF(AND(T1454&gt;0,Q1454&gt;0),(Q1454/T1454)*100,"")</f>
        <v/>
      </c>
      <c r="V1454" s="11">
        <f>IF(AND(T1454&gt;0,S1454&gt;0),(S1454/T1454)*100,"")</f>
        <v/>
      </c>
      <c r="W1454" s="10">
        <f>IF(AND(J1454&gt;0,L1454&gt;0),(L1454/(J1454^3))*100,"")</f>
        <v/>
      </c>
      <c r="X1454" s="12" t="n">
        <v>1.75</v>
      </c>
      <c r="Y1454" s="12" t="n">
        <v>2.33</v>
      </c>
      <c r="Z1454" s="12" t="n">
        <v>1.5</v>
      </c>
      <c r="AA1454" s="18" t="n">
        <v>6.14666666666667</v>
      </c>
      <c r="AB1454" s="14" t="n">
        <v>87.56666666666671</v>
      </c>
      <c r="AC1454" s="18" t="n">
        <v>32.5666666666667</v>
      </c>
      <c r="AD1454" s="18" t="n">
        <v>39.3666666666667</v>
      </c>
      <c r="AE1454" s="18" t="n">
        <v>7.14666666666667</v>
      </c>
      <c r="AF1454" s="18" t="n">
        <v>29.6666666666667</v>
      </c>
    </row>
    <row r="1455" ht="14" customHeight="1">
      <c r="A1455" s="5" t="inlineStr">
        <is>
          <t>1453</t>
        </is>
      </c>
      <c r="B1455" s="5" t="inlineStr">
        <is>
          <t>LIPAN-1453</t>
        </is>
      </c>
      <c r="C1455" s="6" t="n">
        <v>2009</v>
      </c>
      <c r="D1455" s="5" t="inlineStr">
        <is>
          <t>2009-11-01 00:00:00</t>
        </is>
      </c>
      <c r="E1455" s="5" t="inlineStr">
        <is>
          <t>K.-Nov</t>
        </is>
      </c>
      <c r="F1455" s="5" t="inlineStr">
        <is>
          <t>Paraguai/Sepotuba</t>
        </is>
      </c>
      <c r="G1455" s="5" t="inlineStr">
        <is>
          <t>15° 55' 53,41" | 57° 39' 40,05"</t>
        </is>
      </c>
      <c r="H1455" s="5" t="inlineStr">
        <is>
          <t xml:space="preserve">Characiformes </t>
        </is>
      </c>
      <c r="I1455" s="5" t="inlineStr">
        <is>
          <t>Piaractus mesopotamicus</t>
        </is>
      </c>
      <c r="J1455" s="7" t="n">
        <v>43</v>
      </c>
      <c r="K1455" s="7" t="n"/>
      <c r="L1455" s="8" t="n">
        <v>1940</v>
      </c>
      <c r="M1455" s="9" t="n">
        <v>1526.91</v>
      </c>
      <c r="N1455" s="5" t="b">
        <v>1</v>
      </c>
      <c r="O1455" s="5" t="inlineStr">
        <is>
          <t>M</t>
        </is>
      </c>
      <c r="P1455" s="5" t="inlineStr">
        <is>
          <t>EMA</t>
        </is>
      </c>
      <c r="Q1455" s="8" t="n">
        <v>24.62</v>
      </c>
      <c r="R1455" s="5" t="n">
        <v>3</v>
      </c>
      <c r="S1455" s="8" t="n">
        <v>14.03</v>
      </c>
      <c r="T1455" s="10">
        <f>IF(Q1455&gt;0,M1455-Q1455,"")</f>
        <v/>
      </c>
      <c r="U1455" s="11">
        <f>IF(AND(T1455&gt;0,Q1455&gt;0),(Q1455/T1455)*100,"")</f>
        <v/>
      </c>
      <c r="V1455" s="11">
        <f>IF(AND(T1455&gt;0,S1455&gt;0),(S1455/T1455)*100,"")</f>
        <v/>
      </c>
      <c r="W1455" s="10">
        <f>IF(AND(J1455&gt;0,L1455&gt;0),(L1455/(J1455^3))*100,"")</f>
        <v/>
      </c>
      <c r="X1455" s="12" t="n">
        <v>1.75</v>
      </c>
      <c r="Y1455" s="12" t="n">
        <v>2.33</v>
      </c>
      <c r="Z1455" s="12" t="n">
        <v>1.5</v>
      </c>
      <c r="AA1455" s="13" t="n">
        <v>6.14666666666667</v>
      </c>
      <c r="AB1455" s="5" t="n">
        <v>87.56666666666671</v>
      </c>
      <c r="AC1455" s="13" t="n">
        <v>32.5666666666667</v>
      </c>
      <c r="AD1455" s="13" t="n">
        <v>39.3666666666667</v>
      </c>
      <c r="AE1455" s="13" t="n">
        <v>7.14666666666667</v>
      </c>
      <c r="AF1455" s="13" t="n">
        <v>29.6666666666667</v>
      </c>
    </row>
    <row r="1456" ht="14" customHeight="1">
      <c r="A1456" s="14" t="inlineStr">
        <is>
          <t>1454</t>
        </is>
      </c>
      <c r="B1456" s="14" t="inlineStr">
        <is>
          <t>LIPAN-1454</t>
        </is>
      </c>
      <c r="C1456" s="15" t="n">
        <v>2009</v>
      </c>
      <c r="D1456" s="14" t="inlineStr">
        <is>
          <t>2009-11-01 00:00:00</t>
        </is>
      </c>
      <c r="E1456" s="14" t="inlineStr">
        <is>
          <t>K.-Nov</t>
        </is>
      </c>
      <c r="F1456" s="14" t="inlineStr">
        <is>
          <t>Paraguai/Sepotuba</t>
        </is>
      </c>
      <c r="G1456" s="14" t="inlineStr">
        <is>
          <t>15° 55' 53,41" | 57° 39' 40,05"</t>
        </is>
      </c>
      <c r="H1456" s="14" t="inlineStr">
        <is>
          <t xml:space="preserve">Characiformes </t>
        </is>
      </c>
      <c r="I1456" s="14" t="inlineStr">
        <is>
          <t>Piaractus mesopotamicus</t>
        </is>
      </c>
      <c r="J1456" s="16" t="n">
        <v>51.6</v>
      </c>
      <c r="K1456" s="16" t="n"/>
      <c r="L1456" s="17" t="n">
        <v>3710</v>
      </c>
      <c r="M1456" s="9" t="n">
        <v>2920.02</v>
      </c>
      <c r="N1456" s="14" t="b">
        <v>1</v>
      </c>
      <c r="O1456" s="14" t="inlineStr">
        <is>
          <t>F</t>
        </is>
      </c>
      <c r="P1456" s="14" t="inlineStr">
        <is>
          <t>EMA</t>
        </is>
      </c>
      <c r="Q1456" s="17" t="n">
        <v>277.26</v>
      </c>
      <c r="R1456" s="14" t="n">
        <v>3</v>
      </c>
      <c r="S1456" s="17" t="n">
        <v>46.19</v>
      </c>
      <c r="T1456" s="10">
        <f>IF(Q1456&gt;0,M1456-Q1456,"")</f>
        <v/>
      </c>
      <c r="U1456" s="11">
        <f>IF(AND(T1456&gt;0,Q1456&gt;0),(Q1456/T1456)*100,"")</f>
        <v/>
      </c>
      <c r="V1456" s="11">
        <f>IF(AND(T1456&gt;0,S1456&gt;0),(S1456/T1456)*100,"")</f>
        <v/>
      </c>
      <c r="W1456" s="10">
        <f>IF(AND(J1456&gt;0,L1456&gt;0),(L1456/(J1456^3))*100,"")</f>
        <v/>
      </c>
      <c r="X1456" s="12" t="n">
        <v>1.75</v>
      </c>
      <c r="Y1456" s="12" t="n">
        <v>2.33</v>
      </c>
      <c r="Z1456" s="12" t="n">
        <v>1.5</v>
      </c>
      <c r="AA1456" s="18" t="n">
        <v>6.14666666666667</v>
      </c>
      <c r="AB1456" s="14" t="n">
        <v>87.56666666666671</v>
      </c>
      <c r="AC1456" s="18" t="n">
        <v>32.5666666666667</v>
      </c>
      <c r="AD1456" s="18" t="n">
        <v>39.3666666666667</v>
      </c>
      <c r="AE1456" s="18" t="n">
        <v>7.14666666666667</v>
      </c>
      <c r="AF1456" s="18" t="n">
        <v>29.6666666666667</v>
      </c>
    </row>
    <row r="1457" ht="14" customHeight="1">
      <c r="A1457" s="5" t="inlineStr">
        <is>
          <t>1455</t>
        </is>
      </c>
      <c r="B1457" s="5" t="inlineStr">
        <is>
          <t>LIPAN-1455</t>
        </is>
      </c>
      <c r="C1457" s="6" t="n">
        <v>2009</v>
      </c>
      <c r="D1457" s="5" t="inlineStr">
        <is>
          <t>2009-11-01 00:00:00</t>
        </is>
      </c>
      <c r="E1457" s="5" t="inlineStr">
        <is>
          <t>K.-Nov</t>
        </is>
      </c>
      <c r="F1457" s="5" t="inlineStr">
        <is>
          <t>Paraguai/Sepotuba</t>
        </is>
      </c>
      <c r="G1457" s="5" t="inlineStr">
        <is>
          <t>15° 55' 53,41" | 57° 39' 40,05"</t>
        </is>
      </c>
      <c r="H1457" s="5" t="inlineStr">
        <is>
          <t xml:space="preserve">Characiformes </t>
        </is>
      </c>
      <c r="I1457" s="5" t="inlineStr">
        <is>
          <t>Piaractus mesopotamicus</t>
        </is>
      </c>
      <c r="J1457" s="7" t="n">
        <v>36</v>
      </c>
      <c r="K1457" s="7" t="n"/>
      <c r="L1457" s="8" t="n">
        <v>1280</v>
      </c>
      <c r="M1457" s="9" t="n">
        <v>1007.45</v>
      </c>
      <c r="N1457" s="5" t="b">
        <v>1</v>
      </c>
      <c r="O1457" s="5" t="inlineStr">
        <is>
          <t>M</t>
        </is>
      </c>
      <c r="P1457" s="5" t="inlineStr">
        <is>
          <t>EMA</t>
        </is>
      </c>
      <c r="Q1457" s="8" t="n">
        <v>2.77</v>
      </c>
      <c r="R1457" s="5" t="n">
        <v>3</v>
      </c>
      <c r="S1457" s="8" t="n">
        <v>9.289999999999999</v>
      </c>
      <c r="T1457" s="10">
        <f>IF(Q1457&gt;0,M1457-Q1457,"")</f>
        <v/>
      </c>
      <c r="U1457" s="11">
        <f>IF(AND(T1457&gt;0,Q1457&gt;0),(Q1457/T1457)*100,"")</f>
        <v/>
      </c>
      <c r="V1457" s="11">
        <f>IF(AND(T1457&gt;0,S1457&gt;0),(S1457/T1457)*100,"")</f>
        <v/>
      </c>
      <c r="W1457" s="10">
        <f>IF(AND(J1457&gt;0,L1457&gt;0),(L1457/(J1457^3))*100,"")</f>
        <v/>
      </c>
      <c r="X1457" s="12" t="n">
        <v>1.75</v>
      </c>
      <c r="Y1457" s="12" t="n">
        <v>2.33</v>
      </c>
      <c r="Z1457" s="12" t="n">
        <v>1.5</v>
      </c>
      <c r="AA1457" s="13" t="n">
        <v>6.14666666666667</v>
      </c>
      <c r="AB1457" s="5" t="n">
        <v>87.56666666666671</v>
      </c>
      <c r="AC1457" s="13" t="n">
        <v>32.5666666666667</v>
      </c>
      <c r="AD1457" s="13" t="n">
        <v>39.3666666666667</v>
      </c>
      <c r="AE1457" s="13" t="n">
        <v>7.14666666666667</v>
      </c>
      <c r="AF1457" s="13" t="n">
        <v>29.6666666666667</v>
      </c>
    </row>
    <row r="1458" ht="14" customHeight="1">
      <c r="A1458" s="14" t="inlineStr">
        <is>
          <t>1456</t>
        </is>
      </c>
      <c r="B1458" s="14" t="inlineStr">
        <is>
          <t>LIPAN-1456</t>
        </is>
      </c>
      <c r="C1458" s="15" t="n">
        <v>2009</v>
      </c>
      <c r="D1458" s="14" t="inlineStr">
        <is>
          <t>2009-11-01 00:00:00</t>
        </is>
      </c>
      <c r="E1458" s="14" t="inlineStr">
        <is>
          <t>K.-Nov</t>
        </is>
      </c>
      <c r="F1458" s="14" t="inlineStr">
        <is>
          <t>Paraguai / Passagem Velha</t>
        </is>
      </c>
      <c r="G1458" s="14" t="inlineStr">
        <is>
          <t>16° 13' 26,84" | 57° 44' 59,93"</t>
        </is>
      </c>
      <c r="H1458" s="14" t="inlineStr">
        <is>
          <t>Siluriformes</t>
        </is>
      </c>
      <c r="I1458" s="14" t="inlineStr">
        <is>
          <t>Pseudoplatystoma corruscans</t>
        </is>
      </c>
      <c r="J1458" s="16" t="n">
        <v>96.40000000000001</v>
      </c>
      <c r="K1458" s="16" t="n"/>
      <c r="L1458" s="17" t="n">
        <v>9660</v>
      </c>
      <c r="M1458" s="9" t="n">
        <v>8468.74</v>
      </c>
      <c r="N1458" s="14" t="b">
        <v>1</v>
      </c>
      <c r="O1458" s="14" t="inlineStr">
        <is>
          <t>F</t>
        </is>
      </c>
      <c r="P1458" s="14" t="inlineStr">
        <is>
          <t>REP</t>
        </is>
      </c>
      <c r="Q1458" s="17" t="n">
        <v>33.89</v>
      </c>
      <c r="R1458" s="14" t="n">
        <v>0</v>
      </c>
      <c r="S1458" s="17" t="n">
        <v>130.21</v>
      </c>
      <c r="T1458" s="10">
        <f>IF(Q1458&gt;0,M1458-Q1458,"")</f>
        <v/>
      </c>
      <c r="U1458" s="11">
        <f>IF(AND(T1458&gt;0,Q1458&gt;0),(Q1458/T1458)*100,"")</f>
        <v/>
      </c>
      <c r="V1458" s="11">
        <f>IF(AND(T1458&gt;0,S1458&gt;0),(S1458/T1458)*100,"")</f>
        <v/>
      </c>
      <c r="W1458" s="10">
        <f>IF(AND(J1458&gt;0,L1458&gt;0),(L1458/(J1458^3))*100,"")</f>
        <v/>
      </c>
      <c r="X1458" s="12" t="n">
        <v>1.75</v>
      </c>
      <c r="Y1458" s="12" t="n">
        <v>2.33</v>
      </c>
      <c r="Z1458" s="12" t="n">
        <v>1.5</v>
      </c>
      <c r="AA1458" s="18" t="n">
        <v>6.14666666666667</v>
      </c>
      <c r="AB1458" s="14" t="n">
        <v>87.56666666666671</v>
      </c>
      <c r="AC1458" s="18" t="n">
        <v>32.5666666666667</v>
      </c>
      <c r="AD1458" s="18" t="n">
        <v>39.3666666666667</v>
      </c>
      <c r="AE1458" s="18" t="n">
        <v>7.14666666666667</v>
      </c>
      <c r="AF1458" s="18" t="n">
        <v>29.6666666666667</v>
      </c>
    </row>
    <row r="1459" ht="14" customHeight="1">
      <c r="A1459" s="5" t="inlineStr">
        <is>
          <t>1457</t>
        </is>
      </c>
      <c r="B1459" s="5" t="inlineStr">
        <is>
          <t>LIPAN-1457</t>
        </is>
      </c>
      <c r="C1459" s="6" t="n">
        <v>2009</v>
      </c>
      <c r="D1459" s="5" t="inlineStr">
        <is>
          <t>2009-11-01 00:00:00</t>
        </is>
      </c>
      <c r="E1459" s="5" t="inlineStr">
        <is>
          <t>K.-Nov</t>
        </is>
      </c>
      <c r="F1459" s="5" t="inlineStr">
        <is>
          <t>Paraguai / Passagem Velha</t>
        </is>
      </c>
      <c r="G1459" s="5" t="inlineStr">
        <is>
          <t>16° 13' 26,84" | 57° 44' 59,93"</t>
        </is>
      </c>
      <c r="H1459" s="5" t="inlineStr">
        <is>
          <t>Siluriformes</t>
        </is>
      </c>
      <c r="I1459" s="5" t="inlineStr">
        <is>
          <t>Pseudoplatystoma corruscans</t>
        </is>
      </c>
      <c r="J1459" s="7" t="n">
        <v>94.90000000000001</v>
      </c>
      <c r="K1459" s="7" t="n"/>
      <c r="L1459" s="8" t="n">
        <v>8470</v>
      </c>
      <c r="M1459" s="9" t="n">
        <v>7425.49</v>
      </c>
      <c r="N1459" s="5" t="b">
        <v>1</v>
      </c>
      <c r="O1459" s="5" t="inlineStr">
        <is>
          <t>M</t>
        </is>
      </c>
      <c r="P1459" s="5" t="inlineStr">
        <is>
          <t>EMA</t>
        </is>
      </c>
      <c r="Q1459" s="8" t="n">
        <v>53.14</v>
      </c>
      <c r="R1459" s="5" t="n">
        <v>0</v>
      </c>
      <c r="S1459" s="8" t="n">
        <v>54.37</v>
      </c>
      <c r="T1459" s="10">
        <f>IF(Q1459&gt;0,M1459-Q1459,"")</f>
        <v/>
      </c>
      <c r="U1459" s="11">
        <f>IF(AND(T1459&gt;0,Q1459&gt;0),(Q1459/T1459)*100,"")</f>
        <v/>
      </c>
      <c r="V1459" s="11">
        <f>IF(AND(T1459&gt;0,S1459&gt;0),(S1459/T1459)*100,"")</f>
        <v/>
      </c>
      <c r="W1459" s="10">
        <f>IF(AND(J1459&gt;0,L1459&gt;0),(L1459/(J1459^3))*100,"")</f>
        <v/>
      </c>
      <c r="X1459" s="12" t="n">
        <v>1.75</v>
      </c>
      <c r="Y1459" s="12" t="n">
        <v>2.33</v>
      </c>
      <c r="Z1459" s="12" t="n">
        <v>1.5</v>
      </c>
      <c r="AA1459" s="13" t="n">
        <v>6.14666666666667</v>
      </c>
      <c r="AB1459" s="5" t="n">
        <v>87.56666666666671</v>
      </c>
      <c r="AC1459" s="13" t="n">
        <v>32.5666666666667</v>
      </c>
      <c r="AD1459" s="13" t="n">
        <v>39.3666666666667</v>
      </c>
      <c r="AE1459" s="13" t="n">
        <v>7.14666666666667</v>
      </c>
      <c r="AF1459" s="13" t="n">
        <v>29.6666666666667</v>
      </c>
    </row>
    <row r="1460" ht="14" customHeight="1">
      <c r="A1460" s="14" t="inlineStr">
        <is>
          <t>1458</t>
        </is>
      </c>
      <c r="B1460" s="14" t="inlineStr">
        <is>
          <t>LIPAN-1458</t>
        </is>
      </c>
      <c r="C1460" s="15" t="n">
        <v>2009</v>
      </c>
      <c r="D1460" s="14" t="inlineStr">
        <is>
          <t>2009-11-01 00:00:00</t>
        </is>
      </c>
      <c r="E1460" s="14" t="inlineStr">
        <is>
          <t>K.-Nov</t>
        </is>
      </c>
      <c r="F1460" s="14" t="inlineStr">
        <is>
          <t>Paraguai / Passagem Velha</t>
        </is>
      </c>
      <c r="G1460" s="14" t="inlineStr">
        <is>
          <t>16° 13' 26,84" | 57° 44' 59,93"</t>
        </is>
      </c>
      <c r="H1460" s="14" t="inlineStr">
        <is>
          <t>Siluriformes</t>
        </is>
      </c>
      <c r="I1460" s="14" t="inlineStr">
        <is>
          <t>Pseudoplatystoma corruscans</t>
        </is>
      </c>
      <c r="J1460" s="16" t="n">
        <v>83.3</v>
      </c>
      <c r="K1460" s="16" t="n"/>
      <c r="L1460" s="17" t="n">
        <v>5770</v>
      </c>
      <c r="M1460" s="9" t="n">
        <v>5058.45</v>
      </c>
      <c r="N1460" s="14" t="b">
        <v>1</v>
      </c>
      <c r="O1460" s="14" t="inlineStr">
        <is>
          <t>M</t>
        </is>
      </c>
      <c r="P1460" s="14" t="inlineStr">
        <is>
          <t>EMA</t>
        </is>
      </c>
      <c r="Q1460" s="17" t="n">
        <v>42.24</v>
      </c>
      <c r="R1460" s="14" t="n">
        <v>0</v>
      </c>
      <c r="S1460" s="17" t="n">
        <v>47.78</v>
      </c>
      <c r="T1460" s="10">
        <f>IF(Q1460&gt;0,M1460-Q1460,"")</f>
        <v/>
      </c>
      <c r="U1460" s="11">
        <f>IF(AND(T1460&gt;0,Q1460&gt;0),(Q1460/T1460)*100,"")</f>
        <v/>
      </c>
      <c r="V1460" s="11">
        <f>IF(AND(T1460&gt;0,S1460&gt;0),(S1460/T1460)*100,"")</f>
        <v/>
      </c>
      <c r="W1460" s="10">
        <f>IF(AND(J1460&gt;0,L1460&gt;0),(L1460/(J1460^3))*100,"")</f>
        <v/>
      </c>
      <c r="X1460" s="12" t="n">
        <v>1.75</v>
      </c>
      <c r="Y1460" s="12" t="n">
        <v>2.33</v>
      </c>
      <c r="Z1460" s="12" t="n">
        <v>1.5</v>
      </c>
      <c r="AA1460" s="18" t="n">
        <v>6.14666666666667</v>
      </c>
      <c r="AB1460" s="14" t="n">
        <v>87.56666666666671</v>
      </c>
      <c r="AC1460" s="18" t="n">
        <v>32.5666666666667</v>
      </c>
      <c r="AD1460" s="18" t="n">
        <v>39.3666666666667</v>
      </c>
      <c r="AE1460" s="18" t="n">
        <v>7.14666666666667</v>
      </c>
      <c r="AF1460" s="18" t="n">
        <v>29.6666666666667</v>
      </c>
    </row>
    <row r="1461" ht="14" customHeight="1">
      <c r="A1461" s="5" t="inlineStr">
        <is>
          <t>1459</t>
        </is>
      </c>
      <c r="B1461" s="5" t="inlineStr">
        <is>
          <t>LIPAN-1459</t>
        </is>
      </c>
      <c r="C1461" s="6" t="n">
        <v>2009</v>
      </c>
      <c r="D1461" s="5" t="inlineStr">
        <is>
          <t>2009-11-01 00:00:00</t>
        </is>
      </c>
      <c r="E1461" s="5" t="inlineStr">
        <is>
          <t>K.-Nov</t>
        </is>
      </c>
      <c r="F1461" s="5" t="inlineStr">
        <is>
          <t>Paraguai / Passagem Velha</t>
        </is>
      </c>
      <c r="G1461" s="5" t="inlineStr">
        <is>
          <t>16° 13' 26,84" | 57° 44' 59,93"</t>
        </is>
      </c>
      <c r="H1461" s="5" t="inlineStr">
        <is>
          <t>Siluriformes</t>
        </is>
      </c>
      <c r="I1461" s="5" t="inlineStr">
        <is>
          <t>Pseudoplatystoma corruscans</t>
        </is>
      </c>
      <c r="J1461" s="7" t="n">
        <v>83.5</v>
      </c>
      <c r="K1461" s="7" t="n"/>
      <c r="L1461" s="8" t="n">
        <v>6080</v>
      </c>
      <c r="M1461" s="9" t="n">
        <v>5330.22</v>
      </c>
      <c r="N1461" s="5" t="b">
        <v>1</v>
      </c>
      <c r="O1461" s="5" t="inlineStr">
        <is>
          <t>M</t>
        </is>
      </c>
      <c r="P1461" s="5" t="inlineStr">
        <is>
          <t>EMA</t>
        </is>
      </c>
      <c r="Q1461" s="8" t="n">
        <v>51.13</v>
      </c>
      <c r="R1461" s="5" t="n">
        <v>0</v>
      </c>
      <c r="S1461" s="8" t="n">
        <v>42.02</v>
      </c>
      <c r="T1461" s="10">
        <f>IF(Q1461&gt;0,M1461-Q1461,"")</f>
        <v/>
      </c>
      <c r="U1461" s="11">
        <f>IF(AND(T1461&gt;0,Q1461&gt;0),(Q1461/T1461)*100,"")</f>
        <v/>
      </c>
      <c r="V1461" s="11">
        <f>IF(AND(T1461&gt;0,S1461&gt;0),(S1461/T1461)*100,"")</f>
        <v/>
      </c>
      <c r="W1461" s="10">
        <f>IF(AND(J1461&gt;0,L1461&gt;0),(L1461/(J1461^3))*100,"")</f>
        <v/>
      </c>
      <c r="X1461" s="12" t="n">
        <v>1.75</v>
      </c>
      <c r="Y1461" s="12" t="n">
        <v>2.33</v>
      </c>
      <c r="Z1461" s="12" t="n">
        <v>1.5</v>
      </c>
      <c r="AA1461" s="13" t="n">
        <v>6.14666666666667</v>
      </c>
      <c r="AB1461" s="5" t="n">
        <v>87.56666666666671</v>
      </c>
      <c r="AC1461" s="13" t="n">
        <v>32.5666666666667</v>
      </c>
      <c r="AD1461" s="13" t="n">
        <v>39.3666666666667</v>
      </c>
      <c r="AE1461" s="13" t="n">
        <v>7.14666666666667</v>
      </c>
      <c r="AF1461" s="13" t="n">
        <v>29.6666666666667</v>
      </c>
    </row>
    <row r="1462" ht="14" customHeight="1">
      <c r="A1462" s="14" t="inlineStr">
        <is>
          <t>1460</t>
        </is>
      </c>
      <c r="B1462" s="14" t="inlineStr">
        <is>
          <t>LIPAN-1460</t>
        </is>
      </c>
      <c r="C1462" s="15" t="n">
        <v>2009</v>
      </c>
      <c r="D1462" s="14" t="inlineStr">
        <is>
          <t>2009-11-01 00:00:00</t>
        </is>
      </c>
      <c r="E1462" s="14" t="inlineStr">
        <is>
          <t>K.-Nov</t>
        </is>
      </c>
      <c r="F1462" s="14" t="inlineStr">
        <is>
          <t>Paraguai / Passagem Velha</t>
        </is>
      </c>
      <c r="G1462" s="14" t="inlineStr">
        <is>
          <t>16° 13' 26,84" | 57° 44' 59,93"</t>
        </is>
      </c>
      <c r="H1462" s="14" t="inlineStr">
        <is>
          <t>Siluriformes</t>
        </is>
      </c>
      <c r="I1462" s="14" t="inlineStr">
        <is>
          <t>Pseudoplatystoma reticulatum</t>
        </is>
      </c>
      <c r="J1462" s="16" t="n">
        <v>82</v>
      </c>
      <c r="K1462" s="16" t="n"/>
      <c r="L1462" s="17" t="n">
        <v>5470</v>
      </c>
      <c r="M1462" s="9" t="n">
        <v>4709.5</v>
      </c>
      <c r="N1462" s="14" t="b">
        <v>1</v>
      </c>
      <c r="O1462" s="14" t="inlineStr">
        <is>
          <t>M</t>
        </is>
      </c>
      <c r="P1462" s="14" t="inlineStr">
        <is>
          <t>EMA</t>
        </is>
      </c>
      <c r="Q1462" s="17" t="n">
        <v>107.45</v>
      </c>
      <c r="R1462" s="14" t="n">
        <v>0</v>
      </c>
      <c r="S1462" s="17" t="n">
        <v>33.79</v>
      </c>
      <c r="T1462" s="10">
        <f>IF(Q1462&gt;0,M1462-Q1462,"")</f>
        <v/>
      </c>
      <c r="U1462" s="11">
        <f>IF(AND(T1462&gt;0,Q1462&gt;0),(Q1462/T1462)*100,"")</f>
        <v/>
      </c>
      <c r="V1462" s="11">
        <f>IF(AND(T1462&gt;0,S1462&gt;0),(S1462/T1462)*100,"")</f>
        <v/>
      </c>
      <c r="W1462" s="10">
        <f>IF(AND(J1462&gt;0,L1462&gt;0),(L1462/(J1462^3))*100,"")</f>
        <v/>
      </c>
      <c r="X1462" s="12" t="n">
        <v>1.75</v>
      </c>
      <c r="Y1462" s="12" t="n">
        <v>2.33</v>
      </c>
      <c r="Z1462" s="12" t="n">
        <v>1.5</v>
      </c>
      <c r="AA1462" s="18" t="n">
        <v>6.14666666666667</v>
      </c>
      <c r="AB1462" s="14" t="n">
        <v>87.56666666666671</v>
      </c>
      <c r="AC1462" s="18" t="n">
        <v>32.5666666666667</v>
      </c>
      <c r="AD1462" s="18" t="n">
        <v>39.3666666666667</v>
      </c>
      <c r="AE1462" s="18" t="n">
        <v>7.14666666666667</v>
      </c>
      <c r="AF1462" s="18" t="n">
        <v>29.6666666666667</v>
      </c>
    </row>
    <row r="1463" ht="14" customHeight="1">
      <c r="A1463" s="5" t="inlineStr">
        <is>
          <t>1461</t>
        </is>
      </c>
      <c r="B1463" s="5" t="inlineStr">
        <is>
          <t>LIPAN-1461</t>
        </is>
      </c>
      <c r="C1463" s="6" t="n">
        <v>2009</v>
      </c>
      <c r="D1463" s="5" t="inlineStr">
        <is>
          <t>2009-11-01 00:00:00</t>
        </is>
      </c>
      <c r="E1463" s="5" t="inlineStr">
        <is>
          <t>K.-Nov</t>
        </is>
      </c>
      <c r="F1463" s="5" t="inlineStr">
        <is>
          <t>Paraguai / Passagem Velha</t>
        </is>
      </c>
      <c r="G1463" s="5" t="inlineStr">
        <is>
          <t>16° 13' 26,84" | 57° 44' 59,93"</t>
        </is>
      </c>
      <c r="H1463" s="5" t="inlineStr">
        <is>
          <t>Siluriformes</t>
        </is>
      </c>
      <c r="I1463" s="5" t="inlineStr">
        <is>
          <t>Pseudoplatystoma reticulatum</t>
        </is>
      </c>
      <c r="J1463" s="7" t="n">
        <v>70.2</v>
      </c>
      <c r="K1463" s="7" t="n"/>
      <c r="L1463" s="8" t="n">
        <v>3220</v>
      </c>
      <c r="M1463" s="9" t="n">
        <v>2772.32</v>
      </c>
      <c r="N1463" s="5" t="b">
        <v>1</v>
      </c>
      <c r="O1463" s="5" t="inlineStr">
        <is>
          <t>F</t>
        </is>
      </c>
      <c r="P1463" s="5" t="inlineStr">
        <is>
          <t>REP</t>
        </is>
      </c>
      <c r="Q1463" s="8" t="n">
        <v>18.87</v>
      </c>
      <c r="R1463" s="5" t="n">
        <v>0</v>
      </c>
      <c r="S1463" s="8" t="n">
        <v>19.55</v>
      </c>
      <c r="T1463" s="10">
        <f>IF(Q1463&gt;0,M1463-Q1463,"")</f>
        <v/>
      </c>
      <c r="U1463" s="11">
        <f>IF(AND(T1463&gt;0,Q1463&gt;0),(Q1463/T1463)*100,"")</f>
        <v/>
      </c>
      <c r="V1463" s="11">
        <f>IF(AND(T1463&gt;0,S1463&gt;0),(S1463/T1463)*100,"")</f>
        <v/>
      </c>
      <c r="W1463" s="10">
        <f>IF(AND(J1463&gt;0,L1463&gt;0),(L1463/(J1463^3))*100,"")</f>
        <v/>
      </c>
      <c r="X1463" s="12" t="n">
        <v>1.75</v>
      </c>
      <c r="Y1463" s="12" t="n">
        <v>2.33</v>
      </c>
      <c r="Z1463" s="12" t="n">
        <v>1.5</v>
      </c>
      <c r="AA1463" s="13" t="n">
        <v>6.14666666666667</v>
      </c>
      <c r="AB1463" s="5" t="n">
        <v>87.56666666666671</v>
      </c>
      <c r="AC1463" s="13" t="n">
        <v>32.5666666666667</v>
      </c>
      <c r="AD1463" s="13" t="n">
        <v>39.3666666666667</v>
      </c>
      <c r="AE1463" s="13" t="n">
        <v>7.14666666666667</v>
      </c>
      <c r="AF1463" s="13" t="n">
        <v>29.6666666666667</v>
      </c>
    </row>
    <row r="1464" ht="14" customHeight="1">
      <c r="A1464" s="14" t="inlineStr">
        <is>
          <t>1462</t>
        </is>
      </c>
      <c r="B1464" s="14" t="inlineStr">
        <is>
          <t>LIPAN-1462</t>
        </is>
      </c>
      <c r="C1464" s="15" t="n">
        <v>2009</v>
      </c>
      <c r="D1464" s="14" t="inlineStr">
        <is>
          <t>2009-11-01 00:00:00</t>
        </is>
      </c>
      <c r="E1464" s="14" t="inlineStr">
        <is>
          <t>K.-Nov</t>
        </is>
      </c>
      <c r="F1464" s="14" t="inlineStr">
        <is>
          <t>Paraguai / Passagem Velha</t>
        </is>
      </c>
      <c r="G1464" s="14" t="inlineStr">
        <is>
          <t>16° 13' 26,84" | 57° 44' 59,93"</t>
        </is>
      </c>
      <c r="H1464" s="14" t="inlineStr">
        <is>
          <t>Siluriformes</t>
        </is>
      </c>
      <c r="I1464" s="14" t="inlineStr">
        <is>
          <t>Zungaro jahu</t>
        </is>
      </c>
      <c r="J1464" s="16" t="n">
        <v>102</v>
      </c>
      <c r="K1464" s="16" t="n"/>
      <c r="L1464" s="17" t="n">
        <v>13770</v>
      </c>
      <c r="M1464" s="9" t="n">
        <v>11869.29</v>
      </c>
      <c r="N1464" s="14" t="b">
        <v>1</v>
      </c>
      <c r="O1464" s="14" t="inlineStr">
        <is>
          <t>F</t>
        </is>
      </c>
      <c r="P1464" s="14" t="inlineStr">
        <is>
          <t>REP</t>
        </is>
      </c>
      <c r="Q1464" s="17" t="n">
        <v>56.87</v>
      </c>
      <c r="R1464" s="14" t="n">
        <v>0</v>
      </c>
      <c r="S1464" s="17" t="n">
        <v>95.28</v>
      </c>
      <c r="T1464" s="10">
        <f>IF(Q1464&gt;0,M1464-Q1464,"")</f>
        <v/>
      </c>
      <c r="U1464" s="11">
        <f>IF(AND(T1464&gt;0,Q1464&gt;0),(Q1464/T1464)*100,"")</f>
        <v/>
      </c>
      <c r="V1464" s="11">
        <f>IF(AND(T1464&gt;0,S1464&gt;0),(S1464/T1464)*100,"")</f>
        <v/>
      </c>
      <c r="W1464" s="10">
        <f>IF(AND(J1464&gt;0,L1464&gt;0),(L1464/(J1464^3))*100,"")</f>
        <v/>
      </c>
      <c r="X1464" s="12" t="n">
        <v>1.75</v>
      </c>
      <c r="Y1464" s="12" t="n">
        <v>2.33</v>
      </c>
      <c r="Z1464" s="12" t="n">
        <v>1.5</v>
      </c>
      <c r="AA1464" s="18" t="n">
        <v>6.14666666666667</v>
      </c>
      <c r="AB1464" s="14" t="n">
        <v>87.56666666666671</v>
      </c>
      <c r="AC1464" s="18" t="n">
        <v>32.5666666666667</v>
      </c>
      <c r="AD1464" s="18" t="n">
        <v>39.3666666666667</v>
      </c>
      <c r="AE1464" s="18" t="n">
        <v>7.14666666666667</v>
      </c>
      <c r="AF1464" s="18" t="n">
        <v>29.6666666666667</v>
      </c>
    </row>
    <row r="1465" ht="14" customHeight="1">
      <c r="A1465" s="5" t="inlineStr">
        <is>
          <t>1463</t>
        </is>
      </c>
      <c r="B1465" s="5" t="inlineStr">
        <is>
          <t>LIPAN-1463</t>
        </is>
      </c>
      <c r="C1465" s="6" t="n">
        <v>2009</v>
      </c>
      <c r="D1465" s="5" t="inlineStr">
        <is>
          <t>2009-11-01 00:00:00</t>
        </is>
      </c>
      <c r="E1465" s="5" t="inlineStr">
        <is>
          <t>K.-Nov</t>
        </is>
      </c>
      <c r="F1465" s="5" t="inlineStr">
        <is>
          <t>Paraguai / Passagem Velha</t>
        </is>
      </c>
      <c r="G1465" s="5" t="inlineStr">
        <is>
          <t>16° 13' 26,84" | 57° 44' 59,93"</t>
        </is>
      </c>
      <c r="H1465" s="5" t="inlineStr">
        <is>
          <t xml:space="preserve">Characiformes </t>
        </is>
      </c>
      <c r="I1465" s="5" t="inlineStr">
        <is>
          <t>Piaractus mesopotamicus</t>
        </is>
      </c>
      <c r="J1465" s="7" t="n">
        <v>37.1</v>
      </c>
      <c r="K1465" s="7" t="n"/>
      <c r="L1465" s="8" t="n">
        <v>1270</v>
      </c>
      <c r="M1465" s="9" t="n">
        <v>999.5700000000001</v>
      </c>
      <c r="N1465" s="5" t="b">
        <v>1</v>
      </c>
      <c r="O1465" s="5" t="inlineStr">
        <is>
          <t>F</t>
        </is>
      </c>
      <c r="P1465" s="5" t="inlineStr">
        <is>
          <t>REP</t>
        </is>
      </c>
      <c r="Q1465" s="8" t="n">
        <v>4.26</v>
      </c>
      <c r="R1465" s="5" t="n">
        <v>3</v>
      </c>
      <c r="S1465" s="8" t="n">
        <v>10.48</v>
      </c>
      <c r="T1465" s="10">
        <f>IF(Q1465&gt;0,M1465-Q1465,"")</f>
        <v/>
      </c>
      <c r="U1465" s="11">
        <f>IF(AND(T1465&gt;0,Q1465&gt;0),(Q1465/T1465)*100,"")</f>
        <v/>
      </c>
      <c r="V1465" s="11">
        <f>IF(AND(T1465&gt;0,S1465&gt;0),(S1465/T1465)*100,"")</f>
        <v/>
      </c>
      <c r="W1465" s="10">
        <f>IF(AND(J1465&gt;0,L1465&gt;0),(L1465/(J1465^3))*100,"")</f>
        <v/>
      </c>
      <c r="X1465" s="12" t="n">
        <v>1.75</v>
      </c>
      <c r="Y1465" s="12" t="n">
        <v>2.33</v>
      </c>
      <c r="Z1465" s="12" t="n">
        <v>1.5</v>
      </c>
      <c r="AA1465" s="13" t="n">
        <v>6.14666666666667</v>
      </c>
      <c r="AB1465" s="5" t="n">
        <v>87.56666666666671</v>
      </c>
      <c r="AC1465" s="13" t="n">
        <v>32.5666666666667</v>
      </c>
      <c r="AD1465" s="13" t="n">
        <v>39.3666666666667</v>
      </c>
      <c r="AE1465" s="13" t="n">
        <v>7.14666666666667</v>
      </c>
      <c r="AF1465" s="13" t="n">
        <v>29.6666666666667</v>
      </c>
    </row>
    <row r="1466" ht="14" customHeight="1">
      <c r="A1466" s="14" t="inlineStr">
        <is>
          <t>1464</t>
        </is>
      </c>
      <c r="B1466" s="14" t="inlineStr">
        <is>
          <t>LIPAN-1464</t>
        </is>
      </c>
      <c r="C1466" s="15" t="n">
        <v>2009</v>
      </c>
      <c r="D1466" s="14" t="inlineStr">
        <is>
          <t>2009-12-01 00:00:00</t>
        </is>
      </c>
      <c r="E1466" s="14" t="inlineStr">
        <is>
          <t>L.-Dez</t>
        </is>
      </c>
      <c r="F1466" s="14" t="inlineStr">
        <is>
          <t>Paraguai/Sepotuba</t>
        </is>
      </c>
      <c r="G1466" s="14" t="inlineStr">
        <is>
          <t>15° 55' 53,41" | 57° 39' 40,05"</t>
        </is>
      </c>
      <c r="H1466" s="14" t="inlineStr">
        <is>
          <t xml:space="preserve">Characiformes </t>
        </is>
      </c>
      <c r="I1466" s="14" t="inlineStr">
        <is>
          <t>Piaractus mesopotamicus</t>
        </is>
      </c>
      <c r="J1466" s="16" t="n">
        <v>50.9</v>
      </c>
      <c r="K1466" s="16" t="n"/>
      <c r="L1466" s="17" t="n">
        <v>3420</v>
      </c>
      <c r="M1466" s="9" t="n">
        <v>2691.77</v>
      </c>
      <c r="N1466" s="14" t="b">
        <v>1</v>
      </c>
      <c r="O1466" s="14" t="inlineStr">
        <is>
          <t>F</t>
        </is>
      </c>
      <c r="P1466" s="14" t="inlineStr">
        <is>
          <t>MAT</t>
        </is>
      </c>
      <c r="Q1466" s="17" t="n">
        <v>326.92</v>
      </c>
      <c r="R1466" s="14" t="n">
        <v>3</v>
      </c>
      <c r="S1466" s="17" t="n">
        <v>30.12</v>
      </c>
      <c r="T1466" s="10">
        <f>IF(Q1466&gt;0,M1466-Q1466,"")</f>
        <v/>
      </c>
      <c r="U1466" s="11">
        <f>IF(AND(T1466&gt;0,Q1466&gt;0),(Q1466/T1466)*100,"")</f>
        <v/>
      </c>
      <c r="V1466" s="11">
        <f>IF(AND(T1466&gt;0,S1466&gt;0),(S1466/T1466)*100,"")</f>
        <v/>
      </c>
      <c r="W1466" s="10">
        <f>IF(AND(J1466&gt;0,L1466&gt;0),(L1466/(J1466^3))*100,"")</f>
        <v/>
      </c>
      <c r="X1466" s="12" t="n">
        <v>3.08</v>
      </c>
      <c r="Y1466" s="12" t="n">
        <v>3.6</v>
      </c>
      <c r="Z1466" s="12" t="n">
        <v>1.78</v>
      </c>
      <c r="AA1466" s="18" t="n">
        <v>5.75</v>
      </c>
      <c r="AB1466" s="14" t="n">
        <v>76.8</v>
      </c>
      <c r="AC1466" s="18" t="n">
        <v>29.1666666666667</v>
      </c>
      <c r="AD1466" s="18" t="n">
        <v>28.4666666666667</v>
      </c>
      <c r="AE1466" s="18" t="n">
        <v>6.91666666666667</v>
      </c>
      <c r="AF1466" s="18" t="n">
        <v>30.3333333333333</v>
      </c>
    </row>
    <row r="1467" ht="14" customHeight="1">
      <c r="A1467" s="5" t="inlineStr">
        <is>
          <t>1465</t>
        </is>
      </c>
      <c r="B1467" s="5" t="inlineStr">
        <is>
          <t>LIPAN-1465</t>
        </is>
      </c>
      <c r="C1467" s="6" t="n">
        <v>2009</v>
      </c>
      <c r="D1467" s="5" t="inlineStr">
        <is>
          <t>2009-12-01 00:00:00</t>
        </is>
      </c>
      <c r="E1467" s="5" t="inlineStr">
        <is>
          <t>L.-Dez</t>
        </is>
      </c>
      <c r="F1467" s="5" t="inlineStr">
        <is>
          <t>Paraguai/Sepotuba</t>
        </is>
      </c>
      <c r="G1467" s="5" t="inlineStr">
        <is>
          <t>15° 55' 53,41" | 57° 39' 40,05"</t>
        </is>
      </c>
      <c r="H1467" s="5" t="inlineStr">
        <is>
          <t xml:space="preserve">Characiformes </t>
        </is>
      </c>
      <c r="I1467" s="5" t="inlineStr">
        <is>
          <t>Piaractus mesopotamicus</t>
        </is>
      </c>
      <c r="J1467" s="7" t="n">
        <v>45.9</v>
      </c>
      <c r="K1467" s="7" t="n"/>
      <c r="L1467" s="8" t="n">
        <v>2520</v>
      </c>
      <c r="M1467" s="9" t="n">
        <v>1983.41</v>
      </c>
      <c r="N1467" s="5" t="b">
        <v>1</v>
      </c>
      <c r="O1467" s="5" t="inlineStr">
        <is>
          <t>F</t>
        </is>
      </c>
      <c r="P1467" s="5" t="inlineStr">
        <is>
          <t>EMA</t>
        </is>
      </c>
      <c r="Q1467" s="8" t="n">
        <v>175.87</v>
      </c>
      <c r="R1467" s="5" t="n">
        <v>3</v>
      </c>
      <c r="S1467" s="8" t="n">
        <v>22.85</v>
      </c>
      <c r="T1467" s="10">
        <f>IF(Q1467&gt;0,M1467-Q1467,"")</f>
        <v/>
      </c>
      <c r="U1467" s="11">
        <f>IF(AND(T1467&gt;0,Q1467&gt;0),(Q1467/T1467)*100,"")</f>
        <v/>
      </c>
      <c r="V1467" s="11">
        <f>IF(AND(T1467&gt;0,S1467&gt;0),(S1467/T1467)*100,"")</f>
        <v/>
      </c>
      <c r="W1467" s="10">
        <f>IF(AND(J1467&gt;0,L1467&gt;0),(L1467/(J1467^3))*100,"")</f>
        <v/>
      </c>
      <c r="X1467" s="12" t="n">
        <v>3.08</v>
      </c>
      <c r="Y1467" s="12" t="n">
        <v>3.6</v>
      </c>
      <c r="Z1467" s="12" t="n">
        <v>1.78</v>
      </c>
      <c r="AA1467" s="13" t="n">
        <v>5.75</v>
      </c>
      <c r="AB1467" s="5" t="n">
        <v>76.8</v>
      </c>
      <c r="AC1467" s="13" t="n">
        <v>29.1666666666667</v>
      </c>
      <c r="AD1467" s="13" t="n">
        <v>28.4666666666667</v>
      </c>
      <c r="AE1467" s="13" t="n">
        <v>6.91666666666667</v>
      </c>
      <c r="AF1467" s="13" t="n">
        <v>30.3333333333333</v>
      </c>
    </row>
    <row r="1468" ht="14" customHeight="1">
      <c r="A1468" s="14" t="inlineStr">
        <is>
          <t>1466</t>
        </is>
      </c>
      <c r="B1468" s="14" t="inlineStr">
        <is>
          <t>LIPAN-1466</t>
        </is>
      </c>
      <c r="C1468" s="15" t="n">
        <v>2009</v>
      </c>
      <c r="D1468" s="14" t="inlineStr">
        <is>
          <t>2009-12-01 00:00:00</t>
        </is>
      </c>
      <c r="E1468" s="14" t="inlineStr">
        <is>
          <t>L.-Dez</t>
        </is>
      </c>
      <c r="F1468" s="14" t="inlineStr">
        <is>
          <t>Paraguai/Sepotuba</t>
        </is>
      </c>
      <c r="G1468" s="14" t="inlineStr">
        <is>
          <t>15° 55' 53,41" | 57° 39' 40,05"</t>
        </is>
      </c>
      <c r="H1468" s="14" t="inlineStr">
        <is>
          <t xml:space="preserve">Characiformes </t>
        </is>
      </c>
      <c r="I1468" s="14" t="inlineStr">
        <is>
          <t>Piaractus mesopotamicus</t>
        </is>
      </c>
      <c r="J1468" s="16" t="n">
        <v>56.8</v>
      </c>
      <c r="K1468" s="16" t="n"/>
      <c r="L1468" s="17" t="n">
        <v>4310</v>
      </c>
      <c r="M1468" s="9" t="n">
        <v>3392.26</v>
      </c>
      <c r="N1468" s="14" t="b">
        <v>1</v>
      </c>
      <c r="O1468" s="14" t="inlineStr">
        <is>
          <t>F</t>
        </is>
      </c>
      <c r="P1468" s="14" t="inlineStr">
        <is>
          <t>ESV</t>
        </is>
      </c>
      <c r="Q1468" s="17" t="n">
        <v>27.7</v>
      </c>
      <c r="R1468" s="14" t="n">
        <v>3</v>
      </c>
      <c r="S1468" s="17" t="n">
        <v>25.65</v>
      </c>
      <c r="T1468" s="10">
        <f>IF(Q1468&gt;0,M1468-Q1468,"")</f>
        <v/>
      </c>
      <c r="U1468" s="11">
        <f>IF(AND(T1468&gt;0,Q1468&gt;0),(Q1468/T1468)*100,"")</f>
        <v/>
      </c>
      <c r="V1468" s="11">
        <f>IF(AND(T1468&gt;0,S1468&gt;0),(S1468/T1468)*100,"")</f>
        <v/>
      </c>
      <c r="W1468" s="10">
        <f>IF(AND(J1468&gt;0,L1468&gt;0),(L1468/(J1468^3))*100,"")</f>
        <v/>
      </c>
      <c r="X1468" s="12" t="n">
        <v>3.08</v>
      </c>
      <c r="Y1468" s="12" t="n">
        <v>3.6</v>
      </c>
      <c r="Z1468" s="12" t="n">
        <v>1.78</v>
      </c>
      <c r="AA1468" s="18" t="n">
        <v>5.75</v>
      </c>
      <c r="AB1468" s="14" t="n">
        <v>76.8</v>
      </c>
      <c r="AC1468" s="18" t="n">
        <v>29.1666666666667</v>
      </c>
      <c r="AD1468" s="18" t="n">
        <v>28.4666666666667</v>
      </c>
      <c r="AE1468" s="18" t="n">
        <v>6.91666666666667</v>
      </c>
      <c r="AF1468" s="18" t="n">
        <v>30.3333333333333</v>
      </c>
    </row>
    <row r="1469" ht="14" customHeight="1">
      <c r="A1469" s="5" t="inlineStr">
        <is>
          <t>1467</t>
        </is>
      </c>
      <c r="B1469" s="5" t="inlineStr">
        <is>
          <t>LIPAN-1467</t>
        </is>
      </c>
      <c r="C1469" s="6" t="n">
        <v>2009</v>
      </c>
      <c r="D1469" s="5" t="inlineStr">
        <is>
          <t>2009-12-01 00:00:00</t>
        </is>
      </c>
      <c r="E1469" s="5" t="inlineStr">
        <is>
          <t>L.-Dez</t>
        </is>
      </c>
      <c r="F1469" s="5" t="inlineStr">
        <is>
          <t>Paraguai/Sepotuba</t>
        </is>
      </c>
      <c r="G1469" s="5" t="inlineStr">
        <is>
          <t>15° 55' 53,41" | 57° 39' 40,05"</t>
        </is>
      </c>
      <c r="H1469" s="5" t="inlineStr">
        <is>
          <t xml:space="preserve">Characiformes </t>
        </is>
      </c>
      <c r="I1469" s="5" t="inlineStr">
        <is>
          <t>Piaractus mesopotamicus</t>
        </is>
      </c>
      <c r="J1469" s="7" t="n">
        <v>45.1</v>
      </c>
      <c r="K1469" s="7" t="n"/>
      <c r="L1469" s="8" t="n">
        <v>2370</v>
      </c>
      <c r="M1469" s="9" t="n">
        <v>1865.35</v>
      </c>
      <c r="N1469" s="5" t="b">
        <v>1</v>
      </c>
      <c r="O1469" s="5" t="inlineStr">
        <is>
          <t>F</t>
        </is>
      </c>
      <c r="P1469" s="5" t="inlineStr">
        <is>
          <t>ESV</t>
        </is>
      </c>
      <c r="Q1469" s="8" t="n">
        <v>10</v>
      </c>
      <c r="R1469" s="5" t="n">
        <v>3</v>
      </c>
      <c r="S1469" s="8" t="n">
        <v>19.34</v>
      </c>
      <c r="T1469" s="10">
        <f>IF(Q1469&gt;0,M1469-Q1469,"")</f>
        <v/>
      </c>
      <c r="U1469" s="11">
        <f>IF(AND(T1469&gt;0,Q1469&gt;0),(Q1469/T1469)*100,"")</f>
        <v/>
      </c>
      <c r="V1469" s="11">
        <f>IF(AND(T1469&gt;0,S1469&gt;0),(S1469/T1469)*100,"")</f>
        <v/>
      </c>
      <c r="W1469" s="10">
        <f>IF(AND(J1469&gt;0,L1469&gt;0),(L1469/(J1469^3))*100,"")</f>
        <v/>
      </c>
      <c r="X1469" s="12" t="n">
        <v>3.08</v>
      </c>
      <c r="Y1469" s="12" t="n">
        <v>3.6</v>
      </c>
      <c r="Z1469" s="12" t="n">
        <v>1.78</v>
      </c>
      <c r="AA1469" s="13" t="n">
        <v>5.75</v>
      </c>
      <c r="AB1469" s="5" t="n">
        <v>76.8</v>
      </c>
      <c r="AC1469" s="13" t="n">
        <v>29.1666666666667</v>
      </c>
      <c r="AD1469" s="13" t="n">
        <v>28.4666666666667</v>
      </c>
      <c r="AE1469" s="13" t="n">
        <v>6.91666666666667</v>
      </c>
      <c r="AF1469" s="13" t="n">
        <v>30.3333333333333</v>
      </c>
    </row>
    <row r="1470" ht="14" customHeight="1">
      <c r="A1470" s="14" t="inlineStr">
        <is>
          <t>1468</t>
        </is>
      </c>
      <c r="B1470" s="14" t="inlineStr">
        <is>
          <t>LIPAN-1468</t>
        </is>
      </c>
      <c r="C1470" s="15" t="n">
        <v>2009</v>
      </c>
      <c r="D1470" s="14" t="inlineStr">
        <is>
          <t>2009-12-01 00:00:00</t>
        </is>
      </c>
      <c r="E1470" s="14" t="inlineStr">
        <is>
          <t>L.-Dez</t>
        </is>
      </c>
      <c r="F1470" s="14" t="inlineStr">
        <is>
          <t>Paraguai/Sepotuba</t>
        </is>
      </c>
      <c r="G1470" s="14" t="inlineStr">
        <is>
          <t>15° 55' 53,41" | 57° 39' 40,05"</t>
        </is>
      </c>
      <c r="H1470" s="14" t="inlineStr">
        <is>
          <t xml:space="preserve">Characiformes </t>
        </is>
      </c>
      <c r="I1470" s="14" t="inlineStr">
        <is>
          <t>Piaractus mesopotamicus</t>
        </is>
      </c>
      <c r="J1470" s="16" t="n">
        <v>45.8</v>
      </c>
      <c r="K1470" s="16" t="n"/>
      <c r="L1470" s="17" t="n">
        <v>2750</v>
      </c>
      <c r="M1470" s="9" t="n">
        <v>2164.43</v>
      </c>
      <c r="N1470" s="14" t="b">
        <v>1</v>
      </c>
      <c r="O1470" s="14" t="inlineStr">
        <is>
          <t>F</t>
        </is>
      </c>
      <c r="P1470" s="14" t="inlineStr">
        <is>
          <t>MAT</t>
        </is>
      </c>
      <c r="Q1470" s="17" t="n">
        <v>275.85</v>
      </c>
      <c r="R1470" s="14" t="n">
        <v>3</v>
      </c>
      <c r="S1470" s="17" t="n">
        <v>29.17</v>
      </c>
      <c r="T1470" s="10">
        <f>IF(Q1470&gt;0,M1470-Q1470,"")</f>
        <v/>
      </c>
      <c r="U1470" s="11">
        <f>IF(AND(T1470&gt;0,Q1470&gt;0),(Q1470/T1470)*100,"")</f>
        <v/>
      </c>
      <c r="V1470" s="11">
        <f>IF(AND(T1470&gt;0,S1470&gt;0),(S1470/T1470)*100,"")</f>
        <v/>
      </c>
      <c r="W1470" s="10">
        <f>IF(AND(J1470&gt;0,L1470&gt;0),(L1470/(J1470^3))*100,"")</f>
        <v/>
      </c>
      <c r="X1470" s="12" t="n">
        <v>3.08</v>
      </c>
      <c r="Y1470" s="12" t="n">
        <v>3.6</v>
      </c>
      <c r="Z1470" s="12" t="n">
        <v>1.78</v>
      </c>
      <c r="AA1470" s="18" t="n">
        <v>5.75</v>
      </c>
      <c r="AB1470" s="14" t="n">
        <v>76.8</v>
      </c>
      <c r="AC1470" s="18" t="n">
        <v>29.1666666666667</v>
      </c>
      <c r="AD1470" s="18" t="n">
        <v>28.4666666666667</v>
      </c>
      <c r="AE1470" s="18" t="n">
        <v>6.91666666666667</v>
      </c>
      <c r="AF1470" s="18" t="n">
        <v>30.3333333333333</v>
      </c>
    </row>
    <row r="1471" ht="14" customHeight="1">
      <c r="A1471" s="5" t="inlineStr">
        <is>
          <t>1469</t>
        </is>
      </c>
      <c r="B1471" s="5" t="inlineStr">
        <is>
          <t>LIPAN-1469</t>
        </is>
      </c>
      <c r="C1471" s="6" t="n">
        <v>2009</v>
      </c>
      <c r="D1471" s="5" t="inlineStr">
        <is>
          <t>2009-12-01 00:00:00</t>
        </is>
      </c>
      <c r="E1471" s="5" t="inlineStr">
        <is>
          <t>L.-Dez</t>
        </is>
      </c>
      <c r="F1471" s="5" t="inlineStr">
        <is>
          <t>Paraguai/Sepotuba</t>
        </is>
      </c>
      <c r="G1471" s="5" t="inlineStr">
        <is>
          <t>15° 55' 53,41" | 57° 39' 40,05"</t>
        </is>
      </c>
      <c r="H1471" s="5" t="inlineStr">
        <is>
          <t xml:space="preserve">Characiformes </t>
        </is>
      </c>
      <c r="I1471" s="5" t="inlineStr">
        <is>
          <t>Piaractus mesopotamicus</t>
        </is>
      </c>
      <c r="J1471" s="7" t="n">
        <v>48</v>
      </c>
      <c r="K1471" s="7" t="n"/>
      <c r="L1471" s="8" t="n">
        <v>3070</v>
      </c>
      <c r="M1471" s="9" t="n">
        <v>2416.3</v>
      </c>
      <c r="N1471" s="5" t="b">
        <v>1</v>
      </c>
      <c r="O1471" s="5" t="inlineStr">
        <is>
          <t>F</t>
        </is>
      </c>
      <c r="P1471" s="5" t="inlineStr">
        <is>
          <t>ESV</t>
        </is>
      </c>
      <c r="Q1471" s="8" t="n">
        <v>11.9</v>
      </c>
      <c r="R1471" s="5" t="n">
        <v>3</v>
      </c>
      <c r="S1471" s="8" t="n">
        <v>29.26</v>
      </c>
      <c r="T1471" s="10">
        <f>IF(Q1471&gt;0,M1471-Q1471,"")</f>
        <v/>
      </c>
      <c r="U1471" s="11">
        <f>IF(AND(T1471&gt;0,Q1471&gt;0),(Q1471/T1471)*100,"")</f>
        <v/>
      </c>
      <c r="V1471" s="11">
        <f>IF(AND(T1471&gt;0,S1471&gt;0),(S1471/T1471)*100,"")</f>
        <v/>
      </c>
      <c r="W1471" s="10">
        <f>IF(AND(J1471&gt;0,L1471&gt;0),(L1471/(J1471^3))*100,"")</f>
        <v/>
      </c>
      <c r="X1471" s="12" t="n">
        <v>3.08</v>
      </c>
      <c r="Y1471" s="12" t="n">
        <v>3.6</v>
      </c>
      <c r="Z1471" s="12" t="n">
        <v>1.78</v>
      </c>
      <c r="AA1471" s="13" t="n">
        <v>5.75</v>
      </c>
      <c r="AB1471" s="5" t="n">
        <v>76.8</v>
      </c>
      <c r="AC1471" s="13" t="n">
        <v>29.1666666666667</v>
      </c>
      <c r="AD1471" s="13" t="n">
        <v>28.4666666666667</v>
      </c>
      <c r="AE1471" s="13" t="n">
        <v>6.91666666666667</v>
      </c>
      <c r="AF1471" s="13" t="n">
        <v>30.3333333333333</v>
      </c>
    </row>
    <row r="1472" ht="14" customHeight="1">
      <c r="A1472" s="14" t="inlineStr">
        <is>
          <t>1470</t>
        </is>
      </c>
      <c r="B1472" s="14" t="inlineStr">
        <is>
          <t>LIPAN-1470</t>
        </is>
      </c>
      <c r="C1472" s="15" t="n">
        <v>2009</v>
      </c>
      <c r="D1472" s="14" t="inlineStr">
        <is>
          <t>2009-12-01 00:00:00</t>
        </is>
      </c>
      <c r="E1472" s="14" t="inlineStr">
        <is>
          <t>L.-Dez</t>
        </is>
      </c>
      <c r="F1472" s="14" t="inlineStr">
        <is>
          <t>Paraguai/Sepotuba</t>
        </is>
      </c>
      <c r="G1472" s="14" t="inlineStr">
        <is>
          <t>15° 55' 53,41" | 57° 39' 40,05"</t>
        </is>
      </c>
      <c r="H1472" s="14" t="inlineStr">
        <is>
          <t xml:space="preserve">Characiformes </t>
        </is>
      </c>
      <c r="I1472" s="14" t="inlineStr">
        <is>
          <t>Piaractus mesopotamicus</t>
        </is>
      </c>
      <c r="J1472" s="16" t="n">
        <v>47.8</v>
      </c>
      <c r="K1472" s="16" t="n"/>
      <c r="L1472" s="17" t="n">
        <v>3020</v>
      </c>
      <c r="M1472" s="9" t="n">
        <v>2376.94</v>
      </c>
      <c r="N1472" s="14" t="b">
        <v>1</v>
      </c>
      <c r="O1472" s="14" t="inlineStr">
        <is>
          <t>F</t>
        </is>
      </c>
      <c r="P1472" s="14" t="inlineStr">
        <is>
          <t>MAT</t>
        </is>
      </c>
      <c r="Q1472" s="17" t="n">
        <v>289.72</v>
      </c>
      <c r="R1472" s="14" t="n">
        <v>3</v>
      </c>
      <c r="S1472" s="17" t="n">
        <v>31.19</v>
      </c>
      <c r="T1472" s="10">
        <f>IF(Q1472&gt;0,M1472-Q1472,"")</f>
        <v/>
      </c>
      <c r="U1472" s="11">
        <f>IF(AND(T1472&gt;0,Q1472&gt;0),(Q1472/T1472)*100,"")</f>
        <v/>
      </c>
      <c r="V1472" s="11">
        <f>IF(AND(T1472&gt;0,S1472&gt;0),(S1472/T1472)*100,"")</f>
        <v/>
      </c>
      <c r="W1472" s="10">
        <f>IF(AND(J1472&gt;0,L1472&gt;0),(L1472/(J1472^3))*100,"")</f>
        <v/>
      </c>
      <c r="X1472" s="12" t="n">
        <v>3.08</v>
      </c>
      <c r="Y1472" s="12" t="n">
        <v>3.6</v>
      </c>
      <c r="Z1472" s="12" t="n">
        <v>1.78</v>
      </c>
      <c r="AA1472" s="18" t="n">
        <v>5.75</v>
      </c>
      <c r="AB1472" s="14" t="n">
        <v>76.8</v>
      </c>
      <c r="AC1472" s="18" t="n">
        <v>29.1666666666667</v>
      </c>
      <c r="AD1472" s="18" t="n">
        <v>28.4666666666667</v>
      </c>
      <c r="AE1472" s="18" t="n">
        <v>6.91666666666667</v>
      </c>
      <c r="AF1472" s="18" t="n">
        <v>30.3333333333333</v>
      </c>
    </row>
    <row r="1473" ht="14" customHeight="1">
      <c r="A1473" s="5" t="inlineStr">
        <is>
          <t>1471</t>
        </is>
      </c>
      <c r="B1473" s="5" t="inlineStr">
        <is>
          <t>LIPAN-1471</t>
        </is>
      </c>
      <c r="C1473" s="6" t="n">
        <v>2009</v>
      </c>
      <c r="D1473" s="5" t="inlineStr">
        <is>
          <t>2009-12-01 00:00:00</t>
        </is>
      </c>
      <c r="E1473" s="5" t="inlineStr">
        <is>
          <t>L.-Dez</t>
        </is>
      </c>
      <c r="F1473" s="5" t="inlineStr">
        <is>
          <t>Paraguai/Sepotuba</t>
        </is>
      </c>
      <c r="G1473" s="5" t="inlineStr">
        <is>
          <t>15° 55' 53,41" | 57° 39' 40,05"</t>
        </is>
      </c>
      <c r="H1473" s="5" t="inlineStr">
        <is>
          <t xml:space="preserve">Characiformes </t>
        </is>
      </c>
      <c r="I1473" s="5" t="inlineStr">
        <is>
          <t>Piaractus mesopotamicus</t>
        </is>
      </c>
      <c r="J1473" s="7" t="n">
        <v>48.9</v>
      </c>
      <c r="K1473" s="7" t="n"/>
      <c r="L1473" s="8" t="n">
        <v>3050</v>
      </c>
      <c r="M1473" s="9" t="n">
        <v>2400.55</v>
      </c>
      <c r="N1473" s="5" t="b">
        <v>1</v>
      </c>
      <c r="O1473" s="5" t="inlineStr">
        <is>
          <t>F</t>
        </is>
      </c>
      <c r="P1473" s="5" t="inlineStr">
        <is>
          <t>ESV</t>
        </is>
      </c>
      <c r="Q1473" s="8" t="n">
        <v>15.16</v>
      </c>
      <c r="R1473" s="5" t="n">
        <v>3</v>
      </c>
      <c r="S1473" s="8" t="n">
        <v>29.25</v>
      </c>
      <c r="T1473" s="10">
        <f>IF(Q1473&gt;0,M1473-Q1473,"")</f>
        <v/>
      </c>
      <c r="U1473" s="11">
        <f>IF(AND(T1473&gt;0,Q1473&gt;0),(Q1473/T1473)*100,"")</f>
        <v/>
      </c>
      <c r="V1473" s="11">
        <f>IF(AND(T1473&gt;0,S1473&gt;0),(S1473/T1473)*100,"")</f>
        <v/>
      </c>
      <c r="W1473" s="10">
        <f>IF(AND(J1473&gt;0,L1473&gt;0),(L1473/(J1473^3))*100,"")</f>
        <v/>
      </c>
      <c r="X1473" s="12" t="n">
        <v>3.08</v>
      </c>
      <c r="Y1473" s="12" t="n">
        <v>3.6</v>
      </c>
      <c r="Z1473" s="12" t="n">
        <v>1.78</v>
      </c>
      <c r="AA1473" s="13" t="n">
        <v>5.75</v>
      </c>
      <c r="AB1473" s="5" t="n">
        <v>76.8</v>
      </c>
      <c r="AC1473" s="13" t="n">
        <v>29.1666666666667</v>
      </c>
      <c r="AD1473" s="13" t="n">
        <v>28.4666666666667</v>
      </c>
      <c r="AE1473" s="13" t="n">
        <v>6.91666666666667</v>
      </c>
      <c r="AF1473" s="13" t="n">
        <v>30.3333333333333</v>
      </c>
    </row>
    <row r="1474" ht="14" customHeight="1">
      <c r="A1474" s="14" t="inlineStr">
        <is>
          <t>1472</t>
        </is>
      </c>
      <c r="B1474" s="14" t="inlineStr">
        <is>
          <t>LIPAN-1472</t>
        </is>
      </c>
      <c r="C1474" s="15" t="n">
        <v>2009</v>
      </c>
      <c r="D1474" s="14" t="inlineStr">
        <is>
          <t>2009-12-01 00:00:00</t>
        </is>
      </c>
      <c r="E1474" s="14" t="inlineStr">
        <is>
          <t>L.-Dez</t>
        </is>
      </c>
      <c r="F1474" s="14" t="inlineStr">
        <is>
          <t>Paraguai/Sepotuba</t>
        </is>
      </c>
      <c r="G1474" s="14" t="inlineStr">
        <is>
          <t>15° 55' 53,41" | 57° 39' 40,05"</t>
        </is>
      </c>
      <c r="H1474" s="14" t="inlineStr">
        <is>
          <t xml:space="preserve">Characiformes </t>
        </is>
      </c>
      <c r="I1474" s="14" t="inlineStr">
        <is>
          <t>Piaractus mesopotamicus</t>
        </is>
      </c>
      <c r="J1474" s="16" t="n">
        <v>45.6</v>
      </c>
      <c r="K1474" s="16" t="n"/>
      <c r="L1474" s="17" t="n">
        <v>2670</v>
      </c>
      <c r="M1474" s="9" t="n">
        <v>2101.47</v>
      </c>
      <c r="N1474" s="14" t="b">
        <v>1</v>
      </c>
      <c r="O1474" s="14" t="inlineStr">
        <is>
          <t>F</t>
        </is>
      </c>
      <c r="P1474" s="14" t="inlineStr">
        <is>
          <t>ESV</t>
        </is>
      </c>
      <c r="Q1474" s="17" t="n">
        <v>9.050000000000001</v>
      </c>
      <c r="R1474" s="14" t="n">
        <v>3</v>
      </c>
      <c r="S1474" s="17" t="n">
        <v>23.89</v>
      </c>
      <c r="T1474" s="10">
        <f>IF(Q1474&gt;0,M1474-Q1474,"")</f>
        <v/>
      </c>
      <c r="U1474" s="11">
        <f>IF(AND(T1474&gt;0,Q1474&gt;0),(Q1474/T1474)*100,"")</f>
        <v/>
      </c>
      <c r="V1474" s="11">
        <f>IF(AND(T1474&gt;0,S1474&gt;0),(S1474/T1474)*100,"")</f>
        <v/>
      </c>
      <c r="W1474" s="10">
        <f>IF(AND(J1474&gt;0,L1474&gt;0),(L1474/(J1474^3))*100,"")</f>
        <v/>
      </c>
      <c r="X1474" s="12" t="n">
        <v>3.08</v>
      </c>
      <c r="Y1474" s="12" t="n">
        <v>3.6</v>
      </c>
      <c r="Z1474" s="12" t="n">
        <v>1.78</v>
      </c>
      <c r="AA1474" s="18" t="n">
        <v>5.75</v>
      </c>
      <c r="AB1474" s="14" t="n">
        <v>76.8</v>
      </c>
      <c r="AC1474" s="18" t="n">
        <v>29.1666666666667</v>
      </c>
      <c r="AD1474" s="18" t="n">
        <v>28.4666666666667</v>
      </c>
      <c r="AE1474" s="18" t="n">
        <v>6.91666666666667</v>
      </c>
      <c r="AF1474" s="18" t="n">
        <v>30.3333333333333</v>
      </c>
    </row>
    <row r="1475" ht="14" customHeight="1">
      <c r="A1475" s="5" t="inlineStr">
        <is>
          <t>1473</t>
        </is>
      </c>
      <c r="B1475" s="5" t="inlineStr">
        <is>
          <t>LIPAN-1473</t>
        </is>
      </c>
      <c r="C1475" s="6" t="n">
        <v>2009</v>
      </c>
      <c r="D1475" s="5" t="inlineStr">
        <is>
          <t>2009-12-01 00:00:00</t>
        </is>
      </c>
      <c r="E1475" s="5" t="inlineStr">
        <is>
          <t>L.-Dez</t>
        </is>
      </c>
      <c r="F1475" s="5" t="inlineStr">
        <is>
          <t>Paraguai/Sepotuba</t>
        </is>
      </c>
      <c r="G1475" s="5" t="inlineStr">
        <is>
          <t>15° 55' 53,41" | 57° 39' 40,05"</t>
        </is>
      </c>
      <c r="H1475" s="5" t="inlineStr">
        <is>
          <t xml:space="preserve">Characiformes </t>
        </is>
      </c>
      <c r="I1475" s="5" t="inlineStr">
        <is>
          <t>Piaractus mesopotamicus</t>
        </is>
      </c>
      <c r="J1475" s="7" t="n">
        <v>44.6</v>
      </c>
      <c r="K1475" s="7" t="n"/>
      <c r="L1475" s="8" t="n">
        <v>2510</v>
      </c>
      <c r="M1475" s="9" t="n">
        <v>1975.54</v>
      </c>
      <c r="N1475" s="5" t="b">
        <v>1</v>
      </c>
      <c r="O1475" s="5" t="inlineStr">
        <is>
          <t>F</t>
        </is>
      </c>
      <c r="P1475" s="5" t="inlineStr">
        <is>
          <t>EMA</t>
        </is>
      </c>
      <c r="Q1475" s="8" t="n">
        <v>125.02</v>
      </c>
      <c r="R1475" s="5" t="n">
        <v>2</v>
      </c>
      <c r="S1475" s="8" t="n">
        <v>22.58</v>
      </c>
      <c r="T1475" s="10">
        <f>IF(Q1475&gt;0,M1475-Q1475,"")</f>
        <v/>
      </c>
      <c r="U1475" s="11">
        <f>IF(AND(T1475&gt;0,Q1475&gt;0),(Q1475/T1475)*100,"")</f>
        <v/>
      </c>
      <c r="V1475" s="11">
        <f>IF(AND(T1475&gt;0,S1475&gt;0),(S1475/T1475)*100,"")</f>
        <v/>
      </c>
      <c r="W1475" s="10">
        <f>IF(AND(J1475&gt;0,L1475&gt;0),(L1475/(J1475^3))*100,"")</f>
        <v/>
      </c>
      <c r="X1475" s="12" t="n">
        <v>3.08</v>
      </c>
      <c r="Y1475" s="12" t="n">
        <v>3.6</v>
      </c>
      <c r="Z1475" s="12" t="n">
        <v>1.78</v>
      </c>
      <c r="AA1475" s="13" t="n">
        <v>5.75</v>
      </c>
      <c r="AB1475" s="5" t="n">
        <v>76.8</v>
      </c>
      <c r="AC1475" s="13" t="n">
        <v>29.1666666666667</v>
      </c>
      <c r="AD1475" s="13" t="n">
        <v>28.4666666666667</v>
      </c>
      <c r="AE1475" s="13" t="n">
        <v>6.91666666666667</v>
      </c>
      <c r="AF1475" s="13" t="n">
        <v>30.3333333333333</v>
      </c>
    </row>
    <row r="1476" ht="14" customHeight="1">
      <c r="A1476" s="14" t="inlineStr">
        <is>
          <t>1474</t>
        </is>
      </c>
      <c r="B1476" s="14" t="inlineStr">
        <is>
          <t>LIPAN-1474</t>
        </is>
      </c>
      <c r="C1476" s="15" t="n">
        <v>2009</v>
      </c>
      <c r="D1476" s="14" t="inlineStr">
        <is>
          <t>2009-12-01 00:00:00</t>
        </is>
      </c>
      <c r="E1476" s="14" t="inlineStr">
        <is>
          <t>L.-Dez</t>
        </is>
      </c>
      <c r="F1476" s="14" t="inlineStr">
        <is>
          <t>Paraguai/Sepotuba</t>
        </is>
      </c>
      <c r="G1476" s="14" t="inlineStr">
        <is>
          <t>15° 55' 53,41" | 57° 39' 40,05"</t>
        </is>
      </c>
      <c r="H1476" s="14" t="inlineStr">
        <is>
          <t xml:space="preserve">Characiformes </t>
        </is>
      </c>
      <c r="I1476" s="14" t="inlineStr">
        <is>
          <t>Piaractus mesopotamicus</t>
        </is>
      </c>
      <c r="J1476" s="16" t="n">
        <v>44.6</v>
      </c>
      <c r="K1476" s="16" t="n"/>
      <c r="L1476" s="17" t="n">
        <v>2610</v>
      </c>
      <c r="M1476" s="9" t="n">
        <v>2054.24</v>
      </c>
      <c r="N1476" s="14" t="b">
        <v>1</v>
      </c>
      <c r="O1476" s="14" t="inlineStr">
        <is>
          <t>F</t>
        </is>
      </c>
      <c r="P1476" s="14" t="inlineStr">
        <is>
          <t>ESV</t>
        </is>
      </c>
      <c r="Q1476" s="17" t="n">
        <v>9.949999999999999</v>
      </c>
      <c r="R1476" s="14" t="n">
        <v>3</v>
      </c>
      <c r="S1476" s="17" t="n">
        <v>24.89</v>
      </c>
      <c r="T1476" s="10">
        <f>IF(Q1476&gt;0,M1476-Q1476,"")</f>
        <v/>
      </c>
      <c r="U1476" s="11">
        <f>IF(AND(T1476&gt;0,Q1476&gt;0),(Q1476/T1476)*100,"")</f>
        <v/>
      </c>
      <c r="V1476" s="11">
        <f>IF(AND(T1476&gt;0,S1476&gt;0),(S1476/T1476)*100,"")</f>
        <v/>
      </c>
      <c r="W1476" s="10">
        <f>IF(AND(J1476&gt;0,L1476&gt;0),(L1476/(J1476^3))*100,"")</f>
        <v/>
      </c>
      <c r="X1476" s="12" t="n">
        <v>3.08</v>
      </c>
      <c r="Y1476" s="12" t="n">
        <v>3.6</v>
      </c>
      <c r="Z1476" s="12" t="n">
        <v>1.78</v>
      </c>
      <c r="AA1476" s="18" t="n">
        <v>5.75</v>
      </c>
      <c r="AB1476" s="14" t="n">
        <v>76.8</v>
      </c>
      <c r="AC1476" s="18" t="n">
        <v>29.1666666666667</v>
      </c>
      <c r="AD1476" s="18" t="n">
        <v>28.4666666666667</v>
      </c>
      <c r="AE1476" s="18" t="n">
        <v>6.91666666666667</v>
      </c>
      <c r="AF1476" s="18" t="n">
        <v>30.3333333333333</v>
      </c>
    </row>
    <row r="1477" ht="14" customHeight="1">
      <c r="A1477" s="5" t="inlineStr">
        <is>
          <t>1475</t>
        </is>
      </c>
      <c r="B1477" s="5" t="inlineStr">
        <is>
          <t>LIPAN-1475</t>
        </is>
      </c>
      <c r="C1477" s="6" t="n">
        <v>2009</v>
      </c>
      <c r="D1477" s="5" t="inlineStr">
        <is>
          <t>2009-12-01 00:00:00</t>
        </is>
      </c>
      <c r="E1477" s="5" t="inlineStr">
        <is>
          <t>L.-Dez</t>
        </is>
      </c>
      <c r="F1477" s="5" t="inlineStr">
        <is>
          <t>Paraguai/Sepotuba</t>
        </is>
      </c>
      <c r="G1477" s="5" t="inlineStr">
        <is>
          <t>15° 55' 53,41" | 57° 39' 40,05"</t>
        </is>
      </c>
      <c r="H1477" s="5" t="inlineStr">
        <is>
          <t xml:space="preserve">Characiformes </t>
        </is>
      </c>
      <c r="I1477" s="5" t="inlineStr">
        <is>
          <t>Piaractus mesopotamicus</t>
        </is>
      </c>
      <c r="J1477" s="7" t="n">
        <v>44.8</v>
      </c>
      <c r="K1477" s="7" t="n"/>
      <c r="L1477" s="8" t="n">
        <v>2180</v>
      </c>
      <c r="M1477" s="9" t="n">
        <v>1715.81</v>
      </c>
      <c r="N1477" s="5" t="b">
        <v>1</v>
      </c>
      <c r="O1477" s="5" t="inlineStr">
        <is>
          <t>F</t>
        </is>
      </c>
      <c r="P1477" s="5" t="inlineStr">
        <is>
          <t>ESV</t>
        </is>
      </c>
      <c r="Q1477" s="8" t="n">
        <v>6.65</v>
      </c>
      <c r="R1477" s="5" t="n">
        <v>3</v>
      </c>
      <c r="S1477" s="8" t="n">
        <v>17.7</v>
      </c>
      <c r="T1477" s="10">
        <f>IF(Q1477&gt;0,M1477-Q1477,"")</f>
        <v/>
      </c>
      <c r="U1477" s="11">
        <f>IF(AND(T1477&gt;0,Q1477&gt;0),(Q1477/T1477)*100,"")</f>
        <v/>
      </c>
      <c r="V1477" s="11">
        <f>IF(AND(T1477&gt;0,S1477&gt;0),(S1477/T1477)*100,"")</f>
        <v/>
      </c>
      <c r="W1477" s="10">
        <f>IF(AND(J1477&gt;0,L1477&gt;0),(L1477/(J1477^3))*100,"")</f>
        <v/>
      </c>
      <c r="X1477" s="12" t="n">
        <v>3.08</v>
      </c>
      <c r="Y1477" s="12" t="n">
        <v>3.6</v>
      </c>
      <c r="Z1477" s="12" t="n">
        <v>1.78</v>
      </c>
      <c r="AA1477" s="13" t="n">
        <v>5.75</v>
      </c>
      <c r="AB1477" s="5" t="n">
        <v>76.8</v>
      </c>
      <c r="AC1477" s="13" t="n">
        <v>29.1666666666667</v>
      </c>
      <c r="AD1477" s="13" t="n">
        <v>28.4666666666667</v>
      </c>
      <c r="AE1477" s="13" t="n">
        <v>6.91666666666667</v>
      </c>
      <c r="AF1477" s="13" t="n">
        <v>30.3333333333333</v>
      </c>
    </row>
    <row r="1478" ht="14" customHeight="1">
      <c r="A1478" s="14" t="inlineStr">
        <is>
          <t>1476</t>
        </is>
      </c>
      <c r="B1478" s="14" t="inlineStr">
        <is>
          <t>LIPAN-1476</t>
        </is>
      </c>
      <c r="C1478" s="15" t="n">
        <v>2009</v>
      </c>
      <c r="D1478" s="14" t="inlineStr">
        <is>
          <t>2009-12-01 00:00:00</t>
        </is>
      </c>
      <c r="E1478" s="14" t="inlineStr">
        <is>
          <t>L.-Dez</t>
        </is>
      </c>
      <c r="F1478" s="14" t="inlineStr">
        <is>
          <t>Paraguai/Sepotuba</t>
        </is>
      </c>
      <c r="G1478" s="14" t="inlineStr">
        <is>
          <t>15° 55' 53,41" | 57° 39' 40,05"</t>
        </is>
      </c>
      <c r="H1478" s="14" t="inlineStr">
        <is>
          <t xml:space="preserve">Characiformes </t>
        </is>
      </c>
      <c r="I1478" s="14" t="inlineStr">
        <is>
          <t>Piaractus mesopotamicus</t>
        </is>
      </c>
      <c r="J1478" s="16" t="n">
        <v>50.8</v>
      </c>
      <c r="K1478" s="16" t="n"/>
      <c r="L1478" s="17" t="n">
        <v>3320</v>
      </c>
      <c r="M1478" s="9" t="n">
        <v>2613.06</v>
      </c>
      <c r="N1478" s="14" t="b">
        <v>1</v>
      </c>
      <c r="O1478" s="14" t="inlineStr">
        <is>
          <t>F</t>
        </is>
      </c>
      <c r="P1478" s="14" t="inlineStr">
        <is>
          <t>EMA</t>
        </is>
      </c>
      <c r="Q1478" s="17" t="n">
        <v>175.77</v>
      </c>
      <c r="R1478" s="14" t="n">
        <v>2</v>
      </c>
      <c r="S1478" s="17" t="n">
        <v>41.49</v>
      </c>
      <c r="T1478" s="10">
        <f>IF(Q1478&gt;0,M1478-Q1478,"")</f>
        <v/>
      </c>
      <c r="U1478" s="11">
        <f>IF(AND(T1478&gt;0,Q1478&gt;0),(Q1478/T1478)*100,"")</f>
        <v/>
      </c>
      <c r="V1478" s="11">
        <f>IF(AND(T1478&gt;0,S1478&gt;0),(S1478/T1478)*100,"")</f>
        <v/>
      </c>
      <c r="W1478" s="10">
        <f>IF(AND(J1478&gt;0,L1478&gt;0),(L1478/(J1478^3))*100,"")</f>
        <v/>
      </c>
      <c r="X1478" s="12" t="n">
        <v>3.08</v>
      </c>
      <c r="Y1478" s="12" t="n">
        <v>3.6</v>
      </c>
      <c r="Z1478" s="12" t="n">
        <v>1.78</v>
      </c>
      <c r="AA1478" s="18" t="n">
        <v>5.75</v>
      </c>
      <c r="AB1478" s="14" t="n">
        <v>76.8</v>
      </c>
      <c r="AC1478" s="18" t="n">
        <v>29.1666666666667</v>
      </c>
      <c r="AD1478" s="18" t="n">
        <v>28.4666666666667</v>
      </c>
      <c r="AE1478" s="18" t="n">
        <v>6.91666666666667</v>
      </c>
      <c r="AF1478" s="18" t="n">
        <v>30.3333333333333</v>
      </c>
    </row>
    <row r="1479" ht="14" customHeight="1">
      <c r="A1479" s="5" t="inlineStr">
        <is>
          <t>1477</t>
        </is>
      </c>
      <c r="B1479" s="5" t="inlineStr">
        <is>
          <t>LIPAN-1477</t>
        </is>
      </c>
      <c r="C1479" s="6" t="n">
        <v>2009</v>
      </c>
      <c r="D1479" s="5" t="inlineStr">
        <is>
          <t>2009-12-01 00:00:00</t>
        </is>
      </c>
      <c r="E1479" s="5" t="inlineStr">
        <is>
          <t>L.-Dez</t>
        </is>
      </c>
      <c r="F1479" s="5" t="inlineStr">
        <is>
          <t>Paraguai/Sepotuba</t>
        </is>
      </c>
      <c r="G1479" s="5" t="inlineStr">
        <is>
          <t>15° 55' 53,41" | 57° 39' 40,05"</t>
        </is>
      </c>
      <c r="H1479" s="5" t="inlineStr">
        <is>
          <t xml:space="preserve">Characiformes </t>
        </is>
      </c>
      <c r="I1479" s="5" t="inlineStr">
        <is>
          <t>Piaractus mesopotamicus</t>
        </is>
      </c>
      <c r="J1479" s="7" t="n">
        <v>48.5</v>
      </c>
      <c r="K1479" s="7" t="n"/>
      <c r="L1479" s="8" t="n">
        <v>2820</v>
      </c>
      <c r="M1479" s="9" t="n">
        <v>2219.53</v>
      </c>
      <c r="N1479" s="5" t="b">
        <v>1</v>
      </c>
      <c r="O1479" s="5" t="inlineStr">
        <is>
          <t>F</t>
        </is>
      </c>
      <c r="P1479" s="5" t="inlineStr">
        <is>
          <t>ESV</t>
        </is>
      </c>
      <c r="Q1479" s="8" t="n">
        <v>15.73</v>
      </c>
      <c r="R1479" s="5" t="n">
        <v>3</v>
      </c>
      <c r="S1479" s="8" t="n">
        <v>23.83</v>
      </c>
      <c r="T1479" s="10">
        <f>IF(Q1479&gt;0,M1479-Q1479,"")</f>
        <v/>
      </c>
      <c r="U1479" s="11">
        <f>IF(AND(T1479&gt;0,Q1479&gt;0),(Q1479/T1479)*100,"")</f>
        <v/>
      </c>
      <c r="V1479" s="11">
        <f>IF(AND(T1479&gt;0,S1479&gt;0),(S1479/T1479)*100,"")</f>
        <v/>
      </c>
      <c r="W1479" s="10">
        <f>IF(AND(J1479&gt;0,L1479&gt;0),(L1479/(J1479^3))*100,"")</f>
        <v/>
      </c>
      <c r="X1479" s="12" t="n">
        <v>3.08</v>
      </c>
      <c r="Y1479" s="12" t="n">
        <v>3.6</v>
      </c>
      <c r="Z1479" s="12" t="n">
        <v>1.78</v>
      </c>
      <c r="AA1479" s="13" t="n">
        <v>5.75</v>
      </c>
      <c r="AB1479" s="5" t="n">
        <v>76.8</v>
      </c>
      <c r="AC1479" s="13" t="n">
        <v>29.1666666666667</v>
      </c>
      <c r="AD1479" s="13" t="n">
        <v>28.4666666666667</v>
      </c>
      <c r="AE1479" s="13" t="n">
        <v>6.91666666666667</v>
      </c>
      <c r="AF1479" s="13" t="n">
        <v>30.3333333333333</v>
      </c>
    </row>
    <row r="1480" ht="14" customHeight="1">
      <c r="A1480" s="14" t="inlineStr">
        <is>
          <t>1478</t>
        </is>
      </c>
      <c r="B1480" s="14" t="inlineStr">
        <is>
          <t>LIPAN-1478</t>
        </is>
      </c>
      <c r="C1480" s="15" t="n">
        <v>2009</v>
      </c>
      <c r="D1480" s="14" t="inlineStr">
        <is>
          <t>2009-12-01 00:00:00</t>
        </is>
      </c>
      <c r="E1480" s="14" t="inlineStr">
        <is>
          <t>L.-Dez</t>
        </is>
      </c>
      <c r="F1480" s="14" t="inlineStr">
        <is>
          <t>Paraguai/Sepotuba</t>
        </is>
      </c>
      <c r="G1480" s="14" t="inlineStr">
        <is>
          <t>15° 55' 53,41" | 57° 39' 40,05"</t>
        </is>
      </c>
      <c r="H1480" s="14" t="inlineStr">
        <is>
          <t xml:space="preserve">Characiformes </t>
        </is>
      </c>
      <c r="I1480" s="14" t="inlineStr">
        <is>
          <t>Piaractus mesopotamicus</t>
        </is>
      </c>
      <c r="J1480" s="16" t="n">
        <v>44.7</v>
      </c>
      <c r="K1480" s="16" t="n"/>
      <c r="L1480" s="17" t="n">
        <v>2330</v>
      </c>
      <c r="M1480" s="9" t="n">
        <v>1833.87</v>
      </c>
      <c r="N1480" s="14" t="b">
        <v>1</v>
      </c>
      <c r="O1480" s="14" t="inlineStr">
        <is>
          <t>F</t>
        </is>
      </c>
      <c r="P1480" s="14" t="inlineStr">
        <is>
          <t>ESV</t>
        </is>
      </c>
      <c r="Q1480" s="17" t="n">
        <v>52.82</v>
      </c>
      <c r="R1480" s="14" t="n">
        <v>2</v>
      </c>
      <c r="S1480" s="17" t="n">
        <v>21.98</v>
      </c>
      <c r="T1480" s="10">
        <f>IF(Q1480&gt;0,M1480-Q1480,"")</f>
        <v/>
      </c>
      <c r="U1480" s="11">
        <f>IF(AND(T1480&gt;0,Q1480&gt;0),(Q1480/T1480)*100,"")</f>
        <v/>
      </c>
      <c r="V1480" s="11">
        <f>IF(AND(T1480&gt;0,S1480&gt;0),(S1480/T1480)*100,"")</f>
        <v/>
      </c>
      <c r="W1480" s="10">
        <f>IF(AND(J1480&gt;0,L1480&gt;0),(L1480/(J1480^3))*100,"")</f>
        <v/>
      </c>
      <c r="X1480" s="12" t="n">
        <v>3.08</v>
      </c>
      <c r="Y1480" s="12" t="n">
        <v>3.6</v>
      </c>
      <c r="Z1480" s="12" t="n">
        <v>1.78</v>
      </c>
      <c r="AA1480" s="18" t="n">
        <v>5.75</v>
      </c>
      <c r="AB1480" s="14" t="n">
        <v>76.8</v>
      </c>
      <c r="AC1480" s="18" t="n">
        <v>29.1666666666667</v>
      </c>
      <c r="AD1480" s="18" t="n">
        <v>28.4666666666667</v>
      </c>
      <c r="AE1480" s="18" t="n">
        <v>6.91666666666667</v>
      </c>
      <c r="AF1480" s="18" t="n">
        <v>30.3333333333333</v>
      </c>
    </row>
    <row r="1481" ht="14" customHeight="1">
      <c r="A1481" s="5" t="inlineStr">
        <is>
          <t>1479</t>
        </is>
      </c>
      <c r="B1481" s="5" t="inlineStr">
        <is>
          <t>LIPAN-1479</t>
        </is>
      </c>
      <c r="C1481" s="6" t="n">
        <v>2009</v>
      </c>
      <c r="D1481" s="5" t="inlineStr">
        <is>
          <t>2009-12-01 00:00:00</t>
        </is>
      </c>
      <c r="E1481" s="5" t="inlineStr">
        <is>
          <t>L.-Dez</t>
        </is>
      </c>
      <c r="F1481" s="5" t="inlineStr">
        <is>
          <t>Paraguai/Sepotuba</t>
        </is>
      </c>
      <c r="G1481" s="5" t="inlineStr">
        <is>
          <t>15° 55' 53,41" | 57° 39' 40,05"</t>
        </is>
      </c>
      <c r="H1481" s="5" t="inlineStr">
        <is>
          <t xml:space="preserve">Characiformes </t>
        </is>
      </c>
      <c r="I1481" s="5" t="inlineStr">
        <is>
          <t>Piaractus mesopotamicus</t>
        </is>
      </c>
      <c r="J1481" s="7" t="n">
        <v>44.4</v>
      </c>
      <c r="K1481" s="7" t="n"/>
      <c r="L1481" s="8" t="n">
        <v>2220</v>
      </c>
      <c r="M1481" s="9" t="n">
        <v>1747.29</v>
      </c>
      <c r="N1481" s="5" t="b">
        <v>1</v>
      </c>
      <c r="O1481" s="5" t="inlineStr">
        <is>
          <t>F</t>
        </is>
      </c>
      <c r="P1481" s="5" t="inlineStr">
        <is>
          <t>ESV</t>
        </is>
      </c>
      <c r="Q1481" s="8" t="n">
        <v>9.279999999999999</v>
      </c>
      <c r="R1481" s="5" t="n">
        <v>0</v>
      </c>
      <c r="S1481" s="8" t="n">
        <v>20.26</v>
      </c>
      <c r="T1481" s="10">
        <f>IF(Q1481&gt;0,M1481-Q1481,"")</f>
        <v/>
      </c>
      <c r="U1481" s="11">
        <f>IF(AND(T1481&gt;0,Q1481&gt;0),(Q1481/T1481)*100,"")</f>
        <v/>
      </c>
      <c r="V1481" s="11">
        <f>IF(AND(T1481&gt;0,S1481&gt;0),(S1481/T1481)*100,"")</f>
        <v/>
      </c>
      <c r="W1481" s="10">
        <f>IF(AND(J1481&gt;0,L1481&gt;0),(L1481/(J1481^3))*100,"")</f>
        <v/>
      </c>
      <c r="X1481" s="12" t="n">
        <v>3.08</v>
      </c>
      <c r="Y1481" s="12" t="n">
        <v>3.6</v>
      </c>
      <c r="Z1481" s="12" t="n">
        <v>1.78</v>
      </c>
      <c r="AA1481" s="13" t="n">
        <v>5.75</v>
      </c>
      <c r="AB1481" s="5" t="n">
        <v>76.8</v>
      </c>
      <c r="AC1481" s="13" t="n">
        <v>29.1666666666667</v>
      </c>
      <c r="AD1481" s="13" t="n">
        <v>28.4666666666667</v>
      </c>
      <c r="AE1481" s="13" t="n">
        <v>6.91666666666667</v>
      </c>
      <c r="AF1481" s="13" t="n">
        <v>30.3333333333333</v>
      </c>
    </row>
    <row r="1482" ht="14" customHeight="1">
      <c r="A1482" s="14" t="inlineStr">
        <is>
          <t>1480</t>
        </is>
      </c>
      <c r="B1482" s="14" t="inlineStr">
        <is>
          <t>LIPAN-1480</t>
        </is>
      </c>
      <c r="C1482" s="15" t="n">
        <v>2009</v>
      </c>
      <c r="D1482" s="14" t="inlineStr">
        <is>
          <t>2009-12-01 00:00:00</t>
        </is>
      </c>
      <c r="E1482" s="14" t="inlineStr">
        <is>
          <t>L.-Dez</t>
        </is>
      </c>
      <c r="F1482" s="14" t="inlineStr">
        <is>
          <t>Paraguai/Sepotuba</t>
        </is>
      </c>
      <c r="G1482" s="14" t="inlineStr">
        <is>
          <t>15° 55' 53,41" | 57° 39' 40,05"</t>
        </is>
      </c>
      <c r="H1482" s="14" t="inlineStr">
        <is>
          <t xml:space="preserve">Characiformes </t>
        </is>
      </c>
      <c r="I1482" s="14" t="inlineStr">
        <is>
          <t>Piaractus mesopotamicus</t>
        </is>
      </c>
      <c r="J1482" s="16" t="n">
        <v>45.6</v>
      </c>
      <c r="K1482" s="16" t="n"/>
      <c r="L1482" s="17" t="n">
        <v>2550</v>
      </c>
      <c r="M1482" s="9" t="n">
        <v>2007.02</v>
      </c>
      <c r="N1482" s="14" t="b">
        <v>1</v>
      </c>
      <c r="O1482" s="14" t="inlineStr">
        <is>
          <t>M</t>
        </is>
      </c>
      <c r="P1482" s="14" t="inlineStr">
        <is>
          <t>EMA</t>
        </is>
      </c>
      <c r="Q1482" s="17" t="n">
        <v>5.74</v>
      </c>
      <c r="R1482" s="14" t="n">
        <v>0</v>
      </c>
      <c r="S1482" s="17" t="n">
        <v>22.43</v>
      </c>
      <c r="T1482" s="10">
        <f>IF(Q1482&gt;0,M1482-Q1482,"")</f>
        <v/>
      </c>
      <c r="U1482" s="11">
        <f>IF(AND(T1482&gt;0,Q1482&gt;0),(Q1482/T1482)*100,"")</f>
        <v/>
      </c>
      <c r="V1482" s="11">
        <f>IF(AND(T1482&gt;0,S1482&gt;0),(S1482/T1482)*100,"")</f>
        <v/>
      </c>
      <c r="W1482" s="10">
        <f>IF(AND(J1482&gt;0,L1482&gt;0),(L1482/(J1482^3))*100,"")</f>
        <v/>
      </c>
      <c r="X1482" s="12" t="n">
        <v>3.08</v>
      </c>
      <c r="Y1482" s="12" t="n">
        <v>3.6</v>
      </c>
      <c r="Z1482" s="12" t="n">
        <v>1.78</v>
      </c>
      <c r="AA1482" s="18" t="n">
        <v>5.75</v>
      </c>
      <c r="AB1482" s="14" t="n">
        <v>76.8</v>
      </c>
      <c r="AC1482" s="18" t="n">
        <v>29.1666666666667</v>
      </c>
      <c r="AD1482" s="18" t="n">
        <v>28.4666666666667</v>
      </c>
      <c r="AE1482" s="18" t="n">
        <v>6.91666666666667</v>
      </c>
      <c r="AF1482" s="18" t="n">
        <v>30.3333333333333</v>
      </c>
    </row>
    <row r="1483" ht="14" customHeight="1">
      <c r="A1483" s="5" t="inlineStr">
        <is>
          <t>1481</t>
        </is>
      </c>
      <c r="B1483" s="5" t="inlineStr">
        <is>
          <t>LIPAN-1481</t>
        </is>
      </c>
      <c r="C1483" s="6" t="n">
        <v>2009</v>
      </c>
      <c r="D1483" s="5" t="inlineStr">
        <is>
          <t>2009-12-01 00:00:00</t>
        </is>
      </c>
      <c r="E1483" s="5" t="inlineStr">
        <is>
          <t>L.-Dez</t>
        </is>
      </c>
      <c r="F1483" s="5" t="inlineStr">
        <is>
          <t>Paraguai/Sepotuba</t>
        </is>
      </c>
      <c r="G1483" s="5" t="inlineStr">
        <is>
          <t>15° 55' 53,41" | 57° 39' 40,05"</t>
        </is>
      </c>
      <c r="H1483" s="5" t="inlineStr">
        <is>
          <t xml:space="preserve">Characiformes </t>
        </is>
      </c>
      <c r="I1483" s="5" t="inlineStr">
        <is>
          <t>Piaractus mesopotamicus</t>
        </is>
      </c>
      <c r="J1483" s="7" t="n">
        <v>45.8</v>
      </c>
      <c r="K1483" s="7" t="n"/>
      <c r="L1483" s="8" t="n">
        <v>2690</v>
      </c>
      <c r="M1483" s="9" t="n">
        <v>2117.21</v>
      </c>
      <c r="N1483" s="5" t="b">
        <v>1</v>
      </c>
      <c r="O1483" s="5" t="inlineStr">
        <is>
          <t>F</t>
        </is>
      </c>
      <c r="P1483" s="5" t="inlineStr">
        <is>
          <t>ESV</t>
        </is>
      </c>
      <c r="Q1483" s="8" t="n">
        <v>44.79</v>
      </c>
      <c r="R1483" s="5" t="n">
        <v>2</v>
      </c>
      <c r="S1483" s="8" t="n">
        <v>23.88</v>
      </c>
      <c r="T1483" s="10">
        <f>IF(Q1483&gt;0,M1483-Q1483,"")</f>
        <v/>
      </c>
      <c r="U1483" s="11">
        <f>IF(AND(T1483&gt;0,Q1483&gt;0),(Q1483/T1483)*100,"")</f>
        <v/>
      </c>
      <c r="V1483" s="11">
        <f>IF(AND(T1483&gt;0,S1483&gt;0),(S1483/T1483)*100,"")</f>
        <v/>
      </c>
      <c r="W1483" s="10">
        <f>IF(AND(J1483&gt;0,L1483&gt;0),(L1483/(J1483^3))*100,"")</f>
        <v/>
      </c>
      <c r="X1483" s="12" t="n">
        <v>3.08</v>
      </c>
      <c r="Y1483" s="12" t="n">
        <v>3.6</v>
      </c>
      <c r="Z1483" s="12" t="n">
        <v>1.78</v>
      </c>
      <c r="AA1483" s="13" t="n">
        <v>5.75</v>
      </c>
      <c r="AB1483" s="5" t="n">
        <v>76.8</v>
      </c>
      <c r="AC1483" s="13" t="n">
        <v>29.1666666666667</v>
      </c>
      <c r="AD1483" s="13" t="n">
        <v>28.4666666666667</v>
      </c>
      <c r="AE1483" s="13" t="n">
        <v>6.91666666666667</v>
      </c>
      <c r="AF1483" s="13" t="n">
        <v>30.3333333333333</v>
      </c>
    </row>
    <row r="1484" ht="14" customHeight="1">
      <c r="A1484" s="14" t="inlineStr">
        <is>
          <t>1482</t>
        </is>
      </c>
      <c r="B1484" s="14" t="inlineStr">
        <is>
          <t>LIPAN-1482</t>
        </is>
      </c>
      <c r="C1484" s="15" t="n">
        <v>2009</v>
      </c>
      <c r="D1484" s="14" t="inlineStr">
        <is>
          <t>2009-12-01 00:00:00</t>
        </is>
      </c>
      <c r="E1484" s="14" t="inlineStr">
        <is>
          <t>L.-Dez</t>
        </is>
      </c>
      <c r="F1484" s="14" t="inlineStr">
        <is>
          <t>Paraguai/Sepotuba</t>
        </is>
      </c>
      <c r="G1484" s="14" t="inlineStr">
        <is>
          <t>15° 55' 53,41" | 57° 39' 40,05"</t>
        </is>
      </c>
      <c r="H1484" s="14" t="inlineStr">
        <is>
          <t xml:space="preserve">Characiformes </t>
        </is>
      </c>
      <c r="I1484" s="14" t="inlineStr">
        <is>
          <t>Piaractus mesopotamicus</t>
        </is>
      </c>
      <c r="J1484" s="16" t="n">
        <v>45.9</v>
      </c>
      <c r="K1484" s="16" t="n"/>
      <c r="L1484" s="17" t="n">
        <v>2640</v>
      </c>
      <c r="M1484" s="9" t="n">
        <v>2077.86</v>
      </c>
      <c r="N1484" s="14" t="b">
        <v>1</v>
      </c>
      <c r="O1484" s="14" t="inlineStr">
        <is>
          <t>F</t>
        </is>
      </c>
      <c r="P1484" s="14" t="inlineStr">
        <is>
          <t>EMA</t>
        </is>
      </c>
      <c r="Q1484" s="17" t="n">
        <v>155.83</v>
      </c>
      <c r="R1484" s="14" t="n">
        <v>1</v>
      </c>
      <c r="S1484" s="17" t="n">
        <v>30.28</v>
      </c>
      <c r="T1484" s="10">
        <f>IF(Q1484&gt;0,M1484-Q1484,"")</f>
        <v/>
      </c>
      <c r="U1484" s="11">
        <f>IF(AND(T1484&gt;0,Q1484&gt;0),(Q1484/T1484)*100,"")</f>
        <v/>
      </c>
      <c r="V1484" s="11">
        <f>IF(AND(T1484&gt;0,S1484&gt;0),(S1484/T1484)*100,"")</f>
        <v/>
      </c>
      <c r="W1484" s="10">
        <f>IF(AND(J1484&gt;0,L1484&gt;0),(L1484/(J1484^3))*100,"")</f>
        <v/>
      </c>
      <c r="X1484" s="12" t="n">
        <v>3.08</v>
      </c>
      <c r="Y1484" s="12" t="n">
        <v>3.6</v>
      </c>
      <c r="Z1484" s="12" t="n">
        <v>1.78</v>
      </c>
      <c r="AA1484" s="18" t="n">
        <v>5.75</v>
      </c>
      <c r="AB1484" s="14" t="n">
        <v>76.8</v>
      </c>
      <c r="AC1484" s="18" t="n">
        <v>29.1666666666667</v>
      </c>
      <c r="AD1484" s="18" t="n">
        <v>28.4666666666667</v>
      </c>
      <c r="AE1484" s="18" t="n">
        <v>6.91666666666667</v>
      </c>
      <c r="AF1484" s="18" t="n">
        <v>30.3333333333333</v>
      </c>
    </row>
    <row r="1485" ht="14" customHeight="1">
      <c r="A1485" s="5" t="inlineStr">
        <is>
          <t>1483</t>
        </is>
      </c>
      <c r="B1485" s="5" t="inlineStr">
        <is>
          <t>LIPAN-1483</t>
        </is>
      </c>
      <c r="C1485" s="6" t="n">
        <v>2009</v>
      </c>
      <c r="D1485" s="5" t="inlineStr">
        <is>
          <t>2009-12-01 00:00:00</t>
        </is>
      </c>
      <c r="E1485" s="5" t="inlineStr">
        <is>
          <t>L.-Dez</t>
        </is>
      </c>
      <c r="F1485" s="5" t="inlineStr">
        <is>
          <t>Paraguai/Sepotuba</t>
        </is>
      </c>
      <c r="G1485" s="5" t="inlineStr">
        <is>
          <t>15° 55' 53,41" | 57° 39' 40,05"</t>
        </is>
      </c>
      <c r="H1485" s="5" t="inlineStr">
        <is>
          <t xml:space="preserve">Characiformes </t>
        </is>
      </c>
      <c r="I1485" s="5" t="inlineStr">
        <is>
          <t>Piaractus mesopotamicus</t>
        </is>
      </c>
      <c r="J1485" s="7" t="n">
        <v>42.8</v>
      </c>
      <c r="K1485" s="7" t="n"/>
      <c r="L1485" s="8" t="n">
        <v>1950</v>
      </c>
      <c r="M1485" s="9" t="n">
        <v>1534.78</v>
      </c>
      <c r="N1485" s="5" t="b">
        <v>1</v>
      </c>
      <c r="O1485" s="5" t="inlineStr">
        <is>
          <t>F</t>
        </is>
      </c>
      <c r="P1485" s="5" t="inlineStr">
        <is>
          <t>ESV</t>
        </is>
      </c>
      <c r="Q1485" s="8" t="n">
        <v>24.61</v>
      </c>
      <c r="R1485" s="5" t="n">
        <v>1</v>
      </c>
      <c r="S1485" s="8" t="n">
        <v>18.84</v>
      </c>
      <c r="T1485" s="10">
        <f>IF(Q1485&gt;0,M1485-Q1485,"")</f>
        <v/>
      </c>
      <c r="U1485" s="11">
        <f>IF(AND(T1485&gt;0,Q1485&gt;0),(Q1485/T1485)*100,"")</f>
        <v/>
      </c>
      <c r="V1485" s="11">
        <f>IF(AND(T1485&gt;0,S1485&gt;0),(S1485/T1485)*100,"")</f>
        <v/>
      </c>
      <c r="W1485" s="10">
        <f>IF(AND(J1485&gt;0,L1485&gt;0),(L1485/(J1485^3))*100,"")</f>
        <v/>
      </c>
      <c r="X1485" s="12" t="n">
        <v>3.08</v>
      </c>
      <c r="Y1485" s="12" t="n">
        <v>3.6</v>
      </c>
      <c r="Z1485" s="12" t="n">
        <v>1.78</v>
      </c>
      <c r="AA1485" s="13" t="n">
        <v>5.75</v>
      </c>
      <c r="AB1485" s="5" t="n">
        <v>76.8</v>
      </c>
      <c r="AC1485" s="13" t="n">
        <v>29.1666666666667</v>
      </c>
      <c r="AD1485" s="13" t="n">
        <v>28.4666666666667</v>
      </c>
      <c r="AE1485" s="13" t="n">
        <v>6.91666666666667</v>
      </c>
      <c r="AF1485" s="13" t="n">
        <v>30.3333333333333</v>
      </c>
    </row>
    <row r="1486" ht="14" customHeight="1">
      <c r="A1486" s="14" t="inlineStr">
        <is>
          <t>1484</t>
        </is>
      </c>
      <c r="B1486" s="14" t="inlineStr">
        <is>
          <t>LIPAN-1484</t>
        </is>
      </c>
      <c r="C1486" s="15" t="n">
        <v>2009</v>
      </c>
      <c r="D1486" s="14" t="inlineStr">
        <is>
          <t>2009-12-01 00:00:00</t>
        </is>
      </c>
      <c r="E1486" s="14" t="inlineStr">
        <is>
          <t>L.-Dez</t>
        </is>
      </c>
      <c r="F1486" s="14" t="inlineStr">
        <is>
          <t>Paraguai/Sepotuba</t>
        </is>
      </c>
      <c r="G1486" s="14" t="inlineStr">
        <is>
          <t>15° 55' 53,41" | 57° 39' 40,05"</t>
        </is>
      </c>
      <c r="H1486" s="14" t="inlineStr">
        <is>
          <t xml:space="preserve">Characiformes </t>
        </is>
      </c>
      <c r="I1486" s="14" t="inlineStr">
        <is>
          <t>Piaractus mesopotamicus</t>
        </is>
      </c>
      <c r="J1486" s="16" t="n">
        <v>45.2</v>
      </c>
      <c r="K1486" s="16" t="n"/>
      <c r="L1486" s="17" t="n">
        <v>2660</v>
      </c>
      <c r="M1486" s="9" t="n">
        <v>2093.6</v>
      </c>
      <c r="N1486" s="14" t="b">
        <v>1</v>
      </c>
      <c r="O1486" s="14" t="inlineStr">
        <is>
          <t>M</t>
        </is>
      </c>
      <c r="P1486" s="14" t="inlineStr">
        <is>
          <t>EMA</t>
        </is>
      </c>
      <c r="Q1486" s="17" t="n">
        <v>13.18</v>
      </c>
      <c r="R1486" s="14" t="n">
        <v>1</v>
      </c>
      <c r="S1486" s="17" t="n">
        <v>21.45</v>
      </c>
      <c r="T1486" s="10">
        <f>IF(Q1486&gt;0,M1486-Q1486,"")</f>
        <v/>
      </c>
      <c r="U1486" s="11">
        <f>IF(AND(T1486&gt;0,Q1486&gt;0),(Q1486/T1486)*100,"")</f>
        <v/>
      </c>
      <c r="V1486" s="11">
        <f>IF(AND(T1486&gt;0,S1486&gt;0),(S1486/T1486)*100,"")</f>
        <v/>
      </c>
      <c r="W1486" s="10">
        <f>IF(AND(J1486&gt;0,L1486&gt;0),(L1486/(J1486^3))*100,"")</f>
        <v/>
      </c>
      <c r="X1486" s="12" t="n">
        <v>3.08</v>
      </c>
      <c r="Y1486" s="12" t="n">
        <v>3.6</v>
      </c>
      <c r="Z1486" s="12" t="n">
        <v>1.78</v>
      </c>
      <c r="AA1486" s="18" t="n">
        <v>5.75</v>
      </c>
      <c r="AB1486" s="14" t="n">
        <v>76.8</v>
      </c>
      <c r="AC1486" s="18" t="n">
        <v>29.1666666666667</v>
      </c>
      <c r="AD1486" s="18" t="n">
        <v>28.4666666666667</v>
      </c>
      <c r="AE1486" s="18" t="n">
        <v>6.91666666666667</v>
      </c>
      <c r="AF1486" s="18" t="n">
        <v>30.3333333333333</v>
      </c>
    </row>
    <row r="1487" ht="14" customHeight="1">
      <c r="A1487" s="5" t="inlineStr">
        <is>
          <t>1485</t>
        </is>
      </c>
      <c r="B1487" s="5" t="inlineStr">
        <is>
          <t>LIPAN-1485</t>
        </is>
      </c>
      <c r="C1487" s="6" t="n">
        <v>2009</v>
      </c>
      <c r="D1487" s="5" t="inlineStr">
        <is>
          <t>2009-12-01 00:00:00</t>
        </is>
      </c>
      <c r="E1487" s="5" t="inlineStr">
        <is>
          <t>L.-Dez</t>
        </is>
      </c>
      <c r="F1487" s="5" t="inlineStr">
        <is>
          <t>Paraguai/Sepotuba</t>
        </is>
      </c>
      <c r="G1487" s="5" t="inlineStr">
        <is>
          <t>15° 55' 53,41" | 57° 39' 40,05"</t>
        </is>
      </c>
      <c r="H1487" s="5" t="inlineStr">
        <is>
          <t xml:space="preserve">Characiformes </t>
        </is>
      </c>
      <c r="I1487" s="5" t="inlineStr">
        <is>
          <t>Piaractus mesopotamicus</t>
        </is>
      </c>
      <c r="J1487" s="7" t="n">
        <v>43.5</v>
      </c>
      <c r="K1487" s="7" t="n"/>
      <c r="L1487" s="8" t="n">
        <v>1930</v>
      </c>
      <c r="M1487" s="9" t="n">
        <v>1519.04</v>
      </c>
      <c r="N1487" s="5" t="b">
        <v>1</v>
      </c>
      <c r="O1487" s="5" t="inlineStr">
        <is>
          <t>M</t>
        </is>
      </c>
      <c r="P1487" s="5" t="inlineStr">
        <is>
          <t>EMA</t>
        </is>
      </c>
      <c r="Q1487" s="8" t="n">
        <v>6.66</v>
      </c>
      <c r="R1487" s="5" t="n">
        <v>0</v>
      </c>
      <c r="S1487" s="8" t="n">
        <v>20.17</v>
      </c>
      <c r="T1487" s="10">
        <f>IF(Q1487&gt;0,M1487-Q1487,"")</f>
        <v/>
      </c>
      <c r="U1487" s="11">
        <f>IF(AND(T1487&gt;0,Q1487&gt;0),(Q1487/T1487)*100,"")</f>
        <v/>
      </c>
      <c r="V1487" s="11">
        <f>IF(AND(T1487&gt;0,S1487&gt;0),(S1487/T1487)*100,"")</f>
        <v/>
      </c>
      <c r="W1487" s="10">
        <f>IF(AND(J1487&gt;0,L1487&gt;0),(L1487/(J1487^3))*100,"")</f>
        <v/>
      </c>
      <c r="X1487" s="12" t="n">
        <v>3.08</v>
      </c>
      <c r="Y1487" s="12" t="n">
        <v>3.6</v>
      </c>
      <c r="Z1487" s="12" t="n">
        <v>1.78</v>
      </c>
      <c r="AA1487" s="13" t="n">
        <v>5.75</v>
      </c>
      <c r="AB1487" s="5" t="n">
        <v>76.8</v>
      </c>
      <c r="AC1487" s="13" t="n">
        <v>29.1666666666667</v>
      </c>
      <c r="AD1487" s="13" t="n">
        <v>28.4666666666667</v>
      </c>
      <c r="AE1487" s="13" t="n">
        <v>6.91666666666667</v>
      </c>
      <c r="AF1487" s="13" t="n">
        <v>30.3333333333333</v>
      </c>
    </row>
    <row r="1488" ht="14" customHeight="1">
      <c r="A1488" s="14" t="inlineStr">
        <is>
          <t>1486</t>
        </is>
      </c>
      <c r="B1488" s="14" t="inlineStr">
        <is>
          <t>LIPAN-1486</t>
        </is>
      </c>
      <c r="C1488" s="15" t="n">
        <v>2009</v>
      </c>
      <c r="D1488" s="14" t="inlineStr">
        <is>
          <t>2009-12-01 00:00:00</t>
        </is>
      </c>
      <c r="E1488" s="14" t="inlineStr">
        <is>
          <t>L.-Dez</t>
        </is>
      </c>
      <c r="F1488" s="14" t="inlineStr">
        <is>
          <t>Paraguai/Sepotuba</t>
        </is>
      </c>
      <c r="G1488" s="14" t="inlineStr">
        <is>
          <t>15° 55' 53,41" | 57° 39' 40,05"</t>
        </is>
      </c>
      <c r="H1488" s="14" t="inlineStr">
        <is>
          <t>Siluriformes</t>
        </is>
      </c>
      <c r="I1488" s="14" t="inlineStr">
        <is>
          <t>Pseudoplatystoma corruscans</t>
        </is>
      </c>
      <c r="J1488" s="16" t="n">
        <v>107</v>
      </c>
      <c r="K1488" s="16" t="n"/>
      <c r="L1488" s="17" t="n">
        <v>14380</v>
      </c>
      <c r="M1488" s="9" t="n">
        <v>12606.67</v>
      </c>
      <c r="N1488" s="14" t="b">
        <v>1</v>
      </c>
      <c r="O1488" s="14" t="inlineStr">
        <is>
          <t>F</t>
        </is>
      </c>
      <c r="P1488" s="14" t="inlineStr">
        <is>
          <t>EMA</t>
        </is>
      </c>
      <c r="Q1488" s="17" t="n">
        <v>124.34</v>
      </c>
      <c r="R1488" s="14" t="n">
        <v>0</v>
      </c>
      <c r="S1488" s="17" t="n">
        <v>125.27</v>
      </c>
      <c r="T1488" s="10">
        <f>IF(Q1488&gt;0,M1488-Q1488,"")</f>
        <v/>
      </c>
      <c r="U1488" s="11">
        <f>IF(AND(T1488&gt;0,Q1488&gt;0),(Q1488/T1488)*100,"")</f>
        <v/>
      </c>
      <c r="V1488" s="11">
        <f>IF(AND(T1488&gt;0,S1488&gt;0),(S1488/T1488)*100,"")</f>
        <v/>
      </c>
      <c r="W1488" s="10">
        <f>IF(AND(J1488&gt;0,L1488&gt;0),(L1488/(J1488^3))*100,"")</f>
        <v/>
      </c>
      <c r="X1488" s="12" t="n">
        <v>3.08</v>
      </c>
      <c r="Y1488" s="12" t="n">
        <v>3.6</v>
      </c>
      <c r="Z1488" s="12" t="n">
        <v>1.78</v>
      </c>
      <c r="AA1488" s="18" t="n">
        <v>5.75</v>
      </c>
      <c r="AB1488" s="14" t="n">
        <v>76.8</v>
      </c>
      <c r="AC1488" s="18" t="n">
        <v>29.1666666666667</v>
      </c>
      <c r="AD1488" s="18" t="n">
        <v>28.4666666666667</v>
      </c>
      <c r="AE1488" s="18" t="n">
        <v>6.91666666666667</v>
      </c>
      <c r="AF1488" s="18" t="n">
        <v>30.3333333333333</v>
      </c>
    </row>
    <row r="1489" ht="14" customHeight="1">
      <c r="A1489" s="5" t="inlineStr">
        <is>
          <t>1487</t>
        </is>
      </c>
      <c r="B1489" s="5" t="inlineStr">
        <is>
          <t>LIPAN-1487</t>
        </is>
      </c>
      <c r="C1489" s="6" t="n">
        <v>2009</v>
      </c>
      <c r="D1489" s="5" t="inlineStr">
        <is>
          <t>2009-12-01 00:00:00</t>
        </is>
      </c>
      <c r="E1489" s="5" t="inlineStr">
        <is>
          <t>L.-Dez</t>
        </is>
      </c>
      <c r="F1489" s="5" t="inlineStr">
        <is>
          <t>Paraguai/Sepotuba</t>
        </is>
      </c>
      <c r="G1489" s="5" t="inlineStr">
        <is>
          <t>15° 55' 53,41" | 57° 39' 40,05"</t>
        </is>
      </c>
      <c r="H1489" s="5" t="inlineStr">
        <is>
          <t>Siluriformes</t>
        </is>
      </c>
      <c r="I1489" s="5" t="inlineStr">
        <is>
          <t>Pseudoplatystoma corruscans</t>
        </is>
      </c>
      <c r="J1489" s="7" t="n">
        <v>99.3</v>
      </c>
      <c r="K1489" s="7" t="n"/>
      <c r="L1489" s="8" t="n">
        <v>9370</v>
      </c>
      <c r="M1489" s="9" t="n">
        <v>8214.5</v>
      </c>
      <c r="N1489" s="5" t="b">
        <v>1</v>
      </c>
      <c r="O1489" s="5" t="inlineStr">
        <is>
          <t>F</t>
        </is>
      </c>
      <c r="P1489" s="5" t="inlineStr">
        <is>
          <t>REP</t>
        </is>
      </c>
      <c r="Q1489" s="8" t="n">
        <v>44.01</v>
      </c>
      <c r="R1489" s="5" t="n">
        <v>0</v>
      </c>
      <c r="S1489" s="8" t="n">
        <v>62.86</v>
      </c>
      <c r="T1489" s="10">
        <f>IF(Q1489&gt;0,M1489-Q1489,"")</f>
        <v/>
      </c>
      <c r="U1489" s="11">
        <f>IF(AND(T1489&gt;0,Q1489&gt;0),(Q1489/T1489)*100,"")</f>
        <v/>
      </c>
      <c r="V1489" s="11">
        <f>IF(AND(T1489&gt;0,S1489&gt;0),(S1489/T1489)*100,"")</f>
        <v/>
      </c>
      <c r="W1489" s="10">
        <f>IF(AND(J1489&gt;0,L1489&gt;0),(L1489/(J1489^3))*100,"")</f>
        <v/>
      </c>
      <c r="X1489" s="12" t="n">
        <v>3.08</v>
      </c>
      <c r="Y1489" s="12" t="n">
        <v>3.6</v>
      </c>
      <c r="Z1489" s="12" t="n">
        <v>1.78</v>
      </c>
      <c r="AA1489" s="13" t="n">
        <v>5.75</v>
      </c>
      <c r="AB1489" s="5" t="n">
        <v>76.8</v>
      </c>
      <c r="AC1489" s="13" t="n">
        <v>29.1666666666667</v>
      </c>
      <c r="AD1489" s="13" t="n">
        <v>28.4666666666667</v>
      </c>
      <c r="AE1489" s="13" t="n">
        <v>6.91666666666667</v>
      </c>
      <c r="AF1489" s="13" t="n">
        <v>30.3333333333333</v>
      </c>
    </row>
    <row r="1490" ht="14" customHeight="1">
      <c r="A1490" s="14" t="inlineStr">
        <is>
          <t>1488</t>
        </is>
      </c>
      <c r="B1490" s="14" t="inlineStr">
        <is>
          <t>LIPAN-1488</t>
        </is>
      </c>
      <c r="C1490" s="15" t="n">
        <v>2009</v>
      </c>
      <c r="D1490" s="14" t="inlineStr">
        <is>
          <t>2009-12-01 00:00:00</t>
        </is>
      </c>
      <c r="E1490" s="14" t="inlineStr">
        <is>
          <t>L.-Dez</t>
        </is>
      </c>
      <c r="F1490" s="14" t="inlineStr">
        <is>
          <t>Paraguai/Sepotuba</t>
        </is>
      </c>
      <c r="G1490" s="14" t="inlineStr">
        <is>
          <t>15° 55' 53,41" | 57° 39' 40,05"</t>
        </is>
      </c>
      <c r="H1490" s="14" t="inlineStr">
        <is>
          <t>Siluriformes</t>
        </is>
      </c>
      <c r="I1490" s="14" t="inlineStr">
        <is>
          <t>Pseudoplatystoma corruscans</t>
        </is>
      </c>
      <c r="J1490" s="16" t="n">
        <v>95.59999999999999</v>
      </c>
      <c r="K1490" s="16" t="n"/>
      <c r="L1490" s="17" t="n">
        <v>8720</v>
      </c>
      <c r="M1490" s="9" t="n">
        <v>7644.66</v>
      </c>
      <c r="N1490" s="14" t="b">
        <v>1</v>
      </c>
      <c r="O1490" s="14" t="inlineStr">
        <is>
          <t>F</t>
        </is>
      </c>
      <c r="P1490" s="14" t="inlineStr">
        <is>
          <t>REP</t>
        </is>
      </c>
      <c r="Q1490" s="17" t="n">
        <v>40.11</v>
      </c>
      <c r="R1490" s="14" t="n">
        <v>0</v>
      </c>
      <c r="S1490" s="17" t="n">
        <v>75.19</v>
      </c>
      <c r="T1490" s="10">
        <f>IF(Q1490&gt;0,M1490-Q1490,"")</f>
        <v/>
      </c>
      <c r="U1490" s="11">
        <f>IF(AND(T1490&gt;0,Q1490&gt;0),(Q1490/T1490)*100,"")</f>
        <v/>
      </c>
      <c r="V1490" s="11">
        <f>IF(AND(T1490&gt;0,S1490&gt;0),(S1490/T1490)*100,"")</f>
        <v/>
      </c>
      <c r="W1490" s="10">
        <f>IF(AND(J1490&gt;0,L1490&gt;0),(L1490/(J1490^3))*100,"")</f>
        <v/>
      </c>
      <c r="X1490" s="12" t="n">
        <v>3.08</v>
      </c>
      <c r="Y1490" s="12" t="n">
        <v>3.6</v>
      </c>
      <c r="Z1490" s="12" t="n">
        <v>1.78</v>
      </c>
      <c r="AA1490" s="18" t="n">
        <v>5.75</v>
      </c>
      <c r="AB1490" s="14" t="n">
        <v>76.8</v>
      </c>
      <c r="AC1490" s="18" t="n">
        <v>29.1666666666667</v>
      </c>
      <c r="AD1490" s="18" t="n">
        <v>28.4666666666667</v>
      </c>
      <c r="AE1490" s="18" t="n">
        <v>6.91666666666667</v>
      </c>
      <c r="AF1490" s="18" t="n">
        <v>30.3333333333333</v>
      </c>
    </row>
    <row r="1491" ht="14" customHeight="1">
      <c r="A1491" s="5" t="inlineStr">
        <is>
          <t>1489</t>
        </is>
      </c>
      <c r="B1491" s="5" t="inlineStr">
        <is>
          <t>LIPAN-1489</t>
        </is>
      </c>
      <c r="C1491" s="6" t="n">
        <v>2009</v>
      </c>
      <c r="D1491" s="5" t="inlineStr">
        <is>
          <t>2009-12-01 00:00:00</t>
        </is>
      </c>
      <c r="E1491" s="5" t="inlineStr">
        <is>
          <t>L.-Dez</t>
        </is>
      </c>
      <c r="F1491" s="5" t="inlineStr">
        <is>
          <t>Paraguai/Sepotuba</t>
        </is>
      </c>
      <c r="G1491" s="5" t="inlineStr">
        <is>
          <t>15° 55' 53,41" | 57° 39' 40,05"</t>
        </is>
      </c>
      <c r="H1491" s="5" t="inlineStr">
        <is>
          <t>Siluriformes</t>
        </is>
      </c>
      <c r="I1491" s="5" t="inlineStr">
        <is>
          <t>Pseudoplatystoma corruscans</t>
        </is>
      </c>
      <c r="J1491" s="7" t="n">
        <v>95.59999999999999</v>
      </c>
      <c r="K1491" s="7" t="n"/>
      <c r="L1491" s="8" t="n">
        <v>9360</v>
      </c>
      <c r="M1491" s="9" t="n">
        <v>8205.73</v>
      </c>
      <c r="N1491" s="5" t="b">
        <v>1</v>
      </c>
      <c r="O1491" s="5" t="inlineStr">
        <is>
          <t>M</t>
        </is>
      </c>
      <c r="P1491" s="5" t="inlineStr">
        <is>
          <t>EMA</t>
        </is>
      </c>
      <c r="Q1491" s="8" t="n">
        <v>79.29000000000001</v>
      </c>
      <c r="R1491" s="5" t="n">
        <v>3</v>
      </c>
      <c r="S1491" s="8" t="n">
        <v>98.45999999999999</v>
      </c>
      <c r="T1491" s="10">
        <f>IF(Q1491&gt;0,M1491-Q1491,"")</f>
        <v/>
      </c>
      <c r="U1491" s="11">
        <f>IF(AND(T1491&gt;0,Q1491&gt;0),(Q1491/T1491)*100,"")</f>
        <v/>
      </c>
      <c r="V1491" s="11">
        <f>IF(AND(T1491&gt;0,S1491&gt;0),(S1491/T1491)*100,"")</f>
        <v/>
      </c>
      <c r="W1491" s="10">
        <f>IF(AND(J1491&gt;0,L1491&gt;0),(L1491/(J1491^3))*100,"")</f>
        <v/>
      </c>
      <c r="X1491" s="12" t="n">
        <v>3.08</v>
      </c>
      <c r="Y1491" s="12" t="n">
        <v>3.6</v>
      </c>
      <c r="Z1491" s="12" t="n">
        <v>1.78</v>
      </c>
      <c r="AA1491" s="13" t="n">
        <v>5.75</v>
      </c>
      <c r="AB1491" s="5" t="n">
        <v>76.8</v>
      </c>
      <c r="AC1491" s="13" t="n">
        <v>29.1666666666667</v>
      </c>
      <c r="AD1491" s="13" t="n">
        <v>28.4666666666667</v>
      </c>
      <c r="AE1491" s="13" t="n">
        <v>6.91666666666667</v>
      </c>
      <c r="AF1491" s="13" t="n">
        <v>30.3333333333333</v>
      </c>
    </row>
    <row r="1492" ht="14" customHeight="1">
      <c r="A1492" s="14" t="inlineStr">
        <is>
          <t>1490</t>
        </is>
      </c>
      <c r="B1492" s="14" t="inlineStr">
        <is>
          <t>LIPAN-1490</t>
        </is>
      </c>
      <c r="C1492" s="15" t="n">
        <v>2009</v>
      </c>
      <c r="D1492" s="14" t="inlineStr">
        <is>
          <t>2009-12-01 00:00:00</t>
        </is>
      </c>
      <c r="E1492" s="14" t="inlineStr">
        <is>
          <t>L.-Dez</t>
        </is>
      </c>
      <c r="F1492" s="14" t="inlineStr">
        <is>
          <t>Paraguai/Sepotuba</t>
        </is>
      </c>
      <c r="G1492" s="14" t="inlineStr">
        <is>
          <t>15° 55' 53,41" | 57° 39' 40,05"</t>
        </is>
      </c>
      <c r="H1492" s="14" t="inlineStr">
        <is>
          <t>Siluriformes</t>
        </is>
      </c>
      <c r="I1492" s="14" t="inlineStr">
        <is>
          <t>Pseudoplatystoma corruscans</t>
        </is>
      </c>
      <c r="J1492" s="16" t="n">
        <v>87.40000000000001</v>
      </c>
      <c r="K1492" s="16" t="n"/>
      <c r="L1492" s="17" t="n">
        <v>6880</v>
      </c>
      <c r="M1492" s="9" t="n">
        <v>6031.57</v>
      </c>
      <c r="N1492" s="14" t="b">
        <v>1</v>
      </c>
      <c r="O1492" s="14" t="inlineStr">
        <is>
          <t>M</t>
        </is>
      </c>
      <c r="P1492" s="14" t="inlineStr">
        <is>
          <t>EMA</t>
        </is>
      </c>
      <c r="Q1492" s="17" t="n">
        <v>42.4</v>
      </c>
      <c r="R1492" s="14" t="n">
        <v>0</v>
      </c>
      <c r="S1492" s="17" t="n">
        <v>53.71</v>
      </c>
      <c r="T1492" s="10">
        <f>IF(Q1492&gt;0,M1492-Q1492,"")</f>
        <v/>
      </c>
      <c r="U1492" s="11">
        <f>IF(AND(T1492&gt;0,Q1492&gt;0),(Q1492/T1492)*100,"")</f>
        <v/>
      </c>
      <c r="V1492" s="11">
        <f>IF(AND(T1492&gt;0,S1492&gt;0),(S1492/T1492)*100,"")</f>
        <v/>
      </c>
      <c r="W1492" s="10">
        <f>IF(AND(J1492&gt;0,L1492&gt;0),(L1492/(J1492^3))*100,"")</f>
        <v/>
      </c>
      <c r="X1492" s="12" t="n">
        <v>3.08</v>
      </c>
      <c r="Y1492" s="12" t="n">
        <v>3.6</v>
      </c>
      <c r="Z1492" s="12" t="n">
        <v>1.78</v>
      </c>
      <c r="AA1492" s="18" t="n">
        <v>5.75</v>
      </c>
      <c r="AB1492" s="14" t="n">
        <v>76.8</v>
      </c>
      <c r="AC1492" s="18" t="n">
        <v>29.1666666666667</v>
      </c>
      <c r="AD1492" s="18" t="n">
        <v>28.4666666666667</v>
      </c>
      <c r="AE1492" s="18" t="n">
        <v>6.91666666666667</v>
      </c>
      <c r="AF1492" s="18" t="n">
        <v>30.3333333333333</v>
      </c>
    </row>
    <row r="1493" ht="14" customHeight="1">
      <c r="A1493" s="5" t="inlineStr">
        <is>
          <t>1491</t>
        </is>
      </c>
      <c r="B1493" s="5" t="inlineStr">
        <is>
          <t>LIPAN-1491</t>
        </is>
      </c>
      <c r="C1493" s="6" t="n">
        <v>2009</v>
      </c>
      <c r="D1493" s="5" t="inlineStr">
        <is>
          <t>2009-12-01 00:00:00</t>
        </is>
      </c>
      <c r="E1493" s="5" t="inlineStr">
        <is>
          <t>L.-Dez</t>
        </is>
      </c>
      <c r="F1493" s="5" t="inlineStr">
        <is>
          <t>Paraguai/Sepotuba</t>
        </is>
      </c>
      <c r="G1493" s="5" t="inlineStr">
        <is>
          <t>15° 55' 53,41" | 57° 39' 40,05"</t>
        </is>
      </c>
      <c r="H1493" s="5" t="inlineStr">
        <is>
          <t>Siluriformes</t>
        </is>
      </c>
      <c r="I1493" s="5" t="inlineStr">
        <is>
          <t>Pseudoplatystoma corruscans</t>
        </is>
      </c>
      <c r="J1493" s="7" t="n">
        <v>88.09999999999999</v>
      </c>
      <c r="K1493" s="7" t="n"/>
      <c r="L1493" s="8" t="n">
        <v>6920</v>
      </c>
      <c r="M1493" s="9" t="n">
        <v>6066.63</v>
      </c>
      <c r="N1493" s="5" t="b">
        <v>1</v>
      </c>
      <c r="O1493" s="5" t="inlineStr">
        <is>
          <t>F</t>
        </is>
      </c>
      <c r="P1493" s="5" t="inlineStr">
        <is>
          <t>REP</t>
        </is>
      </c>
      <c r="Q1493" s="8" t="n">
        <v>63.28</v>
      </c>
      <c r="R1493" s="5" t="n">
        <v>0</v>
      </c>
      <c r="S1493" s="8" t="n">
        <v>68.45999999999999</v>
      </c>
      <c r="T1493" s="10">
        <f>IF(Q1493&gt;0,M1493-Q1493,"")</f>
        <v/>
      </c>
      <c r="U1493" s="11">
        <f>IF(AND(T1493&gt;0,Q1493&gt;0),(Q1493/T1493)*100,"")</f>
        <v/>
      </c>
      <c r="V1493" s="11">
        <f>IF(AND(T1493&gt;0,S1493&gt;0),(S1493/T1493)*100,"")</f>
        <v/>
      </c>
      <c r="W1493" s="10">
        <f>IF(AND(J1493&gt;0,L1493&gt;0),(L1493/(J1493^3))*100,"")</f>
        <v/>
      </c>
      <c r="X1493" s="12" t="n">
        <v>3.08</v>
      </c>
      <c r="Y1493" s="12" t="n">
        <v>3.6</v>
      </c>
      <c r="Z1493" s="12" t="n">
        <v>1.78</v>
      </c>
      <c r="AA1493" s="13" t="n">
        <v>5.75</v>
      </c>
      <c r="AB1493" s="5" t="n">
        <v>76.8</v>
      </c>
      <c r="AC1493" s="13" t="n">
        <v>29.1666666666667</v>
      </c>
      <c r="AD1493" s="13" t="n">
        <v>28.4666666666667</v>
      </c>
      <c r="AE1493" s="13" t="n">
        <v>6.91666666666667</v>
      </c>
      <c r="AF1493" s="13" t="n">
        <v>30.3333333333333</v>
      </c>
    </row>
    <row r="1494" ht="14" customHeight="1">
      <c r="A1494" s="14" t="inlineStr">
        <is>
          <t>1492</t>
        </is>
      </c>
      <c r="B1494" s="14" t="inlineStr">
        <is>
          <t>LIPAN-1492</t>
        </is>
      </c>
      <c r="C1494" s="15" t="n">
        <v>2009</v>
      </c>
      <c r="D1494" s="14" t="inlineStr">
        <is>
          <t>2009-12-01 00:00:00</t>
        </is>
      </c>
      <c r="E1494" s="14" t="inlineStr">
        <is>
          <t>L.-Dez</t>
        </is>
      </c>
      <c r="F1494" s="14" t="inlineStr">
        <is>
          <t>Paraguai/Sepotuba</t>
        </is>
      </c>
      <c r="G1494" s="14" t="inlineStr">
        <is>
          <t>15° 55' 53,41" | 57° 39' 40,05"</t>
        </is>
      </c>
      <c r="H1494" s="14" t="inlineStr">
        <is>
          <t>Siluriformes</t>
        </is>
      </c>
      <c r="I1494" s="14" t="inlineStr">
        <is>
          <t>Pseudoplatystoma reticulatum</t>
        </is>
      </c>
      <c r="J1494" s="16" t="n">
        <v>92.09999999999999</v>
      </c>
      <c r="K1494" s="16" t="n"/>
      <c r="L1494" s="17" t="n">
        <v>8450</v>
      </c>
      <c r="M1494" s="9" t="n">
        <v>7275.19</v>
      </c>
      <c r="N1494" s="14" t="b">
        <v>1</v>
      </c>
      <c r="O1494" s="14" t="inlineStr">
        <is>
          <t>F</t>
        </is>
      </c>
      <c r="P1494" s="14" t="inlineStr">
        <is>
          <t>EMA</t>
        </is>
      </c>
      <c r="Q1494" s="17" t="n">
        <v>65.52</v>
      </c>
      <c r="R1494" s="14" t="n">
        <v>0</v>
      </c>
      <c r="S1494" s="17" t="n">
        <v>93</v>
      </c>
      <c r="T1494" s="10">
        <f>IF(Q1494&gt;0,M1494-Q1494,"")</f>
        <v/>
      </c>
      <c r="U1494" s="11">
        <f>IF(AND(T1494&gt;0,Q1494&gt;0),(Q1494/T1494)*100,"")</f>
        <v/>
      </c>
      <c r="V1494" s="11">
        <f>IF(AND(T1494&gt;0,S1494&gt;0),(S1494/T1494)*100,"")</f>
        <v/>
      </c>
      <c r="W1494" s="10">
        <f>IF(AND(J1494&gt;0,L1494&gt;0),(L1494/(J1494^3))*100,"")</f>
        <v/>
      </c>
      <c r="X1494" s="12" t="n">
        <v>3.08</v>
      </c>
      <c r="Y1494" s="12" t="n">
        <v>3.6</v>
      </c>
      <c r="Z1494" s="12" t="n">
        <v>1.78</v>
      </c>
      <c r="AA1494" s="18" t="n">
        <v>5.75</v>
      </c>
      <c r="AB1494" s="14" t="n">
        <v>76.8</v>
      </c>
      <c r="AC1494" s="18" t="n">
        <v>29.1666666666667</v>
      </c>
      <c r="AD1494" s="18" t="n">
        <v>28.4666666666667</v>
      </c>
      <c r="AE1494" s="18" t="n">
        <v>6.91666666666667</v>
      </c>
      <c r="AF1494" s="18" t="n">
        <v>30.3333333333333</v>
      </c>
    </row>
    <row r="1495" ht="14" customHeight="1">
      <c r="A1495" s="5" t="inlineStr">
        <is>
          <t>1493</t>
        </is>
      </c>
      <c r="B1495" s="5" t="inlineStr">
        <is>
          <t>LIPAN-1493</t>
        </is>
      </c>
      <c r="C1495" s="6" t="n">
        <v>2009</v>
      </c>
      <c r="D1495" s="5" t="inlineStr">
        <is>
          <t>2009-12-01 00:00:00</t>
        </is>
      </c>
      <c r="E1495" s="5" t="inlineStr">
        <is>
          <t>L.-Dez</t>
        </is>
      </c>
      <c r="F1495" s="5" t="inlineStr">
        <is>
          <t>Paraguai/Sepotuba</t>
        </is>
      </c>
      <c r="G1495" s="5" t="inlineStr">
        <is>
          <t>15° 55' 53,41" | 57° 39' 40,05"</t>
        </is>
      </c>
      <c r="H1495" s="5" t="inlineStr">
        <is>
          <t xml:space="preserve">Characiformes </t>
        </is>
      </c>
      <c r="I1495" s="5" t="inlineStr">
        <is>
          <t>Piaractus mesopotamicus</t>
        </is>
      </c>
      <c r="J1495" s="7" t="n">
        <v>42.8</v>
      </c>
      <c r="K1495" s="7" t="n"/>
      <c r="L1495" s="8" t="n">
        <v>2070</v>
      </c>
      <c r="M1495" s="9" t="n">
        <v>1629.23</v>
      </c>
      <c r="N1495" s="5" t="b">
        <v>1</v>
      </c>
      <c r="O1495" s="5" t="inlineStr">
        <is>
          <t>F</t>
        </is>
      </c>
      <c r="P1495" s="5" t="inlineStr">
        <is>
          <t>ESV</t>
        </is>
      </c>
      <c r="Q1495" s="8" t="n">
        <v>9.6</v>
      </c>
      <c r="R1495" s="5" t="n">
        <v>2</v>
      </c>
      <c r="S1495" s="8" t="n">
        <v>23.36</v>
      </c>
      <c r="T1495" s="10">
        <f>IF(Q1495&gt;0,M1495-Q1495,"")</f>
        <v/>
      </c>
      <c r="U1495" s="11">
        <f>IF(AND(T1495&gt;0,Q1495&gt;0),(Q1495/T1495)*100,"")</f>
        <v/>
      </c>
      <c r="V1495" s="11">
        <f>IF(AND(T1495&gt;0,S1495&gt;0),(S1495/T1495)*100,"")</f>
        <v/>
      </c>
      <c r="W1495" s="10">
        <f>IF(AND(J1495&gt;0,L1495&gt;0),(L1495/(J1495^3))*100,"")</f>
        <v/>
      </c>
      <c r="X1495" s="12" t="n">
        <v>3.08</v>
      </c>
      <c r="Y1495" s="12" t="n">
        <v>3.6</v>
      </c>
      <c r="Z1495" s="12" t="n">
        <v>1.78</v>
      </c>
      <c r="AA1495" s="13" t="n">
        <v>5.75</v>
      </c>
      <c r="AB1495" s="5" t="n">
        <v>76.8</v>
      </c>
      <c r="AC1495" s="13" t="n">
        <v>29.1666666666667</v>
      </c>
      <c r="AD1495" s="13" t="n">
        <v>28.4666666666667</v>
      </c>
      <c r="AE1495" s="13" t="n">
        <v>6.91666666666667</v>
      </c>
      <c r="AF1495" s="13" t="n">
        <v>30.3333333333333</v>
      </c>
    </row>
    <row r="1496" ht="14" customHeight="1">
      <c r="A1496" s="14" t="inlineStr">
        <is>
          <t>1494</t>
        </is>
      </c>
      <c r="B1496" s="14" t="inlineStr">
        <is>
          <t>LIPAN-1494</t>
        </is>
      </c>
      <c r="C1496" s="15" t="n">
        <v>2009</v>
      </c>
      <c r="D1496" s="14" t="inlineStr">
        <is>
          <t>2009-12-01 00:00:00</t>
        </is>
      </c>
      <c r="E1496" s="14" t="inlineStr">
        <is>
          <t>L.-Dez</t>
        </is>
      </c>
      <c r="F1496" s="14" t="inlineStr">
        <is>
          <t>Paraguai/Sepotuba</t>
        </is>
      </c>
      <c r="G1496" s="14" t="inlineStr">
        <is>
          <t>15° 55' 53,41" | 57° 39' 40,05"</t>
        </is>
      </c>
      <c r="H1496" s="14" t="inlineStr">
        <is>
          <t xml:space="preserve">Characiformes </t>
        </is>
      </c>
      <c r="I1496" s="14" t="inlineStr">
        <is>
          <t>Piaractus mesopotamicus</t>
        </is>
      </c>
      <c r="J1496" s="16" t="n">
        <v>41.1</v>
      </c>
      <c r="K1496" s="16" t="n"/>
      <c r="L1496" s="17" t="n">
        <v>1810</v>
      </c>
      <c r="M1496" s="9" t="n">
        <v>1424.59</v>
      </c>
      <c r="N1496" s="14" t="b">
        <v>1</v>
      </c>
      <c r="O1496" s="14" t="inlineStr">
        <is>
          <t>M</t>
        </is>
      </c>
      <c r="P1496" s="14" t="inlineStr">
        <is>
          <t>EMA</t>
        </is>
      </c>
      <c r="Q1496" s="17" t="n">
        <v>2.63</v>
      </c>
      <c r="R1496" s="14" t="n">
        <v>3</v>
      </c>
      <c r="S1496" s="17" t="n">
        <v>15.63</v>
      </c>
      <c r="T1496" s="10">
        <f>IF(Q1496&gt;0,M1496-Q1496,"")</f>
        <v/>
      </c>
      <c r="U1496" s="11">
        <f>IF(AND(T1496&gt;0,Q1496&gt;0),(Q1496/T1496)*100,"")</f>
        <v/>
      </c>
      <c r="V1496" s="11">
        <f>IF(AND(T1496&gt;0,S1496&gt;0),(S1496/T1496)*100,"")</f>
        <v/>
      </c>
      <c r="W1496" s="10">
        <f>IF(AND(J1496&gt;0,L1496&gt;0),(L1496/(J1496^3))*100,"")</f>
        <v/>
      </c>
      <c r="X1496" s="12" t="n">
        <v>3.08</v>
      </c>
      <c r="Y1496" s="12" t="n">
        <v>3.6</v>
      </c>
      <c r="Z1496" s="12" t="n">
        <v>1.78</v>
      </c>
      <c r="AA1496" s="18" t="n">
        <v>5.75</v>
      </c>
      <c r="AB1496" s="14" t="n">
        <v>76.8</v>
      </c>
      <c r="AC1496" s="18" t="n">
        <v>29.1666666666667</v>
      </c>
      <c r="AD1496" s="18" t="n">
        <v>28.4666666666667</v>
      </c>
      <c r="AE1496" s="18" t="n">
        <v>6.91666666666667</v>
      </c>
      <c r="AF1496" s="18" t="n">
        <v>30.3333333333333</v>
      </c>
    </row>
    <row r="1497" ht="14" customHeight="1">
      <c r="A1497" s="5" t="inlineStr">
        <is>
          <t>1495</t>
        </is>
      </c>
      <c r="B1497" s="5" t="inlineStr">
        <is>
          <t>LIPAN-1495</t>
        </is>
      </c>
      <c r="C1497" s="6" t="n">
        <v>2009</v>
      </c>
      <c r="D1497" s="5" t="inlineStr">
        <is>
          <t>2009-12-01 00:00:00</t>
        </is>
      </c>
      <c r="E1497" s="5" t="inlineStr">
        <is>
          <t>L.-Dez</t>
        </is>
      </c>
      <c r="F1497" s="5" t="inlineStr">
        <is>
          <t>Paraguai/Sepotuba</t>
        </is>
      </c>
      <c r="G1497" s="5" t="inlineStr">
        <is>
          <t>15° 55' 53,41" | 57° 39' 40,05"</t>
        </is>
      </c>
      <c r="H1497" s="5" t="inlineStr">
        <is>
          <t xml:space="preserve">Characiformes </t>
        </is>
      </c>
      <c r="I1497" s="5" t="inlineStr">
        <is>
          <t>Piaractus mesopotamicus</t>
        </is>
      </c>
      <c r="J1497" s="7" t="n">
        <v>43.8</v>
      </c>
      <c r="K1497" s="7" t="n"/>
      <c r="L1497" s="8" t="n">
        <v>2110</v>
      </c>
      <c r="M1497" s="9" t="n">
        <v>1660.71</v>
      </c>
      <c r="N1497" s="5" t="b">
        <v>1</v>
      </c>
      <c r="O1497" s="5" t="inlineStr">
        <is>
          <t>F</t>
        </is>
      </c>
      <c r="P1497" s="5" t="inlineStr">
        <is>
          <t>EMA</t>
        </is>
      </c>
      <c r="Q1497" s="8" t="n">
        <v>132.23</v>
      </c>
      <c r="R1497" s="5" t="n">
        <v>2</v>
      </c>
      <c r="S1497" s="8" t="n">
        <v>19.82</v>
      </c>
      <c r="T1497" s="10">
        <f>IF(Q1497&gt;0,M1497-Q1497,"")</f>
        <v/>
      </c>
      <c r="U1497" s="11">
        <f>IF(AND(T1497&gt;0,Q1497&gt;0),(Q1497/T1497)*100,"")</f>
        <v/>
      </c>
      <c r="V1497" s="11">
        <f>IF(AND(T1497&gt;0,S1497&gt;0),(S1497/T1497)*100,"")</f>
        <v/>
      </c>
      <c r="W1497" s="10">
        <f>IF(AND(J1497&gt;0,L1497&gt;0),(L1497/(J1497^3))*100,"")</f>
        <v/>
      </c>
      <c r="X1497" s="12" t="n">
        <v>3.08</v>
      </c>
      <c r="Y1497" s="12" t="n">
        <v>3.6</v>
      </c>
      <c r="Z1497" s="12" t="n">
        <v>1.78</v>
      </c>
      <c r="AA1497" s="13" t="n">
        <v>5.75</v>
      </c>
      <c r="AB1497" s="5" t="n">
        <v>76.8</v>
      </c>
      <c r="AC1497" s="13" t="n">
        <v>29.1666666666667</v>
      </c>
      <c r="AD1497" s="13" t="n">
        <v>28.4666666666667</v>
      </c>
      <c r="AE1497" s="13" t="n">
        <v>6.91666666666667</v>
      </c>
      <c r="AF1497" s="13" t="n">
        <v>30.3333333333333</v>
      </c>
    </row>
    <row r="1498" ht="14" customHeight="1">
      <c r="A1498" s="14" t="inlineStr">
        <is>
          <t>1496</t>
        </is>
      </c>
      <c r="B1498" s="14" t="inlineStr">
        <is>
          <t>LIPAN-1496</t>
        </is>
      </c>
      <c r="C1498" s="15" t="n">
        <v>2009</v>
      </c>
      <c r="D1498" s="14" t="inlineStr">
        <is>
          <t>2009-12-01 00:00:00</t>
        </is>
      </c>
      <c r="E1498" s="14" t="inlineStr">
        <is>
          <t>L.-Dez</t>
        </is>
      </c>
      <c r="F1498" s="14" t="inlineStr">
        <is>
          <t>Paraguai/Sepotuba</t>
        </is>
      </c>
      <c r="G1498" s="14" t="inlineStr">
        <is>
          <t>15° 55' 53,41" | 57° 39' 40,05"</t>
        </is>
      </c>
      <c r="H1498" s="14" t="inlineStr">
        <is>
          <t>Siluriformes</t>
        </is>
      </c>
      <c r="I1498" s="14" t="inlineStr">
        <is>
          <t>Pseudoplatystoma corruscans</t>
        </is>
      </c>
      <c r="J1498" s="16" t="n">
        <v>103</v>
      </c>
      <c r="K1498" s="16" t="n"/>
      <c r="L1498" s="17" t="n">
        <v>11240</v>
      </c>
      <c r="M1498" s="9" t="n">
        <v>9853.9</v>
      </c>
      <c r="N1498" s="14" t="b">
        <v>1</v>
      </c>
      <c r="O1498" s="14" t="inlineStr">
        <is>
          <t>F</t>
        </is>
      </c>
      <c r="P1498" s="14" t="inlineStr">
        <is>
          <t>REP</t>
        </is>
      </c>
      <c r="Q1498" s="17" t="n">
        <v>25.58</v>
      </c>
      <c r="R1498" s="14" t="n">
        <v>0</v>
      </c>
      <c r="S1498" s="17" t="n">
        <v>86.92</v>
      </c>
      <c r="T1498" s="10">
        <f>IF(Q1498&gt;0,M1498-Q1498,"")</f>
        <v/>
      </c>
      <c r="U1498" s="11">
        <f>IF(AND(T1498&gt;0,Q1498&gt;0),(Q1498/T1498)*100,"")</f>
        <v/>
      </c>
      <c r="V1498" s="11">
        <f>IF(AND(T1498&gt;0,S1498&gt;0),(S1498/T1498)*100,"")</f>
        <v/>
      </c>
      <c r="W1498" s="10">
        <f>IF(AND(J1498&gt;0,L1498&gt;0),(L1498/(J1498^3))*100,"")</f>
        <v/>
      </c>
      <c r="X1498" s="12" t="n">
        <v>3.08</v>
      </c>
      <c r="Y1498" s="12" t="n">
        <v>3.6</v>
      </c>
      <c r="Z1498" s="12" t="n">
        <v>1.78</v>
      </c>
      <c r="AA1498" s="18" t="n">
        <v>5.75</v>
      </c>
      <c r="AB1498" s="14" t="n">
        <v>76.8</v>
      </c>
      <c r="AC1498" s="18" t="n">
        <v>29.1666666666667</v>
      </c>
      <c r="AD1498" s="18" t="n">
        <v>28.4666666666667</v>
      </c>
      <c r="AE1498" s="18" t="n">
        <v>6.91666666666667</v>
      </c>
      <c r="AF1498" s="18" t="n">
        <v>30.3333333333333</v>
      </c>
    </row>
    <row r="1499" ht="14" customHeight="1">
      <c r="A1499" s="5" t="inlineStr">
        <is>
          <t>1497</t>
        </is>
      </c>
      <c r="B1499" s="5" t="inlineStr">
        <is>
          <t>LIPAN-1497</t>
        </is>
      </c>
      <c r="C1499" s="6" t="n">
        <v>2009</v>
      </c>
      <c r="D1499" s="5" t="inlineStr">
        <is>
          <t>2009-12-01 00:00:00</t>
        </is>
      </c>
      <c r="E1499" s="5" t="inlineStr">
        <is>
          <t>L.-Dez</t>
        </is>
      </c>
      <c r="F1499" s="5" t="inlineStr">
        <is>
          <t>Paraguai/Sepotuba</t>
        </is>
      </c>
      <c r="G1499" s="5" t="inlineStr">
        <is>
          <t>15° 55' 53,41" | 57° 39' 40,05"</t>
        </is>
      </c>
      <c r="H1499" s="5" t="inlineStr">
        <is>
          <t>Siluriformes</t>
        </is>
      </c>
      <c r="I1499" s="5" t="inlineStr">
        <is>
          <t>Pseudoplatystoma corruscans</t>
        </is>
      </c>
      <c r="J1499" s="7" t="n">
        <v>106.4</v>
      </c>
      <c r="K1499" s="7" t="n"/>
      <c r="L1499" s="8" t="n">
        <v>10380</v>
      </c>
      <c r="M1499" s="9" t="n">
        <v>9099.950000000001</v>
      </c>
      <c r="N1499" s="5" t="b">
        <v>1</v>
      </c>
      <c r="O1499" s="5" t="inlineStr">
        <is>
          <t>F</t>
        </is>
      </c>
      <c r="P1499" s="5" t="inlineStr">
        <is>
          <t>REP</t>
        </is>
      </c>
      <c r="Q1499" s="8" t="n">
        <v>79.23</v>
      </c>
      <c r="R1499" s="5" t="n">
        <v>0</v>
      </c>
      <c r="S1499" s="8" t="n">
        <v>82.44</v>
      </c>
      <c r="T1499" s="10">
        <f>IF(Q1499&gt;0,M1499-Q1499,"")</f>
        <v/>
      </c>
      <c r="U1499" s="11">
        <f>IF(AND(T1499&gt;0,Q1499&gt;0),(Q1499/T1499)*100,"")</f>
        <v/>
      </c>
      <c r="V1499" s="11">
        <f>IF(AND(T1499&gt;0,S1499&gt;0),(S1499/T1499)*100,"")</f>
        <v/>
      </c>
      <c r="W1499" s="10">
        <f>IF(AND(J1499&gt;0,L1499&gt;0),(L1499/(J1499^3))*100,"")</f>
        <v/>
      </c>
      <c r="X1499" s="12" t="n">
        <v>3.08</v>
      </c>
      <c r="Y1499" s="12" t="n">
        <v>3.6</v>
      </c>
      <c r="Z1499" s="12" t="n">
        <v>1.78</v>
      </c>
      <c r="AA1499" s="13" t="n">
        <v>5.75</v>
      </c>
      <c r="AB1499" s="5" t="n">
        <v>76.8</v>
      </c>
      <c r="AC1499" s="13" t="n">
        <v>29.1666666666667</v>
      </c>
      <c r="AD1499" s="13" t="n">
        <v>28.4666666666667</v>
      </c>
      <c r="AE1499" s="13" t="n">
        <v>6.91666666666667</v>
      </c>
      <c r="AF1499" s="13" t="n">
        <v>30.3333333333333</v>
      </c>
    </row>
    <row r="1500" ht="14" customHeight="1">
      <c r="A1500" s="14" t="inlineStr">
        <is>
          <t>1498</t>
        </is>
      </c>
      <c r="B1500" s="14" t="inlineStr">
        <is>
          <t>LIPAN-1498</t>
        </is>
      </c>
      <c r="C1500" s="15" t="n">
        <v>2009</v>
      </c>
      <c r="D1500" s="14" t="inlineStr">
        <is>
          <t>2009-12-01 00:00:00</t>
        </is>
      </c>
      <c r="E1500" s="14" t="inlineStr">
        <is>
          <t>L.-Dez</t>
        </is>
      </c>
      <c r="F1500" s="14" t="inlineStr">
        <is>
          <t>Paraguai/Sepotuba</t>
        </is>
      </c>
      <c r="G1500" s="14" t="inlineStr">
        <is>
          <t>15° 55' 53,41" | 57° 39' 40,05"</t>
        </is>
      </c>
      <c r="H1500" s="14" t="inlineStr">
        <is>
          <t>Siluriformes</t>
        </is>
      </c>
      <c r="I1500" s="14" t="inlineStr">
        <is>
          <t>Pseudoplatystoma reticulatum</t>
        </is>
      </c>
      <c r="J1500" s="16" t="n">
        <v>91.2</v>
      </c>
      <c r="K1500" s="16" t="n"/>
      <c r="L1500" s="17" t="n">
        <v>7670</v>
      </c>
      <c r="M1500" s="9" t="n">
        <v>6603.64</v>
      </c>
      <c r="N1500" s="14" t="b">
        <v>1</v>
      </c>
      <c r="O1500" s="14" t="inlineStr">
        <is>
          <t>F</t>
        </is>
      </c>
      <c r="P1500" s="14" t="inlineStr">
        <is>
          <t>EMA</t>
        </is>
      </c>
      <c r="Q1500" s="17" t="n">
        <v>320.05</v>
      </c>
      <c r="R1500" s="14" t="n">
        <v>0</v>
      </c>
      <c r="S1500" s="17" t="n">
        <v>73.69</v>
      </c>
      <c r="T1500" s="10">
        <f>IF(Q1500&gt;0,M1500-Q1500,"")</f>
        <v/>
      </c>
      <c r="U1500" s="11">
        <f>IF(AND(T1500&gt;0,Q1500&gt;0),(Q1500/T1500)*100,"")</f>
        <v/>
      </c>
      <c r="V1500" s="11">
        <f>IF(AND(T1500&gt;0,S1500&gt;0),(S1500/T1500)*100,"")</f>
        <v/>
      </c>
      <c r="W1500" s="10">
        <f>IF(AND(J1500&gt;0,L1500&gt;0),(L1500/(J1500^3))*100,"")</f>
        <v/>
      </c>
      <c r="X1500" s="12" t="n">
        <v>3.08</v>
      </c>
      <c r="Y1500" s="12" t="n">
        <v>3.6</v>
      </c>
      <c r="Z1500" s="12" t="n">
        <v>1.78</v>
      </c>
      <c r="AA1500" s="18" t="n">
        <v>5.75</v>
      </c>
      <c r="AB1500" s="14" t="n">
        <v>76.8</v>
      </c>
      <c r="AC1500" s="18" t="n">
        <v>29.1666666666667</v>
      </c>
      <c r="AD1500" s="18" t="n">
        <v>28.4666666666667</v>
      </c>
      <c r="AE1500" s="18" t="n">
        <v>6.91666666666667</v>
      </c>
      <c r="AF1500" s="18" t="n">
        <v>30.3333333333333</v>
      </c>
    </row>
    <row r="1501" ht="14" customHeight="1">
      <c r="A1501" s="5" t="inlineStr">
        <is>
          <t>1499</t>
        </is>
      </c>
      <c r="B1501" s="5" t="inlineStr">
        <is>
          <t>LIPAN-1499</t>
        </is>
      </c>
      <c r="C1501" s="6" t="n">
        <v>2009</v>
      </c>
      <c r="D1501" s="5" t="inlineStr">
        <is>
          <t>2009-12-01 00:00:00</t>
        </is>
      </c>
      <c r="E1501" s="5" t="inlineStr">
        <is>
          <t>L.-Dez</t>
        </is>
      </c>
      <c r="F1501" s="5" t="inlineStr">
        <is>
          <t>Paraguai/Sepotuba</t>
        </is>
      </c>
      <c r="G1501" s="5" t="inlineStr">
        <is>
          <t>15° 55' 53,41" | 57° 39' 40,05"</t>
        </is>
      </c>
      <c r="H1501" s="5" t="inlineStr">
        <is>
          <t>Siluriformes</t>
        </is>
      </c>
      <c r="I1501" s="5" t="inlineStr">
        <is>
          <t>Pseudoplatystoma reticulatum</t>
        </is>
      </c>
      <c r="J1501" s="7" t="n">
        <v>93.40000000000001</v>
      </c>
      <c r="K1501" s="7" t="n"/>
      <c r="L1501" s="8" t="n">
        <v>9030</v>
      </c>
      <c r="M1501" s="9" t="n">
        <v>7774.55</v>
      </c>
      <c r="N1501" s="5" t="b">
        <v>1</v>
      </c>
      <c r="O1501" s="5" t="inlineStr">
        <is>
          <t>F</t>
        </is>
      </c>
      <c r="P1501" s="5" t="inlineStr">
        <is>
          <t>EMA</t>
        </is>
      </c>
      <c r="Q1501" s="8" t="n">
        <v>312.05</v>
      </c>
      <c r="R1501" s="5" t="n">
        <v>0</v>
      </c>
      <c r="S1501" s="8" t="n">
        <v>98.91</v>
      </c>
      <c r="T1501" s="10">
        <f>IF(Q1501&gt;0,M1501-Q1501,"")</f>
        <v/>
      </c>
      <c r="U1501" s="11">
        <f>IF(AND(T1501&gt;0,Q1501&gt;0),(Q1501/T1501)*100,"")</f>
        <v/>
      </c>
      <c r="V1501" s="11">
        <f>IF(AND(T1501&gt;0,S1501&gt;0),(S1501/T1501)*100,"")</f>
        <v/>
      </c>
      <c r="W1501" s="10">
        <f>IF(AND(J1501&gt;0,L1501&gt;0),(L1501/(J1501^3))*100,"")</f>
        <v/>
      </c>
      <c r="X1501" s="12" t="n">
        <v>3.08</v>
      </c>
      <c r="Y1501" s="12" t="n">
        <v>3.6</v>
      </c>
      <c r="Z1501" s="12" t="n">
        <v>1.78</v>
      </c>
      <c r="AA1501" s="13" t="n">
        <v>5.75</v>
      </c>
      <c r="AB1501" s="5" t="n">
        <v>76.8</v>
      </c>
      <c r="AC1501" s="13" t="n">
        <v>29.1666666666667</v>
      </c>
      <c r="AD1501" s="13" t="n">
        <v>28.4666666666667</v>
      </c>
      <c r="AE1501" s="13" t="n">
        <v>6.91666666666667</v>
      </c>
      <c r="AF1501" s="13" t="n">
        <v>30.3333333333333</v>
      </c>
    </row>
    <row r="1502" ht="14" customHeight="1">
      <c r="A1502" s="14" t="inlineStr">
        <is>
          <t>1500</t>
        </is>
      </c>
      <c r="B1502" s="14" t="inlineStr">
        <is>
          <t>LIPAN-1500</t>
        </is>
      </c>
      <c r="C1502" s="15" t="n">
        <v>2009</v>
      </c>
      <c r="D1502" s="14" t="inlineStr">
        <is>
          <t>2009-12-01 00:00:00</t>
        </is>
      </c>
      <c r="E1502" s="14" t="inlineStr">
        <is>
          <t>L.-Dez</t>
        </is>
      </c>
      <c r="F1502" s="14" t="inlineStr">
        <is>
          <t>Paraguai/Sepotuba</t>
        </is>
      </c>
      <c r="G1502" s="14" t="inlineStr">
        <is>
          <t>15° 55' 53,41" | 57° 39' 40,05"</t>
        </is>
      </c>
      <c r="H1502" s="14" t="inlineStr">
        <is>
          <t>Siluriformes</t>
        </is>
      </c>
      <c r="I1502" s="14" t="inlineStr">
        <is>
          <t>Pseudoplatystoma reticulatum</t>
        </is>
      </c>
      <c r="J1502" s="16" t="n">
        <v>91.40000000000001</v>
      </c>
      <c r="K1502" s="16" t="n"/>
      <c r="L1502" s="17" t="n">
        <v>6300</v>
      </c>
      <c r="M1502" s="9" t="n">
        <v>5424.11</v>
      </c>
      <c r="N1502" s="14" t="b">
        <v>1</v>
      </c>
      <c r="O1502" s="14" t="inlineStr">
        <is>
          <t>F</t>
        </is>
      </c>
      <c r="P1502" s="14" t="inlineStr">
        <is>
          <t>REP</t>
        </is>
      </c>
      <c r="Q1502" s="17" t="n">
        <v>44.04</v>
      </c>
      <c r="R1502" s="14" t="n">
        <v>0</v>
      </c>
      <c r="S1502" s="17" t="n">
        <v>46.98</v>
      </c>
      <c r="T1502" s="10">
        <f>IF(Q1502&gt;0,M1502-Q1502,"")</f>
        <v/>
      </c>
      <c r="U1502" s="11">
        <f>IF(AND(T1502&gt;0,Q1502&gt;0),(Q1502/T1502)*100,"")</f>
        <v/>
      </c>
      <c r="V1502" s="11">
        <f>IF(AND(T1502&gt;0,S1502&gt;0),(S1502/T1502)*100,"")</f>
        <v/>
      </c>
      <c r="W1502" s="10">
        <f>IF(AND(J1502&gt;0,L1502&gt;0),(L1502/(J1502^3))*100,"")</f>
        <v/>
      </c>
      <c r="X1502" s="12" t="n">
        <v>3.08</v>
      </c>
      <c r="Y1502" s="12" t="n">
        <v>3.6</v>
      </c>
      <c r="Z1502" s="12" t="n">
        <v>1.78</v>
      </c>
      <c r="AA1502" s="18" t="n">
        <v>5.75</v>
      </c>
      <c r="AB1502" s="14" t="n">
        <v>76.8</v>
      </c>
      <c r="AC1502" s="18" t="n">
        <v>29.1666666666667</v>
      </c>
      <c r="AD1502" s="18" t="n">
        <v>28.4666666666667</v>
      </c>
      <c r="AE1502" s="18" t="n">
        <v>6.91666666666667</v>
      </c>
      <c r="AF1502" s="18" t="n">
        <v>30.3333333333333</v>
      </c>
    </row>
    <row r="1503" ht="14" customHeight="1">
      <c r="A1503" s="5" t="inlineStr">
        <is>
          <t>1501</t>
        </is>
      </c>
      <c r="B1503" s="5" t="inlineStr">
        <is>
          <t>LIPAN-1501</t>
        </is>
      </c>
      <c r="C1503" s="6" t="n">
        <v>2009</v>
      </c>
      <c r="D1503" s="5" t="inlineStr">
        <is>
          <t>2009-12-01 00:00:00</t>
        </is>
      </c>
      <c r="E1503" s="5" t="inlineStr">
        <is>
          <t>L.-Dez</t>
        </is>
      </c>
      <c r="F1503" s="5" t="inlineStr">
        <is>
          <t>Paraguai/Sepotuba</t>
        </is>
      </c>
      <c r="G1503" s="5" t="inlineStr">
        <is>
          <t>15° 55' 53,41" | 57° 39' 40,05"</t>
        </is>
      </c>
      <c r="H1503" s="5" t="inlineStr">
        <is>
          <t>Siluriformes</t>
        </is>
      </c>
      <c r="I1503" s="5" t="inlineStr">
        <is>
          <t>Pseudoplatystoma reticulatum</t>
        </is>
      </c>
      <c r="J1503" s="7" t="n">
        <v>84.90000000000001</v>
      </c>
      <c r="K1503" s="7" t="n"/>
      <c r="L1503" s="8" t="n">
        <v>5530</v>
      </c>
      <c r="M1503" s="9" t="n">
        <v>4761.16</v>
      </c>
      <c r="N1503" s="5" t="b">
        <v>1</v>
      </c>
      <c r="O1503" s="5" t="inlineStr">
        <is>
          <t>F</t>
        </is>
      </c>
      <c r="P1503" s="5" t="inlineStr">
        <is>
          <t>REP</t>
        </is>
      </c>
      <c r="Q1503" s="8" t="n">
        <v>34.1</v>
      </c>
      <c r="R1503" s="5" t="n">
        <v>0</v>
      </c>
      <c r="S1503" s="8" t="n">
        <v>34.67</v>
      </c>
      <c r="T1503" s="10">
        <f>IF(Q1503&gt;0,M1503-Q1503,"")</f>
        <v/>
      </c>
      <c r="U1503" s="11">
        <f>IF(AND(T1503&gt;0,Q1503&gt;0),(Q1503/T1503)*100,"")</f>
        <v/>
      </c>
      <c r="V1503" s="11">
        <f>IF(AND(T1503&gt;0,S1503&gt;0),(S1503/T1503)*100,"")</f>
        <v/>
      </c>
      <c r="W1503" s="10">
        <f>IF(AND(J1503&gt;0,L1503&gt;0),(L1503/(J1503^3))*100,"")</f>
        <v/>
      </c>
      <c r="X1503" s="12" t="n">
        <v>3.08</v>
      </c>
      <c r="Y1503" s="12" t="n">
        <v>3.6</v>
      </c>
      <c r="Z1503" s="12" t="n">
        <v>1.78</v>
      </c>
      <c r="AA1503" s="13" t="n">
        <v>5.75</v>
      </c>
      <c r="AB1503" s="5" t="n">
        <v>76.8</v>
      </c>
      <c r="AC1503" s="13" t="n">
        <v>29.1666666666667</v>
      </c>
      <c r="AD1503" s="13" t="n">
        <v>28.4666666666667</v>
      </c>
      <c r="AE1503" s="13" t="n">
        <v>6.91666666666667</v>
      </c>
      <c r="AF1503" s="13" t="n">
        <v>30.3333333333333</v>
      </c>
    </row>
    <row r="1504" ht="14" customHeight="1">
      <c r="A1504" s="14" t="inlineStr">
        <is>
          <t>1502</t>
        </is>
      </c>
      <c r="B1504" s="14" t="inlineStr">
        <is>
          <t>LIPAN-1502</t>
        </is>
      </c>
      <c r="C1504" s="15" t="n">
        <v>2009</v>
      </c>
      <c r="D1504" s="14" t="inlineStr">
        <is>
          <t>2009-12-01 00:00:00</t>
        </is>
      </c>
      <c r="E1504" s="14" t="inlineStr">
        <is>
          <t>L.-Dez</t>
        </is>
      </c>
      <c r="F1504" s="14" t="inlineStr">
        <is>
          <t>Paraguai/Sepotuba</t>
        </is>
      </c>
      <c r="G1504" s="14" t="inlineStr">
        <is>
          <t>15° 55' 53,41" | 57° 39' 40,05"</t>
        </is>
      </c>
      <c r="H1504" s="14" t="inlineStr">
        <is>
          <t>Siluriformes</t>
        </is>
      </c>
      <c r="I1504" s="14" t="inlineStr">
        <is>
          <t>Pseudoplatystoma reticulatum</t>
        </is>
      </c>
      <c r="J1504" s="16" t="n">
        <v>90.8</v>
      </c>
      <c r="K1504" s="16" t="n"/>
      <c r="L1504" s="17" t="n">
        <v>8080</v>
      </c>
      <c r="M1504" s="9" t="n">
        <v>6956.63</v>
      </c>
      <c r="N1504" s="14" t="b">
        <v>1</v>
      </c>
      <c r="O1504" s="14" t="inlineStr">
        <is>
          <t>M</t>
        </is>
      </c>
      <c r="P1504" s="14" t="inlineStr">
        <is>
          <t>EMA</t>
        </is>
      </c>
      <c r="Q1504" s="17" t="n">
        <v>280.73</v>
      </c>
      <c r="R1504" s="14" t="n">
        <v>0</v>
      </c>
      <c r="S1504" s="17" t="n">
        <v>106.48</v>
      </c>
      <c r="T1504" s="10">
        <f>IF(Q1504&gt;0,M1504-Q1504,"")</f>
        <v/>
      </c>
      <c r="U1504" s="11">
        <f>IF(AND(T1504&gt;0,Q1504&gt;0),(Q1504/T1504)*100,"")</f>
        <v/>
      </c>
      <c r="V1504" s="11">
        <f>IF(AND(T1504&gt;0,S1504&gt;0),(S1504/T1504)*100,"")</f>
        <v/>
      </c>
      <c r="W1504" s="10">
        <f>IF(AND(J1504&gt;0,L1504&gt;0),(L1504/(J1504^3))*100,"")</f>
        <v/>
      </c>
      <c r="X1504" s="12" t="n">
        <v>3.08</v>
      </c>
      <c r="Y1504" s="12" t="n">
        <v>3.6</v>
      </c>
      <c r="Z1504" s="12" t="n">
        <v>1.78</v>
      </c>
      <c r="AA1504" s="18" t="n">
        <v>5.75</v>
      </c>
      <c r="AB1504" s="14" t="n">
        <v>76.8</v>
      </c>
      <c r="AC1504" s="18" t="n">
        <v>29.1666666666667</v>
      </c>
      <c r="AD1504" s="18" t="n">
        <v>28.4666666666667</v>
      </c>
      <c r="AE1504" s="18" t="n">
        <v>6.91666666666667</v>
      </c>
      <c r="AF1504" s="18" t="n">
        <v>30.3333333333333</v>
      </c>
    </row>
    <row r="1505" ht="14" customHeight="1">
      <c r="A1505" s="5" t="inlineStr">
        <is>
          <t>1503</t>
        </is>
      </c>
      <c r="B1505" s="5" t="inlineStr">
        <is>
          <t>LIPAN-1503</t>
        </is>
      </c>
      <c r="C1505" s="6" t="n">
        <v>2009</v>
      </c>
      <c r="D1505" s="5" t="inlineStr">
        <is>
          <t>2009-12-01 00:00:00</t>
        </is>
      </c>
      <c r="E1505" s="5" t="inlineStr">
        <is>
          <t>L.-Dez</t>
        </is>
      </c>
      <c r="F1505" s="5" t="inlineStr">
        <is>
          <t>Paraguai/Sepotuba</t>
        </is>
      </c>
      <c r="G1505" s="5" t="inlineStr">
        <is>
          <t>15° 55' 53,41" | 57° 39' 40,05"</t>
        </is>
      </c>
      <c r="H1505" s="5" t="inlineStr">
        <is>
          <t>Siluriformes</t>
        </is>
      </c>
      <c r="I1505" s="5" t="inlineStr">
        <is>
          <t>Pseudoplatystoma reticulatum</t>
        </is>
      </c>
      <c r="J1505" s="7" t="n">
        <v>88.7</v>
      </c>
      <c r="K1505" s="7" t="n"/>
      <c r="L1505" s="8" t="n">
        <v>6990</v>
      </c>
      <c r="M1505" s="9" t="n">
        <v>6018.18</v>
      </c>
      <c r="N1505" s="5" t="b">
        <v>1</v>
      </c>
      <c r="O1505" s="5" t="inlineStr">
        <is>
          <t>F</t>
        </is>
      </c>
      <c r="P1505" s="5" t="inlineStr">
        <is>
          <t>REP</t>
        </is>
      </c>
      <c r="Q1505" s="8" t="n">
        <v>55.24</v>
      </c>
      <c r="R1505" s="5" t="n">
        <v>0</v>
      </c>
      <c r="S1505" s="8" t="n">
        <v>61.25</v>
      </c>
      <c r="T1505" s="10">
        <f>IF(Q1505&gt;0,M1505-Q1505,"")</f>
        <v/>
      </c>
      <c r="U1505" s="11">
        <f>IF(AND(T1505&gt;0,Q1505&gt;0),(Q1505/T1505)*100,"")</f>
        <v/>
      </c>
      <c r="V1505" s="11">
        <f>IF(AND(T1505&gt;0,S1505&gt;0),(S1505/T1505)*100,"")</f>
        <v/>
      </c>
      <c r="W1505" s="10">
        <f>IF(AND(J1505&gt;0,L1505&gt;0),(L1505/(J1505^3))*100,"")</f>
        <v/>
      </c>
      <c r="X1505" s="12" t="n">
        <v>3.08</v>
      </c>
      <c r="Y1505" s="12" t="n">
        <v>3.6</v>
      </c>
      <c r="Z1505" s="12" t="n">
        <v>1.78</v>
      </c>
      <c r="AA1505" s="13" t="n">
        <v>5.75</v>
      </c>
      <c r="AB1505" s="5" t="n">
        <v>76.8</v>
      </c>
      <c r="AC1505" s="13" t="n">
        <v>29.1666666666667</v>
      </c>
      <c r="AD1505" s="13" t="n">
        <v>28.4666666666667</v>
      </c>
      <c r="AE1505" s="13" t="n">
        <v>6.91666666666667</v>
      </c>
      <c r="AF1505" s="13" t="n">
        <v>30.3333333333333</v>
      </c>
    </row>
    <row r="1506" ht="14" customHeight="1">
      <c r="A1506" s="14" t="inlineStr">
        <is>
          <t>1504</t>
        </is>
      </c>
      <c r="B1506" s="14" t="inlineStr">
        <is>
          <t>LIPAN-1504</t>
        </is>
      </c>
      <c r="C1506" s="15" t="n">
        <v>2009</v>
      </c>
      <c r="D1506" s="14" t="inlineStr">
        <is>
          <t>2009-12-01 00:00:00</t>
        </is>
      </c>
      <c r="E1506" s="14" t="inlineStr">
        <is>
          <t>L.-Dez</t>
        </is>
      </c>
      <c r="F1506" s="14" t="inlineStr">
        <is>
          <t>Paraguai/Sepotuba</t>
        </is>
      </c>
      <c r="G1506" s="14" t="inlineStr">
        <is>
          <t>15° 55' 53,41" | 57° 39' 40,05"</t>
        </is>
      </c>
      <c r="H1506" s="14" t="inlineStr">
        <is>
          <t>Siluriformes</t>
        </is>
      </c>
      <c r="I1506" s="14" t="inlineStr">
        <is>
          <t>Pseudoplatystoma reticulatum</t>
        </is>
      </c>
      <c r="J1506" s="16" t="n">
        <v>86</v>
      </c>
      <c r="K1506" s="16" t="n"/>
      <c r="L1506" s="17" t="n">
        <v>6110</v>
      </c>
      <c r="M1506" s="9" t="n">
        <v>5260.52</v>
      </c>
      <c r="N1506" s="14" t="b">
        <v>1</v>
      </c>
      <c r="O1506" s="14" t="inlineStr">
        <is>
          <t>F</t>
        </is>
      </c>
      <c r="P1506" s="14" t="inlineStr">
        <is>
          <t>EMA</t>
        </is>
      </c>
      <c r="Q1506" s="17" t="n">
        <v>101.25</v>
      </c>
      <c r="R1506" s="14" t="n">
        <v>0</v>
      </c>
      <c r="S1506" s="17" t="n">
        <v>75.3</v>
      </c>
      <c r="T1506" s="10">
        <f>IF(Q1506&gt;0,M1506-Q1506,"")</f>
        <v/>
      </c>
      <c r="U1506" s="11">
        <f>IF(AND(T1506&gt;0,Q1506&gt;0),(Q1506/T1506)*100,"")</f>
        <v/>
      </c>
      <c r="V1506" s="11">
        <f>IF(AND(T1506&gt;0,S1506&gt;0),(S1506/T1506)*100,"")</f>
        <v/>
      </c>
      <c r="W1506" s="10">
        <f>IF(AND(J1506&gt;0,L1506&gt;0),(L1506/(J1506^3))*100,"")</f>
        <v/>
      </c>
      <c r="X1506" s="12" t="n">
        <v>3.08</v>
      </c>
      <c r="Y1506" s="12" t="n">
        <v>3.6</v>
      </c>
      <c r="Z1506" s="12" t="n">
        <v>1.78</v>
      </c>
      <c r="AA1506" s="18" t="n">
        <v>5.75</v>
      </c>
      <c r="AB1506" s="14" t="n">
        <v>76.8</v>
      </c>
      <c r="AC1506" s="18" t="n">
        <v>29.1666666666667</v>
      </c>
      <c r="AD1506" s="18" t="n">
        <v>28.4666666666667</v>
      </c>
      <c r="AE1506" s="18" t="n">
        <v>6.91666666666667</v>
      </c>
      <c r="AF1506" s="18" t="n">
        <v>30.3333333333333</v>
      </c>
    </row>
    <row r="1507" ht="14" customHeight="1">
      <c r="A1507" s="5" t="inlineStr">
        <is>
          <t>1505</t>
        </is>
      </c>
      <c r="B1507" s="5" t="inlineStr">
        <is>
          <t>LIPAN-1505</t>
        </is>
      </c>
      <c r="C1507" s="6" t="n">
        <v>2009</v>
      </c>
      <c r="D1507" s="5" t="inlineStr">
        <is>
          <t>2009-12-01 00:00:00</t>
        </is>
      </c>
      <c r="E1507" s="5" t="inlineStr">
        <is>
          <t>L.-Dez</t>
        </is>
      </c>
      <c r="F1507" s="5" t="inlineStr">
        <is>
          <t>Paraguai/Sepotuba</t>
        </is>
      </c>
      <c r="G1507" s="5" t="inlineStr">
        <is>
          <t>15° 55' 53,41" | 57° 39' 40,05"</t>
        </is>
      </c>
      <c r="H1507" s="5" t="inlineStr">
        <is>
          <t>Siluriformes</t>
        </is>
      </c>
      <c r="I1507" s="5" t="inlineStr">
        <is>
          <t>Pseudoplatystoma reticulatum</t>
        </is>
      </c>
      <c r="J1507" s="7" t="n">
        <v>78.90000000000001</v>
      </c>
      <c r="K1507" s="7" t="n"/>
      <c r="L1507" s="8" t="n">
        <v>5280</v>
      </c>
      <c r="M1507" s="9" t="n">
        <v>4545.92</v>
      </c>
      <c r="N1507" s="5" t="b">
        <v>1</v>
      </c>
      <c r="O1507" s="5" t="inlineStr">
        <is>
          <t>M</t>
        </is>
      </c>
      <c r="P1507" s="5" t="inlineStr">
        <is>
          <t>EMA</t>
        </is>
      </c>
      <c r="Q1507" s="8" t="n">
        <v>50.29</v>
      </c>
      <c r="R1507" s="5" t="n">
        <v>3</v>
      </c>
      <c r="S1507" s="8" t="n">
        <v>68.92</v>
      </c>
      <c r="T1507" s="10">
        <f>IF(Q1507&gt;0,M1507-Q1507,"")</f>
        <v/>
      </c>
      <c r="U1507" s="11">
        <f>IF(AND(T1507&gt;0,Q1507&gt;0),(Q1507/T1507)*100,"")</f>
        <v/>
      </c>
      <c r="V1507" s="11">
        <f>IF(AND(T1507&gt;0,S1507&gt;0),(S1507/T1507)*100,"")</f>
        <v/>
      </c>
      <c r="W1507" s="10">
        <f>IF(AND(J1507&gt;0,L1507&gt;0),(L1507/(J1507^3))*100,"")</f>
        <v/>
      </c>
      <c r="X1507" s="12" t="n">
        <v>3.08</v>
      </c>
      <c r="Y1507" s="12" t="n">
        <v>3.6</v>
      </c>
      <c r="Z1507" s="12" t="n">
        <v>1.78</v>
      </c>
      <c r="AA1507" s="13" t="n">
        <v>5.75</v>
      </c>
      <c r="AB1507" s="5" t="n">
        <v>76.8</v>
      </c>
      <c r="AC1507" s="13" t="n">
        <v>29.1666666666667</v>
      </c>
      <c r="AD1507" s="13" t="n">
        <v>28.4666666666667</v>
      </c>
      <c r="AE1507" s="13" t="n">
        <v>6.91666666666667</v>
      </c>
      <c r="AF1507" s="13" t="n">
        <v>30.3333333333333</v>
      </c>
    </row>
    <row r="1508" ht="14" customHeight="1">
      <c r="A1508" s="14" t="inlineStr">
        <is>
          <t>1506</t>
        </is>
      </c>
      <c r="B1508" s="14" t="inlineStr">
        <is>
          <t>LIPAN-1506</t>
        </is>
      </c>
      <c r="C1508" s="15" t="n">
        <v>2009</v>
      </c>
      <c r="D1508" s="14" t="inlineStr">
        <is>
          <t>2009-12-01 00:00:00</t>
        </is>
      </c>
      <c r="E1508" s="14" t="inlineStr">
        <is>
          <t>L.-Dez</t>
        </is>
      </c>
      <c r="F1508" s="14" t="inlineStr">
        <is>
          <t>Paraguai/Sepotuba</t>
        </is>
      </c>
      <c r="G1508" s="14" t="inlineStr">
        <is>
          <t>15° 55' 53,41" | 57° 39' 40,05"</t>
        </is>
      </c>
      <c r="H1508" s="14" t="inlineStr">
        <is>
          <t>Siluriformes</t>
        </is>
      </c>
      <c r="I1508" s="14" t="inlineStr">
        <is>
          <t>Pseudoplatystoma reticulatum</t>
        </is>
      </c>
      <c r="J1508" s="16" t="n">
        <v>86.3</v>
      </c>
      <c r="K1508" s="16" t="n"/>
      <c r="L1508" s="17" t="n">
        <v>6720</v>
      </c>
      <c r="M1508" s="9" t="n">
        <v>5785.71</v>
      </c>
      <c r="N1508" s="14" t="b">
        <v>1</v>
      </c>
      <c r="O1508" s="14" t="inlineStr">
        <is>
          <t>M</t>
        </is>
      </c>
      <c r="P1508" s="14" t="inlineStr">
        <is>
          <t>EMA</t>
        </is>
      </c>
      <c r="Q1508" s="17" t="n">
        <v>130.61</v>
      </c>
      <c r="R1508" s="14" t="n">
        <v>0</v>
      </c>
      <c r="S1508" s="17" t="n">
        <v>42.03</v>
      </c>
      <c r="T1508" s="10">
        <f>IF(Q1508&gt;0,M1508-Q1508,"")</f>
        <v/>
      </c>
      <c r="U1508" s="11">
        <f>IF(AND(T1508&gt;0,Q1508&gt;0),(Q1508/T1508)*100,"")</f>
        <v/>
      </c>
      <c r="V1508" s="11">
        <f>IF(AND(T1508&gt;0,S1508&gt;0),(S1508/T1508)*100,"")</f>
        <v/>
      </c>
      <c r="W1508" s="10">
        <f>IF(AND(J1508&gt;0,L1508&gt;0),(L1508/(J1508^3))*100,"")</f>
        <v/>
      </c>
      <c r="X1508" s="12" t="n">
        <v>3.08</v>
      </c>
      <c r="Y1508" s="12" t="n">
        <v>3.6</v>
      </c>
      <c r="Z1508" s="12" t="n">
        <v>1.78</v>
      </c>
      <c r="AA1508" s="18" t="n">
        <v>5.75</v>
      </c>
      <c r="AB1508" s="14" t="n">
        <v>76.8</v>
      </c>
      <c r="AC1508" s="18" t="n">
        <v>29.1666666666667</v>
      </c>
      <c r="AD1508" s="18" t="n">
        <v>28.4666666666667</v>
      </c>
      <c r="AE1508" s="18" t="n">
        <v>6.91666666666667</v>
      </c>
      <c r="AF1508" s="18" t="n">
        <v>30.3333333333333</v>
      </c>
    </row>
    <row r="1509" ht="14" customHeight="1">
      <c r="A1509" s="5" t="inlineStr">
        <is>
          <t>1507</t>
        </is>
      </c>
      <c r="B1509" s="5" t="inlineStr">
        <is>
          <t>LIPAN-1507</t>
        </is>
      </c>
      <c r="C1509" s="6" t="n">
        <v>2009</v>
      </c>
      <c r="D1509" s="5" t="inlineStr">
        <is>
          <t>2009-12-01 00:00:00</t>
        </is>
      </c>
      <c r="E1509" s="5" t="inlineStr">
        <is>
          <t>L.-Dez</t>
        </is>
      </c>
      <c r="F1509" s="5" t="inlineStr">
        <is>
          <t>Paraguai/Sepotuba</t>
        </is>
      </c>
      <c r="G1509" s="5" t="inlineStr">
        <is>
          <t>15° 55' 53,41" | 57° 39' 40,05"</t>
        </is>
      </c>
      <c r="H1509" s="5" t="inlineStr">
        <is>
          <t>Siluriformes</t>
        </is>
      </c>
      <c r="I1509" s="5" t="inlineStr">
        <is>
          <t>Pseudoplatystoma corruscans</t>
        </is>
      </c>
      <c r="J1509" s="7" t="n">
        <v>94.40000000000001</v>
      </c>
      <c r="K1509" s="7" t="n"/>
      <c r="L1509" s="8" t="n">
        <v>8330</v>
      </c>
      <c r="M1509" s="9" t="n">
        <v>7302.75</v>
      </c>
      <c r="N1509" s="5" t="b">
        <v>1</v>
      </c>
      <c r="O1509" s="5" t="inlineStr">
        <is>
          <t>F</t>
        </is>
      </c>
      <c r="P1509" s="5" t="inlineStr">
        <is>
          <t>REP</t>
        </is>
      </c>
      <c r="Q1509" s="8" t="n">
        <v>34.56</v>
      </c>
      <c r="R1509" s="5" t="n">
        <v>0</v>
      </c>
      <c r="S1509" s="8" t="n">
        <v>81.77</v>
      </c>
      <c r="T1509" s="10">
        <f>IF(Q1509&gt;0,M1509-Q1509,"")</f>
        <v/>
      </c>
      <c r="U1509" s="11">
        <f>IF(AND(T1509&gt;0,Q1509&gt;0),(Q1509/T1509)*100,"")</f>
        <v/>
      </c>
      <c r="V1509" s="11">
        <f>IF(AND(T1509&gt;0,S1509&gt;0),(S1509/T1509)*100,"")</f>
        <v/>
      </c>
      <c r="W1509" s="10">
        <f>IF(AND(J1509&gt;0,L1509&gt;0),(L1509/(J1509^3))*100,"")</f>
        <v/>
      </c>
      <c r="X1509" s="12" t="n">
        <v>3.08</v>
      </c>
      <c r="Y1509" s="12" t="n">
        <v>3.6</v>
      </c>
      <c r="Z1509" s="12" t="n">
        <v>1.78</v>
      </c>
      <c r="AA1509" s="13" t="n">
        <v>5.75</v>
      </c>
      <c r="AB1509" s="5" t="n">
        <v>76.8</v>
      </c>
      <c r="AC1509" s="13" t="n">
        <v>29.1666666666667</v>
      </c>
      <c r="AD1509" s="13" t="n">
        <v>28.4666666666667</v>
      </c>
      <c r="AE1509" s="13" t="n">
        <v>6.91666666666667</v>
      </c>
      <c r="AF1509" s="13" t="n">
        <v>30.3333333333333</v>
      </c>
    </row>
    <row r="1510" ht="14" customHeight="1">
      <c r="A1510" s="14" t="inlineStr">
        <is>
          <t>1508</t>
        </is>
      </c>
      <c r="B1510" s="14" t="inlineStr">
        <is>
          <t>LIPAN-1508</t>
        </is>
      </c>
      <c r="C1510" s="15" t="n">
        <v>2009</v>
      </c>
      <c r="D1510" s="14" t="inlineStr">
        <is>
          <t>2009-12-01 00:00:00</t>
        </is>
      </c>
      <c r="E1510" s="14" t="inlineStr">
        <is>
          <t>L.-Dez</t>
        </is>
      </c>
      <c r="F1510" s="14" t="inlineStr">
        <is>
          <t>Paraguai/Sepotuba</t>
        </is>
      </c>
      <c r="G1510" s="14" t="inlineStr">
        <is>
          <t>15° 55' 53,41" | 57° 39' 40,05"</t>
        </is>
      </c>
      <c r="H1510" s="14" t="inlineStr">
        <is>
          <t>Siluriformes</t>
        </is>
      </c>
      <c r="I1510" s="14" t="inlineStr">
        <is>
          <t>Pseudoplatystoma corruscans</t>
        </is>
      </c>
      <c r="J1510" s="16" t="n">
        <v>94.09999999999999</v>
      </c>
      <c r="K1510" s="16" t="n"/>
      <c r="L1510" s="17" t="n">
        <v>9320</v>
      </c>
      <c r="M1510" s="9" t="n">
        <v>8170.67</v>
      </c>
      <c r="N1510" s="14" t="b">
        <v>1</v>
      </c>
      <c r="O1510" s="14" t="inlineStr">
        <is>
          <t>M</t>
        </is>
      </c>
      <c r="P1510" s="14" t="inlineStr">
        <is>
          <t>EMA</t>
        </is>
      </c>
      <c r="Q1510" s="17" t="n">
        <v>90.25</v>
      </c>
      <c r="R1510" s="14" t="n">
        <v>0</v>
      </c>
      <c r="S1510" s="17" t="n">
        <v>85.97</v>
      </c>
      <c r="T1510" s="10">
        <f>IF(Q1510&gt;0,M1510-Q1510,"")</f>
        <v/>
      </c>
      <c r="U1510" s="11">
        <f>IF(AND(T1510&gt;0,Q1510&gt;0),(Q1510/T1510)*100,"")</f>
        <v/>
      </c>
      <c r="V1510" s="11">
        <f>IF(AND(T1510&gt;0,S1510&gt;0),(S1510/T1510)*100,"")</f>
        <v/>
      </c>
      <c r="W1510" s="10">
        <f>IF(AND(J1510&gt;0,L1510&gt;0),(L1510/(J1510^3))*100,"")</f>
        <v/>
      </c>
      <c r="X1510" s="12" t="n">
        <v>3.08</v>
      </c>
      <c r="Y1510" s="12" t="n">
        <v>3.6</v>
      </c>
      <c r="Z1510" s="12" t="n">
        <v>1.78</v>
      </c>
      <c r="AA1510" s="18" t="n">
        <v>5.75</v>
      </c>
      <c r="AB1510" s="14" t="n">
        <v>76.8</v>
      </c>
      <c r="AC1510" s="18" t="n">
        <v>29.1666666666667</v>
      </c>
      <c r="AD1510" s="18" t="n">
        <v>28.4666666666667</v>
      </c>
      <c r="AE1510" s="18" t="n">
        <v>6.91666666666667</v>
      </c>
      <c r="AF1510" s="18" t="n">
        <v>30.3333333333333</v>
      </c>
    </row>
    <row r="1511" ht="14" customHeight="1">
      <c r="A1511" s="5" t="inlineStr">
        <is>
          <t>1509</t>
        </is>
      </c>
      <c r="B1511" s="5" t="inlineStr">
        <is>
          <t>LIPAN-1509</t>
        </is>
      </c>
      <c r="C1511" s="6" t="n">
        <v>2009</v>
      </c>
      <c r="D1511" s="5" t="inlineStr">
        <is>
          <t>2009-12-01 00:00:00</t>
        </is>
      </c>
      <c r="E1511" s="5" t="inlineStr">
        <is>
          <t>L.-Dez</t>
        </is>
      </c>
      <c r="F1511" s="5" t="inlineStr">
        <is>
          <t>Paraguai/Sepotuba</t>
        </is>
      </c>
      <c r="G1511" s="5" t="inlineStr">
        <is>
          <t>15° 55' 53,41" | 57° 39' 40,05"</t>
        </is>
      </c>
      <c r="H1511" s="5" t="inlineStr">
        <is>
          <t>Siluriformes</t>
        </is>
      </c>
      <c r="I1511" s="5" t="inlineStr">
        <is>
          <t>Pseudoplatystoma corruscans</t>
        </is>
      </c>
      <c r="J1511" s="7" t="n">
        <v>94.40000000000001</v>
      </c>
      <c r="K1511" s="7" t="n"/>
      <c r="L1511" s="8" t="n">
        <v>8790</v>
      </c>
      <c r="M1511" s="9" t="n">
        <v>7706.03</v>
      </c>
      <c r="N1511" s="5" t="b">
        <v>1</v>
      </c>
      <c r="O1511" s="5" t="inlineStr">
        <is>
          <t>F</t>
        </is>
      </c>
      <c r="P1511" s="5" t="inlineStr">
        <is>
          <t>REP</t>
        </is>
      </c>
      <c r="Q1511" s="8" t="n">
        <v>32.51</v>
      </c>
      <c r="R1511" s="5" t="n">
        <v>0</v>
      </c>
      <c r="S1511" s="8" t="n">
        <v>70.3</v>
      </c>
      <c r="T1511" s="10">
        <f>IF(Q1511&gt;0,M1511-Q1511,"")</f>
        <v/>
      </c>
      <c r="U1511" s="11">
        <f>IF(AND(T1511&gt;0,Q1511&gt;0),(Q1511/T1511)*100,"")</f>
        <v/>
      </c>
      <c r="V1511" s="11">
        <f>IF(AND(T1511&gt;0,S1511&gt;0),(S1511/T1511)*100,"")</f>
        <v/>
      </c>
      <c r="W1511" s="10">
        <f>IF(AND(J1511&gt;0,L1511&gt;0),(L1511/(J1511^3))*100,"")</f>
        <v/>
      </c>
      <c r="X1511" s="12" t="n">
        <v>3.08</v>
      </c>
      <c r="Y1511" s="12" t="n">
        <v>3.6</v>
      </c>
      <c r="Z1511" s="12" t="n">
        <v>1.78</v>
      </c>
      <c r="AA1511" s="13" t="n">
        <v>5.75</v>
      </c>
      <c r="AB1511" s="5" t="n">
        <v>76.8</v>
      </c>
      <c r="AC1511" s="13" t="n">
        <v>29.1666666666667</v>
      </c>
      <c r="AD1511" s="13" t="n">
        <v>28.4666666666667</v>
      </c>
      <c r="AE1511" s="13" t="n">
        <v>6.91666666666667</v>
      </c>
      <c r="AF1511" s="13" t="n">
        <v>30.3333333333333</v>
      </c>
    </row>
    <row r="1512" ht="14" customHeight="1">
      <c r="A1512" s="14" t="inlineStr">
        <is>
          <t>1510</t>
        </is>
      </c>
      <c r="B1512" s="14" t="inlineStr">
        <is>
          <t>LIPAN-1510</t>
        </is>
      </c>
      <c r="C1512" s="15" t="n">
        <v>2009</v>
      </c>
      <c r="D1512" s="14" t="inlineStr">
        <is>
          <t>2009-12-01 00:00:00</t>
        </is>
      </c>
      <c r="E1512" s="14" t="inlineStr">
        <is>
          <t>L.-Dez</t>
        </is>
      </c>
      <c r="F1512" s="14" t="inlineStr">
        <is>
          <t>Paraguai/Sepotuba</t>
        </is>
      </c>
      <c r="G1512" s="14" t="inlineStr">
        <is>
          <t>15° 55' 53,41" | 57° 39' 40,05"</t>
        </is>
      </c>
      <c r="H1512" s="14" t="inlineStr">
        <is>
          <t>Siluriformes</t>
        </is>
      </c>
      <c r="I1512" s="14" t="inlineStr">
        <is>
          <t>Pseudoplatystoma corruscans</t>
        </is>
      </c>
      <c r="J1512" s="16" t="n">
        <v>105.2</v>
      </c>
      <c r="K1512" s="16" t="n"/>
      <c r="L1512" s="17" t="n">
        <v>12060</v>
      </c>
      <c r="M1512" s="9" t="n">
        <v>10572.77</v>
      </c>
      <c r="N1512" s="14" t="b">
        <v>1</v>
      </c>
      <c r="O1512" s="14" t="inlineStr">
        <is>
          <t>F</t>
        </is>
      </c>
      <c r="P1512" s="14" t="inlineStr">
        <is>
          <t>EMA</t>
        </is>
      </c>
      <c r="Q1512" s="17" t="n">
        <v>139.45</v>
      </c>
      <c r="R1512" s="14" t="n">
        <v>0</v>
      </c>
      <c r="S1512" s="17" t="n">
        <v>117.43</v>
      </c>
      <c r="T1512" s="10">
        <f>IF(Q1512&gt;0,M1512-Q1512,"")</f>
        <v/>
      </c>
      <c r="U1512" s="11">
        <f>IF(AND(T1512&gt;0,Q1512&gt;0),(Q1512/T1512)*100,"")</f>
        <v/>
      </c>
      <c r="V1512" s="11">
        <f>IF(AND(T1512&gt;0,S1512&gt;0),(S1512/T1512)*100,"")</f>
        <v/>
      </c>
      <c r="W1512" s="10">
        <f>IF(AND(J1512&gt;0,L1512&gt;0),(L1512/(J1512^3))*100,"")</f>
        <v/>
      </c>
      <c r="X1512" s="12" t="n">
        <v>3.08</v>
      </c>
      <c r="Y1512" s="12" t="n">
        <v>3.6</v>
      </c>
      <c r="Z1512" s="12" t="n">
        <v>1.78</v>
      </c>
      <c r="AA1512" s="18" t="n">
        <v>5.75</v>
      </c>
      <c r="AB1512" s="14" t="n">
        <v>76.8</v>
      </c>
      <c r="AC1512" s="18" t="n">
        <v>29.1666666666667</v>
      </c>
      <c r="AD1512" s="18" t="n">
        <v>28.4666666666667</v>
      </c>
      <c r="AE1512" s="18" t="n">
        <v>6.91666666666667</v>
      </c>
      <c r="AF1512" s="18" t="n">
        <v>30.3333333333333</v>
      </c>
    </row>
    <row r="1513" ht="14" customHeight="1">
      <c r="A1513" s="5" t="inlineStr">
        <is>
          <t>1511</t>
        </is>
      </c>
      <c r="B1513" s="5" t="inlineStr">
        <is>
          <t>LIPAN-1511</t>
        </is>
      </c>
      <c r="C1513" s="6" t="n">
        <v>2009</v>
      </c>
      <c r="D1513" s="5" t="inlineStr">
        <is>
          <t>2009-12-01 00:00:00</t>
        </is>
      </c>
      <c r="E1513" s="5" t="inlineStr">
        <is>
          <t>L.-Dez</t>
        </is>
      </c>
      <c r="F1513" s="5" t="inlineStr">
        <is>
          <t>Paraguai/Sepotuba</t>
        </is>
      </c>
      <c r="G1513" s="5" t="inlineStr">
        <is>
          <t>15° 55' 53,41" | 57° 39' 40,05"</t>
        </is>
      </c>
      <c r="H1513" s="5" t="inlineStr">
        <is>
          <t>Siluriformes</t>
        </is>
      </c>
      <c r="I1513" s="5" t="inlineStr">
        <is>
          <t>Pseudoplatystoma corruscans</t>
        </is>
      </c>
      <c r="J1513" s="7" t="n">
        <v>104.3</v>
      </c>
      <c r="K1513" s="7" t="n"/>
      <c r="L1513" s="8" t="n">
        <v>12040</v>
      </c>
      <c r="M1513" s="9" t="n">
        <v>10555.24</v>
      </c>
      <c r="N1513" s="5" t="b">
        <v>1</v>
      </c>
      <c r="O1513" s="5" t="inlineStr">
        <is>
          <t>F</t>
        </is>
      </c>
      <c r="P1513" s="5" t="inlineStr">
        <is>
          <t>EMA</t>
        </is>
      </c>
      <c r="Q1513" s="8" t="n">
        <v>157.58</v>
      </c>
      <c r="R1513" s="5" t="n">
        <v>0</v>
      </c>
      <c r="S1513" s="8" t="n">
        <v>155.92</v>
      </c>
      <c r="T1513" s="10">
        <f>IF(Q1513&gt;0,M1513-Q1513,"")</f>
        <v/>
      </c>
      <c r="U1513" s="11">
        <f>IF(AND(T1513&gt;0,Q1513&gt;0),(Q1513/T1513)*100,"")</f>
        <v/>
      </c>
      <c r="V1513" s="11">
        <f>IF(AND(T1513&gt;0,S1513&gt;0),(S1513/T1513)*100,"")</f>
        <v/>
      </c>
      <c r="W1513" s="10">
        <f>IF(AND(J1513&gt;0,L1513&gt;0),(L1513/(J1513^3))*100,"")</f>
        <v/>
      </c>
      <c r="X1513" s="12" t="n">
        <v>3.08</v>
      </c>
      <c r="Y1513" s="12" t="n">
        <v>3.6</v>
      </c>
      <c r="Z1513" s="12" t="n">
        <v>1.78</v>
      </c>
      <c r="AA1513" s="13" t="n">
        <v>5.75</v>
      </c>
      <c r="AB1513" s="5" t="n">
        <v>76.8</v>
      </c>
      <c r="AC1513" s="13" t="n">
        <v>29.1666666666667</v>
      </c>
      <c r="AD1513" s="13" t="n">
        <v>28.4666666666667</v>
      </c>
      <c r="AE1513" s="13" t="n">
        <v>6.91666666666667</v>
      </c>
      <c r="AF1513" s="13" t="n">
        <v>30.3333333333333</v>
      </c>
    </row>
    <row r="1514" ht="14" customHeight="1">
      <c r="A1514" s="14" t="inlineStr">
        <is>
          <t>1512</t>
        </is>
      </c>
      <c r="B1514" s="14" t="inlineStr">
        <is>
          <t>LIPAN-1512</t>
        </is>
      </c>
      <c r="C1514" s="15" t="n">
        <v>2009</v>
      </c>
      <c r="D1514" s="14" t="inlineStr">
        <is>
          <t>2009-12-01 00:00:00</t>
        </is>
      </c>
      <c r="E1514" s="14" t="inlineStr">
        <is>
          <t>L.-Dez</t>
        </is>
      </c>
      <c r="F1514" s="14" t="inlineStr">
        <is>
          <t>Paraguai/Sepotuba</t>
        </is>
      </c>
      <c r="G1514" s="14" t="inlineStr">
        <is>
          <t>15° 55' 53,41" | 57° 39' 40,05"</t>
        </is>
      </c>
      <c r="H1514" s="14" t="inlineStr">
        <is>
          <t>Siluriformes</t>
        </is>
      </c>
      <c r="I1514" s="14" t="inlineStr">
        <is>
          <t>Pseudoplatystoma corruscans</t>
        </is>
      </c>
      <c r="J1514" s="16" t="n">
        <v>106.5</v>
      </c>
      <c r="K1514" s="16" t="n"/>
      <c r="L1514" s="17" t="n">
        <v>14460</v>
      </c>
      <c r="M1514" s="9" t="n">
        <v>12676.81</v>
      </c>
      <c r="N1514" s="14" t="b">
        <v>1</v>
      </c>
      <c r="O1514" s="14" t="inlineStr">
        <is>
          <t>F</t>
        </is>
      </c>
      <c r="P1514" s="14" t="inlineStr">
        <is>
          <t>REP</t>
        </is>
      </c>
      <c r="Q1514" s="17" t="n">
        <v>52.94</v>
      </c>
      <c r="R1514" s="14" t="n">
        <v>0</v>
      </c>
      <c r="S1514" s="17" t="n">
        <v>120.94</v>
      </c>
      <c r="T1514" s="10">
        <f>IF(Q1514&gt;0,M1514-Q1514,"")</f>
        <v/>
      </c>
      <c r="U1514" s="11">
        <f>IF(AND(T1514&gt;0,Q1514&gt;0),(Q1514/T1514)*100,"")</f>
        <v/>
      </c>
      <c r="V1514" s="11">
        <f>IF(AND(T1514&gt;0,S1514&gt;0),(S1514/T1514)*100,"")</f>
        <v/>
      </c>
      <c r="W1514" s="10">
        <f>IF(AND(J1514&gt;0,L1514&gt;0),(L1514/(J1514^3))*100,"")</f>
        <v/>
      </c>
      <c r="X1514" s="12" t="n">
        <v>3.08</v>
      </c>
      <c r="Y1514" s="12" t="n">
        <v>3.6</v>
      </c>
      <c r="Z1514" s="12" t="n">
        <v>1.78</v>
      </c>
      <c r="AA1514" s="18" t="n">
        <v>5.75</v>
      </c>
      <c r="AB1514" s="14" t="n">
        <v>76.8</v>
      </c>
      <c r="AC1514" s="18" t="n">
        <v>29.1666666666667</v>
      </c>
      <c r="AD1514" s="18" t="n">
        <v>28.4666666666667</v>
      </c>
      <c r="AE1514" s="18" t="n">
        <v>6.91666666666667</v>
      </c>
      <c r="AF1514" s="18" t="n">
        <v>30.3333333333333</v>
      </c>
    </row>
    <row r="1515" ht="14" customHeight="1">
      <c r="A1515" s="5" t="inlineStr">
        <is>
          <t>1513</t>
        </is>
      </c>
      <c r="B1515" s="5" t="inlineStr">
        <is>
          <t>LIPAN-1513</t>
        </is>
      </c>
      <c r="C1515" s="6" t="n">
        <v>2009</v>
      </c>
      <c r="D1515" s="5" t="inlineStr">
        <is>
          <t>2009-12-01 00:00:00</t>
        </is>
      </c>
      <c r="E1515" s="5" t="inlineStr">
        <is>
          <t>L.-Dez</t>
        </is>
      </c>
      <c r="F1515" s="5" t="inlineStr">
        <is>
          <t>Paraguai/Sepotuba</t>
        </is>
      </c>
      <c r="G1515" s="5" t="inlineStr">
        <is>
          <t>15° 55' 53,41" | 57° 39' 40,05"</t>
        </is>
      </c>
      <c r="H1515" s="5" t="inlineStr">
        <is>
          <t xml:space="preserve">Characiformes </t>
        </is>
      </c>
      <c r="I1515" s="5" t="inlineStr">
        <is>
          <t>Piaractus mesopotamicus</t>
        </is>
      </c>
      <c r="J1515" s="7" t="n">
        <v>45</v>
      </c>
      <c r="K1515" s="7" t="n"/>
      <c r="L1515" s="8" t="n">
        <v>2270</v>
      </c>
      <c r="M1515" s="9" t="n">
        <v>1786.64</v>
      </c>
      <c r="N1515" s="5" t="b">
        <v>1</v>
      </c>
      <c r="O1515" s="5" t="inlineStr">
        <is>
          <t>F</t>
        </is>
      </c>
      <c r="P1515" s="5" t="inlineStr">
        <is>
          <t>ESV</t>
        </is>
      </c>
      <c r="Q1515" s="8" t="n">
        <v>21.17</v>
      </c>
      <c r="R1515" s="5" t="n">
        <v>3</v>
      </c>
      <c r="S1515" s="8" t="n">
        <v>28.31</v>
      </c>
      <c r="T1515" s="10">
        <f>IF(Q1515&gt;0,M1515-Q1515,"")</f>
        <v/>
      </c>
      <c r="U1515" s="11">
        <f>IF(AND(T1515&gt;0,Q1515&gt;0),(Q1515/T1515)*100,"")</f>
        <v/>
      </c>
      <c r="V1515" s="11">
        <f>IF(AND(T1515&gt;0,S1515&gt;0),(S1515/T1515)*100,"")</f>
        <v/>
      </c>
      <c r="W1515" s="10">
        <f>IF(AND(J1515&gt;0,L1515&gt;0),(L1515/(J1515^3))*100,"")</f>
        <v/>
      </c>
      <c r="X1515" s="12" t="n">
        <v>3.08</v>
      </c>
      <c r="Y1515" s="12" t="n">
        <v>3.6</v>
      </c>
      <c r="Z1515" s="12" t="n">
        <v>1.78</v>
      </c>
      <c r="AA1515" s="13" t="n">
        <v>5.75</v>
      </c>
      <c r="AB1515" s="5" t="n">
        <v>76.8</v>
      </c>
      <c r="AC1515" s="13" t="n">
        <v>29.1666666666667</v>
      </c>
      <c r="AD1515" s="13" t="n">
        <v>28.4666666666667</v>
      </c>
      <c r="AE1515" s="13" t="n">
        <v>6.91666666666667</v>
      </c>
      <c r="AF1515" s="13" t="n">
        <v>30.3333333333333</v>
      </c>
    </row>
    <row r="1516" ht="14" customHeight="1">
      <c r="A1516" s="14" t="inlineStr">
        <is>
          <t>1514</t>
        </is>
      </c>
      <c r="B1516" s="14" t="inlineStr">
        <is>
          <t>LIPAN-1514</t>
        </is>
      </c>
      <c r="C1516" s="15" t="n">
        <v>2009</v>
      </c>
      <c r="D1516" s="14" t="inlineStr">
        <is>
          <t>2009-12-01 00:00:00</t>
        </is>
      </c>
      <c r="E1516" s="14" t="inlineStr">
        <is>
          <t>L.-Dez</t>
        </is>
      </c>
      <c r="F1516" s="14" t="inlineStr">
        <is>
          <t>Paraguai/Sepotuba</t>
        </is>
      </c>
      <c r="G1516" s="14" t="inlineStr">
        <is>
          <t>15° 55' 53,41" | 57° 39' 40,05"</t>
        </is>
      </c>
      <c r="H1516" s="14" t="inlineStr">
        <is>
          <t xml:space="preserve">Characiformes </t>
        </is>
      </c>
      <c r="I1516" s="14" t="inlineStr">
        <is>
          <t>Piaractus mesopotamicus</t>
        </is>
      </c>
      <c r="J1516" s="16" t="n">
        <v>47.9</v>
      </c>
      <c r="K1516" s="16" t="n"/>
      <c r="L1516" s="17" t="n">
        <v>3140</v>
      </c>
      <c r="M1516" s="9" t="n">
        <v>2471.39</v>
      </c>
      <c r="N1516" s="14" t="b">
        <v>1</v>
      </c>
      <c r="O1516" s="14" t="inlineStr">
        <is>
          <t>F</t>
        </is>
      </c>
      <c r="P1516" s="14" t="inlineStr">
        <is>
          <t>EMA</t>
        </is>
      </c>
      <c r="Q1516" s="17" t="n">
        <v>171.66</v>
      </c>
      <c r="R1516" s="14" t="n">
        <v>3</v>
      </c>
      <c r="S1516" s="17" t="n">
        <v>38.53</v>
      </c>
      <c r="T1516" s="10">
        <f>IF(Q1516&gt;0,M1516-Q1516,"")</f>
        <v/>
      </c>
      <c r="U1516" s="11">
        <f>IF(AND(T1516&gt;0,Q1516&gt;0),(Q1516/T1516)*100,"")</f>
        <v/>
      </c>
      <c r="V1516" s="11">
        <f>IF(AND(T1516&gt;0,S1516&gt;0),(S1516/T1516)*100,"")</f>
        <v/>
      </c>
      <c r="W1516" s="10">
        <f>IF(AND(J1516&gt;0,L1516&gt;0),(L1516/(J1516^3))*100,"")</f>
        <v/>
      </c>
      <c r="X1516" s="12" t="n">
        <v>3.08</v>
      </c>
      <c r="Y1516" s="12" t="n">
        <v>3.6</v>
      </c>
      <c r="Z1516" s="12" t="n">
        <v>1.78</v>
      </c>
      <c r="AA1516" s="18" t="n">
        <v>5.75</v>
      </c>
      <c r="AB1516" s="14" t="n">
        <v>76.8</v>
      </c>
      <c r="AC1516" s="18" t="n">
        <v>29.1666666666667</v>
      </c>
      <c r="AD1516" s="18" t="n">
        <v>28.4666666666667</v>
      </c>
      <c r="AE1516" s="18" t="n">
        <v>6.91666666666667</v>
      </c>
      <c r="AF1516" s="18" t="n">
        <v>30.3333333333333</v>
      </c>
    </row>
    <row r="1517" ht="14" customHeight="1">
      <c r="A1517" s="5" t="inlineStr">
        <is>
          <t>1515</t>
        </is>
      </c>
      <c r="B1517" s="5" t="inlineStr">
        <is>
          <t>LIPAN-1515</t>
        </is>
      </c>
      <c r="C1517" s="6" t="n">
        <v>2009</v>
      </c>
      <c r="D1517" s="5" t="inlineStr">
        <is>
          <t>2009-12-01 00:00:00</t>
        </is>
      </c>
      <c r="E1517" s="5" t="inlineStr">
        <is>
          <t>L.-Dez</t>
        </is>
      </c>
      <c r="F1517" s="5" t="inlineStr">
        <is>
          <t>Paraguai/Sepotuba</t>
        </is>
      </c>
      <c r="G1517" s="5" t="inlineStr">
        <is>
          <t>15° 55' 53,41" | 57° 39' 40,05"</t>
        </is>
      </c>
      <c r="H1517" s="5" t="inlineStr">
        <is>
          <t xml:space="preserve">Characiformes </t>
        </is>
      </c>
      <c r="I1517" s="5" t="inlineStr">
        <is>
          <t>Piaractus mesopotamicus</t>
        </is>
      </c>
      <c r="J1517" s="7" t="n">
        <v>43.1</v>
      </c>
      <c r="K1517" s="7" t="n"/>
      <c r="L1517" s="8" t="n">
        <v>1880</v>
      </c>
      <c r="M1517" s="9" t="n">
        <v>1479.69</v>
      </c>
      <c r="N1517" s="5" t="b">
        <v>1</v>
      </c>
      <c r="O1517" s="5" t="inlineStr">
        <is>
          <t>M</t>
        </is>
      </c>
      <c r="P1517" s="5" t="inlineStr">
        <is>
          <t>EMA</t>
        </is>
      </c>
      <c r="Q1517" s="8" t="n">
        <v>3.43</v>
      </c>
      <c r="R1517" s="5" t="n">
        <v>2</v>
      </c>
      <c r="S1517" s="8" t="n">
        <v>15.03</v>
      </c>
      <c r="T1517" s="10">
        <f>IF(Q1517&gt;0,M1517-Q1517,"")</f>
        <v/>
      </c>
      <c r="U1517" s="11">
        <f>IF(AND(T1517&gt;0,Q1517&gt;0),(Q1517/T1517)*100,"")</f>
        <v/>
      </c>
      <c r="V1517" s="11">
        <f>IF(AND(T1517&gt;0,S1517&gt;0),(S1517/T1517)*100,"")</f>
        <v/>
      </c>
      <c r="W1517" s="10">
        <f>IF(AND(J1517&gt;0,L1517&gt;0),(L1517/(J1517^3))*100,"")</f>
        <v/>
      </c>
      <c r="X1517" s="12" t="n">
        <v>3.08</v>
      </c>
      <c r="Y1517" s="12" t="n">
        <v>3.6</v>
      </c>
      <c r="Z1517" s="12" t="n">
        <v>1.78</v>
      </c>
      <c r="AA1517" s="13" t="n">
        <v>5.75</v>
      </c>
      <c r="AB1517" s="5" t="n">
        <v>76.8</v>
      </c>
      <c r="AC1517" s="13" t="n">
        <v>29.1666666666667</v>
      </c>
      <c r="AD1517" s="13" t="n">
        <v>28.4666666666667</v>
      </c>
      <c r="AE1517" s="13" t="n">
        <v>6.91666666666667</v>
      </c>
      <c r="AF1517" s="13" t="n">
        <v>30.3333333333333</v>
      </c>
    </row>
    <row r="1518" ht="14" customHeight="1">
      <c r="A1518" s="14" t="inlineStr">
        <is>
          <t>1516</t>
        </is>
      </c>
      <c r="B1518" s="14" t="inlineStr">
        <is>
          <t>LIPAN-1516</t>
        </is>
      </c>
      <c r="C1518" s="15" t="n">
        <v>2009</v>
      </c>
      <c r="D1518" s="14" t="inlineStr">
        <is>
          <t>2009-12-01 00:00:00</t>
        </is>
      </c>
      <c r="E1518" s="14" t="inlineStr">
        <is>
          <t>L.-Dez</t>
        </is>
      </c>
      <c r="F1518" s="14" t="inlineStr">
        <is>
          <t>Paraguai/Sepotuba</t>
        </is>
      </c>
      <c r="G1518" s="14" t="inlineStr">
        <is>
          <t>15° 55' 53,41" | 57° 39' 40,05"</t>
        </is>
      </c>
      <c r="H1518" s="14" t="inlineStr">
        <is>
          <t xml:space="preserve">Characiformes </t>
        </is>
      </c>
      <c r="I1518" s="14" t="inlineStr">
        <is>
          <t>Piaractus mesopotamicus</t>
        </is>
      </c>
      <c r="J1518" s="16" t="n">
        <v>52.2</v>
      </c>
      <c r="K1518" s="16" t="n"/>
      <c r="L1518" s="17" t="n">
        <v>3220</v>
      </c>
      <c r="M1518" s="9" t="n">
        <v>2534.36</v>
      </c>
      <c r="N1518" s="14" t="b">
        <v>1</v>
      </c>
      <c r="O1518" s="14" t="inlineStr">
        <is>
          <t>M</t>
        </is>
      </c>
      <c r="P1518" s="14" t="inlineStr">
        <is>
          <t>MAT</t>
        </is>
      </c>
      <c r="Q1518" s="17" t="n">
        <v>33.27</v>
      </c>
      <c r="R1518" s="14" t="n">
        <v>3</v>
      </c>
      <c r="S1518" s="17" t="n">
        <v>31.64</v>
      </c>
      <c r="T1518" s="10">
        <f>IF(Q1518&gt;0,M1518-Q1518,"")</f>
        <v/>
      </c>
      <c r="U1518" s="11">
        <f>IF(AND(T1518&gt;0,Q1518&gt;0),(Q1518/T1518)*100,"")</f>
        <v/>
      </c>
      <c r="V1518" s="11">
        <f>IF(AND(T1518&gt;0,S1518&gt;0),(S1518/T1518)*100,"")</f>
        <v/>
      </c>
      <c r="W1518" s="10">
        <f>IF(AND(J1518&gt;0,L1518&gt;0),(L1518/(J1518^3))*100,"")</f>
        <v/>
      </c>
      <c r="X1518" s="12" t="n">
        <v>3.08</v>
      </c>
      <c r="Y1518" s="12" t="n">
        <v>3.6</v>
      </c>
      <c r="Z1518" s="12" t="n">
        <v>1.78</v>
      </c>
      <c r="AA1518" s="18" t="n">
        <v>5.75</v>
      </c>
      <c r="AB1518" s="14" t="n">
        <v>76.8</v>
      </c>
      <c r="AC1518" s="18" t="n">
        <v>29.1666666666667</v>
      </c>
      <c r="AD1518" s="18" t="n">
        <v>28.4666666666667</v>
      </c>
      <c r="AE1518" s="18" t="n">
        <v>6.91666666666667</v>
      </c>
      <c r="AF1518" s="18" t="n">
        <v>30.3333333333333</v>
      </c>
    </row>
    <row r="1519" ht="14" customHeight="1">
      <c r="A1519" s="5" t="inlineStr">
        <is>
          <t>1517</t>
        </is>
      </c>
      <c r="B1519" s="5" t="inlineStr">
        <is>
          <t>LIPAN-1517</t>
        </is>
      </c>
      <c r="C1519" s="6" t="n">
        <v>2009</v>
      </c>
      <c r="D1519" s="5" t="inlineStr">
        <is>
          <t>2009-12-01 00:00:00</t>
        </is>
      </c>
      <c r="E1519" s="5" t="inlineStr">
        <is>
          <t>L.-Dez</t>
        </is>
      </c>
      <c r="F1519" s="5" t="inlineStr">
        <is>
          <t>Paraguai/Sepotuba</t>
        </is>
      </c>
      <c r="G1519" s="5" t="inlineStr">
        <is>
          <t>15° 55' 53,41" | 57° 39' 40,05"</t>
        </is>
      </c>
      <c r="H1519" s="5" t="inlineStr">
        <is>
          <t xml:space="preserve">Characiformes </t>
        </is>
      </c>
      <c r="I1519" s="5" t="inlineStr">
        <is>
          <t>Piaractus mesopotamicus</t>
        </is>
      </c>
      <c r="J1519" s="7" t="n">
        <v>45.4</v>
      </c>
      <c r="K1519" s="7" t="n"/>
      <c r="L1519" s="8" t="n">
        <v>2300</v>
      </c>
      <c r="M1519" s="9" t="n">
        <v>1810.25</v>
      </c>
      <c r="N1519" s="5" t="b">
        <v>1</v>
      </c>
      <c r="O1519" s="5" t="inlineStr">
        <is>
          <t>F</t>
        </is>
      </c>
      <c r="P1519" s="5" t="inlineStr">
        <is>
          <t>REP</t>
        </is>
      </c>
      <c r="Q1519" s="8" t="n">
        <v>9.4</v>
      </c>
      <c r="R1519" s="5" t="n">
        <v>3</v>
      </c>
      <c r="S1519" s="8" t="n">
        <v>18.6</v>
      </c>
      <c r="T1519" s="10">
        <f>IF(Q1519&gt;0,M1519-Q1519,"")</f>
        <v/>
      </c>
      <c r="U1519" s="11">
        <f>IF(AND(T1519&gt;0,Q1519&gt;0),(Q1519/T1519)*100,"")</f>
        <v/>
      </c>
      <c r="V1519" s="11">
        <f>IF(AND(T1519&gt;0,S1519&gt;0),(S1519/T1519)*100,"")</f>
        <v/>
      </c>
      <c r="W1519" s="10">
        <f>IF(AND(J1519&gt;0,L1519&gt;0),(L1519/(J1519^3))*100,"")</f>
        <v/>
      </c>
      <c r="X1519" s="12" t="n">
        <v>3.08</v>
      </c>
      <c r="Y1519" s="12" t="n">
        <v>3.6</v>
      </c>
      <c r="Z1519" s="12" t="n">
        <v>1.78</v>
      </c>
      <c r="AA1519" s="13" t="n">
        <v>5.75</v>
      </c>
      <c r="AB1519" s="5" t="n">
        <v>76.8</v>
      </c>
      <c r="AC1519" s="13" t="n">
        <v>29.1666666666667</v>
      </c>
      <c r="AD1519" s="13" t="n">
        <v>28.4666666666667</v>
      </c>
      <c r="AE1519" s="13" t="n">
        <v>6.91666666666667</v>
      </c>
      <c r="AF1519" s="13" t="n">
        <v>30.3333333333333</v>
      </c>
    </row>
    <row r="1520" ht="14" customHeight="1">
      <c r="A1520" s="14" t="inlineStr">
        <is>
          <t>1518</t>
        </is>
      </c>
      <c r="B1520" s="14" t="inlineStr">
        <is>
          <t>LIPAN-1518</t>
        </is>
      </c>
      <c r="C1520" s="15" t="n">
        <v>2009</v>
      </c>
      <c r="D1520" s="14" t="inlineStr">
        <is>
          <t>2009-12-01 00:00:00</t>
        </is>
      </c>
      <c r="E1520" s="14" t="inlineStr">
        <is>
          <t>L.-Dez</t>
        </is>
      </c>
      <c r="F1520" s="14" t="inlineStr">
        <is>
          <t>Paraguai/Sepotuba</t>
        </is>
      </c>
      <c r="G1520" s="14" t="inlineStr">
        <is>
          <t>15° 55' 53,41" | 57° 39' 40,05"</t>
        </is>
      </c>
      <c r="H1520" s="14" t="inlineStr">
        <is>
          <t xml:space="preserve">Characiformes </t>
        </is>
      </c>
      <c r="I1520" s="14" t="inlineStr">
        <is>
          <t>Piaractus mesopotamicus</t>
        </is>
      </c>
      <c r="J1520" s="16" t="n">
        <v>43.9</v>
      </c>
      <c r="K1520" s="16" t="n"/>
      <c r="L1520" s="17" t="n">
        <v>2280</v>
      </c>
      <c r="M1520" s="9" t="n">
        <v>1794.51</v>
      </c>
      <c r="N1520" s="14" t="b">
        <v>1</v>
      </c>
      <c r="O1520" s="14" t="inlineStr">
        <is>
          <t>M</t>
        </is>
      </c>
      <c r="P1520" s="14" t="inlineStr">
        <is>
          <t>EMA</t>
        </is>
      </c>
      <c r="Q1520" s="17" t="n">
        <v>3.23</v>
      </c>
      <c r="R1520" s="14" t="n">
        <v>3</v>
      </c>
      <c r="S1520" s="17" t="n">
        <v>31.39</v>
      </c>
      <c r="T1520" s="10">
        <f>IF(Q1520&gt;0,M1520-Q1520,"")</f>
        <v/>
      </c>
      <c r="U1520" s="11">
        <f>IF(AND(T1520&gt;0,Q1520&gt;0),(Q1520/T1520)*100,"")</f>
        <v/>
      </c>
      <c r="V1520" s="11">
        <f>IF(AND(T1520&gt;0,S1520&gt;0),(S1520/T1520)*100,"")</f>
        <v/>
      </c>
      <c r="W1520" s="10">
        <f>IF(AND(J1520&gt;0,L1520&gt;0),(L1520/(J1520^3))*100,"")</f>
        <v/>
      </c>
      <c r="X1520" s="12" t="n">
        <v>3.08</v>
      </c>
      <c r="Y1520" s="12" t="n">
        <v>3.6</v>
      </c>
      <c r="Z1520" s="12" t="n">
        <v>1.78</v>
      </c>
      <c r="AA1520" s="18" t="n">
        <v>5.75</v>
      </c>
      <c r="AB1520" s="14" t="n">
        <v>76.8</v>
      </c>
      <c r="AC1520" s="18" t="n">
        <v>29.1666666666667</v>
      </c>
      <c r="AD1520" s="18" t="n">
        <v>28.4666666666667</v>
      </c>
      <c r="AE1520" s="18" t="n">
        <v>6.91666666666667</v>
      </c>
      <c r="AF1520" s="18" t="n">
        <v>30.3333333333333</v>
      </c>
    </row>
    <row r="1521" ht="14" customHeight="1">
      <c r="A1521" s="5" t="inlineStr">
        <is>
          <t>1519</t>
        </is>
      </c>
      <c r="B1521" s="5" t="inlineStr">
        <is>
          <t>LIPAN-1519</t>
        </is>
      </c>
      <c r="C1521" s="6" t="n">
        <v>2010</v>
      </c>
      <c r="D1521" s="5" t="inlineStr">
        <is>
          <t>2010-01-01 00:00:00</t>
        </is>
      </c>
      <c r="E1521" s="5" t="inlineStr">
        <is>
          <t>A.-Jan</t>
        </is>
      </c>
      <c r="F1521" s="5" t="inlineStr">
        <is>
          <t>Paraguai/Sepotuba</t>
        </is>
      </c>
      <c r="G1521" s="5" t="inlineStr">
        <is>
          <t>15° 55' 53,41" | 57° 39' 40,05"</t>
        </is>
      </c>
      <c r="H1521" s="5" t="inlineStr">
        <is>
          <t xml:space="preserve">Characiformes </t>
        </is>
      </c>
      <c r="I1521" s="5" t="inlineStr">
        <is>
          <t>Piaractus mesopotamicus</t>
        </is>
      </c>
      <c r="J1521" s="7" t="n">
        <v>40.1</v>
      </c>
      <c r="K1521" s="7" t="n"/>
      <c r="L1521" s="8" t="n">
        <v>1600</v>
      </c>
      <c r="M1521" s="9" t="n">
        <v>1259.31</v>
      </c>
      <c r="N1521" s="5" t="b">
        <v>1</v>
      </c>
      <c r="O1521" s="5" t="inlineStr">
        <is>
          <t>F</t>
        </is>
      </c>
      <c r="P1521" s="5" t="inlineStr">
        <is>
          <t>REP</t>
        </is>
      </c>
      <c r="Q1521" s="8" t="n">
        <v>7.35</v>
      </c>
      <c r="R1521" s="5" t="n">
        <v>3</v>
      </c>
      <c r="S1521" s="8" t="n">
        <v>13.17</v>
      </c>
      <c r="T1521" s="10">
        <f>IF(Q1521&gt;0,M1521-Q1521,"")</f>
        <v/>
      </c>
      <c r="U1521" s="11">
        <f>IF(AND(T1521&gt;0,Q1521&gt;0),(Q1521/T1521)*100,"")</f>
        <v/>
      </c>
      <c r="V1521" s="11">
        <f>IF(AND(T1521&gt;0,S1521&gt;0),(S1521/T1521)*100,"")</f>
        <v/>
      </c>
      <c r="W1521" s="10">
        <f>IF(AND(J1521&gt;0,L1521&gt;0),(L1521/(J1521^3))*100,"")</f>
        <v/>
      </c>
      <c r="X1521" s="12" t="n">
        <v>3.9</v>
      </c>
      <c r="Y1521" s="12" t="n">
        <v>4.53</v>
      </c>
      <c r="Z1521" s="12" t="n">
        <v>3.6</v>
      </c>
      <c r="AA1521" s="13" t="n">
        <v>2.76666666666667</v>
      </c>
      <c r="AB1521" s="5" t="n">
        <v>37.6</v>
      </c>
      <c r="AC1521" s="13" t="n">
        <v>30.1</v>
      </c>
      <c r="AD1521" s="13" t="n">
        <v>35.6666666666667</v>
      </c>
      <c r="AE1521" s="13" t="n">
        <v>6.55333333333333</v>
      </c>
      <c r="AF1521" s="13" t="n">
        <v>43</v>
      </c>
    </row>
    <row r="1522" ht="14" customHeight="1">
      <c r="A1522" s="14" t="inlineStr">
        <is>
          <t>1520</t>
        </is>
      </c>
      <c r="B1522" s="14" t="inlineStr">
        <is>
          <t>LIPAN-1520</t>
        </is>
      </c>
      <c r="C1522" s="15" t="n">
        <v>2010</v>
      </c>
      <c r="D1522" s="14" t="inlineStr">
        <is>
          <t>2010-01-01 00:00:00</t>
        </is>
      </c>
      <c r="E1522" s="14" t="inlineStr">
        <is>
          <t>A.-Jan</t>
        </is>
      </c>
      <c r="F1522" s="14" t="inlineStr">
        <is>
          <t>Paraguai/Sepotuba</t>
        </is>
      </c>
      <c r="G1522" s="14" t="inlineStr">
        <is>
          <t>15° 55' 53,41" | 57° 39' 40,05"</t>
        </is>
      </c>
      <c r="H1522" s="14" t="inlineStr">
        <is>
          <t xml:space="preserve">Characiformes </t>
        </is>
      </c>
      <c r="I1522" s="14" t="inlineStr">
        <is>
          <t>Piaractus mesopotamicus</t>
        </is>
      </c>
      <c r="J1522" s="16" t="n">
        <v>40.3</v>
      </c>
      <c r="K1522" s="16" t="n"/>
      <c r="L1522" s="17" t="n">
        <v>1560</v>
      </c>
      <c r="M1522" s="9" t="n">
        <v>1227.82</v>
      </c>
      <c r="N1522" s="14" t="b">
        <v>1</v>
      </c>
      <c r="O1522" s="14" t="inlineStr">
        <is>
          <t>F</t>
        </is>
      </c>
      <c r="P1522" s="14" t="inlineStr">
        <is>
          <t>REP</t>
        </is>
      </c>
      <c r="Q1522" s="17" t="n">
        <v>6.25</v>
      </c>
      <c r="R1522" s="14" t="n">
        <v>3</v>
      </c>
      <c r="S1522" s="17" t="n">
        <v>6.96</v>
      </c>
      <c r="T1522" s="10">
        <f>IF(Q1522&gt;0,M1522-Q1522,"")</f>
        <v/>
      </c>
      <c r="U1522" s="11">
        <f>IF(AND(T1522&gt;0,Q1522&gt;0),(Q1522/T1522)*100,"")</f>
        <v/>
      </c>
      <c r="V1522" s="11">
        <f>IF(AND(T1522&gt;0,S1522&gt;0),(S1522/T1522)*100,"")</f>
        <v/>
      </c>
      <c r="W1522" s="10">
        <f>IF(AND(J1522&gt;0,L1522&gt;0),(L1522/(J1522^3))*100,"")</f>
        <v/>
      </c>
      <c r="X1522" s="12" t="n">
        <v>3.9</v>
      </c>
      <c r="Y1522" s="12" t="n">
        <v>4.53</v>
      </c>
      <c r="Z1522" s="12" t="n">
        <v>3.6</v>
      </c>
      <c r="AA1522" s="18" t="n">
        <v>2.76666666666667</v>
      </c>
      <c r="AB1522" s="14" t="n">
        <v>37.6</v>
      </c>
      <c r="AC1522" s="18" t="n">
        <v>30.1</v>
      </c>
      <c r="AD1522" s="18" t="n">
        <v>35.6666666666667</v>
      </c>
      <c r="AE1522" s="18" t="n">
        <v>6.55333333333333</v>
      </c>
      <c r="AF1522" s="18" t="n">
        <v>43</v>
      </c>
    </row>
    <row r="1523" ht="14" customHeight="1">
      <c r="A1523" s="5" t="inlineStr">
        <is>
          <t>1521</t>
        </is>
      </c>
      <c r="B1523" s="5" t="inlineStr">
        <is>
          <t>LIPAN-1521</t>
        </is>
      </c>
      <c r="C1523" s="6" t="n">
        <v>2010</v>
      </c>
      <c r="D1523" s="5" t="inlineStr">
        <is>
          <t>2010-01-01 00:00:00</t>
        </is>
      </c>
      <c r="E1523" s="5" t="inlineStr">
        <is>
          <t>A.-Jan</t>
        </is>
      </c>
      <c r="F1523" s="5" t="inlineStr">
        <is>
          <t>Paraguai/Sepotuba</t>
        </is>
      </c>
      <c r="G1523" s="5" t="inlineStr">
        <is>
          <t>15° 55' 53,41" | 57° 39' 40,05"</t>
        </is>
      </c>
      <c r="H1523" s="5" t="inlineStr">
        <is>
          <t xml:space="preserve">Characiformes </t>
        </is>
      </c>
      <c r="I1523" s="5" t="inlineStr">
        <is>
          <t>Piaractus mesopotamicus</t>
        </is>
      </c>
      <c r="J1523" s="7" t="n">
        <v>40.2</v>
      </c>
      <c r="K1523" s="7" t="n"/>
      <c r="L1523" s="8" t="n">
        <v>1610</v>
      </c>
      <c r="M1523" s="9" t="n">
        <v>1267.18</v>
      </c>
      <c r="N1523" s="5" t="b">
        <v>1</v>
      </c>
      <c r="O1523" s="5" t="inlineStr">
        <is>
          <t>M</t>
        </is>
      </c>
      <c r="P1523" s="5" t="inlineStr">
        <is>
          <t>REP</t>
        </is>
      </c>
      <c r="Q1523" s="8" t="n">
        <v>1.08</v>
      </c>
      <c r="R1523" s="5" t="n">
        <v>3</v>
      </c>
      <c r="S1523" s="8" t="n">
        <v>16.54</v>
      </c>
      <c r="T1523" s="10">
        <f>IF(Q1523&gt;0,M1523-Q1523,"")</f>
        <v/>
      </c>
      <c r="U1523" s="11">
        <f>IF(AND(T1523&gt;0,Q1523&gt;0),(Q1523/T1523)*100,"")</f>
        <v/>
      </c>
      <c r="V1523" s="11">
        <f>IF(AND(T1523&gt;0,S1523&gt;0),(S1523/T1523)*100,"")</f>
        <v/>
      </c>
      <c r="W1523" s="10">
        <f>IF(AND(J1523&gt;0,L1523&gt;0),(L1523/(J1523^3))*100,"")</f>
        <v/>
      </c>
      <c r="X1523" s="12" t="n">
        <v>3.9</v>
      </c>
      <c r="Y1523" s="12" t="n">
        <v>4.53</v>
      </c>
      <c r="Z1523" s="12" t="n">
        <v>3.6</v>
      </c>
      <c r="AA1523" s="13" t="n">
        <v>2.76666666666667</v>
      </c>
      <c r="AB1523" s="5" t="n">
        <v>37.6</v>
      </c>
      <c r="AC1523" s="13" t="n">
        <v>30.1</v>
      </c>
      <c r="AD1523" s="13" t="n">
        <v>35.6666666666667</v>
      </c>
      <c r="AE1523" s="13" t="n">
        <v>6.55333333333333</v>
      </c>
      <c r="AF1523" s="13" t="n">
        <v>43</v>
      </c>
    </row>
    <row r="1524" ht="14" customHeight="1">
      <c r="A1524" s="14" t="inlineStr">
        <is>
          <t>1522</t>
        </is>
      </c>
      <c r="B1524" s="14" t="inlineStr">
        <is>
          <t>LIPAN-1522</t>
        </is>
      </c>
      <c r="C1524" s="15" t="n">
        <v>2010</v>
      </c>
      <c r="D1524" s="14" t="inlineStr">
        <is>
          <t>2010-01-01 00:00:00</t>
        </is>
      </c>
      <c r="E1524" s="14" t="inlineStr">
        <is>
          <t>A.-Jan</t>
        </is>
      </c>
      <c r="F1524" s="14" t="inlineStr">
        <is>
          <t>Paraguai/Sepotuba</t>
        </is>
      </c>
      <c r="G1524" s="14" t="inlineStr">
        <is>
          <t>15° 55' 53,41" | 57° 39' 40,05"</t>
        </is>
      </c>
      <c r="H1524" s="14" t="inlineStr">
        <is>
          <t xml:space="preserve">Characiformes </t>
        </is>
      </c>
      <c r="I1524" s="14" t="inlineStr">
        <is>
          <t>Piaractus mesopotamicus</t>
        </is>
      </c>
      <c r="J1524" s="16" t="n">
        <v>52.4</v>
      </c>
      <c r="K1524" s="16" t="n"/>
      <c r="L1524" s="17" t="n">
        <v>3090</v>
      </c>
      <c r="M1524" s="9" t="n">
        <v>2432.04</v>
      </c>
      <c r="N1524" s="14" t="b">
        <v>1</v>
      </c>
      <c r="O1524" s="14" t="inlineStr">
        <is>
          <t>F</t>
        </is>
      </c>
      <c r="P1524" s="14" t="inlineStr">
        <is>
          <t>ESV</t>
        </is>
      </c>
      <c r="Q1524" s="17" t="n">
        <v>56.24</v>
      </c>
      <c r="R1524" s="14" t="n">
        <v>3</v>
      </c>
      <c r="S1524" s="17" t="n">
        <v>27.09</v>
      </c>
      <c r="T1524" s="10">
        <f>IF(Q1524&gt;0,M1524-Q1524,"")</f>
        <v/>
      </c>
      <c r="U1524" s="11">
        <f>IF(AND(T1524&gt;0,Q1524&gt;0),(Q1524/T1524)*100,"")</f>
        <v/>
      </c>
      <c r="V1524" s="11">
        <f>IF(AND(T1524&gt;0,S1524&gt;0),(S1524/T1524)*100,"")</f>
        <v/>
      </c>
      <c r="W1524" s="10">
        <f>IF(AND(J1524&gt;0,L1524&gt;0),(L1524/(J1524^3))*100,"")</f>
        <v/>
      </c>
      <c r="X1524" s="12" t="n">
        <v>3.9</v>
      </c>
      <c r="Y1524" s="12" t="n">
        <v>4.53</v>
      </c>
      <c r="Z1524" s="12" t="n">
        <v>3.6</v>
      </c>
      <c r="AA1524" s="18" t="n">
        <v>2.76666666666667</v>
      </c>
      <c r="AB1524" s="14" t="n">
        <v>37.6</v>
      </c>
      <c r="AC1524" s="18" t="n">
        <v>30.1</v>
      </c>
      <c r="AD1524" s="18" t="n">
        <v>35.6666666666667</v>
      </c>
      <c r="AE1524" s="18" t="n">
        <v>6.55333333333333</v>
      </c>
      <c r="AF1524" s="18" t="n">
        <v>43</v>
      </c>
    </row>
    <row r="1525" ht="14" customHeight="1">
      <c r="A1525" s="5" t="inlineStr">
        <is>
          <t>1523</t>
        </is>
      </c>
      <c r="B1525" s="5" t="inlineStr">
        <is>
          <t>LIPAN-1523</t>
        </is>
      </c>
      <c r="C1525" s="6" t="n">
        <v>2010</v>
      </c>
      <c r="D1525" s="5" t="inlineStr">
        <is>
          <t>2010-01-01 00:00:00</t>
        </is>
      </c>
      <c r="E1525" s="5" t="inlineStr">
        <is>
          <t>A.-Jan</t>
        </is>
      </c>
      <c r="F1525" s="5" t="inlineStr">
        <is>
          <t>Paraguai/Sepotuba</t>
        </is>
      </c>
      <c r="G1525" s="5" t="inlineStr">
        <is>
          <t>15° 55' 53,41" | 57° 39' 40,05"</t>
        </is>
      </c>
      <c r="H1525" s="5" t="inlineStr">
        <is>
          <t xml:space="preserve">Characiformes </t>
        </is>
      </c>
      <c r="I1525" s="5" t="inlineStr">
        <is>
          <t>Piaractus mesopotamicus</t>
        </is>
      </c>
      <c r="J1525" s="7" t="n">
        <v>44.6</v>
      </c>
      <c r="K1525" s="7" t="n"/>
      <c r="L1525" s="8" t="n">
        <v>2017</v>
      </c>
      <c r="M1525" s="9" t="n">
        <v>1587.51</v>
      </c>
      <c r="N1525" s="5" t="b">
        <v>1</v>
      </c>
      <c r="O1525" s="5" t="inlineStr">
        <is>
          <t>F</t>
        </is>
      </c>
      <c r="P1525" s="5" t="inlineStr">
        <is>
          <t>ESV</t>
        </is>
      </c>
      <c r="Q1525" s="8" t="n">
        <v>14.16</v>
      </c>
      <c r="R1525" s="5" t="n">
        <v>2</v>
      </c>
      <c r="S1525" s="8" t="n">
        <v>24.63</v>
      </c>
      <c r="T1525" s="10">
        <f>IF(Q1525&gt;0,M1525-Q1525,"")</f>
        <v/>
      </c>
      <c r="U1525" s="11">
        <f>IF(AND(T1525&gt;0,Q1525&gt;0),(Q1525/T1525)*100,"")</f>
        <v/>
      </c>
      <c r="V1525" s="11">
        <f>IF(AND(T1525&gt;0,S1525&gt;0),(S1525/T1525)*100,"")</f>
        <v/>
      </c>
      <c r="W1525" s="10">
        <f>IF(AND(J1525&gt;0,L1525&gt;0),(L1525/(J1525^3))*100,"")</f>
        <v/>
      </c>
      <c r="X1525" s="12" t="n">
        <v>3.9</v>
      </c>
      <c r="Y1525" s="12" t="n">
        <v>4.53</v>
      </c>
      <c r="Z1525" s="12" t="n">
        <v>3.6</v>
      </c>
      <c r="AA1525" s="13" t="n">
        <v>2.76666666666667</v>
      </c>
      <c r="AB1525" s="5" t="n">
        <v>37.6</v>
      </c>
      <c r="AC1525" s="13" t="n">
        <v>30.1</v>
      </c>
      <c r="AD1525" s="13" t="n">
        <v>35.6666666666667</v>
      </c>
      <c r="AE1525" s="13" t="n">
        <v>6.55333333333333</v>
      </c>
      <c r="AF1525" s="13" t="n">
        <v>43</v>
      </c>
    </row>
    <row r="1526" ht="14" customHeight="1">
      <c r="A1526" s="14" t="inlineStr">
        <is>
          <t>1524</t>
        </is>
      </c>
      <c r="B1526" s="14" t="inlineStr">
        <is>
          <t>LIPAN-1524</t>
        </is>
      </c>
      <c r="C1526" s="15" t="n">
        <v>2010</v>
      </c>
      <c r="D1526" s="14" t="inlineStr">
        <is>
          <t>2010-01-01 00:00:00</t>
        </is>
      </c>
      <c r="E1526" s="14" t="inlineStr">
        <is>
          <t>A.-Jan</t>
        </is>
      </c>
      <c r="F1526" s="14" t="inlineStr">
        <is>
          <t>Paraguai/Sepotuba</t>
        </is>
      </c>
      <c r="G1526" s="14" t="inlineStr">
        <is>
          <t>15° 55' 53,41" | 57° 39' 40,05"</t>
        </is>
      </c>
      <c r="H1526" s="14" t="inlineStr">
        <is>
          <t xml:space="preserve">Characiformes </t>
        </is>
      </c>
      <c r="I1526" s="14" t="inlineStr">
        <is>
          <t>Piaractus mesopotamicus</t>
        </is>
      </c>
      <c r="J1526" s="16" t="n">
        <v>43.3</v>
      </c>
      <c r="K1526" s="16" t="n"/>
      <c r="L1526" s="17" t="n">
        <v>2149</v>
      </c>
      <c r="M1526" s="9" t="n">
        <v>1691.41</v>
      </c>
      <c r="N1526" s="14" t="b">
        <v>1</v>
      </c>
      <c r="O1526" s="14" t="inlineStr">
        <is>
          <t>F</t>
        </is>
      </c>
      <c r="P1526" s="14" t="inlineStr">
        <is>
          <t>ESV</t>
        </is>
      </c>
      <c r="Q1526" s="17" t="n">
        <v>9.42</v>
      </c>
      <c r="R1526" s="14" t="n">
        <v>3</v>
      </c>
      <c r="S1526" s="17" t="n">
        <v>17.92</v>
      </c>
      <c r="T1526" s="10">
        <f>IF(Q1526&gt;0,M1526-Q1526,"")</f>
        <v/>
      </c>
      <c r="U1526" s="11">
        <f>IF(AND(T1526&gt;0,Q1526&gt;0),(Q1526/T1526)*100,"")</f>
        <v/>
      </c>
      <c r="V1526" s="11">
        <f>IF(AND(T1526&gt;0,S1526&gt;0),(S1526/T1526)*100,"")</f>
        <v/>
      </c>
      <c r="W1526" s="10">
        <f>IF(AND(J1526&gt;0,L1526&gt;0),(L1526/(J1526^3))*100,"")</f>
        <v/>
      </c>
      <c r="X1526" s="12" t="n">
        <v>3.9</v>
      </c>
      <c r="Y1526" s="12" t="n">
        <v>4.53</v>
      </c>
      <c r="Z1526" s="12" t="n">
        <v>3.6</v>
      </c>
      <c r="AA1526" s="18" t="n">
        <v>2.76666666666667</v>
      </c>
      <c r="AB1526" s="14" t="n">
        <v>37.6</v>
      </c>
      <c r="AC1526" s="18" t="n">
        <v>30.1</v>
      </c>
      <c r="AD1526" s="18" t="n">
        <v>35.6666666666667</v>
      </c>
      <c r="AE1526" s="18" t="n">
        <v>6.55333333333333</v>
      </c>
      <c r="AF1526" s="18" t="n">
        <v>43</v>
      </c>
    </row>
    <row r="1527" ht="14" customHeight="1">
      <c r="A1527" s="5" t="inlineStr">
        <is>
          <t>1525</t>
        </is>
      </c>
      <c r="B1527" s="5" t="inlineStr">
        <is>
          <t>LIPAN-1525</t>
        </is>
      </c>
      <c r="C1527" s="6" t="n">
        <v>2010</v>
      </c>
      <c r="D1527" s="5" t="inlineStr">
        <is>
          <t>2010-01-01 00:00:00</t>
        </is>
      </c>
      <c r="E1527" s="5" t="inlineStr">
        <is>
          <t>A.-Jan</t>
        </is>
      </c>
      <c r="F1527" s="5" t="inlineStr">
        <is>
          <t>Paraguai/Sepotuba</t>
        </is>
      </c>
      <c r="G1527" s="5" t="inlineStr">
        <is>
          <t>15° 55' 53,41" | 57° 39' 40,05"</t>
        </is>
      </c>
      <c r="H1527" s="5" t="inlineStr">
        <is>
          <t xml:space="preserve">Characiformes </t>
        </is>
      </c>
      <c r="I1527" s="5" t="inlineStr">
        <is>
          <t>Piaractus mesopotamicus</t>
        </is>
      </c>
      <c r="J1527" s="7" t="n">
        <v>43</v>
      </c>
      <c r="K1527" s="7" t="n"/>
      <c r="L1527" s="8" t="n">
        <v>1910</v>
      </c>
      <c r="M1527" s="9" t="n">
        <v>1503.3</v>
      </c>
      <c r="N1527" s="5" t="b">
        <v>1</v>
      </c>
      <c r="O1527" s="5" t="inlineStr">
        <is>
          <t>F</t>
        </is>
      </c>
      <c r="P1527" s="5" t="inlineStr">
        <is>
          <t>ESV</t>
        </is>
      </c>
      <c r="Q1527" s="8" t="n">
        <v>18.5</v>
      </c>
      <c r="R1527" s="5" t="n">
        <v>3</v>
      </c>
      <c r="S1527" s="8" t="n">
        <v>18.78</v>
      </c>
      <c r="T1527" s="10">
        <f>IF(Q1527&gt;0,M1527-Q1527,"")</f>
        <v/>
      </c>
      <c r="U1527" s="11">
        <f>IF(AND(T1527&gt;0,Q1527&gt;0),(Q1527/T1527)*100,"")</f>
        <v/>
      </c>
      <c r="V1527" s="11">
        <f>IF(AND(T1527&gt;0,S1527&gt;0),(S1527/T1527)*100,"")</f>
        <v/>
      </c>
      <c r="W1527" s="10">
        <f>IF(AND(J1527&gt;0,L1527&gt;0),(L1527/(J1527^3))*100,"")</f>
        <v/>
      </c>
      <c r="X1527" s="12" t="n">
        <v>3.9</v>
      </c>
      <c r="Y1527" s="12" t="n">
        <v>4.53</v>
      </c>
      <c r="Z1527" s="12" t="n">
        <v>3.6</v>
      </c>
      <c r="AA1527" s="13" t="n">
        <v>2.76666666666667</v>
      </c>
      <c r="AB1527" s="5" t="n">
        <v>37.6</v>
      </c>
      <c r="AC1527" s="13" t="n">
        <v>30.1</v>
      </c>
      <c r="AD1527" s="13" t="n">
        <v>35.6666666666667</v>
      </c>
      <c r="AE1527" s="13" t="n">
        <v>6.55333333333333</v>
      </c>
      <c r="AF1527" s="13" t="n">
        <v>43</v>
      </c>
    </row>
    <row r="1528" ht="14" customHeight="1">
      <c r="A1528" s="14" t="inlineStr">
        <is>
          <t>1526</t>
        </is>
      </c>
      <c r="B1528" s="14" t="inlineStr">
        <is>
          <t>LIPAN-1526</t>
        </is>
      </c>
      <c r="C1528" s="15" t="n">
        <v>2010</v>
      </c>
      <c r="D1528" s="14" t="inlineStr">
        <is>
          <t>2010-01-01 00:00:00</t>
        </is>
      </c>
      <c r="E1528" s="14" t="inlineStr">
        <is>
          <t>A.-Jan</t>
        </is>
      </c>
      <c r="F1528" s="14" t="inlineStr">
        <is>
          <t>Paraguai/Sepotuba</t>
        </is>
      </c>
      <c r="G1528" s="14" t="inlineStr">
        <is>
          <t>15° 55' 53,41" | 57° 39' 40,05"</t>
        </is>
      </c>
      <c r="H1528" s="14" t="inlineStr">
        <is>
          <t xml:space="preserve">Characiformes </t>
        </is>
      </c>
      <c r="I1528" s="14" t="inlineStr">
        <is>
          <t>Piaractus mesopotamicus</t>
        </is>
      </c>
      <c r="J1528" s="16" t="n">
        <v>44.9</v>
      </c>
      <c r="K1528" s="16" t="n"/>
      <c r="L1528" s="17" t="n">
        <v>2210</v>
      </c>
      <c r="M1528" s="9" t="n">
        <v>1739.42</v>
      </c>
      <c r="N1528" s="14" t="b">
        <v>1</v>
      </c>
      <c r="O1528" s="14" t="inlineStr">
        <is>
          <t>F</t>
        </is>
      </c>
      <c r="P1528" s="14" t="inlineStr">
        <is>
          <t>ESV</t>
        </is>
      </c>
      <c r="Q1528" s="17" t="n">
        <v>68.52</v>
      </c>
      <c r="R1528" s="14" t="n">
        <v>3</v>
      </c>
      <c r="S1528" s="17" t="n">
        <v>17.53</v>
      </c>
      <c r="T1528" s="10">
        <f>IF(Q1528&gt;0,M1528-Q1528,"")</f>
        <v/>
      </c>
      <c r="U1528" s="11">
        <f>IF(AND(T1528&gt;0,Q1528&gt;0),(Q1528/T1528)*100,"")</f>
        <v/>
      </c>
      <c r="V1528" s="11">
        <f>IF(AND(T1528&gt;0,S1528&gt;0),(S1528/T1528)*100,"")</f>
        <v/>
      </c>
      <c r="W1528" s="10">
        <f>IF(AND(J1528&gt;0,L1528&gt;0),(L1528/(J1528^3))*100,"")</f>
        <v/>
      </c>
      <c r="X1528" s="12" t="n">
        <v>3.9</v>
      </c>
      <c r="Y1528" s="12" t="n">
        <v>4.53</v>
      </c>
      <c r="Z1528" s="12" t="n">
        <v>3.6</v>
      </c>
      <c r="AA1528" s="18" t="n">
        <v>2.76666666666667</v>
      </c>
      <c r="AB1528" s="14" t="n">
        <v>37.6</v>
      </c>
      <c r="AC1528" s="18" t="n">
        <v>30.1</v>
      </c>
      <c r="AD1528" s="18" t="n">
        <v>35.6666666666667</v>
      </c>
      <c r="AE1528" s="18" t="n">
        <v>6.55333333333333</v>
      </c>
      <c r="AF1528" s="18" t="n">
        <v>43</v>
      </c>
    </row>
    <row r="1529" ht="14" customHeight="1">
      <c r="A1529" s="5" t="inlineStr">
        <is>
          <t>1527</t>
        </is>
      </c>
      <c r="B1529" s="5" t="inlineStr">
        <is>
          <t>LIPAN-1527</t>
        </is>
      </c>
      <c r="C1529" s="6" t="n">
        <v>2010</v>
      </c>
      <c r="D1529" s="5" t="inlineStr">
        <is>
          <t>2010-01-01 00:00:00</t>
        </is>
      </c>
      <c r="E1529" s="5" t="inlineStr">
        <is>
          <t>A.-Jan</t>
        </is>
      </c>
      <c r="F1529" s="5" t="inlineStr">
        <is>
          <t>Paraguai/Sepotuba</t>
        </is>
      </c>
      <c r="G1529" s="5" t="inlineStr">
        <is>
          <t>15° 55' 53,41" | 57° 39' 40,05"</t>
        </is>
      </c>
      <c r="H1529" s="5" t="inlineStr">
        <is>
          <t xml:space="preserve">Characiformes </t>
        </is>
      </c>
      <c r="I1529" s="5" t="inlineStr">
        <is>
          <t>Piaractus mesopotamicus</t>
        </is>
      </c>
      <c r="J1529" s="7" t="n">
        <v>43.9</v>
      </c>
      <c r="K1529" s="7" t="n"/>
      <c r="L1529" s="8" t="n">
        <v>1990</v>
      </c>
      <c r="M1529" s="9" t="n">
        <v>1566.26</v>
      </c>
      <c r="N1529" s="5" t="b">
        <v>1</v>
      </c>
      <c r="O1529" s="5" t="inlineStr">
        <is>
          <t>M</t>
        </is>
      </c>
      <c r="P1529" s="5" t="inlineStr">
        <is>
          <t>REP</t>
        </is>
      </c>
      <c r="Q1529" s="8" t="n">
        <v>0.87</v>
      </c>
      <c r="R1529" s="5" t="n">
        <v>3</v>
      </c>
      <c r="S1529" s="8" t="n">
        <v>20.41</v>
      </c>
      <c r="T1529" s="10">
        <f>IF(Q1529&gt;0,M1529-Q1529,"")</f>
        <v/>
      </c>
      <c r="U1529" s="11">
        <f>IF(AND(T1529&gt;0,Q1529&gt;0),(Q1529/T1529)*100,"")</f>
        <v/>
      </c>
      <c r="V1529" s="11">
        <f>IF(AND(T1529&gt;0,S1529&gt;0),(S1529/T1529)*100,"")</f>
        <v/>
      </c>
      <c r="W1529" s="10">
        <f>IF(AND(J1529&gt;0,L1529&gt;0),(L1529/(J1529^3))*100,"")</f>
        <v/>
      </c>
      <c r="X1529" s="12" t="n">
        <v>3.9</v>
      </c>
      <c r="Y1529" s="12" t="n">
        <v>4.53</v>
      </c>
      <c r="Z1529" s="12" t="n">
        <v>3.6</v>
      </c>
      <c r="AA1529" s="13" t="n">
        <v>2.76666666666667</v>
      </c>
      <c r="AB1529" s="5" t="n">
        <v>37.6</v>
      </c>
      <c r="AC1529" s="13" t="n">
        <v>30.1</v>
      </c>
      <c r="AD1529" s="13" t="n">
        <v>35.6666666666667</v>
      </c>
      <c r="AE1529" s="13" t="n">
        <v>6.55333333333333</v>
      </c>
      <c r="AF1529" s="13" t="n">
        <v>43</v>
      </c>
    </row>
    <row r="1530" ht="14" customHeight="1">
      <c r="A1530" s="14" t="inlineStr">
        <is>
          <t>1528</t>
        </is>
      </c>
      <c r="B1530" s="14" t="inlineStr">
        <is>
          <t>LIPAN-1528</t>
        </is>
      </c>
      <c r="C1530" s="15" t="n">
        <v>2010</v>
      </c>
      <c r="D1530" s="14" t="inlineStr">
        <is>
          <t>2010-01-01 00:00:00</t>
        </is>
      </c>
      <c r="E1530" s="14" t="inlineStr">
        <is>
          <t>A.-Jan</t>
        </is>
      </c>
      <c r="F1530" s="14" t="inlineStr">
        <is>
          <t>Paraguai/Sepotuba</t>
        </is>
      </c>
      <c r="G1530" s="14" t="inlineStr">
        <is>
          <t>15° 55' 53,41" | 57° 39' 40,05"</t>
        </is>
      </c>
      <c r="H1530" s="14" t="inlineStr">
        <is>
          <t xml:space="preserve">Characiformes </t>
        </is>
      </c>
      <c r="I1530" s="14" t="inlineStr">
        <is>
          <t>Piaractus mesopotamicus</t>
        </is>
      </c>
      <c r="J1530" s="16" t="n">
        <v>42.5</v>
      </c>
      <c r="K1530" s="16" t="n"/>
      <c r="L1530" s="17" t="n">
        <v>2070</v>
      </c>
      <c r="M1530" s="9" t="n">
        <v>1629.23</v>
      </c>
      <c r="N1530" s="14" t="b">
        <v>1</v>
      </c>
      <c r="O1530" s="14" t="inlineStr">
        <is>
          <t>M</t>
        </is>
      </c>
      <c r="P1530" s="14" t="inlineStr">
        <is>
          <t>REP</t>
        </is>
      </c>
      <c r="Q1530" s="17" t="n">
        <v>1.81</v>
      </c>
      <c r="R1530" s="14" t="n">
        <v>3</v>
      </c>
      <c r="S1530" s="17" t="n">
        <v>22.53</v>
      </c>
      <c r="T1530" s="10">
        <f>IF(Q1530&gt;0,M1530-Q1530,"")</f>
        <v/>
      </c>
      <c r="U1530" s="11">
        <f>IF(AND(T1530&gt;0,Q1530&gt;0),(Q1530/T1530)*100,"")</f>
        <v/>
      </c>
      <c r="V1530" s="11">
        <f>IF(AND(T1530&gt;0,S1530&gt;0),(S1530/T1530)*100,"")</f>
        <v/>
      </c>
      <c r="W1530" s="10">
        <f>IF(AND(J1530&gt;0,L1530&gt;0),(L1530/(J1530^3))*100,"")</f>
        <v/>
      </c>
      <c r="X1530" s="12" t="n">
        <v>3.9</v>
      </c>
      <c r="Y1530" s="12" t="n">
        <v>4.53</v>
      </c>
      <c r="Z1530" s="12" t="n">
        <v>3.6</v>
      </c>
      <c r="AA1530" s="18" t="n">
        <v>2.76666666666667</v>
      </c>
      <c r="AB1530" s="14" t="n">
        <v>37.6</v>
      </c>
      <c r="AC1530" s="18" t="n">
        <v>30.1</v>
      </c>
      <c r="AD1530" s="18" t="n">
        <v>35.6666666666667</v>
      </c>
      <c r="AE1530" s="18" t="n">
        <v>6.55333333333333</v>
      </c>
      <c r="AF1530" s="18" t="n">
        <v>43</v>
      </c>
    </row>
    <row r="1531" ht="14" customHeight="1">
      <c r="A1531" s="5" t="inlineStr">
        <is>
          <t>1529</t>
        </is>
      </c>
      <c r="B1531" s="5" t="inlineStr">
        <is>
          <t>LIPAN-1529</t>
        </is>
      </c>
      <c r="C1531" s="6" t="n">
        <v>2010</v>
      </c>
      <c r="D1531" s="5" t="inlineStr">
        <is>
          <t>2010-01-01 00:00:00</t>
        </is>
      </c>
      <c r="E1531" s="5" t="inlineStr">
        <is>
          <t>A.-Jan</t>
        </is>
      </c>
      <c r="F1531" s="5" t="inlineStr">
        <is>
          <t>Paraguai/Sepotuba</t>
        </is>
      </c>
      <c r="G1531" s="5" t="inlineStr">
        <is>
          <t>15° 55' 53,41" | 57° 39' 40,05"</t>
        </is>
      </c>
      <c r="H1531" s="5" t="inlineStr">
        <is>
          <t xml:space="preserve">Characiformes </t>
        </is>
      </c>
      <c r="I1531" s="5" t="inlineStr">
        <is>
          <t>Piaractus mesopotamicus</t>
        </is>
      </c>
      <c r="J1531" s="7" t="n">
        <v>42.3</v>
      </c>
      <c r="K1531" s="7" t="n"/>
      <c r="L1531" s="8" t="n">
        <v>1810</v>
      </c>
      <c r="M1531" s="9" t="n">
        <v>1424.59</v>
      </c>
      <c r="N1531" s="5" t="b">
        <v>1</v>
      </c>
      <c r="O1531" s="5" t="inlineStr">
        <is>
          <t>F</t>
        </is>
      </c>
      <c r="P1531" s="5" t="inlineStr">
        <is>
          <t>ESV</t>
        </is>
      </c>
      <c r="Q1531" s="8" t="n">
        <v>61.15</v>
      </c>
      <c r="R1531" s="5" t="n">
        <v>3</v>
      </c>
      <c r="S1531" s="8" t="n">
        <v>17.98</v>
      </c>
      <c r="T1531" s="10">
        <f>IF(Q1531&gt;0,M1531-Q1531,"")</f>
        <v/>
      </c>
      <c r="U1531" s="11">
        <f>IF(AND(T1531&gt;0,Q1531&gt;0),(Q1531/T1531)*100,"")</f>
        <v/>
      </c>
      <c r="V1531" s="11">
        <f>IF(AND(T1531&gt;0,S1531&gt;0),(S1531/T1531)*100,"")</f>
        <v/>
      </c>
      <c r="W1531" s="10">
        <f>IF(AND(J1531&gt;0,L1531&gt;0),(L1531/(J1531^3))*100,"")</f>
        <v/>
      </c>
      <c r="X1531" s="12" t="n">
        <v>3.9</v>
      </c>
      <c r="Y1531" s="12" t="n">
        <v>4.53</v>
      </c>
      <c r="Z1531" s="12" t="n">
        <v>3.6</v>
      </c>
      <c r="AA1531" s="13" t="n">
        <v>2.76666666666667</v>
      </c>
      <c r="AB1531" s="5" t="n">
        <v>37.6</v>
      </c>
      <c r="AC1531" s="13" t="n">
        <v>30.1</v>
      </c>
      <c r="AD1531" s="13" t="n">
        <v>35.6666666666667</v>
      </c>
      <c r="AE1531" s="13" t="n">
        <v>6.55333333333333</v>
      </c>
      <c r="AF1531" s="13" t="n">
        <v>43</v>
      </c>
    </row>
    <row r="1532" ht="14" customHeight="1">
      <c r="A1532" s="14" t="inlineStr">
        <is>
          <t>1530</t>
        </is>
      </c>
      <c r="B1532" s="14" t="inlineStr">
        <is>
          <t>LIPAN-1530</t>
        </is>
      </c>
      <c r="C1532" s="15" t="n">
        <v>2010</v>
      </c>
      <c r="D1532" s="14" t="inlineStr">
        <is>
          <t>2010-01-01 00:00:00</t>
        </is>
      </c>
      <c r="E1532" s="14" t="inlineStr">
        <is>
          <t>A.-Jan</t>
        </is>
      </c>
      <c r="F1532" s="14" t="inlineStr">
        <is>
          <t>Paraguai/Sepotuba</t>
        </is>
      </c>
      <c r="G1532" s="14" t="inlineStr">
        <is>
          <t>15° 55' 53,41" | 57° 39' 40,05"</t>
        </is>
      </c>
      <c r="H1532" s="14" t="inlineStr">
        <is>
          <t xml:space="preserve">Characiformes </t>
        </is>
      </c>
      <c r="I1532" s="14" t="inlineStr">
        <is>
          <t>Piaractus mesopotamicus</t>
        </is>
      </c>
      <c r="J1532" s="16" t="n">
        <v>43.9</v>
      </c>
      <c r="K1532" s="16" t="n"/>
      <c r="L1532" s="17" t="n">
        <v>1900</v>
      </c>
      <c r="M1532" s="9" t="n">
        <v>1495.43</v>
      </c>
      <c r="N1532" s="14" t="b">
        <v>1</v>
      </c>
      <c r="O1532" s="14" t="inlineStr">
        <is>
          <t>M</t>
        </is>
      </c>
      <c r="P1532" s="14" t="inlineStr">
        <is>
          <t>ESV</t>
        </is>
      </c>
      <c r="Q1532" s="17" t="n">
        <v>9.369999999999999</v>
      </c>
      <c r="R1532" s="14" t="n">
        <v>3</v>
      </c>
      <c r="S1532" s="17" t="n">
        <v>16.06</v>
      </c>
      <c r="T1532" s="10">
        <f>IF(Q1532&gt;0,M1532-Q1532,"")</f>
        <v/>
      </c>
      <c r="U1532" s="11">
        <f>IF(AND(T1532&gt;0,Q1532&gt;0),(Q1532/T1532)*100,"")</f>
        <v/>
      </c>
      <c r="V1532" s="11">
        <f>IF(AND(T1532&gt;0,S1532&gt;0),(S1532/T1532)*100,"")</f>
        <v/>
      </c>
      <c r="W1532" s="10">
        <f>IF(AND(J1532&gt;0,L1532&gt;0),(L1532/(J1532^3))*100,"")</f>
        <v/>
      </c>
      <c r="X1532" s="12" t="n">
        <v>3.9</v>
      </c>
      <c r="Y1532" s="12" t="n">
        <v>4.53</v>
      </c>
      <c r="Z1532" s="12" t="n">
        <v>3.6</v>
      </c>
      <c r="AA1532" s="18" t="n">
        <v>2.76666666666667</v>
      </c>
      <c r="AB1532" s="14" t="n">
        <v>37.6</v>
      </c>
      <c r="AC1532" s="18" t="n">
        <v>30.1</v>
      </c>
      <c r="AD1532" s="18" t="n">
        <v>35.6666666666667</v>
      </c>
      <c r="AE1532" s="18" t="n">
        <v>6.55333333333333</v>
      </c>
      <c r="AF1532" s="18" t="n">
        <v>43</v>
      </c>
    </row>
    <row r="1533" ht="14" customHeight="1">
      <c r="A1533" s="5" t="inlineStr">
        <is>
          <t>1531</t>
        </is>
      </c>
      <c r="B1533" s="5" t="inlineStr">
        <is>
          <t>LIPAN-1531</t>
        </is>
      </c>
      <c r="C1533" s="6" t="n">
        <v>2010</v>
      </c>
      <c r="D1533" s="5" t="inlineStr">
        <is>
          <t>2010-01-01 00:00:00</t>
        </is>
      </c>
      <c r="E1533" s="5" t="inlineStr">
        <is>
          <t>A.-Jan</t>
        </is>
      </c>
      <c r="F1533" s="5" t="inlineStr">
        <is>
          <t>Paraguai/Sepotuba</t>
        </is>
      </c>
      <c r="G1533" s="5" t="inlineStr">
        <is>
          <t>15° 55' 53,41" | 57° 39' 40,05"</t>
        </is>
      </c>
      <c r="H1533" s="5" t="inlineStr">
        <is>
          <t xml:space="preserve">Characiformes </t>
        </is>
      </c>
      <c r="I1533" s="5" t="inlineStr">
        <is>
          <t>Piaractus mesopotamicus</t>
        </is>
      </c>
      <c r="J1533" s="7" t="n">
        <v>46.2</v>
      </c>
      <c r="K1533" s="7" t="n"/>
      <c r="L1533" s="8" t="n">
        <v>2350</v>
      </c>
      <c r="M1533" s="9" t="n">
        <v>1849.61</v>
      </c>
      <c r="N1533" s="5" t="b">
        <v>1</v>
      </c>
      <c r="O1533" s="5" t="inlineStr">
        <is>
          <t>M</t>
        </is>
      </c>
      <c r="P1533" s="5" t="inlineStr">
        <is>
          <t>ESV</t>
        </is>
      </c>
      <c r="Q1533" s="8" t="n">
        <v>11.97</v>
      </c>
      <c r="R1533" s="5" t="n">
        <v>3</v>
      </c>
      <c r="S1533" s="8" t="n">
        <v>23.02</v>
      </c>
      <c r="T1533" s="10">
        <f>IF(Q1533&gt;0,M1533-Q1533,"")</f>
        <v/>
      </c>
      <c r="U1533" s="11">
        <f>IF(AND(T1533&gt;0,Q1533&gt;0),(Q1533/T1533)*100,"")</f>
        <v/>
      </c>
      <c r="V1533" s="11">
        <f>IF(AND(T1533&gt;0,S1533&gt;0),(S1533/T1533)*100,"")</f>
        <v/>
      </c>
      <c r="W1533" s="10">
        <f>IF(AND(J1533&gt;0,L1533&gt;0),(L1533/(J1533^3))*100,"")</f>
        <v/>
      </c>
      <c r="X1533" s="12" t="n">
        <v>3.9</v>
      </c>
      <c r="Y1533" s="12" t="n">
        <v>4.53</v>
      </c>
      <c r="Z1533" s="12" t="n">
        <v>3.6</v>
      </c>
      <c r="AA1533" s="13" t="n">
        <v>2.76666666666667</v>
      </c>
      <c r="AB1533" s="5" t="n">
        <v>37.6</v>
      </c>
      <c r="AC1533" s="13" t="n">
        <v>30.1</v>
      </c>
      <c r="AD1533" s="13" t="n">
        <v>35.6666666666667</v>
      </c>
      <c r="AE1533" s="13" t="n">
        <v>6.55333333333333</v>
      </c>
      <c r="AF1533" s="13" t="n">
        <v>43</v>
      </c>
    </row>
    <row r="1534" ht="14" customHeight="1">
      <c r="A1534" s="14" t="inlineStr">
        <is>
          <t>1532</t>
        </is>
      </c>
      <c r="B1534" s="14" t="inlineStr">
        <is>
          <t>LIPAN-1532</t>
        </is>
      </c>
      <c r="C1534" s="15" t="n">
        <v>2010</v>
      </c>
      <c r="D1534" s="14" t="inlineStr">
        <is>
          <t>2010-01-01 00:00:00</t>
        </is>
      </c>
      <c r="E1534" s="14" t="inlineStr">
        <is>
          <t>A.-Jan</t>
        </is>
      </c>
      <c r="F1534" s="14" t="inlineStr">
        <is>
          <t>Paraguai/Sepotuba</t>
        </is>
      </c>
      <c r="G1534" s="14" t="inlineStr">
        <is>
          <t>15° 55' 53,41" | 57° 39' 40,05"</t>
        </is>
      </c>
      <c r="H1534" s="14" t="inlineStr">
        <is>
          <t xml:space="preserve">Characiformes </t>
        </is>
      </c>
      <c r="I1534" s="14" t="inlineStr">
        <is>
          <t>Piaractus mesopotamicus</t>
        </is>
      </c>
      <c r="J1534" s="16" t="n">
        <v>55.7</v>
      </c>
      <c r="K1534" s="16" t="n"/>
      <c r="L1534" s="17" t="n">
        <v>3360</v>
      </c>
      <c r="M1534" s="9" t="n">
        <v>2644.54</v>
      </c>
      <c r="N1534" s="14" t="b">
        <v>1</v>
      </c>
      <c r="O1534" s="14" t="inlineStr">
        <is>
          <t>F</t>
        </is>
      </c>
      <c r="P1534" s="14" t="inlineStr">
        <is>
          <t>ESV</t>
        </is>
      </c>
      <c r="Q1534" s="17" t="n">
        <v>15.68</v>
      </c>
      <c r="R1534" s="14" t="n">
        <v>3</v>
      </c>
      <c r="S1534" s="17" t="n">
        <v>28.16</v>
      </c>
      <c r="T1534" s="10">
        <f>IF(Q1534&gt;0,M1534-Q1534,"")</f>
        <v/>
      </c>
      <c r="U1534" s="11">
        <f>IF(AND(T1534&gt;0,Q1534&gt;0),(Q1534/T1534)*100,"")</f>
        <v/>
      </c>
      <c r="V1534" s="11">
        <f>IF(AND(T1534&gt;0,S1534&gt;0),(S1534/T1534)*100,"")</f>
        <v/>
      </c>
      <c r="W1534" s="10">
        <f>IF(AND(J1534&gt;0,L1534&gt;0),(L1534/(J1534^3))*100,"")</f>
        <v/>
      </c>
      <c r="X1534" s="12" t="n">
        <v>3.9</v>
      </c>
      <c r="Y1534" s="12" t="n">
        <v>4.53</v>
      </c>
      <c r="Z1534" s="12" t="n">
        <v>3.6</v>
      </c>
      <c r="AA1534" s="18" t="n">
        <v>2.76666666666667</v>
      </c>
      <c r="AB1534" s="14" t="n">
        <v>37.6</v>
      </c>
      <c r="AC1534" s="18" t="n">
        <v>30.1</v>
      </c>
      <c r="AD1534" s="18" t="n">
        <v>35.6666666666667</v>
      </c>
      <c r="AE1534" s="18" t="n">
        <v>6.55333333333333</v>
      </c>
      <c r="AF1534" s="18" t="n">
        <v>43</v>
      </c>
    </row>
    <row r="1535" ht="14" customHeight="1">
      <c r="A1535" s="5" t="inlineStr">
        <is>
          <t>1533</t>
        </is>
      </c>
      <c r="B1535" s="5" t="inlineStr">
        <is>
          <t>LIPAN-1533</t>
        </is>
      </c>
      <c r="C1535" s="6" t="n">
        <v>2010</v>
      </c>
      <c r="D1535" s="5" t="inlineStr">
        <is>
          <t>2010-01-01 00:00:00</t>
        </is>
      </c>
      <c r="E1535" s="5" t="inlineStr">
        <is>
          <t>A.-Jan</t>
        </is>
      </c>
      <c r="F1535" s="5" t="inlineStr">
        <is>
          <t>Paraguai/Sepotuba</t>
        </is>
      </c>
      <c r="G1535" s="5" t="inlineStr">
        <is>
          <t>15° 55' 53,41" | 57° 39' 40,05"</t>
        </is>
      </c>
      <c r="H1535" s="5" t="inlineStr">
        <is>
          <t xml:space="preserve">Characiformes </t>
        </is>
      </c>
      <c r="I1535" s="5" t="inlineStr">
        <is>
          <t>Piaractus mesopotamicus</t>
        </is>
      </c>
      <c r="J1535" s="7" t="n">
        <v>49.4</v>
      </c>
      <c r="K1535" s="7" t="n"/>
      <c r="L1535" s="8" t="n">
        <v>2510</v>
      </c>
      <c r="M1535" s="9" t="n">
        <v>1975.54</v>
      </c>
      <c r="N1535" s="5" t="b">
        <v>1</v>
      </c>
      <c r="O1535" s="5" t="inlineStr">
        <is>
          <t>F</t>
        </is>
      </c>
      <c r="P1535" s="5" t="inlineStr">
        <is>
          <t>ESV</t>
        </is>
      </c>
      <c r="Q1535" s="8" t="n">
        <v>38.66</v>
      </c>
      <c r="R1535" s="5" t="n">
        <v>3</v>
      </c>
      <c r="S1535" s="8" t="n">
        <v>30.77</v>
      </c>
      <c r="T1535" s="10">
        <f>IF(Q1535&gt;0,M1535-Q1535,"")</f>
        <v/>
      </c>
      <c r="U1535" s="11">
        <f>IF(AND(T1535&gt;0,Q1535&gt;0),(Q1535/T1535)*100,"")</f>
        <v/>
      </c>
      <c r="V1535" s="11">
        <f>IF(AND(T1535&gt;0,S1535&gt;0),(S1535/T1535)*100,"")</f>
        <v/>
      </c>
      <c r="W1535" s="10">
        <f>IF(AND(J1535&gt;0,L1535&gt;0),(L1535/(J1535^3))*100,"")</f>
        <v/>
      </c>
      <c r="X1535" s="12" t="n">
        <v>3.9</v>
      </c>
      <c r="Y1535" s="12" t="n">
        <v>4.53</v>
      </c>
      <c r="Z1535" s="12" t="n">
        <v>3.6</v>
      </c>
      <c r="AA1535" s="13" t="n">
        <v>2.76666666666667</v>
      </c>
      <c r="AB1535" s="5" t="n">
        <v>37.6</v>
      </c>
      <c r="AC1535" s="13" t="n">
        <v>30.1</v>
      </c>
      <c r="AD1535" s="13" t="n">
        <v>35.6666666666667</v>
      </c>
      <c r="AE1535" s="13" t="n">
        <v>6.55333333333333</v>
      </c>
      <c r="AF1535" s="13" t="n">
        <v>43</v>
      </c>
    </row>
    <row r="1536" ht="14" customHeight="1">
      <c r="A1536" s="14" t="inlineStr">
        <is>
          <t>1534</t>
        </is>
      </c>
      <c r="B1536" s="14" t="inlineStr">
        <is>
          <t>LIPAN-1534</t>
        </is>
      </c>
      <c r="C1536" s="15" t="n">
        <v>2010</v>
      </c>
      <c r="D1536" s="14" t="inlineStr">
        <is>
          <t>2010-01-01 00:00:00</t>
        </is>
      </c>
      <c r="E1536" s="14" t="inlineStr">
        <is>
          <t>A.-Jan</t>
        </is>
      </c>
      <c r="F1536" s="14" t="inlineStr">
        <is>
          <t>Paraguai/Sepotuba</t>
        </is>
      </c>
      <c r="G1536" s="14" t="inlineStr">
        <is>
          <t>15° 55' 53,41" | 57° 39' 40,05"</t>
        </is>
      </c>
      <c r="H1536" s="14" t="inlineStr">
        <is>
          <t xml:space="preserve">Characiformes </t>
        </is>
      </c>
      <c r="I1536" s="14" t="inlineStr">
        <is>
          <t>Piaractus mesopotamicus</t>
        </is>
      </c>
      <c r="J1536" s="16" t="n">
        <v>43.1</v>
      </c>
      <c r="K1536" s="16" t="n"/>
      <c r="L1536" s="17" t="n">
        <v>2070</v>
      </c>
      <c r="M1536" s="9" t="n">
        <v>1629.23</v>
      </c>
      <c r="N1536" s="14" t="b">
        <v>1</v>
      </c>
      <c r="O1536" s="14" t="inlineStr">
        <is>
          <t>M</t>
        </is>
      </c>
      <c r="P1536" s="14" t="inlineStr">
        <is>
          <t>REP</t>
        </is>
      </c>
      <c r="Q1536" s="17" t="n">
        <v>1.43</v>
      </c>
      <c r="R1536" s="14" t="n">
        <v>3</v>
      </c>
      <c r="S1536" s="17" t="n">
        <v>20.28</v>
      </c>
      <c r="T1536" s="10">
        <f>IF(Q1536&gt;0,M1536-Q1536,"")</f>
        <v/>
      </c>
      <c r="U1536" s="11">
        <f>IF(AND(T1536&gt;0,Q1536&gt;0),(Q1536/T1536)*100,"")</f>
        <v/>
      </c>
      <c r="V1536" s="11">
        <f>IF(AND(T1536&gt;0,S1536&gt;0),(S1536/T1536)*100,"")</f>
        <v/>
      </c>
      <c r="W1536" s="10">
        <f>IF(AND(J1536&gt;0,L1536&gt;0),(L1536/(J1536^3))*100,"")</f>
        <v/>
      </c>
      <c r="X1536" s="12" t="n">
        <v>3.9</v>
      </c>
      <c r="Y1536" s="12" t="n">
        <v>4.53</v>
      </c>
      <c r="Z1536" s="12" t="n">
        <v>3.6</v>
      </c>
      <c r="AA1536" s="18" t="n">
        <v>2.76666666666667</v>
      </c>
      <c r="AB1536" s="14" t="n">
        <v>37.6</v>
      </c>
      <c r="AC1536" s="18" t="n">
        <v>30.1</v>
      </c>
      <c r="AD1536" s="18" t="n">
        <v>35.6666666666667</v>
      </c>
      <c r="AE1536" s="18" t="n">
        <v>6.55333333333333</v>
      </c>
      <c r="AF1536" s="18" t="n">
        <v>43</v>
      </c>
    </row>
    <row r="1537" ht="14" customHeight="1">
      <c r="A1537" s="5" t="inlineStr">
        <is>
          <t>1535</t>
        </is>
      </c>
      <c r="B1537" s="5" t="inlineStr">
        <is>
          <t>LIPAN-1535</t>
        </is>
      </c>
      <c r="C1537" s="6" t="n">
        <v>2010</v>
      </c>
      <c r="D1537" s="5" t="inlineStr">
        <is>
          <t>2010-01-01 00:00:00</t>
        </is>
      </c>
      <c r="E1537" s="5" t="inlineStr">
        <is>
          <t>A.-Jan</t>
        </is>
      </c>
      <c r="F1537" s="5" t="inlineStr">
        <is>
          <t>Paraguai/Sepotuba</t>
        </is>
      </c>
      <c r="G1537" s="5" t="inlineStr">
        <is>
          <t>15° 55' 53,41" | 57° 39' 40,05"</t>
        </is>
      </c>
      <c r="H1537" s="5" t="inlineStr">
        <is>
          <t xml:space="preserve">Characiformes </t>
        </is>
      </c>
      <c r="I1537" s="5" t="inlineStr">
        <is>
          <t>Piaractus mesopotamicus</t>
        </is>
      </c>
      <c r="J1537" s="7" t="n">
        <v>45.9</v>
      </c>
      <c r="K1537" s="7" t="n"/>
      <c r="L1537" s="8" t="n">
        <v>2300</v>
      </c>
      <c r="M1537" s="9" t="n">
        <v>1810.25</v>
      </c>
      <c r="N1537" s="5" t="b">
        <v>1</v>
      </c>
      <c r="O1537" s="5" t="inlineStr">
        <is>
          <t>M</t>
        </is>
      </c>
      <c r="P1537" s="5" t="inlineStr">
        <is>
          <t>EMA</t>
        </is>
      </c>
      <c r="Q1537" s="8" t="n">
        <v>17.33</v>
      </c>
      <c r="R1537" s="5" t="n">
        <v>3</v>
      </c>
      <c r="S1537" s="8" t="n">
        <v>24.32</v>
      </c>
      <c r="T1537" s="10">
        <f>IF(Q1537&gt;0,M1537-Q1537,"")</f>
        <v/>
      </c>
      <c r="U1537" s="11">
        <f>IF(AND(T1537&gt;0,Q1537&gt;0),(Q1537/T1537)*100,"")</f>
        <v/>
      </c>
      <c r="V1537" s="11">
        <f>IF(AND(T1537&gt;0,S1537&gt;0),(S1537/T1537)*100,"")</f>
        <v/>
      </c>
      <c r="W1537" s="10">
        <f>IF(AND(J1537&gt;0,L1537&gt;0),(L1537/(J1537^3))*100,"")</f>
        <v/>
      </c>
      <c r="X1537" s="12" t="n">
        <v>3.9</v>
      </c>
      <c r="Y1537" s="12" t="n">
        <v>4.53</v>
      </c>
      <c r="Z1537" s="12" t="n">
        <v>3.6</v>
      </c>
      <c r="AA1537" s="13" t="n">
        <v>2.76666666666667</v>
      </c>
      <c r="AB1537" s="5" t="n">
        <v>37.6</v>
      </c>
      <c r="AC1537" s="13" t="n">
        <v>30.1</v>
      </c>
      <c r="AD1537" s="13" t="n">
        <v>35.6666666666667</v>
      </c>
      <c r="AE1537" s="13" t="n">
        <v>6.55333333333333</v>
      </c>
      <c r="AF1537" s="13" t="n">
        <v>43</v>
      </c>
    </row>
    <row r="1538" ht="14" customHeight="1">
      <c r="A1538" s="14" t="inlineStr">
        <is>
          <t>1536</t>
        </is>
      </c>
      <c r="B1538" s="14" t="inlineStr">
        <is>
          <t>LIPAN-1536</t>
        </is>
      </c>
      <c r="C1538" s="15" t="n">
        <v>2010</v>
      </c>
      <c r="D1538" s="14" t="inlineStr">
        <is>
          <t>2010-01-01 00:00:00</t>
        </is>
      </c>
      <c r="E1538" s="14" t="inlineStr">
        <is>
          <t>A.-Jan</t>
        </is>
      </c>
      <c r="F1538" s="14" t="inlineStr">
        <is>
          <t>Paraguai/Sepotuba</t>
        </is>
      </c>
      <c r="G1538" s="14" t="inlineStr">
        <is>
          <t>15° 55' 53,41" | 57° 39' 40,05"</t>
        </is>
      </c>
      <c r="H1538" s="14" t="inlineStr">
        <is>
          <t xml:space="preserve">Characiformes </t>
        </is>
      </c>
      <c r="I1538" s="14" t="inlineStr">
        <is>
          <t>Piaractus mesopotamicus</t>
        </is>
      </c>
      <c r="J1538" s="16" t="n">
        <v>44.6</v>
      </c>
      <c r="K1538" s="16" t="n"/>
      <c r="L1538" s="17" t="n">
        <v>2110</v>
      </c>
      <c r="M1538" s="9" t="n">
        <v>1660.71</v>
      </c>
      <c r="N1538" s="14" t="b">
        <v>1</v>
      </c>
      <c r="O1538" s="14" t="inlineStr">
        <is>
          <t>F</t>
        </is>
      </c>
      <c r="P1538" s="14" t="inlineStr">
        <is>
          <t>ESV</t>
        </is>
      </c>
      <c r="Q1538" s="17" t="n">
        <v>8.19</v>
      </c>
      <c r="R1538" s="14" t="n">
        <v>3</v>
      </c>
      <c r="S1538" s="17" t="n">
        <v>20.91</v>
      </c>
      <c r="T1538" s="10">
        <f>IF(Q1538&gt;0,M1538-Q1538,"")</f>
        <v/>
      </c>
      <c r="U1538" s="11">
        <f>IF(AND(T1538&gt;0,Q1538&gt;0),(Q1538/T1538)*100,"")</f>
        <v/>
      </c>
      <c r="V1538" s="11">
        <f>IF(AND(T1538&gt;0,S1538&gt;0),(S1538/T1538)*100,"")</f>
        <v/>
      </c>
      <c r="W1538" s="10">
        <f>IF(AND(J1538&gt;0,L1538&gt;0),(L1538/(J1538^3))*100,"")</f>
        <v/>
      </c>
      <c r="X1538" s="12" t="n">
        <v>3.9</v>
      </c>
      <c r="Y1538" s="12" t="n">
        <v>4.53</v>
      </c>
      <c r="Z1538" s="12" t="n">
        <v>3.6</v>
      </c>
      <c r="AA1538" s="18" t="n">
        <v>2.76666666666667</v>
      </c>
      <c r="AB1538" s="14" t="n">
        <v>37.6</v>
      </c>
      <c r="AC1538" s="18" t="n">
        <v>30.1</v>
      </c>
      <c r="AD1538" s="18" t="n">
        <v>35.6666666666667</v>
      </c>
      <c r="AE1538" s="18" t="n">
        <v>6.55333333333333</v>
      </c>
      <c r="AF1538" s="18" t="n">
        <v>43</v>
      </c>
    </row>
    <row r="1539" ht="14" customHeight="1">
      <c r="A1539" s="5" t="inlineStr">
        <is>
          <t>1537</t>
        </is>
      </c>
      <c r="B1539" s="5" t="inlineStr">
        <is>
          <t>LIPAN-1537</t>
        </is>
      </c>
      <c r="C1539" s="6" t="n">
        <v>2010</v>
      </c>
      <c r="D1539" s="5" t="inlineStr">
        <is>
          <t>2010-01-01 00:00:00</t>
        </is>
      </c>
      <c r="E1539" s="5" t="inlineStr">
        <is>
          <t>A.-Jan</t>
        </is>
      </c>
      <c r="F1539" s="5" t="inlineStr">
        <is>
          <t>Paraguai/Sepotuba</t>
        </is>
      </c>
      <c r="G1539" s="5" t="inlineStr">
        <is>
          <t>15° 55' 53,41" | 57° 39' 40,05"</t>
        </is>
      </c>
      <c r="H1539" s="5" t="inlineStr">
        <is>
          <t xml:space="preserve">Characiformes </t>
        </is>
      </c>
      <c r="I1539" s="5" t="inlineStr">
        <is>
          <t>Piaractus mesopotamicus</t>
        </is>
      </c>
      <c r="J1539" s="7" t="n">
        <v>51.6</v>
      </c>
      <c r="K1539" s="7" t="n"/>
      <c r="L1539" s="8" t="n">
        <v>3380</v>
      </c>
      <c r="M1539" s="9" t="n">
        <v>2660.29</v>
      </c>
      <c r="N1539" s="5" t="b">
        <v>1</v>
      </c>
      <c r="O1539" s="5" t="inlineStr">
        <is>
          <t>M</t>
        </is>
      </c>
      <c r="P1539" s="5" t="inlineStr">
        <is>
          <t>ESV</t>
        </is>
      </c>
      <c r="Q1539" s="8" t="n">
        <v>17.23</v>
      </c>
      <c r="R1539" s="5" t="n">
        <v>3</v>
      </c>
      <c r="S1539" s="8" t="n">
        <v>23.81</v>
      </c>
      <c r="T1539" s="10">
        <f>IF(Q1539&gt;0,M1539-Q1539,"")</f>
        <v/>
      </c>
      <c r="U1539" s="11">
        <f>IF(AND(T1539&gt;0,Q1539&gt;0),(Q1539/T1539)*100,"")</f>
        <v/>
      </c>
      <c r="V1539" s="11">
        <f>IF(AND(T1539&gt;0,S1539&gt;0),(S1539/T1539)*100,"")</f>
        <v/>
      </c>
      <c r="W1539" s="10">
        <f>IF(AND(J1539&gt;0,L1539&gt;0),(L1539/(J1539^3))*100,"")</f>
        <v/>
      </c>
      <c r="X1539" s="12" t="n">
        <v>3.9</v>
      </c>
      <c r="Y1539" s="12" t="n">
        <v>4.53</v>
      </c>
      <c r="Z1539" s="12" t="n">
        <v>3.6</v>
      </c>
      <c r="AA1539" s="13" t="n">
        <v>2.76666666666667</v>
      </c>
      <c r="AB1539" s="5" t="n">
        <v>37.6</v>
      </c>
      <c r="AC1539" s="13" t="n">
        <v>30.1</v>
      </c>
      <c r="AD1539" s="13" t="n">
        <v>35.6666666666667</v>
      </c>
      <c r="AE1539" s="13" t="n">
        <v>6.55333333333333</v>
      </c>
      <c r="AF1539" s="13" t="n">
        <v>43</v>
      </c>
    </row>
    <row r="1540" ht="14" customHeight="1">
      <c r="A1540" s="14" t="inlineStr">
        <is>
          <t>1538</t>
        </is>
      </c>
      <c r="B1540" s="14" t="inlineStr">
        <is>
          <t>LIPAN-1538</t>
        </is>
      </c>
      <c r="C1540" s="15" t="n">
        <v>2010</v>
      </c>
      <c r="D1540" s="14" t="inlineStr">
        <is>
          <t>2010-01-01 00:00:00</t>
        </is>
      </c>
      <c r="E1540" s="14" t="inlineStr">
        <is>
          <t>A.-Jan</t>
        </is>
      </c>
      <c r="F1540" s="14" t="inlineStr">
        <is>
          <t>Paraguai/Sepotuba</t>
        </is>
      </c>
      <c r="G1540" s="14" t="inlineStr">
        <is>
          <t>15° 55' 53,41" | 57° 39' 40,05"</t>
        </is>
      </c>
      <c r="H1540" s="14" t="inlineStr">
        <is>
          <t xml:space="preserve">Characiformes </t>
        </is>
      </c>
      <c r="I1540" s="14" t="inlineStr">
        <is>
          <t>Piaractus mesopotamicus</t>
        </is>
      </c>
      <c r="J1540" s="16" t="n">
        <v>47.7</v>
      </c>
      <c r="K1540" s="16" t="n"/>
      <c r="L1540" s="17" t="n">
        <v>2600</v>
      </c>
      <c r="M1540" s="9" t="n">
        <v>2046.37</v>
      </c>
      <c r="N1540" s="14" t="b">
        <v>1</v>
      </c>
      <c r="O1540" s="14" t="inlineStr">
        <is>
          <t>F</t>
        </is>
      </c>
      <c r="P1540" s="14" t="inlineStr">
        <is>
          <t>ESV</t>
        </is>
      </c>
      <c r="Q1540" s="17" t="n">
        <v>67.91</v>
      </c>
      <c r="R1540" s="14" t="n">
        <v>3</v>
      </c>
      <c r="S1540" s="17" t="n">
        <v>30.6</v>
      </c>
      <c r="T1540" s="10">
        <f>IF(Q1540&gt;0,M1540-Q1540,"")</f>
        <v/>
      </c>
      <c r="U1540" s="11">
        <f>IF(AND(T1540&gt;0,Q1540&gt;0),(Q1540/T1540)*100,"")</f>
        <v/>
      </c>
      <c r="V1540" s="11">
        <f>IF(AND(T1540&gt;0,S1540&gt;0),(S1540/T1540)*100,"")</f>
        <v/>
      </c>
      <c r="W1540" s="10">
        <f>IF(AND(J1540&gt;0,L1540&gt;0),(L1540/(J1540^3))*100,"")</f>
        <v/>
      </c>
      <c r="X1540" s="12" t="n">
        <v>3.9</v>
      </c>
      <c r="Y1540" s="12" t="n">
        <v>4.53</v>
      </c>
      <c r="Z1540" s="12" t="n">
        <v>3.6</v>
      </c>
      <c r="AA1540" s="18" t="n">
        <v>2.76666666666667</v>
      </c>
      <c r="AB1540" s="14" t="n">
        <v>37.6</v>
      </c>
      <c r="AC1540" s="18" t="n">
        <v>30.1</v>
      </c>
      <c r="AD1540" s="18" t="n">
        <v>35.6666666666667</v>
      </c>
      <c r="AE1540" s="18" t="n">
        <v>6.55333333333333</v>
      </c>
      <c r="AF1540" s="18" t="n">
        <v>43</v>
      </c>
    </row>
    <row r="1541" ht="14" customHeight="1">
      <c r="A1541" s="5" t="inlineStr">
        <is>
          <t>1539</t>
        </is>
      </c>
      <c r="B1541" s="5" t="inlineStr">
        <is>
          <t>LIPAN-1539</t>
        </is>
      </c>
      <c r="C1541" s="6" t="n">
        <v>2010</v>
      </c>
      <c r="D1541" s="5" t="inlineStr">
        <is>
          <t>2010-01-01 00:00:00</t>
        </is>
      </c>
      <c r="E1541" s="5" t="inlineStr">
        <is>
          <t>A.-Jan</t>
        </is>
      </c>
      <c r="F1541" s="5" t="inlineStr">
        <is>
          <t>Paraguai/Sepotuba</t>
        </is>
      </c>
      <c r="G1541" s="5" t="inlineStr">
        <is>
          <t>15° 55' 53,41" | 57° 39' 40,05"</t>
        </is>
      </c>
      <c r="H1541" s="5" t="inlineStr">
        <is>
          <t xml:space="preserve">Characiformes </t>
        </is>
      </c>
      <c r="I1541" s="5" t="inlineStr">
        <is>
          <t>Piaractus mesopotamicus</t>
        </is>
      </c>
      <c r="J1541" s="7" t="n">
        <v>41.8</v>
      </c>
      <c r="K1541" s="7" t="n"/>
      <c r="L1541" s="8" t="n">
        <v>1790</v>
      </c>
      <c r="M1541" s="9" t="n">
        <v>1408.85</v>
      </c>
      <c r="N1541" s="5" t="b">
        <v>1</v>
      </c>
      <c r="O1541" s="5" t="inlineStr">
        <is>
          <t>M</t>
        </is>
      </c>
      <c r="P1541" s="5" t="inlineStr">
        <is>
          <t>ESV</t>
        </is>
      </c>
      <c r="Q1541" s="8" t="n">
        <v>10.84</v>
      </c>
      <c r="R1541" s="5" t="n">
        <v>3</v>
      </c>
      <c r="S1541" s="8" t="n">
        <v>16.62</v>
      </c>
      <c r="T1541" s="10">
        <f>IF(Q1541&gt;0,M1541-Q1541,"")</f>
        <v/>
      </c>
      <c r="U1541" s="11">
        <f>IF(AND(T1541&gt;0,Q1541&gt;0),(Q1541/T1541)*100,"")</f>
        <v/>
      </c>
      <c r="V1541" s="11">
        <f>IF(AND(T1541&gt;0,S1541&gt;0),(S1541/T1541)*100,"")</f>
        <v/>
      </c>
      <c r="W1541" s="10">
        <f>IF(AND(J1541&gt;0,L1541&gt;0),(L1541/(J1541^3))*100,"")</f>
        <v/>
      </c>
      <c r="X1541" s="12" t="n">
        <v>3.9</v>
      </c>
      <c r="Y1541" s="12" t="n">
        <v>4.53</v>
      </c>
      <c r="Z1541" s="12" t="n">
        <v>3.6</v>
      </c>
      <c r="AA1541" s="13" t="n">
        <v>2.76666666666667</v>
      </c>
      <c r="AB1541" s="5" t="n">
        <v>37.6</v>
      </c>
      <c r="AC1541" s="13" t="n">
        <v>30.1</v>
      </c>
      <c r="AD1541" s="13" t="n">
        <v>35.6666666666667</v>
      </c>
      <c r="AE1541" s="13" t="n">
        <v>6.55333333333333</v>
      </c>
      <c r="AF1541" s="13" t="n">
        <v>43</v>
      </c>
    </row>
    <row r="1542" ht="14" customHeight="1">
      <c r="A1542" s="14" t="inlineStr">
        <is>
          <t>1540</t>
        </is>
      </c>
      <c r="B1542" s="14" t="inlineStr">
        <is>
          <t>LIPAN-1540</t>
        </is>
      </c>
      <c r="C1542" s="15" t="n">
        <v>2010</v>
      </c>
      <c r="D1542" s="14" t="inlineStr">
        <is>
          <t>2010-01-01 00:00:00</t>
        </is>
      </c>
      <c r="E1542" s="14" t="inlineStr">
        <is>
          <t>A.-Jan</t>
        </is>
      </c>
      <c r="F1542" s="14" t="inlineStr">
        <is>
          <t>Paraguai/Sepotuba</t>
        </is>
      </c>
      <c r="G1542" s="14" t="inlineStr">
        <is>
          <t>15° 55' 53,41" | 57° 39' 40,05"</t>
        </is>
      </c>
      <c r="H1542" s="14" t="inlineStr">
        <is>
          <t xml:space="preserve">Characiformes </t>
        </is>
      </c>
      <c r="I1542" s="14" t="inlineStr">
        <is>
          <t>Piaractus mesopotamicus</t>
        </is>
      </c>
      <c r="J1542" s="16" t="n">
        <v>46.4</v>
      </c>
      <c r="K1542" s="16" t="n"/>
      <c r="L1542" s="17" t="n">
        <v>2469</v>
      </c>
      <c r="M1542" s="9" t="n">
        <v>1943.27</v>
      </c>
      <c r="N1542" s="14" t="b">
        <v>1</v>
      </c>
      <c r="O1542" s="14" t="inlineStr">
        <is>
          <t>F</t>
        </is>
      </c>
      <c r="P1542" s="14" t="inlineStr">
        <is>
          <t>ESV</t>
        </is>
      </c>
      <c r="Q1542" s="17" t="n">
        <v>27.47</v>
      </c>
      <c r="R1542" s="14" t="n">
        <v>2</v>
      </c>
      <c r="S1542" s="17" t="n">
        <v>19.2</v>
      </c>
      <c r="T1542" s="10">
        <f>IF(Q1542&gt;0,M1542-Q1542,"")</f>
        <v/>
      </c>
      <c r="U1542" s="11">
        <f>IF(AND(T1542&gt;0,Q1542&gt;0),(Q1542/T1542)*100,"")</f>
        <v/>
      </c>
      <c r="V1542" s="11">
        <f>IF(AND(T1542&gt;0,S1542&gt;0),(S1542/T1542)*100,"")</f>
        <v/>
      </c>
      <c r="W1542" s="10">
        <f>IF(AND(J1542&gt;0,L1542&gt;0),(L1542/(J1542^3))*100,"")</f>
        <v/>
      </c>
      <c r="X1542" s="12" t="n">
        <v>3.9</v>
      </c>
      <c r="Y1542" s="12" t="n">
        <v>4.53</v>
      </c>
      <c r="Z1542" s="12" t="n">
        <v>3.6</v>
      </c>
      <c r="AA1542" s="18" t="n">
        <v>2.76666666666667</v>
      </c>
      <c r="AB1542" s="14" t="n">
        <v>37.6</v>
      </c>
      <c r="AC1542" s="18" t="n">
        <v>30.1</v>
      </c>
      <c r="AD1542" s="18" t="n">
        <v>35.6666666666667</v>
      </c>
      <c r="AE1542" s="18" t="n">
        <v>6.55333333333333</v>
      </c>
      <c r="AF1542" s="18" t="n">
        <v>43</v>
      </c>
    </row>
    <row r="1543" ht="14" customHeight="1">
      <c r="A1543" s="5" t="inlineStr">
        <is>
          <t>1541</t>
        </is>
      </c>
      <c r="B1543" s="5" t="inlineStr">
        <is>
          <t>LIPAN-1541</t>
        </is>
      </c>
      <c r="C1543" s="6" t="n">
        <v>2010</v>
      </c>
      <c r="D1543" s="5" t="inlineStr">
        <is>
          <t>2010-01-01 00:00:00</t>
        </is>
      </c>
      <c r="E1543" s="5" t="inlineStr">
        <is>
          <t>A.-Jan</t>
        </is>
      </c>
      <c r="F1543" s="5" t="inlineStr">
        <is>
          <t>Paraguai/Sepotuba</t>
        </is>
      </c>
      <c r="G1543" s="5" t="inlineStr">
        <is>
          <t>15° 55' 53,41" | 57° 39' 40,05"</t>
        </is>
      </c>
      <c r="H1543" s="5" t="inlineStr">
        <is>
          <t xml:space="preserve">Characiformes </t>
        </is>
      </c>
      <c r="I1543" s="5" t="inlineStr">
        <is>
          <t>Piaractus mesopotamicus</t>
        </is>
      </c>
      <c r="J1543" s="7" t="n">
        <v>49.3</v>
      </c>
      <c r="K1543" s="7" t="n"/>
      <c r="L1543" s="8" t="n">
        <v>3110</v>
      </c>
      <c r="M1543" s="9" t="n">
        <v>2447.78</v>
      </c>
      <c r="N1543" s="5" t="b">
        <v>1</v>
      </c>
      <c r="O1543" s="5" t="inlineStr">
        <is>
          <t>F</t>
        </is>
      </c>
      <c r="P1543" s="5" t="inlineStr">
        <is>
          <t>ESV</t>
        </is>
      </c>
      <c r="Q1543" s="8" t="n">
        <v>13.31</v>
      </c>
      <c r="R1543" s="5" t="n">
        <v>3</v>
      </c>
      <c r="S1543" s="8" t="n">
        <v>23.89</v>
      </c>
      <c r="T1543" s="10">
        <f>IF(Q1543&gt;0,M1543-Q1543,"")</f>
        <v/>
      </c>
      <c r="U1543" s="11">
        <f>IF(AND(T1543&gt;0,Q1543&gt;0),(Q1543/T1543)*100,"")</f>
        <v/>
      </c>
      <c r="V1543" s="11">
        <f>IF(AND(T1543&gt;0,S1543&gt;0),(S1543/T1543)*100,"")</f>
        <v/>
      </c>
      <c r="W1543" s="10">
        <f>IF(AND(J1543&gt;0,L1543&gt;0),(L1543/(J1543^3))*100,"")</f>
        <v/>
      </c>
      <c r="X1543" s="12" t="n">
        <v>3.9</v>
      </c>
      <c r="Y1543" s="12" t="n">
        <v>4.53</v>
      </c>
      <c r="Z1543" s="12" t="n">
        <v>3.6</v>
      </c>
      <c r="AA1543" s="13" t="n">
        <v>2.76666666666667</v>
      </c>
      <c r="AB1543" s="5" t="n">
        <v>37.6</v>
      </c>
      <c r="AC1543" s="13" t="n">
        <v>30.1</v>
      </c>
      <c r="AD1543" s="13" t="n">
        <v>35.6666666666667</v>
      </c>
      <c r="AE1543" s="13" t="n">
        <v>6.55333333333333</v>
      </c>
      <c r="AF1543" s="13" t="n">
        <v>43</v>
      </c>
    </row>
    <row r="1544" ht="14" customHeight="1">
      <c r="A1544" s="14" t="inlineStr">
        <is>
          <t>1542</t>
        </is>
      </c>
      <c r="B1544" s="14" t="inlineStr">
        <is>
          <t>LIPAN-1542</t>
        </is>
      </c>
      <c r="C1544" s="15" t="n">
        <v>2010</v>
      </c>
      <c r="D1544" s="14" t="inlineStr">
        <is>
          <t>2010-01-01 00:00:00</t>
        </is>
      </c>
      <c r="E1544" s="14" t="inlineStr">
        <is>
          <t>A.-Jan</t>
        </is>
      </c>
      <c r="F1544" s="14" t="inlineStr">
        <is>
          <t>Paraguai/Sepotuba</t>
        </is>
      </c>
      <c r="G1544" s="14" t="inlineStr">
        <is>
          <t>15° 55' 53,41" | 57° 39' 40,05"</t>
        </is>
      </c>
      <c r="H1544" s="14" t="inlineStr">
        <is>
          <t xml:space="preserve">Characiformes </t>
        </is>
      </c>
      <c r="I1544" s="14" t="inlineStr">
        <is>
          <t>Piaractus mesopotamicus</t>
        </is>
      </c>
      <c r="J1544" s="16" t="n">
        <v>43.1</v>
      </c>
      <c r="K1544" s="16" t="n"/>
      <c r="L1544" s="17" t="n">
        <v>1850</v>
      </c>
      <c r="M1544" s="9" t="n">
        <v>1456.07</v>
      </c>
      <c r="N1544" s="14" t="b">
        <v>1</v>
      </c>
      <c r="O1544" s="14" t="inlineStr">
        <is>
          <t>F</t>
        </is>
      </c>
      <c r="P1544" s="14" t="inlineStr">
        <is>
          <t>ESV</t>
        </is>
      </c>
      <c r="Q1544" s="17" t="n">
        <v>33.23</v>
      </c>
      <c r="R1544" s="14" t="n">
        <v>3</v>
      </c>
      <c r="S1544" s="17" t="n">
        <v>20.06</v>
      </c>
      <c r="T1544" s="10">
        <f>IF(Q1544&gt;0,M1544-Q1544,"")</f>
        <v/>
      </c>
      <c r="U1544" s="11">
        <f>IF(AND(T1544&gt;0,Q1544&gt;0),(Q1544/T1544)*100,"")</f>
        <v/>
      </c>
      <c r="V1544" s="11">
        <f>IF(AND(T1544&gt;0,S1544&gt;0),(S1544/T1544)*100,"")</f>
        <v/>
      </c>
      <c r="W1544" s="10">
        <f>IF(AND(J1544&gt;0,L1544&gt;0),(L1544/(J1544^3))*100,"")</f>
        <v/>
      </c>
      <c r="X1544" s="12" t="n">
        <v>3.9</v>
      </c>
      <c r="Y1544" s="12" t="n">
        <v>4.53</v>
      </c>
      <c r="Z1544" s="12" t="n">
        <v>3.6</v>
      </c>
      <c r="AA1544" s="18" t="n">
        <v>2.76666666666667</v>
      </c>
      <c r="AB1544" s="14" t="n">
        <v>37.6</v>
      </c>
      <c r="AC1544" s="18" t="n">
        <v>30.1</v>
      </c>
      <c r="AD1544" s="18" t="n">
        <v>35.6666666666667</v>
      </c>
      <c r="AE1544" s="18" t="n">
        <v>6.55333333333333</v>
      </c>
      <c r="AF1544" s="18" t="n">
        <v>43</v>
      </c>
    </row>
    <row r="1545" ht="14" customHeight="1">
      <c r="A1545" s="5" t="inlineStr">
        <is>
          <t>1543</t>
        </is>
      </c>
      <c r="B1545" s="5" t="inlineStr">
        <is>
          <t>LIPAN-1543</t>
        </is>
      </c>
      <c r="C1545" s="6" t="n">
        <v>2010</v>
      </c>
      <c r="D1545" s="5" t="inlineStr">
        <is>
          <t>2010-01-01 00:00:00</t>
        </is>
      </c>
      <c r="E1545" s="5" t="inlineStr">
        <is>
          <t>A.-Jan</t>
        </is>
      </c>
      <c r="F1545" s="5" t="inlineStr">
        <is>
          <t>Paraguai/Sepotuba</t>
        </is>
      </c>
      <c r="G1545" s="5" t="inlineStr">
        <is>
          <t>15° 55' 53,41" | 57° 39' 40,05"</t>
        </is>
      </c>
      <c r="H1545" s="5" t="inlineStr">
        <is>
          <t xml:space="preserve">Characiformes </t>
        </is>
      </c>
      <c r="I1545" s="5" t="inlineStr">
        <is>
          <t>Piaractus mesopotamicus</t>
        </is>
      </c>
      <c r="J1545" s="7" t="n">
        <v>56.9</v>
      </c>
      <c r="K1545" s="7" t="n"/>
      <c r="L1545" s="8" t="n">
        <v>2790</v>
      </c>
      <c r="M1545" s="9" t="n">
        <v>2195.92</v>
      </c>
      <c r="N1545" s="5" t="b">
        <v>1</v>
      </c>
      <c r="O1545" s="5" t="inlineStr">
        <is>
          <t>F</t>
        </is>
      </c>
      <c r="P1545" s="5" t="inlineStr">
        <is>
          <t>ESV</t>
        </is>
      </c>
      <c r="Q1545" s="8" t="n">
        <v>145.28</v>
      </c>
      <c r="R1545" s="5" t="n">
        <v>3</v>
      </c>
      <c r="S1545" s="8" t="n">
        <v>24.48</v>
      </c>
      <c r="T1545" s="10">
        <f>IF(Q1545&gt;0,M1545-Q1545,"")</f>
        <v/>
      </c>
      <c r="U1545" s="11">
        <f>IF(AND(T1545&gt;0,Q1545&gt;0),(Q1545/T1545)*100,"")</f>
        <v/>
      </c>
      <c r="V1545" s="11">
        <f>IF(AND(T1545&gt;0,S1545&gt;0),(S1545/T1545)*100,"")</f>
        <v/>
      </c>
      <c r="W1545" s="10">
        <f>IF(AND(J1545&gt;0,L1545&gt;0),(L1545/(J1545^3))*100,"")</f>
        <v/>
      </c>
      <c r="X1545" s="12" t="n">
        <v>3.9</v>
      </c>
      <c r="Y1545" s="12" t="n">
        <v>4.53</v>
      </c>
      <c r="Z1545" s="12" t="n">
        <v>3.6</v>
      </c>
      <c r="AA1545" s="13" t="n">
        <v>2.76666666666667</v>
      </c>
      <c r="AB1545" s="5" t="n">
        <v>37.6</v>
      </c>
      <c r="AC1545" s="13" t="n">
        <v>30.1</v>
      </c>
      <c r="AD1545" s="13" t="n">
        <v>35.6666666666667</v>
      </c>
      <c r="AE1545" s="13" t="n">
        <v>6.55333333333333</v>
      </c>
      <c r="AF1545" s="13" t="n">
        <v>43</v>
      </c>
    </row>
    <row r="1546" ht="14" customHeight="1">
      <c r="A1546" s="14" t="inlineStr">
        <is>
          <t>1544</t>
        </is>
      </c>
      <c r="B1546" s="14" t="inlineStr">
        <is>
          <t>LIPAN-1544</t>
        </is>
      </c>
      <c r="C1546" s="15" t="n">
        <v>2010</v>
      </c>
      <c r="D1546" s="14" t="inlineStr">
        <is>
          <t>2010-01-01 00:00:00</t>
        </is>
      </c>
      <c r="E1546" s="14" t="inlineStr">
        <is>
          <t>A.-Jan</t>
        </is>
      </c>
      <c r="F1546" s="14" t="inlineStr">
        <is>
          <t>Paraguai/Sepotuba</t>
        </is>
      </c>
      <c r="G1546" s="14" t="inlineStr">
        <is>
          <t>15° 55' 53,41" | 57° 39' 40,05"</t>
        </is>
      </c>
      <c r="H1546" s="14" t="inlineStr">
        <is>
          <t xml:space="preserve">Characiformes </t>
        </is>
      </c>
      <c r="I1546" s="14" t="inlineStr">
        <is>
          <t>Piaractus mesopotamicus</t>
        </is>
      </c>
      <c r="J1546" s="16" t="n">
        <v>43.6</v>
      </c>
      <c r="K1546" s="16" t="n"/>
      <c r="L1546" s="17" t="n">
        <v>2040</v>
      </c>
      <c r="M1546" s="9" t="n">
        <v>1605.62</v>
      </c>
      <c r="N1546" s="14" t="b">
        <v>1</v>
      </c>
      <c r="O1546" s="14" t="inlineStr">
        <is>
          <t>F</t>
        </is>
      </c>
      <c r="P1546" s="14" t="inlineStr">
        <is>
          <t>MAT</t>
        </is>
      </c>
      <c r="Q1546" s="17" t="n">
        <v>158.13</v>
      </c>
      <c r="R1546" s="14" t="n">
        <v>3</v>
      </c>
      <c r="S1546" s="17" t="n">
        <v>24.33</v>
      </c>
      <c r="T1546" s="10">
        <f>IF(Q1546&gt;0,M1546-Q1546,"")</f>
        <v/>
      </c>
      <c r="U1546" s="11">
        <f>IF(AND(T1546&gt;0,Q1546&gt;0),(Q1546/T1546)*100,"")</f>
        <v/>
      </c>
      <c r="V1546" s="11">
        <f>IF(AND(T1546&gt;0,S1546&gt;0),(S1546/T1546)*100,"")</f>
        <v/>
      </c>
      <c r="W1546" s="10">
        <f>IF(AND(J1546&gt;0,L1546&gt;0),(L1546/(J1546^3))*100,"")</f>
        <v/>
      </c>
      <c r="X1546" s="12" t="n">
        <v>3.9</v>
      </c>
      <c r="Y1546" s="12" t="n">
        <v>4.53</v>
      </c>
      <c r="Z1546" s="12" t="n">
        <v>3.6</v>
      </c>
      <c r="AA1546" s="18" t="n">
        <v>2.76666666666667</v>
      </c>
      <c r="AB1546" s="14" t="n">
        <v>37.6</v>
      </c>
      <c r="AC1546" s="18" t="n">
        <v>30.1</v>
      </c>
      <c r="AD1546" s="18" t="n">
        <v>35.6666666666667</v>
      </c>
      <c r="AE1546" s="18" t="n">
        <v>6.55333333333333</v>
      </c>
      <c r="AF1546" s="18" t="n">
        <v>43</v>
      </c>
    </row>
    <row r="1547" ht="14" customHeight="1">
      <c r="A1547" s="5" t="inlineStr">
        <is>
          <t>1545</t>
        </is>
      </c>
      <c r="B1547" s="5" t="inlineStr">
        <is>
          <t>LIPAN-1545</t>
        </is>
      </c>
      <c r="C1547" s="6" t="n">
        <v>2010</v>
      </c>
      <c r="D1547" s="5" t="inlineStr">
        <is>
          <t>2010-01-01 00:00:00</t>
        </is>
      </c>
      <c r="E1547" s="5" t="inlineStr">
        <is>
          <t>A.-Jan</t>
        </is>
      </c>
      <c r="F1547" s="5" t="inlineStr">
        <is>
          <t>Paraguai/Sepotuba</t>
        </is>
      </c>
      <c r="G1547" s="5" t="inlineStr">
        <is>
          <t>15° 55' 53,41" | 57° 39' 40,05"</t>
        </is>
      </c>
      <c r="H1547" s="5" t="inlineStr">
        <is>
          <t xml:space="preserve">Characiformes </t>
        </is>
      </c>
      <c r="I1547" s="5" t="inlineStr">
        <is>
          <t>Piaractus mesopotamicus</t>
        </is>
      </c>
      <c r="J1547" s="7" t="n">
        <v>48.4</v>
      </c>
      <c r="K1547" s="7" t="n"/>
      <c r="L1547" s="8" t="n">
        <v>3030</v>
      </c>
      <c r="M1547" s="9" t="n">
        <v>2384.81</v>
      </c>
      <c r="N1547" s="5" t="b">
        <v>1</v>
      </c>
      <c r="O1547" s="5" t="inlineStr">
        <is>
          <t>F</t>
        </is>
      </c>
      <c r="P1547" s="5" t="inlineStr">
        <is>
          <t>REP</t>
        </is>
      </c>
      <c r="Q1547" s="8" t="n">
        <v>10.81</v>
      </c>
      <c r="R1547" s="5" t="n">
        <v>3</v>
      </c>
      <c r="S1547" s="8" t="n">
        <v>28.09</v>
      </c>
      <c r="T1547" s="10">
        <f>IF(Q1547&gt;0,M1547-Q1547,"")</f>
        <v/>
      </c>
      <c r="U1547" s="11">
        <f>IF(AND(T1547&gt;0,Q1547&gt;0),(Q1547/T1547)*100,"")</f>
        <v/>
      </c>
      <c r="V1547" s="11">
        <f>IF(AND(T1547&gt;0,S1547&gt;0),(S1547/T1547)*100,"")</f>
        <v/>
      </c>
      <c r="W1547" s="10">
        <f>IF(AND(J1547&gt;0,L1547&gt;0),(L1547/(J1547^3))*100,"")</f>
        <v/>
      </c>
      <c r="X1547" s="12" t="n">
        <v>3.9</v>
      </c>
      <c r="Y1547" s="12" t="n">
        <v>4.53</v>
      </c>
      <c r="Z1547" s="12" t="n">
        <v>3.6</v>
      </c>
      <c r="AA1547" s="13" t="n">
        <v>2.76666666666667</v>
      </c>
      <c r="AB1547" s="5" t="n">
        <v>37.6</v>
      </c>
      <c r="AC1547" s="13" t="n">
        <v>30.1</v>
      </c>
      <c r="AD1547" s="13" t="n">
        <v>35.6666666666667</v>
      </c>
      <c r="AE1547" s="13" t="n">
        <v>6.55333333333333</v>
      </c>
      <c r="AF1547" s="13" t="n">
        <v>43</v>
      </c>
    </row>
    <row r="1548" ht="14" customHeight="1">
      <c r="A1548" s="14" t="inlineStr">
        <is>
          <t>1546</t>
        </is>
      </c>
      <c r="B1548" s="14" t="inlineStr">
        <is>
          <t>LIPAN-1546</t>
        </is>
      </c>
      <c r="C1548" s="15" t="n">
        <v>2010</v>
      </c>
      <c r="D1548" s="14" t="inlineStr">
        <is>
          <t>2010-01-01 00:00:00</t>
        </is>
      </c>
      <c r="E1548" s="14" t="inlineStr">
        <is>
          <t>A.-Jan</t>
        </is>
      </c>
      <c r="F1548" s="14" t="inlineStr">
        <is>
          <t>Paraguai/Sepotuba</t>
        </is>
      </c>
      <c r="G1548" s="14" t="inlineStr">
        <is>
          <t>15° 55' 53,41" | 57° 39' 40,05"</t>
        </is>
      </c>
      <c r="H1548" s="14" t="inlineStr">
        <is>
          <t xml:space="preserve">Characiformes </t>
        </is>
      </c>
      <c r="I1548" s="14" t="inlineStr">
        <is>
          <t>Piaractus mesopotamicus</t>
        </is>
      </c>
      <c r="J1548" s="16" t="n">
        <v>45.8</v>
      </c>
      <c r="K1548" s="16" t="n"/>
      <c r="L1548" s="17" t="n">
        <v>3360</v>
      </c>
      <c r="M1548" s="9" t="n">
        <v>2644.54</v>
      </c>
      <c r="N1548" s="14" t="b">
        <v>1</v>
      </c>
      <c r="O1548" s="14" t="inlineStr">
        <is>
          <t>F</t>
        </is>
      </c>
      <c r="P1548" s="14" t="inlineStr">
        <is>
          <t>ESV</t>
        </is>
      </c>
      <c r="Q1548" s="17" t="n">
        <v>13.06</v>
      </c>
      <c r="R1548" s="14" t="n">
        <v>3</v>
      </c>
      <c r="S1548" s="17" t="n">
        <v>21.84</v>
      </c>
      <c r="T1548" s="10">
        <f>IF(Q1548&gt;0,M1548-Q1548,"")</f>
        <v/>
      </c>
      <c r="U1548" s="11">
        <f>IF(AND(T1548&gt;0,Q1548&gt;0),(Q1548/T1548)*100,"")</f>
        <v/>
      </c>
      <c r="V1548" s="11">
        <f>IF(AND(T1548&gt;0,S1548&gt;0),(S1548/T1548)*100,"")</f>
        <v/>
      </c>
      <c r="W1548" s="10">
        <f>IF(AND(J1548&gt;0,L1548&gt;0),(L1548/(J1548^3))*100,"")</f>
        <v/>
      </c>
      <c r="X1548" s="12" t="n">
        <v>3.9</v>
      </c>
      <c r="Y1548" s="12" t="n">
        <v>4.53</v>
      </c>
      <c r="Z1548" s="12" t="n">
        <v>3.6</v>
      </c>
      <c r="AA1548" s="18" t="n">
        <v>2.76666666666667</v>
      </c>
      <c r="AB1548" s="14" t="n">
        <v>37.6</v>
      </c>
      <c r="AC1548" s="18" t="n">
        <v>30.1</v>
      </c>
      <c r="AD1548" s="18" t="n">
        <v>35.6666666666667</v>
      </c>
      <c r="AE1548" s="18" t="n">
        <v>6.55333333333333</v>
      </c>
      <c r="AF1548" s="18" t="n">
        <v>43</v>
      </c>
    </row>
    <row r="1549" ht="14" customHeight="1">
      <c r="A1549" s="5" t="inlineStr">
        <is>
          <t>1547</t>
        </is>
      </c>
      <c r="B1549" s="5" t="inlineStr">
        <is>
          <t>LIPAN-1547</t>
        </is>
      </c>
      <c r="C1549" s="6" t="n">
        <v>2010</v>
      </c>
      <c r="D1549" s="5" t="inlineStr">
        <is>
          <t>2010-01-01 00:00:00</t>
        </is>
      </c>
      <c r="E1549" s="5" t="inlineStr">
        <is>
          <t>A.-Jan</t>
        </is>
      </c>
      <c r="F1549" s="5" t="inlineStr">
        <is>
          <t>Paraguai/Sepotuba</t>
        </is>
      </c>
      <c r="G1549" s="5" t="inlineStr">
        <is>
          <t>15° 55' 53,41" | 57° 39' 40,05"</t>
        </is>
      </c>
      <c r="H1549" s="5" t="inlineStr">
        <is>
          <t xml:space="preserve">Characiformes </t>
        </is>
      </c>
      <c r="I1549" s="5" t="inlineStr">
        <is>
          <t>Piaractus mesopotamicus</t>
        </is>
      </c>
      <c r="J1549" s="7" t="n">
        <v>46.6</v>
      </c>
      <c r="K1549" s="7" t="n"/>
      <c r="L1549" s="8" t="n">
        <v>2480</v>
      </c>
      <c r="M1549" s="9" t="n">
        <v>1951.93</v>
      </c>
      <c r="N1549" s="5" t="b">
        <v>1</v>
      </c>
      <c r="O1549" s="5" t="inlineStr">
        <is>
          <t>F</t>
        </is>
      </c>
      <c r="P1549" s="5" t="inlineStr">
        <is>
          <t>ESV</t>
        </is>
      </c>
      <c r="Q1549" s="8" t="n">
        <v>15.63</v>
      </c>
      <c r="R1549" s="5" t="n">
        <v>3</v>
      </c>
      <c r="S1549" s="8" t="n">
        <v>23.68</v>
      </c>
      <c r="T1549" s="10">
        <f>IF(Q1549&gt;0,M1549-Q1549,"")</f>
        <v/>
      </c>
      <c r="U1549" s="11">
        <f>IF(AND(T1549&gt;0,Q1549&gt;0),(Q1549/T1549)*100,"")</f>
        <v/>
      </c>
      <c r="V1549" s="11">
        <f>IF(AND(T1549&gt;0,S1549&gt;0),(S1549/T1549)*100,"")</f>
        <v/>
      </c>
      <c r="W1549" s="10">
        <f>IF(AND(J1549&gt;0,L1549&gt;0),(L1549/(J1549^3))*100,"")</f>
        <v/>
      </c>
      <c r="X1549" s="12" t="n">
        <v>3.9</v>
      </c>
      <c r="Y1549" s="12" t="n">
        <v>4.53</v>
      </c>
      <c r="Z1549" s="12" t="n">
        <v>3.6</v>
      </c>
      <c r="AA1549" s="13" t="n">
        <v>2.76666666666667</v>
      </c>
      <c r="AB1549" s="5" t="n">
        <v>37.6</v>
      </c>
      <c r="AC1549" s="13" t="n">
        <v>30.1</v>
      </c>
      <c r="AD1549" s="13" t="n">
        <v>35.6666666666667</v>
      </c>
      <c r="AE1549" s="13" t="n">
        <v>6.55333333333333</v>
      </c>
      <c r="AF1549" s="13" t="n">
        <v>43</v>
      </c>
    </row>
    <row r="1550" ht="14" customHeight="1">
      <c r="A1550" s="14" t="inlineStr">
        <is>
          <t>1548</t>
        </is>
      </c>
      <c r="B1550" s="14" t="inlineStr">
        <is>
          <t>LIPAN-1548</t>
        </is>
      </c>
      <c r="C1550" s="15" t="n">
        <v>2010</v>
      </c>
      <c r="D1550" s="14" t="inlineStr">
        <is>
          <t>2010-01-01 00:00:00</t>
        </is>
      </c>
      <c r="E1550" s="14" t="inlineStr">
        <is>
          <t>A.-Jan</t>
        </is>
      </c>
      <c r="F1550" s="14" t="inlineStr">
        <is>
          <t>Paraguai/Sepotuba</t>
        </is>
      </c>
      <c r="G1550" s="14" t="inlineStr">
        <is>
          <t>15° 55' 53,41" | 57° 39' 40,05"</t>
        </is>
      </c>
      <c r="H1550" s="14" t="inlineStr">
        <is>
          <t xml:space="preserve">Characiformes </t>
        </is>
      </c>
      <c r="I1550" s="14" t="inlineStr">
        <is>
          <t>Piaractus mesopotamicus</t>
        </is>
      </c>
      <c r="J1550" s="16" t="n">
        <v>44.7</v>
      </c>
      <c r="K1550" s="16" t="n"/>
      <c r="L1550" s="17" t="n">
        <v>2240</v>
      </c>
      <c r="M1550" s="9" t="n">
        <v>1763.03</v>
      </c>
      <c r="N1550" s="14" t="b">
        <v>1</v>
      </c>
      <c r="O1550" s="14" t="inlineStr">
        <is>
          <t>F</t>
        </is>
      </c>
      <c r="P1550" s="14" t="inlineStr">
        <is>
          <t>ESV</t>
        </is>
      </c>
      <c r="Q1550" s="17" t="n">
        <v>8.94</v>
      </c>
      <c r="R1550" s="14" t="n">
        <v>3</v>
      </c>
      <c r="S1550" s="17" t="n">
        <v>23.43</v>
      </c>
      <c r="T1550" s="10">
        <f>IF(Q1550&gt;0,M1550-Q1550,"")</f>
        <v/>
      </c>
      <c r="U1550" s="11">
        <f>IF(AND(T1550&gt;0,Q1550&gt;0),(Q1550/T1550)*100,"")</f>
        <v/>
      </c>
      <c r="V1550" s="11">
        <f>IF(AND(T1550&gt;0,S1550&gt;0),(S1550/T1550)*100,"")</f>
        <v/>
      </c>
      <c r="W1550" s="10">
        <f>IF(AND(J1550&gt;0,L1550&gt;0),(L1550/(J1550^3))*100,"")</f>
        <v/>
      </c>
      <c r="X1550" s="12" t="n">
        <v>3.9</v>
      </c>
      <c r="Y1550" s="12" t="n">
        <v>4.53</v>
      </c>
      <c r="Z1550" s="12" t="n">
        <v>3.6</v>
      </c>
      <c r="AA1550" s="18" t="n">
        <v>2.76666666666667</v>
      </c>
      <c r="AB1550" s="14" t="n">
        <v>37.6</v>
      </c>
      <c r="AC1550" s="18" t="n">
        <v>30.1</v>
      </c>
      <c r="AD1550" s="18" t="n">
        <v>35.6666666666667</v>
      </c>
      <c r="AE1550" s="18" t="n">
        <v>6.55333333333333</v>
      </c>
      <c r="AF1550" s="18" t="n">
        <v>43</v>
      </c>
    </row>
    <row r="1551" ht="14" customHeight="1">
      <c r="A1551" s="5" t="inlineStr">
        <is>
          <t>1549</t>
        </is>
      </c>
      <c r="B1551" s="5" t="inlineStr">
        <is>
          <t>LIPAN-1549</t>
        </is>
      </c>
      <c r="C1551" s="6" t="n">
        <v>2010</v>
      </c>
      <c r="D1551" s="5" t="inlineStr">
        <is>
          <t>2010-01-01 00:00:00</t>
        </is>
      </c>
      <c r="E1551" s="5" t="inlineStr">
        <is>
          <t>A.-Jan</t>
        </is>
      </c>
      <c r="F1551" s="5" t="inlineStr">
        <is>
          <t>Paraguai/Sepotuba</t>
        </is>
      </c>
      <c r="G1551" s="5" t="inlineStr">
        <is>
          <t>15° 55' 53,41" | 57° 39' 40,05"</t>
        </is>
      </c>
      <c r="H1551" s="5" t="inlineStr">
        <is>
          <t xml:space="preserve">Characiformes </t>
        </is>
      </c>
      <c r="I1551" s="5" t="inlineStr">
        <is>
          <t>Piaractus mesopotamicus</t>
        </is>
      </c>
      <c r="J1551" s="7" t="n">
        <v>40</v>
      </c>
      <c r="K1551" s="7" t="n"/>
      <c r="L1551" s="8" t="n">
        <v>1490</v>
      </c>
      <c r="M1551" s="9" t="n">
        <v>1172.73</v>
      </c>
      <c r="N1551" s="5" t="b">
        <v>1</v>
      </c>
      <c r="O1551" s="5" t="inlineStr">
        <is>
          <t>F</t>
        </is>
      </c>
      <c r="P1551" s="5" t="inlineStr">
        <is>
          <t>REP</t>
        </is>
      </c>
      <c r="Q1551" s="8" t="n">
        <v>4.57</v>
      </c>
      <c r="R1551" s="5" t="n">
        <v>3</v>
      </c>
      <c r="S1551" s="8" t="n">
        <v>12.46</v>
      </c>
      <c r="T1551" s="10">
        <f>IF(Q1551&gt;0,M1551-Q1551,"")</f>
        <v/>
      </c>
      <c r="U1551" s="11">
        <f>IF(AND(T1551&gt;0,Q1551&gt;0),(Q1551/T1551)*100,"")</f>
        <v/>
      </c>
      <c r="V1551" s="11">
        <f>IF(AND(T1551&gt;0,S1551&gt;0),(S1551/T1551)*100,"")</f>
        <v/>
      </c>
      <c r="W1551" s="10">
        <f>IF(AND(J1551&gt;0,L1551&gt;0),(L1551/(J1551^3))*100,"")</f>
        <v/>
      </c>
      <c r="X1551" s="12" t="n">
        <v>3.9</v>
      </c>
      <c r="Y1551" s="12" t="n">
        <v>4.53</v>
      </c>
      <c r="Z1551" s="12" t="n">
        <v>3.6</v>
      </c>
      <c r="AA1551" s="13" t="n">
        <v>2.76666666666667</v>
      </c>
      <c r="AB1551" s="5" t="n">
        <v>37.6</v>
      </c>
      <c r="AC1551" s="13" t="n">
        <v>30.1</v>
      </c>
      <c r="AD1551" s="13" t="n">
        <v>35.6666666666667</v>
      </c>
      <c r="AE1551" s="13" t="n">
        <v>6.55333333333333</v>
      </c>
      <c r="AF1551" s="13" t="n">
        <v>43</v>
      </c>
    </row>
    <row r="1552" ht="14" customHeight="1">
      <c r="A1552" s="14" t="inlineStr">
        <is>
          <t>1550</t>
        </is>
      </c>
      <c r="B1552" s="14" t="inlineStr">
        <is>
          <t>LIPAN-1550</t>
        </is>
      </c>
      <c r="C1552" s="15" t="n">
        <v>2010</v>
      </c>
      <c r="D1552" s="14" t="inlineStr">
        <is>
          <t>2010-01-01 00:00:00</t>
        </is>
      </c>
      <c r="E1552" s="14" t="inlineStr">
        <is>
          <t>A.-Jan</t>
        </is>
      </c>
      <c r="F1552" s="14" t="inlineStr">
        <is>
          <t>Paraguai/Sepotuba</t>
        </is>
      </c>
      <c r="G1552" s="14" t="inlineStr">
        <is>
          <t>15° 55' 53,41" | 57° 39' 40,05"</t>
        </is>
      </c>
      <c r="H1552" s="14" t="inlineStr">
        <is>
          <t>Siluriformes</t>
        </is>
      </c>
      <c r="I1552" s="14" t="inlineStr">
        <is>
          <t>Zungaro jahu</t>
        </is>
      </c>
      <c r="J1552" s="16" t="n">
        <v>87.09999999999999</v>
      </c>
      <c r="K1552" s="16" t="n"/>
      <c r="L1552" s="17" t="n">
        <v>10020</v>
      </c>
      <c r="M1552" s="9" t="n">
        <v>8636.92</v>
      </c>
      <c r="N1552" s="14" t="b">
        <v>1</v>
      </c>
      <c r="O1552" s="14" t="inlineStr">
        <is>
          <t>F</t>
        </is>
      </c>
      <c r="P1552" s="14" t="inlineStr">
        <is>
          <t>REP</t>
        </is>
      </c>
      <c r="Q1552" s="17" t="n">
        <v>20.94</v>
      </c>
      <c r="R1552" s="14" t="n">
        <v>0</v>
      </c>
      <c r="S1552" s="17" t="n">
        <v>86.47</v>
      </c>
      <c r="T1552" s="10">
        <f>IF(Q1552&gt;0,M1552-Q1552,"")</f>
        <v/>
      </c>
      <c r="U1552" s="11">
        <f>IF(AND(T1552&gt;0,Q1552&gt;0),(Q1552/T1552)*100,"")</f>
        <v/>
      </c>
      <c r="V1552" s="11">
        <f>IF(AND(T1552&gt;0,S1552&gt;0),(S1552/T1552)*100,"")</f>
        <v/>
      </c>
      <c r="W1552" s="10">
        <f>IF(AND(J1552&gt;0,L1552&gt;0),(L1552/(J1552^3))*100,"")</f>
        <v/>
      </c>
      <c r="X1552" s="12" t="n">
        <v>3.9</v>
      </c>
      <c r="Y1552" s="12" t="n">
        <v>4.53</v>
      </c>
      <c r="Z1552" s="12" t="n">
        <v>3.6</v>
      </c>
      <c r="AA1552" s="18" t="n">
        <v>2.76666666666667</v>
      </c>
      <c r="AB1552" s="14" t="n">
        <v>37.6</v>
      </c>
      <c r="AC1552" s="18" t="n">
        <v>30.1</v>
      </c>
      <c r="AD1552" s="18" t="n">
        <v>35.6666666666667</v>
      </c>
      <c r="AE1552" s="18" t="n">
        <v>6.55333333333333</v>
      </c>
      <c r="AF1552" s="18" t="n">
        <v>43</v>
      </c>
    </row>
    <row r="1553" ht="14" customHeight="1">
      <c r="A1553" s="5" t="inlineStr">
        <is>
          <t>1551</t>
        </is>
      </c>
      <c r="B1553" s="5" t="inlineStr">
        <is>
          <t>LIPAN-1551</t>
        </is>
      </c>
      <c r="C1553" s="6" t="n">
        <v>2010</v>
      </c>
      <c r="D1553" s="5" t="inlineStr">
        <is>
          <t>2010-01-01 00:00:00</t>
        </is>
      </c>
      <c r="E1553" s="5" t="inlineStr">
        <is>
          <t>A.-Jan</t>
        </is>
      </c>
      <c r="F1553" s="5" t="inlineStr">
        <is>
          <t>Paraguai/Sepotuba</t>
        </is>
      </c>
      <c r="G1553" s="5" t="inlineStr">
        <is>
          <t>15° 55' 53,41" | 57° 39' 40,05"</t>
        </is>
      </c>
      <c r="H1553" s="5" t="inlineStr">
        <is>
          <t>Siluriformes</t>
        </is>
      </c>
      <c r="I1553" s="5" t="inlineStr">
        <is>
          <t>Zungaro jahu</t>
        </is>
      </c>
      <c r="J1553" s="7" t="n">
        <v>89.59999999999999</v>
      </c>
      <c r="K1553" s="7" t="n"/>
      <c r="L1553" s="8" t="n">
        <v>12190</v>
      </c>
      <c r="M1553" s="9" t="n">
        <v>10507.39</v>
      </c>
      <c r="N1553" s="5" t="b">
        <v>1</v>
      </c>
      <c r="O1553" s="5" t="inlineStr">
        <is>
          <t>F</t>
        </is>
      </c>
      <c r="P1553" s="5" t="inlineStr">
        <is>
          <t>REP</t>
        </is>
      </c>
      <c r="Q1553" s="8" t="n">
        <v>23.48</v>
      </c>
      <c r="R1553" s="5" t="n">
        <v>3</v>
      </c>
      <c r="S1553" s="8" t="n">
        <v>138.27</v>
      </c>
      <c r="T1553" s="10">
        <f>IF(Q1553&gt;0,M1553-Q1553,"")</f>
        <v/>
      </c>
      <c r="U1553" s="11">
        <f>IF(AND(T1553&gt;0,Q1553&gt;0),(Q1553/T1553)*100,"")</f>
        <v/>
      </c>
      <c r="V1553" s="11">
        <f>IF(AND(T1553&gt;0,S1553&gt;0),(S1553/T1553)*100,"")</f>
        <v/>
      </c>
      <c r="W1553" s="10">
        <f>IF(AND(J1553&gt;0,L1553&gt;0),(L1553/(J1553^3))*100,"")</f>
        <v/>
      </c>
      <c r="X1553" s="12" t="n">
        <v>3.9</v>
      </c>
      <c r="Y1553" s="12" t="n">
        <v>4.53</v>
      </c>
      <c r="Z1553" s="12" t="n">
        <v>3.6</v>
      </c>
      <c r="AA1553" s="13" t="n">
        <v>2.76666666666667</v>
      </c>
      <c r="AB1553" s="5" t="n">
        <v>37.6</v>
      </c>
      <c r="AC1553" s="13" t="n">
        <v>30.1</v>
      </c>
      <c r="AD1553" s="13" t="n">
        <v>35.6666666666667</v>
      </c>
      <c r="AE1553" s="13" t="n">
        <v>6.55333333333333</v>
      </c>
      <c r="AF1553" s="13" t="n">
        <v>43</v>
      </c>
    </row>
    <row r="1554" ht="14" customHeight="1">
      <c r="A1554" s="14" t="inlineStr">
        <is>
          <t>1552</t>
        </is>
      </c>
      <c r="B1554" s="14" t="inlineStr">
        <is>
          <t>LIPAN-1552</t>
        </is>
      </c>
      <c r="C1554" s="15" t="n">
        <v>2010</v>
      </c>
      <c r="D1554" s="14" t="inlineStr">
        <is>
          <t>2010-01-01 00:00:00</t>
        </is>
      </c>
      <c r="E1554" s="14" t="inlineStr">
        <is>
          <t>A.-Jan</t>
        </is>
      </c>
      <c r="F1554" s="14" t="inlineStr">
        <is>
          <t>Paraguai/Sepotuba</t>
        </is>
      </c>
      <c r="G1554" s="14" t="inlineStr">
        <is>
          <t>15° 55' 53,41" | 57° 39' 40,05"</t>
        </is>
      </c>
      <c r="H1554" s="14" t="inlineStr">
        <is>
          <t>Siluriformes</t>
        </is>
      </c>
      <c r="I1554" s="14" t="inlineStr">
        <is>
          <t>Zungaro jahu</t>
        </is>
      </c>
      <c r="J1554" s="16" t="n">
        <v>78.90000000000001</v>
      </c>
      <c r="K1554" s="16" t="n"/>
      <c r="L1554" s="17" t="n">
        <v>7330</v>
      </c>
      <c r="M1554" s="9" t="n">
        <v>6318.22</v>
      </c>
      <c r="N1554" s="14" t="b">
        <v>1</v>
      </c>
      <c r="O1554" s="14" t="inlineStr">
        <is>
          <t>F</t>
        </is>
      </c>
      <c r="P1554" s="14" t="inlineStr">
        <is>
          <t>REP</t>
        </is>
      </c>
      <c r="Q1554" s="17" t="n">
        <v>25.57</v>
      </c>
      <c r="R1554" s="14" t="n">
        <v>0</v>
      </c>
      <c r="S1554" s="17" t="n">
        <v>58.17</v>
      </c>
      <c r="T1554" s="10">
        <f>IF(Q1554&gt;0,M1554-Q1554,"")</f>
        <v/>
      </c>
      <c r="U1554" s="11">
        <f>IF(AND(T1554&gt;0,Q1554&gt;0),(Q1554/T1554)*100,"")</f>
        <v/>
      </c>
      <c r="V1554" s="11">
        <f>IF(AND(T1554&gt;0,S1554&gt;0),(S1554/T1554)*100,"")</f>
        <v/>
      </c>
      <c r="W1554" s="10">
        <f>IF(AND(J1554&gt;0,L1554&gt;0),(L1554/(J1554^3))*100,"")</f>
        <v/>
      </c>
      <c r="X1554" s="12" t="n">
        <v>3.9</v>
      </c>
      <c r="Y1554" s="12" t="n">
        <v>4.53</v>
      </c>
      <c r="Z1554" s="12" t="n">
        <v>3.6</v>
      </c>
      <c r="AA1554" s="18" t="n">
        <v>2.76666666666667</v>
      </c>
      <c r="AB1554" s="14" t="n">
        <v>37.6</v>
      </c>
      <c r="AC1554" s="18" t="n">
        <v>30.1</v>
      </c>
      <c r="AD1554" s="18" t="n">
        <v>35.6666666666667</v>
      </c>
      <c r="AE1554" s="18" t="n">
        <v>6.55333333333333</v>
      </c>
      <c r="AF1554" s="18" t="n">
        <v>43</v>
      </c>
    </row>
    <row r="1555" ht="14" customHeight="1">
      <c r="A1555" s="5" t="inlineStr">
        <is>
          <t>1553</t>
        </is>
      </c>
      <c r="B1555" s="5" t="inlineStr">
        <is>
          <t>LIPAN-1553</t>
        </is>
      </c>
      <c r="C1555" s="6" t="n">
        <v>2010</v>
      </c>
      <c r="D1555" s="5" t="inlineStr">
        <is>
          <t>2010-01-01 00:00:00</t>
        </is>
      </c>
      <c r="E1555" s="5" t="inlineStr">
        <is>
          <t>A.-Jan</t>
        </is>
      </c>
      <c r="F1555" s="5" t="inlineStr">
        <is>
          <t>Paraguai/Sepotuba</t>
        </is>
      </c>
      <c r="G1555" s="5" t="inlineStr">
        <is>
          <t>15° 55' 53,41" | 57° 39' 40,05"</t>
        </is>
      </c>
      <c r="H1555" s="5" t="inlineStr">
        <is>
          <t>Siluriformes</t>
        </is>
      </c>
      <c r="I1555" s="5" t="inlineStr">
        <is>
          <t>Pseudoplatystoma corruscans</t>
        </is>
      </c>
      <c r="J1555" s="7" t="n">
        <v>84.8</v>
      </c>
      <c r="K1555" s="7" t="n"/>
      <c r="L1555" s="8" t="n">
        <v>5020</v>
      </c>
      <c r="M1555" s="9" t="n">
        <v>4400.94</v>
      </c>
      <c r="N1555" s="5" t="b">
        <v>1</v>
      </c>
      <c r="O1555" s="5" t="inlineStr">
        <is>
          <t>F</t>
        </is>
      </c>
      <c r="P1555" s="5" t="inlineStr">
        <is>
          <t>REP</t>
        </is>
      </c>
      <c r="Q1555" s="8" t="n">
        <v>13.63</v>
      </c>
      <c r="R1555" s="5" t="n">
        <v>0</v>
      </c>
      <c r="S1555" s="8" t="n">
        <v>42.8</v>
      </c>
      <c r="T1555" s="10">
        <f>IF(Q1555&gt;0,M1555-Q1555,"")</f>
        <v/>
      </c>
      <c r="U1555" s="11">
        <f>IF(AND(T1555&gt;0,Q1555&gt;0),(Q1555/T1555)*100,"")</f>
        <v/>
      </c>
      <c r="V1555" s="11">
        <f>IF(AND(T1555&gt;0,S1555&gt;0),(S1555/T1555)*100,"")</f>
        <v/>
      </c>
      <c r="W1555" s="10">
        <f>IF(AND(J1555&gt;0,L1555&gt;0),(L1555/(J1555^3))*100,"")</f>
        <v/>
      </c>
      <c r="X1555" s="12" t="n">
        <v>3.9</v>
      </c>
      <c r="Y1555" s="12" t="n">
        <v>4.53</v>
      </c>
      <c r="Z1555" s="12" t="n">
        <v>3.6</v>
      </c>
      <c r="AA1555" s="13" t="n">
        <v>2.76666666666667</v>
      </c>
      <c r="AB1555" s="5" t="n">
        <v>37.6</v>
      </c>
      <c r="AC1555" s="13" t="n">
        <v>30.1</v>
      </c>
      <c r="AD1555" s="13" t="n">
        <v>35.6666666666667</v>
      </c>
      <c r="AE1555" s="13" t="n">
        <v>6.55333333333333</v>
      </c>
      <c r="AF1555" s="13" t="n">
        <v>43</v>
      </c>
    </row>
    <row r="1556" ht="14" customHeight="1">
      <c r="A1556" s="14" t="inlineStr">
        <is>
          <t>1554</t>
        </is>
      </c>
      <c r="B1556" s="14" t="inlineStr">
        <is>
          <t>LIPAN-1554</t>
        </is>
      </c>
      <c r="C1556" s="15" t="n">
        <v>2010</v>
      </c>
      <c r="D1556" s="14" t="inlineStr">
        <is>
          <t>2010-01-01 00:00:00</t>
        </is>
      </c>
      <c r="E1556" s="14" t="inlineStr">
        <is>
          <t>A.-Jan</t>
        </is>
      </c>
      <c r="F1556" s="14" t="inlineStr">
        <is>
          <t>Paraguai/Sepotuba</t>
        </is>
      </c>
      <c r="G1556" s="14" t="inlineStr">
        <is>
          <t>15° 55' 53,41" | 57° 39' 40,05"</t>
        </is>
      </c>
      <c r="H1556" s="14" t="inlineStr">
        <is>
          <t>Siluriformes</t>
        </is>
      </c>
      <c r="I1556" s="14" t="inlineStr">
        <is>
          <t>Ageneiosus brevifilis</t>
        </is>
      </c>
      <c r="J1556" s="16" t="n">
        <v>54.6</v>
      </c>
      <c r="K1556" s="16" t="n"/>
      <c r="L1556" s="17" t="n">
        <v>1730</v>
      </c>
      <c r="M1556" s="9" t="n">
        <v>1547.57</v>
      </c>
      <c r="N1556" s="14" t="b">
        <v>1</v>
      </c>
      <c r="O1556" s="14" t="inlineStr">
        <is>
          <t>F</t>
        </is>
      </c>
      <c r="P1556" s="14" t="inlineStr">
        <is>
          <t>EMA</t>
        </is>
      </c>
      <c r="Q1556" s="17" t="n">
        <v>92.89</v>
      </c>
      <c r="R1556" s="14" t="n">
        <v>0</v>
      </c>
      <c r="S1556" s="17" t="n">
        <v>24.86</v>
      </c>
      <c r="T1556" s="10">
        <f>IF(Q1556&gt;0,M1556-Q1556,"")</f>
        <v/>
      </c>
      <c r="U1556" s="11">
        <f>IF(AND(T1556&gt;0,Q1556&gt;0),(Q1556/T1556)*100,"")</f>
        <v/>
      </c>
      <c r="V1556" s="11">
        <f>IF(AND(T1556&gt;0,S1556&gt;0),(S1556/T1556)*100,"")</f>
        <v/>
      </c>
      <c r="W1556" s="10">
        <f>IF(AND(J1556&gt;0,L1556&gt;0),(L1556/(J1556^3))*100,"")</f>
        <v/>
      </c>
      <c r="X1556" s="12" t="n">
        <v>3.9</v>
      </c>
      <c r="Y1556" s="12" t="n">
        <v>4.53</v>
      </c>
      <c r="Z1556" s="12" t="n">
        <v>3.6</v>
      </c>
      <c r="AA1556" s="18" t="n">
        <v>2.76666666666667</v>
      </c>
      <c r="AB1556" s="14" t="n">
        <v>37.6</v>
      </c>
      <c r="AC1556" s="18" t="n">
        <v>30.1</v>
      </c>
      <c r="AD1556" s="18" t="n">
        <v>35.6666666666667</v>
      </c>
      <c r="AE1556" s="18" t="n">
        <v>6.55333333333333</v>
      </c>
      <c r="AF1556" s="18" t="n">
        <v>43</v>
      </c>
    </row>
    <row r="1557" ht="14" customHeight="1">
      <c r="A1557" s="5" t="inlineStr">
        <is>
          <t>1555</t>
        </is>
      </c>
      <c r="B1557" s="5" t="inlineStr">
        <is>
          <t>LIPAN-1555</t>
        </is>
      </c>
      <c r="C1557" s="6" t="n">
        <v>2010</v>
      </c>
      <c r="D1557" s="5" t="inlineStr">
        <is>
          <t>2010-01-01 00:00:00</t>
        </is>
      </c>
      <c r="E1557" s="5" t="inlineStr">
        <is>
          <t>A.-Jan</t>
        </is>
      </c>
      <c r="F1557" s="5" t="inlineStr">
        <is>
          <t>Paraguai/Sepotuba</t>
        </is>
      </c>
      <c r="G1557" s="5" t="inlineStr">
        <is>
          <t>15° 55' 53,41" | 57° 39' 40,05"</t>
        </is>
      </c>
      <c r="H1557" s="5" t="inlineStr">
        <is>
          <t>Siluriformes</t>
        </is>
      </c>
      <c r="I1557" s="5" t="inlineStr">
        <is>
          <t>Pinirampus pirinampu</t>
        </is>
      </c>
      <c r="J1557" s="7" t="n">
        <v>71.40000000000001</v>
      </c>
      <c r="K1557" s="7" t="n"/>
      <c r="L1557" s="8" t="n">
        <v>3090</v>
      </c>
      <c r="M1557" s="9" t="n">
        <v>2686.96</v>
      </c>
      <c r="N1557" s="5" t="b">
        <v>1</v>
      </c>
      <c r="O1557" s="5" t="inlineStr">
        <is>
          <t>F</t>
        </is>
      </c>
      <c r="P1557" s="5" t="inlineStr">
        <is>
          <t>ESV</t>
        </is>
      </c>
      <c r="Q1557" s="8" t="n">
        <v>41.86</v>
      </c>
      <c r="R1557" s="5" t="n">
        <v>2</v>
      </c>
      <c r="S1557" s="8" t="n">
        <v>40.07</v>
      </c>
      <c r="T1557" s="10">
        <f>IF(Q1557&gt;0,M1557-Q1557,"")</f>
        <v/>
      </c>
      <c r="U1557" s="11">
        <f>IF(AND(T1557&gt;0,Q1557&gt;0),(Q1557/T1557)*100,"")</f>
        <v/>
      </c>
      <c r="V1557" s="11">
        <f>IF(AND(T1557&gt;0,S1557&gt;0),(S1557/T1557)*100,"")</f>
        <v/>
      </c>
      <c r="W1557" s="10">
        <f>IF(AND(J1557&gt;0,L1557&gt;0),(L1557/(J1557^3))*100,"")</f>
        <v/>
      </c>
      <c r="X1557" s="12" t="n">
        <v>3.9</v>
      </c>
      <c r="Y1557" s="12" t="n">
        <v>4.53</v>
      </c>
      <c r="Z1557" s="12" t="n">
        <v>3.6</v>
      </c>
      <c r="AA1557" s="13" t="n">
        <v>2.76666666666667</v>
      </c>
      <c r="AB1557" s="5" t="n">
        <v>37.6</v>
      </c>
      <c r="AC1557" s="13" t="n">
        <v>30.1</v>
      </c>
      <c r="AD1557" s="13" t="n">
        <v>35.6666666666667</v>
      </c>
      <c r="AE1557" s="13" t="n">
        <v>6.55333333333333</v>
      </c>
      <c r="AF1557" s="13" t="n">
        <v>43</v>
      </c>
    </row>
    <row r="1558" ht="14" customHeight="1">
      <c r="A1558" s="14" t="inlineStr">
        <is>
          <t>1556</t>
        </is>
      </c>
      <c r="B1558" s="14" t="inlineStr">
        <is>
          <t>LIPAN-1556</t>
        </is>
      </c>
      <c r="C1558" s="15" t="n">
        <v>2010</v>
      </c>
      <c r="D1558" s="14" t="inlineStr">
        <is>
          <t>2010-01-01 00:00:00</t>
        </is>
      </c>
      <c r="E1558" s="14" t="inlineStr">
        <is>
          <t>A.-Jan</t>
        </is>
      </c>
      <c r="F1558" s="14" t="inlineStr">
        <is>
          <t>Paraguai/Sepotuba</t>
        </is>
      </c>
      <c r="G1558" s="14" t="inlineStr">
        <is>
          <t>15° 55' 53,41" | 57° 39' 40,05"</t>
        </is>
      </c>
      <c r="H1558" s="14" t="inlineStr">
        <is>
          <t>Siluriformes</t>
        </is>
      </c>
      <c r="I1558" s="14" t="inlineStr">
        <is>
          <t>Pseudoplatystoma corruscans</t>
        </is>
      </c>
      <c r="J1558" s="16" t="n">
        <v>74.09999999999999</v>
      </c>
      <c r="K1558" s="16" t="n"/>
      <c r="L1558" s="17" t="n">
        <v>3840</v>
      </c>
      <c r="M1558" s="9" t="n">
        <v>3366.46</v>
      </c>
      <c r="N1558" s="14" t="b">
        <v>1</v>
      </c>
      <c r="O1558" s="14" t="inlineStr">
        <is>
          <t>M</t>
        </is>
      </c>
      <c r="P1558" s="14" t="inlineStr">
        <is>
          <t>EMA</t>
        </is>
      </c>
      <c r="Q1558" s="17" t="n">
        <v>16.37</v>
      </c>
      <c r="R1558" s="14" t="n">
        <v>2</v>
      </c>
      <c r="S1558" s="17" t="n">
        <v>45.54</v>
      </c>
      <c r="T1558" s="10">
        <f>IF(Q1558&gt;0,M1558-Q1558,"")</f>
        <v/>
      </c>
      <c r="U1558" s="11">
        <f>IF(AND(T1558&gt;0,Q1558&gt;0),(Q1558/T1558)*100,"")</f>
        <v/>
      </c>
      <c r="V1558" s="11">
        <f>IF(AND(T1558&gt;0,S1558&gt;0),(S1558/T1558)*100,"")</f>
        <v/>
      </c>
      <c r="W1558" s="10">
        <f>IF(AND(J1558&gt;0,L1558&gt;0),(L1558/(J1558^3))*100,"")</f>
        <v/>
      </c>
      <c r="X1558" s="12" t="n">
        <v>3.9</v>
      </c>
      <c r="Y1558" s="12" t="n">
        <v>4.53</v>
      </c>
      <c r="Z1558" s="12" t="n">
        <v>3.6</v>
      </c>
      <c r="AA1558" s="18" t="n">
        <v>2.76666666666667</v>
      </c>
      <c r="AB1558" s="14" t="n">
        <v>37.6</v>
      </c>
      <c r="AC1558" s="18" t="n">
        <v>30.1</v>
      </c>
      <c r="AD1558" s="18" t="n">
        <v>35.6666666666667</v>
      </c>
      <c r="AE1558" s="18" t="n">
        <v>6.55333333333333</v>
      </c>
      <c r="AF1558" s="18" t="n">
        <v>43</v>
      </c>
    </row>
    <row r="1559" ht="14" customHeight="1">
      <c r="A1559" s="5" t="inlineStr">
        <is>
          <t>1557</t>
        </is>
      </c>
      <c r="B1559" s="5" t="inlineStr">
        <is>
          <t>LIPAN-1557</t>
        </is>
      </c>
      <c r="C1559" s="6" t="n">
        <v>2010</v>
      </c>
      <c r="D1559" s="5" t="inlineStr">
        <is>
          <t>2010-01-01 00:00:00</t>
        </is>
      </c>
      <c r="E1559" s="5" t="inlineStr">
        <is>
          <t>A.-Jan</t>
        </is>
      </c>
      <c r="F1559" s="5" t="inlineStr">
        <is>
          <t>Paraguai/Sepotuba</t>
        </is>
      </c>
      <c r="G1559" s="5" t="inlineStr">
        <is>
          <t>15° 55' 53,41" | 57° 39' 40,05"</t>
        </is>
      </c>
      <c r="H1559" s="5" t="inlineStr">
        <is>
          <t>Siluriformes</t>
        </is>
      </c>
      <c r="I1559" s="5" t="inlineStr">
        <is>
          <t>Pseudoplatystoma corruscans</t>
        </is>
      </c>
      <c r="J1559" s="7" t="n">
        <v>75.59999999999999</v>
      </c>
      <c r="K1559" s="7" t="n"/>
      <c r="L1559" s="8" t="n">
        <v>4110</v>
      </c>
      <c r="M1559" s="9" t="n">
        <v>3603.16</v>
      </c>
      <c r="N1559" s="5" t="b">
        <v>1</v>
      </c>
      <c r="O1559" s="5" t="inlineStr">
        <is>
          <t>M</t>
        </is>
      </c>
      <c r="P1559" s="5" t="inlineStr">
        <is>
          <t>REP</t>
        </is>
      </c>
      <c r="Q1559" s="8" t="n">
        <v>3.6</v>
      </c>
      <c r="R1559" s="5" t="n">
        <v>0</v>
      </c>
      <c r="S1559" s="8" t="n">
        <v>30.94</v>
      </c>
      <c r="T1559" s="10">
        <f>IF(Q1559&gt;0,M1559-Q1559,"")</f>
        <v/>
      </c>
      <c r="U1559" s="11">
        <f>IF(AND(T1559&gt;0,Q1559&gt;0),(Q1559/T1559)*100,"")</f>
        <v/>
      </c>
      <c r="V1559" s="11">
        <f>IF(AND(T1559&gt;0,S1559&gt;0),(S1559/T1559)*100,"")</f>
        <v/>
      </c>
      <c r="W1559" s="10">
        <f>IF(AND(J1559&gt;0,L1559&gt;0),(L1559/(J1559^3))*100,"")</f>
        <v/>
      </c>
      <c r="X1559" s="12" t="n">
        <v>3.9</v>
      </c>
      <c r="Y1559" s="12" t="n">
        <v>4.53</v>
      </c>
      <c r="Z1559" s="12" t="n">
        <v>3.6</v>
      </c>
      <c r="AA1559" s="13" t="n">
        <v>2.76666666666667</v>
      </c>
      <c r="AB1559" s="5" t="n">
        <v>37.6</v>
      </c>
      <c r="AC1559" s="13" t="n">
        <v>30.1</v>
      </c>
      <c r="AD1559" s="13" t="n">
        <v>35.6666666666667</v>
      </c>
      <c r="AE1559" s="13" t="n">
        <v>6.55333333333333</v>
      </c>
      <c r="AF1559" s="13" t="n">
        <v>43</v>
      </c>
    </row>
    <row r="1560" ht="14" customHeight="1">
      <c r="A1560" s="14" t="inlineStr">
        <is>
          <t>1558</t>
        </is>
      </c>
      <c r="B1560" s="14" t="inlineStr">
        <is>
          <t>LIPAN-1558</t>
        </is>
      </c>
      <c r="C1560" s="15" t="n">
        <v>2010</v>
      </c>
      <c r="D1560" s="14" t="inlineStr">
        <is>
          <t>2010-01-01 00:00:00</t>
        </is>
      </c>
      <c r="E1560" s="14" t="inlineStr">
        <is>
          <t>A.-Jan</t>
        </is>
      </c>
      <c r="F1560" s="14" t="inlineStr">
        <is>
          <t>Paraguai/Sepotuba</t>
        </is>
      </c>
      <c r="G1560" s="14" t="inlineStr">
        <is>
          <t>15° 55' 53,41" | 57° 39' 40,05"</t>
        </is>
      </c>
      <c r="H1560" s="14" t="inlineStr">
        <is>
          <t>Siluriformes</t>
        </is>
      </c>
      <c r="I1560" s="14" t="inlineStr">
        <is>
          <t>Pseudoplatystoma corruscans</t>
        </is>
      </c>
      <c r="J1560" s="16" t="n">
        <v>88.2</v>
      </c>
      <c r="K1560" s="16" t="n"/>
      <c r="L1560" s="17" t="n">
        <v>8360</v>
      </c>
      <c r="M1560" s="9" t="n">
        <v>7329.05</v>
      </c>
      <c r="N1560" s="14" t="b">
        <v>1</v>
      </c>
      <c r="O1560" s="14" t="inlineStr">
        <is>
          <t>F</t>
        </is>
      </c>
      <c r="P1560" s="14" t="inlineStr">
        <is>
          <t>REP</t>
        </is>
      </c>
      <c r="Q1560" s="17" t="n">
        <v>42.69</v>
      </c>
      <c r="R1560" s="14" t="n">
        <v>0</v>
      </c>
      <c r="S1560" s="17" t="n">
        <v>81.51000000000001</v>
      </c>
      <c r="T1560" s="10">
        <f>IF(Q1560&gt;0,M1560-Q1560,"")</f>
        <v/>
      </c>
      <c r="U1560" s="11">
        <f>IF(AND(T1560&gt;0,Q1560&gt;0),(Q1560/T1560)*100,"")</f>
        <v/>
      </c>
      <c r="V1560" s="11">
        <f>IF(AND(T1560&gt;0,S1560&gt;0),(S1560/T1560)*100,"")</f>
        <v/>
      </c>
      <c r="W1560" s="10">
        <f>IF(AND(J1560&gt;0,L1560&gt;0),(L1560/(J1560^3))*100,"")</f>
        <v/>
      </c>
      <c r="X1560" s="12" t="n">
        <v>3.9</v>
      </c>
      <c r="Y1560" s="12" t="n">
        <v>4.53</v>
      </c>
      <c r="Z1560" s="12" t="n">
        <v>3.6</v>
      </c>
      <c r="AA1560" s="18" t="n">
        <v>2.76666666666667</v>
      </c>
      <c r="AB1560" s="14" t="n">
        <v>37.6</v>
      </c>
      <c r="AC1560" s="18" t="n">
        <v>30.1</v>
      </c>
      <c r="AD1560" s="18" t="n">
        <v>35.6666666666667</v>
      </c>
      <c r="AE1560" s="18" t="n">
        <v>6.55333333333333</v>
      </c>
      <c r="AF1560" s="18" t="n">
        <v>43</v>
      </c>
    </row>
    <row r="1561" ht="14" customHeight="1">
      <c r="A1561" s="5" t="inlineStr">
        <is>
          <t>1559</t>
        </is>
      </c>
      <c r="B1561" s="5" t="inlineStr">
        <is>
          <t>LIPAN-1559</t>
        </is>
      </c>
      <c r="C1561" s="6" t="n">
        <v>2010</v>
      </c>
      <c r="D1561" s="5" t="inlineStr">
        <is>
          <t>2010-01-01 00:00:00</t>
        </is>
      </c>
      <c r="E1561" s="5" t="inlineStr">
        <is>
          <t>A.-Jan</t>
        </is>
      </c>
      <c r="F1561" s="5" t="inlineStr">
        <is>
          <t>Paraguai/Sepotuba</t>
        </is>
      </c>
      <c r="G1561" s="5" t="inlineStr">
        <is>
          <t>15° 55' 53,41" | 57° 39' 40,05"</t>
        </is>
      </c>
      <c r="H1561" s="5" t="inlineStr">
        <is>
          <t>Siluriformes</t>
        </is>
      </c>
      <c r="I1561" s="5" t="inlineStr">
        <is>
          <t>Pseudoplatystoma corruscans</t>
        </is>
      </c>
      <c r="J1561" s="7" t="n">
        <v>77.40000000000001</v>
      </c>
      <c r="K1561" s="7" t="n"/>
      <c r="L1561" s="8" t="n">
        <v>4170</v>
      </c>
      <c r="M1561" s="9" t="n">
        <v>3655.76</v>
      </c>
      <c r="N1561" s="5" t="b">
        <v>1</v>
      </c>
      <c r="O1561" s="5" t="inlineStr">
        <is>
          <t>F</t>
        </is>
      </c>
      <c r="P1561" s="5" t="inlineStr">
        <is>
          <t>REP</t>
        </is>
      </c>
      <c r="Q1561" s="8" t="n">
        <v>16.39</v>
      </c>
      <c r="R1561" s="5" t="n">
        <v>0</v>
      </c>
      <c r="S1561" s="8" t="n">
        <v>35.73</v>
      </c>
      <c r="T1561" s="10">
        <f>IF(Q1561&gt;0,M1561-Q1561,"")</f>
        <v/>
      </c>
      <c r="U1561" s="11">
        <f>IF(AND(T1561&gt;0,Q1561&gt;0),(Q1561/T1561)*100,"")</f>
        <v/>
      </c>
      <c r="V1561" s="11">
        <f>IF(AND(T1561&gt;0,S1561&gt;0),(S1561/T1561)*100,"")</f>
        <v/>
      </c>
      <c r="W1561" s="10">
        <f>IF(AND(J1561&gt;0,L1561&gt;0),(L1561/(J1561^3))*100,"")</f>
        <v/>
      </c>
      <c r="X1561" s="12" t="n">
        <v>3.9</v>
      </c>
      <c r="Y1561" s="12" t="n">
        <v>4.53</v>
      </c>
      <c r="Z1561" s="12" t="n">
        <v>3.6</v>
      </c>
      <c r="AA1561" s="13" t="n">
        <v>2.76666666666667</v>
      </c>
      <c r="AB1561" s="5" t="n">
        <v>37.6</v>
      </c>
      <c r="AC1561" s="13" t="n">
        <v>30.1</v>
      </c>
      <c r="AD1561" s="13" t="n">
        <v>35.6666666666667</v>
      </c>
      <c r="AE1561" s="13" t="n">
        <v>6.55333333333333</v>
      </c>
      <c r="AF1561" s="13" t="n">
        <v>43</v>
      </c>
    </row>
    <row r="1562" ht="14" customHeight="1">
      <c r="A1562" s="14" t="inlineStr">
        <is>
          <t>1560</t>
        </is>
      </c>
      <c r="B1562" s="14" t="inlineStr">
        <is>
          <t>LIPAN-1560</t>
        </is>
      </c>
      <c r="C1562" s="15" t="n">
        <v>2010</v>
      </c>
      <c r="D1562" s="14" t="inlineStr">
        <is>
          <t>2010-01-01 00:00:00</t>
        </is>
      </c>
      <c r="E1562" s="14" t="inlineStr">
        <is>
          <t>A.-Jan</t>
        </is>
      </c>
      <c r="F1562" s="14" t="inlineStr">
        <is>
          <t>Paraguai/Sepotuba</t>
        </is>
      </c>
      <c r="G1562" s="14" t="inlineStr">
        <is>
          <t>15° 55' 53,41" | 57° 39' 40,05"</t>
        </is>
      </c>
      <c r="H1562" s="14" t="inlineStr">
        <is>
          <t>Siluriformes</t>
        </is>
      </c>
      <c r="I1562" s="14" t="inlineStr">
        <is>
          <t>Ageneiosus brevifilis</t>
        </is>
      </c>
      <c r="J1562" s="16" t="n">
        <v>38.6</v>
      </c>
      <c r="K1562" s="16" t="n"/>
      <c r="L1562" s="17" t="n">
        <v>550</v>
      </c>
      <c r="M1562" s="9" t="n">
        <v>492</v>
      </c>
      <c r="N1562" s="14" t="b">
        <v>1</v>
      </c>
      <c r="O1562" s="14" t="inlineStr">
        <is>
          <t>M</t>
        </is>
      </c>
      <c r="P1562" s="14" t="inlineStr">
        <is>
          <t>EMA</t>
        </is>
      </c>
      <c r="Q1562" s="17" t="n">
        <v>14.94</v>
      </c>
      <c r="R1562" s="14" t="n">
        <v>0</v>
      </c>
      <c r="S1562" s="17" t="n">
        <v>4.36</v>
      </c>
      <c r="T1562" s="10">
        <f>IF(Q1562&gt;0,M1562-Q1562,"")</f>
        <v/>
      </c>
      <c r="U1562" s="11">
        <f>IF(AND(T1562&gt;0,Q1562&gt;0),(Q1562/T1562)*100,"")</f>
        <v/>
      </c>
      <c r="V1562" s="11">
        <f>IF(AND(T1562&gt;0,S1562&gt;0),(S1562/T1562)*100,"")</f>
        <v/>
      </c>
      <c r="W1562" s="10">
        <f>IF(AND(J1562&gt;0,L1562&gt;0),(L1562/(J1562^3))*100,"")</f>
        <v/>
      </c>
      <c r="X1562" s="12" t="n">
        <v>3.9</v>
      </c>
      <c r="Y1562" s="12" t="n">
        <v>4.53</v>
      </c>
      <c r="Z1562" s="12" t="n">
        <v>3.6</v>
      </c>
      <c r="AA1562" s="18" t="n">
        <v>2.76666666666667</v>
      </c>
      <c r="AB1562" s="14" t="n">
        <v>37.6</v>
      </c>
      <c r="AC1562" s="18" t="n">
        <v>30.1</v>
      </c>
      <c r="AD1562" s="18" t="n">
        <v>35.6666666666667</v>
      </c>
      <c r="AE1562" s="18" t="n">
        <v>6.55333333333333</v>
      </c>
      <c r="AF1562" s="18" t="n">
        <v>43</v>
      </c>
    </row>
    <row r="1563" ht="14" customHeight="1">
      <c r="A1563" s="5" t="inlineStr">
        <is>
          <t>1561</t>
        </is>
      </c>
      <c r="B1563" s="5" t="inlineStr">
        <is>
          <t>LIPAN-1561</t>
        </is>
      </c>
      <c r="C1563" s="6" t="n">
        <v>2010</v>
      </c>
      <c r="D1563" s="5" t="inlineStr">
        <is>
          <t>2010-02-01 00:00:00</t>
        </is>
      </c>
      <c r="E1563" s="5" t="inlineStr">
        <is>
          <t>B.-Fev</t>
        </is>
      </c>
      <c r="F1563" s="5" t="inlineStr">
        <is>
          <t>Paraguai/Sepotuba</t>
        </is>
      </c>
      <c r="G1563" s="5" t="inlineStr">
        <is>
          <t>15° 55' 53,41" | 57° 39' 40,05"</t>
        </is>
      </c>
      <c r="H1563" s="5" t="inlineStr">
        <is>
          <t xml:space="preserve">Characiformes </t>
        </is>
      </c>
      <c r="I1563" s="5" t="inlineStr">
        <is>
          <t>Piaractus mesopotamicus</t>
        </is>
      </c>
      <c r="J1563" s="7" t="n">
        <v>49.6</v>
      </c>
      <c r="K1563" s="7" t="n"/>
      <c r="L1563" s="8" t="n">
        <v>2730</v>
      </c>
      <c r="M1563" s="9" t="n">
        <v>2148.69</v>
      </c>
      <c r="N1563" s="5" t="b">
        <v>1</v>
      </c>
      <c r="O1563" s="5" t="inlineStr">
        <is>
          <t>F</t>
        </is>
      </c>
      <c r="P1563" s="5" t="inlineStr">
        <is>
          <t>ESV</t>
        </is>
      </c>
      <c r="Q1563" s="8" t="n">
        <v>79.54000000000001</v>
      </c>
      <c r="R1563" s="5" t="n">
        <v>3</v>
      </c>
      <c r="S1563" s="8" t="n">
        <v>19.38</v>
      </c>
      <c r="T1563" s="10">
        <f>IF(Q1563&gt;0,M1563-Q1563,"")</f>
        <v/>
      </c>
      <c r="U1563" s="11">
        <f>IF(AND(T1563&gt;0,Q1563&gt;0),(Q1563/T1563)*100,"")</f>
        <v/>
      </c>
      <c r="V1563" s="11">
        <f>IF(AND(T1563&gt;0,S1563&gt;0),(S1563/T1563)*100,"")</f>
        <v/>
      </c>
      <c r="W1563" s="10">
        <f>IF(AND(J1563&gt;0,L1563&gt;0),(L1563/(J1563^3))*100,"")</f>
        <v/>
      </c>
      <c r="X1563" s="12" t="n">
        <v>4.47</v>
      </c>
      <c r="Y1563" s="12" t="n">
        <v>5.7</v>
      </c>
      <c r="Z1563" s="12" t="n">
        <v>3.94</v>
      </c>
      <c r="AA1563" s="13" t="n">
        <v>2.55666666666667</v>
      </c>
      <c r="AB1563" s="5" t="n">
        <v>34.6666666666667</v>
      </c>
      <c r="AC1563" s="13" t="n">
        <v>30.0666666666667</v>
      </c>
      <c r="AD1563" s="13" t="n">
        <v>29.9</v>
      </c>
      <c r="AE1563" s="13" t="n">
        <v>6.49</v>
      </c>
      <c r="AF1563" s="13" t="n">
        <v>61</v>
      </c>
    </row>
    <row r="1564" ht="14" customHeight="1">
      <c r="A1564" s="14" t="inlineStr">
        <is>
          <t>1562</t>
        </is>
      </c>
      <c r="B1564" s="14" t="inlineStr">
        <is>
          <t>LIPAN-1562</t>
        </is>
      </c>
      <c r="C1564" s="15" t="n">
        <v>2010</v>
      </c>
      <c r="D1564" s="14" t="inlineStr">
        <is>
          <t>2010-02-01 00:00:00</t>
        </is>
      </c>
      <c r="E1564" s="14" t="inlineStr">
        <is>
          <t>B.-Fev</t>
        </is>
      </c>
      <c r="F1564" s="14" t="inlineStr">
        <is>
          <t>Paraguai/Sepotuba</t>
        </is>
      </c>
      <c r="G1564" s="14" t="inlineStr">
        <is>
          <t>15° 55' 53,41" | 57° 39' 40,05"</t>
        </is>
      </c>
      <c r="H1564" s="14" t="inlineStr">
        <is>
          <t xml:space="preserve">Characiformes </t>
        </is>
      </c>
      <c r="I1564" s="14" t="inlineStr">
        <is>
          <t>Piaractus mesopotamicus</t>
        </is>
      </c>
      <c r="J1564" s="16" t="n">
        <v>41.5</v>
      </c>
      <c r="K1564" s="16" t="n"/>
      <c r="L1564" s="17" t="n">
        <v>1830</v>
      </c>
      <c r="M1564" s="9" t="n">
        <v>1440.33</v>
      </c>
      <c r="N1564" s="14" t="b">
        <v>1</v>
      </c>
      <c r="O1564" s="14" t="inlineStr">
        <is>
          <t>M</t>
        </is>
      </c>
      <c r="P1564" s="14" t="inlineStr">
        <is>
          <t>REP</t>
        </is>
      </c>
      <c r="Q1564" s="17" t="n">
        <v>0.66</v>
      </c>
      <c r="R1564" s="14" t="n">
        <v>3</v>
      </c>
      <c r="S1564" s="17" t="n">
        <v>20.82</v>
      </c>
      <c r="T1564" s="10">
        <f>IF(Q1564&gt;0,M1564-Q1564,"")</f>
        <v/>
      </c>
      <c r="U1564" s="11">
        <f>IF(AND(T1564&gt;0,Q1564&gt;0),(Q1564/T1564)*100,"")</f>
        <v/>
      </c>
      <c r="V1564" s="11">
        <f>IF(AND(T1564&gt;0,S1564&gt;0),(S1564/T1564)*100,"")</f>
        <v/>
      </c>
      <c r="W1564" s="10">
        <f>IF(AND(J1564&gt;0,L1564&gt;0),(L1564/(J1564^3))*100,"")</f>
        <v/>
      </c>
      <c r="X1564" s="12" t="n">
        <v>4.47</v>
      </c>
      <c r="Y1564" s="12" t="n">
        <v>5.7</v>
      </c>
      <c r="Z1564" s="12" t="n">
        <v>3.94</v>
      </c>
      <c r="AA1564" s="18" t="n">
        <v>2.55666666666667</v>
      </c>
      <c r="AB1564" s="14" t="n">
        <v>34.6666666666667</v>
      </c>
      <c r="AC1564" s="18" t="n">
        <v>30.0666666666667</v>
      </c>
      <c r="AD1564" s="18" t="n">
        <v>29.9</v>
      </c>
      <c r="AE1564" s="18" t="n">
        <v>6.49</v>
      </c>
      <c r="AF1564" s="18" t="n">
        <v>61</v>
      </c>
    </row>
    <row r="1565" ht="14" customHeight="1">
      <c r="A1565" s="5" t="inlineStr">
        <is>
          <t>1563</t>
        </is>
      </c>
      <c r="B1565" s="5" t="inlineStr">
        <is>
          <t>LIPAN-1563</t>
        </is>
      </c>
      <c r="C1565" s="6" t="n">
        <v>2010</v>
      </c>
      <c r="D1565" s="5" t="inlineStr">
        <is>
          <t>2010-02-01 00:00:00</t>
        </is>
      </c>
      <c r="E1565" s="5" t="inlineStr">
        <is>
          <t>B.-Fev</t>
        </is>
      </c>
      <c r="F1565" s="5" t="inlineStr">
        <is>
          <t>Paraguai/Sepotuba</t>
        </is>
      </c>
      <c r="G1565" s="5" t="inlineStr">
        <is>
          <t>15° 55' 53,41" | 57° 39' 40,05"</t>
        </is>
      </c>
      <c r="H1565" s="5" t="inlineStr">
        <is>
          <t xml:space="preserve">Characiformes </t>
        </is>
      </c>
      <c r="I1565" s="5" t="inlineStr">
        <is>
          <t>Piaractus mesopotamicus</t>
        </is>
      </c>
      <c r="J1565" s="7" t="n">
        <v>43.7</v>
      </c>
      <c r="K1565" s="7" t="n"/>
      <c r="L1565" s="8" t="n">
        <v>2160</v>
      </c>
      <c r="M1565" s="9" t="n">
        <v>1700.06</v>
      </c>
      <c r="N1565" s="5" t="b">
        <v>1</v>
      </c>
      <c r="O1565" s="5" t="inlineStr">
        <is>
          <t>M</t>
        </is>
      </c>
      <c r="P1565" s="5" t="inlineStr">
        <is>
          <t>ESV</t>
        </is>
      </c>
      <c r="Q1565" s="8" t="n">
        <v>4.01</v>
      </c>
      <c r="R1565" s="5" t="n">
        <v>2</v>
      </c>
      <c r="S1565" s="8" t="n">
        <v>22.32</v>
      </c>
      <c r="T1565" s="10">
        <f>IF(Q1565&gt;0,M1565-Q1565,"")</f>
        <v/>
      </c>
      <c r="U1565" s="11">
        <f>IF(AND(T1565&gt;0,Q1565&gt;0),(Q1565/T1565)*100,"")</f>
        <v/>
      </c>
      <c r="V1565" s="11">
        <f>IF(AND(T1565&gt;0,S1565&gt;0),(S1565/T1565)*100,"")</f>
        <v/>
      </c>
      <c r="W1565" s="10">
        <f>IF(AND(J1565&gt;0,L1565&gt;0),(L1565/(J1565^3))*100,"")</f>
        <v/>
      </c>
      <c r="X1565" s="12" t="n">
        <v>4.47</v>
      </c>
      <c r="Y1565" s="12" t="n">
        <v>5.7</v>
      </c>
      <c r="Z1565" s="12" t="n">
        <v>3.94</v>
      </c>
      <c r="AA1565" s="13" t="n">
        <v>2.55666666666667</v>
      </c>
      <c r="AB1565" s="5" t="n">
        <v>34.6666666666667</v>
      </c>
      <c r="AC1565" s="13" t="n">
        <v>30.0666666666667</v>
      </c>
      <c r="AD1565" s="13" t="n">
        <v>29.9</v>
      </c>
      <c r="AE1565" s="13" t="n">
        <v>6.49</v>
      </c>
      <c r="AF1565" s="13" t="n">
        <v>61</v>
      </c>
    </row>
    <row r="1566" ht="14" customHeight="1">
      <c r="A1566" s="14" t="inlineStr">
        <is>
          <t>1564</t>
        </is>
      </c>
      <c r="B1566" s="14" t="inlineStr">
        <is>
          <t>LIPAN-1564</t>
        </is>
      </c>
      <c r="C1566" s="15" t="n">
        <v>2010</v>
      </c>
      <c r="D1566" s="14" t="inlineStr">
        <is>
          <t>2010-02-01 00:00:00</t>
        </is>
      </c>
      <c r="E1566" s="14" t="inlineStr">
        <is>
          <t>B.-Fev</t>
        </is>
      </c>
      <c r="F1566" s="14" t="inlineStr">
        <is>
          <t>Paraguai/Sepotuba</t>
        </is>
      </c>
      <c r="G1566" s="14" t="inlineStr">
        <is>
          <t>15° 55' 53,41" | 57° 39' 40,05"</t>
        </is>
      </c>
      <c r="H1566" s="14" t="inlineStr">
        <is>
          <t xml:space="preserve">Characiformes </t>
        </is>
      </c>
      <c r="I1566" s="14" t="inlineStr">
        <is>
          <t>Piaractus mesopotamicus</t>
        </is>
      </c>
      <c r="J1566" s="16" t="n">
        <v>40.4</v>
      </c>
      <c r="K1566" s="16" t="n"/>
      <c r="L1566" s="17" t="n">
        <v>1570</v>
      </c>
      <c r="M1566" s="9" t="n">
        <v>1235.7</v>
      </c>
      <c r="N1566" s="14" t="b">
        <v>1</v>
      </c>
      <c r="O1566" s="14" t="inlineStr">
        <is>
          <t>F</t>
        </is>
      </c>
      <c r="P1566" s="14" t="inlineStr">
        <is>
          <t>REP</t>
        </is>
      </c>
      <c r="Q1566" s="17" t="n">
        <v>5.5</v>
      </c>
      <c r="R1566" s="14" t="n">
        <v>3</v>
      </c>
      <c r="S1566" s="17" t="n">
        <v>15.47</v>
      </c>
      <c r="T1566" s="10">
        <f>IF(Q1566&gt;0,M1566-Q1566,"")</f>
        <v/>
      </c>
      <c r="U1566" s="11">
        <f>IF(AND(T1566&gt;0,Q1566&gt;0),(Q1566/T1566)*100,"")</f>
        <v/>
      </c>
      <c r="V1566" s="11">
        <f>IF(AND(T1566&gt;0,S1566&gt;0),(S1566/T1566)*100,"")</f>
        <v/>
      </c>
      <c r="W1566" s="10">
        <f>IF(AND(J1566&gt;0,L1566&gt;0),(L1566/(J1566^3))*100,"")</f>
        <v/>
      </c>
      <c r="X1566" s="12" t="n">
        <v>4.47</v>
      </c>
      <c r="Y1566" s="12" t="n">
        <v>5.7</v>
      </c>
      <c r="Z1566" s="12" t="n">
        <v>3.94</v>
      </c>
      <c r="AA1566" s="18" t="n">
        <v>2.55666666666667</v>
      </c>
      <c r="AB1566" s="14" t="n">
        <v>34.6666666666667</v>
      </c>
      <c r="AC1566" s="18" t="n">
        <v>30.0666666666667</v>
      </c>
      <c r="AD1566" s="18" t="n">
        <v>29.9</v>
      </c>
      <c r="AE1566" s="18" t="n">
        <v>6.49</v>
      </c>
      <c r="AF1566" s="18" t="n">
        <v>61</v>
      </c>
    </row>
    <row r="1567" ht="14" customHeight="1">
      <c r="A1567" s="5" t="inlineStr">
        <is>
          <t>1565</t>
        </is>
      </c>
      <c r="B1567" s="5" t="inlineStr">
        <is>
          <t>LIPAN-1565</t>
        </is>
      </c>
      <c r="C1567" s="6" t="n">
        <v>2010</v>
      </c>
      <c r="D1567" s="5" t="inlineStr">
        <is>
          <t>2010-02-01 00:00:00</t>
        </is>
      </c>
      <c r="E1567" s="5" t="inlineStr">
        <is>
          <t>B.-Fev</t>
        </is>
      </c>
      <c r="F1567" s="5" t="inlineStr">
        <is>
          <t>Paraguai/Sepotuba</t>
        </is>
      </c>
      <c r="G1567" s="5" t="inlineStr">
        <is>
          <t>15° 55' 53,41" | 57° 39' 40,05"</t>
        </is>
      </c>
      <c r="H1567" s="5" t="inlineStr">
        <is>
          <t xml:space="preserve">Characiformes </t>
        </is>
      </c>
      <c r="I1567" s="5" t="inlineStr">
        <is>
          <t>Piaractus mesopotamicus</t>
        </is>
      </c>
      <c r="J1567" s="7" t="n">
        <v>41.4</v>
      </c>
      <c r="K1567" s="7" t="n"/>
      <c r="L1567" s="8" t="n">
        <v>1680</v>
      </c>
      <c r="M1567" s="9" t="n">
        <v>1322.27</v>
      </c>
      <c r="N1567" s="5" t="b">
        <v>1</v>
      </c>
      <c r="O1567" s="5" t="inlineStr">
        <is>
          <t>F</t>
        </is>
      </c>
      <c r="P1567" s="5" t="inlineStr">
        <is>
          <t>ESV</t>
        </is>
      </c>
      <c r="Q1567" s="8" t="n">
        <v>9.289999999999999</v>
      </c>
      <c r="R1567" s="5" t="n">
        <v>3</v>
      </c>
      <c r="S1567" s="8" t="n">
        <v>19.96</v>
      </c>
      <c r="T1567" s="10">
        <f>IF(Q1567&gt;0,M1567-Q1567,"")</f>
        <v/>
      </c>
      <c r="U1567" s="11">
        <f>IF(AND(T1567&gt;0,Q1567&gt;0),(Q1567/T1567)*100,"")</f>
        <v/>
      </c>
      <c r="V1567" s="11">
        <f>IF(AND(T1567&gt;0,S1567&gt;0),(S1567/T1567)*100,"")</f>
        <v/>
      </c>
      <c r="W1567" s="10">
        <f>IF(AND(J1567&gt;0,L1567&gt;0),(L1567/(J1567^3))*100,"")</f>
        <v/>
      </c>
      <c r="X1567" s="12" t="n">
        <v>4.47</v>
      </c>
      <c r="Y1567" s="12" t="n">
        <v>5.7</v>
      </c>
      <c r="Z1567" s="12" t="n">
        <v>3.94</v>
      </c>
      <c r="AA1567" s="13" t="n">
        <v>2.55666666666667</v>
      </c>
      <c r="AB1567" s="5" t="n">
        <v>34.6666666666667</v>
      </c>
      <c r="AC1567" s="13" t="n">
        <v>30.0666666666667</v>
      </c>
      <c r="AD1567" s="13" t="n">
        <v>29.9</v>
      </c>
      <c r="AE1567" s="13" t="n">
        <v>6.49</v>
      </c>
      <c r="AF1567" s="13" t="n">
        <v>61</v>
      </c>
    </row>
    <row r="1568" ht="14" customHeight="1">
      <c r="A1568" s="14" t="inlineStr">
        <is>
          <t>1566</t>
        </is>
      </c>
      <c r="B1568" s="14" t="inlineStr">
        <is>
          <t>LIPAN-1566</t>
        </is>
      </c>
      <c r="C1568" s="15" t="n">
        <v>2010</v>
      </c>
      <c r="D1568" s="14" t="inlineStr">
        <is>
          <t>2010-02-01 00:00:00</t>
        </is>
      </c>
      <c r="E1568" s="14" t="inlineStr">
        <is>
          <t>B.-Fev</t>
        </is>
      </c>
      <c r="F1568" s="14" t="inlineStr">
        <is>
          <t>Paraguai/Sepotuba</t>
        </is>
      </c>
      <c r="G1568" s="14" t="inlineStr">
        <is>
          <t>15° 55' 53,41" | 57° 39' 40,05"</t>
        </is>
      </c>
      <c r="H1568" s="14" t="inlineStr">
        <is>
          <t xml:space="preserve">Characiformes </t>
        </is>
      </c>
      <c r="I1568" s="14" t="inlineStr">
        <is>
          <t>Piaractus mesopotamicus</t>
        </is>
      </c>
      <c r="J1568" s="16" t="n">
        <v>42.6</v>
      </c>
      <c r="K1568" s="16" t="n"/>
      <c r="L1568" s="17" t="n">
        <v>1900</v>
      </c>
      <c r="M1568" s="9" t="n">
        <v>1495.43</v>
      </c>
      <c r="N1568" s="14" t="b">
        <v>1</v>
      </c>
      <c r="O1568" s="14" t="inlineStr">
        <is>
          <t>M</t>
        </is>
      </c>
      <c r="P1568" s="14" t="inlineStr">
        <is>
          <t>ESV</t>
        </is>
      </c>
      <c r="Q1568" s="17" t="n">
        <v>1.79</v>
      </c>
      <c r="R1568" s="14" t="n">
        <v>3</v>
      </c>
      <c r="S1568" s="17" t="n">
        <v>18.75</v>
      </c>
      <c r="T1568" s="10">
        <f>IF(Q1568&gt;0,M1568-Q1568,"")</f>
        <v/>
      </c>
      <c r="U1568" s="11">
        <f>IF(AND(T1568&gt;0,Q1568&gt;0),(Q1568/T1568)*100,"")</f>
        <v/>
      </c>
      <c r="V1568" s="11">
        <f>IF(AND(T1568&gt;0,S1568&gt;0),(S1568/T1568)*100,"")</f>
        <v/>
      </c>
      <c r="W1568" s="10">
        <f>IF(AND(J1568&gt;0,L1568&gt;0),(L1568/(J1568^3))*100,"")</f>
        <v/>
      </c>
      <c r="X1568" s="12" t="n">
        <v>4.47</v>
      </c>
      <c r="Y1568" s="12" t="n">
        <v>5.7</v>
      </c>
      <c r="Z1568" s="12" t="n">
        <v>3.94</v>
      </c>
      <c r="AA1568" s="18" t="n">
        <v>2.55666666666667</v>
      </c>
      <c r="AB1568" s="14" t="n">
        <v>34.6666666666667</v>
      </c>
      <c r="AC1568" s="18" t="n">
        <v>30.0666666666667</v>
      </c>
      <c r="AD1568" s="18" t="n">
        <v>29.9</v>
      </c>
      <c r="AE1568" s="18" t="n">
        <v>6.49</v>
      </c>
      <c r="AF1568" s="18" t="n">
        <v>61</v>
      </c>
    </row>
    <row r="1569" ht="14" customHeight="1">
      <c r="A1569" s="5" t="inlineStr">
        <is>
          <t>1567</t>
        </is>
      </c>
      <c r="B1569" s="5" t="inlineStr">
        <is>
          <t>LIPAN-1567</t>
        </is>
      </c>
      <c r="C1569" s="6" t="n">
        <v>2010</v>
      </c>
      <c r="D1569" s="5" t="inlineStr">
        <is>
          <t>2010-02-01 00:00:00</t>
        </is>
      </c>
      <c r="E1569" s="5" t="inlineStr">
        <is>
          <t>B.-Fev</t>
        </is>
      </c>
      <c r="F1569" s="5" t="inlineStr">
        <is>
          <t>Paraguai/Sepotuba</t>
        </is>
      </c>
      <c r="G1569" s="5" t="inlineStr">
        <is>
          <t>15° 55' 53,41" | 57° 39' 40,05"</t>
        </is>
      </c>
      <c r="H1569" s="5" t="inlineStr">
        <is>
          <t xml:space="preserve">Characiformes </t>
        </is>
      </c>
      <c r="I1569" s="5" t="inlineStr">
        <is>
          <t>Piaractus mesopotamicus</t>
        </is>
      </c>
      <c r="J1569" s="7" t="n">
        <v>40.9</v>
      </c>
      <c r="K1569" s="7" t="n"/>
      <c r="L1569" s="8" t="n">
        <v>1630</v>
      </c>
      <c r="M1569" s="9" t="n">
        <v>1282.92</v>
      </c>
      <c r="N1569" s="5" t="b">
        <v>1</v>
      </c>
      <c r="O1569" s="5" t="inlineStr">
        <is>
          <t>F</t>
        </is>
      </c>
      <c r="P1569" s="5" t="inlineStr">
        <is>
          <t>REP</t>
        </is>
      </c>
      <c r="Q1569" s="8" t="n">
        <v>3.74</v>
      </c>
      <c r="R1569" s="5" t="n">
        <v>3</v>
      </c>
      <c r="S1569" s="8" t="n">
        <v>14.79</v>
      </c>
      <c r="T1569" s="10">
        <f>IF(Q1569&gt;0,M1569-Q1569,"")</f>
        <v/>
      </c>
      <c r="U1569" s="11">
        <f>IF(AND(T1569&gt;0,Q1569&gt;0),(Q1569/T1569)*100,"")</f>
        <v/>
      </c>
      <c r="V1569" s="11">
        <f>IF(AND(T1569&gt;0,S1569&gt;0),(S1569/T1569)*100,"")</f>
        <v/>
      </c>
      <c r="W1569" s="10">
        <f>IF(AND(J1569&gt;0,L1569&gt;0),(L1569/(J1569^3))*100,"")</f>
        <v/>
      </c>
      <c r="X1569" s="12" t="n">
        <v>4.47</v>
      </c>
      <c r="Y1569" s="12" t="n">
        <v>5.7</v>
      </c>
      <c r="Z1569" s="12" t="n">
        <v>3.94</v>
      </c>
      <c r="AA1569" s="13" t="n">
        <v>2.55666666666667</v>
      </c>
      <c r="AB1569" s="5" t="n">
        <v>34.6666666666667</v>
      </c>
      <c r="AC1569" s="13" t="n">
        <v>30.0666666666667</v>
      </c>
      <c r="AD1569" s="13" t="n">
        <v>29.9</v>
      </c>
      <c r="AE1569" s="13" t="n">
        <v>6.49</v>
      </c>
      <c r="AF1569" s="13" t="n">
        <v>61</v>
      </c>
    </row>
    <row r="1570" ht="14" customHeight="1">
      <c r="A1570" s="14" t="inlineStr">
        <is>
          <t>1568</t>
        </is>
      </c>
      <c r="B1570" s="14" t="inlineStr">
        <is>
          <t>LIPAN-1568</t>
        </is>
      </c>
      <c r="C1570" s="15" t="n">
        <v>2010</v>
      </c>
      <c r="D1570" s="14" t="inlineStr">
        <is>
          <t>2010-02-01 00:00:00</t>
        </is>
      </c>
      <c r="E1570" s="14" t="inlineStr">
        <is>
          <t>B.-Fev</t>
        </is>
      </c>
      <c r="F1570" s="14" t="inlineStr">
        <is>
          <t>Paraguai/Sepotuba</t>
        </is>
      </c>
      <c r="G1570" s="14" t="inlineStr">
        <is>
          <t>15° 55' 53,41" | 57° 39' 40,05"</t>
        </is>
      </c>
      <c r="H1570" s="14" t="inlineStr">
        <is>
          <t xml:space="preserve">Characiformes </t>
        </is>
      </c>
      <c r="I1570" s="14" t="inlineStr">
        <is>
          <t>Piaractus mesopotamicus</t>
        </is>
      </c>
      <c r="J1570" s="16" t="n">
        <v>39.4</v>
      </c>
      <c r="K1570" s="16" t="n"/>
      <c r="L1570" s="17" t="n">
        <v>1700</v>
      </c>
      <c r="M1570" s="9" t="n">
        <v>1338.01</v>
      </c>
      <c r="N1570" s="14" t="b">
        <v>1</v>
      </c>
      <c r="O1570" s="14" t="inlineStr">
        <is>
          <t>M</t>
        </is>
      </c>
      <c r="P1570" s="14" t="inlineStr">
        <is>
          <t>ESV</t>
        </is>
      </c>
      <c r="Q1570" s="17" t="n">
        <v>1.64</v>
      </c>
      <c r="R1570" s="14" t="n">
        <v>2</v>
      </c>
      <c r="S1570" s="17" t="n">
        <v>18.12</v>
      </c>
      <c r="T1570" s="10">
        <f>IF(Q1570&gt;0,M1570-Q1570,"")</f>
        <v/>
      </c>
      <c r="U1570" s="11">
        <f>IF(AND(T1570&gt;0,Q1570&gt;0),(Q1570/T1570)*100,"")</f>
        <v/>
      </c>
      <c r="V1570" s="11">
        <f>IF(AND(T1570&gt;0,S1570&gt;0),(S1570/T1570)*100,"")</f>
        <v/>
      </c>
      <c r="W1570" s="10">
        <f>IF(AND(J1570&gt;0,L1570&gt;0),(L1570/(J1570^3))*100,"")</f>
        <v/>
      </c>
      <c r="X1570" s="12" t="n">
        <v>4.47</v>
      </c>
      <c r="Y1570" s="12" t="n">
        <v>5.7</v>
      </c>
      <c r="Z1570" s="12" t="n">
        <v>3.94</v>
      </c>
      <c r="AA1570" s="18" t="n">
        <v>2.55666666666667</v>
      </c>
      <c r="AB1570" s="14" t="n">
        <v>34.6666666666667</v>
      </c>
      <c r="AC1570" s="18" t="n">
        <v>30.0666666666667</v>
      </c>
      <c r="AD1570" s="18" t="n">
        <v>29.9</v>
      </c>
      <c r="AE1570" s="18" t="n">
        <v>6.49</v>
      </c>
      <c r="AF1570" s="18" t="n">
        <v>61</v>
      </c>
    </row>
    <row r="1571" ht="14" customHeight="1">
      <c r="A1571" s="5" t="inlineStr">
        <is>
          <t>1569</t>
        </is>
      </c>
      <c r="B1571" s="5" t="inlineStr">
        <is>
          <t>LIPAN-1569</t>
        </is>
      </c>
      <c r="C1571" s="6" t="n">
        <v>2010</v>
      </c>
      <c r="D1571" s="5" t="inlineStr">
        <is>
          <t>2010-02-01 00:00:00</t>
        </is>
      </c>
      <c r="E1571" s="5" t="inlineStr">
        <is>
          <t>B.-Fev</t>
        </is>
      </c>
      <c r="F1571" s="5" t="inlineStr">
        <is>
          <t>Paraguai/Sepotuba</t>
        </is>
      </c>
      <c r="G1571" s="5" t="inlineStr">
        <is>
          <t>15° 55' 53,41" | 57° 39' 40,05"</t>
        </is>
      </c>
      <c r="H1571" s="5" t="inlineStr">
        <is>
          <t xml:space="preserve">Characiformes </t>
        </is>
      </c>
      <c r="I1571" s="5" t="inlineStr">
        <is>
          <t>Piaractus mesopotamicus</t>
        </is>
      </c>
      <c r="J1571" s="7" t="n">
        <v>41.7</v>
      </c>
      <c r="K1571" s="7" t="n"/>
      <c r="L1571" s="8" t="n">
        <v>1770</v>
      </c>
      <c r="M1571" s="9" t="n">
        <v>1393.11</v>
      </c>
      <c r="N1571" s="5" t="b">
        <v>1</v>
      </c>
      <c r="O1571" s="5" t="inlineStr">
        <is>
          <t>F</t>
        </is>
      </c>
      <c r="P1571" s="5" t="inlineStr">
        <is>
          <t>REP</t>
        </is>
      </c>
      <c r="Q1571" s="8" t="n">
        <v>6.49</v>
      </c>
      <c r="R1571" s="5" t="n">
        <v>3</v>
      </c>
      <c r="S1571" s="8" t="n">
        <v>22.15</v>
      </c>
      <c r="T1571" s="10">
        <f>IF(Q1571&gt;0,M1571-Q1571,"")</f>
        <v/>
      </c>
      <c r="U1571" s="11">
        <f>IF(AND(T1571&gt;0,Q1571&gt;0),(Q1571/T1571)*100,"")</f>
        <v/>
      </c>
      <c r="V1571" s="11">
        <f>IF(AND(T1571&gt;0,S1571&gt;0),(S1571/T1571)*100,"")</f>
        <v/>
      </c>
      <c r="W1571" s="10">
        <f>IF(AND(J1571&gt;0,L1571&gt;0),(L1571/(J1571^3))*100,"")</f>
        <v/>
      </c>
      <c r="X1571" s="12" t="n">
        <v>4.47</v>
      </c>
      <c r="Y1571" s="12" t="n">
        <v>5.7</v>
      </c>
      <c r="Z1571" s="12" t="n">
        <v>3.94</v>
      </c>
      <c r="AA1571" s="13" t="n">
        <v>2.55666666666667</v>
      </c>
      <c r="AB1571" s="5" t="n">
        <v>34.6666666666667</v>
      </c>
      <c r="AC1571" s="13" t="n">
        <v>30.0666666666667</v>
      </c>
      <c r="AD1571" s="13" t="n">
        <v>29.9</v>
      </c>
      <c r="AE1571" s="13" t="n">
        <v>6.49</v>
      </c>
      <c r="AF1571" s="13" t="n">
        <v>61</v>
      </c>
    </row>
    <row r="1572" ht="14" customHeight="1">
      <c r="A1572" s="14" t="inlineStr">
        <is>
          <t>1570</t>
        </is>
      </c>
      <c r="B1572" s="14" t="inlineStr">
        <is>
          <t>LIPAN-1570</t>
        </is>
      </c>
      <c r="C1572" s="15" t="n">
        <v>2010</v>
      </c>
      <c r="D1572" s="14" t="inlineStr">
        <is>
          <t>2010-02-01 00:00:00</t>
        </is>
      </c>
      <c r="E1572" s="14" t="inlineStr">
        <is>
          <t>B.-Fev</t>
        </is>
      </c>
      <c r="F1572" s="14" t="inlineStr">
        <is>
          <t>Paraguai/Sepotuba</t>
        </is>
      </c>
      <c r="G1572" s="14" t="inlineStr">
        <is>
          <t>15° 55' 53,41" | 57° 39' 40,05"</t>
        </is>
      </c>
      <c r="H1572" s="14" t="inlineStr">
        <is>
          <t xml:space="preserve">Characiformes </t>
        </is>
      </c>
      <c r="I1572" s="14" t="inlineStr">
        <is>
          <t>Piaractus mesopotamicus</t>
        </is>
      </c>
      <c r="J1572" s="16" t="n">
        <v>48.5</v>
      </c>
      <c r="K1572" s="16" t="n"/>
      <c r="L1572" s="17" t="n">
        <v>2530</v>
      </c>
      <c r="M1572" s="9" t="n">
        <v>1991.28</v>
      </c>
      <c r="N1572" s="14" t="b">
        <v>1</v>
      </c>
      <c r="O1572" s="14" t="inlineStr">
        <is>
          <t>F</t>
        </is>
      </c>
      <c r="P1572" s="14" t="inlineStr">
        <is>
          <t>ESV</t>
        </is>
      </c>
      <c r="Q1572" s="17" t="n">
        <v>14.54</v>
      </c>
      <c r="R1572" s="14" t="n">
        <v>3</v>
      </c>
      <c r="S1572" s="17" t="n">
        <v>26.37</v>
      </c>
      <c r="T1572" s="10">
        <f>IF(Q1572&gt;0,M1572-Q1572,"")</f>
        <v/>
      </c>
      <c r="U1572" s="11">
        <f>IF(AND(T1572&gt;0,Q1572&gt;0),(Q1572/T1572)*100,"")</f>
        <v/>
      </c>
      <c r="V1572" s="11">
        <f>IF(AND(T1572&gt;0,S1572&gt;0),(S1572/T1572)*100,"")</f>
        <v/>
      </c>
      <c r="W1572" s="10">
        <f>IF(AND(J1572&gt;0,L1572&gt;0),(L1572/(J1572^3))*100,"")</f>
        <v/>
      </c>
      <c r="X1572" s="12" t="n">
        <v>4.47</v>
      </c>
      <c r="Y1572" s="12" t="n">
        <v>5.7</v>
      </c>
      <c r="Z1572" s="12" t="n">
        <v>3.94</v>
      </c>
      <c r="AA1572" s="18" t="n">
        <v>2.55666666666667</v>
      </c>
      <c r="AB1572" s="14" t="n">
        <v>34.6666666666667</v>
      </c>
      <c r="AC1572" s="18" t="n">
        <v>30.0666666666667</v>
      </c>
      <c r="AD1572" s="18" t="n">
        <v>29.9</v>
      </c>
      <c r="AE1572" s="18" t="n">
        <v>6.49</v>
      </c>
      <c r="AF1572" s="18" t="n">
        <v>61</v>
      </c>
    </row>
    <row r="1573" ht="14" customHeight="1">
      <c r="A1573" s="5" t="inlineStr">
        <is>
          <t>1571</t>
        </is>
      </c>
      <c r="B1573" s="5" t="inlineStr">
        <is>
          <t>LIPAN-1571</t>
        </is>
      </c>
      <c r="C1573" s="6" t="n">
        <v>2010</v>
      </c>
      <c r="D1573" s="5" t="inlineStr">
        <is>
          <t>2010-02-01 00:00:00</t>
        </is>
      </c>
      <c r="E1573" s="5" t="inlineStr">
        <is>
          <t>B.-Fev</t>
        </is>
      </c>
      <c r="F1573" s="5" t="inlineStr">
        <is>
          <t>Paraguai/Sepotuba</t>
        </is>
      </c>
      <c r="G1573" s="5" t="inlineStr">
        <is>
          <t>15° 55' 53,41" | 57° 39' 40,05"</t>
        </is>
      </c>
      <c r="H1573" s="5" t="inlineStr">
        <is>
          <t xml:space="preserve">Characiformes </t>
        </is>
      </c>
      <c r="I1573" s="5" t="inlineStr">
        <is>
          <t>Piaractus mesopotamicus</t>
        </is>
      </c>
      <c r="J1573" s="7" t="n">
        <v>42.1</v>
      </c>
      <c r="K1573" s="7" t="n"/>
      <c r="L1573" s="8" t="n">
        <v>1770</v>
      </c>
      <c r="M1573" s="9" t="n">
        <v>1393.11</v>
      </c>
      <c r="N1573" s="5" t="b">
        <v>1</v>
      </c>
      <c r="O1573" s="5" t="inlineStr">
        <is>
          <t>F</t>
        </is>
      </c>
      <c r="P1573" s="5" t="inlineStr">
        <is>
          <t>REP</t>
        </is>
      </c>
      <c r="Q1573" s="8" t="n">
        <v>7.5</v>
      </c>
      <c r="R1573" s="5" t="n">
        <v>3</v>
      </c>
      <c r="S1573" s="8" t="n">
        <v>15.13</v>
      </c>
      <c r="T1573" s="10">
        <f>IF(Q1573&gt;0,M1573-Q1573,"")</f>
        <v/>
      </c>
      <c r="U1573" s="11">
        <f>IF(AND(T1573&gt;0,Q1573&gt;0),(Q1573/T1573)*100,"")</f>
        <v/>
      </c>
      <c r="V1573" s="11">
        <f>IF(AND(T1573&gt;0,S1573&gt;0),(S1573/T1573)*100,"")</f>
        <v/>
      </c>
      <c r="W1573" s="10">
        <f>IF(AND(J1573&gt;0,L1573&gt;0),(L1573/(J1573^3))*100,"")</f>
        <v/>
      </c>
      <c r="X1573" s="12" t="n">
        <v>4.47</v>
      </c>
      <c r="Y1573" s="12" t="n">
        <v>5.7</v>
      </c>
      <c r="Z1573" s="12" t="n">
        <v>3.94</v>
      </c>
      <c r="AA1573" s="13" t="n">
        <v>2.55666666666667</v>
      </c>
      <c r="AB1573" s="5" t="n">
        <v>34.6666666666667</v>
      </c>
      <c r="AC1573" s="13" t="n">
        <v>30.0666666666667</v>
      </c>
      <c r="AD1573" s="13" t="n">
        <v>29.9</v>
      </c>
      <c r="AE1573" s="13" t="n">
        <v>6.49</v>
      </c>
      <c r="AF1573" s="13" t="n">
        <v>61</v>
      </c>
    </row>
    <row r="1574" ht="14" customHeight="1">
      <c r="A1574" s="14" t="inlineStr">
        <is>
          <t>1572</t>
        </is>
      </c>
      <c r="B1574" s="14" t="inlineStr">
        <is>
          <t>LIPAN-1572</t>
        </is>
      </c>
      <c r="C1574" s="15" t="n">
        <v>2010</v>
      </c>
      <c r="D1574" s="14" t="inlineStr">
        <is>
          <t>2010-02-01 00:00:00</t>
        </is>
      </c>
      <c r="E1574" s="14" t="inlineStr">
        <is>
          <t>B.-Fev</t>
        </is>
      </c>
      <c r="F1574" s="14" t="inlineStr">
        <is>
          <t>Paraguai/Sepotuba</t>
        </is>
      </c>
      <c r="G1574" s="14" t="inlineStr">
        <is>
          <t>15° 55' 53,41" | 57° 39' 40,05"</t>
        </is>
      </c>
      <c r="H1574" s="14" t="inlineStr">
        <is>
          <t xml:space="preserve">Characiformes </t>
        </is>
      </c>
      <c r="I1574" s="14" t="inlineStr">
        <is>
          <t>Piaractus mesopotamicus</t>
        </is>
      </c>
      <c r="J1574" s="16" t="n">
        <v>40.2</v>
      </c>
      <c r="K1574" s="16" t="n"/>
      <c r="L1574" s="17" t="n">
        <v>1760</v>
      </c>
      <c r="M1574" s="9" t="n">
        <v>1385.24</v>
      </c>
      <c r="N1574" s="14" t="b">
        <v>1</v>
      </c>
      <c r="O1574" s="14" t="inlineStr">
        <is>
          <t>M</t>
        </is>
      </c>
      <c r="P1574" s="14" t="inlineStr">
        <is>
          <t>ESV</t>
        </is>
      </c>
      <c r="Q1574" s="17" t="n">
        <v>1.22</v>
      </c>
      <c r="R1574" s="14" t="n">
        <v>2</v>
      </c>
      <c r="S1574" s="17" t="n">
        <v>17.81</v>
      </c>
      <c r="T1574" s="10">
        <f>IF(Q1574&gt;0,M1574-Q1574,"")</f>
        <v/>
      </c>
      <c r="U1574" s="11">
        <f>IF(AND(T1574&gt;0,Q1574&gt;0),(Q1574/T1574)*100,"")</f>
        <v/>
      </c>
      <c r="V1574" s="11">
        <f>IF(AND(T1574&gt;0,S1574&gt;0),(S1574/T1574)*100,"")</f>
        <v/>
      </c>
      <c r="W1574" s="10">
        <f>IF(AND(J1574&gt;0,L1574&gt;0),(L1574/(J1574^3))*100,"")</f>
        <v/>
      </c>
      <c r="X1574" s="12" t="n">
        <v>4.47</v>
      </c>
      <c r="Y1574" s="12" t="n">
        <v>5.7</v>
      </c>
      <c r="Z1574" s="12" t="n">
        <v>3.94</v>
      </c>
      <c r="AA1574" s="18" t="n">
        <v>2.55666666666667</v>
      </c>
      <c r="AB1574" s="14" t="n">
        <v>34.6666666666667</v>
      </c>
      <c r="AC1574" s="18" t="n">
        <v>30.0666666666667</v>
      </c>
      <c r="AD1574" s="18" t="n">
        <v>29.9</v>
      </c>
      <c r="AE1574" s="18" t="n">
        <v>6.49</v>
      </c>
      <c r="AF1574" s="18" t="n">
        <v>61</v>
      </c>
    </row>
    <row r="1575" ht="14" customHeight="1">
      <c r="A1575" s="5" t="inlineStr">
        <is>
          <t>1573</t>
        </is>
      </c>
      <c r="B1575" s="5" t="inlineStr">
        <is>
          <t>LIPAN-1573</t>
        </is>
      </c>
      <c r="C1575" s="6" t="n">
        <v>2010</v>
      </c>
      <c r="D1575" s="5" t="inlineStr">
        <is>
          <t>2010-02-01 00:00:00</t>
        </is>
      </c>
      <c r="E1575" s="5" t="inlineStr">
        <is>
          <t>B.-Fev</t>
        </is>
      </c>
      <c r="F1575" s="5" t="inlineStr">
        <is>
          <t>Paraguai/Sepotuba</t>
        </is>
      </c>
      <c r="G1575" s="5" t="inlineStr">
        <is>
          <t>15° 55' 53,41" | 57° 39' 40,05"</t>
        </is>
      </c>
      <c r="H1575" s="5" t="inlineStr">
        <is>
          <t xml:space="preserve">Characiformes </t>
        </is>
      </c>
      <c r="I1575" s="5" t="inlineStr">
        <is>
          <t>Piaractus mesopotamicus</t>
        </is>
      </c>
      <c r="J1575" s="7" t="n">
        <v>43.2</v>
      </c>
      <c r="K1575" s="7" t="n"/>
      <c r="L1575" s="8" t="n">
        <v>1990</v>
      </c>
      <c r="M1575" s="9" t="n">
        <v>1566.26</v>
      </c>
      <c r="N1575" s="5" t="b">
        <v>1</v>
      </c>
      <c r="O1575" s="5" t="inlineStr">
        <is>
          <t>M</t>
        </is>
      </c>
      <c r="P1575" s="5" t="inlineStr">
        <is>
          <t>ESV</t>
        </is>
      </c>
      <c r="Q1575" s="8" t="n">
        <v>3.85</v>
      </c>
      <c r="R1575" s="5" t="n">
        <v>3</v>
      </c>
      <c r="S1575" s="8" t="n">
        <v>18.17</v>
      </c>
      <c r="T1575" s="10">
        <f>IF(Q1575&gt;0,M1575-Q1575,"")</f>
        <v/>
      </c>
      <c r="U1575" s="11">
        <f>IF(AND(T1575&gt;0,Q1575&gt;0),(Q1575/T1575)*100,"")</f>
        <v/>
      </c>
      <c r="V1575" s="11">
        <f>IF(AND(T1575&gt;0,S1575&gt;0),(S1575/T1575)*100,"")</f>
        <v/>
      </c>
      <c r="W1575" s="10">
        <f>IF(AND(J1575&gt;0,L1575&gt;0),(L1575/(J1575^3))*100,"")</f>
        <v/>
      </c>
      <c r="X1575" s="12" t="n">
        <v>4.47</v>
      </c>
      <c r="Y1575" s="12" t="n">
        <v>5.7</v>
      </c>
      <c r="Z1575" s="12" t="n">
        <v>3.94</v>
      </c>
      <c r="AA1575" s="13" t="n">
        <v>2.55666666666667</v>
      </c>
      <c r="AB1575" s="5" t="n">
        <v>34.6666666666667</v>
      </c>
      <c r="AC1575" s="13" t="n">
        <v>30.0666666666667</v>
      </c>
      <c r="AD1575" s="13" t="n">
        <v>29.9</v>
      </c>
      <c r="AE1575" s="13" t="n">
        <v>6.49</v>
      </c>
      <c r="AF1575" s="13" t="n">
        <v>61</v>
      </c>
    </row>
    <row r="1576" ht="14" customHeight="1">
      <c r="A1576" s="14" t="inlineStr">
        <is>
          <t>1574</t>
        </is>
      </c>
      <c r="B1576" s="14" t="inlineStr">
        <is>
          <t>LIPAN-1574</t>
        </is>
      </c>
      <c r="C1576" s="15" t="n">
        <v>2010</v>
      </c>
      <c r="D1576" s="14" t="inlineStr">
        <is>
          <t>2010-02-01 00:00:00</t>
        </is>
      </c>
      <c r="E1576" s="14" t="inlineStr">
        <is>
          <t>B.-Fev</t>
        </is>
      </c>
      <c r="F1576" s="14" t="inlineStr">
        <is>
          <t>Paraguai/Sepotuba</t>
        </is>
      </c>
      <c r="G1576" s="14" t="inlineStr">
        <is>
          <t>15° 55' 53,41" | 57° 39' 40,05"</t>
        </is>
      </c>
      <c r="H1576" s="14" t="inlineStr">
        <is>
          <t xml:space="preserve">Characiformes </t>
        </is>
      </c>
      <c r="I1576" s="14" t="inlineStr">
        <is>
          <t>Piaractus mesopotamicus</t>
        </is>
      </c>
      <c r="J1576" s="16" t="n">
        <v>40.7</v>
      </c>
      <c r="K1576" s="16" t="n"/>
      <c r="L1576" s="17" t="n">
        <v>1730</v>
      </c>
      <c r="M1576" s="9" t="n">
        <v>1361.63</v>
      </c>
      <c r="N1576" s="14" t="b">
        <v>1</v>
      </c>
      <c r="O1576" s="14" t="inlineStr">
        <is>
          <t>M</t>
        </is>
      </c>
      <c r="P1576" s="14" t="inlineStr">
        <is>
          <t>ESV</t>
        </is>
      </c>
      <c r="Q1576" s="17" t="n">
        <v>4.29</v>
      </c>
      <c r="R1576" s="14" t="n">
        <v>3</v>
      </c>
      <c r="S1576" s="17" t="n">
        <v>18.06</v>
      </c>
      <c r="T1576" s="10">
        <f>IF(Q1576&gt;0,M1576-Q1576,"")</f>
        <v/>
      </c>
      <c r="U1576" s="11">
        <f>IF(AND(T1576&gt;0,Q1576&gt;0),(Q1576/T1576)*100,"")</f>
        <v/>
      </c>
      <c r="V1576" s="11">
        <f>IF(AND(T1576&gt;0,S1576&gt;0),(S1576/T1576)*100,"")</f>
        <v/>
      </c>
      <c r="W1576" s="10">
        <f>IF(AND(J1576&gt;0,L1576&gt;0),(L1576/(J1576^3))*100,"")</f>
        <v/>
      </c>
      <c r="X1576" s="12" t="n">
        <v>4.47</v>
      </c>
      <c r="Y1576" s="12" t="n">
        <v>5.7</v>
      </c>
      <c r="Z1576" s="12" t="n">
        <v>3.94</v>
      </c>
      <c r="AA1576" s="18" t="n">
        <v>2.55666666666667</v>
      </c>
      <c r="AB1576" s="14" t="n">
        <v>34.6666666666667</v>
      </c>
      <c r="AC1576" s="18" t="n">
        <v>30.0666666666667</v>
      </c>
      <c r="AD1576" s="18" t="n">
        <v>29.9</v>
      </c>
      <c r="AE1576" s="18" t="n">
        <v>6.49</v>
      </c>
      <c r="AF1576" s="18" t="n">
        <v>61</v>
      </c>
    </row>
    <row r="1577" ht="14" customHeight="1">
      <c r="A1577" s="5" t="inlineStr">
        <is>
          <t>1575</t>
        </is>
      </c>
      <c r="B1577" s="5" t="inlineStr">
        <is>
          <t>LIPAN-1575</t>
        </is>
      </c>
      <c r="C1577" s="6" t="n">
        <v>2010</v>
      </c>
      <c r="D1577" s="5" t="inlineStr">
        <is>
          <t>2010-02-01 00:00:00</t>
        </is>
      </c>
      <c r="E1577" s="5" t="inlineStr">
        <is>
          <t>B.-Fev</t>
        </is>
      </c>
      <c r="F1577" s="5" t="inlineStr">
        <is>
          <t>Paraguai/Sepotuba</t>
        </is>
      </c>
      <c r="G1577" s="5" t="inlineStr">
        <is>
          <t>15° 55' 53,41" | 57° 39' 40,05"</t>
        </is>
      </c>
      <c r="H1577" s="5" t="inlineStr">
        <is>
          <t xml:space="preserve">Characiformes </t>
        </is>
      </c>
      <c r="I1577" s="5" t="inlineStr">
        <is>
          <t>Piaractus mesopotamicus</t>
        </is>
      </c>
      <c r="J1577" s="7" t="n">
        <v>40.4</v>
      </c>
      <c r="K1577" s="7" t="n"/>
      <c r="L1577" s="8" t="n">
        <v>1420</v>
      </c>
      <c r="M1577" s="9" t="n">
        <v>1117.64</v>
      </c>
      <c r="N1577" s="5" t="b">
        <v>1</v>
      </c>
      <c r="O1577" s="5" t="inlineStr">
        <is>
          <t>M</t>
        </is>
      </c>
      <c r="P1577" s="5" t="inlineStr">
        <is>
          <t>ESV</t>
        </is>
      </c>
      <c r="Q1577" s="8" t="n">
        <v>3.85</v>
      </c>
      <c r="R1577" s="5" t="n">
        <v>1</v>
      </c>
      <c r="S1577" s="8" t="n">
        <v>13.76</v>
      </c>
      <c r="T1577" s="10">
        <f>IF(Q1577&gt;0,M1577-Q1577,"")</f>
        <v/>
      </c>
      <c r="U1577" s="11">
        <f>IF(AND(T1577&gt;0,Q1577&gt;0),(Q1577/T1577)*100,"")</f>
        <v/>
      </c>
      <c r="V1577" s="11">
        <f>IF(AND(T1577&gt;0,S1577&gt;0),(S1577/T1577)*100,"")</f>
        <v/>
      </c>
      <c r="W1577" s="10">
        <f>IF(AND(J1577&gt;0,L1577&gt;0),(L1577/(J1577^3))*100,"")</f>
        <v/>
      </c>
      <c r="X1577" s="12" t="n">
        <v>4.47</v>
      </c>
      <c r="Y1577" s="12" t="n">
        <v>5.7</v>
      </c>
      <c r="Z1577" s="12" t="n">
        <v>3.94</v>
      </c>
      <c r="AA1577" s="13" t="n">
        <v>2.55666666666667</v>
      </c>
      <c r="AB1577" s="5" t="n">
        <v>34.6666666666667</v>
      </c>
      <c r="AC1577" s="13" t="n">
        <v>30.0666666666667</v>
      </c>
      <c r="AD1577" s="13" t="n">
        <v>29.9</v>
      </c>
      <c r="AE1577" s="13" t="n">
        <v>6.49</v>
      </c>
      <c r="AF1577" s="13" t="n">
        <v>61</v>
      </c>
    </row>
    <row r="1578" ht="14" customHeight="1">
      <c r="A1578" s="14" t="inlineStr">
        <is>
          <t>1576</t>
        </is>
      </c>
      <c r="B1578" s="14" t="inlineStr">
        <is>
          <t>LIPAN-1576</t>
        </is>
      </c>
      <c r="C1578" s="15" t="n">
        <v>2010</v>
      </c>
      <c r="D1578" s="14" t="inlineStr">
        <is>
          <t>2010-02-01 00:00:00</t>
        </is>
      </c>
      <c r="E1578" s="14" t="inlineStr">
        <is>
          <t>B.-Fev</t>
        </is>
      </c>
      <c r="F1578" s="14" t="inlineStr">
        <is>
          <t>Paraguai/Sepotuba</t>
        </is>
      </c>
      <c r="G1578" s="14" t="inlineStr">
        <is>
          <t>15° 55' 53,41" | 57° 39' 40,05"</t>
        </is>
      </c>
      <c r="H1578" s="14" t="inlineStr">
        <is>
          <t xml:space="preserve">Characiformes </t>
        </is>
      </c>
      <c r="I1578" s="14" t="inlineStr">
        <is>
          <t>Piaractus mesopotamicus</t>
        </is>
      </c>
      <c r="J1578" s="16" t="n">
        <v>38.9</v>
      </c>
      <c r="K1578" s="16" t="n"/>
      <c r="L1578" s="17" t="n">
        <v>1460</v>
      </c>
      <c r="M1578" s="9" t="n">
        <v>1149.12</v>
      </c>
      <c r="N1578" s="14" t="b">
        <v>1</v>
      </c>
      <c r="O1578" s="14" t="inlineStr">
        <is>
          <t>M</t>
        </is>
      </c>
      <c r="P1578" s="14" t="inlineStr">
        <is>
          <t>ESV</t>
        </is>
      </c>
      <c r="Q1578" s="17" t="n">
        <v>5.54</v>
      </c>
      <c r="R1578" s="14" t="n">
        <v>3</v>
      </c>
      <c r="S1578" s="17" t="n">
        <v>13.91</v>
      </c>
      <c r="T1578" s="10">
        <f>IF(Q1578&gt;0,M1578-Q1578,"")</f>
        <v/>
      </c>
      <c r="U1578" s="11">
        <f>IF(AND(T1578&gt;0,Q1578&gt;0),(Q1578/T1578)*100,"")</f>
        <v/>
      </c>
      <c r="V1578" s="11">
        <f>IF(AND(T1578&gt;0,S1578&gt;0),(S1578/T1578)*100,"")</f>
        <v/>
      </c>
      <c r="W1578" s="10">
        <f>IF(AND(J1578&gt;0,L1578&gt;0),(L1578/(J1578^3))*100,"")</f>
        <v/>
      </c>
      <c r="X1578" s="12" t="n">
        <v>4.47</v>
      </c>
      <c r="Y1578" s="12" t="n">
        <v>5.7</v>
      </c>
      <c r="Z1578" s="12" t="n">
        <v>3.94</v>
      </c>
      <c r="AA1578" s="18" t="n">
        <v>2.55666666666667</v>
      </c>
      <c r="AB1578" s="14" t="n">
        <v>34.6666666666667</v>
      </c>
      <c r="AC1578" s="18" t="n">
        <v>30.0666666666667</v>
      </c>
      <c r="AD1578" s="18" t="n">
        <v>29.9</v>
      </c>
      <c r="AE1578" s="18" t="n">
        <v>6.49</v>
      </c>
      <c r="AF1578" s="18" t="n">
        <v>61</v>
      </c>
    </row>
    <row r="1579" ht="14" customHeight="1">
      <c r="A1579" s="5" t="inlineStr">
        <is>
          <t>1577</t>
        </is>
      </c>
      <c r="B1579" s="5" t="inlineStr">
        <is>
          <t>LIPAN-1577</t>
        </is>
      </c>
      <c r="C1579" s="6" t="n">
        <v>2010</v>
      </c>
      <c r="D1579" s="5" t="inlineStr">
        <is>
          <t>2010-02-01 00:00:00</t>
        </is>
      </c>
      <c r="E1579" s="5" t="inlineStr">
        <is>
          <t>B.-Fev</t>
        </is>
      </c>
      <c r="F1579" s="5" t="inlineStr">
        <is>
          <t>Paraguai/Sepotuba</t>
        </is>
      </c>
      <c r="G1579" s="5" t="inlineStr">
        <is>
          <t>15° 55' 53,41" | 57° 39' 40,05"</t>
        </is>
      </c>
      <c r="H1579" s="5" t="inlineStr">
        <is>
          <t xml:space="preserve">Characiformes </t>
        </is>
      </c>
      <c r="I1579" s="5" t="inlineStr">
        <is>
          <t>Piaractus mesopotamicus</t>
        </is>
      </c>
      <c r="J1579" s="7" t="n">
        <v>40.3</v>
      </c>
      <c r="K1579" s="7" t="n"/>
      <c r="L1579" s="8" t="n">
        <v>1610</v>
      </c>
      <c r="M1579" s="9" t="n">
        <v>1267.18</v>
      </c>
      <c r="N1579" s="5" t="b">
        <v>1</v>
      </c>
      <c r="O1579" s="5" t="inlineStr">
        <is>
          <t>M</t>
        </is>
      </c>
      <c r="P1579" s="5" t="inlineStr">
        <is>
          <t>ESV</t>
        </is>
      </c>
      <c r="Q1579" s="8" t="n">
        <v>10.04</v>
      </c>
      <c r="R1579" s="5" t="n">
        <v>3</v>
      </c>
      <c r="S1579" s="8" t="n">
        <v>15.02</v>
      </c>
      <c r="T1579" s="10">
        <f>IF(Q1579&gt;0,M1579-Q1579,"")</f>
        <v/>
      </c>
      <c r="U1579" s="11">
        <f>IF(AND(T1579&gt;0,Q1579&gt;0),(Q1579/T1579)*100,"")</f>
        <v/>
      </c>
      <c r="V1579" s="11">
        <f>IF(AND(T1579&gt;0,S1579&gt;0),(S1579/T1579)*100,"")</f>
        <v/>
      </c>
      <c r="W1579" s="10">
        <f>IF(AND(J1579&gt;0,L1579&gt;0),(L1579/(J1579^3))*100,"")</f>
        <v/>
      </c>
      <c r="X1579" s="12" t="n">
        <v>4.47</v>
      </c>
      <c r="Y1579" s="12" t="n">
        <v>5.7</v>
      </c>
      <c r="Z1579" s="12" t="n">
        <v>3.94</v>
      </c>
      <c r="AA1579" s="13" t="n">
        <v>2.55666666666667</v>
      </c>
      <c r="AB1579" s="5" t="n">
        <v>34.6666666666667</v>
      </c>
      <c r="AC1579" s="13" t="n">
        <v>30.0666666666667</v>
      </c>
      <c r="AD1579" s="13" t="n">
        <v>29.9</v>
      </c>
      <c r="AE1579" s="13" t="n">
        <v>6.49</v>
      </c>
      <c r="AF1579" s="13" t="n">
        <v>61</v>
      </c>
    </row>
    <row r="1580" ht="14" customHeight="1">
      <c r="A1580" s="14" t="inlineStr">
        <is>
          <t>1578</t>
        </is>
      </c>
      <c r="B1580" s="14" t="inlineStr">
        <is>
          <t>LIPAN-1578</t>
        </is>
      </c>
      <c r="C1580" s="15" t="n">
        <v>2010</v>
      </c>
      <c r="D1580" s="14" t="inlineStr">
        <is>
          <t>2010-02-01 00:00:00</t>
        </is>
      </c>
      <c r="E1580" s="14" t="inlineStr">
        <is>
          <t>B.-Fev</t>
        </is>
      </c>
      <c r="F1580" s="14" t="inlineStr">
        <is>
          <t>Paraguai/Sepotuba</t>
        </is>
      </c>
      <c r="G1580" s="14" t="inlineStr">
        <is>
          <t>15° 55' 53,41" | 57° 39' 40,05"</t>
        </is>
      </c>
      <c r="H1580" s="14" t="inlineStr">
        <is>
          <t xml:space="preserve">Characiformes </t>
        </is>
      </c>
      <c r="I1580" s="14" t="inlineStr">
        <is>
          <t>Piaractus mesopotamicus</t>
        </is>
      </c>
      <c r="J1580" s="16" t="n">
        <v>41.9</v>
      </c>
      <c r="K1580" s="16" t="n"/>
      <c r="L1580" s="17" t="n">
        <v>1800</v>
      </c>
      <c r="M1580" s="9" t="n">
        <v>1416.72</v>
      </c>
      <c r="N1580" s="14" t="b">
        <v>1</v>
      </c>
      <c r="O1580" s="14" t="inlineStr">
        <is>
          <t>F</t>
        </is>
      </c>
      <c r="P1580" s="14" t="inlineStr">
        <is>
          <t>ESV</t>
        </is>
      </c>
      <c r="Q1580" s="17" t="n">
        <v>9.33</v>
      </c>
      <c r="R1580" s="14" t="n">
        <v>3</v>
      </c>
      <c r="S1580" s="17" t="n">
        <v>18.31</v>
      </c>
      <c r="T1580" s="10">
        <f>IF(Q1580&gt;0,M1580-Q1580,"")</f>
        <v/>
      </c>
      <c r="U1580" s="11">
        <f>IF(AND(T1580&gt;0,Q1580&gt;0),(Q1580/T1580)*100,"")</f>
        <v/>
      </c>
      <c r="V1580" s="11">
        <f>IF(AND(T1580&gt;0,S1580&gt;0),(S1580/T1580)*100,"")</f>
        <v/>
      </c>
      <c r="W1580" s="10">
        <f>IF(AND(J1580&gt;0,L1580&gt;0),(L1580/(J1580^3))*100,"")</f>
        <v/>
      </c>
      <c r="X1580" s="12" t="n">
        <v>4.47</v>
      </c>
      <c r="Y1580" s="12" t="n">
        <v>5.7</v>
      </c>
      <c r="Z1580" s="12" t="n">
        <v>3.94</v>
      </c>
      <c r="AA1580" s="18" t="n">
        <v>2.55666666666667</v>
      </c>
      <c r="AB1580" s="14" t="n">
        <v>34.6666666666667</v>
      </c>
      <c r="AC1580" s="18" t="n">
        <v>30.0666666666667</v>
      </c>
      <c r="AD1580" s="18" t="n">
        <v>29.9</v>
      </c>
      <c r="AE1580" s="18" t="n">
        <v>6.49</v>
      </c>
      <c r="AF1580" s="18" t="n">
        <v>61</v>
      </c>
    </row>
    <row r="1581" ht="14" customHeight="1">
      <c r="A1581" s="5" t="inlineStr">
        <is>
          <t>1579</t>
        </is>
      </c>
      <c r="B1581" s="5" t="inlineStr">
        <is>
          <t>LIPAN-1579</t>
        </is>
      </c>
      <c r="C1581" s="6" t="n">
        <v>2010</v>
      </c>
      <c r="D1581" s="5" t="inlineStr">
        <is>
          <t>2010-02-01 00:00:00</t>
        </is>
      </c>
      <c r="E1581" s="5" t="inlineStr">
        <is>
          <t>B.-Fev</t>
        </is>
      </c>
      <c r="F1581" s="5" t="inlineStr">
        <is>
          <t>Paraguai/Sepotuba</t>
        </is>
      </c>
      <c r="G1581" s="5" t="inlineStr">
        <is>
          <t>15° 55' 53,41" | 57° 39' 40,05"</t>
        </is>
      </c>
      <c r="H1581" s="5" t="inlineStr">
        <is>
          <t xml:space="preserve">Characiformes </t>
        </is>
      </c>
      <c r="I1581" s="5" t="inlineStr">
        <is>
          <t>Piaractus mesopotamicus</t>
        </is>
      </c>
      <c r="J1581" s="7" t="n">
        <v>38.4</v>
      </c>
      <c r="K1581" s="7" t="n"/>
      <c r="L1581" s="8" t="n">
        <v>1580</v>
      </c>
      <c r="M1581" s="9" t="n">
        <v>1243.57</v>
      </c>
      <c r="N1581" s="5" t="b">
        <v>1</v>
      </c>
      <c r="O1581" s="5" t="inlineStr">
        <is>
          <t>F</t>
        </is>
      </c>
      <c r="P1581" s="5" t="inlineStr">
        <is>
          <t>ESV</t>
        </is>
      </c>
      <c r="Q1581" s="8" t="n">
        <v>6.5</v>
      </c>
      <c r="R1581" s="5" t="n">
        <v>3</v>
      </c>
      <c r="S1581" s="8" t="n">
        <v>19.23</v>
      </c>
      <c r="T1581" s="10">
        <f>IF(Q1581&gt;0,M1581-Q1581,"")</f>
        <v/>
      </c>
      <c r="U1581" s="11">
        <f>IF(AND(T1581&gt;0,Q1581&gt;0),(Q1581/T1581)*100,"")</f>
        <v/>
      </c>
      <c r="V1581" s="11">
        <f>IF(AND(T1581&gt;0,S1581&gt;0),(S1581/T1581)*100,"")</f>
        <v/>
      </c>
      <c r="W1581" s="10">
        <f>IF(AND(J1581&gt;0,L1581&gt;0),(L1581/(J1581^3))*100,"")</f>
        <v/>
      </c>
      <c r="X1581" s="12" t="n">
        <v>4.47</v>
      </c>
      <c r="Y1581" s="12" t="n">
        <v>5.7</v>
      </c>
      <c r="Z1581" s="12" t="n">
        <v>3.94</v>
      </c>
      <c r="AA1581" s="13" t="n">
        <v>2.55666666666667</v>
      </c>
      <c r="AB1581" s="5" t="n">
        <v>34.6666666666667</v>
      </c>
      <c r="AC1581" s="13" t="n">
        <v>30.0666666666667</v>
      </c>
      <c r="AD1581" s="13" t="n">
        <v>29.9</v>
      </c>
      <c r="AE1581" s="13" t="n">
        <v>6.49</v>
      </c>
      <c r="AF1581" s="13" t="n">
        <v>61</v>
      </c>
    </row>
    <row r="1582" ht="14" customHeight="1">
      <c r="A1582" s="14" t="inlineStr">
        <is>
          <t>1580</t>
        </is>
      </c>
      <c r="B1582" s="14" t="inlineStr">
        <is>
          <t>LIPAN-1580</t>
        </is>
      </c>
      <c r="C1582" s="15" t="n">
        <v>2010</v>
      </c>
      <c r="D1582" s="14" t="inlineStr">
        <is>
          <t>2010-02-01 00:00:00</t>
        </is>
      </c>
      <c r="E1582" s="14" t="inlineStr">
        <is>
          <t>B.-Fev</t>
        </is>
      </c>
      <c r="F1582" s="14" t="inlineStr">
        <is>
          <t>Paraguai/Sepotuba</t>
        </is>
      </c>
      <c r="G1582" s="14" t="inlineStr">
        <is>
          <t>15° 55' 53,41" | 57° 39' 40,05"</t>
        </is>
      </c>
      <c r="H1582" s="14" t="inlineStr">
        <is>
          <t xml:space="preserve">Characiformes </t>
        </is>
      </c>
      <c r="I1582" s="14" t="inlineStr">
        <is>
          <t>Piaractus mesopotamicus</t>
        </is>
      </c>
      <c r="J1582" s="16" t="n">
        <v>41.7</v>
      </c>
      <c r="K1582" s="16" t="n"/>
      <c r="L1582" s="17" t="n">
        <v>1510</v>
      </c>
      <c r="M1582" s="9" t="n">
        <v>1188.47</v>
      </c>
      <c r="N1582" s="14" t="b">
        <v>1</v>
      </c>
      <c r="O1582" s="14" t="inlineStr">
        <is>
          <t>F</t>
        </is>
      </c>
      <c r="P1582" s="14" t="inlineStr">
        <is>
          <t>REP</t>
        </is>
      </c>
      <c r="Q1582" s="17" t="n">
        <v>5.87</v>
      </c>
      <c r="R1582" s="14" t="n">
        <v>2</v>
      </c>
      <c r="S1582" s="17" t="n">
        <v>13.87</v>
      </c>
      <c r="T1582" s="10">
        <f>IF(Q1582&gt;0,M1582-Q1582,"")</f>
        <v/>
      </c>
      <c r="U1582" s="11">
        <f>IF(AND(T1582&gt;0,Q1582&gt;0),(Q1582/T1582)*100,"")</f>
        <v/>
      </c>
      <c r="V1582" s="11">
        <f>IF(AND(T1582&gt;0,S1582&gt;0),(S1582/T1582)*100,"")</f>
        <v/>
      </c>
      <c r="W1582" s="10">
        <f>IF(AND(J1582&gt;0,L1582&gt;0),(L1582/(J1582^3))*100,"")</f>
        <v/>
      </c>
      <c r="X1582" s="12" t="n">
        <v>4.47</v>
      </c>
      <c r="Y1582" s="12" t="n">
        <v>5.7</v>
      </c>
      <c r="Z1582" s="12" t="n">
        <v>3.94</v>
      </c>
      <c r="AA1582" s="18" t="n">
        <v>2.55666666666667</v>
      </c>
      <c r="AB1582" s="14" t="n">
        <v>34.6666666666667</v>
      </c>
      <c r="AC1582" s="18" t="n">
        <v>30.0666666666667</v>
      </c>
      <c r="AD1582" s="18" t="n">
        <v>29.9</v>
      </c>
      <c r="AE1582" s="18" t="n">
        <v>6.49</v>
      </c>
      <c r="AF1582" s="18" t="n">
        <v>61</v>
      </c>
    </row>
    <row r="1583" ht="14" customHeight="1">
      <c r="A1583" s="5" t="inlineStr">
        <is>
          <t>1581</t>
        </is>
      </c>
      <c r="B1583" s="5" t="inlineStr">
        <is>
          <t>LIPAN-1581</t>
        </is>
      </c>
      <c r="C1583" s="6" t="n">
        <v>2010</v>
      </c>
      <c r="D1583" s="5" t="inlineStr">
        <is>
          <t>2010-02-01 00:00:00</t>
        </is>
      </c>
      <c r="E1583" s="5" t="inlineStr">
        <is>
          <t>B.-Fev</t>
        </is>
      </c>
      <c r="F1583" s="5" t="inlineStr">
        <is>
          <t>Paraguai/Sepotuba</t>
        </is>
      </c>
      <c r="G1583" s="5" t="inlineStr">
        <is>
          <t>15° 55' 53,41" | 57° 39' 40,05"</t>
        </is>
      </c>
      <c r="H1583" s="5" t="inlineStr">
        <is>
          <t xml:space="preserve">Characiformes </t>
        </is>
      </c>
      <c r="I1583" s="5" t="inlineStr">
        <is>
          <t>Prochilodus lineatus</t>
        </is>
      </c>
      <c r="J1583" s="7" t="n">
        <v>47.6</v>
      </c>
      <c r="K1583" s="7" t="n"/>
      <c r="L1583" s="8" t="n">
        <v>1300</v>
      </c>
      <c r="M1583" s="9" t="n">
        <v>1139.36</v>
      </c>
      <c r="N1583" s="5" t="b">
        <v>1</v>
      </c>
      <c r="O1583" s="5" t="inlineStr">
        <is>
          <t>F</t>
        </is>
      </c>
      <c r="P1583" s="5" t="inlineStr">
        <is>
          <t>ESV</t>
        </is>
      </c>
      <c r="Q1583" s="8" t="n">
        <v>13.88</v>
      </c>
      <c r="R1583" s="5" t="n">
        <v>2</v>
      </c>
      <c r="S1583" s="8" t="n">
        <v>6.75</v>
      </c>
      <c r="T1583" s="10">
        <f>IF(Q1583&gt;0,M1583-Q1583,"")</f>
        <v/>
      </c>
      <c r="U1583" s="11">
        <f>IF(AND(T1583&gt;0,Q1583&gt;0),(Q1583/T1583)*100,"")</f>
        <v/>
      </c>
      <c r="V1583" s="11">
        <f>IF(AND(T1583&gt;0,S1583&gt;0),(S1583/T1583)*100,"")</f>
        <v/>
      </c>
      <c r="W1583" s="10">
        <f>IF(AND(J1583&gt;0,L1583&gt;0),(L1583/(J1583^3))*100,"")</f>
        <v/>
      </c>
      <c r="X1583" s="12" t="n">
        <v>4.47</v>
      </c>
      <c r="Y1583" s="12" t="n">
        <v>5.7</v>
      </c>
      <c r="Z1583" s="12" t="n">
        <v>3.94</v>
      </c>
      <c r="AA1583" s="13" t="n">
        <v>2.55666666666667</v>
      </c>
      <c r="AB1583" s="5" t="n">
        <v>34.6666666666667</v>
      </c>
      <c r="AC1583" s="13" t="n">
        <v>30.0666666666667</v>
      </c>
      <c r="AD1583" s="13" t="n">
        <v>29.9</v>
      </c>
      <c r="AE1583" s="13" t="n">
        <v>6.49</v>
      </c>
      <c r="AF1583" s="13" t="n">
        <v>61</v>
      </c>
    </row>
    <row r="1584" ht="14" customHeight="1">
      <c r="A1584" s="14" t="inlineStr">
        <is>
          <t>1582</t>
        </is>
      </c>
      <c r="B1584" s="14" t="inlineStr">
        <is>
          <t>LIPAN-1582</t>
        </is>
      </c>
      <c r="C1584" s="15" t="n">
        <v>2010</v>
      </c>
      <c r="D1584" s="14" t="inlineStr">
        <is>
          <t>2010-02-01 00:00:00</t>
        </is>
      </c>
      <c r="E1584" s="14" t="inlineStr">
        <is>
          <t>B.-Fev</t>
        </is>
      </c>
      <c r="F1584" s="14" t="inlineStr">
        <is>
          <t>Paraguai/Sepotuba</t>
        </is>
      </c>
      <c r="G1584" s="14" t="inlineStr">
        <is>
          <t>15° 55' 53,41" | 57° 39' 40,05"</t>
        </is>
      </c>
      <c r="H1584" s="14" t="inlineStr">
        <is>
          <t>Siluriformes</t>
        </is>
      </c>
      <c r="I1584" s="14" t="inlineStr">
        <is>
          <t>Pinirampus pirinampu</t>
        </is>
      </c>
      <c r="J1584" s="16" t="n">
        <v>67.3</v>
      </c>
      <c r="K1584" s="16" t="n"/>
      <c r="L1584" s="17" t="n">
        <v>2430</v>
      </c>
      <c r="M1584" s="9" t="n">
        <v>2113.04</v>
      </c>
      <c r="N1584" s="14" t="b">
        <v>1</v>
      </c>
      <c r="O1584" s="14" t="inlineStr">
        <is>
          <t>F</t>
        </is>
      </c>
      <c r="P1584" s="14" t="inlineStr">
        <is>
          <t>ESV</t>
        </is>
      </c>
      <c r="Q1584" s="17" t="n">
        <v>16.26</v>
      </c>
      <c r="R1584" s="14" t="n">
        <v>0</v>
      </c>
      <c r="S1584" s="17" t="n">
        <v>30.22</v>
      </c>
      <c r="T1584" s="10">
        <f>IF(Q1584&gt;0,M1584-Q1584,"")</f>
        <v/>
      </c>
      <c r="U1584" s="11">
        <f>IF(AND(T1584&gt;0,Q1584&gt;0),(Q1584/T1584)*100,"")</f>
        <v/>
      </c>
      <c r="V1584" s="11">
        <f>IF(AND(T1584&gt;0,S1584&gt;0),(S1584/T1584)*100,"")</f>
        <v/>
      </c>
      <c r="W1584" s="10">
        <f>IF(AND(J1584&gt;0,L1584&gt;0),(L1584/(J1584^3))*100,"")</f>
        <v/>
      </c>
      <c r="X1584" s="12" t="n">
        <v>4.47</v>
      </c>
      <c r="Y1584" s="12" t="n">
        <v>5.7</v>
      </c>
      <c r="Z1584" s="12" t="n">
        <v>3.94</v>
      </c>
      <c r="AA1584" s="18" t="n">
        <v>2.55666666666667</v>
      </c>
      <c r="AB1584" s="14" t="n">
        <v>34.6666666666667</v>
      </c>
      <c r="AC1584" s="18" t="n">
        <v>30.0666666666667</v>
      </c>
      <c r="AD1584" s="18" t="n">
        <v>29.9</v>
      </c>
      <c r="AE1584" s="18" t="n">
        <v>6.49</v>
      </c>
      <c r="AF1584" s="18" t="n">
        <v>61</v>
      </c>
    </row>
    <row r="1585" ht="14" customHeight="1">
      <c r="A1585" s="5" t="inlineStr">
        <is>
          <t>1583</t>
        </is>
      </c>
      <c r="B1585" s="5" t="inlineStr">
        <is>
          <t>LIPAN-1583</t>
        </is>
      </c>
      <c r="C1585" s="6" t="n">
        <v>2010</v>
      </c>
      <c r="D1585" s="5" t="inlineStr">
        <is>
          <t>2010-02-01 00:00:00</t>
        </is>
      </c>
      <c r="E1585" s="5" t="inlineStr">
        <is>
          <t>B.-Fev</t>
        </is>
      </c>
      <c r="F1585" s="5" t="inlineStr">
        <is>
          <t>Paraguai/Sepotuba</t>
        </is>
      </c>
      <c r="G1585" s="5" t="inlineStr">
        <is>
          <t>15° 55' 53,41" | 57° 39' 40,05"</t>
        </is>
      </c>
      <c r="H1585" s="5" t="inlineStr">
        <is>
          <t>Siluriformes</t>
        </is>
      </c>
      <c r="I1585" s="5" t="inlineStr">
        <is>
          <t>Pinirampus pirinampu</t>
        </is>
      </c>
      <c r="J1585" s="7" t="n">
        <v>73.59999999999999</v>
      </c>
      <c r="K1585" s="7" t="n"/>
      <c r="L1585" s="8" t="n">
        <v>2650</v>
      </c>
      <c r="M1585" s="9" t="n">
        <v>2304.35</v>
      </c>
      <c r="N1585" s="5" t="b">
        <v>1</v>
      </c>
      <c r="O1585" s="5" t="inlineStr">
        <is>
          <t>F</t>
        </is>
      </c>
      <c r="P1585" s="5" t="inlineStr">
        <is>
          <t>ESV</t>
        </is>
      </c>
      <c r="Q1585" s="8" t="n">
        <v>19.64</v>
      </c>
      <c r="R1585" s="5" t="n">
        <v>0</v>
      </c>
      <c r="S1585" s="8" t="n">
        <v>22.93</v>
      </c>
      <c r="T1585" s="10">
        <f>IF(Q1585&gt;0,M1585-Q1585,"")</f>
        <v/>
      </c>
      <c r="U1585" s="11">
        <f>IF(AND(T1585&gt;0,Q1585&gt;0),(Q1585/T1585)*100,"")</f>
        <v/>
      </c>
      <c r="V1585" s="11">
        <f>IF(AND(T1585&gt;0,S1585&gt;0),(S1585/T1585)*100,"")</f>
        <v/>
      </c>
      <c r="W1585" s="10">
        <f>IF(AND(J1585&gt;0,L1585&gt;0),(L1585/(J1585^3))*100,"")</f>
        <v/>
      </c>
      <c r="X1585" s="12" t="n">
        <v>4.47</v>
      </c>
      <c r="Y1585" s="12" t="n">
        <v>5.7</v>
      </c>
      <c r="Z1585" s="12" t="n">
        <v>3.94</v>
      </c>
      <c r="AA1585" s="13" t="n">
        <v>2.55666666666667</v>
      </c>
      <c r="AB1585" s="5" t="n">
        <v>34.6666666666667</v>
      </c>
      <c r="AC1585" s="13" t="n">
        <v>30.0666666666667</v>
      </c>
      <c r="AD1585" s="13" t="n">
        <v>29.9</v>
      </c>
      <c r="AE1585" s="13" t="n">
        <v>6.49</v>
      </c>
      <c r="AF1585" s="13" t="n">
        <v>61</v>
      </c>
    </row>
    <row r="1586" ht="14" customHeight="1">
      <c r="A1586" s="14" t="inlineStr">
        <is>
          <t>1584</t>
        </is>
      </c>
      <c r="B1586" s="14" t="inlineStr">
        <is>
          <t>LIPAN-1584</t>
        </is>
      </c>
      <c r="C1586" s="15" t="n">
        <v>2010</v>
      </c>
      <c r="D1586" s="14" t="inlineStr">
        <is>
          <t>2010-02-01 00:00:00</t>
        </is>
      </c>
      <c r="E1586" s="14" t="inlineStr">
        <is>
          <t>B.-Fev</t>
        </is>
      </c>
      <c r="F1586" s="14" t="inlineStr">
        <is>
          <t>Paraguai/Sepotuba</t>
        </is>
      </c>
      <c r="G1586" s="14" t="inlineStr">
        <is>
          <t>15° 55' 53,41" | 57° 39' 40,05"</t>
        </is>
      </c>
      <c r="H1586" s="14" t="inlineStr">
        <is>
          <t>Siluriformes</t>
        </is>
      </c>
      <c r="I1586" s="14" t="inlineStr">
        <is>
          <t>Pinirampus pirinampu</t>
        </is>
      </c>
      <c r="J1586" s="16" t="n">
        <v>57.8</v>
      </c>
      <c r="K1586" s="16" t="n"/>
      <c r="L1586" s="17" t="n">
        <v>1600</v>
      </c>
      <c r="M1586" s="9" t="n">
        <v>1391.3</v>
      </c>
      <c r="N1586" s="14" t="b">
        <v>1</v>
      </c>
      <c r="O1586" s="14" t="inlineStr">
        <is>
          <t>F</t>
        </is>
      </c>
      <c r="P1586" s="14" t="inlineStr">
        <is>
          <t>REP</t>
        </is>
      </c>
      <c r="Q1586" s="17" t="n">
        <v>8.710000000000001</v>
      </c>
      <c r="R1586" s="14" t="n">
        <v>0</v>
      </c>
      <c r="S1586" s="17" t="n">
        <v>11.63</v>
      </c>
      <c r="T1586" s="10">
        <f>IF(Q1586&gt;0,M1586-Q1586,"")</f>
        <v/>
      </c>
      <c r="U1586" s="11">
        <f>IF(AND(T1586&gt;0,Q1586&gt;0),(Q1586/T1586)*100,"")</f>
        <v/>
      </c>
      <c r="V1586" s="11">
        <f>IF(AND(T1586&gt;0,S1586&gt;0),(S1586/T1586)*100,"")</f>
        <v/>
      </c>
      <c r="W1586" s="10">
        <f>IF(AND(J1586&gt;0,L1586&gt;0),(L1586/(J1586^3))*100,"")</f>
        <v/>
      </c>
      <c r="X1586" s="12" t="n">
        <v>4.47</v>
      </c>
      <c r="Y1586" s="12" t="n">
        <v>5.7</v>
      </c>
      <c r="Z1586" s="12" t="n">
        <v>3.94</v>
      </c>
      <c r="AA1586" s="18" t="n">
        <v>2.55666666666667</v>
      </c>
      <c r="AB1586" s="14" t="n">
        <v>34.6666666666667</v>
      </c>
      <c r="AC1586" s="18" t="n">
        <v>30.0666666666667</v>
      </c>
      <c r="AD1586" s="18" t="n">
        <v>29.9</v>
      </c>
      <c r="AE1586" s="18" t="n">
        <v>6.49</v>
      </c>
      <c r="AF1586" s="18" t="n">
        <v>61</v>
      </c>
    </row>
    <row r="1587" ht="14" customHeight="1">
      <c r="A1587" s="5" t="inlineStr">
        <is>
          <t>1585</t>
        </is>
      </c>
      <c r="B1587" s="5" t="inlineStr">
        <is>
          <t>LIPAN-1585</t>
        </is>
      </c>
      <c r="C1587" s="6" t="n">
        <v>2010</v>
      </c>
      <c r="D1587" s="5" t="inlineStr">
        <is>
          <t>2010-02-01 00:00:00</t>
        </is>
      </c>
      <c r="E1587" s="5" t="inlineStr">
        <is>
          <t>B.-Fev</t>
        </is>
      </c>
      <c r="F1587" s="5" t="inlineStr">
        <is>
          <t>Paraguai/Sepotuba</t>
        </is>
      </c>
      <c r="G1587" s="5" t="inlineStr">
        <is>
          <t>15° 55' 53,41" | 57° 39' 40,05"</t>
        </is>
      </c>
      <c r="H1587" s="5" t="inlineStr">
        <is>
          <t>Siluriformes</t>
        </is>
      </c>
      <c r="I1587" s="5" t="inlineStr">
        <is>
          <t>Pinirampus pirinampu</t>
        </is>
      </c>
      <c r="J1587" s="7" t="n">
        <v>71.59999999999999</v>
      </c>
      <c r="K1587" s="7" t="n"/>
      <c r="L1587" s="8" t="n">
        <v>3390</v>
      </c>
      <c r="M1587" s="9" t="n">
        <v>2947.83</v>
      </c>
      <c r="N1587" s="5" t="b">
        <v>1</v>
      </c>
      <c r="O1587" s="5" t="inlineStr">
        <is>
          <t>F</t>
        </is>
      </c>
      <c r="P1587" s="5" t="inlineStr">
        <is>
          <t>ESV</t>
        </is>
      </c>
      <c r="Q1587" s="8" t="n">
        <v>22.56</v>
      </c>
      <c r="R1587" s="5" t="n">
        <v>0</v>
      </c>
      <c r="S1587" s="8" t="n">
        <v>36.78</v>
      </c>
      <c r="T1587" s="10">
        <f>IF(Q1587&gt;0,M1587-Q1587,"")</f>
        <v/>
      </c>
      <c r="U1587" s="11">
        <f>IF(AND(T1587&gt;0,Q1587&gt;0),(Q1587/T1587)*100,"")</f>
        <v/>
      </c>
      <c r="V1587" s="11">
        <f>IF(AND(T1587&gt;0,S1587&gt;0),(S1587/T1587)*100,"")</f>
        <v/>
      </c>
      <c r="W1587" s="10">
        <f>IF(AND(J1587&gt;0,L1587&gt;0),(L1587/(J1587^3))*100,"")</f>
        <v/>
      </c>
      <c r="X1587" s="12" t="n">
        <v>4.47</v>
      </c>
      <c r="Y1587" s="12" t="n">
        <v>5.7</v>
      </c>
      <c r="Z1587" s="12" t="n">
        <v>3.94</v>
      </c>
      <c r="AA1587" s="13" t="n">
        <v>2.55666666666667</v>
      </c>
      <c r="AB1587" s="5" t="n">
        <v>34.6666666666667</v>
      </c>
      <c r="AC1587" s="13" t="n">
        <v>30.0666666666667</v>
      </c>
      <c r="AD1587" s="13" t="n">
        <v>29.9</v>
      </c>
      <c r="AE1587" s="13" t="n">
        <v>6.49</v>
      </c>
      <c r="AF1587" s="13" t="n">
        <v>61</v>
      </c>
    </row>
    <row r="1588" ht="14" customHeight="1">
      <c r="A1588" s="14" t="inlineStr">
        <is>
          <t>1586</t>
        </is>
      </c>
      <c r="B1588" s="14" t="inlineStr">
        <is>
          <t>LIPAN-1586</t>
        </is>
      </c>
      <c r="C1588" s="15" t="n">
        <v>2010</v>
      </c>
      <c r="D1588" s="14" t="inlineStr">
        <is>
          <t>2010-02-01 00:00:00</t>
        </is>
      </c>
      <c r="E1588" s="14" t="inlineStr">
        <is>
          <t>B.-Fev</t>
        </is>
      </c>
      <c r="F1588" s="14" t="inlineStr">
        <is>
          <t>Paraguai/Sepotuba</t>
        </is>
      </c>
      <c r="G1588" s="14" t="inlineStr">
        <is>
          <t>15° 55' 53,41" | 57° 39' 40,05"</t>
        </is>
      </c>
      <c r="H1588" s="14" t="inlineStr">
        <is>
          <t>Siluriformes</t>
        </is>
      </c>
      <c r="I1588" s="14" t="inlineStr">
        <is>
          <t>Pinirampus pirinampu</t>
        </is>
      </c>
      <c r="J1588" s="16" t="n">
        <v>73.90000000000001</v>
      </c>
      <c r="K1588" s="16" t="n"/>
      <c r="L1588" s="17" t="n">
        <v>2920</v>
      </c>
      <c r="M1588" s="9" t="n">
        <v>2539.13</v>
      </c>
      <c r="N1588" s="14" t="b">
        <v>1</v>
      </c>
      <c r="O1588" s="14" t="inlineStr">
        <is>
          <t>F</t>
        </is>
      </c>
      <c r="P1588" s="14" t="inlineStr">
        <is>
          <t>ESV</t>
        </is>
      </c>
      <c r="Q1588" s="17" t="n">
        <v>16.55</v>
      </c>
      <c r="R1588" s="14" t="n">
        <v>0</v>
      </c>
      <c r="S1588" s="17" t="n">
        <v>27.49</v>
      </c>
      <c r="T1588" s="10">
        <f>IF(Q1588&gt;0,M1588-Q1588,"")</f>
        <v/>
      </c>
      <c r="U1588" s="11">
        <f>IF(AND(T1588&gt;0,Q1588&gt;0),(Q1588/T1588)*100,"")</f>
        <v/>
      </c>
      <c r="V1588" s="11">
        <f>IF(AND(T1588&gt;0,S1588&gt;0),(S1588/T1588)*100,"")</f>
        <v/>
      </c>
      <c r="W1588" s="10">
        <f>IF(AND(J1588&gt;0,L1588&gt;0),(L1588/(J1588^3))*100,"")</f>
        <v/>
      </c>
      <c r="X1588" s="12" t="n">
        <v>4.47</v>
      </c>
      <c r="Y1588" s="12" t="n">
        <v>5.7</v>
      </c>
      <c r="Z1588" s="12" t="n">
        <v>3.94</v>
      </c>
      <c r="AA1588" s="18" t="n">
        <v>2.55666666666667</v>
      </c>
      <c r="AB1588" s="14" t="n">
        <v>34.6666666666667</v>
      </c>
      <c r="AC1588" s="18" t="n">
        <v>30.0666666666667</v>
      </c>
      <c r="AD1588" s="18" t="n">
        <v>29.9</v>
      </c>
      <c r="AE1588" s="18" t="n">
        <v>6.49</v>
      </c>
      <c r="AF1588" s="18" t="n">
        <v>61</v>
      </c>
    </row>
    <row r="1589" ht="14" customHeight="1">
      <c r="A1589" s="5" t="inlineStr">
        <is>
          <t>1587</t>
        </is>
      </c>
      <c r="B1589" s="5" t="inlineStr">
        <is>
          <t>LIPAN-1587</t>
        </is>
      </c>
      <c r="C1589" s="6" t="n">
        <v>2010</v>
      </c>
      <c r="D1589" s="5" t="inlineStr">
        <is>
          <t>2010-02-01 00:00:00</t>
        </is>
      </c>
      <c r="E1589" s="5" t="inlineStr">
        <is>
          <t>B.-Fev</t>
        </is>
      </c>
      <c r="F1589" s="5" t="inlineStr">
        <is>
          <t>Paraguai/Sepotuba</t>
        </is>
      </c>
      <c r="G1589" s="5" t="inlineStr">
        <is>
          <t>15° 55' 53,41" | 57° 39' 40,05"</t>
        </is>
      </c>
      <c r="H1589" s="5" t="inlineStr">
        <is>
          <t>Siluriformes</t>
        </is>
      </c>
      <c r="I1589" s="5" t="inlineStr">
        <is>
          <t>Pseudoplatystoma reticulatum</t>
        </is>
      </c>
      <c r="J1589" s="7" t="n">
        <v>70.3</v>
      </c>
      <c r="K1589" s="7" t="n"/>
      <c r="L1589" s="8" t="n">
        <v>2350</v>
      </c>
      <c r="M1589" s="9" t="n">
        <v>2023.28</v>
      </c>
      <c r="N1589" s="5" t="b">
        <v>1</v>
      </c>
      <c r="O1589" s="5" t="inlineStr">
        <is>
          <t>F</t>
        </is>
      </c>
      <c r="P1589" s="5" t="inlineStr">
        <is>
          <t>ESV</t>
        </is>
      </c>
      <c r="Q1589" s="8" t="n">
        <v>17.65</v>
      </c>
      <c r="R1589" s="5" t="n">
        <v>0</v>
      </c>
      <c r="S1589" s="8" t="n">
        <v>18.99</v>
      </c>
      <c r="T1589" s="10">
        <f>IF(Q1589&gt;0,M1589-Q1589,"")</f>
        <v/>
      </c>
      <c r="U1589" s="11">
        <f>IF(AND(T1589&gt;0,Q1589&gt;0),(Q1589/T1589)*100,"")</f>
        <v/>
      </c>
      <c r="V1589" s="11">
        <f>IF(AND(T1589&gt;0,S1589&gt;0),(S1589/T1589)*100,"")</f>
        <v/>
      </c>
      <c r="W1589" s="10">
        <f>IF(AND(J1589&gt;0,L1589&gt;0),(L1589/(J1589^3))*100,"")</f>
        <v/>
      </c>
      <c r="X1589" s="12" t="n">
        <v>4.47</v>
      </c>
      <c r="Y1589" s="12" t="n">
        <v>5.7</v>
      </c>
      <c r="Z1589" s="12" t="n">
        <v>3.94</v>
      </c>
      <c r="AA1589" s="13" t="n">
        <v>2.55666666666667</v>
      </c>
      <c r="AB1589" s="5" t="n">
        <v>34.6666666666667</v>
      </c>
      <c r="AC1589" s="13" t="n">
        <v>30.0666666666667</v>
      </c>
      <c r="AD1589" s="13" t="n">
        <v>29.9</v>
      </c>
      <c r="AE1589" s="13" t="n">
        <v>6.49</v>
      </c>
      <c r="AF1589" s="13" t="n">
        <v>61</v>
      </c>
    </row>
    <row r="1590" ht="14" customHeight="1">
      <c r="A1590" s="14" t="inlineStr">
        <is>
          <t>1588</t>
        </is>
      </c>
      <c r="B1590" s="14" t="inlineStr">
        <is>
          <t>LIPAN-1588</t>
        </is>
      </c>
      <c r="C1590" s="15" t="n">
        <v>2010</v>
      </c>
      <c r="D1590" s="14" t="inlineStr">
        <is>
          <t>2010-02-01 00:00:00</t>
        </is>
      </c>
      <c r="E1590" s="14" t="inlineStr">
        <is>
          <t>B.-Fev</t>
        </is>
      </c>
      <c r="F1590" s="14" t="inlineStr">
        <is>
          <t>Paraguai/Sepotuba</t>
        </is>
      </c>
      <c r="G1590" s="14" t="inlineStr">
        <is>
          <t>15° 55' 53,41" | 57° 39' 40,05"</t>
        </is>
      </c>
      <c r="H1590" s="14" t="inlineStr">
        <is>
          <t>Siluriformes</t>
        </is>
      </c>
      <c r="I1590" s="14" t="inlineStr">
        <is>
          <t>Pseudoplatystoma reticulatum</t>
        </is>
      </c>
      <c r="J1590" s="16" t="n">
        <v>68.59999999999999</v>
      </c>
      <c r="K1590" s="16" t="n"/>
      <c r="L1590" s="17" t="n">
        <v>2800</v>
      </c>
      <c r="M1590" s="9" t="n">
        <v>2410.71</v>
      </c>
      <c r="N1590" s="14" t="b">
        <v>1</v>
      </c>
      <c r="O1590" s="14" t="inlineStr">
        <is>
          <t>F</t>
        </is>
      </c>
      <c r="P1590" s="14" t="inlineStr">
        <is>
          <t>REP</t>
        </is>
      </c>
      <c r="Q1590" s="17" t="n">
        <v>12.09</v>
      </c>
      <c r="R1590" s="14" t="n">
        <v>0</v>
      </c>
      <c r="S1590" s="17" t="n">
        <v>18.18</v>
      </c>
      <c r="T1590" s="10">
        <f>IF(Q1590&gt;0,M1590-Q1590,"")</f>
        <v/>
      </c>
      <c r="U1590" s="11">
        <f>IF(AND(T1590&gt;0,Q1590&gt;0),(Q1590/T1590)*100,"")</f>
        <v/>
      </c>
      <c r="V1590" s="11">
        <f>IF(AND(T1590&gt;0,S1590&gt;0),(S1590/T1590)*100,"")</f>
        <v/>
      </c>
      <c r="W1590" s="10">
        <f>IF(AND(J1590&gt;0,L1590&gt;0),(L1590/(J1590^3))*100,"")</f>
        <v/>
      </c>
      <c r="X1590" s="12" t="n">
        <v>4.47</v>
      </c>
      <c r="Y1590" s="12" t="n">
        <v>5.7</v>
      </c>
      <c r="Z1590" s="12" t="n">
        <v>3.94</v>
      </c>
      <c r="AA1590" s="18" t="n">
        <v>2.55666666666667</v>
      </c>
      <c r="AB1590" s="14" t="n">
        <v>34.6666666666667</v>
      </c>
      <c r="AC1590" s="18" t="n">
        <v>30.0666666666667</v>
      </c>
      <c r="AD1590" s="18" t="n">
        <v>29.9</v>
      </c>
      <c r="AE1590" s="18" t="n">
        <v>6.49</v>
      </c>
      <c r="AF1590" s="18" t="n">
        <v>61</v>
      </c>
    </row>
    <row r="1591" ht="14" customHeight="1">
      <c r="A1591" s="5" t="inlineStr">
        <is>
          <t>1589</t>
        </is>
      </c>
      <c r="B1591" s="5" t="inlineStr">
        <is>
          <t>LIPAN-1589</t>
        </is>
      </c>
      <c r="C1591" s="6" t="n">
        <v>2010</v>
      </c>
      <c r="D1591" s="5" t="inlineStr">
        <is>
          <t>2010-02-01 00:00:00</t>
        </is>
      </c>
      <c r="E1591" s="5" t="inlineStr">
        <is>
          <t>B.-Fev</t>
        </is>
      </c>
      <c r="F1591" s="5" t="inlineStr">
        <is>
          <t>Paraguai/Sepotuba</t>
        </is>
      </c>
      <c r="G1591" s="5" t="inlineStr">
        <is>
          <t>15° 55' 53,41" | 57° 39' 40,05"</t>
        </is>
      </c>
      <c r="H1591" s="5" t="inlineStr">
        <is>
          <t xml:space="preserve">Characiformes </t>
        </is>
      </c>
      <c r="I1591" s="5" t="inlineStr">
        <is>
          <t>Piaractus mesopotamicus</t>
        </is>
      </c>
      <c r="J1591" s="7" t="n">
        <v>53</v>
      </c>
      <c r="K1591" s="7" t="n"/>
      <c r="L1591" s="8" t="n">
        <v>3250</v>
      </c>
      <c r="M1591" s="9" t="n">
        <v>2557.97</v>
      </c>
      <c r="N1591" s="5" t="b">
        <v>1</v>
      </c>
      <c r="O1591" s="5" t="inlineStr">
        <is>
          <t>F</t>
        </is>
      </c>
      <c r="P1591" s="5" t="inlineStr">
        <is>
          <t>REP</t>
        </is>
      </c>
      <c r="Q1591" s="8" t="n">
        <v>12.78</v>
      </c>
      <c r="R1591" s="5" t="n">
        <v>0</v>
      </c>
      <c r="S1591" s="8" t="n">
        <v>30.4</v>
      </c>
      <c r="T1591" s="10">
        <f>IF(Q1591&gt;0,M1591-Q1591,"")</f>
        <v/>
      </c>
      <c r="U1591" s="11">
        <f>IF(AND(T1591&gt;0,Q1591&gt;0),(Q1591/T1591)*100,"")</f>
        <v/>
      </c>
      <c r="V1591" s="11">
        <f>IF(AND(T1591&gt;0,S1591&gt;0),(S1591/T1591)*100,"")</f>
        <v/>
      </c>
      <c r="W1591" s="10">
        <f>IF(AND(J1591&gt;0,L1591&gt;0),(L1591/(J1591^3))*100,"")</f>
        <v/>
      </c>
      <c r="X1591" s="12" t="n">
        <v>4.47</v>
      </c>
      <c r="Y1591" s="12" t="n">
        <v>5.7</v>
      </c>
      <c r="Z1591" s="12" t="n">
        <v>3.94</v>
      </c>
      <c r="AA1591" s="13" t="n">
        <v>2.55666666666667</v>
      </c>
      <c r="AB1591" s="5" t="n">
        <v>34.6666666666667</v>
      </c>
      <c r="AC1591" s="13" t="n">
        <v>30.0666666666667</v>
      </c>
      <c r="AD1591" s="13" t="n">
        <v>29.9</v>
      </c>
      <c r="AE1591" s="13" t="n">
        <v>6.49</v>
      </c>
      <c r="AF1591" s="13" t="n">
        <v>61</v>
      </c>
    </row>
    <row r="1592" ht="14" customHeight="1">
      <c r="A1592" s="14" t="inlineStr">
        <is>
          <t>1590</t>
        </is>
      </c>
      <c r="B1592" s="14" t="inlineStr">
        <is>
          <t>LIPAN-1590</t>
        </is>
      </c>
      <c r="C1592" s="15" t="n">
        <v>2010</v>
      </c>
      <c r="D1592" s="14" t="inlineStr">
        <is>
          <t>2010-02-01 00:00:00</t>
        </is>
      </c>
      <c r="E1592" s="14" t="inlineStr">
        <is>
          <t>B.-Fev</t>
        </is>
      </c>
      <c r="F1592" s="14" t="inlineStr">
        <is>
          <t>Paraguai/Sepotuba</t>
        </is>
      </c>
      <c r="G1592" s="14" t="inlineStr">
        <is>
          <t>15° 55' 53,41" | 57° 39' 40,05"</t>
        </is>
      </c>
      <c r="H1592" s="14" t="inlineStr">
        <is>
          <t xml:space="preserve">Characiformes </t>
        </is>
      </c>
      <c r="I1592" s="14" t="inlineStr">
        <is>
          <t>Piaractus mesopotamicus</t>
        </is>
      </c>
      <c r="J1592" s="16" t="n">
        <v>50.5</v>
      </c>
      <c r="K1592" s="16" t="n"/>
      <c r="L1592" s="17" t="n">
        <v>2640</v>
      </c>
      <c r="M1592" s="9" t="n">
        <v>2077.86</v>
      </c>
      <c r="N1592" s="14" t="b">
        <v>1</v>
      </c>
      <c r="O1592" s="14" t="inlineStr">
        <is>
          <t>F</t>
        </is>
      </c>
      <c r="P1592" s="14" t="inlineStr">
        <is>
          <t>REP</t>
        </is>
      </c>
      <c r="Q1592" s="17" t="n">
        <v>16.25</v>
      </c>
      <c r="R1592" s="14" t="n">
        <v>3</v>
      </c>
      <c r="S1592" s="17" t="n">
        <v>21.34</v>
      </c>
      <c r="T1592" s="10">
        <f>IF(Q1592&gt;0,M1592-Q1592,"")</f>
        <v/>
      </c>
      <c r="U1592" s="11">
        <f>IF(AND(T1592&gt;0,Q1592&gt;0),(Q1592/T1592)*100,"")</f>
        <v/>
      </c>
      <c r="V1592" s="11">
        <f>IF(AND(T1592&gt;0,S1592&gt;0),(S1592/T1592)*100,"")</f>
        <v/>
      </c>
      <c r="W1592" s="10">
        <f>IF(AND(J1592&gt;0,L1592&gt;0),(L1592/(J1592^3))*100,"")</f>
        <v/>
      </c>
      <c r="X1592" s="12" t="n">
        <v>4.47</v>
      </c>
      <c r="Y1592" s="12" t="n">
        <v>5.7</v>
      </c>
      <c r="Z1592" s="12" t="n">
        <v>3.94</v>
      </c>
      <c r="AA1592" s="18" t="n">
        <v>2.55666666666667</v>
      </c>
      <c r="AB1592" s="14" t="n">
        <v>34.6666666666667</v>
      </c>
      <c r="AC1592" s="18" t="n">
        <v>30.0666666666667</v>
      </c>
      <c r="AD1592" s="18" t="n">
        <v>29.9</v>
      </c>
      <c r="AE1592" s="18" t="n">
        <v>6.49</v>
      </c>
      <c r="AF1592" s="18" t="n">
        <v>61</v>
      </c>
    </row>
    <row r="1593" ht="14" customHeight="1">
      <c r="A1593" s="5" t="inlineStr">
        <is>
          <t>1591</t>
        </is>
      </c>
      <c r="B1593" s="5" t="inlineStr">
        <is>
          <t>LIPAN-1591</t>
        </is>
      </c>
      <c r="C1593" s="6" t="n">
        <v>2010</v>
      </c>
      <c r="D1593" s="5" t="inlineStr">
        <is>
          <t>2010-02-01 00:00:00</t>
        </is>
      </c>
      <c r="E1593" s="5" t="inlineStr">
        <is>
          <t>B.-Fev</t>
        </is>
      </c>
      <c r="F1593" s="5" t="inlineStr">
        <is>
          <t>Paraguai/Sepotuba</t>
        </is>
      </c>
      <c r="G1593" s="5" t="inlineStr">
        <is>
          <t>15° 55' 53,41" | 57° 39' 40,05"</t>
        </is>
      </c>
      <c r="H1593" s="5" t="inlineStr">
        <is>
          <t xml:space="preserve">Characiformes </t>
        </is>
      </c>
      <c r="I1593" s="5" t="inlineStr">
        <is>
          <t>Piaractus mesopotamicus</t>
        </is>
      </c>
      <c r="J1593" s="7" t="n">
        <v>59.4</v>
      </c>
      <c r="K1593" s="7" t="n"/>
      <c r="L1593" s="8" t="n">
        <v>4020</v>
      </c>
      <c r="M1593" s="9" t="n">
        <v>3164.01</v>
      </c>
      <c r="N1593" s="5" t="b">
        <v>1</v>
      </c>
      <c r="O1593" s="5" t="inlineStr">
        <is>
          <t>F</t>
        </is>
      </c>
      <c r="P1593" s="5" t="inlineStr">
        <is>
          <t>ESV</t>
        </is>
      </c>
      <c r="Q1593" s="8" t="n">
        <v>26.62</v>
      </c>
      <c r="R1593" s="5" t="n">
        <v>3</v>
      </c>
      <c r="S1593" s="8" t="n">
        <v>39.27</v>
      </c>
      <c r="T1593" s="10">
        <f>IF(Q1593&gt;0,M1593-Q1593,"")</f>
        <v/>
      </c>
      <c r="U1593" s="11">
        <f>IF(AND(T1593&gt;0,Q1593&gt;0),(Q1593/T1593)*100,"")</f>
        <v/>
      </c>
      <c r="V1593" s="11">
        <f>IF(AND(T1593&gt;0,S1593&gt;0),(S1593/T1593)*100,"")</f>
        <v/>
      </c>
      <c r="W1593" s="10">
        <f>IF(AND(J1593&gt;0,L1593&gt;0),(L1593/(J1593^3))*100,"")</f>
        <v/>
      </c>
      <c r="X1593" s="12" t="n">
        <v>4.47</v>
      </c>
      <c r="Y1593" s="12" t="n">
        <v>5.7</v>
      </c>
      <c r="Z1593" s="12" t="n">
        <v>3.94</v>
      </c>
      <c r="AA1593" s="13" t="n">
        <v>2.55666666666667</v>
      </c>
      <c r="AB1593" s="5" t="n">
        <v>34.6666666666667</v>
      </c>
      <c r="AC1593" s="13" t="n">
        <v>30.0666666666667</v>
      </c>
      <c r="AD1593" s="13" t="n">
        <v>29.9</v>
      </c>
      <c r="AE1593" s="13" t="n">
        <v>6.49</v>
      </c>
      <c r="AF1593" s="13" t="n">
        <v>61</v>
      </c>
    </row>
    <row r="1594" ht="14" customHeight="1">
      <c r="A1594" s="14" t="inlineStr">
        <is>
          <t>1592</t>
        </is>
      </c>
      <c r="B1594" s="14" t="inlineStr">
        <is>
          <t>LIPAN-1592</t>
        </is>
      </c>
      <c r="C1594" s="15" t="n">
        <v>2010</v>
      </c>
      <c r="D1594" s="14" t="inlineStr">
        <is>
          <t>2010-02-01 00:00:00</t>
        </is>
      </c>
      <c r="E1594" s="14" t="inlineStr">
        <is>
          <t>B.-Fev</t>
        </is>
      </c>
      <c r="F1594" s="14" t="inlineStr">
        <is>
          <t>Paraguai/Sepotuba</t>
        </is>
      </c>
      <c r="G1594" s="14" t="inlineStr">
        <is>
          <t>15° 55' 53,41" | 57° 39' 40,05"</t>
        </is>
      </c>
      <c r="H1594" s="14" t="inlineStr">
        <is>
          <t xml:space="preserve">Characiformes </t>
        </is>
      </c>
      <c r="I1594" s="14" t="inlineStr">
        <is>
          <t>Piaractus mesopotamicus</t>
        </is>
      </c>
      <c r="J1594" s="16" t="n">
        <v>45.7</v>
      </c>
      <c r="K1594" s="16" t="n"/>
      <c r="L1594" s="17" t="n">
        <v>2160</v>
      </c>
      <c r="M1594" s="9" t="n">
        <v>1700.06</v>
      </c>
      <c r="N1594" s="14" t="b">
        <v>1</v>
      </c>
      <c r="O1594" s="14" t="inlineStr">
        <is>
          <t>M</t>
        </is>
      </c>
      <c r="P1594" s="14" t="inlineStr">
        <is>
          <t>ESV</t>
        </is>
      </c>
      <c r="Q1594" s="17" t="n">
        <v>3.85</v>
      </c>
      <c r="R1594" s="14" t="n">
        <v>2</v>
      </c>
      <c r="S1594" s="17" t="n">
        <v>19.97</v>
      </c>
      <c r="T1594" s="10">
        <f>IF(Q1594&gt;0,M1594-Q1594,"")</f>
        <v/>
      </c>
      <c r="U1594" s="11">
        <f>IF(AND(T1594&gt;0,Q1594&gt;0),(Q1594/T1594)*100,"")</f>
        <v/>
      </c>
      <c r="V1594" s="11">
        <f>IF(AND(T1594&gt;0,S1594&gt;0),(S1594/T1594)*100,"")</f>
        <v/>
      </c>
      <c r="W1594" s="10">
        <f>IF(AND(J1594&gt;0,L1594&gt;0),(L1594/(J1594^3))*100,"")</f>
        <v/>
      </c>
      <c r="X1594" s="12" t="n">
        <v>4.47</v>
      </c>
      <c r="Y1594" s="12" t="n">
        <v>5.7</v>
      </c>
      <c r="Z1594" s="12" t="n">
        <v>3.94</v>
      </c>
      <c r="AA1594" s="18" t="n">
        <v>2.55666666666667</v>
      </c>
      <c r="AB1594" s="14" t="n">
        <v>34.6666666666667</v>
      </c>
      <c r="AC1594" s="18" t="n">
        <v>30.0666666666667</v>
      </c>
      <c r="AD1594" s="18" t="n">
        <v>29.9</v>
      </c>
      <c r="AE1594" s="18" t="n">
        <v>6.49</v>
      </c>
      <c r="AF1594" s="18" t="n">
        <v>61</v>
      </c>
    </row>
    <row r="1595" ht="14" customHeight="1">
      <c r="A1595" s="5" t="inlineStr">
        <is>
          <t>1593</t>
        </is>
      </c>
      <c r="B1595" s="5" t="inlineStr">
        <is>
          <t>LIPAN-1593</t>
        </is>
      </c>
      <c r="C1595" s="6" t="n">
        <v>2010</v>
      </c>
      <c r="D1595" s="5" t="inlineStr">
        <is>
          <t>2010-02-01 00:00:00</t>
        </is>
      </c>
      <c r="E1595" s="5" t="inlineStr">
        <is>
          <t>B.-Fev</t>
        </is>
      </c>
      <c r="F1595" s="5" t="inlineStr">
        <is>
          <t>Paraguai/Sepotuba</t>
        </is>
      </c>
      <c r="G1595" s="5" t="inlineStr">
        <is>
          <t>15° 55' 53,41" | 57° 39' 40,05"</t>
        </is>
      </c>
      <c r="H1595" s="5" t="inlineStr">
        <is>
          <t xml:space="preserve">Characiformes </t>
        </is>
      </c>
      <c r="I1595" s="5" t="inlineStr">
        <is>
          <t>Piaractus mesopotamicus</t>
        </is>
      </c>
      <c r="J1595" s="7" t="n">
        <v>45.6</v>
      </c>
      <c r="K1595" s="7" t="n"/>
      <c r="L1595" s="8" t="n">
        <v>2340</v>
      </c>
      <c r="M1595" s="9" t="n">
        <v>1841.74</v>
      </c>
      <c r="N1595" s="5" t="b">
        <v>1</v>
      </c>
      <c r="O1595" s="5" t="inlineStr">
        <is>
          <t>M</t>
        </is>
      </c>
      <c r="P1595" s="5" t="inlineStr">
        <is>
          <t>ESV</t>
        </is>
      </c>
      <c r="Q1595" s="8" t="n">
        <v>0.97</v>
      </c>
      <c r="R1595" s="5" t="n">
        <v>3</v>
      </c>
      <c r="S1595" s="8" t="n">
        <v>23.23</v>
      </c>
      <c r="T1595" s="10">
        <f>IF(Q1595&gt;0,M1595-Q1595,"")</f>
        <v/>
      </c>
      <c r="U1595" s="11">
        <f>IF(AND(T1595&gt;0,Q1595&gt;0),(Q1595/T1595)*100,"")</f>
        <v/>
      </c>
      <c r="V1595" s="11">
        <f>IF(AND(T1595&gt;0,S1595&gt;0),(S1595/T1595)*100,"")</f>
        <v/>
      </c>
      <c r="W1595" s="10">
        <f>IF(AND(J1595&gt;0,L1595&gt;0),(L1595/(J1595^3))*100,"")</f>
        <v/>
      </c>
      <c r="X1595" s="12" t="n">
        <v>4.47</v>
      </c>
      <c r="Y1595" s="12" t="n">
        <v>5.7</v>
      </c>
      <c r="Z1595" s="12" t="n">
        <v>3.94</v>
      </c>
      <c r="AA1595" s="13" t="n">
        <v>2.55666666666667</v>
      </c>
      <c r="AB1595" s="5" t="n">
        <v>34.6666666666667</v>
      </c>
      <c r="AC1595" s="13" t="n">
        <v>30.0666666666667</v>
      </c>
      <c r="AD1595" s="13" t="n">
        <v>29.9</v>
      </c>
      <c r="AE1595" s="13" t="n">
        <v>6.49</v>
      </c>
      <c r="AF1595" s="13" t="n">
        <v>61</v>
      </c>
    </row>
    <row r="1596" ht="14" customHeight="1">
      <c r="A1596" s="14" t="inlineStr">
        <is>
          <t>1594</t>
        </is>
      </c>
      <c r="B1596" s="14" t="inlineStr">
        <is>
          <t>LIPAN-1594</t>
        </is>
      </c>
      <c r="C1596" s="15" t="n">
        <v>2010</v>
      </c>
      <c r="D1596" s="14" t="inlineStr">
        <is>
          <t>2010-02-01 00:00:00</t>
        </is>
      </c>
      <c r="E1596" s="14" t="inlineStr">
        <is>
          <t>B.-Fev</t>
        </is>
      </c>
      <c r="F1596" s="14" t="inlineStr">
        <is>
          <t>Paraguai/Sepotuba</t>
        </is>
      </c>
      <c r="G1596" s="14" t="inlineStr">
        <is>
          <t>15° 55' 53,41" | 57° 39' 40,05"</t>
        </is>
      </c>
      <c r="H1596" s="14" t="inlineStr">
        <is>
          <t xml:space="preserve">Characiformes </t>
        </is>
      </c>
      <c r="I1596" s="14" t="inlineStr">
        <is>
          <t>Piaractus mesopotamicus</t>
        </is>
      </c>
      <c r="J1596" s="16" t="n">
        <v>44.4</v>
      </c>
      <c r="K1596" s="16" t="n"/>
      <c r="L1596" s="17" t="n">
        <v>2400</v>
      </c>
      <c r="M1596" s="9" t="n">
        <v>1888.96</v>
      </c>
      <c r="N1596" s="14" t="b">
        <v>1</v>
      </c>
      <c r="O1596" s="14" t="inlineStr">
        <is>
          <t>F</t>
        </is>
      </c>
      <c r="P1596" s="14" t="inlineStr">
        <is>
          <t>MAT</t>
        </is>
      </c>
      <c r="Q1596" s="17" t="n">
        <v>174.5</v>
      </c>
      <c r="R1596" s="14" t="n">
        <v>3</v>
      </c>
      <c r="S1596" s="17" t="n">
        <v>26.93</v>
      </c>
      <c r="T1596" s="10">
        <f>IF(Q1596&gt;0,M1596-Q1596,"")</f>
        <v/>
      </c>
      <c r="U1596" s="11">
        <f>IF(AND(T1596&gt;0,Q1596&gt;0),(Q1596/T1596)*100,"")</f>
        <v/>
      </c>
      <c r="V1596" s="11">
        <f>IF(AND(T1596&gt;0,S1596&gt;0),(S1596/T1596)*100,"")</f>
        <v/>
      </c>
      <c r="W1596" s="10">
        <f>IF(AND(J1596&gt;0,L1596&gt;0),(L1596/(J1596^3))*100,"")</f>
        <v/>
      </c>
      <c r="X1596" s="12" t="n">
        <v>4.47</v>
      </c>
      <c r="Y1596" s="12" t="n">
        <v>5.7</v>
      </c>
      <c r="Z1596" s="12" t="n">
        <v>3.94</v>
      </c>
      <c r="AA1596" s="18" t="n">
        <v>2.55666666666667</v>
      </c>
      <c r="AB1596" s="14" t="n">
        <v>34.6666666666667</v>
      </c>
      <c r="AC1596" s="18" t="n">
        <v>30.0666666666667</v>
      </c>
      <c r="AD1596" s="18" t="n">
        <v>29.9</v>
      </c>
      <c r="AE1596" s="18" t="n">
        <v>6.49</v>
      </c>
      <c r="AF1596" s="18" t="n">
        <v>61</v>
      </c>
    </row>
    <row r="1597" ht="14" customHeight="1">
      <c r="A1597" s="5" t="inlineStr">
        <is>
          <t>1595</t>
        </is>
      </c>
      <c r="B1597" s="5" t="inlineStr">
        <is>
          <t>LIPAN-1595</t>
        </is>
      </c>
      <c r="C1597" s="6" t="n">
        <v>2010</v>
      </c>
      <c r="D1597" s="5" t="inlineStr">
        <is>
          <t>2010-02-01 00:00:00</t>
        </is>
      </c>
      <c r="E1597" s="5" t="inlineStr">
        <is>
          <t>B.-Fev</t>
        </is>
      </c>
      <c r="F1597" s="5" t="inlineStr">
        <is>
          <t>Paraguai/Sepotuba</t>
        </is>
      </c>
      <c r="G1597" s="5" t="inlineStr">
        <is>
          <t>15° 55' 53,41" | 57° 39' 40,05"</t>
        </is>
      </c>
      <c r="H1597" s="5" t="inlineStr">
        <is>
          <t xml:space="preserve">Characiformes </t>
        </is>
      </c>
      <c r="I1597" s="5" t="inlineStr">
        <is>
          <t>Piaractus mesopotamicus</t>
        </is>
      </c>
      <c r="J1597" s="7" t="n">
        <v>45.4</v>
      </c>
      <c r="K1597" s="7" t="n"/>
      <c r="L1597" s="8" t="n">
        <v>2020</v>
      </c>
      <c r="M1597" s="9" t="n">
        <v>1589.88</v>
      </c>
      <c r="N1597" s="5" t="b">
        <v>1</v>
      </c>
      <c r="O1597" s="5" t="inlineStr">
        <is>
          <t>F</t>
        </is>
      </c>
      <c r="P1597" s="5" t="inlineStr">
        <is>
          <t>ESV</t>
        </is>
      </c>
      <c r="Q1597" s="8" t="n">
        <v>30.35</v>
      </c>
      <c r="R1597" s="5" t="n">
        <v>3</v>
      </c>
      <c r="S1597" s="8" t="n">
        <v>21.02</v>
      </c>
      <c r="T1597" s="10">
        <f>IF(Q1597&gt;0,M1597-Q1597,"")</f>
        <v/>
      </c>
      <c r="U1597" s="11">
        <f>IF(AND(T1597&gt;0,Q1597&gt;0),(Q1597/T1597)*100,"")</f>
        <v/>
      </c>
      <c r="V1597" s="11">
        <f>IF(AND(T1597&gt;0,S1597&gt;0),(S1597/T1597)*100,"")</f>
        <v/>
      </c>
      <c r="W1597" s="10">
        <f>IF(AND(J1597&gt;0,L1597&gt;0),(L1597/(J1597^3))*100,"")</f>
        <v/>
      </c>
      <c r="X1597" s="12" t="n">
        <v>4.47</v>
      </c>
      <c r="Y1597" s="12" t="n">
        <v>5.7</v>
      </c>
      <c r="Z1597" s="12" t="n">
        <v>3.94</v>
      </c>
      <c r="AA1597" s="13" t="n">
        <v>2.55666666666667</v>
      </c>
      <c r="AB1597" s="5" t="n">
        <v>34.6666666666667</v>
      </c>
      <c r="AC1597" s="13" t="n">
        <v>30.0666666666667</v>
      </c>
      <c r="AD1597" s="13" t="n">
        <v>29.9</v>
      </c>
      <c r="AE1597" s="13" t="n">
        <v>6.49</v>
      </c>
      <c r="AF1597" s="13" t="n">
        <v>61</v>
      </c>
    </row>
    <row r="1598" ht="14" customHeight="1">
      <c r="A1598" s="14" t="inlineStr">
        <is>
          <t>1596</t>
        </is>
      </c>
      <c r="B1598" s="14" t="inlineStr">
        <is>
          <t>LIPAN-1596</t>
        </is>
      </c>
      <c r="C1598" s="15" t="n">
        <v>2010</v>
      </c>
      <c r="D1598" s="14" t="inlineStr">
        <is>
          <t>2010-02-01 00:00:00</t>
        </is>
      </c>
      <c r="E1598" s="14" t="inlineStr">
        <is>
          <t>B.-Fev</t>
        </is>
      </c>
      <c r="F1598" s="14" t="inlineStr">
        <is>
          <t>Paraguai/Sepotuba</t>
        </is>
      </c>
      <c r="G1598" s="14" t="inlineStr">
        <is>
          <t>15° 55' 53,41" | 57° 39' 40,05"</t>
        </is>
      </c>
      <c r="H1598" s="14" t="inlineStr">
        <is>
          <t xml:space="preserve">Characiformes </t>
        </is>
      </c>
      <c r="I1598" s="14" t="inlineStr">
        <is>
          <t>Piaractus mesopotamicus</t>
        </is>
      </c>
      <c r="J1598" s="16" t="n">
        <v>46.8</v>
      </c>
      <c r="K1598" s="16" t="n"/>
      <c r="L1598" s="17" t="n">
        <v>2310</v>
      </c>
      <c r="M1598" s="9" t="n">
        <v>1818.12</v>
      </c>
      <c r="N1598" s="14" t="b">
        <v>1</v>
      </c>
      <c r="O1598" s="14" t="inlineStr">
        <is>
          <t>M</t>
        </is>
      </c>
      <c r="P1598" s="14" t="inlineStr">
        <is>
          <t>ESV</t>
        </is>
      </c>
      <c r="Q1598" s="17" t="n">
        <v>3.44</v>
      </c>
      <c r="R1598" s="14" t="n">
        <v>3</v>
      </c>
      <c r="S1598" s="17" t="n">
        <v>20.6</v>
      </c>
      <c r="T1598" s="10">
        <f>IF(Q1598&gt;0,M1598-Q1598,"")</f>
        <v/>
      </c>
      <c r="U1598" s="11">
        <f>IF(AND(T1598&gt;0,Q1598&gt;0),(Q1598/T1598)*100,"")</f>
        <v/>
      </c>
      <c r="V1598" s="11">
        <f>IF(AND(T1598&gt;0,S1598&gt;0),(S1598/T1598)*100,"")</f>
        <v/>
      </c>
      <c r="W1598" s="10">
        <f>IF(AND(J1598&gt;0,L1598&gt;0),(L1598/(J1598^3))*100,"")</f>
        <v/>
      </c>
      <c r="X1598" s="12" t="n">
        <v>4.47</v>
      </c>
      <c r="Y1598" s="12" t="n">
        <v>5.7</v>
      </c>
      <c r="Z1598" s="12" t="n">
        <v>3.94</v>
      </c>
      <c r="AA1598" s="18" t="n">
        <v>2.55666666666667</v>
      </c>
      <c r="AB1598" s="14" t="n">
        <v>34.6666666666667</v>
      </c>
      <c r="AC1598" s="18" t="n">
        <v>30.0666666666667</v>
      </c>
      <c r="AD1598" s="18" t="n">
        <v>29.9</v>
      </c>
      <c r="AE1598" s="18" t="n">
        <v>6.49</v>
      </c>
      <c r="AF1598" s="18" t="n">
        <v>61</v>
      </c>
    </row>
    <row r="1599" ht="14" customHeight="1">
      <c r="A1599" s="5" t="inlineStr">
        <is>
          <t>1597</t>
        </is>
      </c>
      <c r="B1599" s="5" t="inlineStr">
        <is>
          <t>LIPAN-1597</t>
        </is>
      </c>
      <c r="C1599" s="6" t="n">
        <v>2010</v>
      </c>
      <c r="D1599" s="5" t="inlineStr">
        <is>
          <t>2010-02-01 00:00:00</t>
        </is>
      </c>
      <c r="E1599" s="5" t="inlineStr">
        <is>
          <t>B.-Fev</t>
        </is>
      </c>
      <c r="F1599" s="5" t="inlineStr">
        <is>
          <t>Paraguai/Sepotuba</t>
        </is>
      </c>
      <c r="G1599" s="5" t="inlineStr">
        <is>
          <t>15° 55' 53,41" | 57° 39' 40,05"</t>
        </is>
      </c>
      <c r="H1599" s="5" t="inlineStr">
        <is>
          <t xml:space="preserve">Characiformes </t>
        </is>
      </c>
      <c r="I1599" s="5" t="inlineStr">
        <is>
          <t>Piaractus mesopotamicus</t>
        </is>
      </c>
      <c r="J1599" s="7" t="n">
        <v>43.2</v>
      </c>
      <c r="K1599" s="7" t="n"/>
      <c r="L1599" s="8" t="n">
        <v>2010</v>
      </c>
      <c r="M1599" s="9" t="n">
        <v>1582</v>
      </c>
      <c r="N1599" s="5" t="b">
        <v>1</v>
      </c>
      <c r="O1599" s="5" t="inlineStr">
        <is>
          <t>F</t>
        </is>
      </c>
      <c r="P1599" s="5" t="inlineStr">
        <is>
          <t>REP</t>
        </is>
      </c>
      <c r="Q1599" s="8" t="n">
        <v>9.1</v>
      </c>
      <c r="R1599" s="5" t="n">
        <v>3</v>
      </c>
      <c r="S1599" s="8" t="n">
        <v>15.28</v>
      </c>
      <c r="T1599" s="10">
        <f>IF(Q1599&gt;0,M1599-Q1599,"")</f>
        <v/>
      </c>
      <c r="U1599" s="11">
        <f>IF(AND(T1599&gt;0,Q1599&gt;0),(Q1599/T1599)*100,"")</f>
        <v/>
      </c>
      <c r="V1599" s="11">
        <f>IF(AND(T1599&gt;0,S1599&gt;0),(S1599/T1599)*100,"")</f>
        <v/>
      </c>
      <c r="W1599" s="10">
        <f>IF(AND(J1599&gt;0,L1599&gt;0),(L1599/(J1599^3))*100,"")</f>
        <v/>
      </c>
      <c r="X1599" s="12" t="n">
        <v>4.47</v>
      </c>
      <c r="Y1599" s="12" t="n">
        <v>5.7</v>
      </c>
      <c r="Z1599" s="12" t="n">
        <v>3.94</v>
      </c>
      <c r="AA1599" s="13" t="n">
        <v>2.55666666666667</v>
      </c>
      <c r="AB1599" s="5" t="n">
        <v>34.6666666666667</v>
      </c>
      <c r="AC1599" s="13" t="n">
        <v>30.0666666666667</v>
      </c>
      <c r="AD1599" s="13" t="n">
        <v>29.9</v>
      </c>
      <c r="AE1599" s="13" t="n">
        <v>6.49</v>
      </c>
      <c r="AF1599" s="13" t="n">
        <v>61</v>
      </c>
    </row>
    <row r="1600" ht="14" customHeight="1">
      <c r="A1600" s="14" t="inlineStr">
        <is>
          <t>1598</t>
        </is>
      </c>
      <c r="B1600" s="14" t="inlineStr">
        <is>
          <t>LIPAN-1598</t>
        </is>
      </c>
      <c r="C1600" s="15" t="n">
        <v>2010</v>
      </c>
      <c r="D1600" s="14" t="inlineStr">
        <is>
          <t>2010-02-01 00:00:00</t>
        </is>
      </c>
      <c r="E1600" s="14" t="inlineStr">
        <is>
          <t>B.-Fev</t>
        </is>
      </c>
      <c r="F1600" s="14" t="inlineStr">
        <is>
          <t>Paraguai/Sepotuba</t>
        </is>
      </c>
      <c r="G1600" s="14" t="inlineStr">
        <is>
          <t>15° 55' 53,41" | 57° 39' 40,05"</t>
        </is>
      </c>
      <c r="H1600" s="14" t="inlineStr">
        <is>
          <t xml:space="preserve">Characiformes </t>
        </is>
      </c>
      <c r="I1600" s="14" t="inlineStr">
        <is>
          <t>Piaractus mesopotamicus</t>
        </is>
      </c>
      <c r="J1600" s="16" t="n">
        <v>44.6</v>
      </c>
      <c r="K1600" s="16" t="n"/>
      <c r="L1600" s="17" t="n">
        <v>2200</v>
      </c>
      <c r="M1600" s="9" t="n">
        <v>1731.55</v>
      </c>
      <c r="N1600" s="14" t="b">
        <v>1</v>
      </c>
      <c r="O1600" s="14" t="inlineStr">
        <is>
          <t>M</t>
        </is>
      </c>
      <c r="P1600" s="14" t="inlineStr">
        <is>
          <t>ESV</t>
        </is>
      </c>
      <c r="Q1600" s="17" t="n">
        <v>6.55</v>
      </c>
      <c r="R1600" s="14" t="n">
        <v>2</v>
      </c>
      <c r="S1600" s="17" t="n">
        <v>19.45</v>
      </c>
      <c r="T1600" s="10">
        <f>IF(Q1600&gt;0,M1600-Q1600,"")</f>
        <v/>
      </c>
      <c r="U1600" s="11">
        <f>IF(AND(T1600&gt;0,Q1600&gt;0),(Q1600/T1600)*100,"")</f>
        <v/>
      </c>
      <c r="V1600" s="11">
        <f>IF(AND(T1600&gt;0,S1600&gt;0),(S1600/T1600)*100,"")</f>
        <v/>
      </c>
      <c r="W1600" s="10">
        <f>IF(AND(J1600&gt;0,L1600&gt;0),(L1600/(J1600^3))*100,"")</f>
        <v/>
      </c>
      <c r="X1600" s="12" t="n">
        <v>4.47</v>
      </c>
      <c r="Y1600" s="12" t="n">
        <v>5.7</v>
      </c>
      <c r="Z1600" s="12" t="n">
        <v>3.94</v>
      </c>
      <c r="AA1600" s="18" t="n">
        <v>2.55666666666667</v>
      </c>
      <c r="AB1600" s="14" t="n">
        <v>34.6666666666667</v>
      </c>
      <c r="AC1600" s="18" t="n">
        <v>30.0666666666667</v>
      </c>
      <c r="AD1600" s="18" t="n">
        <v>29.9</v>
      </c>
      <c r="AE1600" s="18" t="n">
        <v>6.49</v>
      </c>
      <c r="AF1600" s="18" t="n">
        <v>61</v>
      </c>
    </row>
    <row r="1601" ht="14" customHeight="1">
      <c r="A1601" s="5" t="inlineStr">
        <is>
          <t>1599</t>
        </is>
      </c>
      <c r="B1601" s="5" t="inlineStr">
        <is>
          <t>LIPAN-1599</t>
        </is>
      </c>
      <c r="C1601" s="6" t="n">
        <v>2010</v>
      </c>
      <c r="D1601" s="5" t="inlineStr">
        <is>
          <t>2010-02-01 00:00:00</t>
        </is>
      </c>
      <c r="E1601" s="5" t="inlineStr">
        <is>
          <t>B.-Fev</t>
        </is>
      </c>
      <c r="F1601" s="5" t="inlineStr">
        <is>
          <t>Paraguai/Sepotuba</t>
        </is>
      </c>
      <c r="G1601" s="5" t="inlineStr">
        <is>
          <t>15° 55' 53,41" | 57° 39' 40,05"</t>
        </is>
      </c>
      <c r="H1601" s="5" t="inlineStr">
        <is>
          <t xml:space="preserve">Characiformes </t>
        </is>
      </c>
      <c r="I1601" s="5" t="inlineStr">
        <is>
          <t>Piaractus mesopotamicus</t>
        </is>
      </c>
      <c r="J1601" s="7" t="n">
        <v>45</v>
      </c>
      <c r="K1601" s="7" t="n"/>
      <c r="L1601" s="8" t="n">
        <v>2000</v>
      </c>
      <c r="M1601" s="9" t="n">
        <v>1574.13</v>
      </c>
      <c r="N1601" s="5" t="b">
        <v>1</v>
      </c>
      <c r="O1601" s="5" t="inlineStr">
        <is>
          <t>F</t>
        </is>
      </c>
      <c r="P1601" s="5" t="inlineStr">
        <is>
          <t>ESV</t>
        </is>
      </c>
      <c r="Q1601" s="8" t="n">
        <v>12.16</v>
      </c>
      <c r="R1601" s="5" t="n">
        <v>3</v>
      </c>
      <c r="S1601" s="8" t="n">
        <v>13.62</v>
      </c>
      <c r="T1601" s="10">
        <f>IF(Q1601&gt;0,M1601-Q1601,"")</f>
        <v/>
      </c>
      <c r="U1601" s="11">
        <f>IF(AND(T1601&gt;0,Q1601&gt;0),(Q1601/T1601)*100,"")</f>
        <v/>
      </c>
      <c r="V1601" s="11">
        <f>IF(AND(T1601&gt;0,S1601&gt;0),(S1601/T1601)*100,"")</f>
        <v/>
      </c>
      <c r="W1601" s="10">
        <f>IF(AND(J1601&gt;0,L1601&gt;0),(L1601/(J1601^3))*100,"")</f>
        <v/>
      </c>
      <c r="X1601" s="12" t="n">
        <v>4.47</v>
      </c>
      <c r="Y1601" s="12" t="n">
        <v>5.7</v>
      </c>
      <c r="Z1601" s="12" t="n">
        <v>3.94</v>
      </c>
      <c r="AA1601" s="13" t="n">
        <v>2.55666666666667</v>
      </c>
      <c r="AB1601" s="5" t="n">
        <v>34.6666666666667</v>
      </c>
      <c r="AC1601" s="13" t="n">
        <v>30.0666666666667</v>
      </c>
      <c r="AD1601" s="13" t="n">
        <v>29.9</v>
      </c>
      <c r="AE1601" s="13" t="n">
        <v>6.49</v>
      </c>
      <c r="AF1601" s="13" t="n">
        <v>61</v>
      </c>
    </row>
    <row r="1602" ht="14" customHeight="1">
      <c r="A1602" s="14" t="inlineStr">
        <is>
          <t>1600</t>
        </is>
      </c>
      <c r="B1602" s="14" t="inlineStr">
        <is>
          <t>LIPAN-1600</t>
        </is>
      </c>
      <c r="C1602" s="15" t="n">
        <v>2010</v>
      </c>
      <c r="D1602" s="14" t="inlineStr">
        <is>
          <t>2010-02-01 00:00:00</t>
        </is>
      </c>
      <c r="E1602" s="14" t="inlineStr">
        <is>
          <t>B.-Fev</t>
        </is>
      </c>
      <c r="F1602" s="14" t="inlineStr">
        <is>
          <t>Paraguai/Sepotuba</t>
        </is>
      </c>
      <c r="G1602" s="14" t="inlineStr">
        <is>
          <t>15° 55' 53,41" | 57° 39' 40,05"</t>
        </is>
      </c>
      <c r="H1602" s="14" t="inlineStr">
        <is>
          <t>Siluriformes</t>
        </is>
      </c>
      <c r="I1602" s="14" t="inlineStr">
        <is>
          <t>Ageneiosus brevifilis</t>
        </is>
      </c>
      <c r="J1602" s="16" t="n">
        <v>47.6</v>
      </c>
      <c r="K1602" s="16" t="n"/>
      <c r="L1602" s="17" t="n">
        <v>1130</v>
      </c>
      <c r="M1602" s="9" t="n">
        <v>1010.84</v>
      </c>
      <c r="N1602" s="14" t="b">
        <v>1</v>
      </c>
      <c r="O1602" s="14" t="inlineStr">
        <is>
          <t>F</t>
        </is>
      </c>
      <c r="P1602" s="14" t="inlineStr">
        <is>
          <t>ESV</t>
        </is>
      </c>
      <c r="Q1602" s="17" t="n">
        <v>16.31</v>
      </c>
      <c r="R1602" s="14" t="n">
        <v>0</v>
      </c>
      <c r="S1602" s="17" t="n">
        <v>15.68</v>
      </c>
      <c r="T1602" s="10">
        <f>IF(Q1602&gt;0,M1602-Q1602,"")</f>
        <v/>
      </c>
      <c r="U1602" s="11">
        <f>IF(AND(T1602&gt;0,Q1602&gt;0),(Q1602/T1602)*100,"")</f>
        <v/>
      </c>
      <c r="V1602" s="11">
        <f>IF(AND(T1602&gt;0,S1602&gt;0),(S1602/T1602)*100,"")</f>
        <v/>
      </c>
      <c r="W1602" s="10">
        <f>IF(AND(J1602&gt;0,L1602&gt;0),(L1602/(J1602^3))*100,"")</f>
        <v/>
      </c>
      <c r="X1602" s="12" t="n">
        <v>4.47</v>
      </c>
      <c r="Y1602" s="12" t="n">
        <v>5.7</v>
      </c>
      <c r="Z1602" s="12" t="n">
        <v>3.94</v>
      </c>
      <c r="AA1602" s="18" t="n">
        <v>2.55666666666667</v>
      </c>
      <c r="AB1602" s="14" t="n">
        <v>34.6666666666667</v>
      </c>
      <c r="AC1602" s="18" t="n">
        <v>30.0666666666667</v>
      </c>
      <c r="AD1602" s="18" t="n">
        <v>29.9</v>
      </c>
      <c r="AE1602" s="18" t="n">
        <v>6.49</v>
      </c>
      <c r="AF1602" s="18" t="n">
        <v>61</v>
      </c>
    </row>
    <row r="1603" ht="14" customHeight="1">
      <c r="A1603" s="5" t="inlineStr">
        <is>
          <t>1601</t>
        </is>
      </c>
      <c r="B1603" s="5" t="inlineStr">
        <is>
          <t>LIPAN-1601</t>
        </is>
      </c>
      <c r="C1603" s="6" t="n">
        <v>2010</v>
      </c>
      <c r="D1603" s="5" t="inlineStr">
        <is>
          <t>2010-02-01 00:00:00</t>
        </is>
      </c>
      <c r="E1603" s="5" t="inlineStr">
        <is>
          <t>B.-Fev</t>
        </is>
      </c>
      <c r="F1603" s="5" t="inlineStr">
        <is>
          <t>Paraguai/Sepotuba</t>
        </is>
      </c>
      <c r="G1603" s="5" t="inlineStr">
        <is>
          <t>15° 55' 53,41" | 57° 39' 40,05"</t>
        </is>
      </c>
      <c r="H1603" s="5" t="inlineStr">
        <is>
          <t>Siluriformes</t>
        </is>
      </c>
      <c r="I1603" s="5" t="inlineStr">
        <is>
          <t>Pseudoplatystoma reticulatum</t>
        </is>
      </c>
      <c r="J1603" s="7" t="n">
        <v>67.3</v>
      </c>
      <c r="K1603" s="7" t="n"/>
      <c r="L1603" s="8" t="n">
        <v>2880</v>
      </c>
      <c r="M1603" s="9" t="n">
        <v>2479.59</v>
      </c>
      <c r="N1603" s="5" t="b">
        <v>1</v>
      </c>
      <c r="O1603" s="5" t="inlineStr">
        <is>
          <t>M</t>
        </is>
      </c>
      <c r="P1603" s="5" t="inlineStr">
        <is>
          <t>ESV</t>
        </is>
      </c>
      <c r="Q1603" s="8" t="n">
        <v>7.66</v>
      </c>
      <c r="R1603" s="5" t="n">
        <v>0</v>
      </c>
      <c r="S1603" s="8" t="n">
        <v>20.77</v>
      </c>
      <c r="T1603" s="10">
        <f>IF(Q1603&gt;0,M1603-Q1603,"")</f>
        <v/>
      </c>
      <c r="U1603" s="11">
        <f>IF(AND(T1603&gt;0,Q1603&gt;0),(Q1603/T1603)*100,"")</f>
        <v/>
      </c>
      <c r="V1603" s="11">
        <f>IF(AND(T1603&gt;0,S1603&gt;0),(S1603/T1603)*100,"")</f>
        <v/>
      </c>
      <c r="W1603" s="10">
        <f>IF(AND(J1603&gt;0,L1603&gt;0),(L1603/(J1603^3))*100,"")</f>
        <v/>
      </c>
      <c r="X1603" s="12" t="n">
        <v>4.47</v>
      </c>
      <c r="Y1603" s="12" t="n">
        <v>5.7</v>
      </c>
      <c r="Z1603" s="12" t="n">
        <v>3.94</v>
      </c>
      <c r="AA1603" s="13" t="n">
        <v>2.55666666666667</v>
      </c>
      <c r="AB1603" s="5" t="n">
        <v>34.6666666666667</v>
      </c>
      <c r="AC1603" s="13" t="n">
        <v>30.0666666666667</v>
      </c>
      <c r="AD1603" s="13" t="n">
        <v>29.9</v>
      </c>
      <c r="AE1603" s="13" t="n">
        <v>6.49</v>
      </c>
      <c r="AF1603" s="13" t="n">
        <v>61</v>
      </c>
    </row>
    <row r="1604" ht="14" customHeight="1">
      <c r="A1604" s="14" t="inlineStr">
        <is>
          <t>1602</t>
        </is>
      </c>
      <c r="B1604" s="14" t="inlineStr">
        <is>
          <t>LIPAN-1602</t>
        </is>
      </c>
      <c r="C1604" s="15" t="n">
        <v>2010</v>
      </c>
      <c r="D1604" s="14" t="inlineStr">
        <is>
          <t>2010-02-01 00:00:00</t>
        </is>
      </c>
      <c r="E1604" s="14" t="inlineStr">
        <is>
          <t>B.-Fev</t>
        </is>
      </c>
      <c r="F1604" s="14" t="inlineStr">
        <is>
          <t>Paraguai/Sepotuba</t>
        </is>
      </c>
      <c r="G1604" s="14" t="inlineStr">
        <is>
          <t>15° 55' 53,41" | 57° 39' 40,05"</t>
        </is>
      </c>
      <c r="H1604" s="14" t="inlineStr">
        <is>
          <t>Siluriformes</t>
        </is>
      </c>
      <c r="I1604" s="14" t="inlineStr">
        <is>
          <t>Pinirampus pirinampu</t>
        </is>
      </c>
      <c r="J1604" s="16" t="n">
        <v>69.90000000000001</v>
      </c>
      <c r="K1604" s="16" t="n"/>
      <c r="L1604" s="17" t="n">
        <v>3170</v>
      </c>
      <c r="M1604" s="9" t="n">
        <v>2756.52</v>
      </c>
      <c r="N1604" s="14" t="b">
        <v>1</v>
      </c>
      <c r="O1604" s="14" t="inlineStr">
        <is>
          <t>F</t>
        </is>
      </c>
      <c r="P1604" s="14" t="inlineStr">
        <is>
          <t>ESV</t>
        </is>
      </c>
      <c r="Q1604" s="17" t="n">
        <v>24.2</v>
      </c>
      <c r="R1604" s="14" t="n">
        <v>3</v>
      </c>
      <c r="S1604" s="17" t="n">
        <v>46.29</v>
      </c>
      <c r="T1604" s="10">
        <f>IF(Q1604&gt;0,M1604-Q1604,"")</f>
        <v/>
      </c>
      <c r="U1604" s="11">
        <f>IF(AND(T1604&gt;0,Q1604&gt;0),(Q1604/T1604)*100,"")</f>
        <v/>
      </c>
      <c r="V1604" s="11">
        <f>IF(AND(T1604&gt;0,S1604&gt;0),(S1604/T1604)*100,"")</f>
        <v/>
      </c>
      <c r="W1604" s="10">
        <f>IF(AND(J1604&gt;0,L1604&gt;0),(L1604/(J1604^3))*100,"")</f>
        <v/>
      </c>
      <c r="X1604" s="12" t="n">
        <v>4.47</v>
      </c>
      <c r="Y1604" s="12" t="n">
        <v>5.7</v>
      </c>
      <c r="Z1604" s="12" t="n">
        <v>3.94</v>
      </c>
      <c r="AA1604" s="18" t="n">
        <v>2.55666666666667</v>
      </c>
      <c r="AB1604" s="14" t="n">
        <v>34.6666666666667</v>
      </c>
      <c r="AC1604" s="18" t="n">
        <v>30.0666666666667</v>
      </c>
      <c r="AD1604" s="18" t="n">
        <v>29.9</v>
      </c>
      <c r="AE1604" s="18" t="n">
        <v>6.49</v>
      </c>
      <c r="AF1604" s="18" t="n">
        <v>61</v>
      </c>
    </row>
    <row r="1605" ht="14" customHeight="1">
      <c r="A1605" s="5" t="inlineStr">
        <is>
          <t>1603</t>
        </is>
      </c>
      <c r="B1605" s="5" t="inlineStr">
        <is>
          <t>LIPAN-1603</t>
        </is>
      </c>
      <c r="C1605" s="6" t="n">
        <v>2010</v>
      </c>
      <c r="D1605" s="5" t="inlineStr">
        <is>
          <t>2010-02-01 00:00:00</t>
        </is>
      </c>
      <c r="E1605" s="5" t="inlineStr">
        <is>
          <t>B.-Fev</t>
        </is>
      </c>
      <c r="F1605" s="5" t="inlineStr">
        <is>
          <t>Paraguai/Sepotuba</t>
        </is>
      </c>
      <c r="G1605" s="5" t="inlineStr">
        <is>
          <t>15° 55' 53,41" | 57° 39' 40,05"</t>
        </is>
      </c>
      <c r="H1605" s="5" t="inlineStr">
        <is>
          <t>Siluriformes</t>
        </is>
      </c>
      <c r="I1605" s="5" t="inlineStr">
        <is>
          <t>Zungaro jahu</t>
        </is>
      </c>
      <c r="J1605" s="7" t="n">
        <v>72.40000000000001</v>
      </c>
      <c r="K1605" s="7" t="n"/>
      <c r="L1605" s="8" t="n">
        <v>5870</v>
      </c>
      <c r="M1605" s="9" t="n">
        <v>5059.75</v>
      </c>
      <c r="N1605" s="5" t="b">
        <v>1</v>
      </c>
      <c r="O1605" s="5" t="inlineStr">
        <is>
          <t>M</t>
        </is>
      </c>
      <c r="P1605" s="5" t="inlineStr">
        <is>
          <t>EMA</t>
        </is>
      </c>
      <c r="Q1605" s="8" t="n">
        <v>7.12</v>
      </c>
      <c r="R1605" s="5" t="n">
        <v>2</v>
      </c>
      <c r="S1605" s="8" t="n">
        <v>44.86</v>
      </c>
      <c r="T1605" s="10">
        <f>IF(Q1605&gt;0,M1605-Q1605,"")</f>
        <v/>
      </c>
      <c r="U1605" s="11">
        <f>IF(AND(T1605&gt;0,Q1605&gt;0),(Q1605/T1605)*100,"")</f>
        <v/>
      </c>
      <c r="V1605" s="11">
        <f>IF(AND(T1605&gt;0,S1605&gt;0),(S1605/T1605)*100,"")</f>
        <v/>
      </c>
      <c r="W1605" s="10">
        <f>IF(AND(J1605&gt;0,L1605&gt;0),(L1605/(J1605^3))*100,"")</f>
        <v/>
      </c>
      <c r="X1605" s="12" t="n">
        <v>4.47</v>
      </c>
      <c r="Y1605" s="12" t="n">
        <v>5.7</v>
      </c>
      <c r="Z1605" s="12" t="n">
        <v>3.94</v>
      </c>
      <c r="AA1605" s="13" t="n">
        <v>2.55666666666667</v>
      </c>
      <c r="AB1605" s="5" t="n">
        <v>34.6666666666667</v>
      </c>
      <c r="AC1605" s="13" t="n">
        <v>30.0666666666667</v>
      </c>
      <c r="AD1605" s="13" t="n">
        <v>29.9</v>
      </c>
      <c r="AE1605" s="13" t="n">
        <v>6.49</v>
      </c>
      <c r="AF1605" s="13" t="n">
        <v>61</v>
      </c>
    </row>
    <row r="1606" ht="14" customHeight="1">
      <c r="A1606" s="14" t="inlineStr">
        <is>
          <t>1604</t>
        </is>
      </c>
      <c r="B1606" s="14" t="inlineStr">
        <is>
          <t>LIPAN-1604</t>
        </is>
      </c>
      <c r="C1606" s="15" t="n">
        <v>2010</v>
      </c>
      <c r="D1606" s="14" t="inlineStr">
        <is>
          <t>2010-03-01 00:00:00</t>
        </is>
      </c>
      <c r="E1606" s="14" t="inlineStr">
        <is>
          <t>C.-Mar</t>
        </is>
      </c>
      <c r="F1606" s="14" t="inlineStr">
        <is>
          <t>E. E. Taiamã</t>
        </is>
      </c>
      <c r="G1606" s="14" t="inlineStr">
        <is>
          <t>16º 48' 01,35" | 57° 39' 22,89"</t>
        </is>
      </c>
      <c r="H1606" s="14" t="inlineStr">
        <is>
          <t xml:space="preserve">Characiformes </t>
        </is>
      </c>
      <c r="I1606" s="14" t="inlineStr">
        <is>
          <t>Piaractus mesopotamicus</t>
        </is>
      </c>
      <c r="J1606" s="16" t="n">
        <v>45.4</v>
      </c>
      <c r="K1606" s="16" t="n"/>
      <c r="L1606" s="17" t="n">
        <v>2200</v>
      </c>
      <c r="M1606" s="9" t="n">
        <v>1731.55</v>
      </c>
      <c r="N1606" s="14" t="b">
        <v>1</v>
      </c>
      <c r="O1606" s="14" t="inlineStr">
        <is>
          <t>F</t>
        </is>
      </c>
      <c r="P1606" s="14" t="inlineStr">
        <is>
          <t>ESV</t>
        </is>
      </c>
      <c r="Q1606" s="17" t="n">
        <v>10.46</v>
      </c>
      <c r="R1606" s="14" t="n">
        <v>3</v>
      </c>
      <c r="S1606" s="17" t="n">
        <v>20.82</v>
      </c>
      <c r="T1606" s="10">
        <f>IF(Q1606&gt;0,M1606-Q1606,"")</f>
        <v/>
      </c>
      <c r="U1606" s="11">
        <f>IF(AND(T1606&gt;0,Q1606&gt;0),(Q1606/T1606)*100,"")</f>
        <v/>
      </c>
      <c r="V1606" s="11">
        <f>IF(AND(T1606&gt;0,S1606&gt;0),(S1606/T1606)*100,"")</f>
        <v/>
      </c>
      <c r="W1606" s="10">
        <f>IF(AND(J1606&gt;0,L1606&gt;0),(L1606/(J1606^3))*100,"")</f>
        <v/>
      </c>
      <c r="X1606" s="12" t="n">
        <v>4.64</v>
      </c>
      <c r="Y1606" s="12" t="n">
        <v>5.64</v>
      </c>
      <c r="Z1606" s="12" t="n">
        <v>4.2</v>
      </c>
      <c r="AA1606" s="18" t="n">
        <v>2.56</v>
      </c>
      <c r="AB1606" s="14" t="n">
        <v>34.5</v>
      </c>
      <c r="AC1606" s="18" t="n">
        <v>29.6333333333333</v>
      </c>
      <c r="AD1606" s="18" t="n">
        <v>38.6333333333333</v>
      </c>
      <c r="AE1606" s="18" t="n">
        <v>6.49333333333333</v>
      </c>
      <c r="AF1606" s="18" t="n">
        <v>65</v>
      </c>
    </row>
    <row r="1607" ht="14" customHeight="1">
      <c r="A1607" s="5" t="inlineStr">
        <is>
          <t>1605</t>
        </is>
      </c>
      <c r="B1607" s="5" t="inlineStr">
        <is>
          <t>LIPAN-1605</t>
        </is>
      </c>
      <c r="C1607" s="6" t="n">
        <v>2010</v>
      </c>
      <c r="D1607" s="5" t="inlineStr">
        <is>
          <t>2010-03-01 00:00:00</t>
        </is>
      </c>
      <c r="E1607" s="5" t="inlineStr">
        <is>
          <t>C.-Mar</t>
        </is>
      </c>
      <c r="F1607" s="5" t="inlineStr">
        <is>
          <t>E. E. Taiamã</t>
        </is>
      </c>
      <c r="G1607" s="5" t="inlineStr">
        <is>
          <t>16º 48' 01,35" | 57° 39' 22,89"</t>
        </is>
      </c>
      <c r="H1607" s="5" t="inlineStr">
        <is>
          <t xml:space="preserve">Characiformes </t>
        </is>
      </c>
      <c r="I1607" s="5" t="inlineStr">
        <is>
          <t>Piaractus mesopotamicus</t>
        </is>
      </c>
      <c r="J1607" s="7" t="n">
        <v>46.4</v>
      </c>
      <c r="K1607" s="7" t="n"/>
      <c r="L1607" s="8" t="n">
        <v>2470</v>
      </c>
      <c r="M1607" s="9" t="n">
        <v>1944.06</v>
      </c>
      <c r="N1607" s="5" t="b">
        <v>1</v>
      </c>
      <c r="O1607" s="5" t="inlineStr">
        <is>
          <t>F</t>
        </is>
      </c>
      <c r="P1607" s="5" t="inlineStr">
        <is>
          <t>ESV</t>
        </is>
      </c>
      <c r="Q1607" s="8" t="n">
        <v>13.18</v>
      </c>
      <c r="R1607" s="5" t="n">
        <v>3</v>
      </c>
      <c r="S1607" s="8" t="n">
        <v>30.44</v>
      </c>
      <c r="T1607" s="10">
        <f>IF(Q1607&gt;0,M1607-Q1607,"")</f>
        <v/>
      </c>
      <c r="U1607" s="11">
        <f>IF(AND(T1607&gt;0,Q1607&gt;0),(Q1607/T1607)*100,"")</f>
        <v/>
      </c>
      <c r="V1607" s="11">
        <f>IF(AND(T1607&gt;0,S1607&gt;0),(S1607/T1607)*100,"")</f>
        <v/>
      </c>
      <c r="W1607" s="10">
        <f>IF(AND(J1607&gt;0,L1607&gt;0),(L1607/(J1607^3))*100,"")</f>
        <v/>
      </c>
      <c r="X1607" s="12" t="n">
        <v>4.64</v>
      </c>
      <c r="Y1607" s="12" t="n">
        <v>5.64</v>
      </c>
      <c r="Z1607" s="12" t="n">
        <v>4.2</v>
      </c>
      <c r="AA1607" s="13" t="n">
        <v>2.56</v>
      </c>
      <c r="AB1607" s="5" t="n">
        <v>34.5</v>
      </c>
      <c r="AC1607" s="13" t="n">
        <v>29.6333333333333</v>
      </c>
      <c r="AD1607" s="13" t="n">
        <v>38.6333333333333</v>
      </c>
      <c r="AE1607" s="13" t="n">
        <v>6.49333333333333</v>
      </c>
      <c r="AF1607" s="13" t="n">
        <v>65</v>
      </c>
    </row>
    <row r="1608" ht="14" customHeight="1">
      <c r="A1608" s="14" t="inlineStr">
        <is>
          <t>1606</t>
        </is>
      </c>
      <c r="B1608" s="14" t="inlineStr">
        <is>
          <t>LIPAN-1606</t>
        </is>
      </c>
      <c r="C1608" s="15" t="n">
        <v>2010</v>
      </c>
      <c r="D1608" s="14" t="inlineStr">
        <is>
          <t>2010-03-01 00:00:00</t>
        </is>
      </c>
      <c r="E1608" s="14" t="inlineStr">
        <is>
          <t>C.-Mar</t>
        </is>
      </c>
      <c r="F1608" s="14" t="inlineStr">
        <is>
          <t>E. E. Taiamã</t>
        </is>
      </c>
      <c r="G1608" s="14" t="inlineStr">
        <is>
          <t>16º 48' 01,35" | 57° 39' 22,89"</t>
        </is>
      </c>
      <c r="H1608" s="14" t="inlineStr">
        <is>
          <t xml:space="preserve">Characiformes </t>
        </is>
      </c>
      <c r="I1608" s="14" t="inlineStr">
        <is>
          <t>Piaractus mesopotamicus</t>
        </is>
      </c>
      <c r="J1608" s="16" t="n">
        <v>47.3</v>
      </c>
      <c r="K1608" s="16" t="n"/>
      <c r="L1608" s="17" t="n">
        <v>2840</v>
      </c>
      <c r="M1608" s="9" t="n">
        <v>2235.27</v>
      </c>
      <c r="N1608" s="14" t="b">
        <v>1</v>
      </c>
      <c r="O1608" s="14" t="inlineStr">
        <is>
          <t>F</t>
        </is>
      </c>
      <c r="P1608" s="14" t="inlineStr">
        <is>
          <t>ESV</t>
        </is>
      </c>
      <c r="Q1608" s="17" t="n">
        <v>10.3</v>
      </c>
      <c r="R1608" s="14" t="n">
        <v>3</v>
      </c>
      <c r="S1608" s="17" t="n">
        <v>30.48</v>
      </c>
      <c r="T1608" s="10">
        <f>IF(Q1608&gt;0,M1608-Q1608,"")</f>
        <v/>
      </c>
      <c r="U1608" s="11">
        <f>IF(AND(T1608&gt;0,Q1608&gt;0),(Q1608/T1608)*100,"")</f>
        <v/>
      </c>
      <c r="V1608" s="11">
        <f>IF(AND(T1608&gt;0,S1608&gt;0),(S1608/T1608)*100,"")</f>
        <v/>
      </c>
      <c r="W1608" s="10">
        <f>IF(AND(J1608&gt;0,L1608&gt;0),(L1608/(J1608^3))*100,"")</f>
        <v/>
      </c>
      <c r="X1608" s="12" t="n">
        <v>4.64</v>
      </c>
      <c r="Y1608" s="12" t="n">
        <v>5.64</v>
      </c>
      <c r="Z1608" s="12" t="n">
        <v>4.2</v>
      </c>
      <c r="AA1608" s="18" t="n">
        <v>2.56</v>
      </c>
      <c r="AB1608" s="14" t="n">
        <v>34.5</v>
      </c>
      <c r="AC1608" s="18" t="n">
        <v>29.6333333333333</v>
      </c>
      <c r="AD1608" s="18" t="n">
        <v>38.6333333333333</v>
      </c>
      <c r="AE1608" s="18" t="n">
        <v>6.49333333333333</v>
      </c>
      <c r="AF1608" s="18" t="n">
        <v>65</v>
      </c>
    </row>
    <row r="1609" ht="14" customHeight="1">
      <c r="A1609" s="5" t="inlineStr">
        <is>
          <t>1607</t>
        </is>
      </c>
      <c r="B1609" s="5" t="inlineStr">
        <is>
          <t>LIPAN-1607</t>
        </is>
      </c>
      <c r="C1609" s="6" t="n">
        <v>2010</v>
      </c>
      <c r="D1609" s="5" t="inlineStr">
        <is>
          <t>2010-03-01 00:00:00</t>
        </is>
      </c>
      <c r="E1609" s="5" t="inlineStr">
        <is>
          <t>C.-Mar</t>
        </is>
      </c>
      <c r="F1609" s="5" t="inlineStr">
        <is>
          <t>E. E. Taiamã</t>
        </is>
      </c>
      <c r="G1609" s="5" t="inlineStr">
        <is>
          <t>16º 48' 01,35" | 57° 39' 22,89"</t>
        </is>
      </c>
      <c r="H1609" s="5" t="inlineStr">
        <is>
          <t xml:space="preserve">Characiformes </t>
        </is>
      </c>
      <c r="I1609" s="5" t="inlineStr">
        <is>
          <t>Piaractus mesopotamicus</t>
        </is>
      </c>
      <c r="J1609" s="7" t="n">
        <v>60.2</v>
      </c>
      <c r="K1609" s="7" t="n"/>
      <c r="L1609" s="8" t="n">
        <v>4670</v>
      </c>
      <c r="M1609" s="9" t="n">
        <v>3675.6</v>
      </c>
      <c r="N1609" s="5" t="b">
        <v>1</v>
      </c>
      <c r="O1609" s="5" t="inlineStr">
        <is>
          <t>F</t>
        </is>
      </c>
      <c r="P1609" s="5" t="inlineStr">
        <is>
          <t>ESV</t>
        </is>
      </c>
      <c r="Q1609" s="8" t="n">
        <v>25.97</v>
      </c>
      <c r="R1609" s="5" t="n">
        <v>3</v>
      </c>
      <c r="S1609" s="8" t="n">
        <v>41.23</v>
      </c>
      <c r="T1609" s="10">
        <f>IF(Q1609&gt;0,M1609-Q1609,"")</f>
        <v/>
      </c>
      <c r="U1609" s="11">
        <f>IF(AND(T1609&gt;0,Q1609&gt;0),(Q1609/T1609)*100,"")</f>
        <v/>
      </c>
      <c r="V1609" s="11">
        <f>IF(AND(T1609&gt;0,S1609&gt;0),(S1609/T1609)*100,"")</f>
        <v/>
      </c>
      <c r="W1609" s="10">
        <f>IF(AND(J1609&gt;0,L1609&gt;0),(L1609/(J1609^3))*100,"")</f>
        <v/>
      </c>
      <c r="X1609" s="12" t="n">
        <v>4.64</v>
      </c>
      <c r="Y1609" s="12" t="n">
        <v>5.64</v>
      </c>
      <c r="Z1609" s="12" t="n">
        <v>4.2</v>
      </c>
      <c r="AA1609" s="13" t="n">
        <v>2.56</v>
      </c>
      <c r="AB1609" s="5" t="n">
        <v>34.5</v>
      </c>
      <c r="AC1609" s="13" t="n">
        <v>29.6333333333333</v>
      </c>
      <c r="AD1609" s="13" t="n">
        <v>38.6333333333333</v>
      </c>
      <c r="AE1609" s="13" t="n">
        <v>6.49333333333333</v>
      </c>
      <c r="AF1609" s="13" t="n">
        <v>65</v>
      </c>
    </row>
    <row r="1610" ht="14" customHeight="1">
      <c r="A1610" s="14" t="inlineStr">
        <is>
          <t>1608</t>
        </is>
      </c>
      <c r="B1610" s="14" t="inlineStr">
        <is>
          <t>LIPAN-1608</t>
        </is>
      </c>
      <c r="C1610" s="15" t="n">
        <v>2010</v>
      </c>
      <c r="D1610" s="14" t="inlineStr">
        <is>
          <t>2010-03-01 00:00:00</t>
        </is>
      </c>
      <c r="E1610" s="14" t="inlineStr">
        <is>
          <t>C.-Mar</t>
        </is>
      </c>
      <c r="F1610" s="14" t="inlineStr">
        <is>
          <t>E. E. Taiamã</t>
        </is>
      </c>
      <c r="G1610" s="14" t="inlineStr">
        <is>
          <t>16º 48' 01,35" | 57° 39' 22,89"</t>
        </is>
      </c>
      <c r="H1610" s="14" t="inlineStr">
        <is>
          <t xml:space="preserve">Characiformes </t>
        </is>
      </c>
      <c r="I1610" s="14" t="inlineStr">
        <is>
          <t>Piaractus mesopotamicus</t>
        </is>
      </c>
      <c r="J1610" s="16" t="n">
        <v>44.7</v>
      </c>
      <c r="K1610" s="16" t="n"/>
      <c r="L1610" s="17" t="n">
        <v>2360</v>
      </c>
      <c r="M1610" s="9" t="n">
        <v>1857.48</v>
      </c>
      <c r="N1610" s="14" t="b">
        <v>1</v>
      </c>
      <c r="O1610" s="14" t="inlineStr">
        <is>
          <t>F</t>
        </is>
      </c>
      <c r="P1610" s="14" t="inlineStr">
        <is>
          <t>REP</t>
        </is>
      </c>
      <c r="Q1610" s="17" t="n">
        <v>7.08</v>
      </c>
      <c r="R1610" s="14" t="n">
        <v>3</v>
      </c>
      <c r="S1610" s="17" t="n">
        <v>22.63</v>
      </c>
      <c r="T1610" s="10">
        <f>IF(Q1610&gt;0,M1610-Q1610,"")</f>
        <v/>
      </c>
      <c r="U1610" s="11">
        <f>IF(AND(T1610&gt;0,Q1610&gt;0),(Q1610/T1610)*100,"")</f>
        <v/>
      </c>
      <c r="V1610" s="11">
        <f>IF(AND(T1610&gt;0,S1610&gt;0),(S1610/T1610)*100,"")</f>
        <v/>
      </c>
      <c r="W1610" s="10">
        <f>IF(AND(J1610&gt;0,L1610&gt;0),(L1610/(J1610^3))*100,"")</f>
        <v/>
      </c>
      <c r="X1610" s="12" t="n">
        <v>4.64</v>
      </c>
      <c r="Y1610" s="12" t="n">
        <v>5.64</v>
      </c>
      <c r="Z1610" s="12" t="n">
        <v>4.2</v>
      </c>
      <c r="AA1610" s="18" t="n">
        <v>2.56</v>
      </c>
      <c r="AB1610" s="14" t="n">
        <v>34.5</v>
      </c>
      <c r="AC1610" s="18" t="n">
        <v>29.6333333333333</v>
      </c>
      <c r="AD1610" s="18" t="n">
        <v>38.6333333333333</v>
      </c>
      <c r="AE1610" s="18" t="n">
        <v>6.49333333333333</v>
      </c>
      <c r="AF1610" s="18" t="n">
        <v>65</v>
      </c>
    </row>
    <row r="1611" ht="14" customHeight="1">
      <c r="A1611" s="5" t="inlineStr">
        <is>
          <t>1609</t>
        </is>
      </c>
      <c r="B1611" s="5" t="inlineStr">
        <is>
          <t>LIPAN-1609</t>
        </is>
      </c>
      <c r="C1611" s="6" t="n">
        <v>2010</v>
      </c>
      <c r="D1611" s="5" t="inlineStr">
        <is>
          <t>2010-03-01 00:00:00</t>
        </is>
      </c>
      <c r="E1611" s="5" t="inlineStr">
        <is>
          <t>C.-Mar</t>
        </is>
      </c>
      <c r="F1611" s="5" t="inlineStr">
        <is>
          <t>E. E. Taiamã</t>
        </is>
      </c>
      <c r="G1611" s="5" t="inlineStr">
        <is>
          <t>16º 48' 01,35" | 57° 39' 22,89"</t>
        </is>
      </c>
      <c r="H1611" s="5" t="inlineStr">
        <is>
          <t xml:space="preserve">Characiformes </t>
        </is>
      </c>
      <c r="I1611" s="5" t="inlineStr">
        <is>
          <t>Piaractus mesopotamicus</t>
        </is>
      </c>
      <c r="J1611" s="7" t="n">
        <v>41.5</v>
      </c>
      <c r="K1611" s="7" t="n"/>
      <c r="L1611" s="8" t="n">
        <v>1840</v>
      </c>
      <c r="M1611" s="9" t="n">
        <v>1448.2</v>
      </c>
      <c r="N1611" s="5" t="b">
        <v>1</v>
      </c>
      <c r="O1611" s="5" t="inlineStr">
        <is>
          <t>M</t>
        </is>
      </c>
      <c r="P1611" s="5" t="inlineStr">
        <is>
          <t>ESV</t>
        </is>
      </c>
      <c r="Q1611" s="8" t="n">
        <v>1.45</v>
      </c>
      <c r="R1611" s="5" t="n">
        <v>3</v>
      </c>
      <c r="S1611" s="8" t="n">
        <v>20.79</v>
      </c>
      <c r="T1611" s="10">
        <f>IF(Q1611&gt;0,M1611-Q1611,"")</f>
        <v/>
      </c>
      <c r="U1611" s="11">
        <f>IF(AND(T1611&gt;0,Q1611&gt;0),(Q1611/T1611)*100,"")</f>
        <v/>
      </c>
      <c r="V1611" s="11">
        <f>IF(AND(T1611&gt;0,S1611&gt;0),(S1611/T1611)*100,"")</f>
        <v/>
      </c>
      <c r="W1611" s="10">
        <f>IF(AND(J1611&gt;0,L1611&gt;0),(L1611/(J1611^3))*100,"")</f>
        <v/>
      </c>
      <c r="X1611" s="12" t="n">
        <v>4.64</v>
      </c>
      <c r="Y1611" s="12" t="n">
        <v>5.64</v>
      </c>
      <c r="Z1611" s="12" t="n">
        <v>4.2</v>
      </c>
      <c r="AA1611" s="13" t="n">
        <v>2.56</v>
      </c>
      <c r="AB1611" s="5" t="n">
        <v>34.5</v>
      </c>
      <c r="AC1611" s="13" t="n">
        <v>29.6333333333333</v>
      </c>
      <c r="AD1611" s="13" t="n">
        <v>38.6333333333333</v>
      </c>
      <c r="AE1611" s="13" t="n">
        <v>6.49333333333333</v>
      </c>
      <c r="AF1611" s="13" t="n">
        <v>65</v>
      </c>
    </row>
    <row r="1612" ht="14" customHeight="1">
      <c r="A1612" s="14" t="inlineStr">
        <is>
          <t>1610</t>
        </is>
      </c>
      <c r="B1612" s="14" t="inlineStr">
        <is>
          <t>LIPAN-1610</t>
        </is>
      </c>
      <c r="C1612" s="15" t="n">
        <v>2010</v>
      </c>
      <c r="D1612" s="14" t="inlineStr">
        <is>
          <t>2010-03-01 00:00:00</t>
        </is>
      </c>
      <c r="E1612" s="14" t="inlineStr">
        <is>
          <t>C.-Mar</t>
        </is>
      </c>
      <c r="F1612" s="14" t="inlineStr">
        <is>
          <t>E. E. Taiamã</t>
        </is>
      </c>
      <c r="G1612" s="14" t="inlineStr">
        <is>
          <t>16º 48' 01,35" | 57° 39' 22,89"</t>
        </is>
      </c>
      <c r="H1612" s="14" t="inlineStr">
        <is>
          <t>Siluriformes</t>
        </is>
      </c>
      <c r="I1612" s="14" t="inlineStr">
        <is>
          <t>Pseudoplatystoma reticulatum</t>
        </is>
      </c>
      <c r="J1612" s="16" t="n">
        <v>92.5</v>
      </c>
      <c r="K1612" s="16" t="n"/>
      <c r="L1612" s="17" t="n">
        <v>5480</v>
      </c>
      <c r="M1612" s="9" t="n">
        <v>4718.11</v>
      </c>
      <c r="N1612" s="14" t="b">
        <v>1</v>
      </c>
      <c r="O1612" s="14" t="inlineStr">
        <is>
          <t>F</t>
        </is>
      </c>
      <c r="P1612" s="14" t="inlineStr">
        <is>
          <t>ESV</t>
        </is>
      </c>
      <c r="Q1612" s="17" t="n">
        <v>39.5</v>
      </c>
      <c r="R1612" s="14" t="n">
        <v>0</v>
      </c>
      <c r="S1612" s="17" t="n">
        <v>33.7</v>
      </c>
      <c r="T1612" s="10">
        <f>IF(Q1612&gt;0,M1612-Q1612,"")</f>
        <v/>
      </c>
      <c r="U1612" s="11">
        <f>IF(AND(T1612&gt;0,Q1612&gt;0),(Q1612/T1612)*100,"")</f>
        <v/>
      </c>
      <c r="V1612" s="11">
        <f>IF(AND(T1612&gt;0,S1612&gt;0),(S1612/T1612)*100,"")</f>
        <v/>
      </c>
      <c r="W1612" s="10">
        <f>IF(AND(J1612&gt;0,L1612&gt;0),(L1612/(J1612^3))*100,"")</f>
        <v/>
      </c>
      <c r="X1612" s="12" t="n">
        <v>4.64</v>
      </c>
      <c r="Y1612" s="12" t="n">
        <v>5.64</v>
      </c>
      <c r="Z1612" s="12" t="n">
        <v>4.2</v>
      </c>
      <c r="AA1612" s="18" t="n">
        <v>2.56</v>
      </c>
      <c r="AB1612" s="14" t="n">
        <v>34.5</v>
      </c>
      <c r="AC1612" s="18" t="n">
        <v>29.6333333333333</v>
      </c>
      <c r="AD1612" s="18" t="n">
        <v>38.6333333333333</v>
      </c>
      <c r="AE1612" s="18" t="n">
        <v>6.49333333333333</v>
      </c>
      <c r="AF1612" s="18" t="n">
        <v>65</v>
      </c>
    </row>
    <row r="1613" ht="14" customHeight="1">
      <c r="A1613" s="5" t="inlineStr">
        <is>
          <t>1611</t>
        </is>
      </c>
      <c r="B1613" s="5" t="inlineStr">
        <is>
          <t>LIPAN-1611</t>
        </is>
      </c>
      <c r="C1613" s="6" t="n">
        <v>2010</v>
      </c>
      <c r="D1613" s="5" t="inlineStr">
        <is>
          <t>2010-03-01 00:00:00</t>
        </is>
      </c>
      <c r="E1613" s="5" t="inlineStr">
        <is>
          <t>C.-Mar</t>
        </is>
      </c>
      <c r="F1613" s="5" t="inlineStr">
        <is>
          <t>E. E. Taiamã</t>
        </is>
      </c>
      <c r="G1613" s="5" t="inlineStr">
        <is>
          <t>16º 48' 01,35" | 57° 39' 22,89"</t>
        </is>
      </c>
      <c r="H1613" s="5" t="inlineStr">
        <is>
          <t>Siluriformes</t>
        </is>
      </c>
      <c r="I1613" s="5" t="inlineStr">
        <is>
          <t>Pseudoplatystoma corruscans</t>
        </is>
      </c>
      <c r="J1613" s="7" t="n">
        <v>95.2</v>
      </c>
      <c r="K1613" s="7" t="n"/>
      <c r="L1613" s="8" t="n">
        <v>7710</v>
      </c>
      <c r="M1613" s="9" t="n">
        <v>6759.21</v>
      </c>
      <c r="N1613" s="5" t="b">
        <v>1</v>
      </c>
      <c r="O1613" s="5" t="inlineStr">
        <is>
          <t>F</t>
        </is>
      </c>
      <c r="P1613" s="5" t="inlineStr">
        <is>
          <t>ESV</t>
        </is>
      </c>
      <c r="Q1613" s="8" t="n">
        <v>40.2</v>
      </c>
      <c r="R1613" s="5" t="n">
        <v>0</v>
      </c>
      <c r="S1613" s="8" t="n">
        <v>46.2</v>
      </c>
      <c r="T1613" s="10">
        <f>IF(Q1613&gt;0,M1613-Q1613,"")</f>
        <v/>
      </c>
      <c r="U1613" s="11">
        <f>IF(AND(T1613&gt;0,Q1613&gt;0),(Q1613/T1613)*100,"")</f>
        <v/>
      </c>
      <c r="V1613" s="11">
        <f>IF(AND(T1613&gt;0,S1613&gt;0),(S1613/T1613)*100,"")</f>
        <v/>
      </c>
      <c r="W1613" s="10">
        <f>IF(AND(J1613&gt;0,L1613&gt;0),(L1613/(J1613^3))*100,"")</f>
        <v/>
      </c>
      <c r="X1613" s="12" t="n">
        <v>4.64</v>
      </c>
      <c r="Y1613" s="12" t="n">
        <v>5.64</v>
      </c>
      <c r="Z1613" s="12" t="n">
        <v>4.2</v>
      </c>
      <c r="AA1613" s="13" t="n">
        <v>2.56</v>
      </c>
      <c r="AB1613" s="5" t="n">
        <v>34.5</v>
      </c>
      <c r="AC1613" s="13" t="n">
        <v>29.6333333333333</v>
      </c>
      <c r="AD1613" s="13" t="n">
        <v>38.6333333333333</v>
      </c>
      <c r="AE1613" s="13" t="n">
        <v>6.49333333333333</v>
      </c>
      <c r="AF1613" s="13" t="n">
        <v>65</v>
      </c>
    </row>
    <row r="1614" ht="14" customHeight="1">
      <c r="A1614" s="14" t="inlineStr">
        <is>
          <t>1612</t>
        </is>
      </c>
      <c r="B1614" s="14" t="inlineStr">
        <is>
          <t>LIPAN-1612</t>
        </is>
      </c>
      <c r="C1614" s="15" t="n">
        <v>2010</v>
      </c>
      <c r="D1614" s="14" t="inlineStr">
        <is>
          <t>2010-03-01 00:00:00</t>
        </is>
      </c>
      <c r="E1614" s="14" t="inlineStr">
        <is>
          <t>C.-Mar</t>
        </is>
      </c>
      <c r="F1614" s="14" t="inlineStr">
        <is>
          <t>E. E. Taiamã</t>
        </is>
      </c>
      <c r="G1614" s="14" t="inlineStr">
        <is>
          <t>16º 48' 01,35" | 57° 39' 22,89"</t>
        </is>
      </c>
      <c r="H1614" s="14" t="inlineStr">
        <is>
          <t>Siluriformes</t>
        </is>
      </c>
      <c r="I1614" s="14" t="inlineStr">
        <is>
          <t>Pseudoplatystoma corruscans</t>
        </is>
      </c>
      <c r="J1614" s="16" t="n">
        <v>86.8</v>
      </c>
      <c r="K1614" s="16" t="n"/>
      <c r="L1614" s="17" t="n">
        <v>5620</v>
      </c>
      <c r="M1614" s="9" t="n">
        <v>4926.95</v>
      </c>
      <c r="N1614" s="14" t="b">
        <v>1</v>
      </c>
      <c r="O1614" s="14" t="inlineStr">
        <is>
          <t>F</t>
        </is>
      </c>
      <c r="P1614" s="14" t="inlineStr">
        <is>
          <t>REP</t>
        </is>
      </c>
      <c r="Q1614" s="17" t="n">
        <v>20.5</v>
      </c>
      <c r="R1614" s="14" t="n">
        <v>0</v>
      </c>
      <c r="S1614" s="17" t="n">
        <v>33.9</v>
      </c>
      <c r="T1614" s="10">
        <f>IF(Q1614&gt;0,M1614-Q1614,"")</f>
        <v/>
      </c>
      <c r="U1614" s="11">
        <f>IF(AND(T1614&gt;0,Q1614&gt;0),(Q1614/T1614)*100,"")</f>
        <v/>
      </c>
      <c r="V1614" s="11">
        <f>IF(AND(T1614&gt;0,S1614&gt;0),(S1614/T1614)*100,"")</f>
        <v/>
      </c>
      <c r="W1614" s="10">
        <f>IF(AND(J1614&gt;0,L1614&gt;0),(L1614/(J1614^3))*100,"")</f>
        <v/>
      </c>
      <c r="X1614" s="12" t="n">
        <v>4.64</v>
      </c>
      <c r="Y1614" s="12" t="n">
        <v>5.64</v>
      </c>
      <c r="Z1614" s="12" t="n">
        <v>4.2</v>
      </c>
      <c r="AA1614" s="18" t="n">
        <v>2.56</v>
      </c>
      <c r="AB1614" s="14" t="n">
        <v>34.5</v>
      </c>
      <c r="AC1614" s="18" t="n">
        <v>29.6333333333333</v>
      </c>
      <c r="AD1614" s="18" t="n">
        <v>38.6333333333333</v>
      </c>
      <c r="AE1614" s="18" t="n">
        <v>6.49333333333333</v>
      </c>
      <c r="AF1614" s="18" t="n">
        <v>65</v>
      </c>
    </row>
    <row r="1615" ht="14" customHeight="1">
      <c r="A1615" s="5" t="inlineStr">
        <is>
          <t>1613</t>
        </is>
      </c>
      <c r="B1615" s="5" t="inlineStr">
        <is>
          <t>LIPAN-1613</t>
        </is>
      </c>
      <c r="C1615" s="6" t="n">
        <v>2010</v>
      </c>
      <c r="D1615" s="5" t="inlineStr">
        <is>
          <t>2010-03-01 00:00:00</t>
        </is>
      </c>
      <c r="E1615" s="5" t="inlineStr">
        <is>
          <t>C.-Mar</t>
        </is>
      </c>
      <c r="F1615" s="5" t="inlineStr">
        <is>
          <t>E. E. Taiamã</t>
        </is>
      </c>
      <c r="G1615" s="5" t="inlineStr">
        <is>
          <t>16º 48' 01,35" | 57° 39' 22,89"</t>
        </is>
      </c>
      <c r="H1615" s="5" t="inlineStr">
        <is>
          <t>Siluriformes</t>
        </is>
      </c>
      <c r="I1615" s="5" t="inlineStr">
        <is>
          <t>Pseudoplatystoma corruscans</t>
        </is>
      </c>
      <c r="J1615" s="7" t="n">
        <v>84.59999999999999</v>
      </c>
      <c r="K1615" s="7" t="n"/>
      <c r="L1615" s="8" t="n">
        <v>4980</v>
      </c>
      <c r="M1615" s="9" t="n">
        <v>4365.87</v>
      </c>
      <c r="N1615" s="5" t="b">
        <v>1</v>
      </c>
      <c r="O1615" s="5" t="inlineStr">
        <is>
          <t>F</t>
        </is>
      </c>
      <c r="P1615" s="5" t="inlineStr">
        <is>
          <t>REP</t>
        </is>
      </c>
      <c r="Q1615" s="8" t="n">
        <v>16</v>
      </c>
      <c r="R1615" s="5" t="n">
        <v>0</v>
      </c>
      <c r="S1615" s="8" t="n">
        <v>33.6</v>
      </c>
      <c r="T1615" s="10">
        <f>IF(Q1615&gt;0,M1615-Q1615,"")</f>
        <v/>
      </c>
      <c r="U1615" s="11">
        <f>IF(AND(T1615&gt;0,Q1615&gt;0),(Q1615/T1615)*100,"")</f>
        <v/>
      </c>
      <c r="V1615" s="11">
        <f>IF(AND(T1615&gt;0,S1615&gt;0),(S1615/T1615)*100,"")</f>
        <v/>
      </c>
      <c r="W1615" s="10">
        <f>IF(AND(J1615&gt;0,L1615&gt;0),(L1615/(J1615^3))*100,"")</f>
        <v/>
      </c>
      <c r="X1615" s="12" t="n">
        <v>4.64</v>
      </c>
      <c r="Y1615" s="12" t="n">
        <v>5.64</v>
      </c>
      <c r="Z1615" s="12" t="n">
        <v>4.2</v>
      </c>
      <c r="AA1615" s="13" t="n">
        <v>2.56</v>
      </c>
      <c r="AB1615" s="5" t="n">
        <v>34.5</v>
      </c>
      <c r="AC1615" s="13" t="n">
        <v>29.6333333333333</v>
      </c>
      <c r="AD1615" s="13" t="n">
        <v>38.6333333333333</v>
      </c>
      <c r="AE1615" s="13" t="n">
        <v>6.49333333333333</v>
      </c>
      <c r="AF1615" s="13" t="n">
        <v>65</v>
      </c>
    </row>
    <row r="1616" ht="14" customHeight="1">
      <c r="A1616" s="14" t="inlineStr">
        <is>
          <t>1614</t>
        </is>
      </c>
      <c r="B1616" s="14" t="inlineStr">
        <is>
          <t>LIPAN-1614</t>
        </is>
      </c>
      <c r="C1616" s="15" t="n">
        <v>2010</v>
      </c>
      <c r="D1616" s="14" t="inlineStr">
        <is>
          <t>2010-03-01 00:00:00</t>
        </is>
      </c>
      <c r="E1616" s="14" t="inlineStr">
        <is>
          <t>C.-Mar</t>
        </is>
      </c>
      <c r="F1616" s="14" t="inlineStr">
        <is>
          <t>E. E. Taiamã</t>
        </is>
      </c>
      <c r="G1616" s="14" t="inlineStr">
        <is>
          <t>16º 48' 01,35" | 57° 39' 22,89"</t>
        </is>
      </c>
      <c r="H1616" s="14" t="inlineStr">
        <is>
          <t>Siluriformes</t>
        </is>
      </c>
      <c r="I1616" s="14" t="inlineStr">
        <is>
          <t>Zungaro jahu</t>
        </is>
      </c>
      <c r="J1616" s="16" t="n">
        <v>134</v>
      </c>
      <c r="K1616" s="16" t="n"/>
      <c r="L1616" s="17" t="n">
        <v>42000</v>
      </c>
      <c r="M1616" s="9" t="n">
        <v>36202.64</v>
      </c>
      <c r="N1616" s="14" t="b">
        <v>1</v>
      </c>
      <c r="O1616" s="14" t="inlineStr">
        <is>
          <t>F</t>
        </is>
      </c>
      <c r="P1616" s="14" t="inlineStr">
        <is>
          <t>ESV</t>
        </is>
      </c>
      <c r="Q1616" s="17" t="n">
        <v>136.9</v>
      </c>
      <c r="R1616" s="14" t="n">
        <v>0</v>
      </c>
      <c r="S1616" s="17" t="n">
        <v>204.3</v>
      </c>
      <c r="T1616" s="10">
        <f>IF(Q1616&gt;0,M1616-Q1616,"")</f>
        <v/>
      </c>
      <c r="U1616" s="11">
        <f>IF(AND(T1616&gt;0,Q1616&gt;0),(Q1616/T1616)*100,"")</f>
        <v/>
      </c>
      <c r="V1616" s="11">
        <f>IF(AND(T1616&gt;0,S1616&gt;0),(S1616/T1616)*100,"")</f>
        <v/>
      </c>
      <c r="W1616" s="10">
        <f>IF(AND(J1616&gt;0,L1616&gt;0),(L1616/(J1616^3))*100,"")</f>
        <v/>
      </c>
      <c r="X1616" s="12" t="n">
        <v>4.64</v>
      </c>
      <c r="Y1616" s="12" t="n">
        <v>5.64</v>
      </c>
      <c r="Z1616" s="12" t="n">
        <v>4.2</v>
      </c>
      <c r="AA1616" s="18" t="n">
        <v>2.56</v>
      </c>
      <c r="AB1616" s="14" t="n">
        <v>34.5</v>
      </c>
      <c r="AC1616" s="18" t="n">
        <v>29.6333333333333</v>
      </c>
      <c r="AD1616" s="18" t="n">
        <v>38.6333333333333</v>
      </c>
      <c r="AE1616" s="18" t="n">
        <v>6.49333333333333</v>
      </c>
      <c r="AF1616" s="18" t="n">
        <v>65</v>
      </c>
    </row>
    <row r="1617" ht="14" customHeight="1">
      <c r="A1617" s="5" t="inlineStr">
        <is>
          <t>1615</t>
        </is>
      </c>
      <c r="B1617" s="5" t="inlineStr">
        <is>
          <t>LIPAN-1615</t>
        </is>
      </c>
      <c r="C1617" s="6" t="n">
        <v>2010</v>
      </c>
      <c r="D1617" s="5" t="inlineStr">
        <is>
          <t>2010-03-01 00:00:00</t>
        </is>
      </c>
      <c r="E1617" s="5" t="inlineStr">
        <is>
          <t>C.-Mar</t>
        </is>
      </c>
      <c r="F1617" s="5" t="inlineStr">
        <is>
          <t>E. E. Taiamã</t>
        </is>
      </c>
      <c r="G1617" s="5" t="inlineStr">
        <is>
          <t>16º 48' 01,35" | 57° 39' 22,89"</t>
        </is>
      </c>
      <c r="H1617" s="5" t="inlineStr">
        <is>
          <t xml:space="preserve">Characiformes </t>
        </is>
      </c>
      <c r="I1617" s="5" t="inlineStr">
        <is>
          <t>Piaractus mesopotamicus</t>
        </is>
      </c>
      <c r="J1617" s="7" t="n">
        <v>41.1</v>
      </c>
      <c r="K1617" s="7" t="n"/>
      <c r="L1617" s="8" t="n">
        <v>1680</v>
      </c>
      <c r="M1617" s="9" t="n">
        <v>1322.27</v>
      </c>
      <c r="N1617" s="5" t="b">
        <v>1</v>
      </c>
      <c r="O1617" s="5" t="inlineStr">
        <is>
          <t>F</t>
        </is>
      </c>
      <c r="P1617" s="5" t="inlineStr">
        <is>
          <t>REP</t>
        </is>
      </c>
      <c r="Q1617" s="8" t="n">
        <v>5.98</v>
      </c>
      <c r="R1617" s="5" t="n">
        <v>2</v>
      </c>
      <c r="S1617" s="8" t="n">
        <v>16</v>
      </c>
      <c r="T1617" s="10">
        <f>IF(Q1617&gt;0,M1617-Q1617,"")</f>
        <v/>
      </c>
      <c r="U1617" s="11">
        <f>IF(AND(T1617&gt;0,Q1617&gt;0),(Q1617/T1617)*100,"")</f>
        <v/>
      </c>
      <c r="V1617" s="11">
        <f>IF(AND(T1617&gt;0,S1617&gt;0),(S1617/T1617)*100,"")</f>
        <v/>
      </c>
      <c r="W1617" s="10">
        <f>IF(AND(J1617&gt;0,L1617&gt;0),(L1617/(J1617^3))*100,"")</f>
        <v/>
      </c>
      <c r="X1617" s="12" t="n">
        <v>4.64</v>
      </c>
      <c r="Y1617" s="12" t="n">
        <v>5.64</v>
      </c>
      <c r="Z1617" s="12" t="n">
        <v>4.2</v>
      </c>
      <c r="AA1617" s="13" t="n">
        <v>2.56</v>
      </c>
      <c r="AB1617" s="5" t="n">
        <v>34.5</v>
      </c>
      <c r="AC1617" s="13" t="n">
        <v>29.6333333333333</v>
      </c>
      <c r="AD1617" s="13" t="n">
        <v>38.6333333333333</v>
      </c>
      <c r="AE1617" s="13" t="n">
        <v>6.49333333333333</v>
      </c>
      <c r="AF1617" s="13" t="n">
        <v>65</v>
      </c>
    </row>
    <row r="1618" ht="14" customHeight="1">
      <c r="A1618" s="14" t="inlineStr">
        <is>
          <t>1616</t>
        </is>
      </c>
      <c r="B1618" s="14" t="inlineStr">
        <is>
          <t>LIPAN-1616</t>
        </is>
      </c>
      <c r="C1618" s="15" t="n">
        <v>2010</v>
      </c>
      <c r="D1618" s="14" t="inlineStr">
        <is>
          <t>2010-03-01 00:00:00</t>
        </is>
      </c>
      <c r="E1618" s="14" t="inlineStr">
        <is>
          <t>C.-Mar</t>
        </is>
      </c>
      <c r="F1618" s="14" t="inlineStr">
        <is>
          <t>E. E. Taiamã</t>
        </is>
      </c>
      <c r="G1618" s="14" t="inlineStr">
        <is>
          <t>16º 48' 01,35" | 57° 39' 22,89"</t>
        </is>
      </c>
      <c r="H1618" s="14" t="inlineStr">
        <is>
          <t xml:space="preserve">Characiformes </t>
        </is>
      </c>
      <c r="I1618" s="14" t="inlineStr">
        <is>
          <t>Piaractus mesopotamicus</t>
        </is>
      </c>
      <c r="J1618" s="16" t="n">
        <v>46.6</v>
      </c>
      <c r="K1618" s="16" t="n"/>
      <c r="L1618" s="17" t="n">
        <v>2150</v>
      </c>
      <c r="M1618" s="9" t="n">
        <v>1692.19</v>
      </c>
      <c r="N1618" s="14" t="b">
        <v>1</v>
      </c>
      <c r="O1618" s="14" t="inlineStr">
        <is>
          <t>F</t>
        </is>
      </c>
      <c r="P1618" s="14" t="inlineStr">
        <is>
          <t>ESV</t>
        </is>
      </c>
      <c r="Q1618" s="17" t="n">
        <v>10.16</v>
      </c>
      <c r="R1618" s="14" t="n">
        <v>3</v>
      </c>
      <c r="S1618" s="17" t="n">
        <v>27.75</v>
      </c>
      <c r="T1618" s="10">
        <f>IF(Q1618&gt;0,M1618-Q1618,"")</f>
        <v/>
      </c>
      <c r="U1618" s="11">
        <f>IF(AND(T1618&gt;0,Q1618&gt;0),(Q1618/T1618)*100,"")</f>
        <v/>
      </c>
      <c r="V1618" s="11">
        <f>IF(AND(T1618&gt;0,S1618&gt;0),(S1618/T1618)*100,"")</f>
        <v/>
      </c>
      <c r="W1618" s="10">
        <f>IF(AND(J1618&gt;0,L1618&gt;0),(L1618/(J1618^3))*100,"")</f>
        <v/>
      </c>
      <c r="X1618" s="12" t="n">
        <v>4.64</v>
      </c>
      <c r="Y1618" s="12" t="n">
        <v>5.64</v>
      </c>
      <c r="Z1618" s="12" t="n">
        <v>4.2</v>
      </c>
      <c r="AA1618" s="18" t="n">
        <v>2.56</v>
      </c>
      <c r="AB1618" s="14" t="n">
        <v>34.5</v>
      </c>
      <c r="AC1618" s="18" t="n">
        <v>29.6333333333333</v>
      </c>
      <c r="AD1618" s="18" t="n">
        <v>38.6333333333333</v>
      </c>
      <c r="AE1618" s="18" t="n">
        <v>6.49333333333333</v>
      </c>
      <c r="AF1618" s="18" t="n">
        <v>65</v>
      </c>
    </row>
    <row r="1619" ht="14" customHeight="1">
      <c r="A1619" s="5" t="inlineStr">
        <is>
          <t>1617</t>
        </is>
      </c>
      <c r="B1619" s="5" t="inlineStr">
        <is>
          <t>LIPAN-1617</t>
        </is>
      </c>
      <c r="C1619" s="6" t="n">
        <v>2010</v>
      </c>
      <c r="D1619" s="5" t="inlineStr">
        <is>
          <t>2010-03-01 00:00:00</t>
        </is>
      </c>
      <c r="E1619" s="5" t="inlineStr">
        <is>
          <t>C.-Mar</t>
        </is>
      </c>
      <c r="F1619" s="5" t="inlineStr">
        <is>
          <t>E. E. Taiamã</t>
        </is>
      </c>
      <c r="G1619" s="5" t="inlineStr">
        <is>
          <t>16º 48' 01,35" | 57° 39' 22,89"</t>
        </is>
      </c>
      <c r="H1619" s="5" t="inlineStr">
        <is>
          <t xml:space="preserve">Characiformes </t>
        </is>
      </c>
      <c r="I1619" s="5" t="inlineStr">
        <is>
          <t>Piaractus mesopotamicus</t>
        </is>
      </c>
      <c r="J1619" s="7" t="n">
        <v>48.2</v>
      </c>
      <c r="K1619" s="7" t="n"/>
      <c r="L1619" s="8" t="n">
        <v>2510</v>
      </c>
      <c r="M1619" s="9" t="n">
        <v>1975.54</v>
      </c>
      <c r="N1619" s="5" t="b">
        <v>1</v>
      </c>
      <c r="O1619" s="5" t="inlineStr">
        <is>
          <t>F</t>
        </is>
      </c>
      <c r="P1619" s="5" t="inlineStr">
        <is>
          <t>ESV</t>
        </is>
      </c>
      <c r="Q1619" s="8" t="n">
        <v>13.34</v>
      </c>
      <c r="R1619" s="5" t="n">
        <v>2</v>
      </c>
      <c r="S1619" s="8" t="n">
        <v>28.54</v>
      </c>
      <c r="T1619" s="10">
        <f>IF(Q1619&gt;0,M1619-Q1619,"")</f>
        <v/>
      </c>
      <c r="U1619" s="11">
        <f>IF(AND(T1619&gt;0,Q1619&gt;0),(Q1619/T1619)*100,"")</f>
        <v/>
      </c>
      <c r="V1619" s="11">
        <f>IF(AND(T1619&gt;0,S1619&gt;0),(S1619/T1619)*100,"")</f>
        <v/>
      </c>
      <c r="W1619" s="10">
        <f>IF(AND(J1619&gt;0,L1619&gt;0),(L1619/(J1619^3))*100,"")</f>
        <v/>
      </c>
      <c r="X1619" s="12" t="n">
        <v>4.64</v>
      </c>
      <c r="Y1619" s="12" t="n">
        <v>5.64</v>
      </c>
      <c r="Z1619" s="12" t="n">
        <v>4.2</v>
      </c>
      <c r="AA1619" s="13" t="n">
        <v>2.56</v>
      </c>
      <c r="AB1619" s="5" t="n">
        <v>34.5</v>
      </c>
      <c r="AC1619" s="13" t="n">
        <v>29.6333333333333</v>
      </c>
      <c r="AD1619" s="13" t="n">
        <v>38.6333333333333</v>
      </c>
      <c r="AE1619" s="13" t="n">
        <v>6.49333333333333</v>
      </c>
      <c r="AF1619" s="13" t="n">
        <v>65</v>
      </c>
    </row>
    <row r="1620" ht="14" customHeight="1">
      <c r="A1620" s="14" t="inlineStr">
        <is>
          <t>1618</t>
        </is>
      </c>
      <c r="B1620" s="14" t="inlineStr">
        <is>
          <t>LIPAN-1618</t>
        </is>
      </c>
      <c r="C1620" s="15" t="n">
        <v>2010</v>
      </c>
      <c r="D1620" s="14" t="inlineStr">
        <is>
          <t>2010-03-01 00:00:00</t>
        </is>
      </c>
      <c r="E1620" s="14" t="inlineStr">
        <is>
          <t>C.-Mar</t>
        </is>
      </c>
      <c r="F1620" s="14" t="inlineStr">
        <is>
          <t>E. E. Taiamã</t>
        </is>
      </c>
      <c r="G1620" s="14" t="inlineStr">
        <is>
          <t>16º 48' 01,35" | 57° 39' 22,89"</t>
        </is>
      </c>
      <c r="H1620" s="14" t="inlineStr">
        <is>
          <t xml:space="preserve">Characiformes </t>
        </is>
      </c>
      <c r="I1620" s="14" t="inlineStr">
        <is>
          <t>Piaractus mesopotamicus</t>
        </is>
      </c>
      <c r="J1620" s="16" t="n">
        <v>46.7</v>
      </c>
      <c r="K1620" s="16" t="n"/>
      <c r="L1620" s="17" t="n">
        <v>2480</v>
      </c>
      <c r="M1620" s="9" t="n">
        <v>1951.93</v>
      </c>
      <c r="N1620" s="14" t="b">
        <v>1</v>
      </c>
      <c r="O1620" s="14" t="inlineStr">
        <is>
          <t>F</t>
        </is>
      </c>
      <c r="P1620" s="14" t="inlineStr">
        <is>
          <t>REP</t>
        </is>
      </c>
      <c r="Q1620" s="17" t="n">
        <v>10.4</v>
      </c>
      <c r="R1620" s="14" t="n">
        <v>3</v>
      </c>
      <c r="S1620" s="17" t="n">
        <v>31.6</v>
      </c>
      <c r="T1620" s="10">
        <f>IF(Q1620&gt;0,M1620-Q1620,"")</f>
        <v/>
      </c>
      <c r="U1620" s="11">
        <f>IF(AND(T1620&gt;0,Q1620&gt;0),(Q1620/T1620)*100,"")</f>
        <v/>
      </c>
      <c r="V1620" s="11">
        <f>IF(AND(T1620&gt;0,S1620&gt;0),(S1620/T1620)*100,"")</f>
        <v/>
      </c>
      <c r="W1620" s="10">
        <f>IF(AND(J1620&gt;0,L1620&gt;0),(L1620/(J1620^3))*100,"")</f>
        <v/>
      </c>
      <c r="X1620" s="12" t="n">
        <v>4.64</v>
      </c>
      <c r="Y1620" s="12" t="n">
        <v>5.64</v>
      </c>
      <c r="Z1620" s="12" t="n">
        <v>4.2</v>
      </c>
      <c r="AA1620" s="18" t="n">
        <v>2.56</v>
      </c>
      <c r="AB1620" s="14" t="n">
        <v>34.5</v>
      </c>
      <c r="AC1620" s="18" t="n">
        <v>29.6333333333333</v>
      </c>
      <c r="AD1620" s="18" t="n">
        <v>38.6333333333333</v>
      </c>
      <c r="AE1620" s="18" t="n">
        <v>6.49333333333333</v>
      </c>
      <c r="AF1620" s="18" t="n">
        <v>65</v>
      </c>
    </row>
    <row r="1621" ht="14" customHeight="1">
      <c r="A1621" s="5" t="inlineStr">
        <is>
          <t>1619</t>
        </is>
      </c>
      <c r="B1621" s="5" t="inlineStr">
        <is>
          <t>LIPAN-1619</t>
        </is>
      </c>
      <c r="C1621" s="6" t="n">
        <v>2010</v>
      </c>
      <c r="D1621" s="5" t="inlineStr">
        <is>
          <t>2010-03-01 00:00:00</t>
        </is>
      </c>
      <c r="E1621" s="5" t="inlineStr">
        <is>
          <t>C.-Mar</t>
        </is>
      </c>
      <c r="F1621" s="5" t="inlineStr">
        <is>
          <t>E. E. Taiamã</t>
        </is>
      </c>
      <c r="G1621" s="5" t="inlineStr">
        <is>
          <t>16º 48' 01,35" | 57° 39' 22,89"</t>
        </is>
      </c>
      <c r="H1621" s="5" t="inlineStr">
        <is>
          <t xml:space="preserve">Characiformes </t>
        </is>
      </c>
      <c r="I1621" s="5" t="inlineStr">
        <is>
          <t>Piaractus mesopotamicus</t>
        </is>
      </c>
      <c r="J1621" s="7" t="n">
        <v>50.3</v>
      </c>
      <c r="K1621" s="7" t="n"/>
      <c r="L1621" s="8" t="n">
        <v>2730</v>
      </c>
      <c r="M1621" s="9" t="n">
        <v>2148.69</v>
      </c>
      <c r="N1621" s="5" t="b">
        <v>1</v>
      </c>
      <c r="O1621" s="5" t="inlineStr">
        <is>
          <t>F</t>
        </is>
      </c>
      <c r="P1621" s="5" t="inlineStr">
        <is>
          <t>ESV</t>
        </is>
      </c>
      <c r="Q1621" s="8" t="n">
        <v>13.88</v>
      </c>
      <c r="R1621" s="5" t="n">
        <v>0</v>
      </c>
      <c r="S1621" s="8" t="n">
        <v>60.17</v>
      </c>
      <c r="T1621" s="10">
        <f>IF(Q1621&gt;0,M1621-Q1621,"")</f>
        <v/>
      </c>
      <c r="U1621" s="11">
        <f>IF(AND(T1621&gt;0,Q1621&gt;0),(Q1621/T1621)*100,"")</f>
        <v/>
      </c>
      <c r="V1621" s="11">
        <f>IF(AND(T1621&gt;0,S1621&gt;0),(S1621/T1621)*100,"")</f>
        <v/>
      </c>
      <c r="W1621" s="10">
        <f>IF(AND(J1621&gt;0,L1621&gt;0),(L1621/(J1621^3))*100,"")</f>
        <v/>
      </c>
      <c r="X1621" s="12" t="n">
        <v>4.64</v>
      </c>
      <c r="Y1621" s="12" t="n">
        <v>5.64</v>
      </c>
      <c r="Z1621" s="12" t="n">
        <v>4.2</v>
      </c>
      <c r="AA1621" s="13" t="n">
        <v>2.56</v>
      </c>
      <c r="AB1621" s="5" t="n">
        <v>34.5</v>
      </c>
      <c r="AC1621" s="13" t="n">
        <v>29.6333333333333</v>
      </c>
      <c r="AD1621" s="13" t="n">
        <v>38.6333333333333</v>
      </c>
      <c r="AE1621" s="13" t="n">
        <v>6.49333333333333</v>
      </c>
      <c r="AF1621" s="13" t="n">
        <v>65</v>
      </c>
    </row>
    <row r="1622" ht="14" customHeight="1">
      <c r="A1622" s="14" t="inlineStr">
        <is>
          <t>1620</t>
        </is>
      </c>
      <c r="B1622" s="14" t="inlineStr">
        <is>
          <t>LIPAN-1620</t>
        </is>
      </c>
      <c r="C1622" s="15" t="n">
        <v>2010</v>
      </c>
      <c r="D1622" s="14" t="inlineStr">
        <is>
          <t>2010-03-01 00:00:00</t>
        </is>
      </c>
      <c r="E1622" s="14" t="inlineStr">
        <is>
          <t>C.-Mar</t>
        </is>
      </c>
      <c r="F1622" s="14" t="inlineStr">
        <is>
          <t>E. E. Taiamã</t>
        </is>
      </c>
      <c r="G1622" s="14" t="inlineStr">
        <is>
          <t>16º 48' 01,35" | 57° 39' 22,89"</t>
        </is>
      </c>
      <c r="H1622" s="14" t="inlineStr">
        <is>
          <t xml:space="preserve">Characiformes </t>
        </is>
      </c>
      <c r="I1622" s="14" t="inlineStr">
        <is>
          <t>Piaractus mesopotamicus</t>
        </is>
      </c>
      <c r="J1622" s="16" t="n">
        <v>47.3</v>
      </c>
      <c r="K1622" s="16" t="n"/>
      <c r="L1622" s="17" t="n">
        <v>2480</v>
      </c>
      <c r="M1622" s="9" t="n">
        <v>1951.93</v>
      </c>
      <c r="N1622" s="14" t="b">
        <v>1</v>
      </c>
      <c r="O1622" s="14" t="inlineStr">
        <is>
          <t>F</t>
        </is>
      </c>
      <c r="P1622" s="14" t="inlineStr">
        <is>
          <t>REP</t>
        </is>
      </c>
      <c r="Q1622" s="17" t="n">
        <v>10.7</v>
      </c>
      <c r="R1622" s="14" t="n">
        <v>2</v>
      </c>
      <c r="S1622" s="17" t="n">
        <v>30.78</v>
      </c>
      <c r="T1622" s="10">
        <f>IF(Q1622&gt;0,M1622-Q1622,"")</f>
        <v/>
      </c>
      <c r="U1622" s="11">
        <f>IF(AND(T1622&gt;0,Q1622&gt;0),(Q1622/T1622)*100,"")</f>
        <v/>
      </c>
      <c r="V1622" s="11">
        <f>IF(AND(T1622&gt;0,S1622&gt;0),(S1622/T1622)*100,"")</f>
        <v/>
      </c>
      <c r="W1622" s="10">
        <f>IF(AND(J1622&gt;0,L1622&gt;0),(L1622/(J1622^3))*100,"")</f>
        <v/>
      </c>
      <c r="X1622" s="12" t="n">
        <v>4.64</v>
      </c>
      <c r="Y1622" s="12" t="n">
        <v>5.64</v>
      </c>
      <c r="Z1622" s="12" t="n">
        <v>4.2</v>
      </c>
      <c r="AA1622" s="18" t="n">
        <v>2.56</v>
      </c>
      <c r="AB1622" s="14" t="n">
        <v>34.5</v>
      </c>
      <c r="AC1622" s="18" t="n">
        <v>29.6333333333333</v>
      </c>
      <c r="AD1622" s="18" t="n">
        <v>38.6333333333333</v>
      </c>
      <c r="AE1622" s="18" t="n">
        <v>6.49333333333333</v>
      </c>
      <c r="AF1622" s="18" t="n">
        <v>65</v>
      </c>
    </row>
    <row r="1623" ht="14" customHeight="1">
      <c r="A1623" s="5" t="inlineStr">
        <is>
          <t>1621</t>
        </is>
      </c>
      <c r="B1623" s="5" t="inlineStr">
        <is>
          <t>LIPAN-1621</t>
        </is>
      </c>
      <c r="C1623" s="6" t="n">
        <v>2010</v>
      </c>
      <c r="D1623" s="5" t="inlineStr">
        <is>
          <t>2010-03-01 00:00:00</t>
        </is>
      </c>
      <c r="E1623" s="5" t="inlineStr">
        <is>
          <t>C.-Mar</t>
        </is>
      </c>
      <c r="F1623" s="5" t="inlineStr">
        <is>
          <t>E. E. Taiamã</t>
        </is>
      </c>
      <c r="G1623" s="5" t="inlineStr">
        <is>
          <t>16º 48' 01,35" | 57° 39' 22,89"</t>
        </is>
      </c>
      <c r="H1623" s="5" t="inlineStr">
        <is>
          <t xml:space="preserve">Characiformes </t>
        </is>
      </c>
      <c r="I1623" s="5" t="inlineStr">
        <is>
          <t>Piaractus mesopotamicus</t>
        </is>
      </c>
      <c r="J1623" s="7" t="n">
        <v>45.3</v>
      </c>
      <c r="K1623" s="7" t="n"/>
      <c r="L1623" s="8" t="n">
        <v>2090</v>
      </c>
      <c r="M1623" s="9" t="n">
        <v>1644.97</v>
      </c>
      <c r="N1623" s="5" t="b">
        <v>1</v>
      </c>
      <c r="O1623" s="5" t="inlineStr">
        <is>
          <t>M</t>
        </is>
      </c>
      <c r="P1623" s="5" t="inlineStr">
        <is>
          <t>ESV</t>
        </is>
      </c>
      <c r="Q1623" s="8" t="n">
        <v>2.26</v>
      </c>
      <c r="R1623" s="5" t="n">
        <v>2</v>
      </c>
      <c r="S1623" s="8" t="n">
        <v>20.97</v>
      </c>
      <c r="T1623" s="10">
        <f>IF(Q1623&gt;0,M1623-Q1623,"")</f>
        <v/>
      </c>
      <c r="U1623" s="11">
        <f>IF(AND(T1623&gt;0,Q1623&gt;0),(Q1623/T1623)*100,"")</f>
        <v/>
      </c>
      <c r="V1623" s="11">
        <f>IF(AND(T1623&gt;0,S1623&gt;0),(S1623/T1623)*100,"")</f>
        <v/>
      </c>
      <c r="W1623" s="10">
        <f>IF(AND(J1623&gt;0,L1623&gt;0),(L1623/(J1623^3))*100,"")</f>
        <v/>
      </c>
      <c r="X1623" s="12" t="n">
        <v>4.64</v>
      </c>
      <c r="Y1623" s="12" t="n">
        <v>5.64</v>
      </c>
      <c r="Z1623" s="12" t="n">
        <v>4.2</v>
      </c>
      <c r="AA1623" s="13" t="n">
        <v>2.56</v>
      </c>
      <c r="AB1623" s="5" t="n">
        <v>34.5</v>
      </c>
      <c r="AC1623" s="13" t="n">
        <v>29.6333333333333</v>
      </c>
      <c r="AD1623" s="13" t="n">
        <v>38.6333333333333</v>
      </c>
      <c r="AE1623" s="13" t="n">
        <v>6.49333333333333</v>
      </c>
      <c r="AF1623" s="13" t="n">
        <v>65</v>
      </c>
    </row>
    <row r="1624" ht="14" customHeight="1">
      <c r="A1624" s="14" t="inlineStr">
        <is>
          <t>1622</t>
        </is>
      </c>
      <c r="B1624" s="14" t="inlineStr">
        <is>
          <t>LIPAN-1622</t>
        </is>
      </c>
      <c r="C1624" s="15" t="n">
        <v>2010</v>
      </c>
      <c r="D1624" s="14" t="inlineStr">
        <is>
          <t>2010-03-01 00:00:00</t>
        </is>
      </c>
      <c r="E1624" s="14" t="inlineStr">
        <is>
          <t>C.-Mar</t>
        </is>
      </c>
      <c r="F1624" s="14" t="inlineStr">
        <is>
          <t>E. E. Taiamã</t>
        </is>
      </c>
      <c r="G1624" s="14" t="inlineStr">
        <is>
          <t>16º 48' 01,35" | 57° 39' 22,89"</t>
        </is>
      </c>
      <c r="H1624" s="14" t="inlineStr">
        <is>
          <t xml:space="preserve">Characiformes </t>
        </is>
      </c>
      <c r="I1624" s="14" t="inlineStr">
        <is>
          <t>Piaractus mesopotamicus</t>
        </is>
      </c>
      <c r="J1624" s="16" t="n">
        <v>46.7</v>
      </c>
      <c r="K1624" s="16" t="n"/>
      <c r="L1624" s="17" t="n">
        <v>2010</v>
      </c>
      <c r="M1624" s="9" t="n">
        <v>1582</v>
      </c>
      <c r="N1624" s="14" t="b">
        <v>1</v>
      </c>
      <c r="O1624" s="14" t="inlineStr">
        <is>
          <t>F</t>
        </is>
      </c>
      <c r="P1624" s="14" t="inlineStr">
        <is>
          <t>REP</t>
        </is>
      </c>
      <c r="Q1624" s="17" t="n">
        <v>13.67</v>
      </c>
      <c r="R1624" s="14" t="n">
        <v>1</v>
      </c>
      <c r="S1624" s="17" t="n">
        <v>15.87</v>
      </c>
      <c r="T1624" s="10">
        <f>IF(Q1624&gt;0,M1624-Q1624,"")</f>
        <v/>
      </c>
      <c r="U1624" s="11">
        <f>IF(AND(T1624&gt;0,Q1624&gt;0),(Q1624/T1624)*100,"")</f>
        <v/>
      </c>
      <c r="V1624" s="11">
        <f>IF(AND(T1624&gt;0,S1624&gt;0),(S1624/T1624)*100,"")</f>
        <v/>
      </c>
      <c r="W1624" s="10">
        <f>IF(AND(J1624&gt;0,L1624&gt;0),(L1624/(J1624^3))*100,"")</f>
        <v/>
      </c>
      <c r="X1624" s="12" t="n">
        <v>4.64</v>
      </c>
      <c r="Y1624" s="12" t="n">
        <v>5.64</v>
      </c>
      <c r="Z1624" s="12" t="n">
        <v>4.2</v>
      </c>
      <c r="AA1624" s="18" t="n">
        <v>2.56</v>
      </c>
      <c r="AB1624" s="14" t="n">
        <v>34.5</v>
      </c>
      <c r="AC1624" s="18" t="n">
        <v>29.6333333333333</v>
      </c>
      <c r="AD1624" s="18" t="n">
        <v>38.6333333333333</v>
      </c>
      <c r="AE1624" s="18" t="n">
        <v>6.49333333333333</v>
      </c>
      <c r="AF1624" s="18" t="n">
        <v>65</v>
      </c>
    </row>
    <row r="1625" ht="14" customHeight="1">
      <c r="A1625" s="5" t="inlineStr">
        <is>
          <t>1623</t>
        </is>
      </c>
      <c r="B1625" s="5" t="inlineStr">
        <is>
          <t>LIPAN-1623</t>
        </is>
      </c>
      <c r="C1625" s="6" t="n">
        <v>2010</v>
      </c>
      <c r="D1625" s="5" t="inlineStr">
        <is>
          <t>2010-03-01 00:00:00</t>
        </is>
      </c>
      <c r="E1625" s="5" t="inlineStr">
        <is>
          <t>C.-Mar</t>
        </is>
      </c>
      <c r="F1625" s="5" t="inlineStr">
        <is>
          <t>E. E. Taiamã</t>
        </is>
      </c>
      <c r="G1625" s="5" t="inlineStr">
        <is>
          <t>16º 48' 01,35" | 57° 39' 22,89"</t>
        </is>
      </c>
      <c r="H1625" s="5" t="inlineStr">
        <is>
          <t xml:space="preserve">Characiformes </t>
        </is>
      </c>
      <c r="I1625" s="5" t="inlineStr">
        <is>
          <t>Piaractus mesopotamicus</t>
        </is>
      </c>
      <c r="J1625" s="7" t="n">
        <v>42</v>
      </c>
      <c r="K1625" s="7" t="n"/>
      <c r="L1625" s="8" t="n">
        <v>1840</v>
      </c>
      <c r="M1625" s="9" t="n">
        <v>1448.2</v>
      </c>
      <c r="N1625" s="5" t="b">
        <v>1</v>
      </c>
      <c r="O1625" s="5" t="inlineStr">
        <is>
          <t>F</t>
        </is>
      </c>
      <c r="P1625" s="5" t="inlineStr">
        <is>
          <t>ESV</t>
        </is>
      </c>
      <c r="Q1625" s="8" t="n">
        <v>10.53</v>
      </c>
      <c r="R1625" s="5" t="n">
        <v>1</v>
      </c>
      <c r="S1625" s="8" t="n">
        <v>22.97</v>
      </c>
      <c r="T1625" s="10">
        <f>IF(Q1625&gt;0,M1625-Q1625,"")</f>
        <v/>
      </c>
      <c r="U1625" s="11">
        <f>IF(AND(T1625&gt;0,Q1625&gt;0),(Q1625/T1625)*100,"")</f>
        <v/>
      </c>
      <c r="V1625" s="11">
        <f>IF(AND(T1625&gt;0,S1625&gt;0),(S1625/T1625)*100,"")</f>
        <v/>
      </c>
      <c r="W1625" s="10">
        <f>IF(AND(J1625&gt;0,L1625&gt;0),(L1625/(J1625^3))*100,"")</f>
        <v/>
      </c>
      <c r="X1625" s="12" t="n">
        <v>4.64</v>
      </c>
      <c r="Y1625" s="12" t="n">
        <v>5.64</v>
      </c>
      <c r="Z1625" s="12" t="n">
        <v>4.2</v>
      </c>
      <c r="AA1625" s="13" t="n">
        <v>2.56</v>
      </c>
      <c r="AB1625" s="5" t="n">
        <v>34.5</v>
      </c>
      <c r="AC1625" s="13" t="n">
        <v>29.6333333333333</v>
      </c>
      <c r="AD1625" s="13" t="n">
        <v>38.6333333333333</v>
      </c>
      <c r="AE1625" s="13" t="n">
        <v>6.49333333333333</v>
      </c>
      <c r="AF1625" s="13" t="n">
        <v>65</v>
      </c>
    </row>
    <row r="1626" ht="14" customHeight="1">
      <c r="A1626" s="14" t="inlineStr">
        <is>
          <t>1624</t>
        </is>
      </c>
      <c r="B1626" s="14" t="inlineStr">
        <is>
          <t>LIPAN-1624</t>
        </is>
      </c>
      <c r="C1626" s="15" t="n">
        <v>2010</v>
      </c>
      <c r="D1626" s="14" t="inlineStr">
        <is>
          <t>2010-03-01 00:00:00</t>
        </is>
      </c>
      <c r="E1626" s="14" t="inlineStr">
        <is>
          <t>C.-Mar</t>
        </is>
      </c>
      <c r="F1626" s="14" t="inlineStr">
        <is>
          <t>E. E. Taiamã</t>
        </is>
      </c>
      <c r="G1626" s="14" t="inlineStr">
        <is>
          <t>16º 48' 01,35" | 57° 39' 22,89"</t>
        </is>
      </c>
      <c r="H1626" s="14" t="inlineStr">
        <is>
          <t xml:space="preserve">Characiformes </t>
        </is>
      </c>
      <c r="I1626" s="14" t="inlineStr">
        <is>
          <t>Piaractus mesopotamicus</t>
        </is>
      </c>
      <c r="J1626" s="16" t="n">
        <v>41</v>
      </c>
      <c r="K1626" s="16" t="n"/>
      <c r="L1626" s="17" t="n">
        <v>1880</v>
      </c>
      <c r="M1626" s="9" t="n">
        <v>1479.69</v>
      </c>
      <c r="N1626" s="14" t="b">
        <v>1</v>
      </c>
      <c r="O1626" s="14" t="inlineStr">
        <is>
          <t>F</t>
        </is>
      </c>
      <c r="P1626" s="14" t="inlineStr">
        <is>
          <t>ESV</t>
        </is>
      </c>
      <c r="Q1626" s="17" t="n">
        <v>4.34</v>
      </c>
      <c r="R1626" s="14" t="n">
        <v>3</v>
      </c>
      <c r="S1626" s="17" t="n">
        <v>15.85</v>
      </c>
      <c r="T1626" s="10">
        <f>IF(Q1626&gt;0,M1626-Q1626,"")</f>
        <v/>
      </c>
      <c r="U1626" s="11">
        <f>IF(AND(T1626&gt;0,Q1626&gt;0),(Q1626/T1626)*100,"")</f>
        <v/>
      </c>
      <c r="V1626" s="11">
        <f>IF(AND(T1626&gt;0,S1626&gt;0),(S1626/T1626)*100,"")</f>
        <v/>
      </c>
      <c r="W1626" s="10">
        <f>IF(AND(J1626&gt;0,L1626&gt;0),(L1626/(J1626^3))*100,"")</f>
        <v/>
      </c>
      <c r="X1626" s="12" t="n">
        <v>4.64</v>
      </c>
      <c r="Y1626" s="12" t="n">
        <v>5.64</v>
      </c>
      <c r="Z1626" s="12" t="n">
        <v>4.2</v>
      </c>
      <c r="AA1626" s="18" t="n">
        <v>2.56</v>
      </c>
      <c r="AB1626" s="14" t="n">
        <v>34.5</v>
      </c>
      <c r="AC1626" s="18" t="n">
        <v>29.6333333333333</v>
      </c>
      <c r="AD1626" s="18" t="n">
        <v>38.6333333333333</v>
      </c>
      <c r="AE1626" s="18" t="n">
        <v>6.49333333333333</v>
      </c>
      <c r="AF1626" s="18" t="n">
        <v>65</v>
      </c>
    </row>
    <row r="1627" ht="14" customHeight="1">
      <c r="A1627" s="5" t="inlineStr">
        <is>
          <t>1625</t>
        </is>
      </c>
      <c r="B1627" s="5" t="inlineStr">
        <is>
          <t>LIPAN-1625</t>
        </is>
      </c>
      <c r="C1627" s="6" t="n">
        <v>2010</v>
      </c>
      <c r="D1627" s="5" t="inlineStr">
        <is>
          <t>2010-03-01 00:00:00</t>
        </is>
      </c>
      <c r="E1627" s="5" t="inlineStr">
        <is>
          <t>C.-Mar</t>
        </is>
      </c>
      <c r="F1627" s="5" t="inlineStr">
        <is>
          <t>E. E. Taiamã</t>
        </is>
      </c>
      <c r="G1627" s="5" t="inlineStr">
        <is>
          <t>16º 48' 01,35" | 57° 39' 22,89"</t>
        </is>
      </c>
      <c r="H1627" s="5" t="inlineStr">
        <is>
          <t xml:space="preserve">Characiformes </t>
        </is>
      </c>
      <c r="I1627" s="5" t="inlineStr">
        <is>
          <t>Piaractus mesopotamicus</t>
        </is>
      </c>
      <c r="J1627" s="7" t="n">
        <v>45.2</v>
      </c>
      <c r="K1627" s="7" t="n"/>
      <c r="L1627" s="8" t="n">
        <v>2160</v>
      </c>
      <c r="M1627" s="9" t="n">
        <v>1700.06</v>
      </c>
      <c r="N1627" s="5" t="b">
        <v>1</v>
      </c>
      <c r="O1627" s="5" t="inlineStr">
        <is>
          <t>F</t>
        </is>
      </c>
      <c r="P1627" s="5" t="inlineStr">
        <is>
          <t>REP</t>
        </is>
      </c>
      <c r="Q1627" s="8" t="n">
        <v>7.02</v>
      </c>
      <c r="R1627" s="5" t="n">
        <v>2</v>
      </c>
      <c r="S1627" s="8" t="n">
        <v>19.09</v>
      </c>
      <c r="T1627" s="10">
        <f>IF(Q1627&gt;0,M1627-Q1627,"")</f>
        <v/>
      </c>
      <c r="U1627" s="11">
        <f>IF(AND(T1627&gt;0,Q1627&gt;0),(Q1627/T1627)*100,"")</f>
        <v/>
      </c>
      <c r="V1627" s="11">
        <f>IF(AND(T1627&gt;0,S1627&gt;0),(S1627/T1627)*100,"")</f>
        <v/>
      </c>
      <c r="W1627" s="10">
        <f>IF(AND(J1627&gt;0,L1627&gt;0),(L1627/(J1627^3))*100,"")</f>
        <v/>
      </c>
      <c r="X1627" s="12" t="n">
        <v>4.64</v>
      </c>
      <c r="Y1627" s="12" t="n">
        <v>5.64</v>
      </c>
      <c r="Z1627" s="12" t="n">
        <v>4.2</v>
      </c>
      <c r="AA1627" s="13" t="n">
        <v>2.56</v>
      </c>
      <c r="AB1627" s="5" t="n">
        <v>34.5</v>
      </c>
      <c r="AC1627" s="13" t="n">
        <v>29.6333333333333</v>
      </c>
      <c r="AD1627" s="13" t="n">
        <v>38.6333333333333</v>
      </c>
      <c r="AE1627" s="13" t="n">
        <v>6.49333333333333</v>
      </c>
      <c r="AF1627" s="13" t="n">
        <v>65</v>
      </c>
    </row>
    <row r="1628" ht="14" customHeight="1">
      <c r="A1628" s="14" t="inlineStr">
        <is>
          <t>1626</t>
        </is>
      </c>
      <c r="B1628" s="14" t="inlineStr">
        <is>
          <t>LIPAN-1626</t>
        </is>
      </c>
      <c r="C1628" s="15" t="n">
        <v>2010</v>
      </c>
      <c r="D1628" s="14" t="inlineStr">
        <is>
          <t>2010-03-01 00:00:00</t>
        </is>
      </c>
      <c r="E1628" s="14" t="inlineStr">
        <is>
          <t>C.-Mar</t>
        </is>
      </c>
      <c r="F1628" s="14" t="inlineStr">
        <is>
          <t>E. E. Taiamã</t>
        </is>
      </c>
      <c r="G1628" s="14" t="inlineStr">
        <is>
          <t>16º 48' 01,35" | 57° 39' 22,89"</t>
        </is>
      </c>
      <c r="H1628" s="14" t="inlineStr">
        <is>
          <t xml:space="preserve">Characiformes </t>
        </is>
      </c>
      <c r="I1628" s="14" t="inlineStr">
        <is>
          <t>Piaractus mesopotamicus</t>
        </is>
      </c>
      <c r="J1628" s="16" t="n">
        <v>41.6</v>
      </c>
      <c r="K1628" s="16" t="n"/>
      <c r="L1628" s="17" t="n">
        <v>1680</v>
      </c>
      <c r="M1628" s="9" t="n">
        <v>1322.27</v>
      </c>
      <c r="N1628" s="14" t="b">
        <v>1</v>
      </c>
      <c r="O1628" s="14" t="inlineStr">
        <is>
          <t>M</t>
        </is>
      </c>
      <c r="P1628" s="14" t="inlineStr">
        <is>
          <t>REP</t>
        </is>
      </c>
      <c r="Q1628" s="17" t="n">
        <v>1.08</v>
      </c>
      <c r="R1628" s="14" t="n">
        <v>2</v>
      </c>
      <c r="S1628" s="17" t="n">
        <v>18.23</v>
      </c>
      <c r="T1628" s="10">
        <f>IF(Q1628&gt;0,M1628-Q1628,"")</f>
        <v/>
      </c>
      <c r="U1628" s="11">
        <f>IF(AND(T1628&gt;0,Q1628&gt;0),(Q1628/T1628)*100,"")</f>
        <v/>
      </c>
      <c r="V1628" s="11">
        <f>IF(AND(T1628&gt;0,S1628&gt;0),(S1628/T1628)*100,"")</f>
        <v/>
      </c>
      <c r="W1628" s="10">
        <f>IF(AND(J1628&gt;0,L1628&gt;0),(L1628/(J1628^3))*100,"")</f>
        <v/>
      </c>
      <c r="X1628" s="12" t="n">
        <v>4.64</v>
      </c>
      <c r="Y1628" s="12" t="n">
        <v>5.64</v>
      </c>
      <c r="Z1628" s="12" t="n">
        <v>4.2</v>
      </c>
      <c r="AA1628" s="18" t="n">
        <v>2.56</v>
      </c>
      <c r="AB1628" s="14" t="n">
        <v>34.5</v>
      </c>
      <c r="AC1628" s="18" t="n">
        <v>29.6333333333333</v>
      </c>
      <c r="AD1628" s="18" t="n">
        <v>38.6333333333333</v>
      </c>
      <c r="AE1628" s="18" t="n">
        <v>6.49333333333333</v>
      </c>
      <c r="AF1628" s="18" t="n">
        <v>65</v>
      </c>
    </row>
    <row r="1629" ht="14" customHeight="1">
      <c r="A1629" s="5" t="inlineStr">
        <is>
          <t>1627</t>
        </is>
      </c>
      <c r="B1629" s="5" t="inlineStr">
        <is>
          <t>LIPAN-1627</t>
        </is>
      </c>
      <c r="C1629" s="6" t="n">
        <v>2010</v>
      </c>
      <c r="D1629" s="5" t="inlineStr">
        <is>
          <t>2010-03-01 00:00:00</t>
        </is>
      </c>
      <c r="E1629" s="5" t="inlineStr">
        <is>
          <t>C.-Mar</t>
        </is>
      </c>
      <c r="F1629" s="5" t="inlineStr">
        <is>
          <t>E. E. Taiamã</t>
        </is>
      </c>
      <c r="G1629" s="5" t="inlineStr">
        <is>
          <t>16º 48' 01,35" | 57° 39' 22,89"</t>
        </is>
      </c>
      <c r="H1629" s="5" t="inlineStr">
        <is>
          <t xml:space="preserve">Characiformes </t>
        </is>
      </c>
      <c r="I1629" s="5" t="inlineStr">
        <is>
          <t>Piaractus mesopotamicus</t>
        </is>
      </c>
      <c r="J1629" s="7" t="n">
        <v>45.9</v>
      </c>
      <c r="K1629" s="7" t="n"/>
      <c r="L1629" s="8" t="n">
        <v>1870</v>
      </c>
      <c r="M1629" s="9" t="n">
        <v>1471.82</v>
      </c>
      <c r="N1629" s="5" t="b">
        <v>1</v>
      </c>
      <c r="O1629" s="5" t="inlineStr">
        <is>
          <t>F</t>
        </is>
      </c>
      <c r="P1629" s="5" t="inlineStr">
        <is>
          <t>ESV</t>
        </is>
      </c>
      <c r="Q1629" s="8" t="n">
        <v>8.91</v>
      </c>
      <c r="R1629" s="5" t="n">
        <v>1</v>
      </c>
      <c r="S1629" s="8" t="n">
        <v>12.15</v>
      </c>
      <c r="T1629" s="10">
        <f>IF(Q1629&gt;0,M1629-Q1629,"")</f>
        <v/>
      </c>
      <c r="U1629" s="11">
        <f>IF(AND(T1629&gt;0,Q1629&gt;0),(Q1629/T1629)*100,"")</f>
        <v/>
      </c>
      <c r="V1629" s="11">
        <f>IF(AND(T1629&gt;0,S1629&gt;0),(S1629/T1629)*100,"")</f>
        <v/>
      </c>
      <c r="W1629" s="10">
        <f>IF(AND(J1629&gt;0,L1629&gt;0),(L1629/(J1629^3))*100,"")</f>
        <v/>
      </c>
      <c r="X1629" s="12" t="n">
        <v>4.64</v>
      </c>
      <c r="Y1629" s="12" t="n">
        <v>5.64</v>
      </c>
      <c r="Z1629" s="12" t="n">
        <v>4.2</v>
      </c>
      <c r="AA1629" s="13" t="n">
        <v>2.56</v>
      </c>
      <c r="AB1629" s="5" t="n">
        <v>34.5</v>
      </c>
      <c r="AC1629" s="13" t="n">
        <v>29.6333333333333</v>
      </c>
      <c r="AD1629" s="13" t="n">
        <v>38.6333333333333</v>
      </c>
      <c r="AE1629" s="13" t="n">
        <v>6.49333333333333</v>
      </c>
      <c r="AF1629" s="13" t="n">
        <v>65</v>
      </c>
    </row>
    <row r="1630" ht="14" customHeight="1">
      <c r="A1630" s="14" t="inlineStr">
        <is>
          <t>1628</t>
        </is>
      </c>
      <c r="B1630" s="14" t="inlineStr">
        <is>
          <t>LIPAN-1628</t>
        </is>
      </c>
      <c r="C1630" s="15" t="n">
        <v>2010</v>
      </c>
      <c r="D1630" s="14" t="inlineStr">
        <is>
          <t>2010-03-01 00:00:00</t>
        </is>
      </c>
      <c r="E1630" s="14" t="inlineStr">
        <is>
          <t>C.-Mar</t>
        </is>
      </c>
      <c r="F1630" s="14" t="inlineStr">
        <is>
          <t>E. E. Taiamã</t>
        </is>
      </c>
      <c r="G1630" s="14" t="inlineStr">
        <is>
          <t>16º 48' 01,35" | 57° 39' 22,89"</t>
        </is>
      </c>
      <c r="H1630" s="14" t="inlineStr">
        <is>
          <t xml:space="preserve">Characiformes </t>
        </is>
      </c>
      <c r="I1630" s="14" t="inlineStr">
        <is>
          <t>Piaractus mesopotamicus</t>
        </is>
      </c>
      <c r="J1630" s="16" t="n">
        <v>44.6</v>
      </c>
      <c r="K1630" s="16" t="n"/>
      <c r="L1630" s="17" t="n">
        <v>2020</v>
      </c>
      <c r="M1630" s="9" t="n">
        <v>1589.88</v>
      </c>
      <c r="N1630" s="14" t="b">
        <v>1</v>
      </c>
      <c r="O1630" s="14" t="inlineStr">
        <is>
          <t>F</t>
        </is>
      </c>
      <c r="P1630" s="14" t="inlineStr">
        <is>
          <t>REP</t>
        </is>
      </c>
      <c r="Q1630" s="17" t="n">
        <v>10.61</v>
      </c>
      <c r="R1630" s="14" t="n">
        <v>3</v>
      </c>
      <c r="S1630" s="17" t="n">
        <v>23.36</v>
      </c>
      <c r="T1630" s="10">
        <f>IF(Q1630&gt;0,M1630-Q1630,"")</f>
        <v/>
      </c>
      <c r="U1630" s="11">
        <f>IF(AND(T1630&gt;0,Q1630&gt;0),(Q1630/T1630)*100,"")</f>
        <v/>
      </c>
      <c r="V1630" s="11">
        <f>IF(AND(T1630&gt;0,S1630&gt;0),(S1630/T1630)*100,"")</f>
        <v/>
      </c>
      <c r="W1630" s="10">
        <f>IF(AND(J1630&gt;0,L1630&gt;0),(L1630/(J1630^3))*100,"")</f>
        <v/>
      </c>
      <c r="X1630" s="12" t="n">
        <v>4.64</v>
      </c>
      <c r="Y1630" s="12" t="n">
        <v>5.64</v>
      </c>
      <c r="Z1630" s="12" t="n">
        <v>4.2</v>
      </c>
      <c r="AA1630" s="18" t="n">
        <v>2.56</v>
      </c>
      <c r="AB1630" s="14" t="n">
        <v>34.5</v>
      </c>
      <c r="AC1630" s="18" t="n">
        <v>29.6333333333333</v>
      </c>
      <c r="AD1630" s="18" t="n">
        <v>38.6333333333333</v>
      </c>
      <c r="AE1630" s="18" t="n">
        <v>6.49333333333333</v>
      </c>
      <c r="AF1630" s="18" t="n">
        <v>65</v>
      </c>
    </row>
    <row r="1631" ht="14" customHeight="1">
      <c r="A1631" s="5" t="inlineStr">
        <is>
          <t>1629</t>
        </is>
      </c>
      <c r="B1631" s="5" t="inlineStr">
        <is>
          <t>LIPAN-1629</t>
        </is>
      </c>
      <c r="C1631" s="6" t="n">
        <v>2010</v>
      </c>
      <c r="D1631" s="5" t="inlineStr">
        <is>
          <t>2010-03-01 00:00:00</t>
        </is>
      </c>
      <c r="E1631" s="5" t="inlineStr">
        <is>
          <t>C.-Mar</t>
        </is>
      </c>
      <c r="F1631" s="5" t="inlineStr">
        <is>
          <t>E. E. Taiamã</t>
        </is>
      </c>
      <c r="G1631" s="5" t="inlineStr">
        <is>
          <t>16º 48' 01,35" | 57° 39' 22,89"</t>
        </is>
      </c>
      <c r="H1631" s="5" t="inlineStr">
        <is>
          <t xml:space="preserve">Characiformes </t>
        </is>
      </c>
      <c r="I1631" s="5" t="inlineStr">
        <is>
          <t>Piaractus mesopotamicus</t>
        </is>
      </c>
      <c r="J1631" s="7" t="n">
        <v>43.2</v>
      </c>
      <c r="K1631" s="7" t="n"/>
      <c r="L1631" s="8" t="n">
        <v>2110</v>
      </c>
      <c r="M1631" s="9" t="n">
        <v>1660.71</v>
      </c>
      <c r="N1631" s="5" t="b">
        <v>1</v>
      </c>
      <c r="O1631" s="5" t="inlineStr">
        <is>
          <t>F</t>
        </is>
      </c>
      <c r="P1631" s="5" t="inlineStr">
        <is>
          <t>ESV</t>
        </is>
      </c>
      <c r="Q1631" s="8" t="n">
        <v>11.76</v>
      </c>
      <c r="R1631" s="5" t="n">
        <v>3</v>
      </c>
      <c r="S1631" s="8" t="n">
        <v>30.42</v>
      </c>
      <c r="T1631" s="10">
        <f>IF(Q1631&gt;0,M1631-Q1631,"")</f>
        <v/>
      </c>
      <c r="U1631" s="11">
        <f>IF(AND(T1631&gt;0,Q1631&gt;0),(Q1631/T1631)*100,"")</f>
        <v/>
      </c>
      <c r="V1631" s="11">
        <f>IF(AND(T1631&gt;0,S1631&gt;0),(S1631/T1631)*100,"")</f>
        <v/>
      </c>
      <c r="W1631" s="10">
        <f>IF(AND(J1631&gt;0,L1631&gt;0),(L1631/(J1631^3))*100,"")</f>
        <v/>
      </c>
      <c r="X1631" s="12" t="n">
        <v>4.64</v>
      </c>
      <c r="Y1631" s="12" t="n">
        <v>5.64</v>
      </c>
      <c r="Z1631" s="12" t="n">
        <v>4.2</v>
      </c>
      <c r="AA1631" s="13" t="n">
        <v>2.56</v>
      </c>
      <c r="AB1631" s="5" t="n">
        <v>34.5</v>
      </c>
      <c r="AC1631" s="13" t="n">
        <v>29.6333333333333</v>
      </c>
      <c r="AD1631" s="13" t="n">
        <v>38.6333333333333</v>
      </c>
      <c r="AE1631" s="13" t="n">
        <v>6.49333333333333</v>
      </c>
      <c r="AF1631" s="13" t="n">
        <v>65</v>
      </c>
    </row>
    <row r="1632" ht="14" customHeight="1">
      <c r="A1632" s="14" t="inlineStr">
        <is>
          <t>1630</t>
        </is>
      </c>
      <c r="B1632" s="14" t="inlineStr">
        <is>
          <t>LIPAN-1630</t>
        </is>
      </c>
      <c r="C1632" s="15" t="n">
        <v>2010</v>
      </c>
      <c r="D1632" s="14" t="inlineStr">
        <is>
          <t>2010-03-01 00:00:00</t>
        </is>
      </c>
      <c r="E1632" s="14" t="inlineStr">
        <is>
          <t>C.-Mar</t>
        </is>
      </c>
      <c r="F1632" s="14" t="inlineStr">
        <is>
          <t>E. E. Taiamã</t>
        </is>
      </c>
      <c r="G1632" s="14" t="inlineStr">
        <is>
          <t>16º 48' 01,35" | 57° 39' 22,89"</t>
        </is>
      </c>
      <c r="H1632" s="14" t="inlineStr">
        <is>
          <t xml:space="preserve">Characiformes </t>
        </is>
      </c>
      <c r="I1632" s="14" t="inlineStr">
        <is>
          <t>Piaractus mesopotamicus</t>
        </is>
      </c>
      <c r="J1632" s="16" t="n">
        <v>42.3</v>
      </c>
      <c r="K1632" s="16" t="n"/>
      <c r="L1632" s="17" t="n">
        <v>1940</v>
      </c>
      <c r="M1632" s="9" t="n">
        <v>1526.91</v>
      </c>
      <c r="N1632" s="14" t="b">
        <v>1</v>
      </c>
      <c r="O1632" s="14" t="inlineStr">
        <is>
          <t>F</t>
        </is>
      </c>
      <c r="P1632" s="14" t="inlineStr">
        <is>
          <t>REP</t>
        </is>
      </c>
      <c r="Q1632" s="17" t="n">
        <v>6.36</v>
      </c>
      <c r="R1632" s="14" t="n">
        <v>2</v>
      </c>
      <c r="S1632" s="17" t="n">
        <v>15.25</v>
      </c>
      <c r="T1632" s="10">
        <f>IF(Q1632&gt;0,M1632-Q1632,"")</f>
        <v/>
      </c>
      <c r="U1632" s="11">
        <f>IF(AND(T1632&gt;0,Q1632&gt;0),(Q1632/T1632)*100,"")</f>
        <v/>
      </c>
      <c r="V1632" s="11">
        <f>IF(AND(T1632&gt;0,S1632&gt;0),(S1632/T1632)*100,"")</f>
        <v/>
      </c>
      <c r="W1632" s="10">
        <f>IF(AND(J1632&gt;0,L1632&gt;0),(L1632/(J1632^3))*100,"")</f>
        <v/>
      </c>
      <c r="X1632" s="12" t="n">
        <v>4.64</v>
      </c>
      <c r="Y1632" s="12" t="n">
        <v>5.64</v>
      </c>
      <c r="Z1632" s="12" t="n">
        <v>4.2</v>
      </c>
      <c r="AA1632" s="18" t="n">
        <v>2.56</v>
      </c>
      <c r="AB1632" s="14" t="n">
        <v>34.5</v>
      </c>
      <c r="AC1632" s="18" t="n">
        <v>29.6333333333333</v>
      </c>
      <c r="AD1632" s="18" t="n">
        <v>38.6333333333333</v>
      </c>
      <c r="AE1632" s="18" t="n">
        <v>6.49333333333333</v>
      </c>
      <c r="AF1632" s="18" t="n">
        <v>65</v>
      </c>
    </row>
    <row r="1633" ht="14" customHeight="1">
      <c r="A1633" s="5" t="inlineStr">
        <is>
          <t>1631</t>
        </is>
      </c>
      <c r="B1633" s="5" t="inlineStr">
        <is>
          <t>LIPAN-1631</t>
        </is>
      </c>
      <c r="C1633" s="6" t="n">
        <v>2010</v>
      </c>
      <c r="D1633" s="5" t="inlineStr">
        <is>
          <t>2010-03-01 00:00:00</t>
        </is>
      </c>
      <c r="E1633" s="5" t="inlineStr">
        <is>
          <t>C.-Mar</t>
        </is>
      </c>
      <c r="F1633" s="5" t="inlineStr">
        <is>
          <t>E. E. Taiamã</t>
        </is>
      </c>
      <c r="G1633" s="5" t="inlineStr">
        <is>
          <t>16º 48' 01,35" | 57° 39' 22,89"</t>
        </is>
      </c>
      <c r="H1633" s="5" t="inlineStr">
        <is>
          <t xml:space="preserve">Characiformes </t>
        </is>
      </c>
      <c r="I1633" s="5" t="inlineStr">
        <is>
          <t>Piaractus mesopotamicus</t>
        </is>
      </c>
      <c r="J1633" s="7" t="n">
        <v>42.6</v>
      </c>
      <c r="K1633" s="7" t="n"/>
      <c r="L1633" s="8" t="n">
        <v>1880</v>
      </c>
      <c r="M1633" s="9" t="n">
        <v>1479.69</v>
      </c>
      <c r="N1633" s="5" t="b">
        <v>1</v>
      </c>
      <c r="O1633" s="5" t="inlineStr">
        <is>
          <t>M</t>
        </is>
      </c>
      <c r="P1633" s="5" t="inlineStr">
        <is>
          <t>REP</t>
        </is>
      </c>
      <c r="Q1633" s="8" t="n">
        <v>0.47</v>
      </c>
      <c r="R1633" s="5" t="n">
        <v>1</v>
      </c>
      <c r="S1633" s="8" t="n">
        <v>16.78</v>
      </c>
      <c r="T1633" s="10">
        <f>IF(Q1633&gt;0,M1633-Q1633,"")</f>
        <v/>
      </c>
      <c r="U1633" s="11">
        <f>IF(AND(T1633&gt;0,Q1633&gt;0),(Q1633/T1633)*100,"")</f>
        <v/>
      </c>
      <c r="V1633" s="11">
        <f>IF(AND(T1633&gt;0,S1633&gt;0),(S1633/T1633)*100,"")</f>
        <v/>
      </c>
      <c r="W1633" s="10">
        <f>IF(AND(J1633&gt;0,L1633&gt;0),(L1633/(J1633^3))*100,"")</f>
        <v/>
      </c>
      <c r="X1633" s="12" t="n">
        <v>4.64</v>
      </c>
      <c r="Y1633" s="12" t="n">
        <v>5.64</v>
      </c>
      <c r="Z1633" s="12" t="n">
        <v>4.2</v>
      </c>
      <c r="AA1633" s="13" t="n">
        <v>2.56</v>
      </c>
      <c r="AB1633" s="5" t="n">
        <v>34.5</v>
      </c>
      <c r="AC1633" s="13" t="n">
        <v>29.6333333333333</v>
      </c>
      <c r="AD1633" s="13" t="n">
        <v>38.6333333333333</v>
      </c>
      <c r="AE1633" s="13" t="n">
        <v>6.49333333333333</v>
      </c>
      <c r="AF1633" s="13" t="n">
        <v>65</v>
      </c>
    </row>
    <row r="1634" ht="14" customHeight="1">
      <c r="A1634" s="14" t="inlineStr">
        <is>
          <t>1632</t>
        </is>
      </c>
      <c r="B1634" s="14" t="inlineStr">
        <is>
          <t>LIPAN-1632</t>
        </is>
      </c>
      <c r="C1634" s="15" t="n">
        <v>2010</v>
      </c>
      <c r="D1634" s="14" t="inlineStr">
        <is>
          <t>2010-03-01 00:00:00</t>
        </is>
      </c>
      <c r="E1634" s="14" t="inlineStr">
        <is>
          <t>C.-Mar</t>
        </is>
      </c>
      <c r="F1634" s="14" t="inlineStr">
        <is>
          <t>E. E. Taiamã</t>
        </is>
      </c>
      <c r="G1634" s="14" t="inlineStr">
        <is>
          <t>16º 48' 01,35" | 57° 39' 22,89"</t>
        </is>
      </c>
      <c r="H1634" s="14" t="inlineStr">
        <is>
          <t xml:space="preserve">Characiformes </t>
        </is>
      </c>
      <c r="I1634" s="14" t="inlineStr">
        <is>
          <t>Piaractus mesopotamicus</t>
        </is>
      </c>
      <c r="J1634" s="16" t="n">
        <v>45.5</v>
      </c>
      <c r="K1634" s="16" t="n"/>
      <c r="L1634" s="17" t="n">
        <v>2340</v>
      </c>
      <c r="M1634" s="9" t="n">
        <v>1841.74</v>
      </c>
      <c r="N1634" s="14" t="b">
        <v>1</v>
      </c>
      <c r="O1634" s="14" t="inlineStr">
        <is>
          <t>F</t>
        </is>
      </c>
      <c r="P1634" s="14" t="inlineStr">
        <is>
          <t>ESV</t>
        </is>
      </c>
      <c r="Q1634" s="17" t="n">
        <v>8.6</v>
      </c>
      <c r="R1634" s="14" t="n">
        <v>3</v>
      </c>
      <c r="S1634" s="17" t="n">
        <v>23.09</v>
      </c>
      <c r="T1634" s="10">
        <f>IF(Q1634&gt;0,M1634-Q1634,"")</f>
        <v/>
      </c>
      <c r="U1634" s="11">
        <f>IF(AND(T1634&gt;0,Q1634&gt;0),(Q1634/T1634)*100,"")</f>
        <v/>
      </c>
      <c r="V1634" s="11">
        <f>IF(AND(T1634&gt;0,S1634&gt;0),(S1634/T1634)*100,"")</f>
        <v/>
      </c>
      <c r="W1634" s="10">
        <f>IF(AND(J1634&gt;0,L1634&gt;0),(L1634/(J1634^3))*100,"")</f>
        <v/>
      </c>
      <c r="X1634" s="12" t="n">
        <v>4.64</v>
      </c>
      <c r="Y1634" s="12" t="n">
        <v>5.64</v>
      </c>
      <c r="Z1634" s="12" t="n">
        <v>4.2</v>
      </c>
      <c r="AA1634" s="18" t="n">
        <v>2.56</v>
      </c>
      <c r="AB1634" s="14" t="n">
        <v>34.5</v>
      </c>
      <c r="AC1634" s="18" t="n">
        <v>29.6333333333333</v>
      </c>
      <c r="AD1634" s="18" t="n">
        <v>38.6333333333333</v>
      </c>
      <c r="AE1634" s="18" t="n">
        <v>6.49333333333333</v>
      </c>
      <c r="AF1634" s="18" t="n">
        <v>65</v>
      </c>
    </row>
    <row r="1635" ht="14" customHeight="1">
      <c r="A1635" s="5" t="inlineStr">
        <is>
          <t>1633</t>
        </is>
      </c>
      <c r="B1635" s="5" t="inlineStr">
        <is>
          <t>LIPAN-1633</t>
        </is>
      </c>
      <c r="C1635" s="6" t="n">
        <v>2010</v>
      </c>
      <c r="D1635" s="5" t="inlineStr">
        <is>
          <t>2010-03-01 00:00:00</t>
        </is>
      </c>
      <c r="E1635" s="5" t="inlineStr">
        <is>
          <t>C.-Mar</t>
        </is>
      </c>
      <c r="F1635" s="5" t="inlineStr">
        <is>
          <t>E. E. Taiamã</t>
        </is>
      </c>
      <c r="G1635" s="5" t="inlineStr">
        <is>
          <t>16º 48' 01,35" | 57° 39' 22,89"</t>
        </is>
      </c>
      <c r="H1635" s="5" t="inlineStr">
        <is>
          <t xml:space="preserve">Characiformes </t>
        </is>
      </c>
      <c r="I1635" s="5" t="inlineStr">
        <is>
          <t>Piaractus mesopotamicus</t>
        </is>
      </c>
      <c r="J1635" s="7" t="n">
        <v>42.8</v>
      </c>
      <c r="K1635" s="7" t="n"/>
      <c r="L1635" s="8" t="n">
        <v>1870</v>
      </c>
      <c r="M1635" s="9" t="n">
        <v>1471.82</v>
      </c>
      <c r="N1635" s="5" t="b">
        <v>1</v>
      </c>
      <c r="O1635" s="5" t="inlineStr">
        <is>
          <t>M</t>
        </is>
      </c>
      <c r="P1635" s="5" t="inlineStr">
        <is>
          <t>ESV</t>
        </is>
      </c>
      <c r="Q1635" s="8" t="n">
        <v>2.06</v>
      </c>
      <c r="R1635" s="5" t="n">
        <v>3</v>
      </c>
      <c r="S1635" s="8" t="n">
        <v>11.3</v>
      </c>
      <c r="T1635" s="10">
        <f>IF(Q1635&gt;0,M1635-Q1635,"")</f>
        <v/>
      </c>
      <c r="U1635" s="11">
        <f>IF(AND(T1635&gt;0,Q1635&gt;0),(Q1635/T1635)*100,"")</f>
        <v/>
      </c>
      <c r="V1635" s="11">
        <f>IF(AND(T1635&gt;0,S1635&gt;0),(S1635/T1635)*100,"")</f>
        <v/>
      </c>
      <c r="W1635" s="10">
        <f>IF(AND(J1635&gt;0,L1635&gt;0),(L1635/(J1635^3))*100,"")</f>
        <v/>
      </c>
      <c r="X1635" s="12" t="n">
        <v>4.64</v>
      </c>
      <c r="Y1635" s="12" t="n">
        <v>5.64</v>
      </c>
      <c r="Z1635" s="12" t="n">
        <v>4.2</v>
      </c>
      <c r="AA1635" s="13" t="n">
        <v>2.56</v>
      </c>
      <c r="AB1635" s="5" t="n">
        <v>34.5</v>
      </c>
      <c r="AC1635" s="13" t="n">
        <v>29.6333333333333</v>
      </c>
      <c r="AD1635" s="13" t="n">
        <v>38.6333333333333</v>
      </c>
      <c r="AE1635" s="13" t="n">
        <v>6.49333333333333</v>
      </c>
      <c r="AF1635" s="13" t="n">
        <v>65</v>
      </c>
    </row>
    <row r="1636" ht="14" customHeight="1">
      <c r="A1636" s="14" t="inlineStr">
        <is>
          <t>1634</t>
        </is>
      </c>
      <c r="B1636" s="14" t="inlineStr">
        <is>
          <t>LIPAN-1634</t>
        </is>
      </c>
      <c r="C1636" s="15" t="n">
        <v>2010</v>
      </c>
      <c r="D1636" s="14" t="inlineStr">
        <is>
          <t>2010-03-01 00:00:00</t>
        </is>
      </c>
      <c r="E1636" s="14" t="inlineStr">
        <is>
          <t>C.-Mar</t>
        </is>
      </c>
      <c r="F1636" s="14" t="inlineStr">
        <is>
          <t>E. E. Taiamã</t>
        </is>
      </c>
      <c r="G1636" s="14" t="inlineStr">
        <is>
          <t>16º 48' 01,35" | 57° 39' 22,89"</t>
        </is>
      </c>
      <c r="H1636" s="14" t="inlineStr">
        <is>
          <t>Siluriformes</t>
        </is>
      </c>
      <c r="I1636" s="14" t="inlineStr">
        <is>
          <t>Pseudoplatystoma reticulatum</t>
        </is>
      </c>
      <c r="J1636" s="16" t="n">
        <v>73</v>
      </c>
      <c r="K1636" s="16" t="n"/>
      <c r="L1636" s="17" t="n">
        <v>3340</v>
      </c>
      <c r="M1636" s="9" t="n">
        <v>2875.64</v>
      </c>
      <c r="N1636" s="14" t="b">
        <v>1</v>
      </c>
      <c r="O1636" s="14" t="inlineStr">
        <is>
          <t>F</t>
        </is>
      </c>
      <c r="P1636" s="14" t="inlineStr">
        <is>
          <t>REP</t>
        </is>
      </c>
      <c r="Q1636" s="17" t="n">
        <v>14.4</v>
      </c>
      <c r="R1636" s="14" t="n">
        <v>0</v>
      </c>
      <c r="S1636" s="17" t="n">
        <v>28.83</v>
      </c>
      <c r="T1636" s="10">
        <f>IF(Q1636&gt;0,M1636-Q1636,"")</f>
        <v/>
      </c>
      <c r="U1636" s="11">
        <f>IF(AND(T1636&gt;0,Q1636&gt;0),(Q1636/T1636)*100,"")</f>
        <v/>
      </c>
      <c r="V1636" s="11">
        <f>IF(AND(T1636&gt;0,S1636&gt;0),(S1636/T1636)*100,"")</f>
        <v/>
      </c>
      <c r="W1636" s="10">
        <f>IF(AND(J1636&gt;0,L1636&gt;0),(L1636/(J1636^3))*100,"")</f>
        <v/>
      </c>
      <c r="X1636" s="12" t="n">
        <v>4.64</v>
      </c>
      <c r="Y1636" s="12" t="n">
        <v>5.64</v>
      </c>
      <c r="Z1636" s="12" t="n">
        <v>4.2</v>
      </c>
      <c r="AA1636" s="18" t="n">
        <v>2.56</v>
      </c>
      <c r="AB1636" s="14" t="n">
        <v>34.5</v>
      </c>
      <c r="AC1636" s="18" t="n">
        <v>29.6333333333333</v>
      </c>
      <c r="AD1636" s="18" t="n">
        <v>38.6333333333333</v>
      </c>
      <c r="AE1636" s="18" t="n">
        <v>6.49333333333333</v>
      </c>
      <c r="AF1636" s="18" t="n">
        <v>65</v>
      </c>
    </row>
    <row r="1637" ht="14" customHeight="1">
      <c r="A1637" s="5" t="inlineStr">
        <is>
          <t>1635</t>
        </is>
      </c>
      <c r="B1637" s="5" t="inlineStr">
        <is>
          <t>LIPAN-1635</t>
        </is>
      </c>
      <c r="C1637" s="6" t="n">
        <v>2010</v>
      </c>
      <c r="D1637" s="5" t="inlineStr">
        <is>
          <t>2010-03-01 00:00:00</t>
        </is>
      </c>
      <c r="E1637" s="5" t="inlineStr">
        <is>
          <t>C.-Mar</t>
        </is>
      </c>
      <c r="F1637" s="5" t="inlineStr">
        <is>
          <t>E. E. Taiamã</t>
        </is>
      </c>
      <c r="G1637" s="5" t="inlineStr">
        <is>
          <t>16º 48' 01,35" | 57° 39' 22,89"</t>
        </is>
      </c>
      <c r="H1637" s="5" t="inlineStr">
        <is>
          <t>Siluriformes</t>
        </is>
      </c>
      <c r="I1637" s="5" t="inlineStr">
        <is>
          <t>Pinirampus pirinampu</t>
        </is>
      </c>
      <c r="J1637" s="7" t="n">
        <v>69.90000000000001</v>
      </c>
      <c r="K1637" s="7" t="n"/>
      <c r="L1637" s="8" t="n">
        <v>2570</v>
      </c>
      <c r="M1637" s="9" t="n">
        <v>2234.78</v>
      </c>
      <c r="N1637" s="5" t="b">
        <v>1</v>
      </c>
      <c r="O1637" s="5" t="inlineStr">
        <is>
          <t>F</t>
        </is>
      </c>
      <c r="P1637" s="5" t="inlineStr">
        <is>
          <t>ESV</t>
        </is>
      </c>
      <c r="Q1637" s="8" t="n">
        <v>16.38</v>
      </c>
      <c r="R1637" s="5" t="n">
        <v>0</v>
      </c>
      <c r="S1637" s="8" t="n">
        <v>23.05</v>
      </c>
      <c r="T1637" s="10">
        <f>IF(Q1637&gt;0,M1637-Q1637,"")</f>
        <v/>
      </c>
      <c r="U1637" s="11">
        <f>IF(AND(T1637&gt;0,Q1637&gt;0),(Q1637/T1637)*100,"")</f>
        <v/>
      </c>
      <c r="V1637" s="11">
        <f>IF(AND(T1637&gt;0,S1637&gt;0),(S1637/T1637)*100,"")</f>
        <v/>
      </c>
      <c r="W1637" s="10">
        <f>IF(AND(J1637&gt;0,L1637&gt;0),(L1637/(J1637^3))*100,"")</f>
        <v/>
      </c>
      <c r="X1637" s="12" t="n">
        <v>4.64</v>
      </c>
      <c r="Y1637" s="12" t="n">
        <v>5.64</v>
      </c>
      <c r="Z1637" s="12" t="n">
        <v>4.2</v>
      </c>
      <c r="AA1637" s="13" t="n">
        <v>2.56</v>
      </c>
      <c r="AB1637" s="5" t="n">
        <v>34.5</v>
      </c>
      <c r="AC1637" s="13" t="n">
        <v>29.6333333333333</v>
      </c>
      <c r="AD1637" s="13" t="n">
        <v>38.6333333333333</v>
      </c>
      <c r="AE1637" s="13" t="n">
        <v>6.49333333333333</v>
      </c>
      <c r="AF1637" s="13" t="n">
        <v>65</v>
      </c>
    </row>
    <row r="1638" ht="14" customHeight="1">
      <c r="A1638" s="14" t="inlineStr">
        <is>
          <t>1636</t>
        </is>
      </c>
      <c r="B1638" s="14" t="inlineStr">
        <is>
          <t>LIPAN-1636</t>
        </is>
      </c>
      <c r="C1638" s="15" t="n">
        <v>2010</v>
      </c>
      <c r="D1638" s="14" t="inlineStr">
        <is>
          <t>2010-03-01 00:00:00</t>
        </is>
      </c>
      <c r="E1638" s="14" t="inlineStr">
        <is>
          <t>C.-Mar</t>
        </is>
      </c>
      <c r="F1638" s="14" t="inlineStr">
        <is>
          <t>E. E. Taiamã</t>
        </is>
      </c>
      <c r="G1638" s="14" t="inlineStr">
        <is>
          <t>16º 48' 01,35" | 57° 39' 22,89"</t>
        </is>
      </c>
      <c r="H1638" s="14" t="inlineStr">
        <is>
          <t>Siluriformes</t>
        </is>
      </c>
      <c r="I1638" s="14" t="inlineStr">
        <is>
          <t>Pinirampus pirinampu</t>
        </is>
      </c>
      <c r="J1638" s="16" t="n">
        <v>57.4</v>
      </c>
      <c r="K1638" s="16" t="n"/>
      <c r="L1638" s="17" t="n">
        <v>1750</v>
      </c>
      <c r="M1638" s="9" t="n">
        <v>1521.74</v>
      </c>
      <c r="N1638" s="14" t="b">
        <v>1</v>
      </c>
      <c r="O1638" s="14" t="inlineStr">
        <is>
          <t>M</t>
        </is>
      </c>
      <c r="P1638" s="14" t="inlineStr">
        <is>
          <t>ESV</t>
        </is>
      </c>
      <c r="Q1638" s="17" t="n">
        <v>3.24</v>
      </c>
      <c r="R1638" s="14" t="n">
        <v>0</v>
      </c>
      <c r="S1638" s="17" t="n">
        <v>15.85</v>
      </c>
      <c r="T1638" s="10">
        <f>IF(Q1638&gt;0,M1638-Q1638,"")</f>
        <v/>
      </c>
      <c r="U1638" s="11">
        <f>IF(AND(T1638&gt;0,Q1638&gt;0),(Q1638/T1638)*100,"")</f>
        <v/>
      </c>
      <c r="V1638" s="11">
        <f>IF(AND(T1638&gt;0,S1638&gt;0),(S1638/T1638)*100,"")</f>
        <v/>
      </c>
      <c r="W1638" s="10">
        <f>IF(AND(J1638&gt;0,L1638&gt;0),(L1638/(J1638^3))*100,"")</f>
        <v/>
      </c>
      <c r="X1638" s="12" t="n">
        <v>4.64</v>
      </c>
      <c r="Y1638" s="12" t="n">
        <v>5.64</v>
      </c>
      <c r="Z1638" s="12" t="n">
        <v>4.2</v>
      </c>
      <c r="AA1638" s="18" t="n">
        <v>2.56</v>
      </c>
      <c r="AB1638" s="14" t="n">
        <v>34.5</v>
      </c>
      <c r="AC1638" s="18" t="n">
        <v>29.6333333333333</v>
      </c>
      <c r="AD1638" s="18" t="n">
        <v>38.6333333333333</v>
      </c>
      <c r="AE1638" s="18" t="n">
        <v>6.49333333333333</v>
      </c>
      <c r="AF1638" s="18" t="n">
        <v>65</v>
      </c>
    </row>
    <row r="1639" ht="14" customHeight="1">
      <c r="A1639" s="5" t="inlineStr">
        <is>
          <t>1637</t>
        </is>
      </c>
      <c r="B1639" s="5" t="inlineStr">
        <is>
          <t>LIPAN-1637</t>
        </is>
      </c>
      <c r="C1639" s="6" t="n">
        <v>2010</v>
      </c>
      <c r="D1639" s="5" t="inlineStr">
        <is>
          <t>2010-10-01 00:00:00</t>
        </is>
      </c>
      <c r="E1639" s="5" t="inlineStr">
        <is>
          <t>J.-Out</t>
        </is>
      </c>
      <c r="F1639" s="5" t="inlineStr">
        <is>
          <t>E. E. Taiamã</t>
        </is>
      </c>
      <c r="G1639" s="5" t="inlineStr">
        <is>
          <t>16º 48' 01,35" | 57° 39' 22,89"</t>
        </is>
      </c>
      <c r="H1639" s="5" t="inlineStr">
        <is>
          <t xml:space="preserve">Characiformes </t>
        </is>
      </c>
      <c r="I1639" s="5" t="inlineStr">
        <is>
          <t>Piaractus mesopotamicus</t>
        </is>
      </c>
      <c r="J1639" s="7" t="n">
        <v>38.1</v>
      </c>
      <c r="K1639" s="7" t="n"/>
      <c r="L1639" s="8" t="n">
        <v>1350</v>
      </c>
      <c r="M1639" s="9" t="n">
        <v>1062.54</v>
      </c>
      <c r="N1639" s="5" t="b">
        <v>1</v>
      </c>
      <c r="O1639" s="5" t="inlineStr">
        <is>
          <t>F</t>
        </is>
      </c>
      <c r="P1639" s="5" t="inlineStr">
        <is>
          <t>REP</t>
        </is>
      </c>
      <c r="Q1639" s="8" t="n">
        <v>5.08</v>
      </c>
      <c r="R1639" s="5" t="n">
        <v>3</v>
      </c>
      <c r="S1639" s="8" t="n">
        <v>9.48</v>
      </c>
      <c r="T1639" s="10">
        <f>IF(Q1639&gt;0,M1639-Q1639,"")</f>
        <v/>
      </c>
      <c r="U1639" s="11">
        <f>IF(AND(T1639&gt;0,Q1639&gt;0),(Q1639/T1639)*100,"")</f>
        <v/>
      </c>
      <c r="V1639" s="11">
        <f>IF(AND(T1639&gt;0,S1639&gt;0),(S1639/T1639)*100,"")</f>
        <v/>
      </c>
      <c r="W1639" s="10">
        <f>IF(AND(J1639&gt;0,L1639&gt;0),(L1639/(J1639^3))*100,"")</f>
        <v/>
      </c>
      <c r="X1639" s="12" t="n">
        <v>1.1</v>
      </c>
      <c r="Y1639" s="12" t="n">
        <v>1.75</v>
      </c>
      <c r="Z1639" s="12" t="n">
        <v>0.89</v>
      </c>
      <c r="AA1639" s="13" t="n">
        <v>6.43333333333333</v>
      </c>
      <c r="AB1639" s="5" t="n">
        <v>86.26666666666669</v>
      </c>
      <c r="AC1639" s="13" t="n">
        <v>29.8666666666667</v>
      </c>
      <c r="AD1639" s="13" t="n">
        <v>43.3</v>
      </c>
      <c r="AE1639" s="13" t="n">
        <v>7.26333333333333</v>
      </c>
      <c r="AF1639" s="13" t="n">
        <v>27.3333333333333</v>
      </c>
    </row>
    <row r="1640" ht="14" customHeight="1">
      <c r="A1640" s="14" t="inlineStr">
        <is>
          <t>1638</t>
        </is>
      </c>
      <c r="B1640" s="14" t="inlineStr">
        <is>
          <t>LIPAN-1638</t>
        </is>
      </c>
      <c r="C1640" s="15" t="n">
        <v>2010</v>
      </c>
      <c r="D1640" s="14" t="inlineStr">
        <is>
          <t>2010-10-01 00:00:00</t>
        </is>
      </c>
      <c r="E1640" s="14" t="inlineStr">
        <is>
          <t>J.-Out</t>
        </is>
      </c>
      <c r="F1640" s="14" t="inlineStr">
        <is>
          <t>E. E. Taiamã</t>
        </is>
      </c>
      <c r="G1640" s="14" t="inlineStr">
        <is>
          <t>16º 48' 01,35" | 57° 39' 22,89"</t>
        </is>
      </c>
      <c r="H1640" s="14" t="inlineStr">
        <is>
          <t xml:space="preserve">Characiformes </t>
        </is>
      </c>
      <c r="I1640" s="14" t="inlineStr">
        <is>
          <t>Piaractus mesopotamicus</t>
        </is>
      </c>
      <c r="J1640" s="16" t="n">
        <v>45.2</v>
      </c>
      <c r="K1640" s="16" t="n"/>
      <c r="L1640" s="17" t="n">
        <v>2320</v>
      </c>
      <c r="M1640" s="9" t="n">
        <v>1826</v>
      </c>
      <c r="N1640" s="14" t="b">
        <v>1</v>
      </c>
      <c r="O1640" s="14" t="inlineStr">
        <is>
          <t>M</t>
        </is>
      </c>
      <c r="P1640" s="14" t="inlineStr">
        <is>
          <t>EMA</t>
        </is>
      </c>
      <c r="Q1640" s="17" t="n">
        <v>21</v>
      </c>
      <c r="R1640" s="14" t="n">
        <v>3</v>
      </c>
      <c r="S1640" s="17" t="n">
        <v>28.13</v>
      </c>
      <c r="T1640" s="10">
        <f>IF(Q1640&gt;0,M1640-Q1640,"")</f>
        <v/>
      </c>
      <c r="U1640" s="11">
        <f>IF(AND(T1640&gt;0,Q1640&gt;0),(Q1640/T1640)*100,"")</f>
        <v/>
      </c>
      <c r="V1640" s="11">
        <f>IF(AND(T1640&gt;0,S1640&gt;0),(S1640/T1640)*100,"")</f>
        <v/>
      </c>
      <c r="W1640" s="10">
        <f>IF(AND(J1640&gt;0,L1640&gt;0),(L1640/(J1640^3))*100,"")</f>
        <v/>
      </c>
      <c r="X1640" s="12" t="n">
        <v>1.1</v>
      </c>
      <c r="Y1640" s="12" t="n">
        <v>1.75</v>
      </c>
      <c r="Z1640" s="12" t="n">
        <v>0.89</v>
      </c>
      <c r="AA1640" s="18" t="n">
        <v>6.43333333333333</v>
      </c>
      <c r="AB1640" s="14" t="n">
        <v>86.26666666666669</v>
      </c>
      <c r="AC1640" s="18" t="n">
        <v>29.8666666666667</v>
      </c>
      <c r="AD1640" s="18" t="n">
        <v>43.3</v>
      </c>
      <c r="AE1640" s="18" t="n">
        <v>7.26333333333333</v>
      </c>
      <c r="AF1640" s="18" t="n">
        <v>27.3333333333333</v>
      </c>
    </row>
    <row r="1641" ht="14" customHeight="1">
      <c r="A1641" s="5" t="inlineStr">
        <is>
          <t>1639</t>
        </is>
      </c>
      <c r="B1641" s="5" t="inlineStr">
        <is>
          <t>LIPAN-1639</t>
        </is>
      </c>
      <c r="C1641" s="6" t="n">
        <v>2010</v>
      </c>
      <c r="D1641" s="5" t="inlineStr">
        <is>
          <t>2010-10-01 00:00:00</t>
        </is>
      </c>
      <c r="E1641" s="5" t="inlineStr">
        <is>
          <t>J.-Out</t>
        </is>
      </c>
      <c r="F1641" s="5" t="inlineStr">
        <is>
          <t>E. E. Taiamã</t>
        </is>
      </c>
      <c r="G1641" s="5" t="inlineStr">
        <is>
          <t>16º 48' 01,35" | 57° 39' 22,89"</t>
        </is>
      </c>
      <c r="H1641" s="5" t="inlineStr">
        <is>
          <t xml:space="preserve">Characiformes </t>
        </is>
      </c>
      <c r="I1641" s="5" t="inlineStr">
        <is>
          <t>Piaractus mesopotamicus</t>
        </is>
      </c>
      <c r="J1641" s="7" t="n">
        <v>39.1</v>
      </c>
      <c r="K1641" s="7" t="n"/>
      <c r="L1641" s="8" t="n">
        <v>1560</v>
      </c>
      <c r="M1641" s="9" t="n">
        <v>1227.82</v>
      </c>
      <c r="N1641" s="5" t="b">
        <v>1</v>
      </c>
      <c r="O1641" s="5" t="inlineStr">
        <is>
          <t>F</t>
        </is>
      </c>
      <c r="P1641" s="5" t="inlineStr">
        <is>
          <t>REP</t>
        </is>
      </c>
      <c r="Q1641" s="8" t="n">
        <v>7.14</v>
      </c>
      <c r="R1641" s="5" t="n">
        <v>3</v>
      </c>
      <c r="S1641" s="8" t="n">
        <v>10.87</v>
      </c>
      <c r="T1641" s="10">
        <f>IF(Q1641&gt;0,M1641-Q1641,"")</f>
        <v/>
      </c>
      <c r="U1641" s="11">
        <f>IF(AND(T1641&gt;0,Q1641&gt;0),(Q1641/T1641)*100,"")</f>
        <v/>
      </c>
      <c r="V1641" s="11">
        <f>IF(AND(T1641&gt;0,S1641&gt;0),(S1641/T1641)*100,"")</f>
        <v/>
      </c>
      <c r="W1641" s="10">
        <f>IF(AND(J1641&gt;0,L1641&gt;0),(L1641/(J1641^3))*100,"")</f>
        <v/>
      </c>
      <c r="X1641" s="12" t="n">
        <v>1.1</v>
      </c>
      <c r="Y1641" s="12" t="n">
        <v>1.75</v>
      </c>
      <c r="Z1641" s="12" t="n">
        <v>0.89</v>
      </c>
      <c r="AA1641" s="13" t="n">
        <v>6.43333333333333</v>
      </c>
      <c r="AB1641" s="5" t="n">
        <v>86.26666666666669</v>
      </c>
      <c r="AC1641" s="13" t="n">
        <v>29.8666666666667</v>
      </c>
      <c r="AD1641" s="13" t="n">
        <v>43.3</v>
      </c>
      <c r="AE1641" s="13" t="n">
        <v>7.26333333333333</v>
      </c>
      <c r="AF1641" s="13" t="n">
        <v>27.3333333333333</v>
      </c>
    </row>
    <row r="1642" ht="14" customHeight="1">
      <c r="A1642" s="14" t="inlineStr">
        <is>
          <t>1640</t>
        </is>
      </c>
      <c r="B1642" s="14" t="inlineStr">
        <is>
          <t>LIPAN-1640</t>
        </is>
      </c>
      <c r="C1642" s="15" t="n">
        <v>2010</v>
      </c>
      <c r="D1642" s="14" t="inlineStr">
        <is>
          <t>2010-10-01 00:00:00</t>
        </is>
      </c>
      <c r="E1642" s="14" t="inlineStr">
        <is>
          <t>J.-Out</t>
        </is>
      </c>
      <c r="F1642" s="14" t="inlineStr">
        <is>
          <t>E. E. Taiamã</t>
        </is>
      </c>
      <c r="G1642" s="14" t="inlineStr">
        <is>
          <t>16º 48' 01,35" | 57° 39' 22,89"</t>
        </is>
      </c>
      <c r="H1642" s="14" t="inlineStr">
        <is>
          <t xml:space="preserve">Characiformes </t>
        </is>
      </c>
      <c r="I1642" s="14" t="inlineStr">
        <is>
          <t>Piaractus mesopotamicus</t>
        </is>
      </c>
      <c r="J1642" s="16" t="n">
        <v>38.4</v>
      </c>
      <c r="K1642" s="16" t="n"/>
      <c r="L1642" s="17" t="n">
        <v>1620</v>
      </c>
      <c r="M1642" s="9" t="n">
        <v>1275.05</v>
      </c>
      <c r="N1642" s="14" t="b">
        <v>1</v>
      </c>
      <c r="O1642" s="14" t="inlineStr">
        <is>
          <t>F</t>
        </is>
      </c>
      <c r="P1642" s="14" t="inlineStr">
        <is>
          <t>REP</t>
        </is>
      </c>
      <c r="Q1642" s="17" t="n">
        <v>5.71</v>
      </c>
      <c r="R1642" s="14" t="n">
        <v>3</v>
      </c>
      <c r="S1642" s="17" t="n">
        <v>15.13</v>
      </c>
      <c r="T1642" s="10">
        <f>IF(Q1642&gt;0,M1642-Q1642,"")</f>
        <v/>
      </c>
      <c r="U1642" s="11">
        <f>IF(AND(T1642&gt;0,Q1642&gt;0),(Q1642/T1642)*100,"")</f>
        <v/>
      </c>
      <c r="V1642" s="11">
        <f>IF(AND(T1642&gt;0,S1642&gt;0),(S1642/T1642)*100,"")</f>
        <v/>
      </c>
      <c r="W1642" s="10">
        <f>IF(AND(J1642&gt;0,L1642&gt;0),(L1642/(J1642^3))*100,"")</f>
        <v/>
      </c>
      <c r="X1642" s="12" t="n">
        <v>1.1</v>
      </c>
      <c r="Y1642" s="12" t="n">
        <v>1.75</v>
      </c>
      <c r="Z1642" s="12" t="n">
        <v>0.89</v>
      </c>
      <c r="AA1642" s="18" t="n">
        <v>6.43333333333333</v>
      </c>
      <c r="AB1642" s="14" t="n">
        <v>86.26666666666669</v>
      </c>
      <c r="AC1642" s="18" t="n">
        <v>29.8666666666667</v>
      </c>
      <c r="AD1642" s="18" t="n">
        <v>43.3</v>
      </c>
      <c r="AE1642" s="18" t="n">
        <v>7.26333333333333</v>
      </c>
      <c r="AF1642" s="18" t="n">
        <v>27.3333333333333</v>
      </c>
    </row>
    <row r="1643" ht="14" customHeight="1">
      <c r="A1643" s="5" t="inlineStr">
        <is>
          <t>1641</t>
        </is>
      </c>
      <c r="B1643" s="5" t="inlineStr">
        <is>
          <t>LIPAN-1641</t>
        </is>
      </c>
      <c r="C1643" s="6" t="n">
        <v>2010</v>
      </c>
      <c r="D1643" s="5" t="inlineStr">
        <is>
          <t>2010-10-01 00:00:00</t>
        </is>
      </c>
      <c r="E1643" s="5" t="inlineStr">
        <is>
          <t>J.-Out</t>
        </is>
      </c>
      <c r="F1643" s="5" t="inlineStr">
        <is>
          <t>E. E. Taiamã</t>
        </is>
      </c>
      <c r="G1643" s="5" t="inlineStr">
        <is>
          <t>16º 48' 01,35" | 57° 39' 22,89"</t>
        </is>
      </c>
      <c r="H1643" s="5" t="inlineStr">
        <is>
          <t xml:space="preserve">Characiformes </t>
        </is>
      </c>
      <c r="I1643" s="5" t="inlineStr">
        <is>
          <t>Piaractus mesopotamicus</t>
        </is>
      </c>
      <c r="J1643" s="7" t="n">
        <v>40.6</v>
      </c>
      <c r="K1643" s="7" t="n"/>
      <c r="L1643" s="8" t="n">
        <v>1790</v>
      </c>
      <c r="M1643" s="9" t="n">
        <v>1408.85</v>
      </c>
      <c r="N1643" s="5" t="b">
        <v>1</v>
      </c>
      <c r="O1643" s="5" t="inlineStr">
        <is>
          <t>F</t>
        </is>
      </c>
      <c r="P1643" s="5" t="inlineStr">
        <is>
          <t>EMA</t>
        </is>
      </c>
      <c r="Q1643" s="8" t="n">
        <v>39.38</v>
      </c>
      <c r="R1643" s="5" t="n">
        <v>3</v>
      </c>
      <c r="S1643" s="8" t="n">
        <v>17.36</v>
      </c>
      <c r="T1643" s="10">
        <f>IF(Q1643&gt;0,M1643-Q1643,"")</f>
        <v/>
      </c>
      <c r="U1643" s="11">
        <f>IF(AND(T1643&gt;0,Q1643&gt;0),(Q1643/T1643)*100,"")</f>
        <v/>
      </c>
      <c r="V1643" s="11">
        <f>IF(AND(T1643&gt;0,S1643&gt;0),(S1643/T1643)*100,"")</f>
        <v/>
      </c>
      <c r="W1643" s="10">
        <f>IF(AND(J1643&gt;0,L1643&gt;0),(L1643/(J1643^3))*100,"")</f>
        <v/>
      </c>
      <c r="X1643" s="12" t="n">
        <v>1.1</v>
      </c>
      <c r="Y1643" s="12" t="n">
        <v>1.75</v>
      </c>
      <c r="Z1643" s="12" t="n">
        <v>0.89</v>
      </c>
      <c r="AA1643" s="13" t="n">
        <v>6.43333333333333</v>
      </c>
      <c r="AB1643" s="5" t="n">
        <v>86.26666666666669</v>
      </c>
      <c r="AC1643" s="13" t="n">
        <v>29.8666666666667</v>
      </c>
      <c r="AD1643" s="13" t="n">
        <v>43.3</v>
      </c>
      <c r="AE1643" s="13" t="n">
        <v>7.26333333333333</v>
      </c>
      <c r="AF1643" s="13" t="n">
        <v>27.3333333333333</v>
      </c>
    </row>
    <row r="1644" ht="14" customHeight="1">
      <c r="A1644" s="14" t="inlineStr">
        <is>
          <t>1642</t>
        </is>
      </c>
      <c r="B1644" s="14" t="inlineStr">
        <is>
          <t>LIPAN-1642</t>
        </is>
      </c>
      <c r="C1644" s="15" t="n">
        <v>2010</v>
      </c>
      <c r="D1644" s="14" t="inlineStr">
        <is>
          <t>2010-10-01 00:00:00</t>
        </is>
      </c>
      <c r="E1644" s="14" t="inlineStr">
        <is>
          <t>J.-Out</t>
        </is>
      </c>
      <c r="F1644" s="14" t="inlineStr">
        <is>
          <t>E. E. Taiamã</t>
        </is>
      </c>
      <c r="G1644" s="14" t="inlineStr">
        <is>
          <t>16º 48' 01,35" | 57° 39' 22,89"</t>
        </is>
      </c>
      <c r="H1644" s="14" t="inlineStr">
        <is>
          <t xml:space="preserve">Characiformes </t>
        </is>
      </c>
      <c r="I1644" s="14" t="inlineStr">
        <is>
          <t>Piaractus mesopotamicus</t>
        </is>
      </c>
      <c r="J1644" s="16" t="n">
        <v>43</v>
      </c>
      <c r="K1644" s="16" t="n"/>
      <c r="L1644" s="17" t="n">
        <v>1830</v>
      </c>
      <c r="M1644" s="9" t="n">
        <v>1440.33</v>
      </c>
      <c r="N1644" s="14" t="b">
        <v>1</v>
      </c>
      <c r="O1644" s="14" t="inlineStr">
        <is>
          <t>F</t>
        </is>
      </c>
      <c r="P1644" s="14" t="inlineStr">
        <is>
          <t>REP</t>
        </is>
      </c>
      <c r="Q1644" s="17" t="n">
        <v>5.57</v>
      </c>
      <c r="R1644" s="14" t="n">
        <v>1</v>
      </c>
      <c r="S1644" s="17" t="n">
        <v>16.52</v>
      </c>
      <c r="T1644" s="10">
        <f>IF(Q1644&gt;0,M1644-Q1644,"")</f>
        <v/>
      </c>
      <c r="U1644" s="11">
        <f>IF(AND(T1644&gt;0,Q1644&gt;0),(Q1644/T1644)*100,"")</f>
        <v/>
      </c>
      <c r="V1644" s="11">
        <f>IF(AND(T1644&gt;0,S1644&gt;0),(S1644/T1644)*100,"")</f>
        <v/>
      </c>
      <c r="W1644" s="10">
        <f>IF(AND(J1644&gt;0,L1644&gt;0),(L1644/(J1644^3))*100,"")</f>
        <v/>
      </c>
      <c r="X1644" s="12" t="n">
        <v>1.1</v>
      </c>
      <c r="Y1644" s="12" t="n">
        <v>1.75</v>
      </c>
      <c r="Z1644" s="12" t="n">
        <v>0.89</v>
      </c>
      <c r="AA1644" s="18" t="n">
        <v>6.43333333333333</v>
      </c>
      <c r="AB1644" s="14" t="n">
        <v>86.26666666666669</v>
      </c>
      <c r="AC1644" s="18" t="n">
        <v>29.8666666666667</v>
      </c>
      <c r="AD1644" s="18" t="n">
        <v>43.3</v>
      </c>
      <c r="AE1644" s="18" t="n">
        <v>7.26333333333333</v>
      </c>
      <c r="AF1644" s="18" t="n">
        <v>27.3333333333333</v>
      </c>
    </row>
    <row r="1645" ht="14" customHeight="1">
      <c r="A1645" s="5" t="inlineStr">
        <is>
          <t>1643</t>
        </is>
      </c>
      <c r="B1645" s="5" t="inlineStr">
        <is>
          <t>LIPAN-1643</t>
        </is>
      </c>
      <c r="C1645" s="6" t="n">
        <v>2010</v>
      </c>
      <c r="D1645" s="5" t="inlineStr">
        <is>
          <t>2010-10-01 00:00:00</t>
        </is>
      </c>
      <c r="E1645" s="5" t="inlineStr">
        <is>
          <t>J.-Out</t>
        </is>
      </c>
      <c r="F1645" s="5" t="inlineStr">
        <is>
          <t>E. E. Taiamã</t>
        </is>
      </c>
      <c r="G1645" s="5" t="inlineStr">
        <is>
          <t>16º 48' 01,35" | 57° 39' 22,89"</t>
        </is>
      </c>
      <c r="H1645" s="5" t="inlineStr">
        <is>
          <t xml:space="preserve">Characiformes </t>
        </is>
      </c>
      <c r="I1645" s="5" t="inlineStr">
        <is>
          <t>Piaractus mesopotamicus</t>
        </is>
      </c>
      <c r="J1645" s="7" t="n">
        <v>38.3</v>
      </c>
      <c r="K1645" s="7" t="n"/>
      <c r="L1645" s="8" t="n">
        <v>1480</v>
      </c>
      <c r="M1645" s="9" t="n">
        <v>1164.86</v>
      </c>
      <c r="N1645" s="5" t="b">
        <v>1</v>
      </c>
      <c r="O1645" s="5" t="inlineStr">
        <is>
          <t>F</t>
        </is>
      </c>
      <c r="P1645" s="5" t="inlineStr">
        <is>
          <t>REP</t>
        </is>
      </c>
      <c r="Q1645" s="8" t="n">
        <v>2.5</v>
      </c>
      <c r="R1645" s="5" t="n">
        <v>3</v>
      </c>
      <c r="S1645" s="8" t="n">
        <v>13.09</v>
      </c>
      <c r="T1645" s="10">
        <f>IF(Q1645&gt;0,M1645-Q1645,"")</f>
        <v/>
      </c>
      <c r="U1645" s="11">
        <f>IF(AND(T1645&gt;0,Q1645&gt;0),(Q1645/T1645)*100,"")</f>
        <v/>
      </c>
      <c r="V1645" s="11">
        <f>IF(AND(T1645&gt;0,S1645&gt;0),(S1645/T1645)*100,"")</f>
        <v/>
      </c>
      <c r="W1645" s="10">
        <f>IF(AND(J1645&gt;0,L1645&gt;0),(L1645/(J1645^3))*100,"")</f>
        <v/>
      </c>
      <c r="X1645" s="12" t="n">
        <v>1.1</v>
      </c>
      <c r="Y1645" s="12" t="n">
        <v>1.75</v>
      </c>
      <c r="Z1645" s="12" t="n">
        <v>0.89</v>
      </c>
      <c r="AA1645" s="13" t="n">
        <v>6.43333333333333</v>
      </c>
      <c r="AB1645" s="5" t="n">
        <v>86.26666666666669</v>
      </c>
      <c r="AC1645" s="13" t="n">
        <v>29.8666666666667</v>
      </c>
      <c r="AD1645" s="13" t="n">
        <v>43.3</v>
      </c>
      <c r="AE1645" s="13" t="n">
        <v>7.26333333333333</v>
      </c>
      <c r="AF1645" s="13" t="n">
        <v>27.3333333333333</v>
      </c>
    </row>
    <row r="1646" ht="14" customHeight="1">
      <c r="A1646" s="14" t="inlineStr">
        <is>
          <t>1644</t>
        </is>
      </c>
      <c r="B1646" s="14" t="inlineStr">
        <is>
          <t>LIPAN-1644</t>
        </is>
      </c>
      <c r="C1646" s="15" t="n">
        <v>2010</v>
      </c>
      <c r="D1646" s="14" t="inlineStr">
        <is>
          <t>2010-10-01 00:00:00</t>
        </is>
      </c>
      <c r="E1646" s="14" t="inlineStr">
        <is>
          <t>J.-Out</t>
        </is>
      </c>
      <c r="F1646" s="14" t="inlineStr">
        <is>
          <t>E. E. Taiamã</t>
        </is>
      </c>
      <c r="G1646" s="14" t="inlineStr">
        <is>
          <t>16º 48' 01,35" | 57° 39' 22,89"</t>
        </is>
      </c>
      <c r="H1646" s="14" t="inlineStr">
        <is>
          <t xml:space="preserve">Characiformes </t>
        </is>
      </c>
      <c r="I1646" s="14" t="inlineStr">
        <is>
          <t>Piaractus mesopotamicus</t>
        </is>
      </c>
      <c r="J1646" s="16" t="n">
        <v>44.1</v>
      </c>
      <c r="K1646" s="16" t="n"/>
      <c r="L1646" s="17" t="n">
        <v>2070</v>
      </c>
      <c r="M1646" s="9" t="n">
        <v>1629.23</v>
      </c>
      <c r="N1646" s="14" t="b">
        <v>1</v>
      </c>
      <c r="O1646" s="14" t="inlineStr">
        <is>
          <t>M</t>
        </is>
      </c>
      <c r="P1646" s="14" t="inlineStr">
        <is>
          <t>EMA</t>
        </is>
      </c>
      <c r="Q1646" s="17" t="n">
        <v>8.67</v>
      </c>
      <c r="R1646" s="14" t="n">
        <v>1</v>
      </c>
      <c r="S1646" s="17" t="n">
        <v>17.36</v>
      </c>
      <c r="T1646" s="10">
        <f>IF(Q1646&gt;0,M1646-Q1646,"")</f>
        <v/>
      </c>
      <c r="U1646" s="11">
        <f>IF(AND(T1646&gt;0,Q1646&gt;0),(Q1646/T1646)*100,"")</f>
        <v/>
      </c>
      <c r="V1646" s="11">
        <f>IF(AND(T1646&gt;0,S1646&gt;0),(S1646/T1646)*100,"")</f>
        <v/>
      </c>
      <c r="W1646" s="10">
        <f>IF(AND(J1646&gt;0,L1646&gt;0),(L1646/(J1646^3))*100,"")</f>
        <v/>
      </c>
      <c r="X1646" s="12" t="n">
        <v>1.1</v>
      </c>
      <c r="Y1646" s="12" t="n">
        <v>1.75</v>
      </c>
      <c r="Z1646" s="12" t="n">
        <v>0.89</v>
      </c>
      <c r="AA1646" s="18" t="n">
        <v>6.43333333333333</v>
      </c>
      <c r="AB1646" s="14" t="n">
        <v>86.26666666666669</v>
      </c>
      <c r="AC1646" s="18" t="n">
        <v>29.8666666666667</v>
      </c>
      <c r="AD1646" s="18" t="n">
        <v>43.3</v>
      </c>
      <c r="AE1646" s="18" t="n">
        <v>7.26333333333333</v>
      </c>
      <c r="AF1646" s="18" t="n">
        <v>27.3333333333333</v>
      </c>
    </row>
    <row r="1647" ht="14" customHeight="1">
      <c r="A1647" s="5" t="inlineStr">
        <is>
          <t>1645</t>
        </is>
      </c>
      <c r="B1647" s="5" t="inlineStr">
        <is>
          <t>LIPAN-1645</t>
        </is>
      </c>
      <c r="C1647" s="6" t="n">
        <v>2010</v>
      </c>
      <c r="D1647" s="5" t="inlineStr">
        <is>
          <t>2010-10-01 00:00:00</t>
        </is>
      </c>
      <c r="E1647" s="5" t="inlineStr">
        <is>
          <t>J.-Out</t>
        </is>
      </c>
      <c r="F1647" s="5" t="inlineStr">
        <is>
          <t>E. E. Taiamã</t>
        </is>
      </c>
      <c r="G1647" s="5" t="inlineStr">
        <is>
          <t>16º 48' 01,35" | 57° 39' 22,89"</t>
        </is>
      </c>
      <c r="H1647" s="5" t="inlineStr">
        <is>
          <t xml:space="preserve">Characiformes </t>
        </is>
      </c>
      <c r="I1647" s="5" t="inlineStr">
        <is>
          <t>Piaractus mesopotamicus</t>
        </is>
      </c>
      <c r="J1647" s="7" t="n">
        <v>39.7</v>
      </c>
      <c r="K1647" s="7" t="n"/>
      <c r="L1647" s="8" t="n">
        <v>1520</v>
      </c>
      <c r="M1647" s="9" t="n">
        <v>1196.34</v>
      </c>
      <c r="N1647" s="5" t="b">
        <v>1</v>
      </c>
      <c r="O1647" s="5" t="inlineStr">
        <is>
          <t>M</t>
        </is>
      </c>
      <c r="P1647" s="5" t="inlineStr">
        <is>
          <t>REP</t>
        </is>
      </c>
      <c r="Q1647" s="8" t="n">
        <v>0.35</v>
      </c>
      <c r="R1647" s="5" t="n">
        <v>2</v>
      </c>
      <c r="S1647" s="8" t="n">
        <v>14.08</v>
      </c>
      <c r="T1647" s="10">
        <f>IF(Q1647&gt;0,M1647-Q1647,"")</f>
        <v/>
      </c>
      <c r="U1647" s="11">
        <f>IF(AND(T1647&gt;0,Q1647&gt;0),(Q1647/T1647)*100,"")</f>
        <v/>
      </c>
      <c r="V1647" s="11">
        <f>IF(AND(T1647&gt;0,S1647&gt;0),(S1647/T1647)*100,"")</f>
        <v/>
      </c>
      <c r="W1647" s="10">
        <f>IF(AND(J1647&gt;0,L1647&gt;0),(L1647/(J1647^3))*100,"")</f>
        <v/>
      </c>
      <c r="X1647" s="12" t="n">
        <v>1.1</v>
      </c>
      <c r="Y1647" s="12" t="n">
        <v>1.75</v>
      </c>
      <c r="Z1647" s="12" t="n">
        <v>0.89</v>
      </c>
      <c r="AA1647" s="13" t="n">
        <v>6.43333333333333</v>
      </c>
      <c r="AB1647" s="5" t="n">
        <v>86.26666666666669</v>
      </c>
      <c r="AC1647" s="13" t="n">
        <v>29.8666666666667</v>
      </c>
      <c r="AD1647" s="13" t="n">
        <v>43.3</v>
      </c>
      <c r="AE1647" s="13" t="n">
        <v>7.26333333333333</v>
      </c>
      <c r="AF1647" s="13" t="n">
        <v>27.3333333333333</v>
      </c>
    </row>
    <row r="1648" ht="14" customHeight="1">
      <c r="A1648" s="14" t="inlineStr">
        <is>
          <t>1646</t>
        </is>
      </c>
      <c r="B1648" s="14" t="inlineStr">
        <is>
          <t>LIPAN-1646</t>
        </is>
      </c>
      <c r="C1648" s="15" t="n">
        <v>2010</v>
      </c>
      <c r="D1648" s="14" t="inlineStr">
        <is>
          <t>2010-10-01 00:00:00</t>
        </is>
      </c>
      <c r="E1648" s="14" t="inlineStr">
        <is>
          <t>J.-Out</t>
        </is>
      </c>
      <c r="F1648" s="14" t="inlineStr">
        <is>
          <t>E. E. Taiamã</t>
        </is>
      </c>
      <c r="G1648" s="14" t="inlineStr">
        <is>
          <t>16º 48' 01,35" | 57° 39' 22,89"</t>
        </is>
      </c>
      <c r="H1648" s="14" t="inlineStr">
        <is>
          <t xml:space="preserve">Characiformes </t>
        </is>
      </c>
      <c r="I1648" s="14" t="inlineStr">
        <is>
          <t>Piaractus mesopotamicus</t>
        </is>
      </c>
      <c r="J1648" s="16" t="n">
        <v>45</v>
      </c>
      <c r="K1648" s="16" t="n"/>
      <c r="L1648" s="17" t="n">
        <v>2480</v>
      </c>
      <c r="M1648" s="9" t="n">
        <v>1951.93</v>
      </c>
      <c r="N1648" s="14" t="b">
        <v>1</v>
      </c>
      <c r="O1648" s="14" t="inlineStr">
        <is>
          <t>F</t>
        </is>
      </c>
      <c r="P1648" s="14" t="inlineStr">
        <is>
          <t>EMA</t>
        </is>
      </c>
      <c r="Q1648" s="17" t="n">
        <v>166.18</v>
      </c>
      <c r="R1648" s="14" t="n">
        <v>3</v>
      </c>
      <c r="S1648" s="17" t="n">
        <v>31.84</v>
      </c>
      <c r="T1648" s="10">
        <f>IF(Q1648&gt;0,M1648-Q1648,"")</f>
        <v/>
      </c>
      <c r="U1648" s="11">
        <f>IF(AND(T1648&gt;0,Q1648&gt;0),(Q1648/T1648)*100,"")</f>
        <v/>
      </c>
      <c r="V1648" s="11">
        <f>IF(AND(T1648&gt;0,S1648&gt;0),(S1648/T1648)*100,"")</f>
        <v/>
      </c>
      <c r="W1648" s="10">
        <f>IF(AND(J1648&gt;0,L1648&gt;0),(L1648/(J1648^3))*100,"")</f>
        <v/>
      </c>
      <c r="X1648" s="12" t="n">
        <v>1.1</v>
      </c>
      <c r="Y1648" s="12" t="n">
        <v>1.75</v>
      </c>
      <c r="Z1648" s="12" t="n">
        <v>0.89</v>
      </c>
      <c r="AA1648" s="18" t="n">
        <v>6.43333333333333</v>
      </c>
      <c r="AB1648" s="14" t="n">
        <v>86.26666666666669</v>
      </c>
      <c r="AC1648" s="18" t="n">
        <v>29.8666666666667</v>
      </c>
      <c r="AD1648" s="18" t="n">
        <v>43.3</v>
      </c>
      <c r="AE1648" s="18" t="n">
        <v>7.26333333333333</v>
      </c>
      <c r="AF1648" s="18" t="n">
        <v>27.3333333333333</v>
      </c>
    </row>
    <row r="1649" ht="14" customHeight="1">
      <c r="A1649" s="5" t="inlineStr">
        <is>
          <t>1647</t>
        </is>
      </c>
      <c r="B1649" s="5" t="inlineStr">
        <is>
          <t>LIPAN-1647</t>
        </is>
      </c>
      <c r="C1649" s="6" t="n">
        <v>2010</v>
      </c>
      <c r="D1649" s="5" t="inlineStr">
        <is>
          <t>2010-10-01 00:00:00</t>
        </is>
      </c>
      <c r="E1649" s="5" t="inlineStr">
        <is>
          <t>J.-Out</t>
        </is>
      </c>
      <c r="F1649" s="5" t="inlineStr">
        <is>
          <t>E. E. Taiamã</t>
        </is>
      </c>
      <c r="G1649" s="5" t="inlineStr">
        <is>
          <t>16º 48' 01,35" | 57° 39' 22,89"</t>
        </is>
      </c>
      <c r="H1649" s="5" t="inlineStr">
        <is>
          <t xml:space="preserve">Characiformes </t>
        </is>
      </c>
      <c r="I1649" s="5" t="inlineStr">
        <is>
          <t>Piaractus mesopotamicus</t>
        </is>
      </c>
      <c r="J1649" s="7" t="n">
        <v>41.3</v>
      </c>
      <c r="K1649" s="7" t="n"/>
      <c r="L1649" s="8" t="n">
        <v>1910</v>
      </c>
      <c r="M1649" s="9" t="n">
        <v>1503.3</v>
      </c>
      <c r="N1649" s="5" t="b">
        <v>1</v>
      </c>
      <c r="O1649" s="5" t="inlineStr">
        <is>
          <t>F</t>
        </is>
      </c>
      <c r="P1649" s="5" t="inlineStr">
        <is>
          <t>EMA</t>
        </is>
      </c>
      <c r="Q1649" s="8" t="n">
        <v>83.93000000000001</v>
      </c>
      <c r="R1649" s="5" t="n">
        <v>2</v>
      </c>
      <c r="S1649" s="8" t="n">
        <v>22.22</v>
      </c>
      <c r="T1649" s="10">
        <f>IF(Q1649&gt;0,M1649-Q1649,"")</f>
        <v/>
      </c>
      <c r="U1649" s="11">
        <f>IF(AND(T1649&gt;0,Q1649&gt;0),(Q1649/T1649)*100,"")</f>
        <v/>
      </c>
      <c r="V1649" s="11">
        <f>IF(AND(T1649&gt;0,S1649&gt;0),(S1649/T1649)*100,"")</f>
        <v/>
      </c>
      <c r="W1649" s="10">
        <f>IF(AND(J1649&gt;0,L1649&gt;0),(L1649/(J1649^3))*100,"")</f>
        <v/>
      </c>
      <c r="X1649" s="12" t="n">
        <v>1.1</v>
      </c>
      <c r="Y1649" s="12" t="n">
        <v>1.75</v>
      </c>
      <c r="Z1649" s="12" t="n">
        <v>0.89</v>
      </c>
      <c r="AA1649" s="13" t="n">
        <v>6.43333333333333</v>
      </c>
      <c r="AB1649" s="5" t="n">
        <v>86.26666666666669</v>
      </c>
      <c r="AC1649" s="13" t="n">
        <v>29.8666666666667</v>
      </c>
      <c r="AD1649" s="13" t="n">
        <v>43.3</v>
      </c>
      <c r="AE1649" s="13" t="n">
        <v>7.26333333333333</v>
      </c>
      <c r="AF1649" s="13" t="n">
        <v>27.3333333333333</v>
      </c>
    </row>
    <row r="1650" ht="14" customHeight="1">
      <c r="A1650" s="14" t="inlineStr">
        <is>
          <t>1648</t>
        </is>
      </c>
      <c r="B1650" s="14" t="inlineStr">
        <is>
          <t>LIPAN-1648</t>
        </is>
      </c>
      <c r="C1650" s="15" t="n">
        <v>2010</v>
      </c>
      <c r="D1650" s="14" t="inlineStr">
        <is>
          <t>2010-10-01 00:00:00</t>
        </is>
      </c>
      <c r="E1650" s="14" t="inlineStr">
        <is>
          <t>J.-Out</t>
        </is>
      </c>
      <c r="F1650" s="14" t="inlineStr">
        <is>
          <t>E. E. Taiamã</t>
        </is>
      </c>
      <c r="G1650" s="14" t="inlineStr">
        <is>
          <t>16º 48' 01,35" | 57° 39' 22,89"</t>
        </is>
      </c>
      <c r="H1650" s="14" t="inlineStr">
        <is>
          <t xml:space="preserve">Characiformes </t>
        </is>
      </c>
      <c r="I1650" s="14" t="inlineStr">
        <is>
          <t>Piaractus mesopotamicus</t>
        </is>
      </c>
      <c r="J1650" s="16" t="n">
        <v>41</v>
      </c>
      <c r="K1650" s="16" t="n"/>
      <c r="L1650" s="17" t="n">
        <v>1730</v>
      </c>
      <c r="M1650" s="9" t="n">
        <v>1361.63</v>
      </c>
      <c r="N1650" s="14" t="b">
        <v>1</v>
      </c>
      <c r="O1650" s="14" t="inlineStr">
        <is>
          <t>M</t>
        </is>
      </c>
      <c r="P1650" s="14" t="inlineStr">
        <is>
          <t>EMA</t>
        </is>
      </c>
      <c r="Q1650" s="17" t="n">
        <v>8.449999999999999</v>
      </c>
      <c r="R1650" s="14" t="n">
        <v>1</v>
      </c>
      <c r="S1650" s="17" t="n">
        <v>13.97</v>
      </c>
      <c r="T1650" s="10">
        <f>IF(Q1650&gt;0,M1650-Q1650,"")</f>
        <v/>
      </c>
      <c r="U1650" s="11">
        <f>IF(AND(T1650&gt;0,Q1650&gt;0),(Q1650/T1650)*100,"")</f>
        <v/>
      </c>
      <c r="V1650" s="11">
        <f>IF(AND(T1650&gt;0,S1650&gt;0),(S1650/T1650)*100,"")</f>
        <v/>
      </c>
      <c r="W1650" s="10">
        <f>IF(AND(J1650&gt;0,L1650&gt;0),(L1650/(J1650^3))*100,"")</f>
        <v/>
      </c>
      <c r="X1650" s="12" t="n">
        <v>1.1</v>
      </c>
      <c r="Y1650" s="12" t="n">
        <v>1.75</v>
      </c>
      <c r="Z1650" s="12" t="n">
        <v>0.89</v>
      </c>
      <c r="AA1650" s="18" t="n">
        <v>6.43333333333333</v>
      </c>
      <c r="AB1650" s="14" t="n">
        <v>86.26666666666669</v>
      </c>
      <c r="AC1650" s="18" t="n">
        <v>29.8666666666667</v>
      </c>
      <c r="AD1650" s="18" t="n">
        <v>43.3</v>
      </c>
      <c r="AE1650" s="18" t="n">
        <v>7.26333333333333</v>
      </c>
      <c r="AF1650" s="18" t="n">
        <v>27.3333333333333</v>
      </c>
    </row>
    <row r="1651" ht="14" customHeight="1">
      <c r="A1651" s="5" t="inlineStr">
        <is>
          <t>1649</t>
        </is>
      </c>
      <c r="B1651" s="5" t="inlineStr">
        <is>
          <t>LIPAN-1649</t>
        </is>
      </c>
      <c r="C1651" s="6" t="n">
        <v>2010</v>
      </c>
      <c r="D1651" s="5" t="inlineStr">
        <is>
          <t>2010-10-01 00:00:00</t>
        </is>
      </c>
      <c r="E1651" s="5" t="inlineStr">
        <is>
          <t>J.-Out</t>
        </is>
      </c>
      <c r="F1651" s="5" t="inlineStr">
        <is>
          <t>E. E. Taiamã</t>
        </is>
      </c>
      <c r="G1651" s="5" t="inlineStr">
        <is>
          <t>16º 48' 01,35" | 57° 39' 22,89"</t>
        </is>
      </c>
      <c r="H1651" s="5" t="inlineStr">
        <is>
          <t xml:space="preserve">Characiformes </t>
        </is>
      </c>
      <c r="I1651" s="5" t="inlineStr">
        <is>
          <t>Piaractus mesopotamicus</t>
        </is>
      </c>
      <c r="J1651" s="7" t="n">
        <v>41</v>
      </c>
      <c r="K1651" s="7" t="n"/>
      <c r="L1651" s="8" t="n">
        <v>1690</v>
      </c>
      <c r="M1651" s="9" t="n">
        <v>1330.14</v>
      </c>
      <c r="N1651" s="5" t="b">
        <v>1</v>
      </c>
      <c r="O1651" s="5" t="inlineStr">
        <is>
          <t>M</t>
        </is>
      </c>
      <c r="P1651" s="5" t="inlineStr">
        <is>
          <t>EMA</t>
        </is>
      </c>
      <c r="Q1651" s="8" t="n">
        <v>3.78</v>
      </c>
      <c r="R1651" s="5" t="n">
        <v>2</v>
      </c>
      <c r="S1651" s="8" t="n">
        <v>18.4</v>
      </c>
      <c r="T1651" s="10">
        <f>IF(Q1651&gt;0,M1651-Q1651,"")</f>
        <v/>
      </c>
      <c r="U1651" s="11">
        <f>IF(AND(T1651&gt;0,Q1651&gt;0),(Q1651/T1651)*100,"")</f>
        <v/>
      </c>
      <c r="V1651" s="11">
        <f>IF(AND(T1651&gt;0,S1651&gt;0),(S1651/T1651)*100,"")</f>
        <v/>
      </c>
      <c r="W1651" s="10">
        <f>IF(AND(J1651&gt;0,L1651&gt;0),(L1651/(J1651^3))*100,"")</f>
        <v/>
      </c>
      <c r="X1651" s="12" t="n">
        <v>1.1</v>
      </c>
      <c r="Y1651" s="12" t="n">
        <v>1.75</v>
      </c>
      <c r="Z1651" s="12" t="n">
        <v>0.89</v>
      </c>
      <c r="AA1651" s="13" t="n">
        <v>6.43333333333333</v>
      </c>
      <c r="AB1651" s="5" t="n">
        <v>86.26666666666669</v>
      </c>
      <c r="AC1651" s="13" t="n">
        <v>29.8666666666667</v>
      </c>
      <c r="AD1651" s="13" t="n">
        <v>43.3</v>
      </c>
      <c r="AE1651" s="13" t="n">
        <v>7.26333333333333</v>
      </c>
      <c r="AF1651" s="13" t="n">
        <v>27.3333333333333</v>
      </c>
    </row>
    <row r="1652" ht="14" customHeight="1">
      <c r="A1652" s="14" t="inlineStr">
        <is>
          <t>1650</t>
        </is>
      </c>
      <c r="B1652" s="14" t="inlineStr">
        <is>
          <t>LIPAN-1650</t>
        </is>
      </c>
      <c r="C1652" s="15" t="n">
        <v>2010</v>
      </c>
      <c r="D1652" s="14" t="inlineStr">
        <is>
          <t>2010-10-01 00:00:00</t>
        </is>
      </c>
      <c r="E1652" s="14" t="inlineStr">
        <is>
          <t>J.-Out</t>
        </is>
      </c>
      <c r="F1652" s="14" t="inlineStr">
        <is>
          <t>E. E. Taiamã</t>
        </is>
      </c>
      <c r="G1652" s="14" t="inlineStr">
        <is>
          <t>16º 48' 01,35" | 57° 39' 22,89"</t>
        </is>
      </c>
      <c r="H1652" s="14" t="inlineStr">
        <is>
          <t xml:space="preserve">Characiformes </t>
        </is>
      </c>
      <c r="I1652" s="14" t="inlineStr">
        <is>
          <t>Piaractus mesopotamicus</t>
        </is>
      </c>
      <c r="J1652" s="16" t="n">
        <v>39.5</v>
      </c>
      <c r="K1652" s="16" t="n"/>
      <c r="L1652" s="17" t="n">
        <v>1570</v>
      </c>
      <c r="M1652" s="9" t="n">
        <v>1235.7</v>
      </c>
      <c r="N1652" s="14" t="b">
        <v>1</v>
      </c>
      <c r="O1652" s="14" t="inlineStr">
        <is>
          <t>F</t>
        </is>
      </c>
      <c r="P1652" s="14" t="inlineStr">
        <is>
          <t>REP</t>
        </is>
      </c>
      <c r="Q1652" s="17" t="n">
        <v>4.8</v>
      </c>
      <c r="R1652" s="14" t="n">
        <v>3</v>
      </c>
      <c r="S1652" s="17" t="n">
        <v>17.07</v>
      </c>
      <c r="T1652" s="10">
        <f>IF(Q1652&gt;0,M1652-Q1652,"")</f>
        <v/>
      </c>
      <c r="U1652" s="11">
        <f>IF(AND(T1652&gt;0,Q1652&gt;0),(Q1652/T1652)*100,"")</f>
        <v/>
      </c>
      <c r="V1652" s="11">
        <f>IF(AND(T1652&gt;0,S1652&gt;0),(S1652/T1652)*100,"")</f>
        <v/>
      </c>
      <c r="W1652" s="10">
        <f>IF(AND(J1652&gt;0,L1652&gt;0),(L1652/(J1652^3))*100,"")</f>
        <v/>
      </c>
      <c r="X1652" s="12" t="n">
        <v>1.1</v>
      </c>
      <c r="Y1652" s="12" t="n">
        <v>1.75</v>
      </c>
      <c r="Z1652" s="12" t="n">
        <v>0.89</v>
      </c>
      <c r="AA1652" s="18" t="n">
        <v>6.43333333333333</v>
      </c>
      <c r="AB1652" s="14" t="n">
        <v>86.26666666666669</v>
      </c>
      <c r="AC1652" s="18" t="n">
        <v>29.8666666666667</v>
      </c>
      <c r="AD1652" s="18" t="n">
        <v>43.3</v>
      </c>
      <c r="AE1652" s="18" t="n">
        <v>7.26333333333333</v>
      </c>
      <c r="AF1652" s="18" t="n">
        <v>27.3333333333333</v>
      </c>
    </row>
    <row r="1653" ht="14" customHeight="1">
      <c r="A1653" s="5" t="inlineStr">
        <is>
          <t>1651</t>
        </is>
      </c>
      <c r="B1653" s="5" t="inlineStr">
        <is>
          <t>LIPAN-1651</t>
        </is>
      </c>
      <c r="C1653" s="6" t="n">
        <v>2010</v>
      </c>
      <c r="D1653" s="5" t="inlineStr">
        <is>
          <t>2010-10-01 00:00:00</t>
        </is>
      </c>
      <c r="E1653" s="5" t="inlineStr">
        <is>
          <t>J.-Out</t>
        </is>
      </c>
      <c r="F1653" s="5" t="inlineStr">
        <is>
          <t>E. E. Taiamã</t>
        </is>
      </c>
      <c r="G1653" s="5" t="inlineStr">
        <is>
          <t>16º 48' 01,35" | 57° 39' 22,89"</t>
        </is>
      </c>
      <c r="H1653" s="5" t="inlineStr">
        <is>
          <t xml:space="preserve">Characiformes </t>
        </is>
      </c>
      <c r="I1653" s="5" t="inlineStr">
        <is>
          <t>Piaractus mesopotamicus</t>
        </is>
      </c>
      <c r="J1653" s="7" t="n">
        <v>46.2</v>
      </c>
      <c r="K1653" s="7" t="n"/>
      <c r="L1653" s="8" t="n">
        <v>2670</v>
      </c>
      <c r="M1653" s="9" t="n">
        <v>2101.47</v>
      </c>
      <c r="N1653" s="5" t="b">
        <v>1</v>
      </c>
      <c r="O1653" s="5" t="inlineStr">
        <is>
          <t>F</t>
        </is>
      </c>
      <c r="P1653" s="5" t="inlineStr">
        <is>
          <t>EMA</t>
        </is>
      </c>
      <c r="Q1653" s="8" t="n">
        <v>149.93</v>
      </c>
      <c r="R1653" s="5" t="n">
        <v>1</v>
      </c>
      <c r="S1653" s="8" t="n">
        <v>30.66</v>
      </c>
      <c r="T1653" s="10">
        <f>IF(Q1653&gt;0,M1653-Q1653,"")</f>
        <v/>
      </c>
      <c r="U1653" s="11">
        <f>IF(AND(T1653&gt;0,Q1653&gt;0),(Q1653/T1653)*100,"")</f>
        <v/>
      </c>
      <c r="V1653" s="11">
        <f>IF(AND(T1653&gt;0,S1653&gt;0),(S1653/T1653)*100,"")</f>
        <v/>
      </c>
      <c r="W1653" s="10">
        <f>IF(AND(J1653&gt;0,L1653&gt;0),(L1653/(J1653^3))*100,"")</f>
        <v/>
      </c>
      <c r="X1653" s="12" t="n">
        <v>1.1</v>
      </c>
      <c r="Y1653" s="12" t="n">
        <v>1.75</v>
      </c>
      <c r="Z1653" s="12" t="n">
        <v>0.89</v>
      </c>
      <c r="AA1653" s="13" t="n">
        <v>6.43333333333333</v>
      </c>
      <c r="AB1653" s="5" t="n">
        <v>86.26666666666669</v>
      </c>
      <c r="AC1653" s="13" t="n">
        <v>29.8666666666667</v>
      </c>
      <c r="AD1653" s="13" t="n">
        <v>43.3</v>
      </c>
      <c r="AE1653" s="13" t="n">
        <v>7.26333333333333</v>
      </c>
      <c r="AF1653" s="13" t="n">
        <v>27.3333333333333</v>
      </c>
    </row>
    <row r="1654" ht="14" customHeight="1">
      <c r="A1654" s="14" t="inlineStr">
        <is>
          <t>1652</t>
        </is>
      </c>
      <c r="B1654" s="14" t="inlineStr">
        <is>
          <t>LIPAN-1652</t>
        </is>
      </c>
      <c r="C1654" s="15" t="n">
        <v>2010</v>
      </c>
      <c r="D1654" s="14" t="inlineStr">
        <is>
          <t>2010-10-01 00:00:00</t>
        </is>
      </c>
      <c r="E1654" s="14" t="inlineStr">
        <is>
          <t>J.-Out</t>
        </is>
      </c>
      <c r="F1654" s="14" t="inlineStr">
        <is>
          <t>E. E. Taiamã</t>
        </is>
      </c>
      <c r="G1654" s="14" t="inlineStr">
        <is>
          <t>16º 48' 01,35" | 57° 39' 22,89"</t>
        </is>
      </c>
      <c r="H1654" s="14" t="inlineStr">
        <is>
          <t>Siluriformes</t>
        </is>
      </c>
      <c r="I1654" s="14" t="inlineStr">
        <is>
          <t>Ageneiosus brevifilis</t>
        </is>
      </c>
      <c r="J1654" s="16" t="n">
        <v>39.2</v>
      </c>
      <c r="K1654" s="16" t="n"/>
      <c r="L1654" s="17" t="n">
        <v>570</v>
      </c>
      <c r="M1654" s="9" t="n">
        <v>509.89</v>
      </c>
      <c r="N1654" s="14" t="b">
        <v>1</v>
      </c>
      <c r="O1654" s="14" t="inlineStr">
        <is>
          <t>F</t>
        </is>
      </c>
      <c r="P1654" s="14" t="inlineStr">
        <is>
          <t>REP</t>
        </is>
      </c>
      <c r="Q1654" s="17" t="n">
        <v>0.84</v>
      </c>
      <c r="R1654" s="14" t="n">
        <v>0</v>
      </c>
      <c r="S1654" s="17" t="n">
        <v>1.52</v>
      </c>
      <c r="T1654" s="10">
        <f>IF(Q1654&gt;0,M1654-Q1654,"")</f>
        <v/>
      </c>
      <c r="U1654" s="11">
        <f>IF(AND(T1654&gt;0,Q1654&gt;0),(Q1654/T1654)*100,"")</f>
        <v/>
      </c>
      <c r="V1654" s="11">
        <f>IF(AND(T1654&gt;0,S1654&gt;0),(S1654/T1654)*100,"")</f>
        <v/>
      </c>
      <c r="W1654" s="10">
        <f>IF(AND(J1654&gt;0,L1654&gt;0),(L1654/(J1654^3))*100,"")</f>
        <v/>
      </c>
      <c r="X1654" s="12" t="n">
        <v>1.1</v>
      </c>
      <c r="Y1654" s="12" t="n">
        <v>1.75</v>
      </c>
      <c r="Z1654" s="12" t="n">
        <v>0.89</v>
      </c>
      <c r="AA1654" s="18" t="n">
        <v>6.43333333333333</v>
      </c>
      <c r="AB1654" s="14" t="n">
        <v>86.26666666666669</v>
      </c>
      <c r="AC1654" s="18" t="n">
        <v>29.8666666666667</v>
      </c>
      <c r="AD1654" s="18" t="n">
        <v>43.3</v>
      </c>
      <c r="AE1654" s="18" t="n">
        <v>7.26333333333333</v>
      </c>
      <c r="AF1654" s="18" t="n">
        <v>27.3333333333333</v>
      </c>
    </row>
    <row r="1655" ht="14" customHeight="1">
      <c r="A1655" s="5" t="inlineStr">
        <is>
          <t>1653</t>
        </is>
      </c>
      <c r="B1655" s="5" t="inlineStr">
        <is>
          <t>LIPAN-1653</t>
        </is>
      </c>
      <c r="C1655" s="6" t="n">
        <v>2010</v>
      </c>
      <c r="D1655" s="5" t="inlineStr">
        <is>
          <t>2010-10-01 00:00:00</t>
        </is>
      </c>
      <c r="E1655" s="5" t="inlineStr">
        <is>
          <t>J.-Out</t>
        </is>
      </c>
      <c r="F1655" s="5" t="inlineStr">
        <is>
          <t>E. E. Taiamã</t>
        </is>
      </c>
      <c r="G1655" s="5" t="inlineStr">
        <is>
          <t>16º 48' 01,35" | 57° 39' 22,89"</t>
        </is>
      </c>
      <c r="H1655" s="5" t="inlineStr">
        <is>
          <t>Siluriformes</t>
        </is>
      </c>
      <c r="I1655" s="5" t="inlineStr">
        <is>
          <t>Pseudoplatystoma reticulatum</t>
        </is>
      </c>
      <c r="J1655" s="7" t="n">
        <v>91.2</v>
      </c>
      <c r="K1655" s="7" t="n"/>
      <c r="L1655" s="8" t="n">
        <v>8240</v>
      </c>
      <c r="M1655" s="9" t="n">
        <v>7094.39</v>
      </c>
      <c r="N1655" s="5" t="b">
        <v>1</v>
      </c>
      <c r="O1655" s="5" t="inlineStr">
        <is>
          <t>F</t>
        </is>
      </c>
      <c r="P1655" s="5" t="inlineStr">
        <is>
          <t>REP</t>
        </is>
      </c>
      <c r="Q1655" s="8" t="n">
        <v>35.42</v>
      </c>
      <c r="R1655" s="5" t="n">
        <v>0</v>
      </c>
      <c r="S1655" s="8" t="n">
        <v>48.11</v>
      </c>
      <c r="T1655" s="10">
        <f>IF(Q1655&gt;0,M1655-Q1655,"")</f>
        <v/>
      </c>
      <c r="U1655" s="11">
        <f>IF(AND(T1655&gt;0,Q1655&gt;0),(Q1655/T1655)*100,"")</f>
        <v/>
      </c>
      <c r="V1655" s="11">
        <f>IF(AND(T1655&gt;0,S1655&gt;0),(S1655/T1655)*100,"")</f>
        <v/>
      </c>
      <c r="W1655" s="10">
        <f>IF(AND(J1655&gt;0,L1655&gt;0),(L1655/(J1655^3))*100,"")</f>
        <v/>
      </c>
      <c r="X1655" s="12" t="n">
        <v>1.1</v>
      </c>
      <c r="Y1655" s="12" t="n">
        <v>1.75</v>
      </c>
      <c r="Z1655" s="12" t="n">
        <v>0.89</v>
      </c>
      <c r="AA1655" s="13" t="n">
        <v>6.43333333333333</v>
      </c>
      <c r="AB1655" s="5" t="n">
        <v>86.26666666666669</v>
      </c>
      <c r="AC1655" s="13" t="n">
        <v>29.8666666666667</v>
      </c>
      <c r="AD1655" s="13" t="n">
        <v>43.3</v>
      </c>
      <c r="AE1655" s="13" t="n">
        <v>7.26333333333333</v>
      </c>
      <c r="AF1655" s="13" t="n">
        <v>27.3333333333333</v>
      </c>
    </row>
    <row r="1656" ht="14" customHeight="1">
      <c r="A1656" s="14" t="inlineStr">
        <is>
          <t>1654</t>
        </is>
      </c>
      <c r="B1656" s="14" t="inlineStr">
        <is>
          <t>LIPAN-1654</t>
        </is>
      </c>
      <c r="C1656" s="15" t="n">
        <v>2010</v>
      </c>
      <c r="D1656" s="14" t="inlineStr">
        <is>
          <t>2010-10-01 00:00:00</t>
        </is>
      </c>
      <c r="E1656" s="14" t="inlineStr">
        <is>
          <t>J.-Out</t>
        </is>
      </c>
      <c r="F1656" s="14" t="inlineStr">
        <is>
          <t>E. E. Taiamã</t>
        </is>
      </c>
      <c r="G1656" s="14" t="inlineStr">
        <is>
          <t>16º 48' 01,35" | 57° 39' 22,89"</t>
        </is>
      </c>
      <c r="H1656" s="14" t="inlineStr">
        <is>
          <t>Siluriformes</t>
        </is>
      </c>
      <c r="I1656" s="14" t="inlineStr">
        <is>
          <t>Pseudoplatystoma corruscans</t>
        </is>
      </c>
      <c r="J1656" s="16" t="n">
        <v>91</v>
      </c>
      <c r="K1656" s="16" t="n"/>
      <c r="L1656" s="17" t="n">
        <v>7080</v>
      </c>
      <c r="M1656" s="9" t="n">
        <v>6206.9</v>
      </c>
      <c r="N1656" s="14" t="b">
        <v>1</v>
      </c>
      <c r="O1656" s="14" t="inlineStr">
        <is>
          <t>F</t>
        </is>
      </c>
      <c r="P1656" s="14" t="inlineStr">
        <is>
          <t>REP</t>
        </is>
      </c>
      <c r="Q1656" s="17" t="n">
        <v>24.47</v>
      </c>
      <c r="R1656" s="14" t="n">
        <v>3</v>
      </c>
      <c r="S1656" s="17" t="n">
        <v>53.22</v>
      </c>
      <c r="T1656" s="10">
        <f>IF(Q1656&gt;0,M1656-Q1656,"")</f>
        <v/>
      </c>
      <c r="U1656" s="11">
        <f>IF(AND(T1656&gt;0,Q1656&gt;0),(Q1656/T1656)*100,"")</f>
        <v/>
      </c>
      <c r="V1656" s="11">
        <f>IF(AND(T1656&gt;0,S1656&gt;0),(S1656/T1656)*100,"")</f>
        <v/>
      </c>
      <c r="W1656" s="10">
        <f>IF(AND(J1656&gt;0,L1656&gt;0),(L1656/(J1656^3))*100,"")</f>
        <v/>
      </c>
      <c r="X1656" s="12" t="n">
        <v>1.1</v>
      </c>
      <c r="Y1656" s="12" t="n">
        <v>1.75</v>
      </c>
      <c r="Z1656" s="12" t="n">
        <v>0.89</v>
      </c>
      <c r="AA1656" s="18" t="n">
        <v>6.43333333333333</v>
      </c>
      <c r="AB1656" s="14" t="n">
        <v>86.26666666666669</v>
      </c>
      <c r="AC1656" s="18" t="n">
        <v>29.8666666666667</v>
      </c>
      <c r="AD1656" s="18" t="n">
        <v>43.3</v>
      </c>
      <c r="AE1656" s="18" t="n">
        <v>7.26333333333333</v>
      </c>
      <c r="AF1656" s="18" t="n">
        <v>27.3333333333333</v>
      </c>
    </row>
    <row r="1657" ht="14" customHeight="1">
      <c r="A1657" s="5" t="inlineStr">
        <is>
          <t>1655</t>
        </is>
      </c>
      <c r="B1657" s="5" t="inlineStr">
        <is>
          <t>LIPAN-1655</t>
        </is>
      </c>
      <c r="C1657" s="6" t="n">
        <v>2010</v>
      </c>
      <c r="D1657" s="5" t="inlineStr">
        <is>
          <t>2010-10-01 00:00:00</t>
        </is>
      </c>
      <c r="E1657" s="5" t="inlineStr">
        <is>
          <t>J.-Out</t>
        </is>
      </c>
      <c r="F1657" s="5" t="inlineStr">
        <is>
          <t>E. E. Taiamã</t>
        </is>
      </c>
      <c r="G1657" s="5" t="inlineStr">
        <is>
          <t>16º 48' 01,35" | 57° 39' 22,89"</t>
        </is>
      </c>
      <c r="H1657" s="5" t="inlineStr">
        <is>
          <t>Siluriformes</t>
        </is>
      </c>
      <c r="I1657" s="5" t="inlineStr">
        <is>
          <t>Ageneiosus brevifilis</t>
        </is>
      </c>
      <c r="J1657" s="7" t="n">
        <v>48.6</v>
      </c>
      <c r="K1657" s="7" t="n"/>
      <c r="L1657" s="8" t="n">
        <v>1250</v>
      </c>
      <c r="M1657" s="9" t="n">
        <v>1118.19</v>
      </c>
      <c r="N1657" s="5" t="b">
        <v>1</v>
      </c>
      <c r="O1657" s="5" t="inlineStr">
        <is>
          <t>M</t>
        </is>
      </c>
      <c r="P1657" s="5" t="inlineStr">
        <is>
          <t>EMA</t>
        </is>
      </c>
      <c r="Q1657" s="8" t="n">
        <v>29.21</v>
      </c>
      <c r="R1657" s="5" t="n">
        <v>0</v>
      </c>
      <c r="S1657" s="8" t="n">
        <v>9.039999999999999</v>
      </c>
      <c r="T1657" s="10">
        <f>IF(Q1657&gt;0,M1657-Q1657,"")</f>
        <v/>
      </c>
      <c r="U1657" s="11">
        <f>IF(AND(T1657&gt;0,Q1657&gt;0),(Q1657/T1657)*100,"")</f>
        <v/>
      </c>
      <c r="V1657" s="11">
        <f>IF(AND(T1657&gt;0,S1657&gt;0),(S1657/T1657)*100,"")</f>
        <v/>
      </c>
      <c r="W1657" s="10">
        <f>IF(AND(J1657&gt;0,L1657&gt;0),(L1657/(J1657^3))*100,"")</f>
        <v/>
      </c>
      <c r="X1657" s="12" t="n">
        <v>1.1</v>
      </c>
      <c r="Y1657" s="12" t="n">
        <v>1.75</v>
      </c>
      <c r="Z1657" s="12" t="n">
        <v>0.89</v>
      </c>
      <c r="AA1657" s="13" t="n">
        <v>6.43333333333333</v>
      </c>
      <c r="AB1657" s="5" t="n">
        <v>86.26666666666669</v>
      </c>
      <c r="AC1657" s="13" t="n">
        <v>29.8666666666667</v>
      </c>
      <c r="AD1657" s="13" t="n">
        <v>43.3</v>
      </c>
      <c r="AE1657" s="13" t="n">
        <v>7.26333333333333</v>
      </c>
      <c r="AF1657" s="13" t="n">
        <v>27.3333333333333</v>
      </c>
    </row>
    <row r="1658" ht="14" customHeight="1">
      <c r="A1658" s="14" t="inlineStr">
        <is>
          <t>1656</t>
        </is>
      </c>
      <c r="B1658" s="14" t="inlineStr">
        <is>
          <t>LIPAN-1656</t>
        </is>
      </c>
      <c r="C1658" s="15" t="n">
        <v>2010</v>
      </c>
      <c r="D1658" s="14" t="inlineStr">
        <is>
          <t>2010-10-01 00:00:00</t>
        </is>
      </c>
      <c r="E1658" s="14" t="inlineStr">
        <is>
          <t>J.-Out</t>
        </is>
      </c>
      <c r="F1658" s="14" t="inlineStr">
        <is>
          <t>E. E. Taiamã</t>
        </is>
      </c>
      <c r="G1658" s="14" t="inlineStr">
        <is>
          <t>16º 48' 01,35" | 57° 39' 22,89"</t>
        </is>
      </c>
      <c r="H1658" s="14" t="inlineStr">
        <is>
          <t>Siluriformes</t>
        </is>
      </c>
      <c r="I1658" s="14" t="inlineStr">
        <is>
          <t>Ageneiosus brevifilis</t>
        </is>
      </c>
      <c r="J1658" s="16" t="n">
        <v>50.5</v>
      </c>
      <c r="K1658" s="16" t="n"/>
      <c r="L1658" s="17" t="n">
        <v>1350</v>
      </c>
      <c r="M1658" s="9" t="n">
        <v>1207.64</v>
      </c>
      <c r="N1658" s="14" t="b">
        <v>1</v>
      </c>
      <c r="O1658" s="14" t="inlineStr">
        <is>
          <t>M</t>
        </is>
      </c>
      <c r="P1658" s="14" t="inlineStr">
        <is>
          <t>EMA</t>
        </is>
      </c>
      <c r="Q1658" s="17" t="n">
        <v>24.14</v>
      </c>
      <c r="R1658" s="14" t="n">
        <v>0</v>
      </c>
      <c r="S1658" s="17" t="n">
        <v>13.6</v>
      </c>
      <c r="T1658" s="10">
        <f>IF(Q1658&gt;0,M1658-Q1658,"")</f>
        <v/>
      </c>
      <c r="U1658" s="11">
        <f>IF(AND(T1658&gt;0,Q1658&gt;0),(Q1658/T1658)*100,"")</f>
        <v/>
      </c>
      <c r="V1658" s="11">
        <f>IF(AND(T1658&gt;0,S1658&gt;0),(S1658/T1658)*100,"")</f>
        <v/>
      </c>
      <c r="W1658" s="10">
        <f>IF(AND(J1658&gt;0,L1658&gt;0),(L1658/(J1658^3))*100,"")</f>
        <v/>
      </c>
      <c r="X1658" s="12" t="n">
        <v>1.1</v>
      </c>
      <c r="Y1658" s="12" t="n">
        <v>1.75</v>
      </c>
      <c r="Z1658" s="12" t="n">
        <v>0.89</v>
      </c>
      <c r="AA1658" s="18" t="n">
        <v>6.43333333333333</v>
      </c>
      <c r="AB1658" s="14" t="n">
        <v>86.26666666666669</v>
      </c>
      <c r="AC1658" s="18" t="n">
        <v>29.8666666666667</v>
      </c>
      <c r="AD1658" s="18" t="n">
        <v>43.3</v>
      </c>
      <c r="AE1658" s="18" t="n">
        <v>7.26333333333333</v>
      </c>
      <c r="AF1658" s="18" t="n">
        <v>27.3333333333333</v>
      </c>
    </row>
    <row r="1659" ht="14" customHeight="1">
      <c r="A1659" s="5" t="inlineStr">
        <is>
          <t>1657</t>
        </is>
      </c>
      <c r="B1659" s="5" t="inlineStr">
        <is>
          <t>LIPAN-1657</t>
        </is>
      </c>
      <c r="C1659" s="6" t="n">
        <v>2010</v>
      </c>
      <c r="D1659" s="5" t="inlineStr">
        <is>
          <t>2010-10-01 00:00:00</t>
        </is>
      </c>
      <c r="E1659" s="5" t="inlineStr">
        <is>
          <t>J.-Out</t>
        </is>
      </c>
      <c r="F1659" s="5" t="inlineStr">
        <is>
          <t>E. E. Taiamã</t>
        </is>
      </c>
      <c r="G1659" s="5" t="inlineStr">
        <is>
          <t>16º 48' 01,35" | 57° 39' 22,89"</t>
        </is>
      </c>
      <c r="H1659" s="5" t="inlineStr">
        <is>
          <t>Siluriformes</t>
        </is>
      </c>
      <c r="I1659" s="5" t="inlineStr">
        <is>
          <t>Ageneiosus brevifilis</t>
        </is>
      </c>
      <c r="J1659" s="7" t="n">
        <v>50</v>
      </c>
      <c r="K1659" s="7" t="n"/>
      <c r="L1659" s="8" t="n">
        <v>1390</v>
      </c>
      <c r="M1659" s="9" t="n">
        <v>1243.43</v>
      </c>
      <c r="N1659" s="5" t="b">
        <v>1</v>
      </c>
      <c r="O1659" s="5" t="inlineStr">
        <is>
          <t>M</t>
        </is>
      </c>
      <c r="P1659" s="5" t="inlineStr">
        <is>
          <t>EMA</t>
        </is>
      </c>
      <c r="Q1659" s="8" t="n">
        <v>35.08</v>
      </c>
      <c r="R1659" s="5" t="n">
        <v>0</v>
      </c>
      <c r="S1659" s="8" t="n">
        <v>9.550000000000001</v>
      </c>
      <c r="T1659" s="10">
        <f>IF(Q1659&gt;0,M1659-Q1659,"")</f>
        <v/>
      </c>
      <c r="U1659" s="11">
        <f>IF(AND(T1659&gt;0,Q1659&gt;0),(Q1659/T1659)*100,"")</f>
        <v/>
      </c>
      <c r="V1659" s="11">
        <f>IF(AND(T1659&gt;0,S1659&gt;0),(S1659/T1659)*100,"")</f>
        <v/>
      </c>
      <c r="W1659" s="10">
        <f>IF(AND(J1659&gt;0,L1659&gt;0),(L1659/(J1659^3))*100,"")</f>
        <v/>
      </c>
      <c r="X1659" s="12" t="n">
        <v>1.1</v>
      </c>
      <c r="Y1659" s="12" t="n">
        <v>1.75</v>
      </c>
      <c r="Z1659" s="12" t="n">
        <v>0.89</v>
      </c>
      <c r="AA1659" s="13" t="n">
        <v>6.43333333333333</v>
      </c>
      <c r="AB1659" s="5" t="n">
        <v>86.26666666666669</v>
      </c>
      <c r="AC1659" s="13" t="n">
        <v>29.8666666666667</v>
      </c>
      <c r="AD1659" s="13" t="n">
        <v>43.3</v>
      </c>
      <c r="AE1659" s="13" t="n">
        <v>7.26333333333333</v>
      </c>
      <c r="AF1659" s="13" t="n">
        <v>27.3333333333333</v>
      </c>
    </row>
    <row r="1660" ht="14" customHeight="1">
      <c r="A1660" s="14" t="inlineStr">
        <is>
          <t>1658</t>
        </is>
      </c>
      <c r="B1660" s="14" t="inlineStr">
        <is>
          <t>LIPAN-1658</t>
        </is>
      </c>
      <c r="C1660" s="15" t="n">
        <v>2010</v>
      </c>
      <c r="D1660" s="14" t="inlineStr">
        <is>
          <t>2010-10-01 00:00:00</t>
        </is>
      </c>
      <c r="E1660" s="14" t="inlineStr">
        <is>
          <t>J.-Out</t>
        </is>
      </c>
      <c r="F1660" s="14" t="inlineStr">
        <is>
          <t>E. E. Taiamã</t>
        </is>
      </c>
      <c r="G1660" s="14" t="inlineStr">
        <is>
          <t>16º 48' 01,35" | 57° 39' 22,89"</t>
        </is>
      </c>
      <c r="H1660" s="14" t="inlineStr">
        <is>
          <t xml:space="preserve">Characiformes </t>
        </is>
      </c>
      <c r="I1660" s="14" t="inlineStr">
        <is>
          <t>Piaractus mesopotamicus</t>
        </is>
      </c>
      <c r="J1660" s="16" t="n">
        <v>42.4</v>
      </c>
      <c r="K1660" s="16" t="n"/>
      <c r="L1660" s="17" t="n">
        <v>1940</v>
      </c>
      <c r="M1660" s="9" t="n">
        <v>1526.91</v>
      </c>
      <c r="N1660" s="14" t="b">
        <v>1</v>
      </c>
      <c r="O1660" s="14" t="inlineStr">
        <is>
          <t>M</t>
        </is>
      </c>
      <c r="P1660" s="14" t="inlineStr">
        <is>
          <t>EMA</t>
        </is>
      </c>
      <c r="Q1660" s="17" t="n">
        <v>13.54</v>
      </c>
      <c r="R1660" s="14" t="n">
        <v>1</v>
      </c>
      <c r="S1660" s="17" t="n">
        <v>16.69</v>
      </c>
      <c r="T1660" s="10">
        <f>IF(Q1660&gt;0,M1660-Q1660,"")</f>
        <v/>
      </c>
      <c r="U1660" s="11">
        <f>IF(AND(T1660&gt;0,Q1660&gt;0),(Q1660/T1660)*100,"")</f>
        <v/>
      </c>
      <c r="V1660" s="11">
        <f>IF(AND(T1660&gt;0,S1660&gt;0),(S1660/T1660)*100,"")</f>
        <v/>
      </c>
      <c r="W1660" s="10">
        <f>IF(AND(J1660&gt;0,L1660&gt;0),(L1660/(J1660^3))*100,"")</f>
        <v/>
      </c>
      <c r="X1660" s="12" t="n">
        <v>1.1</v>
      </c>
      <c r="Y1660" s="12" t="n">
        <v>1.75</v>
      </c>
      <c r="Z1660" s="12" t="n">
        <v>0.89</v>
      </c>
      <c r="AA1660" s="18" t="n">
        <v>6.43333333333333</v>
      </c>
      <c r="AB1660" s="14" t="n">
        <v>86.26666666666669</v>
      </c>
      <c r="AC1660" s="18" t="n">
        <v>29.8666666666667</v>
      </c>
      <c r="AD1660" s="18" t="n">
        <v>43.3</v>
      </c>
      <c r="AE1660" s="18" t="n">
        <v>7.26333333333333</v>
      </c>
      <c r="AF1660" s="18" t="n">
        <v>27.3333333333333</v>
      </c>
    </row>
    <row r="1661" ht="14" customHeight="1">
      <c r="A1661" s="5" t="inlineStr">
        <is>
          <t>1659</t>
        </is>
      </c>
      <c r="B1661" s="5" t="inlineStr">
        <is>
          <t>LIPAN-1659</t>
        </is>
      </c>
      <c r="C1661" s="6" t="n">
        <v>2010</v>
      </c>
      <c r="D1661" s="5" t="inlineStr">
        <is>
          <t>2010-10-01 00:00:00</t>
        </is>
      </c>
      <c r="E1661" s="5" t="inlineStr">
        <is>
          <t>J.-Out</t>
        </is>
      </c>
      <c r="F1661" s="5" t="inlineStr">
        <is>
          <t>E. E. Taiamã</t>
        </is>
      </c>
      <c r="G1661" s="5" t="inlineStr">
        <is>
          <t>16º 48' 01,35" | 57° 39' 22,89"</t>
        </is>
      </c>
      <c r="H1661" s="5" t="inlineStr">
        <is>
          <t xml:space="preserve">Characiformes </t>
        </is>
      </c>
      <c r="I1661" s="5" t="inlineStr">
        <is>
          <t>Piaractus mesopotamicus</t>
        </is>
      </c>
      <c r="J1661" s="7" t="n">
        <v>41.5</v>
      </c>
      <c r="K1661" s="7" t="n"/>
      <c r="L1661" s="8" t="n">
        <v>1970</v>
      </c>
      <c r="M1661" s="9" t="n">
        <v>1550.52</v>
      </c>
      <c r="N1661" s="5" t="b">
        <v>1</v>
      </c>
      <c r="O1661" s="5" t="inlineStr">
        <is>
          <t>F</t>
        </is>
      </c>
      <c r="P1661" s="5" t="inlineStr">
        <is>
          <t>EMA</t>
        </is>
      </c>
      <c r="Q1661" s="8" t="n">
        <v>134.2</v>
      </c>
      <c r="R1661" s="5" t="n">
        <v>2</v>
      </c>
      <c r="S1661" s="8" t="n">
        <v>23.11</v>
      </c>
      <c r="T1661" s="10">
        <f>IF(Q1661&gt;0,M1661-Q1661,"")</f>
        <v/>
      </c>
      <c r="U1661" s="11">
        <f>IF(AND(T1661&gt;0,Q1661&gt;0),(Q1661/T1661)*100,"")</f>
        <v/>
      </c>
      <c r="V1661" s="11">
        <f>IF(AND(T1661&gt;0,S1661&gt;0),(S1661/T1661)*100,"")</f>
        <v/>
      </c>
      <c r="W1661" s="10">
        <f>IF(AND(J1661&gt;0,L1661&gt;0),(L1661/(J1661^3))*100,"")</f>
        <v/>
      </c>
      <c r="X1661" s="12" t="n">
        <v>1.1</v>
      </c>
      <c r="Y1661" s="12" t="n">
        <v>1.75</v>
      </c>
      <c r="Z1661" s="12" t="n">
        <v>0.89</v>
      </c>
      <c r="AA1661" s="13" t="n">
        <v>6.43333333333333</v>
      </c>
      <c r="AB1661" s="5" t="n">
        <v>86.26666666666669</v>
      </c>
      <c r="AC1661" s="13" t="n">
        <v>29.8666666666667</v>
      </c>
      <c r="AD1661" s="13" t="n">
        <v>43.3</v>
      </c>
      <c r="AE1661" s="13" t="n">
        <v>7.26333333333333</v>
      </c>
      <c r="AF1661" s="13" t="n">
        <v>27.3333333333333</v>
      </c>
    </row>
    <row r="1662" ht="14" customHeight="1">
      <c r="A1662" s="14" t="inlineStr">
        <is>
          <t>1660</t>
        </is>
      </c>
      <c r="B1662" s="14" t="inlineStr">
        <is>
          <t>LIPAN-1660</t>
        </is>
      </c>
      <c r="C1662" s="15" t="n">
        <v>2010</v>
      </c>
      <c r="D1662" s="14" t="inlineStr">
        <is>
          <t>2010-10-01 00:00:00</t>
        </is>
      </c>
      <c r="E1662" s="14" t="inlineStr">
        <is>
          <t>J.-Out</t>
        </is>
      </c>
      <c r="F1662" s="14" t="inlineStr">
        <is>
          <t>E. E. Taiamã</t>
        </is>
      </c>
      <c r="G1662" s="14" t="inlineStr">
        <is>
          <t>16º 48' 01,35" | 57° 39' 22,89"</t>
        </is>
      </c>
      <c r="H1662" s="14" t="inlineStr">
        <is>
          <t xml:space="preserve">Characiformes </t>
        </is>
      </c>
      <c r="I1662" s="14" t="inlineStr">
        <is>
          <t>Piaractus mesopotamicus</t>
        </is>
      </c>
      <c r="J1662" s="16" t="n">
        <v>42</v>
      </c>
      <c r="K1662" s="16" t="n"/>
      <c r="L1662" s="17" t="n">
        <v>1720</v>
      </c>
      <c r="M1662" s="9" t="n">
        <v>1353.76</v>
      </c>
      <c r="N1662" s="14" t="b">
        <v>1</v>
      </c>
      <c r="O1662" s="14" t="inlineStr">
        <is>
          <t>M</t>
        </is>
      </c>
      <c r="P1662" s="14" t="inlineStr">
        <is>
          <t>EMA</t>
        </is>
      </c>
      <c r="Q1662" s="17" t="n">
        <v>8.529999999999999</v>
      </c>
      <c r="R1662" s="14" t="n">
        <v>2</v>
      </c>
      <c r="S1662" s="17" t="n">
        <v>17.63</v>
      </c>
      <c r="T1662" s="10">
        <f>IF(Q1662&gt;0,M1662-Q1662,"")</f>
        <v/>
      </c>
      <c r="U1662" s="11">
        <f>IF(AND(T1662&gt;0,Q1662&gt;0),(Q1662/T1662)*100,"")</f>
        <v/>
      </c>
      <c r="V1662" s="11">
        <f>IF(AND(T1662&gt;0,S1662&gt;0),(S1662/T1662)*100,"")</f>
        <v/>
      </c>
      <c r="W1662" s="10">
        <f>IF(AND(J1662&gt;0,L1662&gt;0),(L1662/(J1662^3))*100,"")</f>
        <v/>
      </c>
      <c r="X1662" s="12" t="n">
        <v>1.1</v>
      </c>
      <c r="Y1662" s="12" t="n">
        <v>1.75</v>
      </c>
      <c r="Z1662" s="12" t="n">
        <v>0.89</v>
      </c>
      <c r="AA1662" s="18" t="n">
        <v>6.43333333333333</v>
      </c>
      <c r="AB1662" s="14" t="n">
        <v>86.26666666666669</v>
      </c>
      <c r="AC1662" s="18" t="n">
        <v>29.8666666666667</v>
      </c>
      <c r="AD1662" s="18" t="n">
        <v>43.3</v>
      </c>
      <c r="AE1662" s="18" t="n">
        <v>7.26333333333333</v>
      </c>
      <c r="AF1662" s="18" t="n">
        <v>27.3333333333333</v>
      </c>
    </row>
    <row r="1663" ht="14" customHeight="1">
      <c r="A1663" s="5" t="inlineStr">
        <is>
          <t>1661</t>
        </is>
      </c>
      <c r="B1663" s="5" t="inlineStr">
        <is>
          <t>LIPAN-1661</t>
        </is>
      </c>
      <c r="C1663" s="6" t="n">
        <v>2010</v>
      </c>
      <c r="D1663" s="5" t="inlineStr">
        <is>
          <t>2010-10-01 00:00:00</t>
        </is>
      </c>
      <c r="E1663" s="5" t="inlineStr">
        <is>
          <t>J.-Out</t>
        </is>
      </c>
      <c r="F1663" s="5" t="inlineStr">
        <is>
          <t>E. E. Taiamã</t>
        </is>
      </c>
      <c r="G1663" s="5" t="inlineStr">
        <is>
          <t>16º 48' 01,35" | 57° 39' 22,89"</t>
        </is>
      </c>
      <c r="H1663" s="5" t="inlineStr">
        <is>
          <t xml:space="preserve">Characiformes </t>
        </is>
      </c>
      <c r="I1663" s="5" t="inlineStr">
        <is>
          <t>Piaractus mesopotamicus</t>
        </is>
      </c>
      <c r="J1663" s="7" t="n">
        <v>42.3</v>
      </c>
      <c r="K1663" s="7" t="n"/>
      <c r="L1663" s="8" t="n">
        <v>1950</v>
      </c>
      <c r="M1663" s="9" t="n">
        <v>1534.78</v>
      </c>
      <c r="N1663" s="5" t="b">
        <v>1</v>
      </c>
      <c r="O1663" s="5" t="inlineStr">
        <is>
          <t>F</t>
        </is>
      </c>
      <c r="P1663" s="5" t="inlineStr">
        <is>
          <t>EMA</t>
        </is>
      </c>
      <c r="Q1663" s="8" t="n">
        <v>152.52</v>
      </c>
      <c r="R1663" s="5" t="n">
        <v>2</v>
      </c>
      <c r="S1663" s="8" t="n">
        <v>24.72</v>
      </c>
      <c r="T1663" s="10">
        <f>IF(Q1663&gt;0,M1663-Q1663,"")</f>
        <v/>
      </c>
      <c r="U1663" s="11">
        <f>IF(AND(T1663&gt;0,Q1663&gt;0),(Q1663/T1663)*100,"")</f>
        <v/>
      </c>
      <c r="V1663" s="11">
        <f>IF(AND(T1663&gt;0,S1663&gt;0),(S1663/T1663)*100,"")</f>
        <v/>
      </c>
      <c r="W1663" s="10">
        <f>IF(AND(J1663&gt;0,L1663&gt;0),(L1663/(J1663^3))*100,"")</f>
        <v/>
      </c>
      <c r="X1663" s="12" t="n">
        <v>1.1</v>
      </c>
      <c r="Y1663" s="12" t="n">
        <v>1.75</v>
      </c>
      <c r="Z1663" s="12" t="n">
        <v>0.89</v>
      </c>
      <c r="AA1663" s="13" t="n">
        <v>6.43333333333333</v>
      </c>
      <c r="AB1663" s="5" t="n">
        <v>86.26666666666669</v>
      </c>
      <c r="AC1663" s="13" t="n">
        <v>29.8666666666667</v>
      </c>
      <c r="AD1663" s="13" t="n">
        <v>43.3</v>
      </c>
      <c r="AE1663" s="13" t="n">
        <v>7.26333333333333</v>
      </c>
      <c r="AF1663" s="13" t="n">
        <v>27.3333333333333</v>
      </c>
    </row>
    <row r="1664" ht="14" customHeight="1">
      <c r="A1664" s="14" t="inlineStr">
        <is>
          <t>1662</t>
        </is>
      </c>
      <c r="B1664" s="14" t="inlineStr">
        <is>
          <t>LIPAN-1662</t>
        </is>
      </c>
      <c r="C1664" s="15" t="n">
        <v>2010</v>
      </c>
      <c r="D1664" s="14" t="inlineStr">
        <is>
          <t>2010-10-01 00:00:00</t>
        </is>
      </c>
      <c r="E1664" s="14" t="inlineStr">
        <is>
          <t>J.-Out</t>
        </is>
      </c>
      <c r="F1664" s="14" t="inlineStr">
        <is>
          <t>E. E. Taiamã</t>
        </is>
      </c>
      <c r="G1664" s="14" t="inlineStr">
        <is>
          <t>16º 48' 01,35" | 57° 39' 22,89"</t>
        </is>
      </c>
      <c r="H1664" s="14" t="inlineStr">
        <is>
          <t xml:space="preserve">Characiformes </t>
        </is>
      </c>
      <c r="I1664" s="14" t="inlineStr">
        <is>
          <t>Piaractus mesopotamicus</t>
        </is>
      </c>
      <c r="J1664" s="16" t="n">
        <v>54.4</v>
      </c>
      <c r="K1664" s="16" t="n"/>
      <c r="L1664" s="17" t="n">
        <v>4120</v>
      </c>
      <c r="M1664" s="9" t="n">
        <v>3242.72</v>
      </c>
      <c r="N1664" s="14" t="b">
        <v>1</v>
      </c>
      <c r="O1664" s="14" t="inlineStr">
        <is>
          <t>F</t>
        </is>
      </c>
      <c r="P1664" s="14" t="inlineStr">
        <is>
          <t>EMA</t>
        </is>
      </c>
      <c r="Q1664" s="17" t="n">
        <v>241.96</v>
      </c>
      <c r="R1664" s="14" t="n">
        <v>2</v>
      </c>
      <c r="S1664" s="17" t="n">
        <v>53.35</v>
      </c>
      <c r="T1664" s="10">
        <f>IF(Q1664&gt;0,M1664-Q1664,"")</f>
        <v/>
      </c>
      <c r="U1664" s="11">
        <f>IF(AND(T1664&gt;0,Q1664&gt;0),(Q1664/T1664)*100,"")</f>
        <v/>
      </c>
      <c r="V1664" s="11">
        <f>IF(AND(T1664&gt;0,S1664&gt;0),(S1664/T1664)*100,"")</f>
        <v/>
      </c>
      <c r="W1664" s="10">
        <f>IF(AND(J1664&gt;0,L1664&gt;0),(L1664/(J1664^3))*100,"")</f>
        <v/>
      </c>
      <c r="X1664" s="12" t="n">
        <v>1.1</v>
      </c>
      <c r="Y1664" s="12" t="n">
        <v>1.75</v>
      </c>
      <c r="Z1664" s="12" t="n">
        <v>0.89</v>
      </c>
      <c r="AA1664" s="18" t="n">
        <v>6.43333333333333</v>
      </c>
      <c r="AB1664" s="14" t="n">
        <v>86.26666666666669</v>
      </c>
      <c r="AC1664" s="18" t="n">
        <v>29.8666666666667</v>
      </c>
      <c r="AD1664" s="18" t="n">
        <v>43.3</v>
      </c>
      <c r="AE1664" s="18" t="n">
        <v>7.26333333333333</v>
      </c>
      <c r="AF1664" s="18" t="n">
        <v>27.3333333333333</v>
      </c>
    </row>
    <row r="1665" ht="14" customHeight="1">
      <c r="A1665" s="5" t="inlineStr">
        <is>
          <t>1663</t>
        </is>
      </c>
      <c r="B1665" s="5" t="inlineStr">
        <is>
          <t>LIPAN-1663</t>
        </is>
      </c>
      <c r="C1665" s="6" t="n">
        <v>2010</v>
      </c>
      <c r="D1665" s="5" t="inlineStr">
        <is>
          <t>2010-10-01 00:00:00</t>
        </is>
      </c>
      <c r="E1665" s="5" t="inlineStr">
        <is>
          <t>J.-Out</t>
        </is>
      </c>
      <c r="F1665" s="5" t="inlineStr">
        <is>
          <t>E. E. Taiamã</t>
        </is>
      </c>
      <c r="G1665" s="5" t="inlineStr">
        <is>
          <t>16º 48' 01,35" | 57° 39' 22,89"</t>
        </is>
      </c>
      <c r="H1665" s="5" t="inlineStr">
        <is>
          <t xml:space="preserve">Characiformes </t>
        </is>
      </c>
      <c r="I1665" s="5" t="inlineStr">
        <is>
          <t>Piaractus mesopotamicus</t>
        </is>
      </c>
      <c r="J1665" s="7" t="n">
        <v>45.2</v>
      </c>
      <c r="K1665" s="7" t="n"/>
      <c r="L1665" s="8" t="n">
        <v>2290</v>
      </c>
      <c r="M1665" s="9" t="n">
        <v>1802.38</v>
      </c>
      <c r="N1665" s="5" t="b">
        <v>1</v>
      </c>
      <c r="O1665" s="5" t="inlineStr">
        <is>
          <t>M</t>
        </is>
      </c>
      <c r="P1665" s="5" t="inlineStr">
        <is>
          <t>EMA</t>
        </is>
      </c>
      <c r="Q1665" s="8" t="n">
        <v>18.75</v>
      </c>
      <c r="R1665" s="5" t="n">
        <v>1</v>
      </c>
      <c r="S1665" s="8" t="n">
        <v>20.58</v>
      </c>
      <c r="T1665" s="10">
        <f>IF(Q1665&gt;0,M1665-Q1665,"")</f>
        <v/>
      </c>
      <c r="U1665" s="11">
        <f>IF(AND(T1665&gt;0,Q1665&gt;0),(Q1665/T1665)*100,"")</f>
        <v/>
      </c>
      <c r="V1665" s="11">
        <f>IF(AND(T1665&gt;0,S1665&gt;0),(S1665/T1665)*100,"")</f>
        <v/>
      </c>
      <c r="W1665" s="10">
        <f>IF(AND(J1665&gt;0,L1665&gt;0),(L1665/(J1665^3))*100,"")</f>
        <v/>
      </c>
      <c r="X1665" s="12" t="n">
        <v>1.1</v>
      </c>
      <c r="Y1665" s="12" t="n">
        <v>1.75</v>
      </c>
      <c r="Z1665" s="12" t="n">
        <v>0.89</v>
      </c>
      <c r="AA1665" s="13" t="n">
        <v>6.43333333333333</v>
      </c>
      <c r="AB1665" s="5" t="n">
        <v>86.26666666666669</v>
      </c>
      <c r="AC1665" s="13" t="n">
        <v>29.8666666666667</v>
      </c>
      <c r="AD1665" s="13" t="n">
        <v>43.3</v>
      </c>
      <c r="AE1665" s="13" t="n">
        <v>7.26333333333333</v>
      </c>
      <c r="AF1665" s="13" t="n">
        <v>27.3333333333333</v>
      </c>
    </row>
    <row r="1666" ht="14" customHeight="1">
      <c r="A1666" s="14" t="inlineStr">
        <is>
          <t>1664</t>
        </is>
      </c>
      <c r="B1666" s="14" t="inlineStr">
        <is>
          <t>LIPAN-1664</t>
        </is>
      </c>
      <c r="C1666" s="15" t="n">
        <v>2010</v>
      </c>
      <c r="D1666" s="14" t="inlineStr">
        <is>
          <t>2010-10-01 00:00:00</t>
        </is>
      </c>
      <c r="E1666" s="14" t="inlineStr">
        <is>
          <t>J.-Out</t>
        </is>
      </c>
      <c r="F1666" s="14" t="inlineStr">
        <is>
          <t>E. E. Taiamã</t>
        </is>
      </c>
      <c r="G1666" s="14" t="inlineStr">
        <is>
          <t>16º 48' 01,35" | 57° 39' 22,89"</t>
        </is>
      </c>
      <c r="H1666" s="14" t="inlineStr">
        <is>
          <t>Siluriformes</t>
        </is>
      </c>
      <c r="I1666" s="14" t="inlineStr">
        <is>
          <t>Ageneiosus brevifilis</t>
        </is>
      </c>
      <c r="J1666" s="16" t="n">
        <v>46.3</v>
      </c>
      <c r="K1666" s="16" t="n"/>
      <c r="L1666" s="17" t="n">
        <v>980</v>
      </c>
      <c r="M1666" s="9" t="n">
        <v>876.66</v>
      </c>
      <c r="N1666" s="14" t="b">
        <v>1</v>
      </c>
      <c r="O1666" s="14" t="inlineStr">
        <is>
          <t>M</t>
        </is>
      </c>
      <c r="P1666" s="14" t="inlineStr">
        <is>
          <t>EMA</t>
        </is>
      </c>
      <c r="Q1666" s="17" t="n">
        <v>20.49</v>
      </c>
      <c r="R1666" s="14" t="n">
        <v>0</v>
      </c>
      <c r="S1666" s="17" t="n">
        <v>8.16</v>
      </c>
      <c r="T1666" s="10">
        <f>IF(Q1666&gt;0,M1666-Q1666,"")</f>
        <v/>
      </c>
      <c r="U1666" s="11">
        <f>IF(AND(T1666&gt;0,Q1666&gt;0),(Q1666/T1666)*100,"")</f>
        <v/>
      </c>
      <c r="V1666" s="11">
        <f>IF(AND(T1666&gt;0,S1666&gt;0),(S1666/T1666)*100,"")</f>
        <v/>
      </c>
      <c r="W1666" s="10">
        <f>IF(AND(J1666&gt;0,L1666&gt;0),(L1666/(J1666^3))*100,"")</f>
        <v/>
      </c>
      <c r="X1666" s="12" t="n">
        <v>1.1</v>
      </c>
      <c r="Y1666" s="12" t="n">
        <v>1.75</v>
      </c>
      <c r="Z1666" s="12" t="n">
        <v>0.89</v>
      </c>
      <c r="AA1666" s="18" t="n">
        <v>6.43333333333333</v>
      </c>
      <c r="AB1666" s="14" t="n">
        <v>86.26666666666669</v>
      </c>
      <c r="AC1666" s="18" t="n">
        <v>29.8666666666667</v>
      </c>
      <c r="AD1666" s="18" t="n">
        <v>43.3</v>
      </c>
      <c r="AE1666" s="18" t="n">
        <v>7.26333333333333</v>
      </c>
      <c r="AF1666" s="18" t="n">
        <v>27.3333333333333</v>
      </c>
    </row>
    <row r="1667" ht="14" customHeight="1">
      <c r="A1667" s="5" t="inlineStr">
        <is>
          <t>1665</t>
        </is>
      </c>
      <c r="B1667" s="5" t="inlineStr">
        <is>
          <t>LIPAN-1665</t>
        </is>
      </c>
      <c r="C1667" s="6" t="n">
        <v>2010</v>
      </c>
      <c r="D1667" s="5" t="inlineStr">
        <is>
          <t>2010-10-01 00:00:00</t>
        </is>
      </c>
      <c r="E1667" s="5" t="inlineStr">
        <is>
          <t>J.-Out</t>
        </is>
      </c>
      <c r="F1667" s="5" t="inlineStr">
        <is>
          <t>E. E. Taiamã</t>
        </is>
      </c>
      <c r="G1667" s="5" t="inlineStr">
        <is>
          <t>16º 48' 01,35" | 57° 39' 22,89"</t>
        </is>
      </c>
      <c r="H1667" s="5" t="inlineStr">
        <is>
          <t>Siluriformes</t>
        </is>
      </c>
      <c r="I1667" s="5" t="inlineStr">
        <is>
          <t>Ageneiosus brevifilis</t>
        </is>
      </c>
      <c r="J1667" s="7" t="n">
        <v>49</v>
      </c>
      <c r="K1667" s="7" t="n"/>
      <c r="L1667" s="8" t="n">
        <v>1400</v>
      </c>
      <c r="M1667" s="9" t="n">
        <v>1252.37</v>
      </c>
      <c r="N1667" s="5" t="b">
        <v>1</v>
      </c>
      <c r="O1667" s="5" t="inlineStr">
        <is>
          <t>M</t>
        </is>
      </c>
      <c r="P1667" s="5" t="inlineStr">
        <is>
          <t>EMA</t>
        </is>
      </c>
      <c r="Q1667" s="8" t="n">
        <v>34.14</v>
      </c>
      <c r="R1667" s="5" t="n">
        <v>0</v>
      </c>
      <c r="S1667" s="8" t="n">
        <v>13.75</v>
      </c>
      <c r="T1667" s="10">
        <f>IF(Q1667&gt;0,M1667-Q1667,"")</f>
        <v/>
      </c>
      <c r="U1667" s="11">
        <f>IF(AND(T1667&gt;0,Q1667&gt;0),(Q1667/T1667)*100,"")</f>
        <v/>
      </c>
      <c r="V1667" s="11">
        <f>IF(AND(T1667&gt;0,S1667&gt;0),(S1667/T1667)*100,"")</f>
        <v/>
      </c>
      <c r="W1667" s="10">
        <f>IF(AND(J1667&gt;0,L1667&gt;0),(L1667/(J1667^3))*100,"")</f>
        <v/>
      </c>
      <c r="X1667" s="12" t="n">
        <v>1.1</v>
      </c>
      <c r="Y1667" s="12" t="n">
        <v>1.75</v>
      </c>
      <c r="Z1667" s="12" t="n">
        <v>0.89</v>
      </c>
      <c r="AA1667" s="13" t="n">
        <v>6.43333333333333</v>
      </c>
      <c r="AB1667" s="5" t="n">
        <v>86.26666666666669</v>
      </c>
      <c r="AC1667" s="13" t="n">
        <v>29.8666666666667</v>
      </c>
      <c r="AD1667" s="13" t="n">
        <v>43.3</v>
      </c>
      <c r="AE1667" s="13" t="n">
        <v>7.26333333333333</v>
      </c>
      <c r="AF1667" s="13" t="n">
        <v>27.3333333333333</v>
      </c>
    </row>
    <row r="1668" ht="14" customHeight="1">
      <c r="A1668" s="14" t="inlineStr">
        <is>
          <t>1666</t>
        </is>
      </c>
      <c r="B1668" s="14" t="inlineStr">
        <is>
          <t>LIPAN-1666</t>
        </is>
      </c>
      <c r="C1668" s="15" t="n">
        <v>2010</v>
      </c>
      <c r="D1668" s="14" t="inlineStr">
        <is>
          <t>2010-10-01 00:00:00</t>
        </is>
      </c>
      <c r="E1668" s="14" t="inlineStr">
        <is>
          <t>J.-Out</t>
        </is>
      </c>
      <c r="F1668" s="14" t="inlineStr">
        <is>
          <t>E. E. Taiamã</t>
        </is>
      </c>
      <c r="G1668" s="14" t="inlineStr">
        <is>
          <t>16º 48' 01,35" | 57° 39' 22,89"</t>
        </is>
      </c>
      <c r="H1668" s="14" t="inlineStr">
        <is>
          <t>Siluriformes</t>
        </is>
      </c>
      <c r="I1668" s="14" t="inlineStr">
        <is>
          <t>Pinirampus pirinampu</t>
        </is>
      </c>
      <c r="J1668" s="16" t="n">
        <v>59.3</v>
      </c>
      <c r="K1668" s="16" t="n"/>
      <c r="L1668" s="17" t="n">
        <v>1910</v>
      </c>
      <c r="M1668" s="9" t="n">
        <v>1660.87</v>
      </c>
      <c r="N1668" s="14" t="b">
        <v>1</v>
      </c>
      <c r="O1668" s="14" t="inlineStr">
        <is>
          <t>M</t>
        </is>
      </c>
      <c r="P1668" s="14" t="inlineStr">
        <is>
          <t>EMA</t>
        </is>
      </c>
      <c r="Q1668" s="17" t="n">
        <v>6.31</v>
      </c>
      <c r="R1668" s="14" t="n">
        <v>1</v>
      </c>
      <c r="S1668" s="17" t="n">
        <v>21.56</v>
      </c>
      <c r="T1668" s="10">
        <f>IF(Q1668&gt;0,M1668-Q1668,"")</f>
        <v/>
      </c>
      <c r="U1668" s="11">
        <f>IF(AND(T1668&gt;0,Q1668&gt;0),(Q1668/T1668)*100,"")</f>
        <v/>
      </c>
      <c r="V1668" s="11">
        <f>IF(AND(T1668&gt;0,S1668&gt;0),(S1668/T1668)*100,"")</f>
        <v/>
      </c>
      <c r="W1668" s="10">
        <f>IF(AND(J1668&gt;0,L1668&gt;0),(L1668/(J1668^3))*100,"")</f>
        <v/>
      </c>
      <c r="X1668" s="12" t="n">
        <v>1.1</v>
      </c>
      <c r="Y1668" s="12" t="n">
        <v>1.75</v>
      </c>
      <c r="Z1668" s="12" t="n">
        <v>0.89</v>
      </c>
      <c r="AA1668" s="18" t="n">
        <v>6.43333333333333</v>
      </c>
      <c r="AB1668" s="14" t="n">
        <v>86.26666666666669</v>
      </c>
      <c r="AC1668" s="18" t="n">
        <v>29.8666666666667</v>
      </c>
      <c r="AD1668" s="18" t="n">
        <v>43.3</v>
      </c>
      <c r="AE1668" s="18" t="n">
        <v>7.26333333333333</v>
      </c>
      <c r="AF1668" s="18" t="n">
        <v>27.3333333333333</v>
      </c>
    </row>
    <row r="1669" ht="14" customHeight="1">
      <c r="A1669" s="5" t="inlineStr">
        <is>
          <t>1667</t>
        </is>
      </c>
      <c r="B1669" s="5" t="inlineStr">
        <is>
          <t>LIPAN-1667</t>
        </is>
      </c>
      <c r="C1669" s="6" t="n">
        <v>2010</v>
      </c>
      <c r="D1669" s="5" t="inlineStr">
        <is>
          <t>2010-10-01 00:00:00</t>
        </is>
      </c>
      <c r="E1669" s="5" t="inlineStr">
        <is>
          <t>J.-Out</t>
        </is>
      </c>
      <c r="F1669" s="5" t="inlineStr">
        <is>
          <t>E. E. Taiamã</t>
        </is>
      </c>
      <c r="G1669" s="5" t="inlineStr">
        <is>
          <t>16º 48' 01,35" | 57° 39' 22,89"</t>
        </is>
      </c>
      <c r="H1669" s="5" t="inlineStr">
        <is>
          <t>Siluriformes</t>
        </is>
      </c>
      <c r="I1669" s="5" t="inlineStr">
        <is>
          <t>Pseudoplatystoma reticulatum</t>
        </is>
      </c>
      <c r="J1669" s="7" t="n">
        <v>67.8</v>
      </c>
      <c r="K1669" s="7" t="n"/>
      <c r="L1669" s="8" t="n">
        <v>2820</v>
      </c>
      <c r="M1669" s="9" t="n">
        <v>2427.93</v>
      </c>
      <c r="N1669" s="5" t="b">
        <v>1</v>
      </c>
      <c r="O1669" s="5" t="inlineStr">
        <is>
          <t>F</t>
        </is>
      </c>
      <c r="P1669" s="5" t="inlineStr">
        <is>
          <t>REP</t>
        </is>
      </c>
      <c r="Q1669" s="8" t="n">
        <v>17.36</v>
      </c>
      <c r="R1669" s="5" t="n">
        <v>0</v>
      </c>
      <c r="S1669" s="8" t="n">
        <v>17.86</v>
      </c>
      <c r="T1669" s="10">
        <f>IF(Q1669&gt;0,M1669-Q1669,"")</f>
        <v/>
      </c>
      <c r="U1669" s="11">
        <f>IF(AND(T1669&gt;0,Q1669&gt;0),(Q1669/T1669)*100,"")</f>
        <v/>
      </c>
      <c r="V1669" s="11">
        <f>IF(AND(T1669&gt;0,S1669&gt;0),(S1669/T1669)*100,"")</f>
        <v/>
      </c>
      <c r="W1669" s="10">
        <f>IF(AND(J1669&gt;0,L1669&gt;0),(L1669/(J1669^3))*100,"")</f>
        <v/>
      </c>
      <c r="X1669" s="12" t="n">
        <v>1.1</v>
      </c>
      <c r="Y1669" s="12" t="n">
        <v>1.75</v>
      </c>
      <c r="Z1669" s="12" t="n">
        <v>0.89</v>
      </c>
      <c r="AA1669" s="13" t="n">
        <v>6.43333333333333</v>
      </c>
      <c r="AB1669" s="5" t="n">
        <v>86.26666666666669</v>
      </c>
      <c r="AC1669" s="13" t="n">
        <v>29.8666666666667</v>
      </c>
      <c r="AD1669" s="13" t="n">
        <v>43.3</v>
      </c>
      <c r="AE1669" s="13" t="n">
        <v>7.26333333333333</v>
      </c>
      <c r="AF1669" s="13" t="n">
        <v>27.3333333333333</v>
      </c>
    </row>
    <row r="1670" ht="14" customHeight="1">
      <c r="A1670" s="14" t="inlineStr">
        <is>
          <t>1668</t>
        </is>
      </c>
      <c r="B1670" s="14" t="inlineStr">
        <is>
          <t>LIPAN-1668</t>
        </is>
      </c>
      <c r="C1670" s="15" t="n">
        <v>2010</v>
      </c>
      <c r="D1670" s="14" t="inlineStr">
        <is>
          <t>2010-10-01 00:00:00</t>
        </is>
      </c>
      <c r="E1670" s="14" t="inlineStr">
        <is>
          <t>J.-Out</t>
        </is>
      </c>
      <c r="F1670" s="14" t="inlineStr">
        <is>
          <t>E. E. Taiamã</t>
        </is>
      </c>
      <c r="G1670" s="14" t="inlineStr">
        <is>
          <t>16º 48' 01,35" | 57° 39' 22,89"</t>
        </is>
      </c>
      <c r="H1670" s="14" t="inlineStr">
        <is>
          <t>Siluriformes</t>
        </is>
      </c>
      <c r="I1670" s="14" t="inlineStr">
        <is>
          <t>Ageneiosus brevifilis</t>
        </is>
      </c>
      <c r="J1670" s="16" t="n">
        <v>46.8</v>
      </c>
      <c r="K1670" s="16" t="n"/>
      <c r="L1670" s="17" t="n">
        <v>1200</v>
      </c>
      <c r="M1670" s="9" t="n">
        <v>1073.46</v>
      </c>
      <c r="N1670" s="14" t="b">
        <v>1</v>
      </c>
      <c r="O1670" s="14" t="inlineStr">
        <is>
          <t>M</t>
        </is>
      </c>
      <c r="P1670" s="14" t="inlineStr">
        <is>
          <t>EMA</t>
        </is>
      </c>
      <c r="Q1670" s="17" t="n">
        <v>27.66</v>
      </c>
      <c r="R1670" s="14" t="n">
        <v>0</v>
      </c>
      <c r="S1670" s="17" t="n">
        <v>11.66</v>
      </c>
      <c r="T1670" s="10">
        <f>IF(Q1670&gt;0,M1670-Q1670,"")</f>
        <v/>
      </c>
      <c r="U1670" s="11">
        <f>IF(AND(T1670&gt;0,Q1670&gt;0),(Q1670/T1670)*100,"")</f>
        <v/>
      </c>
      <c r="V1670" s="11">
        <f>IF(AND(T1670&gt;0,S1670&gt;0),(S1670/T1670)*100,"")</f>
        <v/>
      </c>
      <c r="W1670" s="10">
        <f>IF(AND(J1670&gt;0,L1670&gt;0),(L1670/(J1670^3))*100,"")</f>
        <v/>
      </c>
      <c r="X1670" s="12" t="n">
        <v>1.1</v>
      </c>
      <c r="Y1670" s="12" t="n">
        <v>1.75</v>
      </c>
      <c r="Z1670" s="12" t="n">
        <v>0.89</v>
      </c>
      <c r="AA1670" s="18" t="n">
        <v>6.43333333333333</v>
      </c>
      <c r="AB1670" s="14" t="n">
        <v>86.26666666666669</v>
      </c>
      <c r="AC1670" s="18" t="n">
        <v>29.8666666666667</v>
      </c>
      <c r="AD1670" s="18" t="n">
        <v>43.3</v>
      </c>
      <c r="AE1670" s="18" t="n">
        <v>7.26333333333333</v>
      </c>
      <c r="AF1670" s="18" t="n">
        <v>27.3333333333333</v>
      </c>
    </row>
    <row r="1671" ht="14" customHeight="1">
      <c r="A1671" s="5" t="inlineStr">
        <is>
          <t>1669</t>
        </is>
      </c>
      <c r="B1671" s="5" t="inlineStr">
        <is>
          <t>LIPAN-1669</t>
        </is>
      </c>
      <c r="C1671" s="6" t="n">
        <v>2010</v>
      </c>
      <c r="D1671" s="5" t="inlineStr">
        <is>
          <t>2010-10-01 00:00:00</t>
        </is>
      </c>
      <c r="E1671" s="5" t="inlineStr">
        <is>
          <t>J.-Out</t>
        </is>
      </c>
      <c r="F1671" s="5" t="inlineStr">
        <is>
          <t>E. E. Taiamã</t>
        </is>
      </c>
      <c r="G1671" s="5" t="inlineStr">
        <is>
          <t>16º 48' 01,35" | 57° 39' 22,89"</t>
        </is>
      </c>
      <c r="H1671" s="5" t="inlineStr">
        <is>
          <t>Siluriformes</t>
        </is>
      </c>
      <c r="I1671" s="5" t="inlineStr">
        <is>
          <t>Zungaro jahu</t>
        </is>
      </c>
      <c r="J1671" s="7" t="n">
        <v>73.5</v>
      </c>
      <c r="K1671" s="7" t="n"/>
      <c r="L1671" s="8" t="n">
        <v>5690</v>
      </c>
      <c r="M1671" s="9" t="n">
        <v>4904.6</v>
      </c>
      <c r="N1671" s="5" t="b">
        <v>1</v>
      </c>
      <c r="O1671" s="5" t="inlineStr">
        <is>
          <t>M</t>
        </is>
      </c>
      <c r="P1671" s="5" t="inlineStr">
        <is>
          <t>REP</t>
        </is>
      </c>
      <c r="Q1671" s="8" t="n">
        <v>9.67</v>
      </c>
      <c r="R1671" s="5" t="n">
        <v>0</v>
      </c>
      <c r="S1671" s="8" t="n">
        <v>30.42</v>
      </c>
      <c r="T1671" s="10">
        <f>IF(Q1671&gt;0,M1671-Q1671,"")</f>
        <v/>
      </c>
      <c r="U1671" s="11">
        <f>IF(AND(T1671&gt;0,Q1671&gt;0),(Q1671/T1671)*100,"")</f>
        <v/>
      </c>
      <c r="V1671" s="11">
        <f>IF(AND(T1671&gt;0,S1671&gt;0),(S1671/T1671)*100,"")</f>
        <v/>
      </c>
      <c r="W1671" s="10">
        <f>IF(AND(J1671&gt;0,L1671&gt;0),(L1671/(J1671^3))*100,"")</f>
        <v/>
      </c>
      <c r="X1671" s="12" t="n">
        <v>1.1</v>
      </c>
      <c r="Y1671" s="12" t="n">
        <v>1.75</v>
      </c>
      <c r="Z1671" s="12" t="n">
        <v>0.89</v>
      </c>
      <c r="AA1671" s="13" t="n">
        <v>6.43333333333333</v>
      </c>
      <c r="AB1671" s="5" t="n">
        <v>86.26666666666669</v>
      </c>
      <c r="AC1671" s="13" t="n">
        <v>29.8666666666667</v>
      </c>
      <c r="AD1671" s="13" t="n">
        <v>43.3</v>
      </c>
      <c r="AE1671" s="13" t="n">
        <v>7.26333333333333</v>
      </c>
      <c r="AF1671" s="13" t="n">
        <v>27.3333333333333</v>
      </c>
    </row>
    <row r="1672" ht="14" customHeight="1">
      <c r="A1672" s="14" t="inlineStr">
        <is>
          <t>1670</t>
        </is>
      </c>
      <c r="B1672" s="14" t="inlineStr">
        <is>
          <t>LIPAN-1670</t>
        </is>
      </c>
      <c r="C1672" s="15" t="n">
        <v>2010</v>
      </c>
      <c r="D1672" s="14" t="inlineStr">
        <is>
          <t>2010-10-01 00:00:00</t>
        </is>
      </c>
      <c r="E1672" s="14" t="inlineStr">
        <is>
          <t>J.-Out</t>
        </is>
      </c>
      <c r="F1672" s="14" t="inlineStr">
        <is>
          <t>E. E. Taiamã</t>
        </is>
      </c>
      <c r="G1672" s="14" t="inlineStr">
        <is>
          <t>16º 48' 01,35" | 57° 39' 22,89"</t>
        </is>
      </c>
      <c r="H1672" s="14" t="inlineStr">
        <is>
          <t>Siluriformes</t>
        </is>
      </c>
      <c r="I1672" s="14" t="inlineStr">
        <is>
          <t>Pseudoplatystoma reticulatum</t>
        </is>
      </c>
      <c r="J1672" s="16" t="n">
        <v>89.59999999999999</v>
      </c>
      <c r="K1672" s="16" t="n"/>
      <c r="L1672" s="17" t="n">
        <v>7370</v>
      </c>
      <c r="M1672" s="9" t="n">
        <v>6345.34</v>
      </c>
      <c r="N1672" s="14" t="b">
        <v>1</v>
      </c>
      <c r="O1672" s="14" t="inlineStr">
        <is>
          <t>M</t>
        </is>
      </c>
      <c r="P1672" s="14" t="inlineStr">
        <is>
          <t>EMA</t>
        </is>
      </c>
      <c r="Q1672" s="17" t="n">
        <v>177.23</v>
      </c>
      <c r="R1672" s="14" t="n">
        <v>0</v>
      </c>
      <c r="S1672" s="17" t="n">
        <v>49.68</v>
      </c>
      <c r="T1672" s="10">
        <f>IF(Q1672&gt;0,M1672-Q1672,"")</f>
        <v/>
      </c>
      <c r="U1672" s="11">
        <f>IF(AND(T1672&gt;0,Q1672&gt;0),(Q1672/T1672)*100,"")</f>
        <v/>
      </c>
      <c r="V1672" s="11">
        <f>IF(AND(T1672&gt;0,S1672&gt;0),(S1672/T1672)*100,"")</f>
        <v/>
      </c>
      <c r="W1672" s="10">
        <f>IF(AND(J1672&gt;0,L1672&gt;0),(L1672/(J1672^3))*100,"")</f>
        <v/>
      </c>
      <c r="X1672" s="12" t="n">
        <v>1.1</v>
      </c>
      <c r="Y1672" s="12" t="n">
        <v>1.75</v>
      </c>
      <c r="Z1672" s="12" t="n">
        <v>0.89</v>
      </c>
      <c r="AA1672" s="18" t="n">
        <v>6.43333333333333</v>
      </c>
      <c r="AB1672" s="14" t="n">
        <v>86.26666666666669</v>
      </c>
      <c r="AC1672" s="18" t="n">
        <v>29.8666666666667</v>
      </c>
      <c r="AD1672" s="18" t="n">
        <v>43.3</v>
      </c>
      <c r="AE1672" s="18" t="n">
        <v>7.26333333333333</v>
      </c>
      <c r="AF1672" s="18" t="n">
        <v>27.3333333333333</v>
      </c>
    </row>
    <row r="1673" ht="14" customHeight="1">
      <c r="A1673" s="5" t="inlineStr">
        <is>
          <t>1671</t>
        </is>
      </c>
      <c r="B1673" s="5" t="inlineStr">
        <is>
          <t>LIPAN-1671</t>
        </is>
      </c>
      <c r="C1673" s="6" t="n">
        <v>2010</v>
      </c>
      <c r="D1673" s="5" t="inlineStr">
        <is>
          <t>2010-10-01 00:00:00</t>
        </is>
      </c>
      <c r="E1673" s="5" t="inlineStr">
        <is>
          <t>J.-Out</t>
        </is>
      </c>
      <c r="F1673" s="5" t="inlineStr">
        <is>
          <t>E. E. Taiamã</t>
        </is>
      </c>
      <c r="G1673" s="5" t="inlineStr">
        <is>
          <t>16º 48' 01,35" | 57° 39' 22,89"</t>
        </is>
      </c>
      <c r="H1673" s="5" t="inlineStr">
        <is>
          <t>Siluriformes</t>
        </is>
      </c>
      <c r="I1673" s="5" t="inlineStr">
        <is>
          <t>Pseudoplatystoma reticulatum</t>
        </is>
      </c>
      <c r="J1673" s="7" t="n">
        <v>91.5</v>
      </c>
      <c r="K1673" s="7" t="n"/>
      <c r="L1673" s="8" t="n">
        <v>8270</v>
      </c>
      <c r="M1673" s="9" t="n">
        <v>7120.22</v>
      </c>
      <c r="N1673" s="5" t="b">
        <v>1</v>
      </c>
      <c r="O1673" s="5" t="inlineStr">
        <is>
          <t>M</t>
        </is>
      </c>
      <c r="P1673" s="5" t="inlineStr">
        <is>
          <t>EMA</t>
        </is>
      </c>
      <c r="Q1673" s="8" t="n">
        <v>151.91</v>
      </c>
      <c r="R1673" s="5" t="n">
        <v>3</v>
      </c>
      <c r="S1673" s="8" t="n">
        <v>64.17</v>
      </c>
      <c r="T1673" s="10">
        <f>IF(Q1673&gt;0,M1673-Q1673,"")</f>
        <v/>
      </c>
      <c r="U1673" s="11">
        <f>IF(AND(T1673&gt;0,Q1673&gt;0),(Q1673/T1673)*100,"")</f>
        <v/>
      </c>
      <c r="V1673" s="11">
        <f>IF(AND(T1673&gt;0,S1673&gt;0),(S1673/T1673)*100,"")</f>
        <v/>
      </c>
      <c r="W1673" s="10">
        <f>IF(AND(J1673&gt;0,L1673&gt;0),(L1673/(J1673^3))*100,"")</f>
        <v/>
      </c>
      <c r="X1673" s="12" t="n">
        <v>1.1</v>
      </c>
      <c r="Y1673" s="12" t="n">
        <v>1.75</v>
      </c>
      <c r="Z1673" s="12" t="n">
        <v>0.89</v>
      </c>
      <c r="AA1673" s="13" t="n">
        <v>6.43333333333333</v>
      </c>
      <c r="AB1673" s="5" t="n">
        <v>86.26666666666669</v>
      </c>
      <c r="AC1673" s="13" t="n">
        <v>29.8666666666667</v>
      </c>
      <c r="AD1673" s="13" t="n">
        <v>43.3</v>
      </c>
      <c r="AE1673" s="13" t="n">
        <v>7.26333333333333</v>
      </c>
      <c r="AF1673" s="13" t="n">
        <v>27.3333333333333</v>
      </c>
    </row>
    <row r="1674" ht="14" customHeight="1">
      <c r="A1674" s="14" t="inlineStr">
        <is>
          <t>1672</t>
        </is>
      </c>
      <c r="B1674" s="14" t="inlineStr">
        <is>
          <t>LIPAN-1672</t>
        </is>
      </c>
      <c r="C1674" s="15" t="n">
        <v>2010</v>
      </c>
      <c r="D1674" s="14" t="inlineStr">
        <is>
          <t>2010-10-01 00:00:00</t>
        </is>
      </c>
      <c r="E1674" s="14" t="inlineStr">
        <is>
          <t>J.-Out</t>
        </is>
      </c>
      <c r="F1674" s="14" t="inlineStr">
        <is>
          <t>E. E. Taiamã</t>
        </is>
      </c>
      <c r="G1674" s="14" t="inlineStr">
        <is>
          <t>16º 48' 01,35" | 57° 39' 22,89"</t>
        </is>
      </c>
      <c r="H1674" s="14" t="inlineStr">
        <is>
          <t>Siluriformes</t>
        </is>
      </c>
      <c r="I1674" s="14" t="inlineStr">
        <is>
          <t>Pseudoplatystoma reticulatum</t>
        </is>
      </c>
      <c r="J1674" s="16" t="n">
        <v>86.8</v>
      </c>
      <c r="K1674" s="16" t="n"/>
      <c r="L1674" s="17" t="n">
        <v>6310</v>
      </c>
      <c r="M1674" s="9" t="n">
        <v>5432.72</v>
      </c>
      <c r="N1674" s="14" t="b">
        <v>1</v>
      </c>
      <c r="O1674" s="14" t="inlineStr">
        <is>
          <t>F</t>
        </is>
      </c>
      <c r="P1674" s="14" t="inlineStr">
        <is>
          <t>EMA</t>
        </is>
      </c>
      <c r="Q1674" s="17" t="n">
        <v>131.66</v>
      </c>
      <c r="R1674" s="14" t="n">
        <v>0</v>
      </c>
      <c r="S1674" s="17" t="n">
        <v>61.67</v>
      </c>
      <c r="T1674" s="10">
        <f>IF(Q1674&gt;0,M1674-Q1674,"")</f>
        <v/>
      </c>
      <c r="U1674" s="11">
        <f>IF(AND(T1674&gt;0,Q1674&gt;0),(Q1674/T1674)*100,"")</f>
        <v/>
      </c>
      <c r="V1674" s="11">
        <f>IF(AND(T1674&gt;0,S1674&gt;0),(S1674/T1674)*100,"")</f>
        <v/>
      </c>
      <c r="W1674" s="10">
        <f>IF(AND(J1674&gt;0,L1674&gt;0),(L1674/(J1674^3))*100,"")</f>
        <v/>
      </c>
      <c r="X1674" s="12" t="n">
        <v>1.1</v>
      </c>
      <c r="Y1674" s="12" t="n">
        <v>1.75</v>
      </c>
      <c r="Z1674" s="12" t="n">
        <v>0.89</v>
      </c>
      <c r="AA1674" s="18" t="n">
        <v>6.43333333333333</v>
      </c>
      <c r="AB1674" s="14" t="n">
        <v>86.26666666666669</v>
      </c>
      <c r="AC1674" s="18" t="n">
        <v>29.8666666666667</v>
      </c>
      <c r="AD1674" s="18" t="n">
        <v>43.3</v>
      </c>
      <c r="AE1674" s="18" t="n">
        <v>7.26333333333333</v>
      </c>
      <c r="AF1674" s="18" t="n">
        <v>27.3333333333333</v>
      </c>
    </row>
    <row r="1675" ht="14" customHeight="1">
      <c r="A1675" s="5" t="inlineStr">
        <is>
          <t>1673</t>
        </is>
      </c>
      <c r="B1675" s="5" t="inlineStr">
        <is>
          <t>LIPAN-1673</t>
        </is>
      </c>
      <c r="C1675" s="6" t="n">
        <v>2010</v>
      </c>
      <c r="D1675" s="5" t="inlineStr">
        <is>
          <t>2010-10-01 00:00:00</t>
        </is>
      </c>
      <c r="E1675" s="5" t="inlineStr">
        <is>
          <t>J.-Out</t>
        </is>
      </c>
      <c r="F1675" s="5" t="inlineStr">
        <is>
          <t>E. E. Taiamã</t>
        </is>
      </c>
      <c r="G1675" s="5" t="inlineStr">
        <is>
          <t>16º 48' 01,35" | 57° 39' 22,89"</t>
        </is>
      </c>
      <c r="H1675" s="5" t="inlineStr">
        <is>
          <t>Siluriformes</t>
        </is>
      </c>
      <c r="I1675" s="5" t="inlineStr">
        <is>
          <t>Pseudoplatystoma corruscans</t>
        </is>
      </c>
      <c r="J1675" s="7" t="n">
        <v>95</v>
      </c>
      <c r="K1675" s="7" t="n"/>
      <c r="L1675" s="8" t="n">
        <v>8130</v>
      </c>
      <c r="M1675" s="9" t="n">
        <v>7127.42</v>
      </c>
      <c r="N1675" s="5" t="b">
        <v>1</v>
      </c>
      <c r="O1675" s="5" t="inlineStr">
        <is>
          <t>M</t>
        </is>
      </c>
      <c r="P1675" s="5" t="inlineStr">
        <is>
          <t>EMA</t>
        </is>
      </c>
      <c r="Q1675" s="8" t="n">
        <v>68.41</v>
      </c>
      <c r="R1675" s="5" t="n">
        <v>0</v>
      </c>
      <c r="S1675" s="8" t="n">
        <v>65.43000000000001</v>
      </c>
      <c r="T1675" s="10">
        <f>IF(Q1675&gt;0,M1675-Q1675,"")</f>
        <v/>
      </c>
      <c r="U1675" s="11">
        <f>IF(AND(T1675&gt;0,Q1675&gt;0),(Q1675/T1675)*100,"")</f>
        <v/>
      </c>
      <c r="V1675" s="11">
        <f>IF(AND(T1675&gt;0,S1675&gt;0),(S1675/T1675)*100,"")</f>
        <v/>
      </c>
      <c r="W1675" s="10">
        <f>IF(AND(J1675&gt;0,L1675&gt;0),(L1675/(J1675^3))*100,"")</f>
        <v/>
      </c>
      <c r="X1675" s="12" t="n">
        <v>1.1</v>
      </c>
      <c r="Y1675" s="12" t="n">
        <v>1.75</v>
      </c>
      <c r="Z1675" s="12" t="n">
        <v>0.89</v>
      </c>
      <c r="AA1675" s="13" t="n">
        <v>6.43333333333333</v>
      </c>
      <c r="AB1675" s="5" t="n">
        <v>86.26666666666669</v>
      </c>
      <c r="AC1675" s="13" t="n">
        <v>29.8666666666667</v>
      </c>
      <c r="AD1675" s="13" t="n">
        <v>43.3</v>
      </c>
      <c r="AE1675" s="13" t="n">
        <v>7.26333333333333</v>
      </c>
      <c r="AF1675" s="13" t="n">
        <v>27.3333333333333</v>
      </c>
    </row>
    <row r="1676" ht="14" customHeight="1">
      <c r="A1676" s="14" t="inlineStr">
        <is>
          <t>1674</t>
        </is>
      </c>
      <c r="B1676" s="14" t="inlineStr">
        <is>
          <t>LIPAN-1674</t>
        </is>
      </c>
      <c r="C1676" s="15" t="n">
        <v>2010</v>
      </c>
      <c r="D1676" s="14" t="inlineStr">
        <is>
          <t>2010-10-01 00:00:00</t>
        </is>
      </c>
      <c r="E1676" s="14" t="inlineStr">
        <is>
          <t>J.-Out</t>
        </is>
      </c>
      <c r="F1676" s="14" t="inlineStr">
        <is>
          <t>E. E. Taiamã</t>
        </is>
      </c>
      <c r="G1676" s="14" t="inlineStr">
        <is>
          <t>16º 48' 01,35" | 57° 39' 22,89"</t>
        </is>
      </c>
      <c r="H1676" s="14" t="inlineStr">
        <is>
          <t>Siluriformes</t>
        </is>
      </c>
      <c r="I1676" s="14" t="inlineStr">
        <is>
          <t>Pseudoplatystoma corruscans</t>
        </is>
      </c>
      <c r="J1676" s="16" t="n">
        <v>93.59999999999999</v>
      </c>
      <c r="K1676" s="16" t="n"/>
      <c r="L1676" s="17" t="n">
        <v>7530</v>
      </c>
      <c r="M1676" s="9" t="n">
        <v>6601.41</v>
      </c>
      <c r="N1676" s="14" t="b">
        <v>1</v>
      </c>
      <c r="O1676" s="14" t="inlineStr">
        <is>
          <t>F</t>
        </is>
      </c>
      <c r="P1676" s="14" t="inlineStr">
        <is>
          <t>REP</t>
        </is>
      </c>
      <c r="Q1676" s="17" t="n">
        <v>32.04</v>
      </c>
      <c r="R1676" s="14" t="n">
        <v>3</v>
      </c>
      <c r="S1676" s="17" t="n">
        <v>52.8</v>
      </c>
      <c r="T1676" s="10">
        <f>IF(Q1676&gt;0,M1676-Q1676,"")</f>
        <v/>
      </c>
      <c r="U1676" s="11">
        <f>IF(AND(T1676&gt;0,Q1676&gt;0),(Q1676/T1676)*100,"")</f>
        <v/>
      </c>
      <c r="V1676" s="11">
        <f>IF(AND(T1676&gt;0,S1676&gt;0),(S1676/T1676)*100,"")</f>
        <v/>
      </c>
      <c r="W1676" s="10">
        <f>IF(AND(J1676&gt;0,L1676&gt;0),(L1676/(J1676^3))*100,"")</f>
        <v/>
      </c>
      <c r="X1676" s="12" t="n">
        <v>1.1</v>
      </c>
      <c r="Y1676" s="12" t="n">
        <v>1.75</v>
      </c>
      <c r="Z1676" s="12" t="n">
        <v>0.89</v>
      </c>
      <c r="AA1676" s="18" t="n">
        <v>6.43333333333333</v>
      </c>
      <c r="AB1676" s="14" t="n">
        <v>86.26666666666669</v>
      </c>
      <c r="AC1676" s="18" t="n">
        <v>29.8666666666667</v>
      </c>
      <c r="AD1676" s="18" t="n">
        <v>43.3</v>
      </c>
      <c r="AE1676" s="18" t="n">
        <v>7.26333333333333</v>
      </c>
      <c r="AF1676" s="18" t="n">
        <v>27.3333333333333</v>
      </c>
    </row>
    <row r="1677" ht="14" customHeight="1">
      <c r="A1677" s="5" t="inlineStr">
        <is>
          <t>1675</t>
        </is>
      </c>
      <c r="B1677" s="5" t="inlineStr">
        <is>
          <t>LIPAN-1675</t>
        </is>
      </c>
      <c r="C1677" s="6" t="n">
        <v>2010</v>
      </c>
      <c r="D1677" s="5" t="inlineStr">
        <is>
          <t>2010-11-01 00:00:00</t>
        </is>
      </c>
      <c r="E1677" s="5" t="inlineStr">
        <is>
          <t>K.-Nov</t>
        </is>
      </c>
      <c r="F1677" s="5" t="inlineStr">
        <is>
          <t>Paraguai/Sepotuba</t>
        </is>
      </c>
      <c r="G1677" s="5" t="inlineStr">
        <is>
          <t>15° 55' 53,41" | 57° 39' 40,05"</t>
        </is>
      </c>
      <c r="H1677" s="5" t="inlineStr">
        <is>
          <t xml:space="preserve">Characiformes </t>
        </is>
      </c>
      <c r="I1677" s="5" t="inlineStr">
        <is>
          <t>Piaractus mesopotamicus</t>
        </is>
      </c>
      <c r="J1677" s="7" t="n">
        <v>41.2</v>
      </c>
      <c r="K1677" s="7" t="n"/>
      <c r="L1677" s="8" t="n">
        <v>1590</v>
      </c>
      <c r="M1677" s="9" t="n">
        <v>1251.44</v>
      </c>
      <c r="N1677" s="5" t="b">
        <v>1</v>
      </c>
      <c r="O1677" s="5" t="inlineStr">
        <is>
          <t>M</t>
        </is>
      </c>
      <c r="P1677" s="5" t="inlineStr">
        <is>
          <t>EMA</t>
        </is>
      </c>
      <c r="Q1677" s="8" t="n">
        <v>14.54</v>
      </c>
      <c r="R1677" s="5" t="n">
        <v>1</v>
      </c>
      <c r="S1677" s="8" t="n">
        <v>16.86</v>
      </c>
      <c r="T1677" s="10">
        <f>IF(Q1677&gt;0,M1677-Q1677,"")</f>
        <v/>
      </c>
      <c r="U1677" s="11">
        <f>IF(AND(T1677&gt;0,Q1677&gt;0),(Q1677/T1677)*100,"")</f>
        <v/>
      </c>
      <c r="V1677" s="11">
        <f>IF(AND(T1677&gt;0,S1677&gt;0),(S1677/T1677)*100,"")</f>
        <v/>
      </c>
      <c r="W1677" s="10">
        <f>IF(AND(J1677&gt;0,L1677&gt;0),(L1677/(J1677^3))*100,"")</f>
        <v/>
      </c>
      <c r="X1677" s="12" t="n">
        <v>1.92</v>
      </c>
      <c r="Y1677" s="12" t="n">
        <v>2.14</v>
      </c>
      <c r="Z1677" s="12" t="n">
        <v>1.34</v>
      </c>
      <c r="AA1677" s="13" t="n">
        <v>5.72</v>
      </c>
      <c r="AB1677" s="5" t="n">
        <v>77.3666666666667</v>
      </c>
      <c r="AC1677" s="13" t="n">
        <v>29.7</v>
      </c>
      <c r="AD1677" s="13" t="n">
        <v>43.3333333333333</v>
      </c>
      <c r="AE1677" s="13" t="n">
        <v>6.85333333333333</v>
      </c>
      <c r="AF1677" s="13" t="n">
        <v>31</v>
      </c>
    </row>
    <row r="1678" ht="14" customHeight="1">
      <c r="A1678" s="14" t="inlineStr">
        <is>
          <t>1676</t>
        </is>
      </c>
      <c r="B1678" s="14" t="inlineStr">
        <is>
          <t>LIPAN-1676</t>
        </is>
      </c>
      <c r="C1678" s="15" t="n">
        <v>2010</v>
      </c>
      <c r="D1678" s="14" t="inlineStr">
        <is>
          <t>2010-11-01 00:00:00</t>
        </is>
      </c>
      <c r="E1678" s="14" t="inlineStr">
        <is>
          <t>K.-Nov</t>
        </is>
      </c>
      <c r="F1678" s="14" t="inlineStr">
        <is>
          <t>Paraguai/Sepotuba</t>
        </is>
      </c>
      <c r="G1678" s="14" t="inlineStr">
        <is>
          <t>15° 55' 53,41" | 57° 39' 40,05"</t>
        </is>
      </c>
      <c r="H1678" s="14" t="inlineStr">
        <is>
          <t xml:space="preserve">Characiformes </t>
        </is>
      </c>
      <c r="I1678" s="14" t="inlineStr">
        <is>
          <t>Piaractus mesopotamicus</t>
        </is>
      </c>
      <c r="J1678" s="16" t="n">
        <v>43.9</v>
      </c>
      <c r="K1678" s="16" t="n"/>
      <c r="L1678" s="17" t="n">
        <v>2050</v>
      </c>
      <c r="M1678" s="9" t="n">
        <v>1613.49</v>
      </c>
      <c r="N1678" s="14" t="b">
        <v>1</v>
      </c>
      <c r="O1678" s="14" t="inlineStr">
        <is>
          <t>M</t>
        </is>
      </c>
      <c r="P1678" s="14" t="inlineStr">
        <is>
          <t>EMA</t>
        </is>
      </c>
      <c r="Q1678" s="17" t="n">
        <v>19.38</v>
      </c>
      <c r="R1678" s="14" t="n">
        <v>3</v>
      </c>
      <c r="S1678" s="17" t="n">
        <v>20.47</v>
      </c>
      <c r="T1678" s="10">
        <f>IF(Q1678&gt;0,M1678-Q1678,"")</f>
        <v/>
      </c>
      <c r="U1678" s="11">
        <f>IF(AND(T1678&gt;0,Q1678&gt;0),(Q1678/T1678)*100,"")</f>
        <v/>
      </c>
      <c r="V1678" s="11">
        <f>IF(AND(T1678&gt;0,S1678&gt;0),(S1678/T1678)*100,"")</f>
        <v/>
      </c>
      <c r="W1678" s="10">
        <f>IF(AND(J1678&gt;0,L1678&gt;0),(L1678/(J1678^3))*100,"")</f>
        <v/>
      </c>
      <c r="X1678" s="12" t="n">
        <v>1.92</v>
      </c>
      <c r="Y1678" s="12" t="n">
        <v>2.14</v>
      </c>
      <c r="Z1678" s="12" t="n">
        <v>1.34</v>
      </c>
      <c r="AA1678" s="18" t="n">
        <v>5.72</v>
      </c>
      <c r="AB1678" s="14" t="n">
        <v>77.3666666666667</v>
      </c>
      <c r="AC1678" s="18" t="n">
        <v>29.7</v>
      </c>
      <c r="AD1678" s="18" t="n">
        <v>43.3333333333333</v>
      </c>
      <c r="AE1678" s="18" t="n">
        <v>6.85333333333333</v>
      </c>
      <c r="AF1678" s="18" t="n">
        <v>31</v>
      </c>
    </row>
    <row r="1679" ht="14" customHeight="1">
      <c r="A1679" s="5" t="inlineStr">
        <is>
          <t>1677</t>
        </is>
      </c>
      <c r="B1679" s="5" t="inlineStr">
        <is>
          <t>LIPAN-1677</t>
        </is>
      </c>
      <c r="C1679" s="6" t="n">
        <v>2010</v>
      </c>
      <c r="D1679" s="5" t="inlineStr">
        <is>
          <t>2010-11-01 00:00:00</t>
        </is>
      </c>
      <c r="E1679" s="5" t="inlineStr">
        <is>
          <t>K.-Nov</t>
        </is>
      </c>
      <c r="F1679" s="5" t="inlineStr">
        <is>
          <t>Paraguai/Sepotuba</t>
        </is>
      </c>
      <c r="G1679" s="5" t="inlineStr">
        <is>
          <t>15° 55' 53,41" | 57° 39' 40,05"</t>
        </is>
      </c>
      <c r="H1679" s="5" t="inlineStr">
        <is>
          <t xml:space="preserve">Characiformes </t>
        </is>
      </c>
      <c r="I1679" s="5" t="inlineStr">
        <is>
          <t>Piaractus mesopotamicus</t>
        </is>
      </c>
      <c r="J1679" s="7" t="n">
        <v>41</v>
      </c>
      <c r="K1679" s="7" t="n"/>
      <c r="L1679" s="8" t="n">
        <v>1900</v>
      </c>
      <c r="M1679" s="9" t="n">
        <v>1495.43</v>
      </c>
      <c r="N1679" s="5" t="b">
        <v>1</v>
      </c>
      <c r="O1679" s="5" t="inlineStr">
        <is>
          <t>M</t>
        </is>
      </c>
      <c r="P1679" s="5" t="inlineStr">
        <is>
          <t>EMA</t>
        </is>
      </c>
      <c r="Q1679" s="8" t="n">
        <v>2.8</v>
      </c>
      <c r="R1679" s="5" t="n">
        <v>3</v>
      </c>
      <c r="S1679" s="8" t="n">
        <v>20.35</v>
      </c>
      <c r="T1679" s="10">
        <f>IF(Q1679&gt;0,M1679-Q1679,"")</f>
        <v/>
      </c>
      <c r="U1679" s="11">
        <f>IF(AND(T1679&gt;0,Q1679&gt;0),(Q1679/T1679)*100,"")</f>
        <v/>
      </c>
      <c r="V1679" s="11">
        <f>IF(AND(T1679&gt;0,S1679&gt;0),(S1679/T1679)*100,"")</f>
        <v/>
      </c>
      <c r="W1679" s="10">
        <f>IF(AND(J1679&gt;0,L1679&gt;0),(L1679/(J1679^3))*100,"")</f>
        <v/>
      </c>
      <c r="X1679" s="12" t="n">
        <v>1.92</v>
      </c>
      <c r="Y1679" s="12" t="n">
        <v>2.14</v>
      </c>
      <c r="Z1679" s="12" t="n">
        <v>1.34</v>
      </c>
      <c r="AA1679" s="13" t="n">
        <v>5.72</v>
      </c>
      <c r="AB1679" s="5" t="n">
        <v>77.3666666666667</v>
      </c>
      <c r="AC1679" s="13" t="n">
        <v>29.7</v>
      </c>
      <c r="AD1679" s="13" t="n">
        <v>43.3333333333333</v>
      </c>
      <c r="AE1679" s="13" t="n">
        <v>6.85333333333333</v>
      </c>
      <c r="AF1679" s="13" t="n">
        <v>31</v>
      </c>
    </row>
    <row r="1680" ht="14" customHeight="1">
      <c r="A1680" s="14" t="inlineStr">
        <is>
          <t>1678</t>
        </is>
      </c>
      <c r="B1680" s="14" t="inlineStr">
        <is>
          <t>LIPAN-1678</t>
        </is>
      </c>
      <c r="C1680" s="15" t="n">
        <v>2010</v>
      </c>
      <c r="D1680" s="14" t="inlineStr">
        <is>
          <t>2010-11-01 00:00:00</t>
        </is>
      </c>
      <c r="E1680" s="14" t="inlineStr">
        <is>
          <t>K.-Nov</t>
        </is>
      </c>
      <c r="F1680" s="14" t="inlineStr">
        <is>
          <t>Paraguai/Sepotuba</t>
        </is>
      </c>
      <c r="G1680" s="14" t="inlineStr">
        <is>
          <t>15° 55' 53,41" | 57° 39' 40,05"</t>
        </is>
      </c>
      <c r="H1680" s="14" t="inlineStr">
        <is>
          <t xml:space="preserve">Characiformes </t>
        </is>
      </c>
      <c r="I1680" s="14" t="inlineStr">
        <is>
          <t>Piaractus mesopotamicus</t>
        </is>
      </c>
      <c r="J1680" s="16" t="n">
        <v>40.9</v>
      </c>
      <c r="K1680" s="16" t="n"/>
      <c r="L1680" s="17" t="n">
        <v>1670</v>
      </c>
      <c r="M1680" s="9" t="n">
        <v>1314.4</v>
      </c>
      <c r="N1680" s="14" t="b">
        <v>1</v>
      </c>
      <c r="O1680" s="14" t="inlineStr">
        <is>
          <t>M</t>
        </is>
      </c>
      <c r="P1680" s="14" t="inlineStr">
        <is>
          <t>EMA</t>
        </is>
      </c>
      <c r="Q1680" s="17" t="n">
        <v>10.56</v>
      </c>
      <c r="R1680" s="14" t="n">
        <v>1</v>
      </c>
      <c r="S1680" s="17" t="n">
        <v>20.05</v>
      </c>
      <c r="T1680" s="10">
        <f>IF(Q1680&gt;0,M1680-Q1680,"")</f>
        <v/>
      </c>
      <c r="U1680" s="11">
        <f>IF(AND(T1680&gt;0,Q1680&gt;0),(Q1680/T1680)*100,"")</f>
        <v/>
      </c>
      <c r="V1680" s="11">
        <f>IF(AND(T1680&gt;0,S1680&gt;0),(S1680/T1680)*100,"")</f>
        <v/>
      </c>
      <c r="W1680" s="10">
        <f>IF(AND(J1680&gt;0,L1680&gt;0),(L1680/(J1680^3))*100,"")</f>
        <v/>
      </c>
      <c r="X1680" s="12" t="n">
        <v>1.92</v>
      </c>
      <c r="Y1680" s="12" t="n">
        <v>2.14</v>
      </c>
      <c r="Z1680" s="12" t="n">
        <v>1.34</v>
      </c>
      <c r="AA1680" s="18" t="n">
        <v>5.72</v>
      </c>
      <c r="AB1680" s="14" t="n">
        <v>77.3666666666667</v>
      </c>
      <c r="AC1680" s="18" t="n">
        <v>29.7</v>
      </c>
      <c r="AD1680" s="18" t="n">
        <v>43.3333333333333</v>
      </c>
      <c r="AE1680" s="18" t="n">
        <v>6.85333333333333</v>
      </c>
      <c r="AF1680" s="18" t="n">
        <v>31</v>
      </c>
    </row>
    <row r="1681" ht="14" customHeight="1">
      <c r="A1681" s="5" t="inlineStr">
        <is>
          <t>1679</t>
        </is>
      </c>
      <c r="B1681" s="5" t="inlineStr">
        <is>
          <t>LIPAN-1679</t>
        </is>
      </c>
      <c r="C1681" s="6" t="n">
        <v>2010</v>
      </c>
      <c r="D1681" s="5" t="inlineStr">
        <is>
          <t>2010-11-01 00:00:00</t>
        </is>
      </c>
      <c r="E1681" s="5" t="inlineStr">
        <is>
          <t>K.-Nov</t>
        </is>
      </c>
      <c r="F1681" s="5" t="inlineStr">
        <is>
          <t>Paraguai/Sepotuba</t>
        </is>
      </c>
      <c r="G1681" s="5" t="inlineStr">
        <is>
          <t>15° 55' 53,41" | 57° 39' 40,05"</t>
        </is>
      </c>
      <c r="H1681" s="5" t="inlineStr">
        <is>
          <t xml:space="preserve">Characiformes </t>
        </is>
      </c>
      <c r="I1681" s="5" t="inlineStr">
        <is>
          <t>Piaractus mesopotamicus</t>
        </is>
      </c>
      <c r="J1681" s="7" t="n">
        <v>54.6</v>
      </c>
      <c r="K1681" s="7" t="n"/>
      <c r="L1681" s="8" t="n">
        <v>3580</v>
      </c>
      <c r="M1681" s="9" t="n">
        <v>2817.7</v>
      </c>
      <c r="N1681" s="5" t="b">
        <v>1</v>
      </c>
      <c r="O1681" s="5" t="inlineStr">
        <is>
          <t>F</t>
        </is>
      </c>
      <c r="P1681" s="5" t="inlineStr">
        <is>
          <t>EMA</t>
        </is>
      </c>
      <c r="Q1681" s="8" t="n">
        <v>16.31</v>
      </c>
      <c r="R1681" s="5" t="n">
        <v>3</v>
      </c>
      <c r="S1681" s="8" t="n">
        <v>40.65</v>
      </c>
      <c r="T1681" s="10">
        <f>IF(Q1681&gt;0,M1681-Q1681,"")</f>
        <v/>
      </c>
      <c r="U1681" s="11">
        <f>IF(AND(T1681&gt;0,Q1681&gt;0),(Q1681/T1681)*100,"")</f>
        <v/>
      </c>
      <c r="V1681" s="11">
        <f>IF(AND(T1681&gt;0,S1681&gt;0),(S1681/T1681)*100,"")</f>
        <v/>
      </c>
      <c r="W1681" s="10">
        <f>IF(AND(J1681&gt;0,L1681&gt;0),(L1681/(J1681^3))*100,"")</f>
        <v/>
      </c>
      <c r="X1681" s="12" t="n">
        <v>1.92</v>
      </c>
      <c r="Y1681" s="12" t="n">
        <v>2.14</v>
      </c>
      <c r="Z1681" s="12" t="n">
        <v>1.34</v>
      </c>
      <c r="AA1681" s="13" t="n">
        <v>5.72</v>
      </c>
      <c r="AB1681" s="5" t="n">
        <v>77.3666666666667</v>
      </c>
      <c r="AC1681" s="13" t="n">
        <v>29.7</v>
      </c>
      <c r="AD1681" s="13" t="n">
        <v>43.3333333333333</v>
      </c>
      <c r="AE1681" s="13" t="n">
        <v>6.85333333333333</v>
      </c>
      <c r="AF1681" s="13" t="n">
        <v>31</v>
      </c>
    </row>
    <row r="1682" ht="14" customHeight="1">
      <c r="A1682" s="14" t="inlineStr">
        <is>
          <t>1680</t>
        </is>
      </c>
      <c r="B1682" s="14" t="inlineStr">
        <is>
          <t>LIPAN-1680</t>
        </is>
      </c>
      <c r="C1682" s="15" t="n">
        <v>2010</v>
      </c>
      <c r="D1682" s="14" t="inlineStr">
        <is>
          <t>2010-11-01 00:00:00</t>
        </is>
      </c>
      <c r="E1682" s="14" t="inlineStr">
        <is>
          <t>K.-Nov</t>
        </is>
      </c>
      <c r="F1682" s="14" t="inlineStr">
        <is>
          <t>Paraguai/Sepotuba</t>
        </is>
      </c>
      <c r="G1682" s="14" t="inlineStr">
        <is>
          <t>15° 55' 53,41" | 57° 39' 40,05"</t>
        </is>
      </c>
      <c r="H1682" s="14" t="inlineStr">
        <is>
          <t xml:space="preserve">Characiformes </t>
        </is>
      </c>
      <c r="I1682" s="14" t="inlineStr">
        <is>
          <t>Piaractus mesopotamicus</t>
        </is>
      </c>
      <c r="J1682" s="16" t="n">
        <v>38.5</v>
      </c>
      <c r="K1682" s="16" t="n"/>
      <c r="L1682" s="17" t="n">
        <v>1330</v>
      </c>
      <c r="M1682" s="9" t="n">
        <v>1046.8</v>
      </c>
      <c r="N1682" s="14" t="b">
        <v>1</v>
      </c>
      <c r="O1682" s="14" t="inlineStr">
        <is>
          <t>M</t>
        </is>
      </c>
      <c r="P1682" s="14" t="inlineStr">
        <is>
          <t>EMA</t>
        </is>
      </c>
      <c r="Q1682" s="17" t="n">
        <v>3.42</v>
      </c>
      <c r="R1682" s="14" t="n">
        <v>1</v>
      </c>
      <c r="S1682" s="17" t="n">
        <v>8.67</v>
      </c>
      <c r="T1682" s="10">
        <f>IF(Q1682&gt;0,M1682-Q1682,"")</f>
        <v/>
      </c>
      <c r="U1682" s="11">
        <f>IF(AND(T1682&gt;0,Q1682&gt;0),(Q1682/T1682)*100,"")</f>
        <v/>
      </c>
      <c r="V1682" s="11">
        <f>IF(AND(T1682&gt;0,S1682&gt;0),(S1682/T1682)*100,"")</f>
        <v/>
      </c>
      <c r="W1682" s="10">
        <f>IF(AND(J1682&gt;0,L1682&gt;0),(L1682/(J1682^3))*100,"")</f>
        <v/>
      </c>
      <c r="X1682" s="12" t="n">
        <v>1.92</v>
      </c>
      <c r="Y1682" s="12" t="n">
        <v>2.14</v>
      </c>
      <c r="Z1682" s="12" t="n">
        <v>1.34</v>
      </c>
      <c r="AA1682" s="18" t="n">
        <v>5.72</v>
      </c>
      <c r="AB1682" s="14" t="n">
        <v>77.3666666666667</v>
      </c>
      <c r="AC1682" s="18" t="n">
        <v>29.7</v>
      </c>
      <c r="AD1682" s="18" t="n">
        <v>43.3333333333333</v>
      </c>
      <c r="AE1682" s="18" t="n">
        <v>6.85333333333333</v>
      </c>
      <c r="AF1682" s="18" t="n">
        <v>31</v>
      </c>
    </row>
    <row r="1683" ht="14" customHeight="1">
      <c r="A1683" s="5" t="inlineStr">
        <is>
          <t>1681</t>
        </is>
      </c>
      <c r="B1683" s="5" t="inlineStr">
        <is>
          <t>LIPAN-1681</t>
        </is>
      </c>
      <c r="C1683" s="6" t="n">
        <v>2010</v>
      </c>
      <c r="D1683" s="5" t="inlineStr">
        <is>
          <t>2010-11-01 00:00:00</t>
        </is>
      </c>
      <c r="E1683" s="5" t="inlineStr">
        <is>
          <t>K.-Nov</t>
        </is>
      </c>
      <c r="F1683" s="5" t="inlineStr">
        <is>
          <t>Paraguai/Sepotuba</t>
        </is>
      </c>
      <c r="G1683" s="5" t="inlineStr">
        <is>
          <t>15° 55' 53,41" | 57° 39' 40,05"</t>
        </is>
      </c>
      <c r="H1683" s="5" t="inlineStr">
        <is>
          <t xml:space="preserve">Characiformes </t>
        </is>
      </c>
      <c r="I1683" s="5" t="inlineStr">
        <is>
          <t>Piaractus mesopotamicus</t>
        </is>
      </c>
      <c r="J1683" s="7" t="n">
        <v>46.4</v>
      </c>
      <c r="K1683" s="7" t="n"/>
      <c r="L1683" s="8" t="n">
        <v>2690</v>
      </c>
      <c r="M1683" s="9" t="n">
        <v>2117.21</v>
      </c>
      <c r="N1683" s="5" t="b">
        <v>1</v>
      </c>
      <c r="O1683" s="5" t="inlineStr">
        <is>
          <t>F</t>
        </is>
      </c>
      <c r="P1683" s="5" t="inlineStr">
        <is>
          <t>EMA</t>
        </is>
      </c>
      <c r="Q1683" s="8" t="n">
        <v>274.88</v>
      </c>
      <c r="R1683" s="5" t="n">
        <v>1</v>
      </c>
      <c r="S1683" s="8" t="n">
        <v>20.7</v>
      </c>
      <c r="T1683" s="10">
        <f>IF(Q1683&gt;0,M1683-Q1683,"")</f>
        <v/>
      </c>
      <c r="U1683" s="11">
        <f>IF(AND(T1683&gt;0,Q1683&gt;0),(Q1683/T1683)*100,"")</f>
        <v/>
      </c>
      <c r="V1683" s="11">
        <f>IF(AND(T1683&gt;0,S1683&gt;0),(S1683/T1683)*100,"")</f>
        <v/>
      </c>
      <c r="W1683" s="10">
        <f>IF(AND(J1683&gt;0,L1683&gt;0),(L1683/(J1683^3))*100,"")</f>
        <v/>
      </c>
      <c r="X1683" s="12" t="n">
        <v>1.92</v>
      </c>
      <c r="Y1683" s="12" t="n">
        <v>2.14</v>
      </c>
      <c r="Z1683" s="12" t="n">
        <v>1.34</v>
      </c>
      <c r="AA1683" s="13" t="n">
        <v>5.72</v>
      </c>
      <c r="AB1683" s="5" t="n">
        <v>77.3666666666667</v>
      </c>
      <c r="AC1683" s="13" t="n">
        <v>29.7</v>
      </c>
      <c r="AD1683" s="13" t="n">
        <v>43.3333333333333</v>
      </c>
      <c r="AE1683" s="13" t="n">
        <v>6.85333333333333</v>
      </c>
      <c r="AF1683" s="13" t="n">
        <v>31</v>
      </c>
    </row>
    <row r="1684" ht="14" customHeight="1">
      <c r="A1684" s="14" t="inlineStr">
        <is>
          <t>1682</t>
        </is>
      </c>
      <c r="B1684" s="14" t="inlineStr">
        <is>
          <t>LIPAN-1682</t>
        </is>
      </c>
      <c r="C1684" s="15" t="n">
        <v>2010</v>
      </c>
      <c r="D1684" s="14" t="inlineStr">
        <is>
          <t>2010-11-01 00:00:00</t>
        </is>
      </c>
      <c r="E1684" s="14" t="inlineStr">
        <is>
          <t>K.-Nov</t>
        </is>
      </c>
      <c r="F1684" s="14" t="inlineStr">
        <is>
          <t>Paraguai/Sepotuba</t>
        </is>
      </c>
      <c r="G1684" s="14" t="inlineStr">
        <is>
          <t>15° 55' 53,41" | 57° 39' 40,05"</t>
        </is>
      </c>
      <c r="H1684" s="14" t="inlineStr">
        <is>
          <t xml:space="preserve">Characiformes </t>
        </is>
      </c>
      <c r="I1684" s="14" t="inlineStr">
        <is>
          <t>Piaractus mesopotamicus</t>
        </is>
      </c>
      <c r="J1684" s="16" t="n">
        <v>41.8</v>
      </c>
      <c r="K1684" s="16" t="n"/>
      <c r="L1684" s="17" t="n">
        <v>1700</v>
      </c>
      <c r="M1684" s="9" t="n">
        <v>1338.01</v>
      </c>
      <c r="N1684" s="14" t="b">
        <v>1</v>
      </c>
      <c r="O1684" s="14" t="inlineStr">
        <is>
          <t>M</t>
        </is>
      </c>
      <c r="P1684" s="14" t="inlineStr">
        <is>
          <t>EMA</t>
        </is>
      </c>
      <c r="Q1684" s="17" t="n">
        <v>2.99</v>
      </c>
      <c r="R1684" s="14" t="n">
        <v>3</v>
      </c>
      <c r="S1684" s="17" t="n">
        <v>15.05</v>
      </c>
      <c r="T1684" s="10">
        <f>IF(Q1684&gt;0,M1684-Q1684,"")</f>
        <v/>
      </c>
      <c r="U1684" s="11">
        <f>IF(AND(T1684&gt;0,Q1684&gt;0),(Q1684/T1684)*100,"")</f>
        <v/>
      </c>
      <c r="V1684" s="11">
        <f>IF(AND(T1684&gt;0,S1684&gt;0),(S1684/T1684)*100,"")</f>
        <v/>
      </c>
      <c r="W1684" s="10">
        <f>IF(AND(J1684&gt;0,L1684&gt;0),(L1684/(J1684^3))*100,"")</f>
        <v/>
      </c>
      <c r="X1684" s="12" t="n">
        <v>1.92</v>
      </c>
      <c r="Y1684" s="12" t="n">
        <v>2.14</v>
      </c>
      <c r="Z1684" s="12" t="n">
        <v>1.34</v>
      </c>
      <c r="AA1684" s="18" t="n">
        <v>5.72</v>
      </c>
      <c r="AB1684" s="14" t="n">
        <v>77.3666666666667</v>
      </c>
      <c r="AC1684" s="18" t="n">
        <v>29.7</v>
      </c>
      <c r="AD1684" s="18" t="n">
        <v>43.3333333333333</v>
      </c>
      <c r="AE1684" s="18" t="n">
        <v>6.85333333333333</v>
      </c>
      <c r="AF1684" s="18" t="n">
        <v>31</v>
      </c>
    </row>
    <row r="1685" ht="14" customHeight="1">
      <c r="A1685" s="5" t="inlineStr">
        <is>
          <t>1683</t>
        </is>
      </c>
      <c r="B1685" s="5" t="inlineStr">
        <is>
          <t>LIPAN-1683</t>
        </is>
      </c>
      <c r="C1685" s="6" t="n">
        <v>2010</v>
      </c>
      <c r="D1685" s="5" t="inlineStr">
        <is>
          <t>2010-11-01 00:00:00</t>
        </is>
      </c>
      <c r="E1685" s="5" t="inlineStr">
        <is>
          <t>K.-Nov</t>
        </is>
      </c>
      <c r="F1685" s="5" t="inlineStr">
        <is>
          <t>Paraguai/Sepotuba</t>
        </is>
      </c>
      <c r="G1685" s="5" t="inlineStr">
        <is>
          <t>15° 55' 53,41" | 57° 39' 40,05"</t>
        </is>
      </c>
      <c r="H1685" s="5" t="inlineStr">
        <is>
          <t xml:space="preserve">Characiformes </t>
        </is>
      </c>
      <c r="I1685" s="5" t="inlineStr">
        <is>
          <t>Piaractus mesopotamicus</t>
        </is>
      </c>
      <c r="J1685" s="7" t="n">
        <v>43.2</v>
      </c>
      <c r="K1685" s="7" t="n"/>
      <c r="L1685" s="8" t="n">
        <v>2140</v>
      </c>
      <c r="M1685" s="9" t="n">
        <v>1684.32</v>
      </c>
      <c r="N1685" s="5" t="b">
        <v>1</v>
      </c>
      <c r="O1685" s="5" t="inlineStr">
        <is>
          <t>M</t>
        </is>
      </c>
      <c r="P1685" s="5" t="inlineStr">
        <is>
          <t>EMA</t>
        </is>
      </c>
      <c r="Q1685" s="8" t="n">
        <v>7.62</v>
      </c>
      <c r="R1685" s="5" t="n">
        <v>2</v>
      </c>
      <c r="S1685" s="8" t="n">
        <v>14.36</v>
      </c>
      <c r="T1685" s="10">
        <f>IF(Q1685&gt;0,M1685-Q1685,"")</f>
        <v/>
      </c>
      <c r="U1685" s="11">
        <f>IF(AND(T1685&gt;0,Q1685&gt;0),(Q1685/T1685)*100,"")</f>
        <v/>
      </c>
      <c r="V1685" s="11">
        <f>IF(AND(T1685&gt;0,S1685&gt;0),(S1685/T1685)*100,"")</f>
        <v/>
      </c>
      <c r="W1685" s="10">
        <f>IF(AND(J1685&gt;0,L1685&gt;0),(L1685/(J1685^3))*100,"")</f>
        <v/>
      </c>
      <c r="X1685" s="12" t="n">
        <v>1.92</v>
      </c>
      <c r="Y1685" s="12" t="n">
        <v>2.14</v>
      </c>
      <c r="Z1685" s="12" t="n">
        <v>1.34</v>
      </c>
      <c r="AA1685" s="13" t="n">
        <v>5.72</v>
      </c>
      <c r="AB1685" s="5" t="n">
        <v>77.3666666666667</v>
      </c>
      <c r="AC1685" s="13" t="n">
        <v>29.7</v>
      </c>
      <c r="AD1685" s="13" t="n">
        <v>43.3333333333333</v>
      </c>
      <c r="AE1685" s="13" t="n">
        <v>6.85333333333333</v>
      </c>
      <c r="AF1685" s="13" t="n">
        <v>31</v>
      </c>
    </row>
    <row r="1686" ht="14" customHeight="1">
      <c r="A1686" s="14" t="inlineStr">
        <is>
          <t>1684</t>
        </is>
      </c>
      <c r="B1686" s="14" t="inlineStr">
        <is>
          <t>LIPAN-1684</t>
        </is>
      </c>
      <c r="C1686" s="15" t="n">
        <v>2010</v>
      </c>
      <c r="D1686" s="14" t="inlineStr">
        <is>
          <t>2010-11-01 00:00:00</t>
        </is>
      </c>
      <c r="E1686" s="14" t="inlineStr">
        <is>
          <t>K.-Nov</t>
        </is>
      </c>
      <c r="F1686" s="14" t="inlineStr">
        <is>
          <t>Paraguai/Sepotuba</t>
        </is>
      </c>
      <c r="G1686" s="14" t="inlineStr">
        <is>
          <t>15° 55' 53,41" | 57° 39' 40,05"</t>
        </is>
      </c>
      <c r="H1686" s="14" t="inlineStr">
        <is>
          <t xml:space="preserve">Characiformes </t>
        </is>
      </c>
      <c r="I1686" s="14" t="inlineStr">
        <is>
          <t>Piaractus mesopotamicus</t>
        </is>
      </c>
      <c r="J1686" s="16" t="n">
        <v>39.9</v>
      </c>
      <c r="K1686" s="16" t="n"/>
      <c r="L1686" s="17" t="n">
        <v>1630</v>
      </c>
      <c r="M1686" s="9" t="n">
        <v>1282.92</v>
      </c>
      <c r="N1686" s="14" t="b">
        <v>1</v>
      </c>
      <c r="O1686" s="14" t="inlineStr">
        <is>
          <t>M</t>
        </is>
      </c>
      <c r="P1686" s="14" t="inlineStr">
        <is>
          <t>EMA</t>
        </is>
      </c>
      <c r="Q1686" s="17" t="n">
        <v>7.61</v>
      </c>
      <c r="R1686" s="14" t="n">
        <v>1</v>
      </c>
      <c r="S1686" s="17" t="n">
        <v>16.69</v>
      </c>
      <c r="T1686" s="10">
        <f>IF(Q1686&gt;0,M1686-Q1686,"")</f>
        <v/>
      </c>
      <c r="U1686" s="11">
        <f>IF(AND(T1686&gt;0,Q1686&gt;0),(Q1686/T1686)*100,"")</f>
        <v/>
      </c>
      <c r="V1686" s="11">
        <f>IF(AND(T1686&gt;0,S1686&gt;0),(S1686/T1686)*100,"")</f>
        <v/>
      </c>
      <c r="W1686" s="10">
        <f>IF(AND(J1686&gt;0,L1686&gt;0),(L1686/(J1686^3))*100,"")</f>
        <v/>
      </c>
      <c r="X1686" s="12" t="n">
        <v>1.92</v>
      </c>
      <c r="Y1686" s="12" t="n">
        <v>2.14</v>
      </c>
      <c r="Z1686" s="12" t="n">
        <v>1.34</v>
      </c>
      <c r="AA1686" s="18" t="n">
        <v>5.72</v>
      </c>
      <c r="AB1686" s="14" t="n">
        <v>77.3666666666667</v>
      </c>
      <c r="AC1686" s="18" t="n">
        <v>29.7</v>
      </c>
      <c r="AD1686" s="18" t="n">
        <v>43.3333333333333</v>
      </c>
      <c r="AE1686" s="18" t="n">
        <v>6.85333333333333</v>
      </c>
      <c r="AF1686" s="18" t="n">
        <v>31</v>
      </c>
    </row>
    <row r="1687" ht="14" customHeight="1">
      <c r="A1687" s="5" t="inlineStr">
        <is>
          <t>1685</t>
        </is>
      </c>
      <c r="B1687" s="5" t="inlineStr">
        <is>
          <t>LIPAN-1685</t>
        </is>
      </c>
      <c r="C1687" s="6" t="n">
        <v>2010</v>
      </c>
      <c r="D1687" s="5" t="inlineStr">
        <is>
          <t>2010-11-01 00:00:00</t>
        </is>
      </c>
      <c r="E1687" s="5" t="inlineStr">
        <is>
          <t>K.-Nov</t>
        </is>
      </c>
      <c r="F1687" s="5" t="inlineStr">
        <is>
          <t>Paraguai/Sepotuba</t>
        </is>
      </c>
      <c r="G1687" s="5" t="inlineStr">
        <is>
          <t>15° 55' 53,41" | 57° 39' 40,05"</t>
        </is>
      </c>
      <c r="H1687" s="5" t="inlineStr">
        <is>
          <t xml:space="preserve">Characiformes </t>
        </is>
      </c>
      <c r="I1687" s="5" t="inlineStr">
        <is>
          <t>Piaractus mesopotamicus</t>
        </is>
      </c>
      <c r="J1687" s="7" t="n">
        <v>41.7</v>
      </c>
      <c r="K1687" s="7" t="n"/>
      <c r="L1687" s="8" t="n">
        <v>1800</v>
      </c>
      <c r="M1687" s="9" t="n">
        <v>1416.72</v>
      </c>
      <c r="N1687" s="5" t="b">
        <v>1</v>
      </c>
      <c r="O1687" s="5" t="inlineStr">
        <is>
          <t>F</t>
        </is>
      </c>
      <c r="P1687" s="5" t="inlineStr">
        <is>
          <t>ESV</t>
        </is>
      </c>
      <c r="Q1687" s="8" t="n">
        <v>44.04</v>
      </c>
      <c r="R1687" s="5" t="n">
        <v>3</v>
      </c>
      <c r="S1687" s="8" t="n">
        <v>20.45</v>
      </c>
      <c r="T1687" s="10">
        <f>IF(Q1687&gt;0,M1687-Q1687,"")</f>
        <v/>
      </c>
      <c r="U1687" s="11">
        <f>IF(AND(T1687&gt;0,Q1687&gt;0),(Q1687/T1687)*100,"")</f>
        <v/>
      </c>
      <c r="V1687" s="11">
        <f>IF(AND(T1687&gt;0,S1687&gt;0),(S1687/T1687)*100,"")</f>
        <v/>
      </c>
      <c r="W1687" s="10">
        <f>IF(AND(J1687&gt;0,L1687&gt;0),(L1687/(J1687^3))*100,"")</f>
        <v/>
      </c>
      <c r="X1687" s="12" t="n">
        <v>1.92</v>
      </c>
      <c r="Y1687" s="12" t="n">
        <v>2.14</v>
      </c>
      <c r="Z1687" s="12" t="n">
        <v>1.34</v>
      </c>
      <c r="AA1687" s="13" t="n">
        <v>5.72</v>
      </c>
      <c r="AB1687" s="5" t="n">
        <v>77.3666666666667</v>
      </c>
      <c r="AC1687" s="13" t="n">
        <v>29.7</v>
      </c>
      <c r="AD1687" s="13" t="n">
        <v>43.3333333333333</v>
      </c>
      <c r="AE1687" s="13" t="n">
        <v>6.85333333333333</v>
      </c>
      <c r="AF1687" s="13" t="n">
        <v>31</v>
      </c>
    </row>
    <row r="1688" ht="14" customHeight="1">
      <c r="A1688" s="14" t="inlineStr">
        <is>
          <t>1686</t>
        </is>
      </c>
      <c r="B1688" s="14" t="inlineStr">
        <is>
          <t>LIPAN-1686</t>
        </is>
      </c>
      <c r="C1688" s="15" t="n">
        <v>2010</v>
      </c>
      <c r="D1688" s="14" t="inlineStr">
        <is>
          <t>2010-11-01 00:00:00</t>
        </is>
      </c>
      <c r="E1688" s="14" t="inlineStr">
        <is>
          <t>K.-Nov</t>
        </is>
      </c>
      <c r="F1688" s="14" t="inlineStr">
        <is>
          <t>Paraguai/Sepotuba</t>
        </is>
      </c>
      <c r="G1688" s="14" t="inlineStr">
        <is>
          <t>15° 55' 53,41" | 57° 39' 40,05"</t>
        </is>
      </c>
      <c r="H1688" s="14" t="inlineStr">
        <is>
          <t xml:space="preserve">Characiformes </t>
        </is>
      </c>
      <c r="I1688" s="14" t="inlineStr">
        <is>
          <t>Piaractus mesopotamicus</t>
        </is>
      </c>
      <c r="J1688" s="16" t="n">
        <v>44.3</v>
      </c>
      <c r="K1688" s="16" t="n"/>
      <c r="L1688" s="17" t="n">
        <v>2300</v>
      </c>
      <c r="M1688" s="9" t="n">
        <v>1810.25</v>
      </c>
      <c r="N1688" s="14" t="b">
        <v>1</v>
      </c>
      <c r="O1688" s="14" t="inlineStr">
        <is>
          <t>F</t>
        </is>
      </c>
      <c r="P1688" s="14" t="inlineStr">
        <is>
          <t>EMA</t>
        </is>
      </c>
      <c r="Q1688" s="17" t="n">
        <v>151.64</v>
      </c>
      <c r="R1688" s="14" t="n">
        <v>3</v>
      </c>
      <c r="S1688" s="17" t="n">
        <v>27.51</v>
      </c>
      <c r="T1688" s="10">
        <f>IF(Q1688&gt;0,M1688-Q1688,"")</f>
        <v/>
      </c>
      <c r="U1688" s="11">
        <f>IF(AND(T1688&gt;0,Q1688&gt;0),(Q1688/T1688)*100,"")</f>
        <v/>
      </c>
      <c r="V1688" s="11">
        <f>IF(AND(T1688&gt;0,S1688&gt;0),(S1688/T1688)*100,"")</f>
        <v/>
      </c>
      <c r="W1688" s="10">
        <f>IF(AND(J1688&gt;0,L1688&gt;0),(L1688/(J1688^3))*100,"")</f>
        <v/>
      </c>
      <c r="X1688" s="12" t="n">
        <v>1.92</v>
      </c>
      <c r="Y1688" s="12" t="n">
        <v>2.14</v>
      </c>
      <c r="Z1688" s="12" t="n">
        <v>1.34</v>
      </c>
      <c r="AA1688" s="18" t="n">
        <v>5.72</v>
      </c>
      <c r="AB1688" s="14" t="n">
        <v>77.3666666666667</v>
      </c>
      <c r="AC1688" s="18" t="n">
        <v>29.7</v>
      </c>
      <c r="AD1688" s="18" t="n">
        <v>43.3333333333333</v>
      </c>
      <c r="AE1688" s="18" t="n">
        <v>6.85333333333333</v>
      </c>
      <c r="AF1688" s="18" t="n">
        <v>31</v>
      </c>
    </row>
    <row r="1689" ht="14" customHeight="1">
      <c r="A1689" s="5" t="inlineStr">
        <is>
          <t>1687</t>
        </is>
      </c>
      <c r="B1689" s="5" t="inlineStr">
        <is>
          <t>LIPAN-1687</t>
        </is>
      </c>
      <c r="C1689" s="6" t="n">
        <v>2010</v>
      </c>
      <c r="D1689" s="5" t="inlineStr">
        <is>
          <t>2010-11-01 00:00:00</t>
        </is>
      </c>
      <c r="E1689" s="5" t="inlineStr">
        <is>
          <t>K.-Nov</t>
        </is>
      </c>
      <c r="F1689" s="5" t="inlineStr">
        <is>
          <t>Paraguai/Sepotuba</t>
        </is>
      </c>
      <c r="G1689" s="5" t="inlineStr">
        <is>
          <t>15° 55' 53,41" | 57° 39' 40,05"</t>
        </is>
      </c>
      <c r="H1689" s="5" t="inlineStr">
        <is>
          <t xml:space="preserve">Characiformes </t>
        </is>
      </c>
      <c r="I1689" s="5" t="inlineStr">
        <is>
          <t>Piaractus mesopotamicus</t>
        </is>
      </c>
      <c r="J1689" s="7" t="n">
        <v>42.5</v>
      </c>
      <c r="K1689" s="7" t="n"/>
      <c r="L1689" s="8" t="n">
        <v>1870</v>
      </c>
      <c r="M1689" s="9" t="n">
        <v>1471.82</v>
      </c>
      <c r="N1689" s="5" t="b">
        <v>1</v>
      </c>
      <c r="O1689" s="5" t="inlineStr">
        <is>
          <t>M</t>
        </is>
      </c>
      <c r="P1689" s="5" t="inlineStr">
        <is>
          <t>EMA</t>
        </is>
      </c>
      <c r="Q1689" s="8" t="n">
        <v>6.13</v>
      </c>
      <c r="R1689" s="5" t="n">
        <v>1</v>
      </c>
      <c r="S1689" s="8" t="n">
        <v>19.68</v>
      </c>
      <c r="T1689" s="10">
        <f>IF(Q1689&gt;0,M1689-Q1689,"")</f>
        <v/>
      </c>
      <c r="U1689" s="11">
        <f>IF(AND(T1689&gt;0,Q1689&gt;0),(Q1689/T1689)*100,"")</f>
        <v/>
      </c>
      <c r="V1689" s="11">
        <f>IF(AND(T1689&gt;0,S1689&gt;0),(S1689/T1689)*100,"")</f>
        <v/>
      </c>
      <c r="W1689" s="10">
        <f>IF(AND(J1689&gt;0,L1689&gt;0),(L1689/(J1689^3))*100,"")</f>
        <v/>
      </c>
      <c r="X1689" s="12" t="n">
        <v>1.92</v>
      </c>
      <c r="Y1689" s="12" t="n">
        <v>2.14</v>
      </c>
      <c r="Z1689" s="12" t="n">
        <v>1.34</v>
      </c>
      <c r="AA1689" s="13" t="n">
        <v>5.72</v>
      </c>
      <c r="AB1689" s="5" t="n">
        <v>77.3666666666667</v>
      </c>
      <c r="AC1689" s="13" t="n">
        <v>29.7</v>
      </c>
      <c r="AD1689" s="13" t="n">
        <v>43.3333333333333</v>
      </c>
      <c r="AE1689" s="13" t="n">
        <v>6.85333333333333</v>
      </c>
      <c r="AF1689" s="13" t="n">
        <v>31</v>
      </c>
    </row>
    <row r="1690" ht="14" customHeight="1">
      <c r="A1690" s="14" t="inlineStr">
        <is>
          <t>1688</t>
        </is>
      </c>
      <c r="B1690" s="14" t="inlineStr">
        <is>
          <t>LIPAN-1688</t>
        </is>
      </c>
      <c r="C1690" s="15" t="n">
        <v>2010</v>
      </c>
      <c r="D1690" s="14" t="inlineStr">
        <is>
          <t>2010-11-01 00:00:00</t>
        </is>
      </c>
      <c r="E1690" s="14" t="inlineStr">
        <is>
          <t>K.-Nov</t>
        </is>
      </c>
      <c r="F1690" s="14" t="inlineStr">
        <is>
          <t>Paraguai/Sepotuba</t>
        </is>
      </c>
      <c r="G1690" s="14" t="inlineStr">
        <is>
          <t>15° 55' 53,41" | 57° 39' 40,05"</t>
        </is>
      </c>
      <c r="H1690" s="14" t="inlineStr">
        <is>
          <t xml:space="preserve">Characiformes </t>
        </is>
      </c>
      <c r="I1690" s="14" t="inlineStr">
        <is>
          <t>Piaractus mesopotamicus</t>
        </is>
      </c>
      <c r="J1690" s="16" t="n">
        <v>39</v>
      </c>
      <c r="K1690" s="16" t="n"/>
      <c r="L1690" s="17" t="n">
        <v>1550</v>
      </c>
      <c r="M1690" s="9" t="n">
        <v>1219.95</v>
      </c>
      <c r="N1690" s="14" t="b">
        <v>1</v>
      </c>
      <c r="O1690" s="14" t="inlineStr">
        <is>
          <t>F</t>
        </is>
      </c>
      <c r="P1690" s="14" t="inlineStr">
        <is>
          <t>REP</t>
        </is>
      </c>
      <c r="Q1690" s="17" t="n">
        <v>4.38</v>
      </c>
      <c r="R1690" s="14" t="n">
        <v>1</v>
      </c>
      <c r="S1690" s="17" t="n">
        <v>16.05</v>
      </c>
      <c r="T1690" s="10">
        <f>IF(Q1690&gt;0,M1690-Q1690,"")</f>
        <v/>
      </c>
      <c r="U1690" s="11">
        <f>IF(AND(T1690&gt;0,Q1690&gt;0),(Q1690/T1690)*100,"")</f>
        <v/>
      </c>
      <c r="V1690" s="11">
        <f>IF(AND(T1690&gt;0,S1690&gt;0),(S1690/T1690)*100,"")</f>
        <v/>
      </c>
      <c r="W1690" s="10">
        <f>IF(AND(J1690&gt;0,L1690&gt;0),(L1690/(J1690^3))*100,"")</f>
        <v/>
      </c>
      <c r="X1690" s="12" t="n">
        <v>1.92</v>
      </c>
      <c r="Y1690" s="12" t="n">
        <v>2.14</v>
      </c>
      <c r="Z1690" s="12" t="n">
        <v>1.34</v>
      </c>
      <c r="AA1690" s="18" t="n">
        <v>5.72</v>
      </c>
      <c r="AB1690" s="14" t="n">
        <v>77.3666666666667</v>
      </c>
      <c r="AC1690" s="18" t="n">
        <v>29.7</v>
      </c>
      <c r="AD1690" s="18" t="n">
        <v>43.3333333333333</v>
      </c>
      <c r="AE1690" s="18" t="n">
        <v>6.85333333333333</v>
      </c>
      <c r="AF1690" s="18" t="n">
        <v>31</v>
      </c>
    </row>
    <row r="1691" ht="14" customHeight="1">
      <c r="A1691" s="5" t="inlineStr">
        <is>
          <t>1689</t>
        </is>
      </c>
      <c r="B1691" s="5" t="inlineStr">
        <is>
          <t>LIPAN-1689</t>
        </is>
      </c>
      <c r="C1691" s="6" t="n">
        <v>2010</v>
      </c>
      <c r="D1691" s="5" t="inlineStr">
        <is>
          <t>2010-11-01 00:00:00</t>
        </is>
      </c>
      <c r="E1691" s="5" t="inlineStr">
        <is>
          <t>K.-Nov</t>
        </is>
      </c>
      <c r="F1691" s="5" t="inlineStr">
        <is>
          <t>Paraguai/Sepotuba</t>
        </is>
      </c>
      <c r="G1691" s="5" t="inlineStr">
        <is>
          <t>15° 55' 53,41" | 57° 39' 40,05"</t>
        </is>
      </c>
      <c r="H1691" s="5" t="inlineStr">
        <is>
          <t xml:space="preserve">Characiformes </t>
        </is>
      </c>
      <c r="I1691" s="5" t="inlineStr">
        <is>
          <t>Piaractus mesopotamicus</t>
        </is>
      </c>
      <c r="J1691" s="7" t="n">
        <v>41.7</v>
      </c>
      <c r="K1691" s="7" t="n"/>
      <c r="L1691" s="8" t="n">
        <v>1650</v>
      </c>
      <c r="M1691" s="9" t="n">
        <v>1298.66</v>
      </c>
      <c r="N1691" s="5" t="b">
        <v>1</v>
      </c>
      <c r="O1691" s="5" t="inlineStr">
        <is>
          <t>F</t>
        </is>
      </c>
      <c r="P1691" s="5" t="inlineStr">
        <is>
          <t>ESV</t>
        </is>
      </c>
      <c r="Q1691" s="8" t="n">
        <v>33.31</v>
      </c>
      <c r="R1691" s="5" t="n">
        <v>1</v>
      </c>
      <c r="S1691" s="8" t="n">
        <v>15.62</v>
      </c>
      <c r="T1691" s="10">
        <f>IF(Q1691&gt;0,M1691-Q1691,"")</f>
        <v/>
      </c>
      <c r="U1691" s="11">
        <f>IF(AND(T1691&gt;0,Q1691&gt;0),(Q1691/T1691)*100,"")</f>
        <v/>
      </c>
      <c r="V1691" s="11">
        <f>IF(AND(T1691&gt;0,S1691&gt;0),(S1691/T1691)*100,"")</f>
        <v/>
      </c>
      <c r="W1691" s="10">
        <f>IF(AND(J1691&gt;0,L1691&gt;0),(L1691/(J1691^3))*100,"")</f>
        <v/>
      </c>
      <c r="X1691" s="12" t="n">
        <v>1.92</v>
      </c>
      <c r="Y1691" s="12" t="n">
        <v>2.14</v>
      </c>
      <c r="Z1691" s="12" t="n">
        <v>1.34</v>
      </c>
      <c r="AA1691" s="13" t="n">
        <v>5.72</v>
      </c>
      <c r="AB1691" s="5" t="n">
        <v>77.3666666666667</v>
      </c>
      <c r="AC1691" s="13" t="n">
        <v>29.7</v>
      </c>
      <c r="AD1691" s="13" t="n">
        <v>43.3333333333333</v>
      </c>
      <c r="AE1691" s="13" t="n">
        <v>6.85333333333333</v>
      </c>
      <c r="AF1691" s="13" t="n">
        <v>31</v>
      </c>
    </row>
    <row r="1692" ht="14" customHeight="1">
      <c r="A1692" s="14" t="inlineStr">
        <is>
          <t>1690</t>
        </is>
      </c>
      <c r="B1692" s="14" t="inlineStr">
        <is>
          <t>LIPAN-1690</t>
        </is>
      </c>
      <c r="C1692" s="15" t="n">
        <v>2010</v>
      </c>
      <c r="D1692" s="14" t="inlineStr">
        <is>
          <t>2010-11-01 00:00:00</t>
        </is>
      </c>
      <c r="E1692" s="14" t="inlineStr">
        <is>
          <t>K.-Nov</t>
        </is>
      </c>
      <c r="F1692" s="14" t="inlineStr">
        <is>
          <t>Paraguai/Sepotuba</t>
        </is>
      </c>
      <c r="G1692" s="14" t="inlineStr">
        <is>
          <t>15° 55' 53,41" | 57° 39' 40,05"</t>
        </is>
      </c>
      <c r="H1692" s="14" t="inlineStr">
        <is>
          <t xml:space="preserve">Characiformes </t>
        </is>
      </c>
      <c r="I1692" s="14" t="inlineStr">
        <is>
          <t>Piaractus mesopotamicus</t>
        </is>
      </c>
      <c r="J1692" s="16" t="n">
        <v>41</v>
      </c>
      <c r="K1692" s="16" t="n"/>
      <c r="L1692" s="17" t="n">
        <v>1770</v>
      </c>
      <c r="M1692" s="9" t="n">
        <v>1393.11</v>
      </c>
      <c r="N1692" s="14" t="b">
        <v>1</v>
      </c>
      <c r="O1692" s="14" t="inlineStr">
        <is>
          <t>M</t>
        </is>
      </c>
      <c r="P1692" s="14" t="inlineStr">
        <is>
          <t>EMA</t>
        </is>
      </c>
      <c r="Q1692" s="17" t="n">
        <v>3.07</v>
      </c>
      <c r="R1692" s="14" t="n">
        <v>1</v>
      </c>
      <c r="S1692" s="17" t="n">
        <v>15.33</v>
      </c>
      <c r="T1692" s="10">
        <f>IF(Q1692&gt;0,M1692-Q1692,"")</f>
        <v/>
      </c>
      <c r="U1692" s="11">
        <f>IF(AND(T1692&gt;0,Q1692&gt;0),(Q1692/T1692)*100,"")</f>
        <v/>
      </c>
      <c r="V1692" s="11">
        <f>IF(AND(T1692&gt;0,S1692&gt;0),(S1692/T1692)*100,"")</f>
        <v/>
      </c>
      <c r="W1692" s="10">
        <f>IF(AND(J1692&gt;0,L1692&gt;0),(L1692/(J1692^3))*100,"")</f>
        <v/>
      </c>
      <c r="X1692" s="12" t="n">
        <v>1.92</v>
      </c>
      <c r="Y1692" s="12" t="n">
        <v>2.14</v>
      </c>
      <c r="Z1692" s="12" t="n">
        <v>1.34</v>
      </c>
      <c r="AA1692" s="18" t="n">
        <v>5.72</v>
      </c>
      <c r="AB1692" s="14" t="n">
        <v>77.3666666666667</v>
      </c>
      <c r="AC1692" s="18" t="n">
        <v>29.7</v>
      </c>
      <c r="AD1692" s="18" t="n">
        <v>43.3333333333333</v>
      </c>
      <c r="AE1692" s="18" t="n">
        <v>6.85333333333333</v>
      </c>
      <c r="AF1692" s="18" t="n">
        <v>31</v>
      </c>
    </row>
    <row r="1693" ht="14" customHeight="1">
      <c r="A1693" s="5" t="inlineStr">
        <is>
          <t>1691</t>
        </is>
      </c>
      <c r="B1693" s="5" t="inlineStr">
        <is>
          <t>LIPAN-1691</t>
        </is>
      </c>
      <c r="C1693" s="6" t="n">
        <v>2010</v>
      </c>
      <c r="D1693" s="5" t="inlineStr">
        <is>
          <t>2010-11-01 00:00:00</t>
        </is>
      </c>
      <c r="E1693" s="5" t="inlineStr">
        <is>
          <t>K.-Nov</t>
        </is>
      </c>
      <c r="F1693" s="5" t="inlineStr">
        <is>
          <t>Paraguai/Sepotuba</t>
        </is>
      </c>
      <c r="G1693" s="5" t="inlineStr">
        <is>
          <t>15° 55' 53,41" | 57° 39' 40,05"</t>
        </is>
      </c>
      <c r="H1693" s="5" t="inlineStr">
        <is>
          <t xml:space="preserve">Characiformes </t>
        </is>
      </c>
      <c r="I1693" s="5" t="inlineStr">
        <is>
          <t>Piaractus mesopotamicus</t>
        </is>
      </c>
      <c r="J1693" s="7" t="n">
        <v>38.8</v>
      </c>
      <c r="K1693" s="7" t="n"/>
      <c r="L1693" s="8" t="n">
        <v>1480</v>
      </c>
      <c r="M1693" s="9" t="n">
        <v>1164.86</v>
      </c>
      <c r="N1693" s="5" t="b">
        <v>1</v>
      </c>
      <c r="O1693" s="5" t="inlineStr">
        <is>
          <t>F</t>
        </is>
      </c>
      <c r="P1693" s="5" t="inlineStr">
        <is>
          <t>REP</t>
        </is>
      </c>
      <c r="Q1693" s="8" t="n">
        <v>4.24</v>
      </c>
      <c r="R1693" s="5" t="n">
        <v>2</v>
      </c>
      <c r="S1693" s="8" t="n">
        <v>14.34</v>
      </c>
      <c r="T1693" s="10">
        <f>IF(Q1693&gt;0,M1693-Q1693,"")</f>
        <v/>
      </c>
      <c r="U1693" s="11">
        <f>IF(AND(T1693&gt;0,Q1693&gt;0),(Q1693/T1693)*100,"")</f>
        <v/>
      </c>
      <c r="V1693" s="11">
        <f>IF(AND(T1693&gt;0,S1693&gt;0),(S1693/T1693)*100,"")</f>
        <v/>
      </c>
      <c r="W1693" s="10">
        <f>IF(AND(J1693&gt;0,L1693&gt;0),(L1693/(J1693^3))*100,"")</f>
        <v/>
      </c>
      <c r="X1693" s="12" t="n">
        <v>1.92</v>
      </c>
      <c r="Y1693" s="12" t="n">
        <v>2.14</v>
      </c>
      <c r="Z1693" s="12" t="n">
        <v>1.34</v>
      </c>
      <c r="AA1693" s="13" t="n">
        <v>5.72</v>
      </c>
      <c r="AB1693" s="5" t="n">
        <v>77.3666666666667</v>
      </c>
      <c r="AC1693" s="13" t="n">
        <v>29.7</v>
      </c>
      <c r="AD1693" s="13" t="n">
        <v>43.3333333333333</v>
      </c>
      <c r="AE1693" s="13" t="n">
        <v>6.85333333333333</v>
      </c>
      <c r="AF1693" s="13" t="n">
        <v>31</v>
      </c>
    </row>
    <row r="1694" ht="14" customHeight="1">
      <c r="A1694" s="14" t="inlineStr">
        <is>
          <t>1692</t>
        </is>
      </c>
      <c r="B1694" s="14" t="inlineStr">
        <is>
          <t>LIPAN-1692</t>
        </is>
      </c>
      <c r="C1694" s="15" t="n">
        <v>2010</v>
      </c>
      <c r="D1694" s="14" t="inlineStr">
        <is>
          <t>2010-11-01 00:00:00</t>
        </is>
      </c>
      <c r="E1694" s="14" t="inlineStr">
        <is>
          <t>K.-Nov</t>
        </is>
      </c>
      <c r="F1694" s="14" t="inlineStr">
        <is>
          <t>Paraguai/Sepotuba</t>
        </is>
      </c>
      <c r="G1694" s="14" t="inlineStr">
        <is>
          <t>15° 55' 53,41" | 57° 39' 40,05"</t>
        </is>
      </c>
      <c r="H1694" s="14" t="inlineStr">
        <is>
          <t xml:space="preserve">Characiformes </t>
        </is>
      </c>
      <c r="I1694" s="14" t="inlineStr">
        <is>
          <t>Piaractus mesopotamicus</t>
        </is>
      </c>
      <c r="J1694" s="16" t="n">
        <v>41</v>
      </c>
      <c r="K1694" s="16" t="n"/>
      <c r="L1694" s="17" t="n">
        <v>1660</v>
      </c>
      <c r="M1694" s="9" t="n">
        <v>1306.53</v>
      </c>
      <c r="N1694" s="14" t="b">
        <v>1</v>
      </c>
      <c r="O1694" s="14" t="inlineStr">
        <is>
          <t>F</t>
        </is>
      </c>
      <c r="P1694" s="14" t="inlineStr">
        <is>
          <t>ESV</t>
        </is>
      </c>
      <c r="Q1694" s="17" t="n">
        <v>24.44</v>
      </c>
      <c r="R1694" s="14" t="n">
        <v>1</v>
      </c>
      <c r="S1694" s="17" t="n">
        <v>16.53</v>
      </c>
      <c r="T1694" s="10">
        <f>IF(Q1694&gt;0,M1694-Q1694,"")</f>
        <v/>
      </c>
      <c r="U1694" s="11">
        <f>IF(AND(T1694&gt;0,Q1694&gt;0),(Q1694/T1694)*100,"")</f>
        <v/>
      </c>
      <c r="V1694" s="11">
        <f>IF(AND(T1694&gt;0,S1694&gt;0),(S1694/T1694)*100,"")</f>
        <v/>
      </c>
      <c r="W1694" s="10">
        <f>IF(AND(J1694&gt;0,L1694&gt;0),(L1694/(J1694^3))*100,"")</f>
        <v/>
      </c>
      <c r="X1694" s="12" t="n">
        <v>1.92</v>
      </c>
      <c r="Y1694" s="12" t="n">
        <v>2.14</v>
      </c>
      <c r="Z1694" s="12" t="n">
        <v>1.34</v>
      </c>
      <c r="AA1694" s="18" t="n">
        <v>5.72</v>
      </c>
      <c r="AB1694" s="14" t="n">
        <v>77.3666666666667</v>
      </c>
      <c r="AC1694" s="18" t="n">
        <v>29.7</v>
      </c>
      <c r="AD1694" s="18" t="n">
        <v>43.3333333333333</v>
      </c>
      <c r="AE1694" s="18" t="n">
        <v>6.85333333333333</v>
      </c>
      <c r="AF1694" s="18" t="n">
        <v>31</v>
      </c>
    </row>
    <row r="1695" ht="14" customHeight="1">
      <c r="A1695" s="5" t="inlineStr">
        <is>
          <t>1693</t>
        </is>
      </c>
      <c r="B1695" s="5" t="inlineStr">
        <is>
          <t>LIPAN-1693</t>
        </is>
      </c>
      <c r="C1695" s="6" t="n">
        <v>2010</v>
      </c>
      <c r="D1695" s="5" t="inlineStr">
        <is>
          <t>2010-11-01 00:00:00</t>
        </is>
      </c>
      <c r="E1695" s="5" t="inlineStr">
        <is>
          <t>K.-Nov</t>
        </is>
      </c>
      <c r="F1695" s="5" t="inlineStr">
        <is>
          <t>Paraguai/Sepotuba</t>
        </is>
      </c>
      <c r="G1695" s="5" t="inlineStr">
        <is>
          <t>15° 55' 53,41" | 57° 39' 40,05"</t>
        </is>
      </c>
      <c r="H1695" s="5" t="inlineStr">
        <is>
          <t xml:space="preserve">Characiformes </t>
        </is>
      </c>
      <c r="I1695" s="5" t="inlineStr">
        <is>
          <t>Piaractus mesopotamicus</t>
        </is>
      </c>
      <c r="J1695" s="7" t="n">
        <v>43.5</v>
      </c>
      <c r="K1695" s="7" t="n"/>
      <c r="L1695" s="8" t="n">
        <v>1800</v>
      </c>
      <c r="M1695" s="9" t="n">
        <v>1416.72</v>
      </c>
      <c r="N1695" s="5" t="b">
        <v>1</v>
      </c>
      <c r="O1695" s="5" t="inlineStr">
        <is>
          <t>M</t>
        </is>
      </c>
      <c r="P1695" s="5" t="inlineStr">
        <is>
          <t>EMA</t>
        </is>
      </c>
      <c r="Q1695" s="8" t="n">
        <v>10.28</v>
      </c>
      <c r="R1695" s="5" t="n">
        <v>1</v>
      </c>
      <c r="S1695" s="8" t="n">
        <v>14.1</v>
      </c>
      <c r="T1695" s="10">
        <f>IF(Q1695&gt;0,M1695-Q1695,"")</f>
        <v/>
      </c>
      <c r="U1695" s="11">
        <f>IF(AND(T1695&gt;0,Q1695&gt;0),(Q1695/T1695)*100,"")</f>
        <v/>
      </c>
      <c r="V1695" s="11">
        <f>IF(AND(T1695&gt;0,S1695&gt;0),(S1695/T1695)*100,"")</f>
        <v/>
      </c>
      <c r="W1695" s="10">
        <f>IF(AND(J1695&gt;0,L1695&gt;0),(L1695/(J1695^3))*100,"")</f>
        <v/>
      </c>
      <c r="X1695" s="12" t="n">
        <v>1.92</v>
      </c>
      <c r="Y1695" s="12" t="n">
        <v>2.14</v>
      </c>
      <c r="Z1695" s="12" t="n">
        <v>1.34</v>
      </c>
      <c r="AA1695" s="13" t="n">
        <v>5.72</v>
      </c>
      <c r="AB1695" s="5" t="n">
        <v>77.3666666666667</v>
      </c>
      <c r="AC1695" s="13" t="n">
        <v>29.7</v>
      </c>
      <c r="AD1695" s="13" t="n">
        <v>43.3333333333333</v>
      </c>
      <c r="AE1695" s="13" t="n">
        <v>6.85333333333333</v>
      </c>
      <c r="AF1695" s="13" t="n">
        <v>31</v>
      </c>
    </row>
    <row r="1696" ht="14" customHeight="1">
      <c r="A1696" s="14" t="inlineStr">
        <is>
          <t>1694</t>
        </is>
      </c>
      <c r="B1696" s="14" t="inlineStr">
        <is>
          <t>LIPAN-1694</t>
        </is>
      </c>
      <c r="C1696" s="15" t="n">
        <v>2010</v>
      </c>
      <c r="D1696" s="14" t="inlineStr">
        <is>
          <t>2010-11-01 00:00:00</t>
        </is>
      </c>
      <c r="E1696" s="14" t="inlineStr">
        <is>
          <t>K.-Nov</t>
        </is>
      </c>
      <c r="F1696" s="14" t="inlineStr">
        <is>
          <t>Paraguai/Sepotuba</t>
        </is>
      </c>
      <c r="G1696" s="14" t="inlineStr">
        <is>
          <t>15° 55' 53,41" | 57° 39' 40,05"</t>
        </is>
      </c>
      <c r="H1696" s="14" t="inlineStr">
        <is>
          <t xml:space="preserve">Characiformes </t>
        </is>
      </c>
      <c r="I1696" s="14" t="inlineStr">
        <is>
          <t>Piaractus mesopotamicus</t>
        </is>
      </c>
      <c r="J1696" s="16" t="n">
        <v>42</v>
      </c>
      <c r="K1696" s="16" t="n"/>
      <c r="L1696" s="17" t="n">
        <v>2100</v>
      </c>
      <c r="M1696" s="9" t="n">
        <v>1652.84</v>
      </c>
      <c r="N1696" s="14" t="b">
        <v>1</v>
      </c>
      <c r="O1696" s="14" t="inlineStr">
        <is>
          <t>F</t>
        </is>
      </c>
      <c r="P1696" s="14" t="inlineStr">
        <is>
          <t>EMA</t>
        </is>
      </c>
      <c r="Q1696" s="17" t="n">
        <v>221.37</v>
      </c>
      <c r="R1696" s="14" t="n">
        <v>2</v>
      </c>
      <c r="S1696" s="17" t="n">
        <v>17.46</v>
      </c>
      <c r="T1696" s="10">
        <f>IF(Q1696&gt;0,M1696-Q1696,"")</f>
        <v/>
      </c>
      <c r="U1696" s="11">
        <f>IF(AND(T1696&gt;0,Q1696&gt;0),(Q1696/T1696)*100,"")</f>
        <v/>
      </c>
      <c r="V1696" s="11">
        <f>IF(AND(T1696&gt;0,S1696&gt;0),(S1696/T1696)*100,"")</f>
        <v/>
      </c>
      <c r="W1696" s="10">
        <f>IF(AND(J1696&gt;0,L1696&gt;0),(L1696/(J1696^3))*100,"")</f>
        <v/>
      </c>
      <c r="X1696" s="12" t="n">
        <v>1.92</v>
      </c>
      <c r="Y1696" s="12" t="n">
        <v>2.14</v>
      </c>
      <c r="Z1696" s="12" t="n">
        <v>1.34</v>
      </c>
      <c r="AA1696" s="18" t="n">
        <v>5.72</v>
      </c>
      <c r="AB1696" s="14" t="n">
        <v>77.3666666666667</v>
      </c>
      <c r="AC1696" s="18" t="n">
        <v>29.7</v>
      </c>
      <c r="AD1696" s="18" t="n">
        <v>43.3333333333333</v>
      </c>
      <c r="AE1696" s="18" t="n">
        <v>6.85333333333333</v>
      </c>
      <c r="AF1696" s="18" t="n">
        <v>31</v>
      </c>
    </row>
    <row r="1697" ht="14" customHeight="1">
      <c r="A1697" s="5" t="inlineStr">
        <is>
          <t>1695</t>
        </is>
      </c>
      <c r="B1697" s="5" t="inlineStr">
        <is>
          <t>LIPAN-1695</t>
        </is>
      </c>
      <c r="C1697" s="6" t="n">
        <v>2010</v>
      </c>
      <c r="D1697" s="5" t="inlineStr">
        <is>
          <t>2010-11-01 00:00:00</t>
        </is>
      </c>
      <c r="E1697" s="5" t="inlineStr">
        <is>
          <t>K.-Nov</t>
        </is>
      </c>
      <c r="F1697" s="5" t="inlineStr">
        <is>
          <t>Paraguai/Sepotuba</t>
        </is>
      </c>
      <c r="G1697" s="5" t="inlineStr">
        <is>
          <t>15° 55' 53,41" | 57° 39' 40,05"</t>
        </is>
      </c>
      <c r="H1697" s="5" t="inlineStr">
        <is>
          <t xml:space="preserve">Characiformes </t>
        </is>
      </c>
      <c r="I1697" s="5" t="inlineStr">
        <is>
          <t>Piaractus mesopotamicus</t>
        </is>
      </c>
      <c r="J1697" s="7" t="n">
        <v>41.4</v>
      </c>
      <c r="K1697" s="7" t="n"/>
      <c r="L1697" s="8" t="n">
        <v>2060</v>
      </c>
      <c r="M1697" s="9" t="n">
        <v>1621.36</v>
      </c>
      <c r="N1697" s="5" t="b">
        <v>1</v>
      </c>
      <c r="O1697" s="5" t="inlineStr">
        <is>
          <t>M</t>
        </is>
      </c>
      <c r="P1697" s="5" t="inlineStr">
        <is>
          <t>EMA</t>
        </is>
      </c>
      <c r="Q1697" s="8" t="n">
        <v>5.54</v>
      </c>
      <c r="R1697" s="5" t="n">
        <v>3</v>
      </c>
      <c r="S1697" s="8" t="n">
        <v>18.57</v>
      </c>
      <c r="T1697" s="10">
        <f>IF(Q1697&gt;0,M1697-Q1697,"")</f>
        <v/>
      </c>
      <c r="U1697" s="11">
        <f>IF(AND(T1697&gt;0,Q1697&gt;0),(Q1697/T1697)*100,"")</f>
        <v/>
      </c>
      <c r="V1697" s="11">
        <f>IF(AND(T1697&gt;0,S1697&gt;0),(S1697/T1697)*100,"")</f>
        <v/>
      </c>
      <c r="W1697" s="10">
        <f>IF(AND(J1697&gt;0,L1697&gt;0),(L1697/(J1697^3))*100,"")</f>
        <v/>
      </c>
      <c r="X1697" s="12" t="n">
        <v>1.92</v>
      </c>
      <c r="Y1697" s="12" t="n">
        <v>2.14</v>
      </c>
      <c r="Z1697" s="12" t="n">
        <v>1.34</v>
      </c>
      <c r="AA1697" s="13" t="n">
        <v>5.72</v>
      </c>
      <c r="AB1697" s="5" t="n">
        <v>77.3666666666667</v>
      </c>
      <c r="AC1697" s="13" t="n">
        <v>29.7</v>
      </c>
      <c r="AD1697" s="13" t="n">
        <v>43.3333333333333</v>
      </c>
      <c r="AE1697" s="13" t="n">
        <v>6.85333333333333</v>
      </c>
      <c r="AF1697" s="13" t="n">
        <v>31</v>
      </c>
    </row>
    <row r="1698" ht="14" customHeight="1">
      <c r="A1698" s="14" t="inlineStr">
        <is>
          <t>1696</t>
        </is>
      </c>
      <c r="B1698" s="14" t="inlineStr">
        <is>
          <t>LIPAN-1696</t>
        </is>
      </c>
      <c r="C1698" s="15" t="n">
        <v>2010</v>
      </c>
      <c r="D1698" s="14" t="inlineStr">
        <is>
          <t>2010-11-01 00:00:00</t>
        </is>
      </c>
      <c r="E1698" s="14" t="inlineStr">
        <is>
          <t>K.-Nov</t>
        </is>
      </c>
      <c r="F1698" s="14" t="inlineStr">
        <is>
          <t>Paraguai/Sepotuba</t>
        </is>
      </c>
      <c r="G1698" s="14" t="inlineStr">
        <is>
          <t>15° 55' 53,41" | 57° 39' 40,05"</t>
        </is>
      </c>
      <c r="H1698" s="14" t="inlineStr">
        <is>
          <t xml:space="preserve">Characiformes </t>
        </is>
      </c>
      <c r="I1698" s="14" t="inlineStr">
        <is>
          <t>Piaractus mesopotamicus</t>
        </is>
      </c>
      <c r="J1698" s="16" t="n">
        <v>43.9</v>
      </c>
      <c r="K1698" s="16" t="n"/>
      <c r="L1698" s="17" t="n">
        <v>2130</v>
      </c>
      <c r="M1698" s="9" t="n">
        <v>1676.45</v>
      </c>
      <c r="N1698" s="14" t="b">
        <v>1</v>
      </c>
      <c r="O1698" s="14" t="inlineStr">
        <is>
          <t>F</t>
        </is>
      </c>
      <c r="P1698" s="14" t="inlineStr">
        <is>
          <t>ESV</t>
        </is>
      </c>
      <c r="Q1698" s="17" t="n">
        <v>11.6</v>
      </c>
      <c r="R1698" s="14" t="n">
        <v>1</v>
      </c>
      <c r="S1698" s="17" t="n">
        <v>18.95</v>
      </c>
      <c r="T1698" s="10">
        <f>IF(Q1698&gt;0,M1698-Q1698,"")</f>
        <v/>
      </c>
      <c r="U1698" s="11">
        <f>IF(AND(T1698&gt;0,Q1698&gt;0),(Q1698/T1698)*100,"")</f>
        <v/>
      </c>
      <c r="V1698" s="11">
        <f>IF(AND(T1698&gt;0,S1698&gt;0),(S1698/T1698)*100,"")</f>
        <v/>
      </c>
      <c r="W1698" s="10">
        <f>IF(AND(J1698&gt;0,L1698&gt;0),(L1698/(J1698^3))*100,"")</f>
        <v/>
      </c>
      <c r="X1698" s="12" t="n">
        <v>1.92</v>
      </c>
      <c r="Y1698" s="12" t="n">
        <v>2.14</v>
      </c>
      <c r="Z1698" s="12" t="n">
        <v>1.34</v>
      </c>
      <c r="AA1698" s="18" t="n">
        <v>5.72</v>
      </c>
      <c r="AB1698" s="14" t="n">
        <v>77.3666666666667</v>
      </c>
      <c r="AC1698" s="18" t="n">
        <v>29.7</v>
      </c>
      <c r="AD1698" s="18" t="n">
        <v>43.3333333333333</v>
      </c>
      <c r="AE1698" s="18" t="n">
        <v>6.85333333333333</v>
      </c>
      <c r="AF1698" s="18" t="n">
        <v>31</v>
      </c>
    </row>
    <row r="1699" ht="14" customHeight="1">
      <c r="A1699" s="5" t="inlineStr">
        <is>
          <t>1697</t>
        </is>
      </c>
      <c r="B1699" s="5" t="inlineStr">
        <is>
          <t>LIPAN-1697</t>
        </is>
      </c>
      <c r="C1699" s="6" t="n">
        <v>2010</v>
      </c>
      <c r="D1699" s="5" t="inlineStr">
        <is>
          <t>2010-11-01 00:00:00</t>
        </is>
      </c>
      <c r="E1699" s="5" t="inlineStr">
        <is>
          <t>K.-Nov</t>
        </is>
      </c>
      <c r="F1699" s="5" t="inlineStr">
        <is>
          <t>Paraguai/Sepotuba</t>
        </is>
      </c>
      <c r="G1699" s="5" t="inlineStr">
        <is>
          <t>15° 55' 53,41" | 57° 39' 40,05"</t>
        </is>
      </c>
      <c r="H1699" s="5" t="inlineStr">
        <is>
          <t xml:space="preserve">Characiformes </t>
        </is>
      </c>
      <c r="I1699" s="5" t="inlineStr">
        <is>
          <t>Piaractus mesopotamicus</t>
        </is>
      </c>
      <c r="J1699" s="7" t="n">
        <v>43.6</v>
      </c>
      <c r="K1699" s="7" t="n"/>
      <c r="L1699" s="8" t="n">
        <v>2440</v>
      </c>
      <c r="M1699" s="9" t="n">
        <v>1920.44</v>
      </c>
      <c r="N1699" s="5" t="b">
        <v>1</v>
      </c>
      <c r="O1699" s="5" t="inlineStr">
        <is>
          <t>F</t>
        </is>
      </c>
      <c r="P1699" s="5" t="inlineStr">
        <is>
          <t>ESV</t>
        </is>
      </c>
      <c r="Q1699" s="8" t="n">
        <v>19.58</v>
      </c>
      <c r="R1699" s="5" t="n">
        <v>3</v>
      </c>
      <c r="S1699" s="8" t="n">
        <v>28.75</v>
      </c>
      <c r="T1699" s="10">
        <f>IF(Q1699&gt;0,M1699-Q1699,"")</f>
        <v/>
      </c>
      <c r="U1699" s="11">
        <f>IF(AND(T1699&gt;0,Q1699&gt;0),(Q1699/T1699)*100,"")</f>
        <v/>
      </c>
      <c r="V1699" s="11">
        <f>IF(AND(T1699&gt;0,S1699&gt;0),(S1699/T1699)*100,"")</f>
        <v/>
      </c>
      <c r="W1699" s="10">
        <f>IF(AND(J1699&gt;0,L1699&gt;0),(L1699/(J1699^3))*100,"")</f>
        <v/>
      </c>
      <c r="X1699" s="12" t="n">
        <v>1.92</v>
      </c>
      <c r="Y1699" s="12" t="n">
        <v>2.14</v>
      </c>
      <c r="Z1699" s="12" t="n">
        <v>1.34</v>
      </c>
      <c r="AA1699" s="13" t="n">
        <v>5.72</v>
      </c>
      <c r="AB1699" s="5" t="n">
        <v>77.3666666666667</v>
      </c>
      <c r="AC1699" s="13" t="n">
        <v>29.7</v>
      </c>
      <c r="AD1699" s="13" t="n">
        <v>43.3333333333333</v>
      </c>
      <c r="AE1699" s="13" t="n">
        <v>6.85333333333333</v>
      </c>
      <c r="AF1699" s="13" t="n">
        <v>31</v>
      </c>
    </row>
    <row r="1700" ht="14" customHeight="1">
      <c r="A1700" s="14" t="inlineStr">
        <is>
          <t>1698</t>
        </is>
      </c>
      <c r="B1700" s="14" t="inlineStr">
        <is>
          <t>LIPAN-1698</t>
        </is>
      </c>
      <c r="C1700" s="15" t="n">
        <v>2010</v>
      </c>
      <c r="D1700" s="14" t="inlineStr">
        <is>
          <t>2010-11-01 00:00:00</t>
        </is>
      </c>
      <c r="E1700" s="14" t="inlineStr">
        <is>
          <t>K.-Nov</t>
        </is>
      </c>
      <c r="F1700" s="14" t="inlineStr">
        <is>
          <t>Paraguai/Sepotuba</t>
        </is>
      </c>
      <c r="G1700" s="14" t="inlineStr">
        <is>
          <t>15° 55' 53,41" | 57° 39' 40,05"</t>
        </is>
      </c>
      <c r="H1700" s="14" t="inlineStr">
        <is>
          <t>Siluriformes</t>
        </is>
      </c>
      <c r="I1700" s="14" t="inlineStr">
        <is>
          <t>Pinirampus pirinampu</t>
        </is>
      </c>
      <c r="J1700" s="16" t="n">
        <v>59.5</v>
      </c>
      <c r="K1700" s="16" t="n"/>
      <c r="L1700" s="17" t="n">
        <v>2380</v>
      </c>
      <c r="M1700" s="9" t="n">
        <v>2069.57</v>
      </c>
      <c r="N1700" s="14" t="b">
        <v>1</v>
      </c>
      <c r="O1700" s="14" t="inlineStr">
        <is>
          <t>M</t>
        </is>
      </c>
      <c r="P1700" s="14" t="inlineStr">
        <is>
          <t>EMA</t>
        </is>
      </c>
      <c r="Q1700" s="17" t="n">
        <v>8.74</v>
      </c>
      <c r="R1700" s="14" t="n">
        <v>0</v>
      </c>
      <c r="S1700" s="17" t="n">
        <v>33.44</v>
      </c>
      <c r="T1700" s="10">
        <f>IF(Q1700&gt;0,M1700-Q1700,"")</f>
        <v/>
      </c>
      <c r="U1700" s="11">
        <f>IF(AND(T1700&gt;0,Q1700&gt;0),(Q1700/T1700)*100,"")</f>
        <v/>
      </c>
      <c r="V1700" s="11">
        <f>IF(AND(T1700&gt;0,S1700&gt;0),(S1700/T1700)*100,"")</f>
        <v/>
      </c>
      <c r="W1700" s="10">
        <f>IF(AND(J1700&gt;0,L1700&gt;0),(L1700/(J1700^3))*100,"")</f>
        <v/>
      </c>
      <c r="X1700" s="12" t="n">
        <v>1.92</v>
      </c>
      <c r="Y1700" s="12" t="n">
        <v>2.14</v>
      </c>
      <c r="Z1700" s="12" t="n">
        <v>1.34</v>
      </c>
      <c r="AA1700" s="18" t="n">
        <v>5.72</v>
      </c>
      <c r="AB1700" s="14" t="n">
        <v>77.3666666666667</v>
      </c>
      <c r="AC1700" s="18" t="n">
        <v>29.7</v>
      </c>
      <c r="AD1700" s="18" t="n">
        <v>43.3333333333333</v>
      </c>
      <c r="AE1700" s="18" t="n">
        <v>6.85333333333333</v>
      </c>
      <c r="AF1700" s="18" t="n">
        <v>31</v>
      </c>
    </row>
    <row r="1701" ht="14" customHeight="1">
      <c r="A1701" s="5" t="inlineStr">
        <is>
          <t>1699</t>
        </is>
      </c>
      <c r="B1701" s="5" t="inlineStr">
        <is>
          <t>LIPAN-1699</t>
        </is>
      </c>
      <c r="C1701" s="6" t="n">
        <v>2010</v>
      </c>
      <c r="D1701" s="5" t="inlineStr">
        <is>
          <t>2010-11-01 00:00:00</t>
        </is>
      </c>
      <c r="E1701" s="5" t="inlineStr">
        <is>
          <t>K.-Nov</t>
        </is>
      </c>
      <c r="F1701" s="5" t="inlineStr">
        <is>
          <t>Paraguai/Sepotuba</t>
        </is>
      </c>
      <c r="G1701" s="5" t="inlineStr">
        <is>
          <t>15° 55' 53,41" | 57° 39' 40,05"</t>
        </is>
      </c>
      <c r="H1701" s="5" t="inlineStr">
        <is>
          <t>Siluriformes</t>
        </is>
      </c>
      <c r="I1701" s="5" t="inlineStr">
        <is>
          <t>Zungaro jahu</t>
        </is>
      </c>
      <c r="J1701" s="7" t="n">
        <v>71.3</v>
      </c>
      <c r="K1701" s="7" t="n"/>
      <c r="L1701" s="8" t="n">
        <v>5160</v>
      </c>
      <c r="M1701" s="9" t="n">
        <v>4447.75</v>
      </c>
      <c r="N1701" s="5" t="b">
        <v>1</v>
      </c>
      <c r="O1701" s="5" t="inlineStr">
        <is>
          <t>F</t>
        </is>
      </c>
      <c r="P1701" s="5" t="inlineStr">
        <is>
          <t>REP</t>
        </is>
      </c>
      <c r="Q1701" s="8" t="n">
        <v>12.61</v>
      </c>
      <c r="R1701" s="5" t="n">
        <v>1</v>
      </c>
      <c r="S1701" s="8" t="n">
        <v>49.38</v>
      </c>
      <c r="T1701" s="10">
        <f>IF(Q1701&gt;0,M1701-Q1701,"")</f>
        <v/>
      </c>
      <c r="U1701" s="11">
        <f>IF(AND(T1701&gt;0,Q1701&gt;0),(Q1701/T1701)*100,"")</f>
        <v/>
      </c>
      <c r="V1701" s="11">
        <f>IF(AND(T1701&gt;0,S1701&gt;0),(S1701/T1701)*100,"")</f>
        <v/>
      </c>
      <c r="W1701" s="10">
        <f>IF(AND(J1701&gt;0,L1701&gt;0),(L1701/(J1701^3))*100,"")</f>
        <v/>
      </c>
      <c r="X1701" s="12" t="n">
        <v>1.92</v>
      </c>
      <c r="Y1701" s="12" t="n">
        <v>2.14</v>
      </c>
      <c r="Z1701" s="12" t="n">
        <v>1.34</v>
      </c>
      <c r="AA1701" s="13" t="n">
        <v>5.72</v>
      </c>
      <c r="AB1701" s="5" t="n">
        <v>77.3666666666667</v>
      </c>
      <c r="AC1701" s="13" t="n">
        <v>29.7</v>
      </c>
      <c r="AD1701" s="13" t="n">
        <v>43.3333333333333</v>
      </c>
      <c r="AE1701" s="13" t="n">
        <v>6.85333333333333</v>
      </c>
      <c r="AF1701" s="13" t="n">
        <v>31</v>
      </c>
    </row>
    <row r="1702" ht="14" customHeight="1">
      <c r="A1702" s="14" t="inlineStr">
        <is>
          <t>1700</t>
        </is>
      </c>
      <c r="B1702" s="14" t="inlineStr">
        <is>
          <t>LIPAN-1700</t>
        </is>
      </c>
      <c r="C1702" s="15" t="n">
        <v>2010</v>
      </c>
      <c r="D1702" s="14" t="inlineStr">
        <is>
          <t>2010-11-01 00:00:00</t>
        </is>
      </c>
      <c r="E1702" s="14" t="inlineStr">
        <is>
          <t>K.-Nov</t>
        </is>
      </c>
      <c r="F1702" s="14" t="inlineStr">
        <is>
          <t>Paraguai/Sepotuba</t>
        </is>
      </c>
      <c r="G1702" s="14" t="inlineStr">
        <is>
          <t>15° 55' 53,41" | 57° 39' 40,05"</t>
        </is>
      </c>
      <c r="H1702" s="14" t="inlineStr">
        <is>
          <t>Siluriformes</t>
        </is>
      </c>
      <c r="I1702" s="14" t="inlineStr">
        <is>
          <t>Zungaro jahu</t>
        </is>
      </c>
      <c r="J1702" s="16" t="n">
        <v>72.40000000000001</v>
      </c>
      <c r="K1702" s="16" t="n"/>
      <c r="L1702" s="17" t="n">
        <v>6040</v>
      </c>
      <c r="M1702" s="9" t="n">
        <v>5206.28</v>
      </c>
      <c r="N1702" s="14" t="b">
        <v>1</v>
      </c>
      <c r="O1702" s="14" t="inlineStr">
        <is>
          <t>F</t>
        </is>
      </c>
      <c r="P1702" s="14" t="inlineStr">
        <is>
          <t>REP</t>
        </is>
      </c>
      <c r="Q1702" s="17" t="n">
        <v>10.8</v>
      </c>
      <c r="R1702" s="14" t="n">
        <v>1</v>
      </c>
      <c r="S1702" s="17" t="n">
        <v>71.70999999999999</v>
      </c>
      <c r="T1702" s="10">
        <f>IF(Q1702&gt;0,M1702-Q1702,"")</f>
        <v/>
      </c>
      <c r="U1702" s="11">
        <f>IF(AND(T1702&gt;0,Q1702&gt;0),(Q1702/T1702)*100,"")</f>
        <v/>
      </c>
      <c r="V1702" s="11">
        <f>IF(AND(T1702&gt;0,S1702&gt;0),(S1702/T1702)*100,"")</f>
        <v/>
      </c>
      <c r="W1702" s="10">
        <f>IF(AND(J1702&gt;0,L1702&gt;0),(L1702/(J1702^3))*100,"")</f>
        <v/>
      </c>
      <c r="X1702" s="12" t="n">
        <v>1.92</v>
      </c>
      <c r="Y1702" s="12" t="n">
        <v>2.14</v>
      </c>
      <c r="Z1702" s="12" t="n">
        <v>1.34</v>
      </c>
      <c r="AA1702" s="18" t="n">
        <v>5.72</v>
      </c>
      <c r="AB1702" s="14" t="n">
        <v>77.3666666666667</v>
      </c>
      <c r="AC1702" s="18" t="n">
        <v>29.7</v>
      </c>
      <c r="AD1702" s="18" t="n">
        <v>43.3333333333333</v>
      </c>
      <c r="AE1702" s="18" t="n">
        <v>6.85333333333333</v>
      </c>
      <c r="AF1702" s="18" t="n">
        <v>31</v>
      </c>
    </row>
    <row r="1703" ht="14" customHeight="1">
      <c r="A1703" s="5" t="inlineStr">
        <is>
          <t>1701</t>
        </is>
      </c>
      <c r="B1703" s="5" t="inlineStr">
        <is>
          <t>LIPAN-1701</t>
        </is>
      </c>
      <c r="C1703" s="6" t="n">
        <v>2010</v>
      </c>
      <c r="D1703" s="5" t="inlineStr">
        <is>
          <t>2010-11-01 00:00:00</t>
        </is>
      </c>
      <c r="E1703" s="5" t="inlineStr">
        <is>
          <t>K.-Nov</t>
        </is>
      </c>
      <c r="F1703" s="5" t="inlineStr">
        <is>
          <t>Paraguai/Sepotuba</t>
        </is>
      </c>
      <c r="G1703" s="5" t="inlineStr">
        <is>
          <t>15° 55' 53,41" | 57° 39' 40,05"</t>
        </is>
      </c>
      <c r="H1703" s="5" t="inlineStr">
        <is>
          <t>Siluriformes</t>
        </is>
      </c>
      <c r="I1703" s="5" t="inlineStr">
        <is>
          <t>Zungaro jahu</t>
        </is>
      </c>
      <c r="J1703" s="7" t="n">
        <v>90</v>
      </c>
      <c r="K1703" s="7" t="n"/>
      <c r="L1703" s="8" t="n">
        <v>11610</v>
      </c>
      <c r="M1703" s="9" t="n">
        <v>10007.44</v>
      </c>
      <c r="N1703" s="5" t="b">
        <v>1</v>
      </c>
      <c r="O1703" s="5" t="inlineStr">
        <is>
          <t>F</t>
        </is>
      </c>
      <c r="P1703" s="5" t="inlineStr">
        <is>
          <t>REP</t>
        </is>
      </c>
      <c r="Q1703" s="8" t="n">
        <v>43.88</v>
      </c>
      <c r="R1703" s="5" t="n">
        <v>2</v>
      </c>
      <c r="S1703" s="8" t="n">
        <v>169.52</v>
      </c>
      <c r="T1703" s="10">
        <f>IF(Q1703&gt;0,M1703-Q1703,"")</f>
        <v/>
      </c>
      <c r="U1703" s="11">
        <f>IF(AND(T1703&gt;0,Q1703&gt;0),(Q1703/T1703)*100,"")</f>
        <v/>
      </c>
      <c r="V1703" s="11">
        <f>IF(AND(T1703&gt;0,S1703&gt;0),(S1703/T1703)*100,"")</f>
        <v/>
      </c>
      <c r="W1703" s="10">
        <f>IF(AND(J1703&gt;0,L1703&gt;0),(L1703/(J1703^3))*100,"")</f>
        <v/>
      </c>
      <c r="X1703" s="12" t="n">
        <v>1.92</v>
      </c>
      <c r="Y1703" s="12" t="n">
        <v>2.14</v>
      </c>
      <c r="Z1703" s="12" t="n">
        <v>1.34</v>
      </c>
      <c r="AA1703" s="13" t="n">
        <v>5.72</v>
      </c>
      <c r="AB1703" s="5" t="n">
        <v>77.3666666666667</v>
      </c>
      <c r="AC1703" s="13" t="n">
        <v>29.7</v>
      </c>
      <c r="AD1703" s="13" t="n">
        <v>43.3333333333333</v>
      </c>
      <c r="AE1703" s="13" t="n">
        <v>6.85333333333333</v>
      </c>
      <c r="AF1703" s="13" t="n">
        <v>31</v>
      </c>
    </row>
    <row r="1704" ht="14" customHeight="1">
      <c r="A1704" s="14" t="inlineStr">
        <is>
          <t>1702</t>
        </is>
      </c>
      <c r="B1704" s="14" t="inlineStr">
        <is>
          <t>LIPAN-1702</t>
        </is>
      </c>
      <c r="C1704" s="15" t="n">
        <v>2010</v>
      </c>
      <c r="D1704" s="14" t="inlineStr">
        <is>
          <t>2010-11-01 00:00:00</t>
        </is>
      </c>
      <c r="E1704" s="14" t="inlineStr">
        <is>
          <t>K.-Nov</t>
        </is>
      </c>
      <c r="F1704" s="14" t="inlineStr">
        <is>
          <t>Paraguai/Sepotuba</t>
        </is>
      </c>
      <c r="G1704" s="14" t="inlineStr">
        <is>
          <t>15° 55' 53,41" | 57° 39' 40,05"</t>
        </is>
      </c>
      <c r="H1704" s="14" t="inlineStr">
        <is>
          <t>Siluriformes</t>
        </is>
      </c>
      <c r="I1704" s="14" t="inlineStr">
        <is>
          <t>Pseudoplatystoma corruscans</t>
        </is>
      </c>
      <c r="J1704" s="16" t="n">
        <v>81.90000000000001</v>
      </c>
      <c r="K1704" s="16" t="n"/>
      <c r="L1704" s="17" t="n">
        <v>5450</v>
      </c>
      <c r="M1704" s="9" t="n">
        <v>4777.91</v>
      </c>
      <c r="N1704" s="14" t="b">
        <v>1</v>
      </c>
      <c r="O1704" s="14" t="inlineStr">
        <is>
          <t>M</t>
        </is>
      </c>
      <c r="P1704" s="14" t="inlineStr">
        <is>
          <t>EMA</t>
        </is>
      </c>
      <c r="Q1704" s="17" t="n">
        <v>43.28</v>
      </c>
      <c r="R1704" s="14" t="n">
        <v>0</v>
      </c>
      <c r="S1704" s="17" t="n">
        <v>47.94</v>
      </c>
      <c r="T1704" s="10">
        <f>IF(Q1704&gt;0,M1704-Q1704,"")</f>
        <v/>
      </c>
      <c r="U1704" s="11">
        <f>IF(AND(T1704&gt;0,Q1704&gt;0),(Q1704/T1704)*100,"")</f>
        <v/>
      </c>
      <c r="V1704" s="11">
        <f>IF(AND(T1704&gt;0,S1704&gt;0),(S1704/T1704)*100,"")</f>
        <v/>
      </c>
      <c r="W1704" s="10">
        <f>IF(AND(J1704&gt;0,L1704&gt;0),(L1704/(J1704^3))*100,"")</f>
        <v/>
      </c>
      <c r="X1704" s="12" t="n">
        <v>1.92</v>
      </c>
      <c r="Y1704" s="12" t="n">
        <v>2.14</v>
      </c>
      <c r="Z1704" s="12" t="n">
        <v>1.34</v>
      </c>
      <c r="AA1704" s="18" t="n">
        <v>5.72</v>
      </c>
      <c r="AB1704" s="14" t="n">
        <v>77.3666666666667</v>
      </c>
      <c r="AC1704" s="18" t="n">
        <v>29.7</v>
      </c>
      <c r="AD1704" s="18" t="n">
        <v>43.3333333333333</v>
      </c>
      <c r="AE1704" s="18" t="n">
        <v>6.85333333333333</v>
      </c>
      <c r="AF1704" s="18" t="n">
        <v>31</v>
      </c>
    </row>
    <row r="1705" ht="14" customHeight="1">
      <c r="A1705" s="5" t="inlineStr">
        <is>
          <t>1703</t>
        </is>
      </c>
      <c r="B1705" s="5" t="inlineStr">
        <is>
          <t>LIPAN-1703</t>
        </is>
      </c>
      <c r="C1705" s="6" t="n">
        <v>2010</v>
      </c>
      <c r="D1705" s="5" t="inlineStr">
        <is>
          <t>2010-11-01 00:00:00</t>
        </is>
      </c>
      <c r="E1705" s="5" t="inlineStr">
        <is>
          <t>K.-Nov</t>
        </is>
      </c>
      <c r="F1705" s="5" t="inlineStr">
        <is>
          <t>Paraguai/Sepotuba</t>
        </is>
      </c>
      <c r="G1705" s="5" t="inlineStr">
        <is>
          <t>15° 55' 53,41" | 57° 39' 40,05"</t>
        </is>
      </c>
      <c r="H1705" s="5" t="inlineStr">
        <is>
          <t>Siluriformes</t>
        </is>
      </c>
      <c r="I1705" s="5" t="inlineStr">
        <is>
          <t>Pseudoplatystoma corruscans</t>
        </is>
      </c>
      <c r="J1705" s="7" t="n">
        <v>86.7</v>
      </c>
      <c r="K1705" s="7" t="n"/>
      <c r="L1705" s="8" t="n">
        <v>6360</v>
      </c>
      <c r="M1705" s="9" t="n">
        <v>5575.69</v>
      </c>
      <c r="N1705" s="5" t="b">
        <v>1</v>
      </c>
      <c r="O1705" s="5" t="inlineStr">
        <is>
          <t>F</t>
        </is>
      </c>
      <c r="P1705" s="5" t="inlineStr">
        <is>
          <t>REP</t>
        </is>
      </c>
      <c r="Q1705" s="8" t="n">
        <v>31.27</v>
      </c>
      <c r="R1705" s="5" t="n">
        <v>0</v>
      </c>
      <c r="S1705" s="8" t="n">
        <v>48.73</v>
      </c>
      <c r="T1705" s="10">
        <f>IF(Q1705&gt;0,M1705-Q1705,"")</f>
        <v/>
      </c>
      <c r="U1705" s="11">
        <f>IF(AND(T1705&gt;0,Q1705&gt;0),(Q1705/T1705)*100,"")</f>
        <v/>
      </c>
      <c r="V1705" s="11">
        <f>IF(AND(T1705&gt;0,S1705&gt;0),(S1705/T1705)*100,"")</f>
        <v/>
      </c>
      <c r="W1705" s="10">
        <f>IF(AND(J1705&gt;0,L1705&gt;0),(L1705/(J1705^3))*100,"")</f>
        <v/>
      </c>
      <c r="X1705" s="12" t="n">
        <v>1.92</v>
      </c>
      <c r="Y1705" s="12" t="n">
        <v>2.14</v>
      </c>
      <c r="Z1705" s="12" t="n">
        <v>1.34</v>
      </c>
      <c r="AA1705" s="13" t="n">
        <v>5.72</v>
      </c>
      <c r="AB1705" s="5" t="n">
        <v>77.3666666666667</v>
      </c>
      <c r="AC1705" s="13" t="n">
        <v>29.7</v>
      </c>
      <c r="AD1705" s="13" t="n">
        <v>43.3333333333333</v>
      </c>
      <c r="AE1705" s="13" t="n">
        <v>6.85333333333333</v>
      </c>
      <c r="AF1705" s="13" t="n">
        <v>31</v>
      </c>
    </row>
    <row r="1706" ht="14" customHeight="1">
      <c r="A1706" s="14" t="inlineStr">
        <is>
          <t>1704</t>
        </is>
      </c>
      <c r="B1706" s="14" t="inlineStr">
        <is>
          <t>LIPAN-1704</t>
        </is>
      </c>
      <c r="C1706" s="15" t="n">
        <v>2010</v>
      </c>
      <c r="D1706" s="14" t="inlineStr">
        <is>
          <t>2010-11-01 00:00:00</t>
        </is>
      </c>
      <c r="E1706" s="14" t="inlineStr">
        <is>
          <t>K.-Nov</t>
        </is>
      </c>
      <c r="F1706" s="14" t="inlineStr">
        <is>
          <t>Paraguai/Sepotuba</t>
        </is>
      </c>
      <c r="G1706" s="14" t="inlineStr">
        <is>
          <t>15° 55' 53,41" | 57° 39' 40,05"</t>
        </is>
      </c>
      <c r="H1706" s="14" t="inlineStr">
        <is>
          <t>Siluriformes</t>
        </is>
      </c>
      <c r="I1706" s="14" t="inlineStr">
        <is>
          <t>Pseudoplatystoma corruscans</t>
        </is>
      </c>
      <c r="J1706" s="16" t="n">
        <v>94.2</v>
      </c>
      <c r="K1706" s="16" t="n"/>
      <c r="L1706" s="17" t="n">
        <v>8440</v>
      </c>
      <c r="M1706" s="9" t="n">
        <v>7399.19</v>
      </c>
      <c r="N1706" s="14" t="b">
        <v>1</v>
      </c>
      <c r="O1706" s="14" t="inlineStr">
        <is>
          <t>F</t>
        </is>
      </c>
      <c r="P1706" s="14" t="inlineStr">
        <is>
          <t>EMA</t>
        </is>
      </c>
      <c r="Q1706" s="17" t="n">
        <v>34.86</v>
      </c>
      <c r="R1706" s="14" t="n">
        <v>3</v>
      </c>
      <c r="S1706" s="17" t="n">
        <v>78.34</v>
      </c>
      <c r="T1706" s="10">
        <f>IF(Q1706&gt;0,M1706-Q1706,"")</f>
        <v/>
      </c>
      <c r="U1706" s="11">
        <f>IF(AND(T1706&gt;0,Q1706&gt;0),(Q1706/T1706)*100,"")</f>
        <v/>
      </c>
      <c r="V1706" s="11">
        <f>IF(AND(T1706&gt;0,S1706&gt;0),(S1706/T1706)*100,"")</f>
        <v/>
      </c>
      <c r="W1706" s="10">
        <f>IF(AND(J1706&gt;0,L1706&gt;0),(L1706/(J1706^3))*100,"")</f>
        <v/>
      </c>
      <c r="X1706" s="12" t="n">
        <v>1.92</v>
      </c>
      <c r="Y1706" s="12" t="n">
        <v>2.14</v>
      </c>
      <c r="Z1706" s="12" t="n">
        <v>1.34</v>
      </c>
      <c r="AA1706" s="18" t="n">
        <v>5.72</v>
      </c>
      <c r="AB1706" s="14" t="n">
        <v>77.3666666666667</v>
      </c>
      <c r="AC1706" s="18" t="n">
        <v>29.7</v>
      </c>
      <c r="AD1706" s="18" t="n">
        <v>43.3333333333333</v>
      </c>
      <c r="AE1706" s="18" t="n">
        <v>6.85333333333333</v>
      </c>
      <c r="AF1706" s="18" t="n">
        <v>31</v>
      </c>
    </row>
    <row r="1707" ht="14" customHeight="1">
      <c r="A1707" s="5" t="inlineStr">
        <is>
          <t>1705</t>
        </is>
      </c>
      <c r="B1707" s="5" t="inlineStr">
        <is>
          <t>LIPAN-1705</t>
        </is>
      </c>
      <c r="C1707" s="6" t="n">
        <v>2010</v>
      </c>
      <c r="D1707" s="5" t="inlineStr">
        <is>
          <t>2010-11-01 00:00:00</t>
        </is>
      </c>
      <c r="E1707" s="5" t="inlineStr">
        <is>
          <t>K.-Nov</t>
        </is>
      </c>
      <c r="F1707" s="5" t="inlineStr">
        <is>
          <t>Paraguai/Sepotuba</t>
        </is>
      </c>
      <c r="G1707" s="5" t="inlineStr">
        <is>
          <t>15° 55' 53,41" | 57° 39' 40,05"</t>
        </is>
      </c>
      <c r="H1707" s="5" t="inlineStr">
        <is>
          <t>Siluriformes</t>
        </is>
      </c>
      <c r="I1707" s="5" t="inlineStr">
        <is>
          <t>Ageneiosus brevifilis</t>
        </is>
      </c>
      <c r="J1707" s="7" t="n">
        <v>46</v>
      </c>
      <c r="K1707" s="7" t="n"/>
      <c r="L1707" s="8" t="n">
        <v>960</v>
      </c>
      <c r="M1707" s="9" t="n">
        <v>858.77</v>
      </c>
      <c r="N1707" s="5" t="b">
        <v>1</v>
      </c>
      <c r="O1707" s="5" t="inlineStr">
        <is>
          <t>M</t>
        </is>
      </c>
      <c r="P1707" s="5" t="inlineStr">
        <is>
          <t>EMA</t>
        </is>
      </c>
      <c r="Q1707" s="8" t="n">
        <v>40.06</v>
      </c>
      <c r="R1707" s="5" t="n">
        <v>0</v>
      </c>
      <c r="S1707" s="8" t="n">
        <v>3.6</v>
      </c>
      <c r="T1707" s="10">
        <f>IF(Q1707&gt;0,M1707-Q1707,"")</f>
        <v/>
      </c>
      <c r="U1707" s="11">
        <f>IF(AND(T1707&gt;0,Q1707&gt;0),(Q1707/T1707)*100,"")</f>
        <v/>
      </c>
      <c r="V1707" s="11">
        <f>IF(AND(T1707&gt;0,S1707&gt;0),(S1707/T1707)*100,"")</f>
        <v/>
      </c>
      <c r="W1707" s="10">
        <f>IF(AND(J1707&gt;0,L1707&gt;0),(L1707/(J1707^3))*100,"")</f>
        <v/>
      </c>
      <c r="X1707" s="12" t="n">
        <v>1.92</v>
      </c>
      <c r="Y1707" s="12" t="n">
        <v>2.14</v>
      </c>
      <c r="Z1707" s="12" t="n">
        <v>1.34</v>
      </c>
      <c r="AA1707" s="13" t="n">
        <v>5.72</v>
      </c>
      <c r="AB1707" s="5" t="n">
        <v>77.3666666666667</v>
      </c>
      <c r="AC1707" s="13" t="n">
        <v>29.7</v>
      </c>
      <c r="AD1707" s="13" t="n">
        <v>43.3333333333333</v>
      </c>
      <c r="AE1707" s="13" t="n">
        <v>6.85333333333333</v>
      </c>
      <c r="AF1707" s="13" t="n">
        <v>31</v>
      </c>
    </row>
    <row r="1708" ht="14" customHeight="1">
      <c r="A1708" s="14" t="inlineStr">
        <is>
          <t>1706</t>
        </is>
      </c>
      <c r="B1708" s="14" t="inlineStr">
        <is>
          <t>LIPAN-1706</t>
        </is>
      </c>
      <c r="C1708" s="15" t="n">
        <v>2010</v>
      </c>
      <c r="D1708" s="14" t="inlineStr">
        <is>
          <t>2010-11-01 00:00:00</t>
        </is>
      </c>
      <c r="E1708" s="14" t="inlineStr">
        <is>
          <t>K.-Nov</t>
        </is>
      </c>
      <c r="F1708" s="14" t="inlineStr">
        <is>
          <t>Paraguai/Sepotuba</t>
        </is>
      </c>
      <c r="G1708" s="14" t="inlineStr">
        <is>
          <t>15° 55' 53,41" | 57° 39' 40,05"</t>
        </is>
      </c>
      <c r="H1708" s="14" t="inlineStr">
        <is>
          <t>Siluriformes</t>
        </is>
      </c>
      <c r="I1708" s="14" t="inlineStr">
        <is>
          <t>Pinirampus pirinampu</t>
        </is>
      </c>
      <c r="J1708" s="16" t="n">
        <v>62</v>
      </c>
      <c r="K1708" s="16" t="n"/>
      <c r="L1708" s="17" t="n">
        <v>2220</v>
      </c>
      <c r="M1708" s="9" t="n">
        <v>1930.43</v>
      </c>
      <c r="N1708" s="14" t="b">
        <v>1</v>
      </c>
      <c r="O1708" s="14" t="inlineStr">
        <is>
          <t>M</t>
        </is>
      </c>
      <c r="P1708" s="14" t="inlineStr">
        <is>
          <t>EMA</t>
        </is>
      </c>
      <c r="Q1708" s="17" t="n">
        <v>8.59</v>
      </c>
      <c r="R1708" s="14" t="n">
        <v>0</v>
      </c>
      <c r="S1708" s="17" t="n">
        <v>37.74</v>
      </c>
      <c r="T1708" s="10">
        <f>IF(Q1708&gt;0,M1708-Q1708,"")</f>
        <v/>
      </c>
      <c r="U1708" s="11">
        <f>IF(AND(T1708&gt;0,Q1708&gt;0),(Q1708/T1708)*100,"")</f>
        <v/>
      </c>
      <c r="V1708" s="11">
        <f>IF(AND(T1708&gt;0,S1708&gt;0),(S1708/T1708)*100,"")</f>
        <v/>
      </c>
      <c r="W1708" s="10">
        <f>IF(AND(J1708&gt;0,L1708&gt;0),(L1708/(J1708^3))*100,"")</f>
        <v/>
      </c>
      <c r="X1708" s="12" t="n">
        <v>1.92</v>
      </c>
      <c r="Y1708" s="12" t="n">
        <v>2.14</v>
      </c>
      <c r="Z1708" s="12" t="n">
        <v>1.34</v>
      </c>
      <c r="AA1708" s="18" t="n">
        <v>5.72</v>
      </c>
      <c r="AB1708" s="14" t="n">
        <v>77.3666666666667</v>
      </c>
      <c r="AC1708" s="18" t="n">
        <v>29.7</v>
      </c>
      <c r="AD1708" s="18" t="n">
        <v>43.3333333333333</v>
      </c>
      <c r="AE1708" s="18" t="n">
        <v>6.85333333333333</v>
      </c>
      <c r="AF1708" s="18" t="n">
        <v>31</v>
      </c>
    </row>
    <row r="1709" ht="14" customHeight="1">
      <c r="A1709" s="5" t="inlineStr">
        <is>
          <t>1707</t>
        </is>
      </c>
      <c r="B1709" s="5" t="inlineStr">
        <is>
          <t>LIPAN-1707</t>
        </is>
      </c>
      <c r="C1709" s="6" t="n">
        <v>2010</v>
      </c>
      <c r="D1709" s="5" t="inlineStr">
        <is>
          <t>2010-11-01 00:00:00</t>
        </is>
      </c>
      <c r="E1709" s="5" t="inlineStr">
        <is>
          <t>K.-Nov</t>
        </is>
      </c>
      <c r="F1709" s="5" t="inlineStr">
        <is>
          <t>Paraguai/Sepotuba</t>
        </is>
      </c>
      <c r="G1709" s="5" t="inlineStr">
        <is>
          <t>15° 55' 53,41" | 57° 39' 40,05"</t>
        </is>
      </c>
      <c r="H1709" s="5" t="inlineStr">
        <is>
          <t>Siluriformes</t>
        </is>
      </c>
      <c r="I1709" s="5" t="inlineStr">
        <is>
          <t>Pinirampus pirinampu</t>
        </is>
      </c>
      <c r="J1709" s="7" t="n">
        <v>68.8</v>
      </c>
      <c r="K1709" s="7" t="n"/>
      <c r="L1709" s="8" t="n">
        <v>2680</v>
      </c>
      <c r="M1709" s="9" t="n">
        <v>2330.43</v>
      </c>
      <c r="N1709" s="5" t="b">
        <v>1</v>
      </c>
      <c r="O1709" s="5" t="inlineStr">
        <is>
          <t>F</t>
        </is>
      </c>
      <c r="P1709" s="5" t="inlineStr">
        <is>
          <t>EMA</t>
        </is>
      </c>
      <c r="Q1709" s="8" t="n">
        <v>53.28</v>
      </c>
      <c r="R1709" s="5" t="n">
        <v>1</v>
      </c>
      <c r="S1709" s="8" t="n">
        <v>52.29</v>
      </c>
      <c r="T1709" s="10">
        <f>IF(Q1709&gt;0,M1709-Q1709,"")</f>
        <v/>
      </c>
      <c r="U1709" s="11">
        <f>IF(AND(T1709&gt;0,Q1709&gt;0),(Q1709/T1709)*100,"")</f>
        <v/>
      </c>
      <c r="V1709" s="11">
        <f>IF(AND(T1709&gt;0,S1709&gt;0),(S1709/T1709)*100,"")</f>
        <v/>
      </c>
      <c r="W1709" s="10">
        <f>IF(AND(J1709&gt;0,L1709&gt;0),(L1709/(J1709^3))*100,"")</f>
        <v/>
      </c>
      <c r="X1709" s="12" t="n">
        <v>1.92</v>
      </c>
      <c r="Y1709" s="12" t="n">
        <v>2.14</v>
      </c>
      <c r="Z1709" s="12" t="n">
        <v>1.34</v>
      </c>
      <c r="AA1709" s="13" t="n">
        <v>5.72</v>
      </c>
      <c r="AB1709" s="5" t="n">
        <v>77.3666666666667</v>
      </c>
      <c r="AC1709" s="13" t="n">
        <v>29.7</v>
      </c>
      <c r="AD1709" s="13" t="n">
        <v>43.3333333333333</v>
      </c>
      <c r="AE1709" s="13" t="n">
        <v>6.85333333333333</v>
      </c>
      <c r="AF1709" s="13" t="n">
        <v>31</v>
      </c>
    </row>
    <row r="1710" ht="14" customHeight="1">
      <c r="A1710" s="14" t="inlineStr">
        <is>
          <t>1708</t>
        </is>
      </c>
      <c r="B1710" s="14" t="inlineStr">
        <is>
          <t>LIPAN-1708</t>
        </is>
      </c>
      <c r="C1710" s="15" t="n">
        <v>2010</v>
      </c>
      <c r="D1710" s="14" t="inlineStr">
        <is>
          <t>2010-11-01 00:00:00</t>
        </is>
      </c>
      <c r="E1710" s="14" t="inlineStr">
        <is>
          <t>K.-Nov</t>
        </is>
      </c>
      <c r="F1710" s="14" t="inlineStr">
        <is>
          <t>Paraguai/Sepotuba</t>
        </is>
      </c>
      <c r="G1710" s="14" t="inlineStr">
        <is>
          <t>15° 55' 53,41" | 57° 39' 40,05"</t>
        </is>
      </c>
      <c r="H1710" s="14" t="inlineStr">
        <is>
          <t>Siluriformes</t>
        </is>
      </c>
      <c r="I1710" s="14" t="inlineStr">
        <is>
          <t>Ageneiosus brevifilis</t>
        </is>
      </c>
      <c r="J1710" s="16" t="n">
        <v>50.6</v>
      </c>
      <c r="K1710" s="16" t="n"/>
      <c r="L1710" s="17" t="n">
        <v>1260</v>
      </c>
      <c r="M1710" s="9" t="n">
        <v>1127.13</v>
      </c>
      <c r="N1710" s="14" t="b">
        <v>1</v>
      </c>
      <c r="O1710" s="14" t="inlineStr">
        <is>
          <t>M</t>
        </is>
      </c>
      <c r="P1710" s="14" t="inlineStr">
        <is>
          <t>EMA</t>
        </is>
      </c>
      <c r="Q1710" s="17" t="n">
        <v>44.16</v>
      </c>
      <c r="R1710" s="14" t="n">
        <v>0</v>
      </c>
      <c r="S1710" s="17" t="n">
        <v>11.06</v>
      </c>
      <c r="T1710" s="10">
        <f>IF(Q1710&gt;0,M1710-Q1710,"")</f>
        <v/>
      </c>
      <c r="U1710" s="11">
        <f>IF(AND(T1710&gt;0,Q1710&gt;0),(Q1710/T1710)*100,"")</f>
        <v/>
      </c>
      <c r="V1710" s="11">
        <f>IF(AND(T1710&gt;0,S1710&gt;0),(S1710/T1710)*100,"")</f>
        <v/>
      </c>
      <c r="W1710" s="10">
        <f>IF(AND(J1710&gt;0,L1710&gt;0),(L1710/(J1710^3))*100,"")</f>
        <v/>
      </c>
      <c r="X1710" s="12" t="n">
        <v>1.92</v>
      </c>
      <c r="Y1710" s="12" t="n">
        <v>2.14</v>
      </c>
      <c r="Z1710" s="12" t="n">
        <v>1.34</v>
      </c>
      <c r="AA1710" s="18" t="n">
        <v>5.72</v>
      </c>
      <c r="AB1710" s="14" t="n">
        <v>77.3666666666667</v>
      </c>
      <c r="AC1710" s="18" t="n">
        <v>29.7</v>
      </c>
      <c r="AD1710" s="18" t="n">
        <v>43.3333333333333</v>
      </c>
      <c r="AE1710" s="18" t="n">
        <v>6.85333333333333</v>
      </c>
      <c r="AF1710" s="18" t="n">
        <v>31</v>
      </c>
    </row>
    <row r="1711" ht="14" customHeight="1">
      <c r="A1711" s="5" t="inlineStr">
        <is>
          <t>1709</t>
        </is>
      </c>
      <c r="B1711" s="5" t="inlineStr">
        <is>
          <t>LIPAN-1709</t>
        </is>
      </c>
      <c r="C1711" s="6" t="n">
        <v>2010</v>
      </c>
      <c r="D1711" s="5" t="inlineStr">
        <is>
          <t>2010-11-01 00:00:00</t>
        </is>
      </c>
      <c r="E1711" s="5" t="inlineStr">
        <is>
          <t>K.-Nov</t>
        </is>
      </c>
      <c r="F1711" s="5" t="inlineStr">
        <is>
          <t>Paraguai/Sepotuba</t>
        </is>
      </c>
      <c r="G1711" s="5" t="inlineStr">
        <is>
          <t>15° 55' 53,41" | 57° 39' 40,05"</t>
        </is>
      </c>
      <c r="H1711" s="5" t="inlineStr">
        <is>
          <t>Siluriformes</t>
        </is>
      </c>
      <c r="I1711" s="5" t="inlineStr">
        <is>
          <t>Ageneiosus brevifilis</t>
        </is>
      </c>
      <c r="J1711" s="7" t="n">
        <v>35.8</v>
      </c>
      <c r="K1711" s="7" t="n"/>
      <c r="L1711" s="8" t="n">
        <v>430</v>
      </c>
      <c r="M1711" s="9" t="n">
        <v>384.66</v>
      </c>
      <c r="N1711" s="5" t="b">
        <v>1</v>
      </c>
      <c r="O1711" s="5" t="inlineStr">
        <is>
          <t>M</t>
        </is>
      </c>
      <c r="P1711" s="5" t="inlineStr">
        <is>
          <t>EMA</t>
        </is>
      </c>
      <c r="Q1711" s="8" t="n">
        <v>20.5</v>
      </c>
      <c r="R1711" s="5" t="n">
        <v>0</v>
      </c>
      <c r="S1711" s="8" t="n">
        <v>2.32</v>
      </c>
      <c r="T1711" s="10">
        <f>IF(Q1711&gt;0,M1711-Q1711,"")</f>
        <v/>
      </c>
      <c r="U1711" s="11">
        <f>IF(AND(T1711&gt;0,Q1711&gt;0),(Q1711/T1711)*100,"")</f>
        <v/>
      </c>
      <c r="V1711" s="11">
        <f>IF(AND(T1711&gt;0,S1711&gt;0),(S1711/T1711)*100,"")</f>
        <v/>
      </c>
      <c r="W1711" s="10">
        <f>IF(AND(J1711&gt;0,L1711&gt;0),(L1711/(J1711^3))*100,"")</f>
        <v/>
      </c>
      <c r="X1711" s="12" t="n">
        <v>1.92</v>
      </c>
      <c r="Y1711" s="12" t="n">
        <v>2.14</v>
      </c>
      <c r="Z1711" s="12" t="n">
        <v>1.34</v>
      </c>
      <c r="AA1711" s="13" t="n">
        <v>5.72</v>
      </c>
      <c r="AB1711" s="5" t="n">
        <v>77.3666666666667</v>
      </c>
      <c r="AC1711" s="13" t="n">
        <v>29.7</v>
      </c>
      <c r="AD1711" s="13" t="n">
        <v>43.3333333333333</v>
      </c>
      <c r="AE1711" s="13" t="n">
        <v>6.85333333333333</v>
      </c>
      <c r="AF1711" s="13" t="n">
        <v>31</v>
      </c>
    </row>
    <row r="1712" ht="14" customHeight="1">
      <c r="A1712" s="14" t="inlineStr">
        <is>
          <t>1710</t>
        </is>
      </c>
      <c r="B1712" s="14" t="inlineStr">
        <is>
          <t>LIPAN-1710</t>
        </is>
      </c>
      <c r="C1712" s="15" t="n">
        <v>2010</v>
      </c>
      <c r="D1712" s="14" t="inlineStr">
        <is>
          <t>2010-11-01 00:00:00</t>
        </is>
      </c>
      <c r="E1712" s="14" t="inlineStr">
        <is>
          <t>K.-Nov</t>
        </is>
      </c>
      <c r="F1712" s="14" t="inlineStr">
        <is>
          <t>Paraguai/Sepotuba</t>
        </is>
      </c>
      <c r="G1712" s="14" t="inlineStr">
        <is>
          <t>15° 55' 53,41" | 57° 39' 40,05"</t>
        </is>
      </c>
      <c r="H1712" s="14" t="inlineStr">
        <is>
          <t>Siluriformes</t>
        </is>
      </c>
      <c r="I1712" s="14" t="inlineStr">
        <is>
          <t>Pseudoplatystoma reticulatum</t>
        </is>
      </c>
      <c r="J1712" s="16" t="n">
        <v>68</v>
      </c>
      <c r="K1712" s="16" t="n"/>
      <c r="L1712" s="17" t="n">
        <v>2670</v>
      </c>
      <c r="M1712" s="9" t="n">
        <v>2298.79</v>
      </c>
      <c r="N1712" s="14" t="b">
        <v>1</v>
      </c>
      <c r="O1712" s="14" t="inlineStr">
        <is>
          <t>M</t>
        </is>
      </c>
      <c r="P1712" s="14" t="inlineStr">
        <is>
          <t>EMA</t>
        </is>
      </c>
      <c r="Q1712" s="17" t="n">
        <v>53.42</v>
      </c>
      <c r="R1712" s="14" t="n">
        <v>0</v>
      </c>
      <c r="S1712" s="17" t="n">
        <v>22.28</v>
      </c>
      <c r="T1712" s="10">
        <f>IF(Q1712&gt;0,M1712-Q1712,"")</f>
        <v/>
      </c>
      <c r="U1712" s="11">
        <f>IF(AND(T1712&gt;0,Q1712&gt;0),(Q1712/T1712)*100,"")</f>
        <v/>
      </c>
      <c r="V1712" s="11">
        <f>IF(AND(T1712&gt;0,S1712&gt;0),(S1712/T1712)*100,"")</f>
        <v/>
      </c>
      <c r="W1712" s="10">
        <f>IF(AND(J1712&gt;0,L1712&gt;0),(L1712/(J1712^3))*100,"")</f>
        <v/>
      </c>
      <c r="X1712" s="12" t="n">
        <v>1.92</v>
      </c>
      <c r="Y1712" s="12" t="n">
        <v>2.14</v>
      </c>
      <c r="Z1712" s="12" t="n">
        <v>1.34</v>
      </c>
      <c r="AA1712" s="18" t="n">
        <v>5.72</v>
      </c>
      <c r="AB1712" s="14" t="n">
        <v>77.3666666666667</v>
      </c>
      <c r="AC1712" s="18" t="n">
        <v>29.7</v>
      </c>
      <c r="AD1712" s="18" t="n">
        <v>43.3333333333333</v>
      </c>
      <c r="AE1712" s="18" t="n">
        <v>6.85333333333333</v>
      </c>
      <c r="AF1712" s="18" t="n">
        <v>31</v>
      </c>
    </row>
    <row r="1713" ht="14" customHeight="1">
      <c r="A1713" s="5" t="inlineStr">
        <is>
          <t>1711</t>
        </is>
      </c>
      <c r="B1713" s="5" t="inlineStr">
        <is>
          <t>LIPAN-1711</t>
        </is>
      </c>
      <c r="C1713" s="6" t="n">
        <v>2010</v>
      </c>
      <c r="D1713" s="5" t="inlineStr">
        <is>
          <t>2010-11-01 00:00:00</t>
        </is>
      </c>
      <c r="E1713" s="5" t="inlineStr">
        <is>
          <t>K.-Nov</t>
        </is>
      </c>
      <c r="F1713" s="5" t="inlineStr">
        <is>
          <t>Paraguai/Sepotuba</t>
        </is>
      </c>
      <c r="G1713" s="5" t="inlineStr">
        <is>
          <t>15° 55' 53,41" | 57° 39' 40,05"</t>
        </is>
      </c>
      <c r="H1713" s="5" t="inlineStr">
        <is>
          <t>Siluriformes</t>
        </is>
      </c>
      <c r="I1713" s="5" t="inlineStr">
        <is>
          <t>Pseudoplatystoma reticulatum</t>
        </is>
      </c>
      <c r="J1713" s="7" t="n">
        <v>84.7</v>
      </c>
      <c r="K1713" s="7" t="n"/>
      <c r="L1713" s="8" t="n">
        <v>6480</v>
      </c>
      <c r="M1713" s="9" t="n">
        <v>5579.08</v>
      </c>
      <c r="N1713" s="5" t="b">
        <v>1</v>
      </c>
      <c r="O1713" s="5" t="inlineStr">
        <is>
          <t>F</t>
        </is>
      </c>
      <c r="P1713" s="5" t="inlineStr">
        <is>
          <t>EMA</t>
        </is>
      </c>
      <c r="Q1713" s="8" t="n">
        <v>90.5</v>
      </c>
      <c r="R1713" s="5" t="n">
        <v>0</v>
      </c>
      <c r="S1713" s="8" t="n">
        <v>63.49</v>
      </c>
      <c r="T1713" s="10">
        <f>IF(Q1713&gt;0,M1713-Q1713,"")</f>
        <v/>
      </c>
      <c r="U1713" s="11">
        <f>IF(AND(T1713&gt;0,Q1713&gt;0),(Q1713/T1713)*100,"")</f>
        <v/>
      </c>
      <c r="V1713" s="11">
        <f>IF(AND(T1713&gt;0,S1713&gt;0),(S1713/T1713)*100,"")</f>
        <v/>
      </c>
      <c r="W1713" s="10">
        <f>IF(AND(J1713&gt;0,L1713&gt;0),(L1713/(J1713^3))*100,"")</f>
        <v/>
      </c>
      <c r="X1713" s="12" t="n">
        <v>1.92</v>
      </c>
      <c r="Y1713" s="12" t="n">
        <v>2.14</v>
      </c>
      <c r="Z1713" s="12" t="n">
        <v>1.34</v>
      </c>
      <c r="AA1713" s="13" t="n">
        <v>5.72</v>
      </c>
      <c r="AB1713" s="5" t="n">
        <v>77.3666666666667</v>
      </c>
      <c r="AC1713" s="13" t="n">
        <v>29.7</v>
      </c>
      <c r="AD1713" s="13" t="n">
        <v>43.3333333333333</v>
      </c>
      <c r="AE1713" s="13" t="n">
        <v>6.85333333333333</v>
      </c>
      <c r="AF1713" s="13" t="n">
        <v>31</v>
      </c>
    </row>
    <row r="1714" ht="14" customHeight="1">
      <c r="A1714" s="14" t="inlineStr">
        <is>
          <t>1712</t>
        </is>
      </c>
      <c r="B1714" s="14" t="inlineStr">
        <is>
          <t>LIPAN-1712</t>
        </is>
      </c>
      <c r="C1714" s="15" t="n">
        <v>2010</v>
      </c>
      <c r="D1714" s="14" t="inlineStr">
        <is>
          <t>2010-11-01 00:00:00</t>
        </is>
      </c>
      <c r="E1714" s="14" t="inlineStr">
        <is>
          <t>K.-Nov</t>
        </is>
      </c>
      <c r="F1714" s="14" t="inlineStr">
        <is>
          <t>Paraguai/Sepotuba</t>
        </is>
      </c>
      <c r="G1714" s="14" t="inlineStr">
        <is>
          <t>15° 55' 53,41" | 57° 39' 40,05"</t>
        </is>
      </c>
      <c r="H1714" s="14" t="inlineStr">
        <is>
          <t>Siluriformes</t>
        </is>
      </c>
      <c r="I1714" s="14" t="inlineStr">
        <is>
          <t>Pseudoplatystoma reticulatum</t>
        </is>
      </c>
      <c r="J1714" s="16" t="n">
        <v>103.2</v>
      </c>
      <c r="K1714" s="16" t="n"/>
      <c r="L1714" s="17" t="n">
        <v>10130</v>
      </c>
      <c r="M1714" s="9" t="n">
        <v>8721.620000000001</v>
      </c>
      <c r="N1714" s="14" t="b">
        <v>1</v>
      </c>
      <c r="O1714" s="14" t="inlineStr">
        <is>
          <t>F</t>
        </is>
      </c>
      <c r="P1714" s="14" t="inlineStr">
        <is>
          <t>EMA</t>
        </is>
      </c>
      <c r="Q1714" s="17" t="n">
        <v>149.28</v>
      </c>
      <c r="R1714" s="14" t="n">
        <v>2</v>
      </c>
      <c r="S1714" s="17" t="n">
        <v>104.6</v>
      </c>
      <c r="T1714" s="10">
        <f>IF(Q1714&gt;0,M1714-Q1714,"")</f>
        <v/>
      </c>
      <c r="U1714" s="11">
        <f>IF(AND(T1714&gt;0,Q1714&gt;0),(Q1714/T1714)*100,"")</f>
        <v/>
      </c>
      <c r="V1714" s="11">
        <f>IF(AND(T1714&gt;0,S1714&gt;0),(S1714/T1714)*100,"")</f>
        <v/>
      </c>
      <c r="W1714" s="10">
        <f>IF(AND(J1714&gt;0,L1714&gt;0),(L1714/(J1714^3))*100,"")</f>
        <v/>
      </c>
      <c r="X1714" s="12" t="n">
        <v>1.92</v>
      </c>
      <c r="Y1714" s="12" t="n">
        <v>2.14</v>
      </c>
      <c r="Z1714" s="12" t="n">
        <v>1.34</v>
      </c>
      <c r="AA1714" s="18" t="n">
        <v>5.72</v>
      </c>
      <c r="AB1714" s="14" t="n">
        <v>77.3666666666667</v>
      </c>
      <c r="AC1714" s="18" t="n">
        <v>29.7</v>
      </c>
      <c r="AD1714" s="18" t="n">
        <v>43.3333333333333</v>
      </c>
      <c r="AE1714" s="18" t="n">
        <v>6.85333333333333</v>
      </c>
      <c r="AF1714" s="18" t="n">
        <v>31</v>
      </c>
    </row>
    <row r="1715" ht="14" customHeight="1">
      <c r="A1715" s="5" t="inlineStr">
        <is>
          <t>1713</t>
        </is>
      </c>
      <c r="B1715" s="5" t="inlineStr">
        <is>
          <t>LIPAN-1713</t>
        </is>
      </c>
      <c r="C1715" s="6" t="n">
        <v>2010</v>
      </c>
      <c r="D1715" s="5" t="inlineStr">
        <is>
          <t>2010-11-01 00:00:00</t>
        </is>
      </c>
      <c r="E1715" s="5" t="inlineStr">
        <is>
          <t>K.-Nov</t>
        </is>
      </c>
      <c r="F1715" s="5" t="inlineStr">
        <is>
          <t>Paraguai/Sepotuba</t>
        </is>
      </c>
      <c r="G1715" s="5" t="inlineStr">
        <is>
          <t>15° 55' 53,41" | 57° 39' 40,05"</t>
        </is>
      </c>
      <c r="H1715" s="5" t="inlineStr">
        <is>
          <t>Siluriformes</t>
        </is>
      </c>
      <c r="I1715" s="5" t="inlineStr">
        <is>
          <t>Pseudoplatystoma corruscans</t>
        </is>
      </c>
      <c r="J1715" s="7" t="n">
        <v>93.7</v>
      </c>
      <c r="K1715" s="7" t="n"/>
      <c r="L1715" s="8" t="n">
        <v>8000</v>
      </c>
      <c r="M1715" s="9" t="n">
        <v>7013.45</v>
      </c>
      <c r="N1715" s="5" t="b">
        <v>1</v>
      </c>
      <c r="O1715" s="5" t="inlineStr">
        <is>
          <t>M</t>
        </is>
      </c>
      <c r="P1715" s="5" t="inlineStr">
        <is>
          <t>EMA</t>
        </is>
      </c>
      <c r="Q1715" s="8" t="n">
        <v>77.56999999999999</v>
      </c>
      <c r="R1715" s="5" t="n">
        <v>1</v>
      </c>
      <c r="S1715" s="8" t="n">
        <v>56.6</v>
      </c>
      <c r="T1715" s="10">
        <f>IF(Q1715&gt;0,M1715-Q1715,"")</f>
        <v/>
      </c>
      <c r="U1715" s="11">
        <f>IF(AND(T1715&gt;0,Q1715&gt;0),(Q1715/T1715)*100,"")</f>
        <v/>
      </c>
      <c r="V1715" s="11">
        <f>IF(AND(T1715&gt;0,S1715&gt;0),(S1715/T1715)*100,"")</f>
        <v/>
      </c>
      <c r="W1715" s="10">
        <f>IF(AND(J1715&gt;0,L1715&gt;0),(L1715/(J1715^3))*100,"")</f>
        <v/>
      </c>
      <c r="X1715" s="12" t="n">
        <v>1.92</v>
      </c>
      <c r="Y1715" s="12" t="n">
        <v>2.14</v>
      </c>
      <c r="Z1715" s="12" t="n">
        <v>1.34</v>
      </c>
      <c r="AA1715" s="13" t="n">
        <v>5.72</v>
      </c>
      <c r="AB1715" s="5" t="n">
        <v>77.3666666666667</v>
      </c>
      <c r="AC1715" s="13" t="n">
        <v>29.7</v>
      </c>
      <c r="AD1715" s="13" t="n">
        <v>43.3333333333333</v>
      </c>
      <c r="AE1715" s="13" t="n">
        <v>6.85333333333333</v>
      </c>
      <c r="AF1715" s="13" t="n">
        <v>31</v>
      </c>
    </row>
    <row r="1716" ht="14" customHeight="1">
      <c r="A1716" s="14" t="inlineStr">
        <is>
          <t>1714</t>
        </is>
      </c>
      <c r="B1716" s="14" t="inlineStr">
        <is>
          <t>LIPAN-1714</t>
        </is>
      </c>
      <c r="C1716" s="15" t="n">
        <v>2010</v>
      </c>
      <c r="D1716" s="14" t="inlineStr">
        <is>
          <t>2010-11-01 00:00:00</t>
        </is>
      </c>
      <c r="E1716" s="14" t="inlineStr">
        <is>
          <t>K.-Nov</t>
        </is>
      </c>
      <c r="F1716" s="14" t="inlineStr">
        <is>
          <t>Paraguai/Sepotuba</t>
        </is>
      </c>
      <c r="G1716" s="14" t="inlineStr">
        <is>
          <t>15° 55' 53,41" | 57° 39' 40,05"</t>
        </is>
      </c>
      <c r="H1716" s="14" t="inlineStr">
        <is>
          <t>Siluriformes</t>
        </is>
      </c>
      <c r="I1716" s="14" t="inlineStr">
        <is>
          <t>Pseudoplatystoma corruscans</t>
        </is>
      </c>
      <c r="J1716" s="16" t="n">
        <v>92.5</v>
      </c>
      <c r="K1716" s="16" t="n"/>
      <c r="L1716" s="17" t="n">
        <v>7840</v>
      </c>
      <c r="M1716" s="9" t="n">
        <v>6873.18</v>
      </c>
      <c r="N1716" s="14" t="b">
        <v>1</v>
      </c>
      <c r="O1716" s="14" t="inlineStr">
        <is>
          <t>M</t>
        </is>
      </c>
      <c r="P1716" s="14" t="inlineStr">
        <is>
          <t>EMA</t>
        </is>
      </c>
      <c r="Q1716" s="17" t="n">
        <v>49.98</v>
      </c>
      <c r="R1716" s="14" t="n">
        <v>0</v>
      </c>
      <c r="S1716" s="17" t="n">
        <v>57</v>
      </c>
      <c r="T1716" s="10">
        <f>IF(Q1716&gt;0,M1716-Q1716,"")</f>
        <v/>
      </c>
      <c r="U1716" s="11">
        <f>IF(AND(T1716&gt;0,Q1716&gt;0),(Q1716/T1716)*100,"")</f>
        <v/>
      </c>
      <c r="V1716" s="11">
        <f>IF(AND(T1716&gt;0,S1716&gt;0),(S1716/T1716)*100,"")</f>
        <v/>
      </c>
      <c r="W1716" s="10">
        <f>IF(AND(J1716&gt;0,L1716&gt;0),(L1716/(J1716^3))*100,"")</f>
        <v/>
      </c>
      <c r="X1716" s="12" t="n">
        <v>1.92</v>
      </c>
      <c r="Y1716" s="12" t="n">
        <v>2.14</v>
      </c>
      <c r="Z1716" s="12" t="n">
        <v>1.34</v>
      </c>
      <c r="AA1716" s="18" t="n">
        <v>5.72</v>
      </c>
      <c r="AB1716" s="14" t="n">
        <v>77.3666666666667</v>
      </c>
      <c r="AC1716" s="18" t="n">
        <v>29.7</v>
      </c>
      <c r="AD1716" s="18" t="n">
        <v>43.3333333333333</v>
      </c>
      <c r="AE1716" s="18" t="n">
        <v>6.85333333333333</v>
      </c>
      <c r="AF1716" s="18" t="n">
        <v>31</v>
      </c>
    </row>
    <row r="1717" ht="14" customHeight="1">
      <c r="A1717" s="5" t="inlineStr">
        <is>
          <t>1715</t>
        </is>
      </c>
      <c r="B1717" s="5" t="inlineStr">
        <is>
          <t>LIPAN-1715</t>
        </is>
      </c>
      <c r="C1717" s="6" t="n">
        <v>2010</v>
      </c>
      <c r="D1717" s="5" t="inlineStr">
        <is>
          <t>2010-11-01 00:00:00</t>
        </is>
      </c>
      <c r="E1717" s="5" t="inlineStr">
        <is>
          <t>K.-Nov</t>
        </is>
      </c>
      <c r="F1717" s="5" t="inlineStr">
        <is>
          <t>Paraguai/Sepotuba</t>
        </is>
      </c>
      <c r="G1717" s="5" t="inlineStr">
        <is>
          <t>15° 55' 53,41" | 57° 39' 40,05"</t>
        </is>
      </c>
      <c r="H1717" s="5" t="inlineStr">
        <is>
          <t>Siluriformes</t>
        </is>
      </c>
      <c r="I1717" s="5" t="inlineStr">
        <is>
          <t>Pseudoplatystoma corruscans</t>
        </is>
      </c>
      <c r="J1717" s="7" t="n">
        <v>106</v>
      </c>
      <c r="K1717" s="7" t="n"/>
      <c r="L1717" s="8" t="n">
        <v>11770</v>
      </c>
      <c r="M1717" s="9" t="n">
        <v>10318.54</v>
      </c>
      <c r="N1717" s="5" t="b">
        <v>1</v>
      </c>
      <c r="O1717" s="5" t="inlineStr">
        <is>
          <t>F</t>
        </is>
      </c>
      <c r="P1717" s="5" t="inlineStr">
        <is>
          <t>REP</t>
        </is>
      </c>
      <c r="Q1717" s="8" t="n">
        <v>71.70999999999999</v>
      </c>
      <c r="R1717" s="5" t="n">
        <v>0</v>
      </c>
      <c r="S1717" s="8" t="n">
        <v>93.64</v>
      </c>
      <c r="T1717" s="10">
        <f>IF(Q1717&gt;0,M1717-Q1717,"")</f>
        <v/>
      </c>
      <c r="U1717" s="11">
        <f>IF(AND(T1717&gt;0,Q1717&gt;0),(Q1717/T1717)*100,"")</f>
        <v/>
      </c>
      <c r="V1717" s="11">
        <f>IF(AND(T1717&gt;0,S1717&gt;0),(S1717/T1717)*100,"")</f>
        <v/>
      </c>
      <c r="W1717" s="10">
        <f>IF(AND(J1717&gt;0,L1717&gt;0),(L1717/(J1717^3))*100,"")</f>
        <v/>
      </c>
      <c r="X1717" s="12" t="n">
        <v>1.92</v>
      </c>
      <c r="Y1717" s="12" t="n">
        <v>2.14</v>
      </c>
      <c r="Z1717" s="12" t="n">
        <v>1.34</v>
      </c>
      <c r="AA1717" s="13" t="n">
        <v>5.72</v>
      </c>
      <c r="AB1717" s="5" t="n">
        <v>77.3666666666667</v>
      </c>
      <c r="AC1717" s="13" t="n">
        <v>29.7</v>
      </c>
      <c r="AD1717" s="13" t="n">
        <v>43.3333333333333</v>
      </c>
      <c r="AE1717" s="13" t="n">
        <v>6.85333333333333</v>
      </c>
      <c r="AF1717" s="13" t="n">
        <v>31</v>
      </c>
    </row>
    <row r="1718" ht="14" customHeight="1">
      <c r="A1718" s="14" t="inlineStr">
        <is>
          <t>1716</t>
        </is>
      </c>
      <c r="B1718" s="14" t="inlineStr">
        <is>
          <t>LIPAN-1716</t>
        </is>
      </c>
      <c r="C1718" s="15" t="n">
        <v>2010</v>
      </c>
      <c r="D1718" s="14" t="inlineStr">
        <is>
          <t>2010-11-01 00:00:00</t>
        </is>
      </c>
      <c r="E1718" s="14" t="inlineStr">
        <is>
          <t>K.-Nov</t>
        </is>
      </c>
      <c r="F1718" s="14" t="inlineStr">
        <is>
          <t>Paraguai/Sepotuba</t>
        </is>
      </c>
      <c r="G1718" s="14" t="inlineStr">
        <is>
          <t>15° 55' 53,41" | 57° 39' 40,05"</t>
        </is>
      </c>
      <c r="H1718" s="14" t="inlineStr">
        <is>
          <t>Siluriformes</t>
        </is>
      </c>
      <c r="I1718" s="14" t="inlineStr">
        <is>
          <t>Pseudoplatystoma corruscans</t>
        </is>
      </c>
      <c r="J1718" s="16" t="n">
        <v>118</v>
      </c>
      <c r="K1718" s="16" t="n"/>
      <c r="L1718" s="17" t="n">
        <v>17030</v>
      </c>
      <c r="M1718" s="9" t="n">
        <v>14929.88</v>
      </c>
      <c r="N1718" s="14" t="b">
        <v>1</v>
      </c>
      <c r="O1718" s="14" t="inlineStr">
        <is>
          <t>F</t>
        </is>
      </c>
      <c r="P1718" s="14" t="inlineStr">
        <is>
          <t>EMA</t>
        </is>
      </c>
      <c r="Q1718" s="17" t="n">
        <v>130.53</v>
      </c>
      <c r="R1718" s="14" t="n">
        <v>0</v>
      </c>
      <c r="S1718" s="17" t="n">
        <v>167.16</v>
      </c>
      <c r="T1718" s="10">
        <f>IF(Q1718&gt;0,M1718-Q1718,"")</f>
        <v/>
      </c>
      <c r="U1718" s="11">
        <f>IF(AND(T1718&gt;0,Q1718&gt;0),(Q1718/T1718)*100,"")</f>
        <v/>
      </c>
      <c r="V1718" s="11">
        <f>IF(AND(T1718&gt;0,S1718&gt;0),(S1718/T1718)*100,"")</f>
        <v/>
      </c>
      <c r="W1718" s="10">
        <f>IF(AND(J1718&gt;0,L1718&gt;0),(L1718/(J1718^3))*100,"")</f>
        <v/>
      </c>
      <c r="X1718" s="12" t="n">
        <v>1.92</v>
      </c>
      <c r="Y1718" s="12" t="n">
        <v>2.14</v>
      </c>
      <c r="Z1718" s="12" t="n">
        <v>1.34</v>
      </c>
      <c r="AA1718" s="18" t="n">
        <v>5.72</v>
      </c>
      <c r="AB1718" s="14" t="n">
        <v>77.3666666666667</v>
      </c>
      <c r="AC1718" s="18" t="n">
        <v>29.7</v>
      </c>
      <c r="AD1718" s="18" t="n">
        <v>43.3333333333333</v>
      </c>
      <c r="AE1718" s="18" t="n">
        <v>6.85333333333333</v>
      </c>
      <c r="AF1718" s="18" t="n">
        <v>31</v>
      </c>
    </row>
    <row r="1719" ht="14" customHeight="1">
      <c r="A1719" s="5" t="inlineStr">
        <is>
          <t>1717</t>
        </is>
      </c>
      <c r="B1719" s="5" t="inlineStr">
        <is>
          <t>LIPAN-1717</t>
        </is>
      </c>
      <c r="C1719" s="6" t="n">
        <v>2010</v>
      </c>
      <c r="D1719" s="5" t="inlineStr">
        <is>
          <t>2010-12-01 00:00:00</t>
        </is>
      </c>
      <c r="E1719" s="5" t="inlineStr">
        <is>
          <t>L.-Dez</t>
        </is>
      </c>
      <c r="F1719" s="5" t="inlineStr">
        <is>
          <t>Paraguai/Sepotuba</t>
        </is>
      </c>
      <c r="G1719" s="5" t="inlineStr">
        <is>
          <t>15° 55' 53,41" | 57° 39' 40,05"</t>
        </is>
      </c>
      <c r="H1719" s="5" t="inlineStr">
        <is>
          <t xml:space="preserve">Characiformes </t>
        </is>
      </c>
      <c r="I1719" s="5" t="inlineStr">
        <is>
          <t>Piaractus mesopotamicus</t>
        </is>
      </c>
      <c r="J1719" s="7" t="n">
        <v>41.1</v>
      </c>
      <c r="K1719" s="7" t="n"/>
      <c r="L1719" s="8" t="n">
        <v>1750</v>
      </c>
      <c r="M1719" s="9" t="n">
        <v>1377.37</v>
      </c>
      <c r="N1719" s="5" t="b">
        <v>1</v>
      </c>
      <c r="O1719" s="5" t="inlineStr">
        <is>
          <t>F</t>
        </is>
      </c>
      <c r="P1719" s="5" t="inlineStr">
        <is>
          <t>REP</t>
        </is>
      </c>
      <c r="Q1719" s="8" t="n">
        <v>4.01</v>
      </c>
      <c r="R1719" s="5" t="n">
        <v>3</v>
      </c>
      <c r="S1719" s="8" t="n">
        <v>14.08</v>
      </c>
      <c r="T1719" s="10">
        <f>IF(Q1719&gt;0,M1719-Q1719,"")</f>
        <v/>
      </c>
      <c r="U1719" s="11">
        <f>IF(AND(T1719&gt;0,Q1719&gt;0),(Q1719/T1719)*100,"")</f>
        <v/>
      </c>
      <c r="V1719" s="11">
        <f>IF(AND(T1719&gt;0,S1719&gt;0),(S1719/T1719)*100,"")</f>
        <v/>
      </c>
      <c r="W1719" s="10">
        <f>IF(AND(J1719&gt;0,L1719&gt;0),(L1719/(J1719^3))*100,"")</f>
        <v/>
      </c>
      <c r="X1719" s="12" t="n">
        <v>1.65</v>
      </c>
      <c r="Y1719" s="12" t="n">
        <v>2.05</v>
      </c>
      <c r="Z1719" s="12" t="n">
        <v>1.36</v>
      </c>
      <c r="AA1719" s="13" t="n">
        <v>6.63333333333333</v>
      </c>
      <c r="AB1719" s="5" t="n">
        <v>87.93333333333329</v>
      </c>
      <c r="AC1719" s="13" t="n">
        <v>28.8666666666667</v>
      </c>
      <c r="AD1719" s="13" t="n">
        <v>40.1666666666667</v>
      </c>
      <c r="AE1719" s="13" t="n">
        <v>7.06</v>
      </c>
      <c r="AF1719" s="13" t="n">
        <v>42.8333333333333</v>
      </c>
    </row>
    <row r="1720" ht="14" customHeight="1">
      <c r="A1720" s="14" t="inlineStr">
        <is>
          <t>1718</t>
        </is>
      </c>
      <c r="B1720" s="14" t="inlineStr">
        <is>
          <t>LIPAN-1718</t>
        </is>
      </c>
      <c r="C1720" s="15" t="n">
        <v>2010</v>
      </c>
      <c r="D1720" s="14" t="inlineStr">
        <is>
          <t>2010-12-01 00:00:00</t>
        </is>
      </c>
      <c r="E1720" s="14" t="inlineStr">
        <is>
          <t>L.-Dez</t>
        </is>
      </c>
      <c r="F1720" s="14" t="inlineStr">
        <is>
          <t>Paraguai/Sepotuba</t>
        </is>
      </c>
      <c r="G1720" s="14" t="inlineStr">
        <is>
          <t>15° 55' 53,41" | 57° 39' 40,05"</t>
        </is>
      </c>
      <c r="H1720" s="14" t="inlineStr">
        <is>
          <t xml:space="preserve">Characiformes </t>
        </is>
      </c>
      <c r="I1720" s="14" t="inlineStr">
        <is>
          <t>Piaractus mesopotamicus</t>
        </is>
      </c>
      <c r="J1720" s="16" t="n">
        <v>44.6</v>
      </c>
      <c r="K1720" s="16" t="n"/>
      <c r="L1720" s="17" t="n">
        <v>2150</v>
      </c>
      <c r="M1720" s="9" t="n">
        <v>1692.19</v>
      </c>
      <c r="N1720" s="14" t="b">
        <v>1</v>
      </c>
      <c r="O1720" s="14" t="inlineStr">
        <is>
          <t>F</t>
        </is>
      </c>
      <c r="P1720" s="14" t="inlineStr">
        <is>
          <t>EMA</t>
        </is>
      </c>
      <c r="Q1720" s="17" t="n">
        <v>159.42</v>
      </c>
      <c r="R1720" s="14" t="n">
        <v>1</v>
      </c>
      <c r="S1720" s="17" t="n">
        <v>15.04</v>
      </c>
      <c r="T1720" s="10">
        <f>IF(Q1720&gt;0,M1720-Q1720,"")</f>
        <v/>
      </c>
      <c r="U1720" s="11">
        <f>IF(AND(T1720&gt;0,Q1720&gt;0),(Q1720/T1720)*100,"")</f>
        <v/>
      </c>
      <c r="V1720" s="11">
        <f>IF(AND(T1720&gt;0,S1720&gt;0),(S1720/T1720)*100,"")</f>
        <v/>
      </c>
      <c r="W1720" s="10">
        <f>IF(AND(J1720&gt;0,L1720&gt;0),(L1720/(J1720^3))*100,"")</f>
        <v/>
      </c>
      <c r="X1720" s="12" t="n">
        <v>1.65</v>
      </c>
      <c r="Y1720" s="12" t="n">
        <v>2.05</v>
      </c>
      <c r="Z1720" s="12" t="n">
        <v>1.36</v>
      </c>
      <c r="AA1720" s="18" t="n">
        <v>6.63333333333333</v>
      </c>
      <c r="AB1720" s="14" t="n">
        <v>87.93333333333329</v>
      </c>
      <c r="AC1720" s="18" t="n">
        <v>28.8666666666667</v>
      </c>
      <c r="AD1720" s="18" t="n">
        <v>40.1666666666667</v>
      </c>
      <c r="AE1720" s="18" t="n">
        <v>7.06</v>
      </c>
      <c r="AF1720" s="18" t="n">
        <v>42.8333333333333</v>
      </c>
    </row>
    <row r="1721" ht="14" customHeight="1">
      <c r="A1721" s="5" t="inlineStr">
        <is>
          <t>1719</t>
        </is>
      </c>
      <c r="B1721" s="5" t="inlineStr">
        <is>
          <t>LIPAN-1719</t>
        </is>
      </c>
      <c r="C1721" s="6" t="n">
        <v>2010</v>
      </c>
      <c r="D1721" s="5" t="inlineStr">
        <is>
          <t>2010-12-01 00:00:00</t>
        </is>
      </c>
      <c r="E1721" s="5" t="inlineStr">
        <is>
          <t>L.-Dez</t>
        </is>
      </c>
      <c r="F1721" s="5" t="inlineStr">
        <is>
          <t>Paraguai/Sepotuba</t>
        </is>
      </c>
      <c r="G1721" s="5" t="inlineStr">
        <is>
          <t>15° 55' 53,41" | 57° 39' 40,05"</t>
        </is>
      </c>
      <c r="H1721" s="5" t="inlineStr">
        <is>
          <t xml:space="preserve">Characiformes </t>
        </is>
      </c>
      <c r="I1721" s="5" t="inlineStr">
        <is>
          <t>Piaractus mesopotamicus</t>
        </is>
      </c>
      <c r="J1721" s="7" t="n">
        <v>45.6</v>
      </c>
      <c r="K1721" s="7" t="n"/>
      <c r="L1721" s="8" t="n">
        <v>2600</v>
      </c>
      <c r="M1721" s="9" t="n">
        <v>2046.37</v>
      </c>
      <c r="N1721" s="5" t="b">
        <v>1</v>
      </c>
      <c r="O1721" s="5" t="inlineStr">
        <is>
          <t>M</t>
        </is>
      </c>
      <c r="P1721" s="5" t="inlineStr">
        <is>
          <t>EMA</t>
        </is>
      </c>
      <c r="Q1721" s="8" t="n">
        <v>13.25</v>
      </c>
      <c r="R1721" s="5" t="n">
        <v>1</v>
      </c>
      <c r="S1721" s="8" t="n">
        <v>26.03</v>
      </c>
      <c r="T1721" s="10">
        <f>IF(Q1721&gt;0,M1721-Q1721,"")</f>
        <v/>
      </c>
      <c r="U1721" s="11">
        <f>IF(AND(T1721&gt;0,Q1721&gt;0),(Q1721/T1721)*100,"")</f>
        <v/>
      </c>
      <c r="V1721" s="11">
        <f>IF(AND(T1721&gt;0,S1721&gt;0),(S1721/T1721)*100,"")</f>
        <v/>
      </c>
      <c r="W1721" s="10">
        <f>IF(AND(J1721&gt;0,L1721&gt;0),(L1721/(J1721^3))*100,"")</f>
        <v/>
      </c>
      <c r="X1721" s="12" t="n">
        <v>1.65</v>
      </c>
      <c r="Y1721" s="12" t="n">
        <v>2.05</v>
      </c>
      <c r="Z1721" s="12" t="n">
        <v>1.36</v>
      </c>
      <c r="AA1721" s="13" t="n">
        <v>6.63333333333333</v>
      </c>
      <c r="AB1721" s="5" t="n">
        <v>87.93333333333329</v>
      </c>
      <c r="AC1721" s="13" t="n">
        <v>28.8666666666667</v>
      </c>
      <c r="AD1721" s="13" t="n">
        <v>40.1666666666667</v>
      </c>
      <c r="AE1721" s="13" t="n">
        <v>7.06</v>
      </c>
      <c r="AF1721" s="13" t="n">
        <v>42.8333333333333</v>
      </c>
    </row>
    <row r="1722" ht="14" customHeight="1">
      <c r="A1722" s="14" t="inlineStr">
        <is>
          <t>1720</t>
        </is>
      </c>
      <c r="B1722" s="14" t="inlineStr">
        <is>
          <t>LIPAN-1720</t>
        </is>
      </c>
      <c r="C1722" s="15" t="n">
        <v>2010</v>
      </c>
      <c r="D1722" s="14" t="inlineStr">
        <is>
          <t>2010-12-01 00:00:00</t>
        </is>
      </c>
      <c r="E1722" s="14" t="inlineStr">
        <is>
          <t>L.-Dez</t>
        </is>
      </c>
      <c r="F1722" s="14" t="inlineStr">
        <is>
          <t>Paraguai/Sepotuba</t>
        </is>
      </c>
      <c r="G1722" s="14" t="inlineStr">
        <is>
          <t>15° 55' 53,41" | 57° 39' 40,05"</t>
        </is>
      </c>
      <c r="H1722" s="14" t="inlineStr">
        <is>
          <t xml:space="preserve">Characiformes </t>
        </is>
      </c>
      <c r="I1722" s="14" t="inlineStr">
        <is>
          <t>Piaractus mesopotamicus</t>
        </is>
      </c>
      <c r="J1722" s="16" t="n">
        <v>41</v>
      </c>
      <c r="K1722" s="16" t="n"/>
      <c r="L1722" s="17" t="n">
        <v>1550</v>
      </c>
      <c r="M1722" s="9" t="n">
        <v>1219.95</v>
      </c>
      <c r="N1722" s="14" t="b">
        <v>1</v>
      </c>
      <c r="O1722" s="14" t="inlineStr">
        <is>
          <t>M</t>
        </is>
      </c>
      <c r="P1722" s="14" t="inlineStr">
        <is>
          <t>EMA</t>
        </is>
      </c>
      <c r="Q1722" s="17" t="n">
        <v>10.32</v>
      </c>
      <c r="R1722" s="14" t="n">
        <v>0</v>
      </c>
      <c r="S1722" s="17" t="n">
        <v>19.87</v>
      </c>
      <c r="T1722" s="10">
        <f>IF(Q1722&gt;0,M1722-Q1722,"")</f>
        <v/>
      </c>
      <c r="U1722" s="11">
        <f>IF(AND(T1722&gt;0,Q1722&gt;0),(Q1722/T1722)*100,"")</f>
        <v/>
      </c>
      <c r="V1722" s="11">
        <f>IF(AND(T1722&gt;0,S1722&gt;0),(S1722/T1722)*100,"")</f>
        <v/>
      </c>
      <c r="W1722" s="10">
        <f>IF(AND(J1722&gt;0,L1722&gt;0),(L1722/(J1722^3))*100,"")</f>
        <v/>
      </c>
      <c r="X1722" s="12" t="n">
        <v>1.65</v>
      </c>
      <c r="Y1722" s="12" t="n">
        <v>2.05</v>
      </c>
      <c r="Z1722" s="12" t="n">
        <v>1.36</v>
      </c>
      <c r="AA1722" s="18" t="n">
        <v>6.63333333333333</v>
      </c>
      <c r="AB1722" s="14" t="n">
        <v>87.93333333333329</v>
      </c>
      <c r="AC1722" s="18" t="n">
        <v>28.8666666666667</v>
      </c>
      <c r="AD1722" s="18" t="n">
        <v>40.1666666666667</v>
      </c>
      <c r="AE1722" s="18" t="n">
        <v>7.06</v>
      </c>
      <c r="AF1722" s="18" t="n">
        <v>42.8333333333333</v>
      </c>
    </row>
    <row r="1723" ht="14" customHeight="1">
      <c r="A1723" s="5" t="inlineStr">
        <is>
          <t>1721</t>
        </is>
      </c>
      <c r="B1723" s="5" t="inlineStr">
        <is>
          <t>LIPAN-1721</t>
        </is>
      </c>
      <c r="C1723" s="6" t="n">
        <v>2010</v>
      </c>
      <c r="D1723" s="5" t="inlineStr">
        <is>
          <t>2010-12-01 00:00:00</t>
        </is>
      </c>
      <c r="E1723" s="5" t="inlineStr">
        <is>
          <t>L.-Dez</t>
        </is>
      </c>
      <c r="F1723" s="5" t="inlineStr">
        <is>
          <t>Paraguai/Sepotuba</t>
        </is>
      </c>
      <c r="G1723" s="5" t="inlineStr">
        <is>
          <t>15° 55' 53,41" | 57° 39' 40,05"</t>
        </is>
      </c>
      <c r="H1723" s="5" t="inlineStr">
        <is>
          <t xml:space="preserve">Characiformes </t>
        </is>
      </c>
      <c r="I1723" s="5" t="inlineStr">
        <is>
          <t>Piaractus mesopotamicus</t>
        </is>
      </c>
      <c r="J1723" s="7" t="n">
        <v>43</v>
      </c>
      <c r="K1723" s="7" t="n"/>
      <c r="L1723" s="8" t="n">
        <v>2040</v>
      </c>
      <c r="M1723" s="9" t="n">
        <v>1605.62</v>
      </c>
      <c r="N1723" s="5" t="b">
        <v>1</v>
      </c>
      <c r="O1723" s="5" t="inlineStr">
        <is>
          <t>M</t>
        </is>
      </c>
      <c r="P1723" s="5" t="inlineStr">
        <is>
          <t>EMA</t>
        </is>
      </c>
      <c r="Q1723" s="8" t="n">
        <v>3.16</v>
      </c>
      <c r="R1723" s="5" t="n">
        <v>1</v>
      </c>
      <c r="S1723" s="8" t="n">
        <v>18.87</v>
      </c>
      <c r="T1723" s="10">
        <f>IF(Q1723&gt;0,M1723-Q1723,"")</f>
        <v/>
      </c>
      <c r="U1723" s="11">
        <f>IF(AND(T1723&gt;0,Q1723&gt;0),(Q1723/T1723)*100,"")</f>
        <v/>
      </c>
      <c r="V1723" s="11">
        <f>IF(AND(T1723&gt;0,S1723&gt;0),(S1723/T1723)*100,"")</f>
        <v/>
      </c>
      <c r="W1723" s="10">
        <f>IF(AND(J1723&gt;0,L1723&gt;0),(L1723/(J1723^3))*100,"")</f>
        <v/>
      </c>
      <c r="X1723" s="12" t="n">
        <v>1.65</v>
      </c>
      <c r="Y1723" s="12" t="n">
        <v>2.05</v>
      </c>
      <c r="Z1723" s="12" t="n">
        <v>1.36</v>
      </c>
      <c r="AA1723" s="13" t="n">
        <v>6.63333333333333</v>
      </c>
      <c r="AB1723" s="5" t="n">
        <v>87.93333333333329</v>
      </c>
      <c r="AC1723" s="13" t="n">
        <v>28.8666666666667</v>
      </c>
      <c r="AD1723" s="13" t="n">
        <v>40.1666666666667</v>
      </c>
      <c r="AE1723" s="13" t="n">
        <v>7.06</v>
      </c>
      <c r="AF1723" s="13" t="n">
        <v>42.8333333333333</v>
      </c>
    </row>
    <row r="1724" ht="14" customHeight="1">
      <c r="A1724" s="14" t="inlineStr">
        <is>
          <t>1722</t>
        </is>
      </c>
      <c r="B1724" s="14" t="inlineStr">
        <is>
          <t>LIPAN-1722</t>
        </is>
      </c>
      <c r="C1724" s="15" t="n">
        <v>2010</v>
      </c>
      <c r="D1724" s="14" t="inlineStr">
        <is>
          <t>2010-12-01 00:00:00</t>
        </is>
      </c>
      <c r="E1724" s="14" t="inlineStr">
        <is>
          <t>L.-Dez</t>
        </is>
      </c>
      <c r="F1724" s="14" t="inlineStr">
        <is>
          <t>Paraguai/Sepotuba</t>
        </is>
      </c>
      <c r="G1724" s="14" t="inlineStr">
        <is>
          <t>15° 55' 53,41" | 57° 39' 40,05"</t>
        </is>
      </c>
      <c r="H1724" s="14" t="inlineStr">
        <is>
          <t xml:space="preserve">Characiformes </t>
        </is>
      </c>
      <c r="I1724" s="14" t="inlineStr">
        <is>
          <t>Piaractus mesopotamicus</t>
        </is>
      </c>
      <c r="J1724" s="16" t="n">
        <v>46</v>
      </c>
      <c r="K1724" s="16" t="n"/>
      <c r="L1724" s="17" t="n">
        <v>2470</v>
      </c>
      <c r="M1724" s="9" t="n">
        <v>1944.06</v>
      </c>
      <c r="N1724" s="14" t="b">
        <v>1</v>
      </c>
      <c r="O1724" s="14" t="inlineStr">
        <is>
          <t>F</t>
        </is>
      </c>
      <c r="P1724" s="14" t="inlineStr">
        <is>
          <t>EMA</t>
        </is>
      </c>
      <c r="Q1724" s="17" t="n">
        <v>209.19</v>
      </c>
      <c r="R1724" s="14" t="n">
        <v>0</v>
      </c>
      <c r="S1724" s="17" t="n">
        <v>16.27</v>
      </c>
      <c r="T1724" s="10">
        <f>IF(Q1724&gt;0,M1724-Q1724,"")</f>
        <v/>
      </c>
      <c r="U1724" s="11">
        <f>IF(AND(T1724&gt;0,Q1724&gt;0),(Q1724/T1724)*100,"")</f>
        <v/>
      </c>
      <c r="V1724" s="11">
        <f>IF(AND(T1724&gt;0,S1724&gt;0),(S1724/T1724)*100,"")</f>
        <v/>
      </c>
      <c r="W1724" s="10">
        <f>IF(AND(J1724&gt;0,L1724&gt;0),(L1724/(J1724^3))*100,"")</f>
        <v/>
      </c>
      <c r="X1724" s="12" t="n">
        <v>1.65</v>
      </c>
      <c r="Y1724" s="12" t="n">
        <v>2.05</v>
      </c>
      <c r="Z1724" s="12" t="n">
        <v>1.36</v>
      </c>
      <c r="AA1724" s="18" t="n">
        <v>6.63333333333333</v>
      </c>
      <c r="AB1724" s="14" t="n">
        <v>87.93333333333329</v>
      </c>
      <c r="AC1724" s="18" t="n">
        <v>28.8666666666667</v>
      </c>
      <c r="AD1724" s="18" t="n">
        <v>40.1666666666667</v>
      </c>
      <c r="AE1724" s="18" t="n">
        <v>7.06</v>
      </c>
      <c r="AF1724" s="18" t="n">
        <v>42.8333333333333</v>
      </c>
    </row>
    <row r="1725" ht="14" customHeight="1">
      <c r="A1725" s="5" t="inlineStr">
        <is>
          <t>1723</t>
        </is>
      </c>
      <c r="B1725" s="5" t="inlineStr">
        <is>
          <t>LIPAN-1723</t>
        </is>
      </c>
      <c r="C1725" s="6" t="n">
        <v>2010</v>
      </c>
      <c r="D1725" s="5" t="inlineStr">
        <is>
          <t>2010-12-01 00:00:00</t>
        </is>
      </c>
      <c r="E1725" s="5" t="inlineStr">
        <is>
          <t>L.-Dez</t>
        </is>
      </c>
      <c r="F1725" s="5" t="inlineStr">
        <is>
          <t>Paraguai/Sepotuba</t>
        </is>
      </c>
      <c r="G1725" s="5" t="inlineStr">
        <is>
          <t>15° 55' 53,41" | 57° 39' 40,05"</t>
        </is>
      </c>
      <c r="H1725" s="5" t="inlineStr">
        <is>
          <t xml:space="preserve">Characiformes </t>
        </is>
      </c>
      <c r="I1725" s="5" t="inlineStr">
        <is>
          <t>Piaractus mesopotamicus</t>
        </is>
      </c>
      <c r="J1725" s="7" t="n">
        <v>38.8</v>
      </c>
      <c r="K1725" s="7" t="n"/>
      <c r="L1725" s="8" t="n">
        <v>1650</v>
      </c>
      <c r="M1725" s="9" t="n">
        <v>1298.66</v>
      </c>
      <c r="N1725" s="5" t="b">
        <v>1</v>
      </c>
      <c r="O1725" s="5" t="inlineStr">
        <is>
          <t>F</t>
        </is>
      </c>
      <c r="P1725" s="5" t="inlineStr">
        <is>
          <t>ESV</t>
        </is>
      </c>
      <c r="Q1725" s="8" t="n">
        <v>27.5</v>
      </c>
      <c r="R1725" s="5" t="n">
        <v>1</v>
      </c>
      <c r="S1725" s="8" t="n">
        <v>13.59</v>
      </c>
      <c r="T1725" s="10">
        <f>IF(Q1725&gt;0,M1725-Q1725,"")</f>
        <v/>
      </c>
      <c r="U1725" s="11">
        <f>IF(AND(T1725&gt;0,Q1725&gt;0),(Q1725/T1725)*100,"")</f>
        <v/>
      </c>
      <c r="V1725" s="11">
        <f>IF(AND(T1725&gt;0,S1725&gt;0),(S1725/T1725)*100,"")</f>
        <v/>
      </c>
      <c r="W1725" s="10">
        <f>IF(AND(J1725&gt;0,L1725&gt;0),(L1725/(J1725^3))*100,"")</f>
        <v/>
      </c>
      <c r="X1725" s="12" t="n">
        <v>1.65</v>
      </c>
      <c r="Y1725" s="12" t="n">
        <v>2.05</v>
      </c>
      <c r="Z1725" s="12" t="n">
        <v>1.36</v>
      </c>
      <c r="AA1725" s="13" t="n">
        <v>6.63333333333333</v>
      </c>
      <c r="AB1725" s="5" t="n">
        <v>87.93333333333329</v>
      </c>
      <c r="AC1725" s="13" t="n">
        <v>28.8666666666667</v>
      </c>
      <c r="AD1725" s="13" t="n">
        <v>40.1666666666667</v>
      </c>
      <c r="AE1725" s="13" t="n">
        <v>7.06</v>
      </c>
      <c r="AF1725" s="13" t="n">
        <v>42.8333333333333</v>
      </c>
    </row>
    <row r="1726" ht="14" customHeight="1">
      <c r="A1726" s="14" t="inlineStr">
        <is>
          <t>1724</t>
        </is>
      </c>
      <c r="B1726" s="14" t="inlineStr">
        <is>
          <t>LIPAN-1724</t>
        </is>
      </c>
      <c r="C1726" s="15" t="n">
        <v>2010</v>
      </c>
      <c r="D1726" s="14" t="inlineStr">
        <is>
          <t>2010-12-01 00:00:00</t>
        </is>
      </c>
      <c r="E1726" s="14" t="inlineStr">
        <is>
          <t>L.-Dez</t>
        </is>
      </c>
      <c r="F1726" s="14" t="inlineStr">
        <is>
          <t>Paraguai/Sepotuba</t>
        </is>
      </c>
      <c r="G1726" s="14" t="inlineStr">
        <is>
          <t>15° 55' 53,41" | 57° 39' 40,05"</t>
        </is>
      </c>
      <c r="H1726" s="14" t="inlineStr">
        <is>
          <t xml:space="preserve">Characiformes </t>
        </is>
      </c>
      <c r="I1726" s="14" t="inlineStr">
        <is>
          <t>Piaractus mesopotamicus</t>
        </is>
      </c>
      <c r="J1726" s="16" t="n">
        <v>40.4</v>
      </c>
      <c r="K1726" s="16" t="n"/>
      <c r="L1726" s="17" t="n">
        <v>1540</v>
      </c>
      <c r="M1726" s="9" t="n">
        <v>1212.08</v>
      </c>
      <c r="N1726" s="14" t="b">
        <v>1</v>
      </c>
      <c r="O1726" s="14" t="inlineStr">
        <is>
          <t>F</t>
        </is>
      </c>
      <c r="P1726" s="14" t="inlineStr">
        <is>
          <t>REP</t>
        </is>
      </c>
      <c r="Q1726" s="17" t="n">
        <v>2.88</v>
      </c>
      <c r="R1726" s="14" t="n">
        <v>2</v>
      </c>
      <c r="S1726" s="17" t="n">
        <v>13.37</v>
      </c>
      <c r="T1726" s="10">
        <f>IF(Q1726&gt;0,M1726-Q1726,"")</f>
        <v/>
      </c>
      <c r="U1726" s="11">
        <f>IF(AND(T1726&gt;0,Q1726&gt;0),(Q1726/T1726)*100,"")</f>
        <v/>
      </c>
      <c r="V1726" s="11">
        <f>IF(AND(T1726&gt;0,S1726&gt;0),(S1726/T1726)*100,"")</f>
        <v/>
      </c>
      <c r="W1726" s="10">
        <f>IF(AND(J1726&gt;0,L1726&gt;0),(L1726/(J1726^3))*100,"")</f>
        <v/>
      </c>
      <c r="X1726" s="12" t="n">
        <v>1.65</v>
      </c>
      <c r="Y1726" s="12" t="n">
        <v>2.05</v>
      </c>
      <c r="Z1726" s="12" t="n">
        <v>1.36</v>
      </c>
      <c r="AA1726" s="18" t="n">
        <v>6.63333333333333</v>
      </c>
      <c r="AB1726" s="14" t="n">
        <v>87.93333333333329</v>
      </c>
      <c r="AC1726" s="18" t="n">
        <v>28.8666666666667</v>
      </c>
      <c r="AD1726" s="18" t="n">
        <v>40.1666666666667</v>
      </c>
      <c r="AE1726" s="18" t="n">
        <v>7.06</v>
      </c>
      <c r="AF1726" s="18" t="n">
        <v>42.8333333333333</v>
      </c>
    </row>
    <row r="1727" ht="14" customHeight="1">
      <c r="A1727" s="5" t="inlineStr">
        <is>
          <t>1725</t>
        </is>
      </c>
      <c r="B1727" s="5" t="inlineStr">
        <is>
          <t>LIPAN-1725</t>
        </is>
      </c>
      <c r="C1727" s="6" t="n">
        <v>2010</v>
      </c>
      <c r="D1727" s="5" t="inlineStr">
        <is>
          <t>2010-12-01 00:00:00</t>
        </is>
      </c>
      <c r="E1727" s="5" t="inlineStr">
        <is>
          <t>L.-Dez</t>
        </is>
      </c>
      <c r="F1727" s="5" t="inlineStr">
        <is>
          <t>Paraguai/Sepotuba</t>
        </is>
      </c>
      <c r="G1727" s="5" t="inlineStr">
        <is>
          <t>15° 55' 53,41" | 57° 39' 40,05"</t>
        </is>
      </c>
      <c r="H1727" s="5" t="inlineStr">
        <is>
          <t xml:space="preserve">Characiformes </t>
        </is>
      </c>
      <c r="I1727" s="5" t="inlineStr">
        <is>
          <t>Piaractus mesopotamicus</t>
        </is>
      </c>
      <c r="J1727" s="7" t="n">
        <v>44.3</v>
      </c>
      <c r="K1727" s="7" t="n"/>
      <c r="L1727" s="8" t="n">
        <v>2150</v>
      </c>
      <c r="M1727" s="9" t="n">
        <v>1692.19</v>
      </c>
      <c r="N1727" s="5" t="b">
        <v>1</v>
      </c>
      <c r="O1727" s="5" t="inlineStr">
        <is>
          <t>M</t>
        </is>
      </c>
      <c r="P1727" s="5" t="inlineStr">
        <is>
          <t>EMA</t>
        </is>
      </c>
      <c r="Q1727" s="8" t="n">
        <v>18.21</v>
      </c>
      <c r="R1727" s="5" t="n">
        <v>1</v>
      </c>
      <c r="S1727" s="8" t="n">
        <v>21.04</v>
      </c>
      <c r="T1727" s="10">
        <f>IF(Q1727&gt;0,M1727-Q1727,"")</f>
        <v/>
      </c>
      <c r="U1727" s="11">
        <f>IF(AND(T1727&gt;0,Q1727&gt;0),(Q1727/T1727)*100,"")</f>
        <v/>
      </c>
      <c r="V1727" s="11">
        <f>IF(AND(T1727&gt;0,S1727&gt;0),(S1727/T1727)*100,"")</f>
        <v/>
      </c>
      <c r="W1727" s="10">
        <f>IF(AND(J1727&gt;0,L1727&gt;0),(L1727/(J1727^3))*100,"")</f>
        <v/>
      </c>
      <c r="X1727" s="12" t="n">
        <v>1.65</v>
      </c>
      <c r="Y1727" s="12" t="n">
        <v>2.05</v>
      </c>
      <c r="Z1727" s="12" t="n">
        <v>1.36</v>
      </c>
      <c r="AA1727" s="13" t="n">
        <v>6.63333333333333</v>
      </c>
      <c r="AB1727" s="5" t="n">
        <v>87.93333333333329</v>
      </c>
      <c r="AC1727" s="13" t="n">
        <v>28.8666666666667</v>
      </c>
      <c r="AD1727" s="13" t="n">
        <v>40.1666666666667</v>
      </c>
      <c r="AE1727" s="13" t="n">
        <v>7.06</v>
      </c>
      <c r="AF1727" s="13" t="n">
        <v>42.8333333333333</v>
      </c>
    </row>
    <row r="1728" ht="14" customHeight="1">
      <c r="A1728" s="14" t="inlineStr">
        <is>
          <t>1726</t>
        </is>
      </c>
      <c r="B1728" s="14" t="inlineStr">
        <is>
          <t>LIPAN-1726</t>
        </is>
      </c>
      <c r="C1728" s="15" t="n">
        <v>2010</v>
      </c>
      <c r="D1728" s="14" t="inlineStr">
        <is>
          <t>2010-12-01 00:00:00</t>
        </is>
      </c>
      <c r="E1728" s="14" t="inlineStr">
        <is>
          <t>L.-Dez</t>
        </is>
      </c>
      <c r="F1728" s="14" t="inlineStr">
        <is>
          <t>Paraguai/Sepotuba</t>
        </is>
      </c>
      <c r="G1728" s="14" t="inlineStr">
        <is>
          <t>15° 55' 53,41" | 57° 39' 40,05"</t>
        </is>
      </c>
      <c r="H1728" s="14" t="inlineStr">
        <is>
          <t xml:space="preserve">Characiformes </t>
        </is>
      </c>
      <c r="I1728" s="14" t="inlineStr">
        <is>
          <t>Piaractus mesopotamicus</t>
        </is>
      </c>
      <c r="J1728" s="16" t="n">
        <v>45.8</v>
      </c>
      <c r="K1728" s="16" t="n"/>
      <c r="L1728" s="17" t="n">
        <v>2520</v>
      </c>
      <c r="M1728" s="9" t="n">
        <v>1983.41</v>
      </c>
      <c r="N1728" s="14" t="b">
        <v>1</v>
      </c>
      <c r="O1728" s="14" t="inlineStr">
        <is>
          <t>F</t>
        </is>
      </c>
      <c r="P1728" s="14" t="inlineStr">
        <is>
          <t>ESV</t>
        </is>
      </c>
      <c r="Q1728" s="17" t="n">
        <v>10.89</v>
      </c>
      <c r="R1728" s="14" t="n">
        <v>3</v>
      </c>
      <c r="S1728" s="17" t="n">
        <v>22.6</v>
      </c>
      <c r="T1728" s="10">
        <f>IF(Q1728&gt;0,M1728-Q1728,"")</f>
        <v/>
      </c>
      <c r="U1728" s="11">
        <f>IF(AND(T1728&gt;0,Q1728&gt;0),(Q1728/T1728)*100,"")</f>
        <v/>
      </c>
      <c r="V1728" s="11">
        <f>IF(AND(T1728&gt;0,S1728&gt;0),(S1728/T1728)*100,"")</f>
        <v/>
      </c>
      <c r="W1728" s="10">
        <f>IF(AND(J1728&gt;0,L1728&gt;0),(L1728/(J1728^3))*100,"")</f>
        <v/>
      </c>
      <c r="X1728" s="12" t="n">
        <v>1.65</v>
      </c>
      <c r="Y1728" s="12" t="n">
        <v>2.05</v>
      </c>
      <c r="Z1728" s="12" t="n">
        <v>1.36</v>
      </c>
      <c r="AA1728" s="18" t="n">
        <v>6.63333333333333</v>
      </c>
      <c r="AB1728" s="14" t="n">
        <v>87.93333333333329</v>
      </c>
      <c r="AC1728" s="18" t="n">
        <v>28.8666666666667</v>
      </c>
      <c r="AD1728" s="18" t="n">
        <v>40.1666666666667</v>
      </c>
      <c r="AE1728" s="18" t="n">
        <v>7.06</v>
      </c>
      <c r="AF1728" s="18" t="n">
        <v>42.8333333333333</v>
      </c>
    </row>
    <row r="1729" ht="14" customHeight="1">
      <c r="A1729" s="5" t="inlineStr">
        <is>
          <t>1727</t>
        </is>
      </c>
      <c r="B1729" s="5" t="inlineStr">
        <is>
          <t>LIPAN-1727</t>
        </is>
      </c>
      <c r="C1729" s="6" t="n">
        <v>2010</v>
      </c>
      <c r="D1729" s="5" t="inlineStr">
        <is>
          <t>2010-12-01 00:00:00</t>
        </is>
      </c>
      <c r="E1729" s="5" t="inlineStr">
        <is>
          <t>L.-Dez</t>
        </is>
      </c>
      <c r="F1729" s="5" t="inlineStr">
        <is>
          <t>Paraguai/Sepotuba</t>
        </is>
      </c>
      <c r="G1729" s="5" t="inlineStr">
        <is>
          <t>15° 55' 53,41" | 57° 39' 40,05"</t>
        </is>
      </c>
      <c r="H1729" s="5" t="inlineStr">
        <is>
          <t xml:space="preserve">Characiformes </t>
        </is>
      </c>
      <c r="I1729" s="5" t="inlineStr">
        <is>
          <t>Piaractus mesopotamicus</t>
        </is>
      </c>
      <c r="J1729" s="7" t="n">
        <v>57.9</v>
      </c>
      <c r="K1729" s="7" t="n"/>
      <c r="L1729" s="8" t="n">
        <v>4080</v>
      </c>
      <c r="M1729" s="9" t="n">
        <v>3211.23</v>
      </c>
      <c r="N1729" s="5" t="b">
        <v>1</v>
      </c>
      <c r="O1729" s="5" t="inlineStr">
        <is>
          <t>F</t>
        </is>
      </c>
      <c r="P1729" s="5" t="inlineStr">
        <is>
          <t>EMA</t>
        </is>
      </c>
      <c r="Q1729" s="8" t="n">
        <v>299.74</v>
      </c>
      <c r="R1729" s="5" t="n">
        <v>3</v>
      </c>
      <c r="S1729" s="8" t="n">
        <v>33.44</v>
      </c>
      <c r="T1729" s="10">
        <f>IF(Q1729&gt;0,M1729-Q1729,"")</f>
        <v/>
      </c>
      <c r="U1729" s="11">
        <f>IF(AND(T1729&gt;0,Q1729&gt;0),(Q1729/T1729)*100,"")</f>
        <v/>
      </c>
      <c r="V1729" s="11">
        <f>IF(AND(T1729&gt;0,S1729&gt;0),(S1729/T1729)*100,"")</f>
        <v/>
      </c>
      <c r="W1729" s="10">
        <f>IF(AND(J1729&gt;0,L1729&gt;0),(L1729/(J1729^3))*100,"")</f>
        <v/>
      </c>
      <c r="X1729" s="12" t="n">
        <v>1.65</v>
      </c>
      <c r="Y1729" s="12" t="n">
        <v>2.05</v>
      </c>
      <c r="Z1729" s="12" t="n">
        <v>1.36</v>
      </c>
      <c r="AA1729" s="13" t="n">
        <v>6.63333333333333</v>
      </c>
      <c r="AB1729" s="5" t="n">
        <v>87.93333333333329</v>
      </c>
      <c r="AC1729" s="13" t="n">
        <v>28.8666666666667</v>
      </c>
      <c r="AD1729" s="13" t="n">
        <v>40.1666666666667</v>
      </c>
      <c r="AE1729" s="13" t="n">
        <v>7.06</v>
      </c>
      <c r="AF1729" s="13" t="n">
        <v>42.8333333333333</v>
      </c>
    </row>
    <row r="1730" ht="14" customHeight="1">
      <c r="A1730" s="14" t="inlineStr">
        <is>
          <t>1728</t>
        </is>
      </c>
      <c r="B1730" s="14" t="inlineStr">
        <is>
          <t>LIPAN-1728</t>
        </is>
      </c>
      <c r="C1730" s="15" t="n">
        <v>2010</v>
      </c>
      <c r="D1730" s="14" t="inlineStr">
        <is>
          <t>2010-12-01 00:00:00</t>
        </is>
      </c>
      <c r="E1730" s="14" t="inlineStr">
        <is>
          <t>L.-Dez</t>
        </is>
      </c>
      <c r="F1730" s="14" t="inlineStr">
        <is>
          <t>Paraguai/Sepotuba</t>
        </is>
      </c>
      <c r="G1730" s="14" t="inlineStr">
        <is>
          <t>15° 55' 53,41" | 57° 39' 40,05"</t>
        </is>
      </c>
      <c r="H1730" s="14" t="inlineStr">
        <is>
          <t xml:space="preserve">Characiformes </t>
        </is>
      </c>
      <c r="I1730" s="14" t="inlineStr">
        <is>
          <t>Piaractus mesopotamicus</t>
        </is>
      </c>
      <c r="J1730" s="16" t="n">
        <v>44</v>
      </c>
      <c r="K1730" s="16" t="n"/>
      <c r="L1730" s="17" t="n">
        <v>2040</v>
      </c>
      <c r="M1730" s="9" t="n">
        <v>1605.62</v>
      </c>
      <c r="N1730" s="14" t="b">
        <v>1</v>
      </c>
      <c r="O1730" s="14" t="inlineStr">
        <is>
          <t>M</t>
        </is>
      </c>
      <c r="P1730" s="14" t="inlineStr">
        <is>
          <t>ESV</t>
        </is>
      </c>
      <c r="Q1730" s="17" t="n">
        <v>5.98</v>
      </c>
      <c r="R1730" s="14" t="n">
        <v>2</v>
      </c>
      <c r="S1730" s="17" t="n">
        <v>18.36</v>
      </c>
      <c r="T1730" s="10">
        <f>IF(Q1730&gt;0,M1730-Q1730,"")</f>
        <v/>
      </c>
      <c r="U1730" s="11">
        <f>IF(AND(T1730&gt;0,Q1730&gt;0),(Q1730/T1730)*100,"")</f>
        <v/>
      </c>
      <c r="V1730" s="11">
        <f>IF(AND(T1730&gt;0,S1730&gt;0),(S1730/T1730)*100,"")</f>
        <v/>
      </c>
      <c r="W1730" s="10">
        <f>IF(AND(J1730&gt;0,L1730&gt;0),(L1730/(J1730^3))*100,"")</f>
        <v/>
      </c>
      <c r="X1730" s="12" t="n">
        <v>1.65</v>
      </c>
      <c r="Y1730" s="12" t="n">
        <v>2.05</v>
      </c>
      <c r="Z1730" s="12" t="n">
        <v>1.36</v>
      </c>
      <c r="AA1730" s="18" t="n">
        <v>6.63333333333333</v>
      </c>
      <c r="AB1730" s="14" t="n">
        <v>87.93333333333329</v>
      </c>
      <c r="AC1730" s="18" t="n">
        <v>28.8666666666667</v>
      </c>
      <c r="AD1730" s="18" t="n">
        <v>40.1666666666667</v>
      </c>
      <c r="AE1730" s="18" t="n">
        <v>7.06</v>
      </c>
      <c r="AF1730" s="18" t="n">
        <v>42.8333333333333</v>
      </c>
    </row>
    <row r="1731" ht="14" customHeight="1">
      <c r="A1731" s="5" t="inlineStr">
        <is>
          <t>1729</t>
        </is>
      </c>
      <c r="B1731" s="5" t="inlineStr">
        <is>
          <t>LIPAN-1729</t>
        </is>
      </c>
      <c r="C1731" s="6" t="n">
        <v>2010</v>
      </c>
      <c r="D1731" s="5" t="inlineStr">
        <is>
          <t>2010-12-01 00:00:00</t>
        </is>
      </c>
      <c r="E1731" s="5" t="inlineStr">
        <is>
          <t>L.-Dez</t>
        </is>
      </c>
      <c r="F1731" s="5" t="inlineStr">
        <is>
          <t>Paraguai/Sepotuba</t>
        </is>
      </c>
      <c r="G1731" s="5" t="inlineStr">
        <is>
          <t>15° 55' 53,41" | 57° 39' 40,05"</t>
        </is>
      </c>
      <c r="H1731" s="5" t="inlineStr">
        <is>
          <t xml:space="preserve">Characiformes </t>
        </is>
      </c>
      <c r="I1731" s="5" t="inlineStr">
        <is>
          <t>Piaractus mesopotamicus</t>
        </is>
      </c>
      <c r="J1731" s="7" t="n">
        <v>45.8</v>
      </c>
      <c r="K1731" s="7" t="n"/>
      <c r="L1731" s="8" t="n">
        <v>2240</v>
      </c>
      <c r="M1731" s="9" t="n">
        <v>1763.03</v>
      </c>
      <c r="N1731" s="5" t="b">
        <v>1</v>
      </c>
      <c r="O1731" s="5" t="inlineStr">
        <is>
          <t>M</t>
        </is>
      </c>
      <c r="P1731" s="5" t="inlineStr">
        <is>
          <t>ESV</t>
        </is>
      </c>
      <c r="Q1731" s="8" t="n">
        <v>2.28</v>
      </c>
      <c r="R1731" s="5" t="n">
        <v>1</v>
      </c>
      <c r="S1731" s="8" t="n">
        <v>23.33</v>
      </c>
      <c r="T1731" s="10">
        <f>IF(Q1731&gt;0,M1731-Q1731,"")</f>
        <v/>
      </c>
      <c r="U1731" s="11">
        <f>IF(AND(T1731&gt;0,Q1731&gt;0),(Q1731/T1731)*100,"")</f>
        <v/>
      </c>
      <c r="V1731" s="11">
        <f>IF(AND(T1731&gt;0,S1731&gt;0),(S1731/T1731)*100,"")</f>
        <v/>
      </c>
      <c r="W1731" s="10">
        <f>IF(AND(J1731&gt;0,L1731&gt;0),(L1731/(J1731^3))*100,"")</f>
        <v/>
      </c>
      <c r="X1731" s="12" t="n">
        <v>1.65</v>
      </c>
      <c r="Y1731" s="12" t="n">
        <v>2.05</v>
      </c>
      <c r="Z1731" s="12" t="n">
        <v>1.36</v>
      </c>
      <c r="AA1731" s="13" t="n">
        <v>6.63333333333333</v>
      </c>
      <c r="AB1731" s="5" t="n">
        <v>87.93333333333329</v>
      </c>
      <c r="AC1731" s="13" t="n">
        <v>28.8666666666667</v>
      </c>
      <c r="AD1731" s="13" t="n">
        <v>40.1666666666667</v>
      </c>
      <c r="AE1731" s="13" t="n">
        <v>7.06</v>
      </c>
      <c r="AF1731" s="13" t="n">
        <v>42.8333333333333</v>
      </c>
    </row>
    <row r="1732" ht="14" customHeight="1">
      <c r="A1732" s="14" t="inlineStr">
        <is>
          <t>1730</t>
        </is>
      </c>
      <c r="B1732" s="14" t="inlineStr">
        <is>
          <t>LIPAN-1730</t>
        </is>
      </c>
      <c r="C1732" s="15" t="n">
        <v>2010</v>
      </c>
      <c r="D1732" s="14" t="inlineStr">
        <is>
          <t>2010-12-01 00:00:00</t>
        </is>
      </c>
      <c r="E1732" s="14" t="inlineStr">
        <is>
          <t>L.-Dez</t>
        </is>
      </c>
      <c r="F1732" s="14" t="inlineStr">
        <is>
          <t>Paraguai/Sepotuba</t>
        </is>
      </c>
      <c r="G1732" s="14" t="inlineStr">
        <is>
          <t>15° 55' 53,41" | 57° 39' 40,05"</t>
        </is>
      </c>
      <c r="H1732" s="14" t="inlineStr">
        <is>
          <t xml:space="preserve">Characiformes </t>
        </is>
      </c>
      <c r="I1732" s="14" t="inlineStr">
        <is>
          <t>Piaractus mesopotamicus</t>
        </is>
      </c>
      <c r="J1732" s="16" t="n">
        <v>43.3</v>
      </c>
      <c r="K1732" s="16" t="n"/>
      <c r="L1732" s="17" t="n">
        <v>2000</v>
      </c>
      <c r="M1732" s="9" t="n">
        <v>1574.13</v>
      </c>
      <c r="N1732" s="14" t="b">
        <v>1</v>
      </c>
      <c r="O1732" s="14" t="inlineStr">
        <is>
          <t>F</t>
        </is>
      </c>
      <c r="P1732" s="14" t="inlineStr">
        <is>
          <t>ESV</t>
        </is>
      </c>
      <c r="Q1732" s="17" t="n">
        <v>7.72</v>
      </c>
      <c r="R1732" s="14" t="n">
        <v>3</v>
      </c>
      <c r="S1732" s="17" t="n">
        <v>12.04</v>
      </c>
      <c r="T1732" s="10">
        <f>IF(Q1732&gt;0,M1732-Q1732,"")</f>
        <v/>
      </c>
      <c r="U1732" s="11">
        <f>IF(AND(T1732&gt;0,Q1732&gt;0),(Q1732/T1732)*100,"")</f>
        <v/>
      </c>
      <c r="V1732" s="11">
        <f>IF(AND(T1732&gt;0,S1732&gt;0),(S1732/T1732)*100,"")</f>
        <v/>
      </c>
      <c r="W1732" s="10">
        <f>IF(AND(J1732&gt;0,L1732&gt;0),(L1732/(J1732^3))*100,"")</f>
        <v/>
      </c>
      <c r="X1732" s="12" t="n">
        <v>1.65</v>
      </c>
      <c r="Y1732" s="12" t="n">
        <v>2.05</v>
      </c>
      <c r="Z1732" s="12" t="n">
        <v>1.36</v>
      </c>
      <c r="AA1732" s="18" t="n">
        <v>6.63333333333333</v>
      </c>
      <c r="AB1732" s="14" t="n">
        <v>87.93333333333329</v>
      </c>
      <c r="AC1732" s="18" t="n">
        <v>28.8666666666667</v>
      </c>
      <c r="AD1732" s="18" t="n">
        <v>40.1666666666667</v>
      </c>
      <c r="AE1732" s="18" t="n">
        <v>7.06</v>
      </c>
      <c r="AF1732" s="18" t="n">
        <v>42.8333333333333</v>
      </c>
    </row>
    <row r="1733" ht="14" customHeight="1">
      <c r="A1733" s="5" t="inlineStr">
        <is>
          <t>1731</t>
        </is>
      </c>
      <c r="B1733" s="5" t="inlineStr">
        <is>
          <t>LIPAN-1731</t>
        </is>
      </c>
      <c r="C1733" s="6" t="n">
        <v>2010</v>
      </c>
      <c r="D1733" s="5" t="inlineStr">
        <is>
          <t>2010-12-01 00:00:00</t>
        </is>
      </c>
      <c r="E1733" s="5" t="inlineStr">
        <is>
          <t>L.-Dez</t>
        </is>
      </c>
      <c r="F1733" s="5" t="inlineStr">
        <is>
          <t>Paraguai/Sepotuba</t>
        </is>
      </c>
      <c r="G1733" s="5" t="inlineStr">
        <is>
          <t>15° 55' 53,41" | 57° 39' 40,05"</t>
        </is>
      </c>
      <c r="H1733" s="5" t="inlineStr">
        <is>
          <t xml:space="preserve">Characiformes </t>
        </is>
      </c>
      <c r="I1733" s="5" t="inlineStr">
        <is>
          <t>Piaractus mesopotamicus</t>
        </is>
      </c>
      <c r="J1733" s="7" t="n">
        <v>40.8</v>
      </c>
      <c r="K1733" s="7" t="n"/>
      <c r="L1733" s="8" t="n">
        <v>1890</v>
      </c>
      <c r="M1733" s="9" t="n">
        <v>1487.56</v>
      </c>
      <c r="N1733" s="5" t="b">
        <v>1</v>
      </c>
      <c r="O1733" s="5" t="inlineStr">
        <is>
          <t>M</t>
        </is>
      </c>
      <c r="P1733" s="5" t="inlineStr">
        <is>
          <t>EMA</t>
        </is>
      </c>
      <c r="Q1733" s="8" t="n">
        <v>3.7</v>
      </c>
      <c r="R1733" s="5" t="n">
        <v>1</v>
      </c>
      <c r="S1733" s="8" t="n">
        <v>14.25</v>
      </c>
      <c r="T1733" s="10">
        <f>IF(Q1733&gt;0,M1733-Q1733,"")</f>
        <v/>
      </c>
      <c r="U1733" s="11">
        <f>IF(AND(T1733&gt;0,Q1733&gt;0),(Q1733/T1733)*100,"")</f>
        <v/>
      </c>
      <c r="V1733" s="11">
        <f>IF(AND(T1733&gt;0,S1733&gt;0),(S1733/T1733)*100,"")</f>
        <v/>
      </c>
      <c r="W1733" s="10">
        <f>IF(AND(J1733&gt;0,L1733&gt;0),(L1733/(J1733^3))*100,"")</f>
        <v/>
      </c>
      <c r="X1733" s="12" t="n">
        <v>1.65</v>
      </c>
      <c r="Y1733" s="12" t="n">
        <v>2.05</v>
      </c>
      <c r="Z1733" s="12" t="n">
        <v>1.36</v>
      </c>
      <c r="AA1733" s="13" t="n">
        <v>6.63333333333333</v>
      </c>
      <c r="AB1733" s="5" t="n">
        <v>87.93333333333329</v>
      </c>
      <c r="AC1733" s="13" t="n">
        <v>28.8666666666667</v>
      </c>
      <c r="AD1733" s="13" t="n">
        <v>40.1666666666667</v>
      </c>
      <c r="AE1733" s="13" t="n">
        <v>7.06</v>
      </c>
      <c r="AF1733" s="13" t="n">
        <v>42.8333333333333</v>
      </c>
    </row>
    <row r="1734" ht="14" customHeight="1">
      <c r="A1734" s="14" t="inlineStr">
        <is>
          <t>1732</t>
        </is>
      </c>
      <c r="B1734" s="14" t="inlineStr">
        <is>
          <t>LIPAN-1732</t>
        </is>
      </c>
      <c r="C1734" s="15" t="n">
        <v>2010</v>
      </c>
      <c r="D1734" s="14" t="inlineStr">
        <is>
          <t>2010-12-01 00:00:00</t>
        </is>
      </c>
      <c r="E1734" s="14" t="inlineStr">
        <is>
          <t>L.-Dez</t>
        </is>
      </c>
      <c r="F1734" s="14" t="inlineStr">
        <is>
          <t>Paraguai/Sepotuba</t>
        </is>
      </c>
      <c r="G1734" s="14" t="inlineStr">
        <is>
          <t>15° 55' 53,41" | 57° 39' 40,05"</t>
        </is>
      </c>
      <c r="H1734" s="14" t="inlineStr">
        <is>
          <t xml:space="preserve">Characiformes </t>
        </is>
      </c>
      <c r="I1734" s="14" t="inlineStr">
        <is>
          <t>Piaractus mesopotamicus</t>
        </is>
      </c>
      <c r="J1734" s="16" t="n">
        <v>50.5</v>
      </c>
      <c r="K1734" s="16" t="n"/>
      <c r="L1734" s="17" t="n">
        <v>3120</v>
      </c>
      <c r="M1734" s="9" t="n">
        <v>2455.65</v>
      </c>
      <c r="N1734" s="14" t="b">
        <v>1</v>
      </c>
      <c r="O1734" s="14" t="inlineStr">
        <is>
          <t>F</t>
        </is>
      </c>
      <c r="P1734" s="14" t="inlineStr">
        <is>
          <t>MAT</t>
        </is>
      </c>
      <c r="Q1734" s="17" t="n">
        <v>119.39</v>
      </c>
      <c r="R1734" s="14" t="n">
        <v>2</v>
      </c>
      <c r="S1734" s="17" t="n">
        <v>24.58</v>
      </c>
      <c r="T1734" s="10">
        <f>IF(Q1734&gt;0,M1734-Q1734,"")</f>
        <v/>
      </c>
      <c r="U1734" s="11">
        <f>IF(AND(T1734&gt;0,Q1734&gt;0),(Q1734/T1734)*100,"")</f>
        <v/>
      </c>
      <c r="V1734" s="11">
        <f>IF(AND(T1734&gt;0,S1734&gt;0),(S1734/T1734)*100,"")</f>
        <v/>
      </c>
      <c r="W1734" s="10">
        <f>IF(AND(J1734&gt;0,L1734&gt;0),(L1734/(J1734^3))*100,"")</f>
        <v/>
      </c>
      <c r="X1734" s="12" t="n">
        <v>1.65</v>
      </c>
      <c r="Y1734" s="12" t="n">
        <v>2.05</v>
      </c>
      <c r="Z1734" s="12" t="n">
        <v>1.36</v>
      </c>
      <c r="AA1734" s="18" t="n">
        <v>6.63333333333333</v>
      </c>
      <c r="AB1734" s="14" t="n">
        <v>87.93333333333329</v>
      </c>
      <c r="AC1734" s="18" t="n">
        <v>28.8666666666667</v>
      </c>
      <c r="AD1734" s="18" t="n">
        <v>40.1666666666667</v>
      </c>
      <c r="AE1734" s="18" t="n">
        <v>7.06</v>
      </c>
      <c r="AF1734" s="18" t="n">
        <v>42.8333333333333</v>
      </c>
    </row>
    <row r="1735" ht="14" customHeight="1">
      <c r="A1735" s="5" t="inlineStr">
        <is>
          <t>1733</t>
        </is>
      </c>
      <c r="B1735" s="5" t="inlineStr">
        <is>
          <t>LIPAN-1733</t>
        </is>
      </c>
      <c r="C1735" s="6" t="n">
        <v>2010</v>
      </c>
      <c r="D1735" s="5" t="inlineStr">
        <is>
          <t>2010-12-01 00:00:00</t>
        </is>
      </c>
      <c r="E1735" s="5" t="inlineStr">
        <is>
          <t>L.-Dez</t>
        </is>
      </c>
      <c r="F1735" s="5" t="inlineStr">
        <is>
          <t>Paraguai/Sepotuba</t>
        </is>
      </c>
      <c r="G1735" s="5" t="inlineStr">
        <is>
          <t>15° 55' 53,41" | 57° 39' 40,05"</t>
        </is>
      </c>
      <c r="H1735" s="5" t="inlineStr">
        <is>
          <t xml:space="preserve">Characiformes </t>
        </is>
      </c>
      <c r="I1735" s="5" t="inlineStr">
        <is>
          <t>Piaractus mesopotamicus</t>
        </is>
      </c>
      <c r="J1735" s="7" t="n">
        <v>44</v>
      </c>
      <c r="K1735" s="7" t="n"/>
      <c r="L1735" s="8" t="n">
        <v>2060</v>
      </c>
      <c r="M1735" s="9" t="n">
        <v>1621.36</v>
      </c>
      <c r="N1735" s="5" t="b">
        <v>1</v>
      </c>
      <c r="O1735" s="5" t="inlineStr">
        <is>
          <t>F</t>
        </is>
      </c>
      <c r="P1735" s="5" t="inlineStr">
        <is>
          <t>ESV</t>
        </is>
      </c>
      <c r="Q1735" s="8" t="n">
        <v>64.06</v>
      </c>
      <c r="R1735" s="5" t="n">
        <v>3</v>
      </c>
      <c r="S1735" s="8" t="n">
        <v>22.73</v>
      </c>
      <c r="T1735" s="10">
        <f>IF(Q1735&gt;0,M1735-Q1735,"")</f>
        <v/>
      </c>
      <c r="U1735" s="11">
        <f>IF(AND(T1735&gt;0,Q1735&gt;0),(Q1735/T1735)*100,"")</f>
        <v/>
      </c>
      <c r="V1735" s="11">
        <f>IF(AND(T1735&gt;0,S1735&gt;0),(S1735/T1735)*100,"")</f>
        <v/>
      </c>
      <c r="W1735" s="10">
        <f>IF(AND(J1735&gt;0,L1735&gt;0),(L1735/(J1735^3))*100,"")</f>
        <v/>
      </c>
      <c r="X1735" s="12" t="n">
        <v>1.65</v>
      </c>
      <c r="Y1735" s="12" t="n">
        <v>2.05</v>
      </c>
      <c r="Z1735" s="12" t="n">
        <v>1.36</v>
      </c>
      <c r="AA1735" s="13" t="n">
        <v>6.63333333333333</v>
      </c>
      <c r="AB1735" s="5" t="n">
        <v>87.93333333333329</v>
      </c>
      <c r="AC1735" s="13" t="n">
        <v>28.8666666666667</v>
      </c>
      <c r="AD1735" s="13" t="n">
        <v>40.1666666666667</v>
      </c>
      <c r="AE1735" s="13" t="n">
        <v>7.06</v>
      </c>
      <c r="AF1735" s="13" t="n">
        <v>42.8333333333333</v>
      </c>
    </row>
    <row r="1736" ht="14" customHeight="1">
      <c r="A1736" s="14" t="inlineStr">
        <is>
          <t>1734</t>
        </is>
      </c>
      <c r="B1736" s="14" t="inlineStr">
        <is>
          <t>LIPAN-1734</t>
        </is>
      </c>
      <c r="C1736" s="15" t="n">
        <v>2010</v>
      </c>
      <c r="D1736" s="14" t="inlineStr">
        <is>
          <t>2010-12-01 00:00:00</t>
        </is>
      </c>
      <c r="E1736" s="14" t="inlineStr">
        <is>
          <t>L.-Dez</t>
        </is>
      </c>
      <c r="F1736" s="14" t="inlineStr">
        <is>
          <t>Paraguai/Sepotuba</t>
        </is>
      </c>
      <c r="G1736" s="14" t="inlineStr">
        <is>
          <t>15° 55' 53,41" | 57° 39' 40,05"</t>
        </is>
      </c>
      <c r="H1736" s="14" t="inlineStr">
        <is>
          <t xml:space="preserve">Characiformes </t>
        </is>
      </c>
      <c r="I1736" s="14" t="inlineStr">
        <is>
          <t>Piaractus mesopotamicus</t>
        </is>
      </c>
      <c r="J1736" s="16" t="n">
        <v>43.5</v>
      </c>
      <c r="K1736" s="16" t="n"/>
      <c r="L1736" s="17" t="n">
        <v>1780</v>
      </c>
      <c r="M1736" s="9" t="n">
        <v>1400.98</v>
      </c>
      <c r="N1736" s="14" t="b">
        <v>1</v>
      </c>
      <c r="O1736" s="14" t="inlineStr">
        <is>
          <t>F</t>
        </is>
      </c>
      <c r="P1736" s="14" t="inlineStr">
        <is>
          <t>EMA</t>
        </is>
      </c>
      <c r="Q1736" s="17" t="n">
        <v>105.81</v>
      </c>
      <c r="R1736" s="14" t="n">
        <v>3</v>
      </c>
      <c r="S1736" s="17" t="n">
        <v>14.03</v>
      </c>
      <c r="T1736" s="10">
        <f>IF(Q1736&gt;0,M1736-Q1736,"")</f>
        <v/>
      </c>
      <c r="U1736" s="11">
        <f>IF(AND(T1736&gt;0,Q1736&gt;0),(Q1736/T1736)*100,"")</f>
        <v/>
      </c>
      <c r="V1736" s="11">
        <f>IF(AND(T1736&gt;0,S1736&gt;0),(S1736/T1736)*100,"")</f>
        <v/>
      </c>
      <c r="W1736" s="10">
        <f>IF(AND(J1736&gt;0,L1736&gt;0),(L1736/(J1736^3))*100,"")</f>
        <v/>
      </c>
      <c r="X1736" s="12" t="n">
        <v>1.65</v>
      </c>
      <c r="Y1736" s="12" t="n">
        <v>2.05</v>
      </c>
      <c r="Z1736" s="12" t="n">
        <v>1.36</v>
      </c>
      <c r="AA1736" s="18" t="n">
        <v>6.63333333333333</v>
      </c>
      <c r="AB1736" s="14" t="n">
        <v>87.93333333333329</v>
      </c>
      <c r="AC1736" s="18" t="n">
        <v>28.8666666666667</v>
      </c>
      <c r="AD1736" s="18" t="n">
        <v>40.1666666666667</v>
      </c>
      <c r="AE1736" s="18" t="n">
        <v>7.06</v>
      </c>
      <c r="AF1736" s="18" t="n">
        <v>42.8333333333333</v>
      </c>
    </row>
    <row r="1737" ht="14" customHeight="1">
      <c r="A1737" s="5" t="inlineStr">
        <is>
          <t>1735</t>
        </is>
      </c>
      <c r="B1737" s="5" t="inlineStr">
        <is>
          <t>LIPAN-1735</t>
        </is>
      </c>
      <c r="C1737" s="6" t="n">
        <v>2010</v>
      </c>
      <c r="D1737" s="5" t="inlineStr">
        <is>
          <t>2010-12-01 00:00:00</t>
        </is>
      </c>
      <c r="E1737" s="5" t="inlineStr">
        <is>
          <t>L.-Dez</t>
        </is>
      </c>
      <c r="F1737" s="5" t="inlineStr">
        <is>
          <t>Paraguai/Sepotuba</t>
        </is>
      </c>
      <c r="G1737" s="5" t="inlineStr">
        <is>
          <t>15° 55' 53,41" | 57° 39' 40,05"</t>
        </is>
      </c>
      <c r="H1737" s="5" t="inlineStr">
        <is>
          <t xml:space="preserve">Characiformes </t>
        </is>
      </c>
      <c r="I1737" s="5" t="inlineStr">
        <is>
          <t>Piaractus mesopotamicus</t>
        </is>
      </c>
      <c r="J1737" s="7" t="n">
        <v>51.1</v>
      </c>
      <c r="K1737" s="7" t="n"/>
      <c r="L1737" s="8" t="n">
        <v>2930</v>
      </c>
      <c r="M1737" s="9" t="n">
        <v>2306.11</v>
      </c>
      <c r="N1737" s="5" t="b">
        <v>1</v>
      </c>
      <c r="O1737" s="5" t="inlineStr">
        <is>
          <t>F</t>
        </is>
      </c>
      <c r="P1737" s="5" t="inlineStr">
        <is>
          <t>MAT</t>
        </is>
      </c>
      <c r="Q1737" s="8" t="n">
        <v>300.85</v>
      </c>
      <c r="R1737" s="5" t="n">
        <v>3</v>
      </c>
      <c r="S1737" s="8" t="n">
        <v>29.42</v>
      </c>
      <c r="T1737" s="10">
        <f>IF(Q1737&gt;0,M1737-Q1737,"")</f>
        <v/>
      </c>
      <c r="U1737" s="11">
        <f>IF(AND(T1737&gt;0,Q1737&gt;0),(Q1737/T1737)*100,"")</f>
        <v/>
      </c>
      <c r="V1737" s="11">
        <f>IF(AND(T1737&gt;0,S1737&gt;0),(S1737/T1737)*100,"")</f>
        <v/>
      </c>
      <c r="W1737" s="10">
        <f>IF(AND(J1737&gt;0,L1737&gt;0),(L1737/(J1737^3))*100,"")</f>
        <v/>
      </c>
      <c r="X1737" s="12" t="n">
        <v>1.65</v>
      </c>
      <c r="Y1737" s="12" t="n">
        <v>2.05</v>
      </c>
      <c r="Z1737" s="12" t="n">
        <v>1.36</v>
      </c>
      <c r="AA1737" s="13" t="n">
        <v>6.63333333333333</v>
      </c>
      <c r="AB1737" s="5" t="n">
        <v>87.93333333333329</v>
      </c>
      <c r="AC1737" s="13" t="n">
        <v>28.8666666666667</v>
      </c>
      <c r="AD1737" s="13" t="n">
        <v>40.1666666666667</v>
      </c>
      <c r="AE1737" s="13" t="n">
        <v>7.06</v>
      </c>
      <c r="AF1737" s="13" t="n">
        <v>42.8333333333333</v>
      </c>
    </row>
    <row r="1738" ht="14" customHeight="1">
      <c r="A1738" s="14" t="inlineStr">
        <is>
          <t>1736</t>
        </is>
      </c>
      <c r="B1738" s="14" t="inlineStr">
        <is>
          <t>LIPAN-1736</t>
        </is>
      </c>
      <c r="C1738" s="15" t="n">
        <v>2010</v>
      </c>
      <c r="D1738" s="14" t="inlineStr">
        <is>
          <t>2010-12-01 00:00:00</t>
        </is>
      </c>
      <c r="E1738" s="14" t="inlineStr">
        <is>
          <t>L.-Dez</t>
        </is>
      </c>
      <c r="F1738" s="14" t="inlineStr">
        <is>
          <t>Paraguai/Sepotuba</t>
        </is>
      </c>
      <c r="G1738" s="14" t="inlineStr">
        <is>
          <t>15° 55' 53,41" | 57° 39' 40,05"</t>
        </is>
      </c>
      <c r="H1738" s="14" t="inlineStr">
        <is>
          <t xml:space="preserve">Characiformes </t>
        </is>
      </c>
      <c r="I1738" s="14" t="inlineStr">
        <is>
          <t>Piaractus mesopotamicus</t>
        </is>
      </c>
      <c r="J1738" s="16" t="n">
        <v>42.4</v>
      </c>
      <c r="K1738" s="16" t="n"/>
      <c r="L1738" s="17" t="n">
        <v>1890</v>
      </c>
      <c r="M1738" s="9" t="n">
        <v>1487.56</v>
      </c>
      <c r="N1738" s="14" t="b">
        <v>1</v>
      </c>
      <c r="O1738" s="14" t="inlineStr">
        <is>
          <t>F</t>
        </is>
      </c>
      <c r="P1738" s="14" t="inlineStr">
        <is>
          <t>REP</t>
        </is>
      </c>
      <c r="Q1738" s="17" t="n">
        <v>6.66</v>
      </c>
      <c r="R1738" s="14" t="n">
        <v>3</v>
      </c>
      <c r="S1738" s="17" t="n">
        <v>15.79</v>
      </c>
      <c r="T1738" s="10">
        <f>IF(Q1738&gt;0,M1738-Q1738,"")</f>
        <v/>
      </c>
      <c r="U1738" s="11">
        <f>IF(AND(T1738&gt;0,Q1738&gt;0),(Q1738/T1738)*100,"")</f>
        <v/>
      </c>
      <c r="V1738" s="11">
        <f>IF(AND(T1738&gt;0,S1738&gt;0),(S1738/T1738)*100,"")</f>
        <v/>
      </c>
      <c r="W1738" s="10">
        <f>IF(AND(J1738&gt;0,L1738&gt;0),(L1738/(J1738^3))*100,"")</f>
        <v/>
      </c>
      <c r="X1738" s="12" t="n">
        <v>1.65</v>
      </c>
      <c r="Y1738" s="12" t="n">
        <v>2.05</v>
      </c>
      <c r="Z1738" s="12" t="n">
        <v>1.36</v>
      </c>
      <c r="AA1738" s="18" t="n">
        <v>6.63333333333333</v>
      </c>
      <c r="AB1738" s="14" t="n">
        <v>87.93333333333329</v>
      </c>
      <c r="AC1738" s="18" t="n">
        <v>28.8666666666667</v>
      </c>
      <c r="AD1738" s="18" t="n">
        <v>40.1666666666667</v>
      </c>
      <c r="AE1738" s="18" t="n">
        <v>7.06</v>
      </c>
      <c r="AF1738" s="18" t="n">
        <v>42.8333333333333</v>
      </c>
    </row>
    <row r="1739" ht="14" customHeight="1">
      <c r="A1739" s="5" t="inlineStr">
        <is>
          <t>1737</t>
        </is>
      </c>
      <c r="B1739" s="5" t="inlineStr">
        <is>
          <t>LIPAN-1737</t>
        </is>
      </c>
      <c r="C1739" s="6" t="n">
        <v>2010</v>
      </c>
      <c r="D1739" s="5" t="inlineStr">
        <is>
          <t>2010-12-01 00:00:00</t>
        </is>
      </c>
      <c r="E1739" s="5" t="inlineStr">
        <is>
          <t>L.-Dez</t>
        </is>
      </c>
      <c r="F1739" s="5" t="inlineStr">
        <is>
          <t>Paraguai/Sepotuba</t>
        </is>
      </c>
      <c r="G1739" s="5" t="inlineStr">
        <is>
          <t>15° 55' 53,41" | 57° 39' 40,05"</t>
        </is>
      </c>
      <c r="H1739" s="5" t="inlineStr">
        <is>
          <t xml:space="preserve">Characiformes </t>
        </is>
      </c>
      <c r="I1739" s="5" t="inlineStr">
        <is>
          <t>Piaractus mesopotamicus</t>
        </is>
      </c>
      <c r="J1739" s="7" t="n">
        <v>43</v>
      </c>
      <c r="K1739" s="7" t="n"/>
      <c r="L1739" s="8" t="n">
        <v>1750</v>
      </c>
      <c r="M1739" s="9" t="n">
        <v>1377.37</v>
      </c>
      <c r="N1739" s="5" t="b">
        <v>1</v>
      </c>
      <c r="O1739" s="5" t="inlineStr">
        <is>
          <t>M</t>
        </is>
      </c>
      <c r="P1739" s="5" t="inlineStr">
        <is>
          <t>EMA</t>
        </is>
      </c>
      <c r="Q1739" s="8" t="n">
        <v>3.94</v>
      </c>
      <c r="R1739" s="5" t="n">
        <v>3</v>
      </c>
      <c r="S1739" s="8" t="n">
        <v>17.47</v>
      </c>
      <c r="T1739" s="10">
        <f>IF(Q1739&gt;0,M1739-Q1739,"")</f>
        <v/>
      </c>
      <c r="U1739" s="11">
        <f>IF(AND(T1739&gt;0,Q1739&gt;0),(Q1739/T1739)*100,"")</f>
        <v/>
      </c>
      <c r="V1739" s="11">
        <f>IF(AND(T1739&gt;0,S1739&gt;0),(S1739/T1739)*100,"")</f>
        <v/>
      </c>
      <c r="W1739" s="10">
        <f>IF(AND(J1739&gt;0,L1739&gt;0),(L1739/(J1739^3))*100,"")</f>
        <v/>
      </c>
      <c r="X1739" s="12" t="n">
        <v>1.65</v>
      </c>
      <c r="Y1739" s="12" t="n">
        <v>2.05</v>
      </c>
      <c r="Z1739" s="12" t="n">
        <v>1.36</v>
      </c>
      <c r="AA1739" s="13" t="n">
        <v>6.63333333333333</v>
      </c>
      <c r="AB1739" s="5" t="n">
        <v>87.93333333333329</v>
      </c>
      <c r="AC1739" s="13" t="n">
        <v>28.8666666666667</v>
      </c>
      <c r="AD1739" s="13" t="n">
        <v>40.1666666666667</v>
      </c>
      <c r="AE1739" s="13" t="n">
        <v>7.06</v>
      </c>
      <c r="AF1739" s="13" t="n">
        <v>42.8333333333333</v>
      </c>
    </row>
    <row r="1740" ht="14" customHeight="1">
      <c r="A1740" s="14" t="inlineStr">
        <is>
          <t>1738</t>
        </is>
      </c>
      <c r="B1740" s="14" t="inlineStr">
        <is>
          <t>LIPAN-1738</t>
        </is>
      </c>
      <c r="C1740" s="15" t="n">
        <v>2010</v>
      </c>
      <c r="D1740" s="14" t="inlineStr">
        <is>
          <t>2010-12-01 00:00:00</t>
        </is>
      </c>
      <c r="E1740" s="14" t="inlineStr">
        <is>
          <t>L.-Dez</t>
        </is>
      </c>
      <c r="F1740" s="14" t="inlineStr">
        <is>
          <t>Paraguai/Sepotuba</t>
        </is>
      </c>
      <c r="G1740" s="14" t="inlineStr">
        <is>
          <t>15° 55' 53,41" | 57° 39' 40,05"</t>
        </is>
      </c>
      <c r="H1740" s="14" t="inlineStr">
        <is>
          <t xml:space="preserve">Characiformes </t>
        </is>
      </c>
      <c r="I1740" s="14" t="inlineStr">
        <is>
          <t>Piaractus mesopotamicus</t>
        </is>
      </c>
      <c r="J1740" s="16" t="n">
        <v>44.5</v>
      </c>
      <c r="K1740" s="16" t="n"/>
      <c r="L1740" s="17" t="n">
        <v>2430</v>
      </c>
      <c r="M1740" s="9" t="n">
        <v>1912.57</v>
      </c>
      <c r="N1740" s="14" t="b">
        <v>1</v>
      </c>
      <c r="O1740" s="14" t="inlineStr">
        <is>
          <t>F</t>
        </is>
      </c>
      <c r="P1740" s="14" t="inlineStr">
        <is>
          <t>ESV</t>
        </is>
      </c>
      <c r="Q1740" s="17" t="n">
        <v>8.1</v>
      </c>
      <c r="R1740" s="14" t="n">
        <v>3</v>
      </c>
      <c r="S1740" s="17" t="n">
        <v>23.15</v>
      </c>
      <c r="T1740" s="10">
        <f>IF(Q1740&gt;0,M1740-Q1740,"")</f>
        <v/>
      </c>
      <c r="U1740" s="11">
        <f>IF(AND(T1740&gt;0,Q1740&gt;0),(Q1740/T1740)*100,"")</f>
        <v/>
      </c>
      <c r="V1740" s="11">
        <f>IF(AND(T1740&gt;0,S1740&gt;0),(S1740/T1740)*100,"")</f>
        <v/>
      </c>
      <c r="W1740" s="10">
        <f>IF(AND(J1740&gt;0,L1740&gt;0),(L1740/(J1740^3))*100,"")</f>
        <v/>
      </c>
      <c r="X1740" s="12" t="n">
        <v>1.65</v>
      </c>
      <c r="Y1740" s="12" t="n">
        <v>2.05</v>
      </c>
      <c r="Z1740" s="12" t="n">
        <v>1.36</v>
      </c>
      <c r="AA1740" s="18" t="n">
        <v>6.63333333333333</v>
      </c>
      <c r="AB1740" s="14" t="n">
        <v>87.93333333333329</v>
      </c>
      <c r="AC1740" s="18" t="n">
        <v>28.8666666666667</v>
      </c>
      <c r="AD1740" s="18" t="n">
        <v>40.1666666666667</v>
      </c>
      <c r="AE1740" s="18" t="n">
        <v>7.06</v>
      </c>
      <c r="AF1740" s="18" t="n">
        <v>42.8333333333333</v>
      </c>
    </row>
    <row r="1741" ht="14" customHeight="1">
      <c r="A1741" s="5" t="inlineStr">
        <is>
          <t>1739</t>
        </is>
      </c>
      <c r="B1741" s="5" t="inlineStr">
        <is>
          <t>LIPAN-1739</t>
        </is>
      </c>
      <c r="C1741" s="6" t="n">
        <v>2010</v>
      </c>
      <c r="D1741" s="5" t="inlineStr">
        <is>
          <t>2010-12-01 00:00:00</t>
        </is>
      </c>
      <c r="E1741" s="5" t="inlineStr">
        <is>
          <t>L.-Dez</t>
        </is>
      </c>
      <c r="F1741" s="5" t="inlineStr">
        <is>
          <t>Paraguai/Sepotuba</t>
        </is>
      </c>
      <c r="G1741" s="5" t="inlineStr">
        <is>
          <t>15° 55' 53,41" | 57° 39' 40,05"</t>
        </is>
      </c>
      <c r="H1741" s="5" t="inlineStr">
        <is>
          <t xml:space="preserve">Characiformes </t>
        </is>
      </c>
      <c r="I1741" s="5" t="inlineStr">
        <is>
          <t>Piaractus mesopotamicus</t>
        </is>
      </c>
      <c r="J1741" s="7" t="n">
        <v>46.9</v>
      </c>
      <c r="K1741" s="7" t="n"/>
      <c r="L1741" s="8" t="n">
        <v>2180</v>
      </c>
      <c r="M1741" s="9" t="n">
        <v>1715.81</v>
      </c>
      <c r="N1741" s="5" t="b">
        <v>1</v>
      </c>
      <c r="O1741" s="5" t="inlineStr">
        <is>
          <t>M</t>
        </is>
      </c>
      <c r="P1741" s="5" t="inlineStr">
        <is>
          <t>EMA</t>
        </is>
      </c>
      <c r="Q1741" s="8" t="n">
        <v>16.32</v>
      </c>
      <c r="R1741" s="5" t="n">
        <v>1</v>
      </c>
      <c r="S1741" s="8" t="n">
        <v>27.03</v>
      </c>
      <c r="T1741" s="10">
        <f>IF(Q1741&gt;0,M1741-Q1741,"")</f>
        <v/>
      </c>
      <c r="U1741" s="11">
        <f>IF(AND(T1741&gt;0,Q1741&gt;0),(Q1741/T1741)*100,"")</f>
        <v/>
      </c>
      <c r="V1741" s="11">
        <f>IF(AND(T1741&gt;0,S1741&gt;0),(S1741/T1741)*100,"")</f>
        <v/>
      </c>
      <c r="W1741" s="10">
        <f>IF(AND(J1741&gt;0,L1741&gt;0),(L1741/(J1741^3))*100,"")</f>
        <v/>
      </c>
      <c r="X1741" s="12" t="n">
        <v>1.65</v>
      </c>
      <c r="Y1741" s="12" t="n">
        <v>2.05</v>
      </c>
      <c r="Z1741" s="12" t="n">
        <v>1.36</v>
      </c>
      <c r="AA1741" s="13" t="n">
        <v>6.63333333333333</v>
      </c>
      <c r="AB1741" s="5" t="n">
        <v>87.93333333333329</v>
      </c>
      <c r="AC1741" s="13" t="n">
        <v>28.8666666666667</v>
      </c>
      <c r="AD1741" s="13" t="n">
        <v>40.1666666666667</v>
      </c>
      <c r="AE1741" s="13" t="n">
        <v>7.06</v>
      </c>
      <c r="AF1741" s="13" t="n">
        <v>42.8333333333333</v>
      </c>
    </row>
    <row r="1742" ht="14" customHeight="1">
      <c r="A1742" s="14" t="inlineStr">
        <is>
          <t>1740</t>
        </is>
      </c>
      <c r="B1742" s="14" t="inlineStr">
        <is>
          <t>LIPAN-1740</t>
        </is>
      </c>
      <c r="C1742" s="15" t="n">
        <v>2010</v>
      </c>
      <c r="D1742" s="14" t="inlineStr">
        <is>
          <t>2010-12-01 00:00:00</t>
        </is>
      </c>
      <c r="E1742" s="14" t="inlineStr">
        <is>
          <t>L.-Dez</t>
        </is>
      </c>
      <c r="F1742" s="14" t="inlineStr">
        <is>
          <t>Paraguai/Sepotuba</t>
        </is>
      </c>
      <c r="G1742" s="14" t="inlineStr">
        <is>
          <t>15° 55' 53,41" | 57° 39' 40,05"</t>
        </is>
      </c>
      <c r="H1742" s="14" t="inlineStr">
        <is>
          <t xml:space="preserve">Characiformes </t>
        </is>
      </c>
      <c r="I1742" s="14" t="inlineStr">
        <is>
          <t>Piaractus mesopotamicus</t>
        </is>
      </c>
      <c r="J1742" s="16" t="n">
        <v>38.5</v>
      </c>
      <c r="K1742" s="16" t="n"/>
      <c r="L1742" s="17" t="n">
        <v>1260</v>
      </c>
      <c r="M1742" s="9" t="n">
        <v>991.7</v>
      </c>
      <c r="N1742" s="14" t="b">
        <v>1</v>
      </c>
      <c r="O1742" s="14" t="inlineStr">
        <is>
          <t>F</t>
        </is>
      </c>
      <c r="P1742" s="14" t="inlineStr">
        <is>
          <t>REP</t>
        </is>
      </c>
      <c r="Q1742" s="17" t="n">
        <v>1.85</v>
      </c>
      <c r="R1742" s="14" t="n">
        <v>2</v>
      </c>
      <c r="S1742" s="17" t="n">
        <v>7.64</v>
      </c>
      <c r="T1742" s="10">
        <f>IF(Q1742&gt;0,M1742-Q1742,"")</f>
        <v/>
      </c>
      <c r="U1742" s="11">
        <f>IF(AND(T1742&gt;0,Q1742&gt;0),(Q1742/T1742)*100,"")</f>
        <v/>
      </c>
      <c r="V1742" s="11">
        <f>IF(AND(T1742&gt;0,S1742&gt;0),(S1742/T1742)*100,"")</f>
        <v/>
      </c>
      <c r="W1742" s="10">
        <f>IF(AND(J1742&gt;0,L1742&gt;0),(L1742/(J1742^3))*100,"")</f>
        <v/>
      </c>
      <c r="X1742" s="12" t="n">
        <v>1.65</v>
      </c>
      <c r="Y1742" s="12" t="n">
        <v>2.05</v>
      </c>
      <c r="Z1742" s="12" t="n">
        <v>1.36</v>
      </c>
      <c r="AA1742" s="18" t="n">
        <v>6.63333333333333</v>
      </c>
      <c r="AB1742" s="14" t="n">
        <v>87.93333333333329</v>
      </c>
      <c r="AC1742" s="18" t="n">
        <v>28.8666666666667</v>
      </c>
      <c r="AD1742" s="18" t="n">
        <v>40.1666666666667</v>
      </c>
      <c r="AE1742" s="18" t="n">
        <v>7.06</v>
      </c>
      <c r="AF1742" s="18" t="n">
        <v>42.8333333333333</v>
      </c>
    </row>
    <row r="1743" ht="14" customHeight="1">
      <c r="A1743" s="5" t="inlineStr">
        <is>
          <t>1741</t>
        </is>
      </c>
      <c r="B1743" s="5" t="inlineStr">
        <is>
          <t>LIPAN-1741</t>
        </is>
      </c>
      <c r="C1743" s="6" t="n">
        <v>2010</v>
      </c>
      <c r="D1743" s="5" t="inlineStr">
        <is>
          <t>2010-12-01 00:00:00</t>
        </is>
      </c>
      <c r="E1743" s="5" t="inlineStr">
        <is>
          <t>L.-Dez</t>
        </is>
      </c>
      <c r="F1743" s="5" t="inlineStr">
        <is>
          <t>Paraguai/Sepotuba</t>
        </is>
      </c>
      <c r="G1743" s="5" t="inlineStr">
        <is>
          <t>15° 55' 53,41" | 57° 39' 40,05"</t>
        </is>
      </c>
      <c r="H1743" s="5" t="inlineStr">
        <is>
          <t xml:space="preserve">Characiformes </t>
        </is>
      </c>
      <c r="I1743" s="5" t="inlineStr">
        <is>
          <t>Piaractus mesopotamicus</t>
        </is>
      </c>
      <c r="J1743" s="7" t="n">
        <v>41.5</v>
      </c>
      <c r="K1743" s="7" t="n"/>
      <c r="L1743" s="8" t="n">
        <v>1710</v>
      </c>
      <c r="M1743" s="9" t="n">
        <v>1345.88</v>
      </c>
      <c r="N1743" s="5" t="b">
        <v>1</v>
      </c>
      <c r="O1743" s="5" t="inlineStr">
        <is>
          <t>M</t>
        </is>
      </c>
      <c r="P1743" s="5" t="inlineStr">
        <is>
          <t>EMA</t>
        </is>
      </c>
      <c r="Q1743" s="8" t="n">
        <v>2.76</v>
      </c>
      <c r="R1743" s="5" t="n">
        <v>3</v>
      </c>
      <c r="S1743" s="8" t="n">
        <v>11.05</v>
      </c>
      <c r="T1743" s="10">
        <f>IF(Q1743&gt;0,M1743-Q1743,"")</f>
        <v/>
      </c>
      <c r="U1743" s="11">
        <f>IF(AND(T1743&gt;0,Q1743&gt;0),(Q1743/T1743)*100,"")</f>
        <v/>
      </c>
      <c r="V1743" s="11">
        <f>IF(AND(T1743&gt;0,S1743&gt;0),(S1743/T1743)*100,"")</f>
        <v/>
      </c>
      <c r="W1743" s="10">
        <f>IF(AND(J1743&gt;0,L1743&gt;0),(L1743/(J1743^3))*100,"")</f>
        <v/>
      </c>
      <c r="X1743" s="12" t="n">
        <v>1.65</v>
      </c>
      <c r="Y1743" s="12" t="n">
        <v>2.05</v>
      </c>
      <c r="Z1743" s="12" t="n">
        <v>1.36</v>
      </c>
      <c r="AA1743" s="13" t="n">
        <v>6.63333333333333</v>
      </c>
      <c r="AB1743" s="5" t="n">
        <v>87.93333333333329</v>
      </c>
      <c r="AC1743" s="13" t="n">
        <v>28.8666666666667</v>
      </c>
      <c r="AD1743" s="13" t="n">
        <v>40.1666666666667</v>
      </c>
      <c r="AE1743" s="13" t="n">
        <v>7.06</v>
      </c>
      <c r="AF1743" s="13" t="n">
        <v>42.8333333333333</v>
      </c>
    </row>
    <row r="1744" ht="14" customHeight="1">
      <c r="A1744" s="14" t="inlineStr">
        <is>
          <t>1742</t>
        </is>
      </c>
      <c r="B1744" s="14" t="inlineStr">
        <is>
          <t>LIPAN-1742</t>
        </is>
      </c>
      <c r="C1744" s="15" t="n">
        <v>2010</v>
      </c>
      <c r="D1744" s="14" t="inlineStr">
        <is>
          <t>2010-12-01 00:00:00</t>
        </is>
      </c>
      <c r="E1744" s="14" t="inlineStr">
        <is>
          <t>L.-Dez</t>
        </is>
      </c>
      <c r="F1744" s="14" t="inlineStr">
        <is>
          <t>Paraguai/Sepotuba</t>
        </is>
      </c>
      <c r="G1744" s="14" t="inlineStr">
        <is>
          <t>15° 55' 53,41" | 57° 39' 40,05"</t>
        </is>
      </c>
      <c r="H1744" s="14" t="inlineStr">
        <is>
          <t xml:space="preserve">Characiformes </t>
        </is>
      </c>
      <c r="I1744" s="14" t="inlineStr">
        <is>
          <t>Piaractus mesopotamicus</t>
        </is>
      </c>
      <c r="J1744" s="16" t="n">
        <v>39</v>
      </c>
      <c r="K1744" s="16" t="n"/>
      <c r="L1744" s="17" t="n">
        <v>1240</v>
      </c>
      <c r="M1744" s="9" t="n">
        <v>975.96</v>
      </c>
      <c r="N1744" s="14" t="b">
        <v>1</v>
      </c>
      <c r="O1744" s="14" t="inlineStr">
        <is>
          <t>M</t>
        </is>
      </c>
      <c r="P1744" s="14" t="inlineStr">
        <is>
          <t>EMA</t>
        </is>
      </c>
      <c r="Q1744" s="17" t="n">
        <v>8.18</v>
      </c>
      <c r="R1744" s="14" t="n">
        <v>1</v>
      </c>
      <c r="S1744" s="17" t="n">
        <v>9.18</v>
      </c>
      <c r="T1744" s="10">
        <f>IF(Q1744&gt;0,M1744-Q1744,"")</f>
        <v/>
      </c>
      <c r="U1744" s="11">
        <f>IF(AND(T1744&gt;0,Q1744&gt;0),(Q1744/T1744)*100,"")</f>
        <v/>
      </c>
      <c r="V1744" s="11">
        <f>IF(AND(T1744&gt;0,S1744&gt;0),(S1744/T1744)*100,"")</f>
        <v/>
      </c>
      <c r="W1744" s="10">
        <f>IF(AND(J1744&gt;0,L1744&gt;0),(L1744/(J1744^3))*100,"")</f>
        <v/>
      </c>
      <c r="X1744" s="12" t="n">
        <v>1.65</v>
      </c>
      <c r="Y1744" s="12" t="n">
        <v>2.05</v>
      </c>
      <c r="Z1744" s="12" t="n">
        <v>1.36</v>
      </c>
      <c r="AA1744" s="18" t="n">
        <v>6.63333333333333</v>
      </c>
      <c r="AB1744" s="14" t="n">
        <v>87.93333333333329</v>
      </c>
      <c r="AC1744" s="18" t="n">
        <v>28.8666666666667</v>
      </c>
      <c r="AD1744" s="18" t="n">
        <v>40.1666666666667</v>
      </c>
      <c r="AE1744" s="18" t="n">
        <v>7.06</v>
      </c>
      <c r="AF1744" s="18" t="n">
        <v>42.8333333333333</v>
      </c>
    </row>
    <row r="1745" ht="14" customHeight="1">
      <c r="A1745" s="5" t="inlineStr">
        <is>
          <t>1743</t>
        </is>
      </c>
      <c r="B1745" s="5" t="inlineStr">
        <is>
          <t>LIPAN-1743</t>
        </is>
      </c>
      <c r="C1745" s="6" t="n">
        <v>2010</v>
      </c>
      <c r="D1745" s="5" t="inlineStr">
        <is>
          <t>2010-12-01 00:00:00</t>
        </is>
      </c>
      <c r="E1745" s="5" t="inlineStr">
        <is>
          <t>L.-Dez</t>
        </is>
      </c>
      <c r="F1745" s="5" t="inlineStr">
        <is>
          <t>Paraguai/Sepotuba</t>
        </is>
      </c>
      <c r="G1745" s="5" t="inlineStr">
        <is>
          <t>15° 55' 53,41" | 57° 39' 40,05"</t>
        </is>
      </c>
      <c r="H1745" s="5" t="inlineStr">
        <is>
          <t xml:space="preserve">Characiformes </t>
        </is>
      </c>
      <c r="I1745" s="5" t="inlineStr">
        <is>
          <t>Piaractus mesopotamicus</t>
        </is>
      </c>
      <c r="J1745" s="7" t="n">
        <v>38.8</v>
      </c>
      <c r="K1745" s="7" t="n"/>
      <c r="L1745" s="8" t="n">
        <v>1230</v>
      </c>
      <c r="M1745" s="9" t="n">
        <v>968.09</v>
      </c>
      <c r="N1745" s="5" t="b">
        <v>1</v>
      </c>
      <c r="O1745" s="5" t="inlineStr">
        <is>
          <t>F</t>
        </is>
      </c>
      <c r="P1745" s="5" t="inlineStr">
        <is>
          <t>REP</t>
        </is>
      </c>
      <c r="Q1745" s="8" t="n">
        <v>1.52</v>
      </c>
      <c r="R1745" s="5" t="n">
        <v>2</v>
      </c>
      <c r="S1745" s="8" t="n">
        <v>11.44</v>
      </c>
      <c r="T1745" s="10">
        <f>IF(Q1745&gt;0,M1745-Q1745,"")</f>
        <v/>
      </c>
      <c r="U1745" s="11">
        <f>IF(AND(T1745&gt;0,Q1745&gt;0),(Q1745/T1745)*100,"")</f>
        <v/>
      </c>
      <c r="V1745" s="11">
        <f>IF(AND(T1745&gt;0,S1745&gt;0),(S1745/T1745)*100,"")</f>
        <v/>
      </c>
      <c r="W1745" s="10">
        <f>IF(AND(J1745&gt;0,L1745&gt;0),(L1745/(J1745^3))*100,"")</f>
        <v/>
      </c>
      <c r="X1745" s="12" t="n">
        <v>1.65</v>
      </c>
      <c r="Y1745" s="12" t="n">
        <v>2.05</v>
      </c>
      <c r="Z1745" s="12" t="n">
        <v>1.36</v>
      </c>
      <c r="AA1745" s="13" t="n">
        <v>6.63333333333333</v>
      </c>
      <c r="AB1745" s="5" t="n">
        <v>87.93333333333329</v>
      </c>
      <c r="AC1745" s="13" t="n">
        <v>28.8666666666667</v>
      </c>
      <c r="AD1745" s="13" t="n">
        <v>40.1666666666667</v>
      </c>
      <c r="AE1745" s="13" t="n">
        <v>7.06</v>
      </c>
      <c r="AF1745" s="13" t="n">
        <v>42.8333333333333</v>
      </c>
    </row>
    <row r="1746" ht="14" customHeight="1">
      <c r="A1746" s="14" t="inlineStr">
        <is>
          <t>1744</t>
        </is>
      </c>
      <c r="B1746" s="14" t="inlineStr">
        <is>
          <t>LIPAN-1744</t>
        </is>
      </c>
      <c r="C1746" s="15" t="n">
        <v>2010</v>
      </c>
      <c r="D1746" s="14" t="inlineStr">
        <is>
          <t>2010-12-01 00:00:00</t>
        </is>
      </c>
      <c r="E1746" s="14" t="inlineStr">
        <is>
          <t>L.-Dez</t>
        </is>
      </c>
      <c r="F1746" s="14" t="inlineStr">
        <is>
          <t>Paraguai/Sepotuba</t>
        </is>
      </c>
      <c r="G1746" s="14" t="inlineStr">
        <is>
          <t>15° 55' 53,41" | 57° 39' 40,05"</t>
        </is>
      </c>
      <c r="H1746" s="14" t="inlineStr">
        <is>
          <t xml:space="preserve">Characiformes </t>
        </is>
      </c>
      <c r="I1746" s="14" t="inlineStr">
        <is>
          <t>Piaractus mesopotamicus</t>
        </is>
      </c>
      <c r="J1746" s="16" t="n">
        <v>39</v>
      </c>
      <c r="K1746" s="16" t="n"/>
      <c r="L1746" s="17" t="n">
        <v>1480</v>
      </c>
      <c r="M1746" s="9" t="n">
        <v>1164.86</v>
      </c>
      <c r="N1746" s="14" t="b">
        <v>1</v>
      </c>
      <c r="O1746" s="14" t="inlineStr">
        <is>
          <t>F</t>
        </is>
      </c>
      <c r="P1746" s="14" t="inlineStr">
        <is>
          <t>REP</t>
        </is>
      </c>
      <c r="Q1746" s="17" t="n">
        <v>4.83</v>
      </c>
      <c r="R1746" s="14" t="n">
        <v>2</v>
      </c>
      <c r="S1746" s="17" t="n">
        <v>12.8</v>
      </c>
      <c r="T1746" s="10">
        <f>IF(Q1746&gt;0,M1746-Q1746,"")</f>
        <v/>
      </c>
      <c r="U1746" s="11">
        <f>IF(AND(T1746&gt;0,Q1746&gt;0),(Q1746/T1746)*100,"")</f>
        <v/>
      </c>
      <c r="V1746" s="11">
        <f>IF(AND(T1746&gt;0,S1746&gt;0),(S1746/T1746)*100,"")</f>
        <v/>
      </c>
      <c r="W1746" s="10">
        <f>IF(AND(J1746&gt;0,L1746&gt;0),(L1746/(J1746^3))*100,"")</f>
        <v/>
      </c>
      <c r="X1746" s="12" t="n">
        <v>1.65</v>
      </c>
      <c r="Y1746" s="12" t="n">
        <v>2.05</v>
      </c>
      <c r="Z1746" s="12" t="n">
        <v>1.36</v>
      </c>
      <c r="AA1746" s="18" t="n">
        <v>6.63333333333333</v>
      </c>
      <c r="AB1746" s="14" t="n">
        <v>87.93333333333329</v>
      </c>
      <c r="AC1746" s="18" t="n">
        <v>28.8666666666667</v>
      </c>
      <c r="AD1746" s="18" t="n">
        <v>40.1666666666667</v>
      </c>
      <c r="AE1746" s="18" t="n">
        <v>7.06</v>
      </c>
      <c r="AF1746" s="18" t="n">
        <v>42.8333333333333</v>
      </c>
    </row>
    <row r="1747" ht="14" customHeight="1">
      <c r="A1747" s="5" t="inlineStr">
        <is>
          <t>1745</t>
        </is>
      </c>
      <c r="B1747" s="5" t="inlineStr">
        <is>
          <t>LIPAN-1745</t>
        </is>
      </c>
      <c r="C1747" s="6" t="n">
        <v>2010</v>
      </c>
      <c r="D1747" s="5" t="inlineStr">
        <is>
          <t>2010-12-01 00:00:00</t>
        </is>
      </c>
      <c r="E1747" s="5" t="inlineStr">
        <is>
          <t>L.-Dez</t>
        </is>
      </c>
      <c r="F1747" s="5" t="inlineStr">
        <is>
          <t>Paraguai/Sepotuba</t>
        </is>
      </c>
      <c r="G1747" s="5" t="inlineStr">
        <is>
          <t>15° 55' 53,41" | 57° 39' 40,05"</t>
        </is>
      </c>
      <c r="H1747" s="5" t="inlineStr">
        <is>
          <t xml:space="preserve">Characiformes </t>
        </is>
      </c>
      <c r="I1747" s="5" t="inlineStr">
        <is>
          <t>Piaractus mesopotamicus</t>
        </is>
      </c>
      <c r="J1747" s="7" t="n">
        <v>48.3</v>
      </c>
      <c r="K1747" s="7" t="n"/>
      <c r="L1747" s="8" t="n">
        <v>2730</v>
      </c>
      <c r="M1747" s="9" t="n">
        <v>2148.69</v>
      </c>
      <c r="N1747" s="5" t="b">
        <v>1</v>
      </c>
      <c r="O1747" s="5" t="inlineStr">
        <is>
          <t>M</t>
        </is>
      </c>
      <c r="P1747" s="5" t="inlineStr">
        <is>
          <t>ESV</t>
        </is>
      </c>
      <c r="Q1747" s="8" t="n">
        <v>2.54</v>
      </c>
      <c r="R1747" s="5" t="n">
        <v>2</v>
      </c>
      <c r="S1747" s="8" t="n">
        <v>31.79</v>
      </c>
      <c r="T1747" s="10">
        <f>IF(Q1747&gt;0,M1747-Q1747,"")</f>
        <v/>
      </c>
      <c r="U1747" s="11">
        <f>IF(AND(T1747&gt;0,Q1747&gt;0),(Q1747/T1747)*100,"")</f>
        <v/>
      </c>
      <c r="V1747" s="11">
        <f>IF(AND(T1747&gt;0,S1747&gt;0),(S1747/T1747)*100,"")</f>
        <v/>
      </c>
      <c r="W1747" s="10">
        <f>IF(AND(J1747&gt;0,L1747&gt;0),(L1747/(J1747^3))*100,"")</f>
        <v/>
      </c>
      <c r="X1747" s="12" t="n">
        <v>1.65</v>
      </c>
      <c r="Y1747" s="12" t="n">
        <v>2.05</v>
      </c>
      <c r="Z1747" s="12" t="n">
        <v>1.36</v>
      </c>
      <c r="AA1747" s="13" t="n">
        <v>6.63333333333333</v>
      </c>
      <c r="AB1747" s="5" t="n">
        <v>87.93333333333329</v>
      </c>
      <c r="AC1747" s="13" t="n">
        <v>28.8666666666667</v>
      </c>
      <c r="AD1747" s="13" t="n">
        <v>40.1666666666667</v>
      </c>
      <c r="AE1747" s="13" t="n">
        <v>7.06</v>
      </c>
      <c r="AF1747" s="13" t="n">
        <v>42.8333333333333</v>
      </c>
    </row>
    <row r="1748" ht="14" customHeight="1">
      <c r="A1748" s="14" t="inlineStr">
        <is>
          <t>1746</t>
        </is>
      </c>
      <c r="B1748" s="14" t="inlineStr">
        <is>
          <t>LIPAN-1746</t>
        </is>
      </c>
      <c r="C1748" s="15" t="n">
        <v>2010</v>
      </c>
      <c r="D1748" s="14" t="inlineStr">
        <is>
          <t>2010-12-01 00:00:00</t>
        </is>
      </c>
      <c r="E1748" s="14" t="inlineStr">
        <is>
          <t>L.-Dez</t>
        </is>
      </c>
      <c r="F1748" s="14" t="inlineStr">
        <is>
          <t>Paraguai/Sepotuba</t>
        </is>
      </c>
      <c r="G1748" s="14" t="inlineStr">
        <is>
          <t>15° 55' 53,41" | 57° 39' 40,05"</t>
        </is>
      </c>
      <c r="H1748" s="14" t="inlineStr">
        <is>
          <t xml:space="preserve">Characiformes </t>
        </is>
      </c>
      <c r="I1748" s="14" t="inlineStr">
        <is>
          <t>Piaractus mesopotamicus</t>
        </is>
      </c>
      <c r="J1748" s="16" t="n">
        <v>41</v>
      </c>
      <c r="K1748" s="16" t="n"/>
      <c r="L1748" s="17" t="n">
        <v>1760</v>
      </c>
      <c r="M1748" s="9" t="n">
        <v>1385.24</v>
      </c>
      <c r="N1748" s="14" t="b">
        <v>1</v>
      </c>
      <c r="O1748" s="14" t="inlineStr">
        <is>
          <t>M</t>
        </is>
      </c>
      <c r="P1748" s="14" t="inlineStr">
        <is>
          <t>ESV</t>
        </is>
      </c>
      <c r="Q1748" s="17" t="n">
        <v>1.24</v>
      </c>
      <c r="R1748" s="14" t="n">
        <v>3</v>
      </c>
      <c r="S1748" s="17" t="n">
        <v>13.51</v>
      </c>
      <c r="T1748" s="10">
        <f>IF(Q1748&gt;0,M1748-Q1748,"")</f>
        <v/>
      </c>
      <c r="U1748" s="11">
        <f>IF(AND(T1748&gt;0,Q1748&gt;0),(Q1748/T1748)*100,"")</f>
        <v/>
      </c>
      <c r="V1748" s="11">
        <f>IF(AND(T1748&gt;0,S1748&gt;0),(S1748/T1748)*100,"")</f>
        <v/>
      </c>
      <c r="W1748" s="10">
        <f>IF(AND(J1748&gt;0,L1748&gt;0),(L1748/(J1748^3))*100,"")</f>
        <v/>
      </c>
      <c r="X1748" s="12" t="n">
        <v>1.65</v>
      </c>
      <c r="Y1748" s="12" t="n">
        <v>2.05</v>
      </c>
      <c r="Z1748" s="12" t="n">
        <v>1.36</v>
      </c>
      <c r="AA1748" s="18" t="n">
        <v>6.63333333333333</v>
      </c>
      <c r="AB1748" s="14" t="n">
        <v>87.93333333333329</v>
      </c>
      <c r="AC1748" s="18" t="n">
        <v>28.8666666666667</v>
      </c>
      <c r="AD1748" s="18" t="n">
        <v>40.1666666666667</v>
      </c>
      <c r="AE1748" s="18" t="n">
        <v>7.06</v>
      </c>
      <c r="AF1748" s="18" t="n">
        <v>42.8333333333333</v>
      </c>
    </row>
    <row r="1749" ht="14" customHeight="1">
      <c r="A1749" s="5" t="inlineStr">
        <is>
          <t>1747</t>
        </is>
      </c>
      <c r="B1749" s="5" t="inlineStr">
        <is>
          <t>LIPAN-1747</t>
        </is>
      </c>
      <c r="C1749" s="6" t="n">
        <v>2010</v>
      </c>
      <c r="D1749" s="5" t="inlineStr">
        <is>
          <t>2010-12-01 00:00:00</t>
        </is>
      </c>
      <c r="E1749" s="5" t="inlineStr">
        <is>
          <t>L.-Dez</t>
        </is>
      </c>
      <c r="F1749" s="5" t="inlineStr">
        <is>
          <t>Paraguai/Sepotuba</t>
        </is>
      </c>
      <c r="G1749" s="5" t="inlineStr">
        <is>
          <t>15° 55' 53,41" | 57° 39' 40,05"</t>
        </is>
      </c>
      <c r="H1749" s="5" t="inlineStr">
        <is>
          <t>Siluriformes</t>
        </is>
      </c>
      <c r="I1749" s="5" t="inlineStr">
        <is>
          <t>Pseudoplatystoma corruscans</t>
        </is>
      </c>
      <c r="J1749" s="7" t="n">
        <v>103</v>
      </c>
      <c r="K1749" s="7" t="n"/>
      <c r="L1749" s="8" t="n">
        <v>9950</v>
      </c>
      <c r="M1749" s="9" t="n">
        <v>8722.98</v>
      </c>
      <c r="N1749" s="5" t="b">
        <v>1</v>
      </c>
      <c r="O1749" s="5" t="inlineStr">
        <is>
          <t>F</t>
        </is>
      </c>
      <c r="P1749" s="5" t="inlineStr">
        <is>
          <t>REP</t>
        </is>
      </c>
      <c r="Q1749" s="8" t="n">
        <v>41.58</v>
      </c>
      <c r="R1749" s="5" t="n">
        <v>0</v>
      </c>
      <c r="S1749" s="8" t="n">
        <v>79.151</v>
      </c>
      <c r="T1749" s="10">
        <f>IF(Q1749&gt;0,M1749-Q1749,"")</f>
        <v/>
      </c>
      <c r="U1749" s="11">
        <f>IF(AND(T1749&gt;0,Q1749&gt;0),(Q1749/T1749)*100,"")</f>
        <v/>
      </c>
      <c r="V1749" s="11">
        <f>IF(AND(T1749&gt;0,S1749&gt;0),(S1749/T1749)*100,"")</f>
        <v/>
      </c>
      <c r="W1749" s="10">
        <f>IF(AND(J1749&gt;0,L1749&gt;0),(L1749/(J1749^3))*100,"")</f>
        <v/>
      </c>
      <c r="X1749" s="12" t="n">
        <v>1.65</v>
      </c>
      <c r="Y1749" s="12" t="n">
        <v>2.05</v>
      </c>
      <c r="Z1749" s="12" t="n">
        <v>1.36</v>
      </c>
      <c r="AA1749" s="13" t="n">
        <v>6.63333333333333</v>
      </c>
      <c r="AB1749" s="5" t="n">
        <v>87.93333333333329</v>
      </c>
      <c r="AC1749" s="13" t="n">
        <v>28.8666666666667</v>
      </c>
      <c r="AD1749" s="13" t="n">
        <v>40.1666666666667</v>
      </c>
      <c r="AE1749" s="13" t="n">
        <v>7.06</v>
      </c>
      <c r="AF1749" s="13" t="n">
        <v>42.8333333333333</v>
      </c>
    </row>
    <row r="1750" ht="14" customHeight="1">
      <c r="A1750" s="14" t="inlineStr">
        <is>
          <t>1748</t>
        </is>
      </c>
      <c r="B1750" s="14" t="inlineStr">
        <is>
          <t>LIPAN-1748</t>
        </is>
      </c>
      <c r="C1750" s="15" t="n">
        <v>2010</v>
      </c>
      <c r="D1750" s="14" t="inlineStr">
        <is>
          <t>2010-12-01 00:00:00</t>
        </is>
      </c>
      <c r="E1750" s="14" t="inlineStr">
        <is>
          <t>L.-Dez</t>
        </is>
      </c>
      <c r="F1750" s="14" t="inlineStr">
        <is>
          <t>Paraguai/Sepotuba</t>
        </is>
      </c>
      <c r="G1750" s="14" t="inlineStr">
        <is>
          <t>15° 55' 53,41" | 57° 39' 40,05"</t>
        </is>
      </c>
      <c r="H1750" s="14" t="inlineStr">
        <is>
          <t>Siluriformes</t>
        </is>
      </c>
      <c r="I1750" s="14" t="inlineStr">
        <is>
          <t>Pseudoplatystoma corruscans</t>
        </is>
      </c>
      <c r="J1750" s="16" t="n">
        <v>94.8</v>
      </c>
      <c r="K1750" s="16" t="n"/>
      <c r="L1750" s="17" t="n">
        <v>8320</v>
      </c>
      <c r="M1750" s="9" t="n">
        <v>7293.99</v>
      </c>
      <c r="N1750" s="14" t="b">
        <v>1</v>
      </c>
      <c r="O1750" s="14" t="inlineStr">
        <is>
          <t>F</t>
        </is>
      </c>
      <c r="P1750" s="14" t="inlineStr">
        <is>
          <t>REP</t>
        </is>
      </c>
      <c r="Q1750" s="17" t="n">
        <v>38.85</v>
      </c>
      <c r="R1750" s="14" t="n">
        <v>1</v>
      </c>
      <c r="S1750" s="17" t="n">
        <v>79.34999999999999</v>
      </c>
      <c r="T1750" s="10">
        <f>IF(Q1750&gt;0,M1750-Q1750,"")</f>
        <v/>
      </c>
      <c r="U1750" s="11">
        <f>IF(AND(T1750&gt;0,Q1750&gt;0),(Q1750/T1750)*100,"")</f>
        <v/>
      </c>
      <c r="V1750" s="11">
        <f>IF(AND(T1750&gt;0,S1750&gt;0),(S1750/T1750)*100,"")</f>
        <v/>
      </c>
      <c r="W1750" s="10">
        <f>IF(AND(J1750&gt;0,L1750&gt;0),(L1750/(J1750^3))*100,"")</f>
        <v/>
      </c>
      <c r="X1750" s="12" t="n">
        <v>1.65</v>
      </c>
      <c r="Y1750" s="12" t="n">
        <v>2.05</v>
      </c>
      <c r="Z1750" s="12" t="n">
        <v>1.36</v>
      </c>
      <c r="AA1750" s="18" t="n">
        <v>6.63333333333333</v>
      </c>
      <c r="AB1750" s="14" t="n">
        <v>87.93333333333329</v>
      </c>
      <c r="AC1750" s="18" t="n">
        <v>28.8666666666667</v>
      </c>
      <c r="AD1750" s="18" t="n">
        <v>40.1666666666667</v>
      </c>
      <c r="AE1750" s="18" t="n">
        <v>7.06</v>
      </c>
      <c r="AF1750" s="18" t="n">
        <v>42.8333333333333</v>
      </c>
    </row>
    <row r="1751" ht="14" customHeight="1">
      <c r="A1751" s="5" t="inlineStr">
        <is>
          <t>1749</t>
        </is>
      </c>
      <c r="B1751" s="5" t="inlineStr">
        <is>
          <t>LIPAN-1749</t>
        </is>
      </c>
      <c r="C1751" s="6" t="n">
        <v>2010</v>
      </c>
      <c r="D1751" s="5" t="inlineStr">
        <is>
          <t>2010-12-01 00:00:00</t>
        </is>
      </c>
      <c r="E1751" s="5" t="inlineStr">
        <is>
          <t>L.-Dez</t>
        </is>
      </c>
      <c r="F1751" s="5" t="inlineStr">
        <is>
          <t>Paraguai/Sepotuba</t>
        </is>
      </c>
      <c r="G1751" s="5" t="inlineStr">
        <is>
          <t>15° 55' 53,41" | 57° 39' 40,05"</t>
        </is>
      </c>
      <c r="H1751" s="5" t="inlineStr">
        <is>
          <t>Siluriformes</t>
        </is>
      </c>
      <c r="I1751" s="5" t="inlineStr">
        <is>
          <t>Pseudoplatystoma corruscans</t>
        </is>
      </c>
      <c r="J1751" s="7" t="n">
        <v>87.2</v>
      </c>
      <c r="K1751" s="7" t="n"/>
      <c r="L1751" s="8" t="n">
        <v>6600</v>
      </c>
      <c r="M1751" s="9" t="n">
        <v>5786.09</v>
      </c>
      <c r="N1751" s="5" t="b">
        <v>1</v>
      </c>
      <c r="O1751" s="5" t="inlineStr">
        <is>
          <t>M</t>
        </is>
      </c>
      <c r="P1751" s="5" t="inlineStr">
        <is>
          <t>EMA</t>
        </is>
      </c>
      <c r="Q1751" s="8" t="n">
        <v>30.44</v>
      </c>
      <c r="R1751" s="5" t="n">
        <v>0</v>
      </c>
      <c r="S1751" s="8" t="n">
        <v>41.73</v>
      </c>
      <c r="T1751" s="10">
        <f>IF(Q1751&gt;0,M1751-Q1751,"")</f>
        <v/>
      </c>
      <c r="U1751" s="11">
        <f>IF(AND(T1751&gt;0,Q1751&gt;0),(Q1751/T1751)*100,"")</f>
        <v/>
      </c>
      <c r="V1751" s="11">
        <f>IF(AND(T1751&gt;0,S1751&gt;0),(S1751/T1751)*100,"")</f>
        <v/>
      </c>
      <c r="W1751" s="10">
        <f>IF(AND(J1751&gt;0,L1751&gt;0),(L1751/(J1751^3))*100,"")</f>
        <v/>
      </c>
      <c r="X1751" s="12" t="n">
        <v>1.65</v>
      </c>
      <c r="Y1751" s="12" t="n">
        <v>2.05</v>
      </c>
      <c r="Z1751" s="12" t="n">
        <v>1.36</v>
      </c>
      <c r="AA1751" s="13" t="n">
        <v>6.63333333333333</v>
      </c>
      <c r="AB1751" s="5" t="n">
        <v>87.93333333333329</v>
      </c>
      <c r="AC1751" s="13" t="n">
        <v>28.8666666666667</v>
      </c>
      <c r="AD1751" s="13" t="n">
        <v>40.1666666666667</v>
      </c>
      <c r="AE1751" s="13" t="n">
        <v>7.06</v>
      </c>
      <c r="AF1751" s="13" t="n">
        <v>42.8333333333333</v>
      </c>
    </row>
    <row r="1752" ht="14" customHeight="1">
      <c r="A1752" s="14" t="inlineStr">
        <is>
          <t>1750</t>
        </is>
      </c>
      <c r="B1752" s="14" t="inlineStr">
        <is>
          <t>LIPAN-1750</t>
        </is>
      </c>
      <c r="C1752" s="15" t="n">
        <v>2010</v>
      </c>
      <c r="D1752" s="14" t="inlineStr">
        <is>
          <t>2010-12-01 00:00:00</t>
        </is>
      </c>
      <c r="E1752" s="14" t="inlineStr">
        <is>
          <t>L.-Dez</t>
        </is>
      </c>
      <c r="F1752" s="14" t="inlineStr">
        <is>
          <t>Paraguai/Sepotuba</t>
        </is>
      </c>
      <c r="G1752" s="14" t="inlineStr">
        <is>
          <t>15° 55' 53,41" | 57° 39' 40,05"</t>
        </is>
      </c>
      <c r="H1752" s="14" t="inlineStr">
        <is>
          <t>Siluriformes</t>
        </is>
      </c>
      <c r="I1752" s="14" t="inlineStr">
        <is>
          <t>Pseudoplatystoma corruscans</t>
        </is>
      </c>
      <c r="J1752" s="16" t="n">
        <v>68.7</v>
      </c>
      <c r="K1752" s="16" t="n"/>
      <c r="L1752" s="17" t="n">
        <v>2280</v>
      </c>
      <c r="M1752" s="9" t="n">
        <v>1998.83</v>
      </c>
      <c r="N1752" s="14" t="b">
        <v>1</v>
      </c>
      <c r="O1752" s="14" t="inlineStr">
        <is>
          <t>M</t>
        </is>
      </c>
      <c r="P1752" s="14" t="inlineStr">
        <is>
          <t>REP</t>
        </is>
      </c>
      <c r="Q1752" s="17" t="n">
        <v>2.2</v>
      </c>
      <c r="R1752" s="14" t="n">
        <v>0</v>
      </c>
      <c r="S1752" s="17" t="n">
        <v>11.58</v>
      </c>
      <c r="T1752" s="10">
        <f>IF(Q1752&gt;0,M1752-Q1752,"")</f>
        <v/>
      </c>
      <c r="U1752" s="11">
        <f>IF(AND(T1752&gt;0,Q1752&gt;0),(Q1752/T1752)*100,"")</f>
        <v/>
      </c>
      <c r="V1752" s="11">
        <f>IF(AND(T1752&gt;0,S1752&gt;0),(S1752/T1752)*100,"")</f>
        <v/>
      </c>
      <c r="W1752" s="10">
        <f>IF(AND(J1752&gt;0,L1752&gt;0),(L1752/(J1752^3))*100,"")</f>
        <v/>
      </c>
      <c r="X1752" s="12" t="n">
        <v>1.65</v>
      </c>
      <c r="Y1752" s="12" t="n">
        <v>2.05</v>
      </c>
      <c r="Z1752" s="12" t="n">
        <v>1.36</v>
      </c>
      <c r="AA1752" s="18" t="n">
        <v>6.63333333333333</v>
      </c>
      <c r="AB1752" s="14" t="n">
        <v>87.93333333333329</v>
      </c>
      <c r="AC1752" s="18" t="n">
        <v>28.8666666666667</v>
      </c>
      <c r="AD1752" s="18" t="n">
        <v>40.1666666666667</v>
      </c>
      <c r="AE1752" s="18" t="n">
        <v>7.06</v>
      </c>
      <c r="AF1752" s="18" t="n">
        <v>42.8333333333333</v>
      </c>
    </row>
    <row r="1753" ht="14" customHeight="1">
      <c r="A1753" s="5" t="inlineStr">
        <is>
          <t>1751</t>
        </is>
      </c>
      <c r="B1753" s="5" t="inlineStr">
        <is>
          <t>LIPAN-1751</t>
        </is>
      </c>
      <c r="C1753" s="6" t="n">
        <v>2010</v>
      </c>
      <c r="D1753" s="5" t="inlineStr">
        <is>
          <t>2010-12-01 00:00:00</t>
        </is>
      </c>
      <c r="E1753" s="5" t="inlineStr">
        <is>
          <t>L.-Dez</t>
        </is>
      </c>
      <c r="F1753" s="5" t="inlineStr">
        <is>
          <t>Paraguai/Sepotuba</t>
        </is>
      </c>
      <c r="G1753" s="5" t="inlineStr">
        <is>
          <t>15° 55' 53,41" | 57° 39' 40,05"</t>
        </is>
      </c>
      <c r="H1753" s="5" t="inlineStr">
        <is>
          <t>Siluriformes</t>
        </is>
      </c>
      <c r="I1753" s="5" t="inlineStr">
        <is>
          <t>Pseudoplatystoma corruscans</t>
        </is>
      </c>
      <c r="J1753" s="7" t="n">
        <v>68.8</v>
      </c>
      <c r="K1753" s="7" t="n"/>
      <c r="L1753" s="8" t="n">
        <v>2830</v>
      </c>
      <c r="M1753" s="9" t="n">
        <v>2481.01</v>
      </c>
      <c r="N1753" s="5" t="b">
        <v>1</v>
      </c>
      <c r="O1753" s="5" t="inlineStr">
        <is>
          <t>M</t>
        </is>
      </c>
      <c r="P1753" s="5" t="inlineStr">
        <is>
          <t>REP</t>
        </is>
      </c>
      <c r="Q1753" s="8" t="n">
        <v>2.66</v>
      </c>
      <c r="R1753" s="5" t="n">
        <v>0</v>
      </c>
      <c r="S1753" s="8" t="n">
        <v>21.3</v>
      </c>
      <c r="T1753" s="10">
        <f>IF(Q1753&gt;0,M1753-Q1753,"")</f>
        <v/>
      </c>
      <c r="U1753" s="11">
        <f>IF(AND(T1753&gt;0,Q1753&gt;0),(Q1753/T1753)*100,"")</f>
        <v/>
      </c>
      <c r="V1753" s="11">
        <f>IF(AND(T1753&gt;0,S1753&gt;0),(S1753/T1753)*100,"")</f>
        <v/>
      </c>
      <c r="W1753" s="10">
        <f>IF(AND(J1753&gt;0,L1753&gt;0),(L1753/(J1753^3))*100,"")</f>
        <v/>
      </c>
      <c r="X1753" s="12" t="n">
        <v>1.65</v>
      </c>
      <c r="Y1753" s="12" t="n">
        <v>2.05</v>
      </c>
      <c r="Z1753" s="12" t="n">
        <v>1.36</v>
      </c>
      <c r="AA1753" s="13" t="n">
        <v>6.63333333333333</v>
      </c>
      <c r="AB1753" s="5" t="n">
        <v>87.93333333333329</v>
      </c>
      <c r="AC1753" s="13" t="n">
        <v>28.8666666666667</v>
      </c>
      <c r="AD1753" s="13" t="n">
        <v>40.1666666666667</v>
      </c>
      <c r="AE1753" s="13" t="n">
        <v>7.06</v>
      </c>
      <c r="AF1753" s="13" t="n">
        <v>42.8333333333333</v>
      </c>
    </row>
    <row r="1754" ht="14" customHeight="1">
      <c r="A1754" s="14" t="inlineStr">
        <is>
          <t>1752</t>
        </is>
      </c>
      <c r="B1754" s="14" t="inlineStr">
        <is>
          <t>LIPAN-1752</t>
        </is>
      </c>
      <c r="C1754" s="15" t="n">
        <v>2010</v>
      </c>
      <c r="D1754" s="14" t="inlineStr">
        <is>
          <t>2010-12-01 00:00:00</t>
        </is>
      </c>
      <c r="E1754" s="14" t="inlineStr">
        <is>
          <t>L.-Dez</t>
        </is>
      </c>
      <c r="F1754" s="14" t="inlineStr">
        <is>
          <t>Paraguai/Sepotuba</t>
        </is>
      </c>
      <c r="G1754" s="14" t="inlineStr">
        <is>
          <t>15° 55' 53,41" | 57° 39' 40,05"</t>
        </is>
      </c>
      <c r="H1754" s="14" t="inlineStr">
        <is>
          <t>Siluriformes</t>
        </is>
      </c>
      <c r="I1754" s="14" t="inlineStr">
        <is>
          <t>Zungaro jahu</t>
        </is>
      </c>
      <c r="J1754" s="16" t="n">
        <v>70.40000000000001</v>
      </c>
      <c r="K1754" s="16" t="n"/>
      <c r="L1754" s="17" t="n">
        <v>4910</v>
      </c>
      <c r="M1754" s="9" t="n">
        <v>4232.26</v>
      </c>
      <c r="N1754" s="14" t="b">
        <v>1</v>
      </c>
      <c r="O1754" s="14" t="inlineStr">
        <is>
          <t>F</t>
        </is>
      </c>
      <c r="P1754" s="14" t="inlineStr">
        <is>
          <t>REP</t>
        </is>
      </c>
      <c r="Q1754" s="17" t="n">
        <v>14.58</v>
      </c>
      <c r="R1754" s="14" t="n">
        <v>0</v>
      </c>
      <c r="S1754" s="17" t="n">
        <v>33.33</v>
      </c>
      <c r="T1754" s="10">
        <f>IF(Q1754&gt;0,M1754-Q1754,"")</f>
        <v/>
      </c>
      <c r="U1754" s="11">
        <f>IF(AND(T1754&gt;0,Q1754&gt;0),(Q1754/T1754)*100,"")</f>
        <v/>
      </c>
      <c r="V1754" s="11">
        <f>IF(AND(T1754&gt;0,S1754&gt;0),(S1754/T1754)*100,"")</f>
        <v/>
      </c>
      <c r="W1754" s="10">
        <f>IF(AND(J1754&gt;0,L1754&gt;0),(L1754/(J1754^3))*100,"")</f>
        <v/>
      </c>
      <c r="X1754" s="12" t="n">
        <v>1.65</v>
      </c>
      <c r="Y1754" s="12" t="n">
        <v>2.05</v>
      </c>
      <c r="Z1754" s="12" t="n">
        <v>1.36</v>
      </c>
      <c r="AA1754" s="18" t="n">
        <v>6.63333333333333</v>
      </c>
      <c r="AB1754" s="14" t="n">
        <v>87.93333333333329</v>
      </c>
      <c r="AC1754" s="18" t="n">
        <v>28.8666666666667</v>
      </c>
      <c r="AD1754" s="18" t="n">
        <v>40.1666666666667</v>
      </c>
      <c r="AE1754" s="18" t="n">
        <v>7.06</v>
      </c>
      <c r="AF1754" s="18" t="n">
        <v>42.8333333333333</v>
      </c>
    </row>
    <row r="1755" ht="14" customHeight="1">
      <c r="A1755" s="5" t="inlineStr">
        <is>
          <t>1753</t>
        </is>
      </c>
      <c r="B1755" s="5" t="inlineStr">
        <is>
          <t>LIPAN-1753</t>
        </is>
      </c>
      <c r="C1755" s="6" t="n">
        <v>2010</v>
      </c>
      <c r="D1755" s="5" t="inlineStr">
        <is>
          <t>2010-12-01 00:00:00</t>
        </is>
      </c>
      <c r="E1755" s="5" t="inlineStr">
        <is>
          <t>L.-Dez</t>
        </is>
      </c>
      <c r="F1755" s="5" t="inlineStr">
        <is>
          <t>Paraguai/Sepotuba</t>
        </is>
      </c>
      <c r="G1755" s="5" t="inlineStr">
        <is>
          <t>15° 55' 53,41" | 57° 39' 40,05"</t>
        </is>
      </c>
      <c r="H1755" s="5" t="inlineStr">
        <is>
          <t>Siluriformes</t>
        </is>
      </c>
      <c r="I1755" s="5" t="inlineStr">
        <is>
          <t>Pinirampus pirinampu</t>
        </is>
      </c>
      <c r="J1755" s="7" t="n">
        <v>56</v>
      </c>
      <c r="K1755" s="7" t="n"/>
      <c r="L1755" s="8" t="n">
        <v>1760</v>
      </c>
      <c r="M1755" s="9" t="n">
        <v>1530.43</v>
      </c>
      <c r="N1755" s="5" t="b">
        <v>1</v>
      </c>
      <c r="O1755" s="5" t="inlineStr">
        <is>
          <t>F</t>
        </is>
      </c>
      <c r="P1755" s="5" t="inlineStr">
        <is>
          <t>REP</t>
        </is>
      </c>
      <c r="Q1755" s="8" t="n">
        <v>11.63</v>
      </c>
      <c r="R1755" s="5" t="n">
        <v>3</v>
      </c>
      <c r="S1755" s="8" t="n">
        <v>11.25</v>
      </c>
      <c r="T1755" s="10">
        <f>IF(Q1755&gt;0,M1755-Q1755,"")</f>
        <v/>
      </c>
      <c r="U1755" s="11">
        <f>IF(AND(T1755&gt;0,Q1755&gt;0),(Q1755/T1755)*100,"")</f>
        <v/>
      </c>
      <c r="V1755" s="11">
        <f>IF(AND(T1755&gt;0,S1755&gt;0),(S1755/T1755)*100,"")</f>
        <v/>
      </c>
      <c r="W1755" s="10">
        <f>IF(AND(J1755&gt;0,L1755&gt;0),(L1755/(J1755^3))*100,"")</f>
        <v/>
      </c>
      <c r="X1755" s="12" t="n">
        <v>1.65</v>
      </c>
      <c r="Y1755" s="12" t="n">
        <v>2.05</v>
      </c>
      <c r="Z1755" s="12" t="n">
        <v>1.36</v>
      </c>
      <c r="AA1755" s="13" t="n">
        <v>6.63333333333333</v>
      </c>
      <c r="AB1755" s="5" t="n">
        <v>87.93333333333329</v>
      </c>
      <c r="AC1755" s="13" t="n">
        <v>28.8666666666667</v>
      </c>
      <c r="AD1755" s="13" t="n">
        <v>40.1666666666667</v>
      </c>
      <c r="AE1755" s="13" t="n">
        <v>7.06</v>
      </c>
      <c r="AF1755" s="13" t="n">
        <v>42.8333333333333</v>
      </c>
    </row>
    <row r="1756" ht="14" customHeight="1">
      <c r="A1756" s="14" t="inlineStr">
        <is>
          <t>1754</t>
        </is>
      </c>
      <c r="B1756" s="14" t="inlineStr">
        <is>
          <t>LIPAN-1754</t>
        </is>
      </c>
      <c r="C1756" s="15" t="n">
        <v>2010</v>
      </c>
      <c r="D1756" s="14" t="inlineStr">
        <is>
          <t>2010-12-01 00:00:00</t>
        </is>
      </c>
      <c r="E1756" s="14" t="inlineStr">
        <is>
          <t>L.-Dez</t>
        </is>
      </c>
      <c r="F1756" s="14" t="inlineStr">
        <is>
          <t>Paraguai/Sepotuba</t>
        </is>
      </c>
      <c r="G1756" s="14" t="inlineStr">
        <is>
          <t>15° 55' 53,41" | 57° 39' 40,05"</t>
        </is>
      </c>
      <c r="H1756" s="14" t="inlineStr">
        <is>
          <t>Siluriformes</t>
        </is>
      </c>
      <c r="I1756" s="14" t="inlineStr">
        <is>
          <t>Ageneiosus brevifilis</t>
        </is>
      </c>
      <c r="J1756" s="16" t="n">
        <v>37.4</v>
      </c>
      <c r="K1756" s="16" t="n"/>
      <c r="L1756" s="17" t="n">
        <v>550</v>
      </c>
      <c r="M1756" s="9" t="n">
        <v>492</v>
      </c>
      <c r="N1756" s="14" t="b">
        <v>1</v>
      </c>
      <c r="O1756" s="14" t="inlineStr">
        <is>
          <t>F</t>
        </is>
      </c>
      <c r="P1756" s="14" t="inlineStr">
        <is>
          <t>REP</t>
        </is>
      </c>
      <c r="Q1756" s="17" t="n">
        <v>0.68</v>
      </c>
      <c r="R1756" s="14" t="n">
        <v>0</v>
      </c>
      <c r="S1756" s="17" t="n">
        <v>5.29</v>
      </c>
      <c r="T1756" s="10">
        <f>IF(Q1756&gt;0,M1756-Q1756,"")</f>
        <v/>
      </c>
      <c r="U1756" s="11">
        <f>IF(AND(T1756&gt;0,Q1756&gt;0),(Q1756/T1756)*100,"")</f>
        <v/>
      </c>
      <c r="V1756" s="11">
        <f>IF(AND(T1756&gt;0,S1756&gt;0),(S1756/T1756)*100,"")</f>
        <v/>
      </c>
      <c r="W1756" s="10">
        <f>IF(AND(J1756&gt;0,L1756&gt;0),(L1756/(J1756^3))*100,"")</f>
        <v/>
      </c>
      <c r="X1756" s="12" t="n">
        <v>1.65</v>
      </c>
      <c r="Y1756" s="12" t="n">
        <v>2.05</v>
      </c>
      <c r="Z1756" s="12" t="n">
        <v>1.36</v>
      </c>
      <c r="AA1756" s="18" t="n">
        <v>6.63333333333333</v>
      </c>
      <c r="AB1756" s="14" t="n">
        <v>87.93333333333329</v>
      </c>
      <c r="AC1756" s="18" t="n">
        <v>28.8666666666667</v>
      </c>
      <c r="AD1756" s="18" t="n">
        <v>40.1666666666667</v>
      </c>
      <c r="AE1756" s="18" t="n">
        <v>7.06</v>
      </c>
      <c r="AF1756" s="18" t="n">
        <v>42.8333333333333</v>
      </c>
    </row>
    <row r="1757" ht="14" customHeight="1">
      <c r="A1757" s="5" t="inlineStr">
        <is>
          <t>1755</t>
        </is>
      </c>
      <c r="B1757" s="5" t="inlineStr">
        <is>
          <t>LIPAN-1755</t>
        </is>
      </c>
      <c r="C1757" s="6" t="n">
        <v>2010</v>
      </c>
      <c r="D1757" s="5" t="inlineStr">
        <is>
          <t>2010-12-01 00:00:00</t>
        </is>
      </c>
      <c r="E1757" s="5" t="inlineStr">
        <is>
          <t>L.-Dez</t>
        </is>
      </c>
      <c r="F1757" s="5" t="inlineStr">
        <is>
          <t>Paraguai/Sepotuba</t>
        </is>
      </c>
      <c r="G1757" s="5" t="inlineStr">
        <is>
          <t>15° 55' 53,41" | 57° 39' 40,05"</t>
        </is>
      </c>
      <c r="H1757" s="5" t="inlineStr">
        <is>
          <t>Siluriformes</t>
        </is>
      </c>
      <c r="I1757" s="5" t="inlineStr">
        <is>
          <t>Ageneiosus brevifilis</t>
        </is>
      </c>
      <c r="J1757" s="7" t="n">
        <v>42.5</v>
      </c>
      <c r="K1757" s="7" t="n"/>
      <c r="L1757" s="8" t="n">
        <v>770</v>
      </c>
      <c r="M1757" s="9" t="n">
        <v>688.8</v>
      </c>
      <c r="N1757" s="5" t="b">
        <v>1</v>
      </c>
      <c r="O1757" s="5" t="inlineStr">
        <is>
          <t>M</t>
        </is>
      </c>
      <c r="P1757" s="5" t="inlineStr">
        <is>
          <t>REP</t>
        </is>
      </c>
      <c r="Q1757" s="8" t="n">
        <v>0.22</v>
      </c>
      <c r="R1757" s="5" t="n">
        <v>0</v>
      </c>
      <c r="S1757" s="8" t="n">
        <v>5.79</v>
      </c>
      <c r="T1757" s="10">
        <f>IF(Q1757&gt;0,M1757-Q1757,"")</f>
        <v/>
      </c>
      <c r="U1757" s="11">
        <f>IF(AND(T1757&gt;0,Q1757&gt;0),(Q1757/T1757)*100,"")</f>
        <v/>
      </c>
      <c r="V1757" s="11">
        <f>IF(AND(T1757&gt;0,S1757&gt;0),(S1757/T1757)*100,"")</f>
        <v/>
      </c>
      <c r="W1757" s="10">
        <f>IF(AND(J1757&gt;0,L1757&gt;0),(L1757/(J1757^3))*100,"")</f>
        <v/>
      </c>
      <c r="X1757" s="12" t="n">
        <v>1.65</v>
      </c>
      <c r="Y1757" s="12" t="n">
        <v>2.05</v>
      </c>
      <c r="Z1757" s="12" t="n">
        <v>1.36</v>
      </c>
      <c r="AA1757" s="13" t="n">
        <v>6.63333333333333</v>
      </c>
      <c r="AB1757" s="5" t="n">
        <v>87.93333333333329</v>
      </c>
      <c r="AC1757" s="13" t="n">
        <v>28.8666666666667</v>
      </c>
      <c r="AD1757" s="13" t="n">
        <v>40.1666666666667</v>
      </c>
      <c r="AE1757" s="13" t="n">
        <v>7.06</v>
      </c>
      <c r="AF1757" s="13" t="n">
        <v>42.8333333333333</v>
      </c>
    </row>
    <row r="1758" ht="14" customHeight="1">
      <c r="A1758" s="14" t="inlineStr">
        <is>
          <t>1756</t>
        </is>
      </c>
      <c r="B1758" s="14" t="inlineStr">
        <is>
          <t>LIPAN-1756</t>
        </is>
      </c>
      <c r="C1758" s="15" t="n">
        <v>2010</v>
      </c>
      <c r="D1758" s="14" t="inlineStr">
        <is>
          <t>2010-12-01 00:00:00</t>
        </is>
      </c>
      <c r="E1758" s="14" t="inlineStr">
        <is>
          <t>L.-Dez</t>
        </is>
      </c>
      <c r="F1758" s="14" t="inlineStr">
        <is>
          <t>Paraguai/Sepotuba</t>
        </is>
      </c>
      <c r="G1758" s="14" t="inlineStr">
        <is>
          <t>15° 55' 53,41" | 57° 39' 40,05"</t>
        </is>
      </c>
      <c r="H1758" s="14" t="inlineStr">
        <is>
          <t>Siluriformes</t>
        </is>
      </c>
      <c r="I1758" s="14" t="inlineStr">
        <is>
          <t>Zungaro jahu</t>
        </is>
      </c>
      <c r="J1758" s="16" t="n">
        <v>120</v>
      </c>
      <c r="K1758" s="16" t="n"/>
      <c r="L1758" s="17" t="n">
        <v>24480</v>
      </c>
      <c r="M1758" s="9" t="n">
        <v>21100.97</v>
      </c>
      <c r="N1758" s="14" t="b">
        <v>1</v>
      </c>
      <c r="O1758" s="14" t="inlineStr">
        <is>
          <t>F</t>
        </is>
      </c>
      <c r="P1758" s="14" t="inlineStr">
        <is>
          <t>REP</t>
        </is>
      </c>
      <c r="Q1758" s="17" t="n">
        <v>167.53</v>
      </c>
      <c r="R1758" s="14" t="n">
        <v>0</v>
      </c>
      <c r="S1758" s="17" t="n">
        <v>201.5</v>
      </c>
      <c r="T1758" s="10">
        <f>IF(Q1758&gt;0,M1758-Q1758,"")</f>
        <v/>
      </c>
      <c r="U1758" s="11">
        <f>IF(AND(T1758&gt;0,Q1758&gt;0),(Q1758/T1758)*100,"")</f>
        <v/>
      </c>
      <c r="V1758" s="11">
        <f>IF(AND(T1758&gt;0,S1758&gt;0),(S1758/T1758)*100,"")</f>
        <v/>
      </c>
      <c r="W1758" s="10">
        <f>IF(AND(J1758&gt;0,L1758&gt;0),(L1758/(J1758^3))*100,"")</f>
        <v/>
      </c>
      <c r="X1758" s="12" t="n">
        <v>1.65</v>
      </c>
      <c r="Y1758" s="12" t="n">
        <v>2.05</v>
      </c>
      <c r="Z1758" s="12" t="n">
        <v>1.36</v>
      </c>
      <c r="AA1758" s="18" t="n">
        <v>6.63333333333333</v>
      </c>
      <c r="AB1758" s="14" t="n">
        <v>87.93333333333329</v>
      </c>
      <c r="AC1758" s="18" t="n">
        <v>28.8666666666667</v>
      </c>
      <c r="AD1758" s="18" t="n">
        <v>40.1666666666667</v>
      </c>
      <c r="AE1758" s="18" t="n">
        <v>7.06</v>
      </c>
      <c r="AF1758" s="18" t="n">
        <v>42.8333333333333</v>
      </c>
    </row>
    <row r="1759" ht="14" customHeight="1">
      <c r="A1759" s="5" t="inlineStr">
        <is>
          <t>1757</t>
        </is>
      </c>
      <c r="B1759" s="5" t="inlineStr">
        <is>
          <t>LIPAN-1757</t>
        </is>
      </c>
      <c r="C1759" s="6" t="n">
        <v>2010</v>
      </c>
      <c r="D1759" s="5" t="inlineStr">
        <is>
          <t>2010-12-01 00:00:00</t>
        </is>
      </c>
      <c r="E1759" s="5" t="inlineStr">
        <is>
          <t>L.-Dez</t>
        </is>
      </c>
      <c r="F1759" s="5" t="inlineStr">
        <is>
          <t>Paraguai/Sepotuba</t>
        </is>
      </c>
      <c r="G1759" s="5" t="inlineStr">
        <is>
          <t>15° 55' 53,41" | 57° 39' 40,05"</t>
        </is>
      </c>
      <c r="H1759" s="5" t="inlineStr">
        <is>
          <t>Siluriformes</t>
        </is>
      </c>
      <c r="I1759" s="5" t="inlineStr">
        <is>
          <t>Zungaro jahu</t>
        </is>
      </c>
      <c r="J1759" s="7" t="n">
        <v>73.5</v>
      </c>
      <c r="K1759" s="7" t="n"/>
      <c r="L1759" s="8" t="n">
        <v>6850</v>
      </c>
      <c r="M1759" s="9" t="n">
        <v>5904.48</v>
      </c>
      <c r="N1759" s="5" t="b">
        <v>1</v>
      </c>
      <c r="O1759" s="5" t="inlineStr">
        <is>
          <t>M</t>
        </is>
      </c>
      <c r="P1759" s="5" t="inlineStr">
        <is>
          <t>REP</t>
        </is>
      </c>
      <c r="Q1759" s="8" t="n">
        <v>3.87</v>
      </c>
      <c r="R1759" s="5" t="n">
        <v>0</v>
      </c>
      <c r="S1759" s="8" t="n">
        <v>81.18000000000001</v>
      </c>
      <c r="T1759" s="10">
        <f>IF(Q1759&gt;0,M1759-Q1759,"")</f>
        <v/>
      </c>
      <c r="U1759" s="11">
        <f>IF(AND(T1759&gt;0,Q1759&gt;0),(Q1759/T1759)*100,"")</f>
        <v/>
      </c>
      <c r="V1759" s="11">
        <f>IF(AND(T1759&gt;0,S1759&gt;0),(S1759/T1759)*100,"")</f>
        <v/>
      </c>
      <c r="W1759" s="10">
        <f>IF(AND(J1759&gt;0,L1759&gt;0),(L1759/(J1759^3))*100,"")</f>
        <v/>
      </c>
      <c r="X1759" s="12" t="n">
        <v>1.65</v>
      </c>
      <c r="Y1759" s="12" t="n">
        <v>2.05</v>
      </c>
      <c r="Z1759" s="12" t="n">
        <v>1.36</v>
      </c>
      <c r="AA1759" s="13" t="n">
        <v>6.63333333333333</v>
      </c>
      <c r="AB1759" s="5" t="n">
        <v>87.93333333333329</v>
      </c>
      <c r="AC1759" s="13" t="n">
        <v>28.8666666666667</v>
      </c>
      <c r="AD1759" s="13" t="n">
        <v>40.1666666666667</v>
      </c>
      <c r="AE1759" s="13" t="n">
        <v>7.06</v>
      </c>
      <c r="AF1759" s="13" t="n">
        <v>42.8333333333333</v>
      </c>
    </row>
    <row r="1760" ht="14" customHeight="1">
      <c r="A1760" s="14" t="inlineStr">
        <is>
          <t>1758</t>
        </is>
      </c>
      <c r="B1760" s="14" t="inlineStr">
        <is>
          <t>LIPAN-1758</t>
        </is>
      </c>
      <c r="C1760" s="15" t="n">
        <v>2010</v>
      </c>
      <c r="D1760" s="14" t="inlineStr">
        <is>
          <t>2010-12-01 00:00:00</t>
        </is>
      </c>
      <c r="E1760" s="14" t="inlineStr">
        <is>
          <t>L.-Dez</t>
        </is>
      </c>
      <c r="F1760" s="14" t="inlineStr">
        <is>
          <t>Paraguai/Sepotuba</t>
        </is>
      </c>
      <c r="G1760" s="14" t="inlineStr">
        <is>
          <t>15° 55' 53,41" | 57° 39' 40,05"</t>
        </is>
      </c>
      <c r="H1760" s="14" t="inlineStr">
        <is>
          <t>Siluriformes</t>
        </is>
      </c>
      <c r="I1760" s="14" t="inlineStr">
        <is>
          <t>Ageneiosus brevifilis</t>
        </is>
      </c>
      <c r="J1760" s="16" t="n">
        <v>47.7</v>
      </c>
      <c r="K1760" s="16" t="n"/>
      <c r="L1760" s="17" t="n">
        <v>1000</v>
      </c>
      <c r="M1760" s="9" t="n">
        <v>894.55</v>
      </c>
      <c r="N1760" s="14" t="b">
        <v>1</v>
      </c>
      <c r="O1760" s="14" t="inlineStr">
        <is>
          <t>M</t>
        </is>
      </c>
      <c r="P1760" s="14" t="inlineStr">
        <is>
          <t>ESV</t>
        </is>
      </c>
      <c r="Q1760" s="17" t="n">
        <v>30.15</v>
      </c>
      <c r="R1760" s="14" t="n">
        <v>0</v>
      </c>
      <c r="S1760" s="17" t="n">
        <v>8.710000000000001</v>
      </c>
      <c r="T1760" s="10">
        <f>IF(Q1760&gt;0,M1760-Q1760,"")</f>
        <v/>
      </c>
      <c r="U1760" s="11">
        <f>IF(AND(T1760&gt;0,Q1760&gt;0),(Q1760/T1760)*100,"")</f>
        <v/>
      </c>
      <c r="V1760" s="11">
        <f>IF(AND(T1760&gt;0,S1760&gt;0),(S1760/T1760)*100,"")</f>
        <v/>
      </c>
      <c r="W1760" s="10">
        <f>IF(AND(J1760&gt;0,L1760&gt;0),(L1760/(J1760^3))*100,"")</f>
        <v/>
      </c>
      <c r="X1760" s="12" t="n">
        <v>1.65</v>
      </c>
      <c r="Y1760" s="12" t="n">
        <v>2.05</v>
      </c>
      <c r="Z1760" s="12" t="n">
        <v>1.36</v>
      </c>
      <c r="AA1760" s="18" t="n">
        <v>6.63333333333333</v>
      </c>
      <c r="AB1760" s="14" t="n">
        <v>87.93333333333329</v>
      </c>
      <c r="AC1760" s="18" t="n">
        <v>28.8666666666667</v>
      </c>
      <c r="AD1760" s="18" t="n">
        <v>40.1666666666667</v>
      </c>
      <c r="AE1760" s="18" t="n">
        <v>7.06</v>
      </c>
      <c r="AF1760" s="18" t="n">
        <v>42.8333333333333</v>
      </c>
    </row>
    <row r="1761" ht="14" customHeight="1">
      <c r="A1761" s="5" t="inlineStr">
        <is>
          <t>1759</t>
        </is>
      </c>
      <c r="B1761" s="5" t="inlineStr">
        <is>
          <t>LIPAN-1759</t>
        </is>
      </c>
      <c r="C1761" s="6" t="n">
        <v>2010</v>
      </c>
      <c r="D1761" s="5" t="inlineStr">
        <is>
          <t>2010-12-01 00:00:00</t>
        </is>
      </c>
      <c r="E1761" s="5" t="inlineStr">
        <is>
          <t>L.-Dez</t>
        </is>
      </c>
      <c r="F1761" s="5" t="inlineStr">
        <is>
          <t>Paraguai/Sepotuba</t>
        </is>
      </c>
      <c r="G1761" s="5" t="inlineStr">
        <is>
          <t>15° 55' 53,41" | 57° 39' 40,05"</t>
        </is>
      </c>
      <c r="H1761" s="5" t="inlineStr">
        <is>
          <t>Siluriformes</t>
        </is>
      </c>
      <c r="I1761" s="5" t="inlineStr">
        <is>
          <t>Pinirampus pirinampu</t>
        </is>
      </c>
      <c r="J1761" s="7" t="n">
        <v>58.8</v>
      </c>
      <c r="K1761" s="7" t="n"/>
      <c r="L1761" s="8" t="n">
        <v>1700</v>
      </c>
      <c r="M1761" s="9" t="n">
        <v>1478.26</v>
      </c>
      <c r="N1761" s="5" t="b">
        <v>1</v>
      </c>
      <c r="O1761" s="5" t="inlineStr">
        <is>
          <t>F</t>
        </is>
      </c>
      <c r="P1761" s="5" t="inlineStr">
        <is>
          <t>ESV</t>
        </is>
      </c>
      <c r="Q1761" s="8" t="n">
        <v>16.73</v>
      </c>
      <c r="R1761" s="5" t="n">
        <v>0</v>
      </c>
      <c r="S1761" s="8" t="n">
        <v>18.48</v>
      </c>
      <c r="T1761" s="10">
        <f>IF(Q1761&gt;0,M1761-Q1761,"")</f>
        <v/>
      </c>
      <c r="U1761" s="11">
        <f>IF(AND(T1761&gt;0,Q1761&gt;0),(Q1761/T1761)*100,"")</f>
        <v/>
      </c>
      <c r="V1761" s="11">
        <f>IF(AND(T1761&gt;0,S1761&gt;0),(S1761/T1761)*100,"")</f>
        <v/>
      </c>
      <c r="W1761" s="10">
        <f>IF(AND(J1761&gt;0,L1761&gt;0),(L1761/(J1761^3))*100,"")</f>
        <v/>
      </c>
      <c r="X1761" s="12" t="n">
        <v>1.65</v>
      </c>
      <c r="Y1761" s="12" t="n">
        <v>2.05</v>
      </c>
      <c r="Z1761" s="12" t="n">
        <v>1.36</v>
      </c>
      <c r="AA1761" s="13" t="n">
        <v>6.63333333333333</v>
      </c>
      <c r="AB1761" s="5" t="n">
        <v>87.93333333333329</v>
      </c>
      <c r="AC1761" s="13" t="n">
        <v>28.8666666666667</v>
      </c>
      <c r="AD1761" s="13" t="n">
        <v>40.1666666666667</v>
      </c>
      <c r="AE1761" s="13" t="n">
        <v>7.06</v>
      </c>
      <c r="AF1761" s="13" t="n">
        <v>42.8333333333333</v>
      </c>
    </row>
    <row r="1762" ht="14" customHeight="1">
      <c r="A1762" s="14" t="inlineStr">
        <is>
          <t>1760</t>
        </is>
      </c>
      <c r="B1762" s="14" t="inlineStr">
        <is>
          <t>LIPAN-1760</t>
        </is>
      </c>
      <c r="C1762" s="15" t="n">
        <v>2010</v>
      </c>
      <c r="D1762" s="14" t="inlineStr">
        <is>
          <t>2010-12-01 00:00:00</t>
        </is>
      </c>
      <c r="E1762" s="14" t="inlineStr">
        <is>
          <t>L.-Dez</t>
        </is>
      </c>
      <c r="F1762" s="14" t="inlineStr">
        <is>
          <t>Paraguai/Sepotuba</t>
        </is>
      </c>
      <c r="G1762" s="14" t="inlineStr">
        <is>
          <t>15° 55' 53,41" | 57° 39' 40,05"</t>
        </is>
      </c>
      <c r="H1762" s="14" t="inlineStr">
        <is>
          <t>Siluriformes</t>
        </is>
      </c>
      <c r="I1762" s="14" t="inlineStr">
        <is>
          <t>Pseudoplatystoma corruscans</t>
        </is>
      </c>
      <c r="J1762" s="16" t="n">
        <v>113.3</v>
      </c>
      <c r="K1762" s="16" t="n"/>
      <c r="L1762" s="17" t="n">
        <v>15220</v>
      </c>
      <c r="M1762" s="9" t="n">
        <v>13343.09</v>
      </c>
      <c r="N1762" s="14" t="b">
        <v>1</v>
      </c>
      <c r="O1762" s="14" t="inlineStr">
        <is>
          <t>F</t>
        </is>
      </c>
      <c r="P1762" s="14" t="inlineStr">
        <is>
          <t>REP</t>
        </is>
      </c>
      <c r="Q1762" s="17" t="n">
        <v>70.68000000000001</v>
      </c>
      <c r="R1762" s="14" t="n">
        <v>0</v>
      </c>
      <c r="S1762" s="17" t="n">
        <v>124.45</v>
      </c>
      <c r="T1762" s="10">
        <f>IF(Q1762&gt;0,M1762-Q1762,"")</f>
        <v/>
      </c>
      <c r="U1762" s="11">
        <f>IF(AND(T1762&gt;0,Q1762&gt;0),(Q1762/T1762)*100,"")</f>
        <v/>
      </c>
      <c r="V1762" s="11">
        <f>IF(AND(T1762&gt;0,S1762&gt;0),(S1762/T1762)*100,"")</f>
        <v/>
      </c>
      <c r="W1762" s="10">
        <f>IF(AND(J1762&gt;0,L1762&gt;0),(L1762/(J1762^3))*100,"")</f>
        <v/>
      </c>
      <c r="X1762" s="12" t="n">
        <v>1.65</v>
      </c>
      <c r="Y1762" s="12" t="n">
        <v>2.05</v>
      </c>
      <c r="Z1762" s="12" t="n">
        <v>1.36</v>
      </c>
      <c r="AA1762" s="18" t="n">
        <v>6.63333333333333</v>
      </c>
      <c r="AB1762" s="14" t="n">
        <v>87.93333333333329</v>
      </c>
      <c r="AC1762" s="18" t="n">
        <v>28.8666666666667</v>
      </c>
      <c r="AD1762" s="18" t="n">
        <v>40.1666666666667</v>
      </c>
      <c r="AE1762" s="18" t="n">
        <v>7.06</v>
      </c>
      <c r="AF1762" s="18" t="n">
        <v>42.8333333333333</v>
      </c>
    </row>
    <row r="1763" ht="14" customHeight="1">
      <c r="A1763" s="5" t="inlineStr">
        <is>
          <t>1761</t>
        </is>
      </c>
      <c r="B1763" s="5" t="inlineStr">
        <is>
          <t>LIPAN-1761</t>
        </is>
      </c>
      <c r="C1763" s="6" t="n">
        <v>2010</v>
      </c>
      <c r="D1763" s="5" t="inlineStr">
        <is>
          <t>2010-12-01 00:00:00</t>
        </is>
      </c>
      <c r="E1763" s="5" t="inlineStr">
        <is>
          <t>L.-Dez</t>
        </is>
      </c>
      <c r="F1763" s="5" t="inlineStr">
        <is>
          <t>Paraguai/Sepotuba</t>
        </is>
      </c>
      <c r="G1763" s="5" t="inlineStr">
        <is>
          <t>15° 55' 53,41" | 57° 39' 40,05"</t>
        </is>
      </c>
      <c r="H1763" s="5" t="inlineStr">
        <is>
          <t>Siluriformes</t>
        </is>
      </c>
      <c r="I1763" s="5" t="inlineStr">
        <is>
          <t>Pseudoplatystoma corruscans</t>
        </is>
      </c>
      <c r="J1763" s="7" t="n">
        <v>104.5</v>
      </c>
      <c r="K1763" s="7" t="n"/>
      <c r="L1763" s="8" t="n">
        <v>10390</v>
      </c>
      <c r="M1763" s="9" t="n">
        <v>9108.719999999999</v>
      </c>
      <c r="N1763" s="5" t="b">
        <v>1</v>
      </c>
      <c r="O1763" s="5" t="inlineStr">
        <is>
          <t>F</t>
        </is>
      </c>
      <c r="P1763" s="5" t="inlineStr">
        <is>
          <t>REP</t>
        </is>
      </c>
      <c r="Q1763" s="8" t="n">
        <v>37.87</v>
      </c>
      <c r="R1763" s="5" t="n">
        <v>0</v>
      </c>
      <c r="S1763" s="8" t="n">
        <v>55.46</v>
      </c>
      <c r="T1763" s="10">
        <f>IF(Q1763&gt;0,M1763-Q1763,"")</f>
        <v/>
      </c>
      <c r="U1763" s="11">
        <f>IF(AND(T1763&gt;0,Q1763&gt;0),(Q1763/T1763)*100,"")</f>
        <v/>
      </c>
      <c r="V1763" s="11">
        <f>IF(AND(T1763&gt;0,S1763&gt;0),(S1763/T1763)*100,"")</f>
        <v/>
      </c>
      <c r="W1763" s="10">
        <f>IF(AND(J1763&gt;0,L1763&gt;0),(L1763/(J1763^3))*100,"")</f>
        <v/>
      </c>
      <c r="X1763" s="12" t="n">
        <v>1.65</v>
      </c>
      <c r="Y1763" s="12" t="n">
        <v>2.05</v>
      </c>
      <c r="Z1763" s="12" t="n">
        <v>1.36</v>
      </c>
      <c r="AA1763" s="13" t="n">
        <v>6.63333333333333</v>
      </c>
      <c r="AB1763" s="5" t="n">
        <v>87.93333333333329</v>
      </c>
      <c r="AC1763" s="13" t="n">
        <v>28.8666666666667</v>
      </c>
      <c r="AD1763" s="13" t="n">
        <v>40.1666666666667</v>
      </c>
      <c r="AE1763" s="13" t="n">
        <v>7.06</v>
      </c>
      <c r="AF1763" s="13" t="n">
        <v>42.8333333333333</v>
      </c>
    </row>
    <row r="1764" ht="14" customHeight="1">
      <c r="A1764" s="14" t="inlineStr">
        <is>
          <t>1762</t>
        </is>
      </c>
      <c r="B1764" s="14" t="inlineStr">
        <is>
          <t>LIPAN-1762</t>
        </is>
      </c>
      <c r="C1764" s="15" t="n">
        <v>2010</v>
      </c>
      <c r="D1764" s="14" t="inlineStr">
        <is>
          <t>2010-12-01 00:00:00</t>
        </is>
      </c>
      <c r="E1764" s="14" t="inlineStr">
        <is>
          <t>L.-Dez</t>
        </is>
      </c>
      <c r="F1764" s="14" t="inlineStr">
        <is>
          <t>Paraguai/Sepotuba</t>
        </is>
      </c>
      <c r="G1764" s="14" t="inlineStr">
        <is>
          <t>15° 55' 53,41" | 57° 39' 40,05"</t>
        </is>
      </c>
      <c r="H1764" s="14" t="inlineStr">
        <is>
          <t>Siluriformes</t>
        </is>
      </c>
      <c r="I1764" s="14" t="inlineStr">
        <is>
          <t>Pseudoplatystoma corruscans</t>
        </is>
      </c>
      <c r="J1764" s="16" t="n">
        <v>101</v>
      </c>
      <c r="K1764" s="16" t="n"/>
      <c r="L1764" s="17" t="n">
        <v>10970</v>
      </c>
      <c r="M1764" s="9" t="n">
        <v>9617.190000000001</v>
      </c>
      <c r="N1764" s="14" t="b">
        <v>1</v>
      </c>
      <c r="O1764" s="14" t="inlineStr">
        <is>
          <t>M</t>
        </is>
      </c>
      <c r="P1764" s="14" t="inlineStr">
        <is>
          <t>EMA</t>
        </is>
      </c>
      <c r="Q1764" s="17" t="n">
        <v>59.63</v>
      </c>
      <c r="R1764" s="14" t="n">
        <v>3</v>
      </c>
      <c r="S1764" s="17" t="n">
        <v>64.33</v>
      </c>
      <c r="T1764" s="10">
        <f>IF(Q1764&gt;0,M1764-Q1764,"")</f>
        <v/>
      </c>
      <c r="U1764" s="11">
        <f>IF(AND(T1764&gt;0,Q1764&gt;0),(Q1764/T1764)*100,"")</f>
        <v/>
      </c>
      <c r="V1764" s="11">
        <f>IF(AND(T1764&gt;0,S1764&gt;0),(S1764/T1764)*100,"")</f>
        <v/>
      </c>
      <c r="W1764" s="10">
        <f>IF(AND(J1764&gt;0,L1764&gt;0),(L1764/(J1764^3))*100,"")</f>
        <v/>
      </c>
      <c r="X1764" s="12" t="n">
        <v>1.65</v>
      </c>
      <c r="Y1764" s="12" t="n">
        <v>2.05</v>
      </c>
      <c r="Z1764" s="12" t="n">
        <v>1.36</v>
      </c>
      <c r="AA1764" s="18" t="n">
        <v>6.63333333333333</v>
      </c>
      <c r="AB1764" s="14" t="n">
        <v>87.93333333333329</v>
      </c>
      <c r="AC1764" s="18" t="n">
        <v>28.8666666666667</v>
      </c>
      <c r="AD1764" s="18" t="n">
        <v>40.1666666666667</v>
      </c>
      <c r="AE1764" s="18" t="n">
        <v>7.06</v>
      </c>
      <c r="AF1764" s="18" t="n">
        <v>42.8333333333333</v>
      </c>
    </row>
    <row r="1765" ht="14" customHeight="1">
      <c r="A1765" s="5" t="inlineStr">
        <is>
          <t>1763</t>
        </is>
      </c>
      <c r="B1765" s="5" t="inlineStr">
        <is>
          <t>LIPAN-1763</t>
        </is>
      </c>
      <c r="C1765" s="6" t="n">
        <v>2010</v>
      </c>
      <c r="D1765" s="5" t="inlineStr">
        <is>
          <t>2010-12-01 00:00:00</t>
        </is>
      </c>
      <c r="E1765" s="5" t="inlineStr">
        <is>
          <t>L.-Dez</t>
        </is>
      </c>
      <c r="F1765" s="5" t="inlineStr">
        <is>
          <t>Paraguai/Sepotuba</t>
        </is>
      </c>
      <c r="G1765" s="5" t="inlineStr">
        <is>
          <t>15° 55' 53,41" | 57° 39' 40,05"</t>
        </is>
      </c>
      <c r="H1765" s="5" t="inlineStr">
        <is>
          <t>Siluriformes</t>
        </is>
      </c>
      <c r="I1765" s="5" t="inlineStr">
        <is>
          <t>Pseudoplatystoma corruscans</t>
        </is>
      </c>
      <c r="J1765" s="7" t="n">
        <v>97</v>
      </c>
      <c r="K1765" s="7" t="n"/>
      <c r="L1765" s="8" t="n">
        <v>8960</v>
      </c>
      <c r="M1765" s="9" t="n">
        <v>7855.06</v>
      </c>
      <c r="N1765" s="5" t="b">
        <v>1</v>
      </c>
      <c r="O1765" s="5" t="inlineStr">
        <is>
          <t>F</t>
        </is>
      </c>
      <c r="P1765" s="5" t="inlineStr">
        <is>
          <t>REP</t>
        </is>
      </c>
      <c r="Q1765" s="8" t="n">
        <v>23.5</v>
      </c>
      <c r="R1765" s="5" t="n">
        <v>0</v>
      </c>
      <c r="S1765" s="8" t="n">
        <v>61.85</v>
      </c>
      <c r="T1765" s="10">
        <f>IF(Q1765&gt;0,M1765-Q1765,"")</f>
        <v/>
      </c>
      <c r="U1765" s="11">
        <f>IF(AND(T1765&gt;0,Q1765&gt;0),(Q1765/T1765)*100,"")</f>
        <v/>
      </c>
      <c r="V1765" s="11">
        <f>IF(AND(T1765&gt;0,S1765&gt;0),(S1765/T1765)*100,"")</f>
        <v/>
      </c>
      <c r="W1765" s="10">
        <f>IF(AND(J1765&gt;0,L1765&gt;0),(L1765/(J1765^3))*100,"")</f>
        <v/>
      </c>
      <c r="X1765" s="12" t="n">
        <v>1.65</v>
      </c>
      <c r="Y1765" s="12" t="n">
        <v>2.05</v>
      </c>
      <c r="Z1765" s="12" t="n">
        <v>1.36</v>
      </c>
      <c r="AA1765" s="13" t="n">
        <v>6.63333333333333</v>
      </c>
      <c r="AB1765" s="5" t="n">
        <v>87.93333333333329</v>
      </c>
      <c r="AC1765" s="13" t="n">
        <v>28.8666666666667</v>
      </c>
      <c r="AD1765" s="13" t="n">
        <v>40.1666666666667</v>
      </c>
      <c r="AE1765" s="13" t="n">
        <v>7.06</v>
      </c>
      <c r="AF1765" s="13" t="n">
        <v>42.8333333333333</v>
      </c>
    </row>
    <row r="1766" ht="14" customHeight="1">
      <c r="A1766" s="14" t="inlineStr">
        <is>
          <t>1764</t>
        </is>
      </c>
      <c r="B1766" s="14" t="inlineStr">
        <is>
          <t>LIPAN-1764</t>
        </is>
      </c>
      <c r="C1766" s="15" t="n">
        <v>2010</v>
      </c>
      <c r="D1766" s="14" t="inlineStr">
        <is>
          <t>2010-12-01 00:00:00</t>
        </is>
      </c>
      <c r="E1766" s="14" t="inlineStr">
        <is>
          <t>L.-Dez</t>
        </is>
      </c>
      <c r="F1766" s="14" t="inlineStr">
        <is>
          <t>Paraguai/Sepotuba</t>
        </is>
      </c>
      <c r="G1766" s="14" t="inlineStr">
        <is>
          <t>15° 55' 53,41" | 57° 39' 40,05"</t>
        </is>
      </c>
      <c r="H1766" s="14" t="inlineStr">
        <is>
          <t>Siluriformes</t>
        </is>
      </c>
      <c r="I1766" s="14" t="inlineStr">
        <is>
          <t>Pseudoplatystoma corruscans</t>
        </is>
      </c>
      <c r="J1766" s="16" t="n">
        <v>96</v>
      </c>
      <c r="K1766" s="16" t="n"/>
      <c r="L1766" s="17" t="n">
        <v>8480</v>
      </c>
      <c r="M1766" s="9" t="n">
        <v>7434.26</v>
      </c>
      <c r="N1766" s="14" t="b">
        <v>1</v>
      </c>
      <c r="O1766" s="14" t="inlineStr">
        <is>
          <t>F</t>
        </is>
      </c>
      <c r="P1766" s="14" t="inlineStr">
        <is>
          <t>REP</t>
        </is>
      </c>
      <c r="Q1766" s="17" t="n">
        <v>29.5</v>
      </c>
      <c r="R1766" s="14" t="n">
        <v>0</v>
      </c>
      <c r="S1766" s="17" t="n">
        <v>52.72</v>
      </c>
      <c r="T1766" s="10">
        <f>IF(Q1766&gt;0,M1766-Q1766,"")</f>
        <v/>
      </c>
      <c r="U1766" s="11">
        <f>IF(AND(T1766&gt;0,Q1766&gt;0),(Q1766/T1766)*100,"")</f>
        <v/>
      </c>
      <c r="V1766" s="11">
        <f>IF(AND(T1766&gt;0,S1766&gt;0),(S1766/T1766)*100,"")</f>
        <v/>
      </c>
      <c r="W1766" s="10">
        <f>IF(AND(J1766&gt;0,L1766&gt;0),(L1766/(J1766^3))*100,"")</f>
        <v/>
      </c>
      <c r="X1766" s="12" t="n">
        <v>1.65</v>
      </c>
      <c r="Y1766" s="12" t="n">
        <v>2.05</v>
      </c>
      <c r="Z1766" s="12" t="n">
        <v>1.36</v>
      </c>
      <c r="AA1766" s="18" t="n">
        <v>6.63333333333333</v>
      </c>
      <c r="AB1766" s="14" t="n">
        <v>87.93333333333329</v>
      </c>
      <c r="AC1766" s="18" t="n">
        <v>28.8666666666667</v>
      </c>
      <c r="AD1766" s="18" t="n">
        <v>40.1666666666667</v>
      </c>
      <c r="AE1766" s="18" t="n">
        <v>7.06</v>
      </c>
      <c r="AF1766" s="18" t="n">
        <v>42.8333333333333</v>
      </c>
    </row>
    <row r="1767" ht="14" customHeight="1">
      <c r="A1767" s="5" t="inlineStr">
        <is>
          <t>1765</t>
        </is>
      </c>
      <c r="B1767" s="5" t="inlineStr">
        <is>
          <t>LIPAN-1765</t>
        </is>
      </c>
      <c r="C1767" s="6" t="n">
        <v>2010</v>
      </c>
      <c r="D1767" s="5" t="inlineStr">
        <is>
          <t>2010-12-01 00:00:00</t>
        </is>
      </c>
      <c r="E1767" s="5" t="inlineStr">
        <is>
          <t>L.-Dez</t>
        </is>
      </c>
      <c r="F1767" s="5" t="inlineStr">
        <is>
          <t>Paraguai/Sepotuba</t>
        </is>
      </c>
      <c r="G1767" s="5" t="inlineStr">
        <is>
          <t>15° 55' 53,41" | 57° 39' 40,05"</t>
        </is>
      </c>
      <c r="H1767" s="5" t="inlineStr">
        <is>
          <t>Siluriformes</t>
        </is>
      </c>
      <c r="I1767" s="5" t="inlineStr">
        <is>
          <t>Pseudoplatystoma corruscans</t>
        </is>
      </c>
      <c r="J1767" s="7" t="n">
        <v>108.3</v>
      </c>
      <c r="K1767" s="7" t="n"/>
      <c r="L1767" s="8" t="n">
        <v>13520</v>
      </c>
      <c r="M1767" s="9" t="n">
        <v>11852.73</v>
      </c>
      <c r="N1767" s="5" t="b">
        <v>1</v>
      </c>
      <c r="O1767" s="5" t="inlineStr">
        <is>
          <t>F</t>
        </is>
      </c>
      <c r="P1767" s="5" t="inlineStr">
        <is>
          <t>REP</t>
        </is>
      </c>
      <c r="Q1767" s="8" t="n">
        <v>66.17</v>
      </c>
      <c r="R1767" s="5" t="n">
        <v>0</v>
      </c>
      <c r="S1767" s="8" t="n">
        <v>83.66</v>
      </c>
      <c r="T1767" s="10">
        <f>IF(Q1767&gt;0,M1767-Q1767,"")</f>
        <v/>
      </c>
      <c r="U1767" s="11">
        <f>IF(AND(T1767&gt;0,Q1767&gt;0),(Q1767/T1767)*100,"")</f>
        <v/>
      </c>
      <c r="V1767" s="11">
        <f>IF(AND(T1767&gt;0,S1767&gt;0),(S1767/T1767)*100,"")</f>
        <v/>
      </c>
      <c r="W1767" s="10">
        <f>IF(AND(J1767&gt;0,L1767&gt;0),(L1767/(J1767^3))*100,"")</f>
        <v/>
      </c>
      <c r="X1767" s="12" t="n">
        <v>1.65</v>
      </c>
      <c r="Y1767" s="12" t="n">
        <v>2.05</v>
      </c>
      <c r="Z1767" s="12" t="n">
        <v>1.36</v>
      </c>
      <c r="AA1767" s="13" t="n">
        <v>6.63333333333333</v>
      </c>
      <c r="AB1767" s="5" t="n">
        <v>87.93333333333329</v>
      </c>
      <c r="AC1767" s="13" t="n">
        <v>28.8666666666667</v>
      </c>
      <c r="AD1767" s="13" t="n">
        <v>40.1666666666667</v>
      </c>
      <c r="AE1767" s="13" t="n">
        <v>7.06</v>
      </c>
      <c r="AF1767" s="13" t="n">
        <v>42.8333333333333</v>
      </c>
    </row>
    <row r="1768" ht="14" customHeight="1">
      <c r="A1768" s="14" t="inlineStr">
        <is>
          <t>1766</t>
        </is>
      </c>
      <c r="B1768" s="14" t="inlineStr">
        <is>
          <t>LIPAN-1766</t>
        </is>
      </c>
      <c r="C1768" s="15" t="n">
        <v>2010</v>
      </c>
      <c r="D1768" s="14" t="inlineStr">
        <is>
          <t>2010-12-01 00:00:00</t>
        </is>
      </c>
      <c r="E1768" s="14" t="inlineStr">
        <is>
          <t>L.-Dez</t>
        </is>
      </c>
      <c r="F1768" s="14" t="inlineStr">
        <is>
          <t>Paraguai/Sepotuba</t>
        </is>
      </c>
      <c r="G1768" s="14" t="inlineStr">
        <is>
          <t>15° 55' 53,41" | 57° 39' 40,05"</t>
        </is>
      </c>
      <c r="H1768" s="14" t="inlineStr">
        <is>
          <t>Siluriformes</t>
        </is>
      </c>
      <c r="I1768" s="14" t="inlineStr">
        <is>
          <t>Pseudoplatystoma corruscans</t>
        </is>
      </c>
      <c r="J1768" s="16" t="n">
        <v>103.4</v>
      </c>
      <c r="K1768" s="16" t="n"/>
      <c r="L1768" s="17" t="n">
        <v>12880</v>
      </c>
      <c r="M1768" s="9" t="n">
        <v>11291.65</v>
      </c>
      <c r="N1768" s="14" t="b">
        <v>1</v>
      </c>
      <c r="O1768" s="14" t="inlineStr">
        <is>
          <t>F</t>
        </is>
      </c>
      <c r="P1768" s="14" t="inlineStr">
        <is>
          <t>REP</t>
        </is>
      </c>
      <c r="Q1768" s="17" t="n">
        <v>74.98999999999999</v>
      </c>
      <c r="R1768" s="14" t="n">
        <v>0</v>
      </c>
      <c r="S1768" s="17" t="n">
        <v>69.40000000000001</v>
      </c>
      <c r="T1768" s="10">
        <f>IF(Q1768&gt;0,M1768-Q1768,"")</f>
        <v/>
      </c>
      <c r="U1768" s="11">
        <f>IF(AND(T1768&gt;0,Q1768&gt;0),(Q1768/T1768)*100,"")</f>
        <v/>
      </c>
      <c r="V1768" s="11">
        <f>IF(AND(T1768&gt;0,S1768&gt;0),(S1768/T1768)*100,"")</f>
        <v/>
      </c>
      <c r="W1768" s="10">
        <f>IF(AND(J1768&gt;0,L1768&gt;0),(L1768/(J1768^3))*100,"")</f>
        <v/>
      </c>
      <c r="X1768" s="12" t="n">
        <v>1.65</v>
      </c>
      <c r="Y1768" s="12" t="n">
        <v>2.05</v>
      </c>
      <c r="Z1768" s="12" t="n">
        <v>1.36</v>
      </c>
      <c r="AA1768" s="18" t="n">
        <v>6.63333333333333</v>
      </c>
      <c r="AB1768" s="14" t="n">
        <v>87.93333333333329</v>
      </c>
      <c r="AC1768" s="18" t="n">
        <v>28.8666666666667</v>
      </c>
      <c r="AD1768" s="18" t="n">
        <v>40.1666666666667</v>
      </c>
      <c r="AE1768" s="18" t="n">
        <v>7.06</v>
      </c>
      <c r="AF1768" s="18" t="n">
        <v>42.8333333333333</v>
      </c>
    </row>
    <row r="1769" ht="14" customHeight="1">
      <c r="A1769" s="5" t="inlineStr">
        <is>
          <t>1767</t>
        </is>
      </c>
      <c r="B1769" s="5" t="inlineStr">
        <is>
          <t>LIPAN-1767</t>
        </is>
      </c>
      <c r="C1769" s="6" t="n">
        <v>2010</v>
      </c>
      <c r="D1769" s="5" t="inlineStr">
        <is>
          <t>2010-12-01 00:00:00</t>
        </is>
      </c>
      <c r="E1769" s="5" t="inlineStr">
        <is>
          <t>L.-Dez</t>
        </is>
      </c>
      <c r="F1769" s="5" t="inlineStr">
        <is>
          <t>Paraguai/Sepotuba</t>
        </is>
      </c>
      <c r="G1769" s="5" t="inlineStr">
        <is>
          <t>15° 55' 53,41" | 57° 39' 40,05"</t>
        </is>
      </c>
      <c r="H1769" s="5" t="inlineStr">
        <is>
          <t>Siluriformes</t>
        </is>
      </c>
      <c r="I1769" s="5" t="inlineStr">
        <is>
          <t>Pseudoplatystoma reticulatum</t>
        </is>
      </c>
      <c r="J1769" s="7" t="n">
        <v>65.3</v>
      </c>
      <c r="K1769" s="7" t="n"/>
      <c r="L1769" s="8" t="n">
        <v>2200</v>
      </c>
      <c r="M1769" s="9" t="n">
        <v>1894.13</v>
      </c>
      <c r="N1769" s="5" t="b">
        <v>1</v>
      </c>
      <c r="O1769" s="5" t="inlineStr">
        <is>
          <t>M</t>
        </is>
      </c>
      <c r="P1769" s="5" t="inlineStr">
        <is>
          <t>REP</t>
        </is>
      </c>
      <c r="Q1769" s="8" t="n">
        <v>4.25</v>
      </c>
      <c r="R1769" s="5" t="n">
        <v>0</v>
      </c>
      <c r="S1769" s="8" t="n">
        <v>18.55</v>
      </c>
      <c r="T1769" s="10">
        <f>IF(Q1769&gt;0,M1769-Q1769,"")</f>
        <v/>
      </c>
      <c r="U1769" s="11">
        <f>IF(AND(T1769&gt;0,Q1769&gt;0),(Q1769/T1769)*100,"")</f>
        <v/>
      </c>
      <c r="V1769" s="11">
        <f>IF(AND(T1769&gt;0,S1769&gt;0),(S1769/T1769)*100,"")</f>
        <v/>
      </c>
      <c r="W1769" s="10">
        <f>IF(AND(J1769&gt;0,L1769&gt;0),(L1769/(J1769^3))*100,"")</f>
        <v/>
      </c>
      <c r="X1769" s="12" t="n">
        <v>1.65</v>
      </c>
      <c r="Y1769" s="12" t="n">
        <v>2.05</v>
      </c>
      <c r="Z1769" s="12" t="n">
        <v>1.36</v>
      </c>
      <c r="AA1769" s="13" t="n">
        <v>6.63333333333333</v>
      </c>
      <c r="AB1769" s="5" t="n">
        <v>87.93333333333329</v>
      </c>
      <c r="AC1769" s="13" t="n">
        <v>28.8666666666667</v>
      </c>
      <c r="AD1769" s="13" t="n">
        <v>40.1666666666667</v>
      </c>
      <c r="AE1769" s="13" t="n">
        <v>7.06</v>
      </c>
      <c r="AF1769" s="13" t="n">
        <v>42.8333333333333</v>
      </c>
    </row>
    <row r="1770" ht="14" customHeight="1">
      <c r="A1770" s="14" t="inlineStr">
        <is>
          <t>1768</t>
        </is>
      </c>
      <c r="B1770" s="14" t="inlineStr">
        <is>
          <t>LIPAN-1768</t>
        </is>
      </c>
      <c r="C1770" s="15" t="n">
        <v>2011</v>
      </c>
      <c r="D1770" s="14" t="inlineStr">
        <is>
          <t>2011-01-01 00:00:00</t>
        </is>
      </c>
      <c r="E1770" s="14" t="inlineStr">
        <is>
          <t>A.-Jan</t>
        </is>
      </c>
      <c r="F1770" s="14" t="inlineStr">
        <is>
          <t>Paraguai/Sepotuba</t>
        </is>
      </c>
      <c r="G1770" s="14" t="inlineStr">
        <is>
          <t>15° 55' 53,41" | 57° 39' 40,05"</t>
        </is>
      </c>
      <c r="H1770" s="14" t="inlineStr">
        <is>
          <t xml:space="preserve">Characiformes </t>
        </is>
      </c>
      <c r="I1770" s="14" t="inlineStr">
        <is>
          <t>Piaractus mesopotamicus</t>
        </is>
      </c>
      <c r="J1770" s="16" t="n">
        <v>44.1</v>
      </c>
      <c r="K1770" s="16" t="n"/>
      <c r="L1770" s="17" t="n">
        <v>2020</v>
      </c>
      <c r="M1770" s="9" t="n">
        <v>1589.88</v>
      </c>
      <c r="N1770" s="14" t="b">
        <v>1</v>
      </c>
      <c r="O1770" s="14" t="inlineStr">
        <is>
          <t>F</t>
        </is>
      </c>
      <c r="P1770" s="14" t="inlineStr">
        <is>
          <t>ESV</t>
        </is>
      </c>
      <c r="Q1770" s="17" t="n">
        <v>10.48</v>
      </c>
      <c r="R1770" s="14" t="n">
        <v>2</v>
      </c>
      <c r="S1770" s="17" t="n">
        <v>18.6</v>
      </c>
      <c r="T1770" s="10">
        <f>IF(Q1770&gt;0,M1770-Q1770,"")</f>
        <v/>
      </c>
      <c r="U1770" s="11">
        <f>IF(AND(T1770&gt;0,Q1770&gt;0),(Q1770/T1770)*100,"")</f>
        <v/>
      </c>
      <c r="V1770" s="11">
        <f>IF(AND(T1770&gt;0,S1770&gt;0),(S1770/T1770)*100,"")</f>
        <v/>
      </c>
      <c r="W1770" s="10">
        <f>IF(AND(J1770&gt;0,L1770&gt;0),(L1770/(J1770^3))*100,"")</f>
        <v/>
      </c>
      <c r="X1770" s="12" t="n">
        <v>2.8</v>
      </c>
      <c r="Y1770" s="12" t="n">
        <v>4.33</v>
      </c>
      <c r="Z1770" s="12" t="n">
        <v>1.86</v>
      </c>
      <c r="AA1770" s="18" t="n">
        <v>2.64666666666667</v>
      </c>
      <c r="AB1770" s="14" t="n">
        <v>34.5666666666667</v>
      </c>
      <c r="AC1770" s="18" t="n">
        <v>28.0666666666667</v>
      </c>
      <c r="AD1770" s="18" t="n">
        <v>59.7</v>
      </c>
      <c r="AE1770" s="18" t="n">
        <v>6.15666666666667</v>
      </c>
      <c r="AF1770" s="18" t="n">
        <v>34.8333333333333</v>
      </c>
    </row>
    <row r="1771" ht="14" customHeight="1">
      <c r="A1771" s="5" t="inlineStr">
        <is>
          <t>1769</t>
        </is>
      </c>
      <c r="B1771" s="5" t="inlineStr">
        <is>
          <t>LIPAN-1769</t>
        </is>
      </c>
      <c r="C1771" s="6" t="n">
        <v>2011</v>
      </c>
      <c r="D1771" s="5" t="inlineStr">
        <is>
          <t>2011-01-01 00:00:00</t>
        </is>
      </c>
      <c r="E1771" s="5" t="inlineStr">
        <is>
          <t>A.-Jan</t>
        </is>
      </c>
      <c r="F1771" s="5" t="inlineStr">
        <is>
          <t>Paraguai/Sepotuba</t>
        </is>
      </c>
      <c r="G1771" s="5" t="inlineStr">
        <is>
          <t>15° 55' 53,41" | 57° 39' 40,05"</t>
        </is>
      </c>
      <c r="H1771" s="5" t="inlineStr">
        <is>
          <t xml:space="preserve">Characiformes </t>
        </is>
      </c>
      <c r="I1771" s="5" t="inlineStr">
        <is>
          <t>Piaractus mesopotamicus</t>
        </is>
      </c>
      <c r="J1771" s="7" t="n">
        <v>39.2</v>
      </c>
      <c r="K1771" s="7" t="n"/>
      <c r="L1771" s="8" t="n">
        <v>1690</v>
      </c>
      <c r="M1771" s="9" t="n">
        <v>1330.14</v>
      </c>
      <c r="N1771" s="5" t="b">
        <v>1</v>
      </c>
      <c r="O1771" s="5" t="inlineStr">
        <is>
          <t>M</t>
        </is>
      </c>
      <c r="P1771" s="5" t="inlineStr">
        <is>
          <t>REP</t>
        </is>
      </c>
      <c r="Q1771" s="8" t="n">
        <v>0.72</v>
      </c>
      <c r="R1771" s="5" t="n">
        <v>1</v>
      </c>
      <c r="S1771" s="8" t="n">
        <v>13.98</v>
      </c>
      <c r="T1771" s="10">
        <f>IF(Q1771&gt;0,M1771-Q1771,"")</f>
        <v/>
      </c>
      <c r="U1771" s="11">
        <f>IF(AND(T1771&gt;0,Q1771&gt;0),(Q1771/T1771)*100,"")</f>
        <v/>
      </c>
      <c r="V1771" s="11">
        <f>IF(AND(T1771&gt;0,S1771&gt;0),(S1771/T1771)*100,"")</f>
        <v/>
      </c>
      <c r="W1771" s="10">
        <f>IF(AND(J1771&gt;0,L1771&gt;0),(L1771/(J1771^3))*100,"")</f>
        <v/>
      </c>
      <c r="X1771" s="12" t="n">
        <v>2.8</v>
      </c>
      <c r="Y1771" s="12" t="n">
        <v>4.33</v>
      </c>
      <c r="Z1771" s="12" t="n">
        <v>1.86</v>
      </c>
      <c r="AA1771" s="13" t="n">
        <v>2.64666666666667</v>
      </c>
      <c r="AB1771" s="5" t="n">
        <v>34.5666666666667</v>
      </c>
      <c r="AC1771" s="13" t="n">
        <v>28.0666666666667</v>
      </c>
      <c r="AD1771" s="13" t="n">
        <v>59.7</v>
      </c>
      <c r="AE1771" s="13" t="n">
        <v>6.15666666666667</v>
      </c>
      <c r="AF1771" s="13" t="n">
        <v>34.8333333333333</v>
      </c>
    </row>
    <row r="1772" ht="14" customHeight="1">
      <c r="A1772" s="14" t="inlineStr">
        <is>
          <t>1770</t>
        </is>
      </c>
      <c r="B1772" s="14" t="inlineStr">
        <is>
          <t>LIPAN-1770</t>
        </is>
      </c>
      <c r="C1772" s="15" t="n">
        <v>2011</v>
      </c>
      <c r="D1772" s="14" t="inlineStr">
        <is>
          <t>2011-01-01 00:00:00</t>
        </is>
      </c>
      <c r="E1772" s="14" t="inlineStr">
        <is>
          <t>A.-Jan</t>
        </is>
      </c>
      <c r="F1772" s="14" t="inlineStr">
        <is>
          <t>Paraguai/Sepotuba</t>
        </is>
      </c>
      <c r="G1772" s="14" t="inlineStr">
        <is>
          <t>15° 55' 53,41" | 57° 39' 40,05"</t>
        </is>
      </c>
      <c r="H1772" s="14" t="inlineStr">
        <is>
          <t xml:space="preserve">Characiformes </t>
        </is>
      </c>
      <c r="I1772" s="14" t="inlineStr">
        <is>
          <t>Piaractus mesopotamicus</t>
        </is>
      </c>
      <c r="J1772" s="16" t="n">
        <v>38.9</v>
      </c>
      <c r="K1772" s="16" t="n"/>
      <c r="L1772" s="17" t="n">
        <v>1620</v>
      </c>
      <c r="M1772" s="9" t="n">
        <v>1275.05</v>
      </c>
      <c r="N1772" s="14" t="b">
        <v>1</v>
      </c>
      <c r="O1772" s="14" t="inlineStr">
        <is>
          <t>F</t>
        </is>
      </c>
      <c r="P1772" s="14" t="inlineStr">
        <is>
          <t>REP</t>
        </is>
      </c>
      <c r="Q1772" s="17" t="n">
        <v>3.77</v>
      </c>
      <c r="R1772" s="14" t="n">
        <v>3</v>
      </c>
      <c r="S1772" s="17" t="n">
        <v>14.69</v>
      </c>
      <c r="T1772" s="10">
        <f>IF(Q1772&gt;0,M1772-Q1772,"")</f>
        <v/>
      </c>
      <c r="U1772" s="11">
        <f>IF(AND(T1772&gt;0,Q1772&gt;0),(Q1772/T1772)*100,"")</f>
        <v/>
      </c>
      <c r="V1772" s="11">
        <f>IF(AND(T1772&gt;0,S1772&gt;0),(S1772/T1772)*100,"")</f>
        <v/>
      </c>
      <c r="W1772" s="10">
        <f>IF(AND(J1772&gt;0,L1772&gt;0),(L1772/(J1772^3))*100,"")</f>
        <v/>
      </c>
      <c r="X1772" s="12" t="n">
        <v>2.8</v>
      </c>
      <c r="Y1772" s="12" t="n">
        <v>4.33</v>
      </c>
      <c r="Z1772" s="12" t="n">
        <v>1.86</v>
      </c>
      <c r="AA1772" s="18" t="n">
        <v>2.64666666666667</v>
      </c>
      <c r="AB1772" s="14" t="n">
        <v>34.5666666666667</v>
      </c>
      <c r="AC1772" s="18" t="n">
        <v>28.0666666666667</v>
      </c>
      <c r="AD1772" s="18" t="n">
        <v>59.7</v>
      </c>
      <c r="AE1772" s="18" t="n">
        <v>6.15666666666667</v>
      </c>
      <c r="AF1772" s="18" t="n">
        <v>34.8333333333333</v>
      </c>
    </row>
    <row r="1773" ht="14" customHeight="1">
      <c r="A1773" s="5" t="inlineStr">
        <is>
          <t>1771</t>
        </is>
      </c>
      <c r="B1773" s="5" t="inlineStr">
        <is>
          <t>LIPAN-1771</t>
        </is>
      </c>
      <c r="C1773" s="6" t="n">
        <v>2011</v>
      </c>
      <c r="D1773" s="5" t="inlineStr">
        <is>
          <t>2011-01-01 00:00:00</t>
        </is>
      </c>
      <c r="E1773" s="5" t="inlineStr">
        <is>
          <t>A.-Jan</t>
        </is>
      </c>
      <c r="F1773" s="5" t="inlineStr">
        <is>
          <t>Paraguai/Sepotuba</t>
        </is>
      </c>
      <c r="G1773" s="5" t="inlineStr">
        <is>
          <t>15° 55' 53,41" | 57° 39' 40,05"</t>
        </is>
      </c>
      <c r="H1773" s="5" t="inlineStr">
        <is>
          <t xml:space="preserve">Characiformes </t>
        </is>
      </c>
      <c r="I1773" s="5" t="inlineStr">
        <is>
          <t>Piaractus mesopotamicus</t>
        </is>
      </c>
      <c r="J1773" s="7" t="n">
        <v>44.7</v>
      </c>
      <c r="K1773" s="7" t="n"/>
      <c r="L1773" s="8" t="n">
        <v>2110</v>
      </c>
      <c r="M1773" s="9" t="n">
        <v>1660.71</v>
      </c>
      <c r="N1773" s="5" t="b">
        <v>1</v>
      </c>
      <c r="O1773" s="5" t="inlineStr">
        <is>
          <t>M</t>
        </is>
      </c>
      <c r="P1773" s="5" t="inlineStr">
        <is>
          <t>ESV</t>
        </is>
      </c>
      <c r="Q1773" s="8" t="n">
        <v>1.9</v>
      </c>
      <c r="R1773" s="5" t="n">
        <v>2</v>
      </c>
      <c r="S1773" s="8" t="n">
        <v>17.35</v>
      </c>
      <c r="T1773" s="10">
        <f>IF(Q1773&gt;0,M1773-Q1773,"")</f>
        <v/>
      </c>
      <c r="U1773" s="11">
        <f>IF(AND(T1773&gt;0,Q1773&gt;0),(Q1773/T1773)*100,"")</f>
        <v/>
      </c>
      <c r="V1773" s="11">
        <f>IF(AND(T1773&gt;0,S1773&gt;0),(S1773/T1773)*100,"")</f>
        <v/>
      </c>
      <c r="W1773" s="10">
        <f>IF(AND(J1773&gt;0,L1773&gt;0),(L1773/(J1773^3))*100,"")</f>
        <v/>
      </c>
      <c r="X1773" s="12" t="n">
        <v>2.8</v>
      </c>
      <c r="Y1773" s="12" t="n">
        <v>4.33</v>
      </c>
      <c r="Z1773" s="12" t="n">
        <v>1.86</v>
      </c>
      <c r="AA1773" s="13" t="n">
        <v>2.64666666666667</v>
      </c>
      <c r="AB1773" s="5" t="n">
        <v>34.5666666666667</v>
      </c>
      <c r="AC1773" s="13" t="n">
        <v>28.0666666666667</v>
      </c>
      <c r="AD1773" s="13" t="n">
        <v>59.7</v>
      </c>
      <c r="AE1773" s="13" t="n">
        <v>6.15666666666667</v>
      </c>
      <c r="AF1773" s="13" t="n">
        <v>34.8333333333333</v>
      </c>
    </row>
    <row r="1774" ht="14" customHeight="1">
      <c r="A1774" s="14" t="inlineStr">
        <is>
          <t>1772</t>
        </is>
      </c>
      <c r="B1774" s="14" t="inlineStr">
        <is>
          <t>LIPAN-1772</t>
        </is>
      </c>
      <c r="C1774" s="15" t="n">
        <v>2011</v>
      </c>
      <c r="D1774" s="14" t="inlineStr">
        <is>
          <t>2011-01-01 00:00:00</t>
        </is>
      </c>
      <c r="E1774" s="14" t="inlineStr">
        <is>
          <t>A.-Jan</t>
        </is>
      </c>
      <c r="F1774" s="14" t="inlineStr">
        <is>
          <t>Paraguai/Sepotuba</t>
        </is>
      </c>
      <c r="G1774" s="14" t="inlineStr">
        <is>
          <t>15° 55' 53,41" | 57° 39' 40,05"</t>
        </is>
      </c>
      <c r="H1774" s="14" t="inlineStr">
        <is>
          <t xml:space="preserve">Characiformes </t>
        </is>
      </c>
      <c r="I1774" s="14" t="inlineStr">
        <is>
          <t>Piaractus mesopotamicus</t>
        </is>
      </c>
      <c r="J1774" s="16" t="n">
        <v>39</v>
      </c>
      <c r="K1774" s="16" t="n"/>
      <c r="L1774" s="17" t="n">
        <v>1580</v>
      </c>
      <c r="M1774" s="9" t="n">
        <v>1243.57</v>
      </c>
      <c r="N1774" s="14" t="b">
        <v>1</v>
      </c>
      <c r="O1774" s="14" t="inlineStr">
        <is>
          <t>M</t>
        </is>
      </c>
      <c r="P1774" s="14" t="inlineStr">
        <is>
          <t>ESV</t>
        </is>
      </c>
      <c r="Q1774" s="17" t="n">
        <v>1.24</v>
      </c>
      <c r="R1774" s="14" t="n">
        <v>2</v>
      </c>
      <c r="S1774" s="17" t="n">
        <v>15.82</v>
      </c>
      <c r="T1774" s="10">
        <f>IF(Q1774&gt;0,M1774-Q1774,"")</f>
        <v/>
      </c>
      <c r="U1774" s="11">
        <f>IF(AND(T1774&gt;0,Q1774&gt;0),(Q1774/T1774)*100,"")</f>
        <v/>
      </c>
      <c r="V1774" s="11">
        <f>IF(AND(T1774&gt;0,S1774&gt;0),(S1774/T1774)*100,"")</f>
        <v/>
      </c>
      <c r="W1774" s="10">
        <f>IF(AND(J1774&gt;0,L1774&gt;0),(L1774/(J1774^3))*100,"")</f>
        <v/>
      </c>
      <c r="X1774" s="12" t="n">
        <v>2.8</v>
      </c>
      <c r="Y1774" s="12" t="n">
        <v>4.33</v>
      </c>
      <c r="Z1774" s="12" t="n">
        <v>1.86</v>
      </c>
      <c r="AA1774" s="18" t="n">
        <v>2.64666666666667</v>
      </c>
      <c r="AB1774" s="14" t="n">
        <v>34.5666666666667</v>
      </c>
      <c r="AC1774" s="18" t="n">
        <v>28.0666666666667</v>
      </c>
      <c r="AD1774" s="18" t="n">
        <v>59.7</v>
      </c>
      <c r="AE1774" s="18" t="n">
        <v>6.15666666666667</v>
      </c>
      <c r="AF1774" s="18" t="n">
        <v>34.8333333333333</v>
      </c>
    </row>
    <row r="1775" ht="14" customHeight="1">
      <c r="A1775" s="5" t="inlineStr">
        <is>
          <t>1773</t>
        </is>
      </c>
      <c r="B1775" s="5" t="inlineStr">
        <is>
          <t>LIPAN-1773</t>
        </is>
      </c>
      <c r="C1775" s="6" t="n">
        <v>2011</v>
      </c>
      <c r="D1775" s="5" t="inlineStr">
        <is>
          <t>2011-01-01 00:00:00</t>
        </is>
      </c>
      <c r="E1775" s="5" t="inlineStr">
        <is>
          <t>A.-Jan</t>
        </is>
      </c>
      <c r="F1775" s="5" t="inlineStr">
        <is>
          <t>Paraguai/Sepotuba</t>
        </is>
      </c>
      <c r="G1775" s="5" t="inlineStr">
        <is>
          <t>15° 55' 53,41" | 57° 39' 40,05"</t>
        </is>
      </c>
      <c r="H1775" s="5" t="inlineStr">
        <is>
          <t xml:space="preserve">Characiformes </t>
        </is>
      </c>
      <c r="I1775" s="5" t="inlineStr">
        <is>
          <t>Piaractus mesopotamicus</t>
        </is>
      </c>
      <c r="J1775" s="7" t="n">
        <v>42</v>
      </c>
      <c r="K1775" s="7" t="n"/>
      <c r="L1775" s="8" t="n">
        <v>1820</v>
      </c>
      <c r="M1775" s="9" t="n">
        <v>1432.46</v>
      </c>
      <c r="N1775" s="5" t="b">
        <v>1</v>
      </c>
      <c r="O1775" s="5" t="inlineStr">
        <is>
          <t>F</t>
        </is>
      </c>
      <c r="P1775" s="5" t="inlineStr">
        <is>
          <t>REP</t>
        </is>
      </c>
      <c r="Q1775" s="8" t="n">
        <v>5.2</v>
      </c>
      <c r="R1775" s="5" t="n">
        <v>3</v>
      </c>
      <c r="S1775" s="8" t="n">
        <v>17.3</v>
      </c>
      <c r="T1775" s="10">
        <f>IF(Q1775&gt;0,M1775-Q1775,"")</f>
        <v/>
      </c>
      <c r="U1775" s="11">
        <f>IF(AND(T1775&gt;0,Q1775&gt;0),(Q1775/T1775)*100,"")</f>
        <v/>
      </c>
      <c r="V1775" s="11">
        <f>IF(AND(T1775&gt;0,S1775&gt;0),(S1775/T1775)*100,"")</f>
        <v/>
      </c>
      <c r="W1775" s="10">
        <f>IF(AND(J1775&gt;0,L1775&gt;0),(L1775/(J1775^3))*100,"")</f>
        <v/>
      </c>
      <c r="X1775" s="12" t="n">
        <v>2.8</v>
      </c>
      <c r="Y1775" s="12" t="n">
        <v>4.33</v>
      </c>
      <c r="Z1775" s="12" t="n">
        <v>1.86</v>
      </c>
      <c r="AA1775" s="13" t="n">
        <v>2.64666666666667</v>
      </c>
      <c r="AB1775" s="5" t="n">
        <v>34.5666666666667</v>
      </c>
      <c r="AC1775" s="13" t="n">
        <v>28.0666666666667</v>
      </c>
      <c r="AD1775" s="13" t="n">
        <v>59.7</v>
      </c>
      <c r="AE1775" s="13" t="n">
        <v>6.15666666666667</v>
      </c>
      <c r="AF1775" s="13" t="n">
        <v>34.8333333333333</v>
      </c>
    </row>
    <row r="1776" ht="14" customHeight="1">
      <c r="A1776" s="14" t="inlineStr">
        <is>
          <t>1774</t>
        </is>
      </c>
      <c r="B1776" s="14" t="inlineStr">
        <is>
          <t>LIPAN-1774</t>
        </is>
      </c>
      <c r="C1776" s="15" t="n">
        <v>2011</v>
      </c>
      <c r="D1776" s="14" t="inlineStr">
        <is>
          <t>2011-01-01 00:00:00</t>
        </is>
      </c>
      <c r="E1776" s="14" t="inlineStr">
        <is>
          <t>A.-Jan</t>
        </is>
      </c>
      <c r="F1776" s="14" t="inlineStr">
        <is>
          <t>Paraguai/Sepotuba</t>
        </is>
      </c>
      <c r="G1776" s="14" t="inlineStr">
        <is>
          <t>15° 55' 53,41" | 57° 39' 40,05"</t>
        </is>
      </c>
      <c r="H1776" s="14" t="inlineStr">
        <is>
          <t xml:space="preserve">Characiformes </t>
        </is>
      </c>
      <c r="I1776" s="14" t="inlineStr">
        <is>
          <t>Piaractus mesopotamicus</t>
        </is>
      </c>
      <c r="J1776" s="16" t="n">
        <v>51.7</v>
      </c>
      <c r="K1776" s="16" t="n"/>
      <c r="L1776" s="17" t="n">
        <v>3290</v>
      </c>
      <c r="M1776" s="9" t="n">
        <v>2589.45</v>
      </c>
      <c r="N1776" s="14" t="b">
        <v>1</v>
      </c>
      <c r="O1776" s="14" t="inlineStr">
        <is>
          <t>F</t>
        </is>
      </c>
      <c r="P1776" s="14" t="inlineStr">
        <is>
          <t>MAT</t>
        </is>
      </c>
      <c r="Q1776" s="17" t="n">
        <v>233.24</v>
      </c>
      <c r="R1776" s="14" t="n">
        <v>2</v>
      </c>
      <c r="S1776" s="17" t="n">
        <v>36.24</v>
      </c>
      <c r="T1776" s="10">
        <f>IF(Q1776&gt;0,M1776-Q1776,"")</f>
        <v/>
      </c>
      <c r="U1776" s="11">
        <f>IF(AND(T1776&gt;0,Q1776&gt;0),(Q1776/T1776)*100,"")</f>
        <v/>
      </c>
      <c r="V1776" s="11">
        <f>IF(AND(T1776&gt;0,S1776&gt;0),(S1776/T1776)*100,"")</f>
        <v/>
      </c>
      <c r="W1776" s="10">
        <f>IF(AND(J1776&gt;0,L1776&gt;0),(L1776/(J1776^3))*100,"")</f>
        <v/>
      </c>
      <c r="X1776" s="12" t="n">
        <v>2.8</v>
      </c>
      <c r="Y1776" s="12" t="n">
        <v>4.33</v>
      </c>
      <c r="Z1776" s="12" t="n">
        <v>1.86</v>
      </c>
      <c r="AA1776" s="18" t="n">
        <v>2.64666666666667</v>
      </c>
      <c r="AB1776" s="14" t="n">
        <v>34.5666666666667</v>
      </c>
      <c r="AC1776" s="18" t="n">
        <v>28.0666666666667</v>
      </c>
      <c r="AD1776" s="18" t="n">
        <v>59.7</v>
      </c>
      <c r="AE1776" s="18" t="n">
        <v>6.15666666666667</v>
      </c>
      <c r="AF1776" s="18" t="n">
        <v>34.8333333333333</v>
      </c>
    </row>
    <row r="1777" ht="14" customHeight="1">
      <c r="A1777" s="5" t="inlineStr">
        <is>
          <t>1775</t>
        </is>
      </c>
      <c r="B1777" s="5" t="inlineStr">
        <is>
          <t>LIPAN-1775</t>
        </is>
      </c>
      <c r="C1777" s="6" t="n">
        <v>2011</v>
      </c>
      <c r="D1777" s="5" t="inlineStr">
        <is>
          <t>2011-01-01 00:00:00</t>
        </is>
      </c>
      <c r="E1777" s="5" t="inlineStr">
        <is>
          <t>A.-Jan</t>
        </is>
      </c>
      <c r="F1777" s="5" t="inlineStr">
        <is>
          <t>Paraguai/Sepotuba</t>
        </is>
      </c>
      <c r="G1777" s="5" t="inlineStr">
        <is>
          <t>15° 55' 53,41" | 57° 39' 40,05"</t>
        </is>
      </c>
      <c r="H1777" s="5" t="inlineStr">
        <is>
          <t xml:space="preserve">Characiformes </t>
        </is>
      </c>
      <c r="I1777" s="5" t="inlineStr">
        <is>
          <t>Piaractus mesopotamicus</t>
        </is>
      </c>
      <c r="J1777" s="7" t="n">
        <v>42.8</v>
      </c>
      <c r="K1777" s="7" t="n"/>
      <c r="L1777" s="8" t="n">
        <v>1960</v>
      </c>
      <c r="M1777" s="9" t="n">
        <v>1542.65</v>
      </c>
      <c r="N1777" s="5" t="b">
        <v>1</v>
      </c>
      <c r="O1777" s="5" t="inlineStr">
        <is>
          <t>F</t>
        </is>
      </c>
      <c r="P1777" s="5" t="inlineStr">
        <is>
          <t>REP</t>
        </is>
      </c>
      <c r="Q1777" s="8" t="n">
        <v>8.59</v>
      </c>
      <c r="R1777" s="5" t="n">
        <v>1</v>
      </c>
      <c r="S1777" s="8" t="n">
        <v>16.88</v>
      </c>
      <c r="T1777" s="10">
        <f>IF(Q1777&gt;0,M1777-Q1777,"")</f>
        <v/>
      </c>
      <c r="U1777" s="11">
        <f>IF(AND(T1777&gt;0,Q1777&gt;0),(Q1777/T1777)*100,"")</f>
        <v/>
      </c>
      <c r="V1777" s="11">
        <f>IF(AND(T1777&gt;0,S1777&gt;0),(S1777/T1777)*100,"")</f>
        <v/>
      </c>
      <c r="W1777" s="10">
        <f>IF(AND(J1777&gt;0,L1777&gt;0),(L1777/(J1777^3))*100,"")</f>
        <v/>
      </c>
      <c r="X1777" s="12" t="n">
        <v>2.8</v>
      </c>
      <c r="Y1777" s="12" t="n">
        <v>4.33</v>
      </c>
      <c r="Z1777" s="12" t="n">
        <v>1.86</v>
      </c>
      <c r="AA1777" s="13" t="n">
        <v>2.64666666666667</v>
      </c>
      <c r="AB1777" s="5" t="n">
        <v>34.5666666666667</v>
      </c>
      <c r="AC1777" s="13" t="n">
        <v>28.0666666666667</v>
      </c>
      <c r="AD1777" s="13" t="n">
        <v>59.7</v>
      </c>
      <c r="AE1777" s="13" t="n">
        <v>6.15666666666667</v>
      </c>
      <c r="AF1777" s="13" t="n">
        <v>34.8333333333333</v>
      </c>
    </row>
    <row r="1778" ht="14" customHeight="1">
      <c r="A1778" s="14" t="inlineStr">
        <is>
          <t>1776</t>
        </is>
      </c>
      <c r="B1778" s="14" t="inlineStr">
        <is>
          <t>LIPAN-1776</t>
        </is>
      </c>
      <c r="C1778" s="15" t="n">
        <v>2011</v>
      </c>
      <c r="D1778" s="14" t="inlineStr">
        <is>
          <t>2011-01-01 00:00:00</t>
        </is>
      </c>
      <c r="E1778" s="14" t="inlineStr">
        <is>
          <t>A.-Jan</t>
        </is>
      </c>
      <c r="F1778" s="14" t="inlineStr">
        <is>
          <t>Paraguai/Sepotuba</t>
        </is>
      </c>
      <c r="G1778" s="14" t="inlineStr">
        <is>
          <t>15° 55' 53,41" | 57° 39' 40,05"</t>
        </is>
      </c>
      <c r="H1778" s="14" t="inlineStr">
        <is>
          <t xml:space="preserve">Characiformes </t>
        </is>
      </c>
      <c r="I1778" s="14" t="inlineStr">
        <is>
          <t>Piaractus mesopotamicus</t>
        </is>
      </c>
      <c r="J1778" s="16" t="n">
        <v>46.2</v>
      </c>
      <c r="K1778" s="16" t="n"/>
      <c r="L1778" s="17" t="n">
        <v>2560</v>
      </c>
      <c r="M1778" s="9" t="n">
        <v>2014.89</v>
      </c>
      <c r="N1778" s="14" t="b">
        <v>1</v>
      </c>
      <c r="O1778" s="14" t="inlineStr">
        <is>
          <t>F</t>
        </is>
      </c>
      <c r="P1778" s="14" t="inlineStr">
        <is>
          <t>REP</t>
        </is>
      </c>
      <c r="Q1778" s="17" t="n">
        <v>7.78</v>
      </c>
      <c r="R1778" s="14" t="n">
        <v>2</v>
      </c>
      <c r="S1778" s="17" t="n">
        <v>11.32</v>
      </c>
      <c r="T1778" s="10">
        <f>IF(Q1778&gt;0,M1778-Q1778,"")</f>
        <v/>
      </c>
      <c r="U1778" s="11">
        <f>IF(AND(T1778&gt;0,Q1778&gt;0),(Q1778/T1778)*100,"")</f>
        <v/>
      </c>
      <c r="V1778" s="11">
        <f>IF(AND(T1778&gt;0,S1778&gt;0),(S1778/T1778)*100,"")</f>
        <v/>
      </c>
      <c r="W1778" s="10">
        <f>IF(AND(J1778&gt;0,L1778&gt;0),(L1778/(J1778^3))*100,"")</f>
        <v/>
      </c>
      <c r="X1778" s="12" t="n">
        <v>2.8</v>
      </c>
      <c r="Y1778" s="12" t="n">
        <v>4.33</v>
      </c>
      <c r="Z1778" s="12" t="n">
        <v>1.86</v>
      </c>
      <c r="AA1778" s="18" t="n">
        <v>2.64666666666667</v>
      </c>
      <c r="AB1778" s="14" t="n">
        <v>34.5666666666667</v>
      </c>
      <c r="AC1778" s="18" t="n">
        <v>28.0666666666667</v>
      </c>
      <c r="AD1778" s="18" t="n">
        <v>59.7</v>
      </c>
      <c r="AE1778" s="18" t="n">
        <v>6.15666666666667</v>
      </c>
      <c r="AF1778" s="18" t="n">
        <v>34.8333333333333</v>
      </c>
    </row>
    <row r="1779" ht="14" customHeight="1">
      <c r="A1779" s="5" t="inlineStr">
        <is>
          <t>1777</t>
        </is>
      </c>
      <c r="B1779" s="5" t="inlineStr">
        <is>
          <t>LIPAN-1777</t>
        </is>
      </c>
      <c r="C1779" s="6" t="n">
        <v>2011</v>
      </c>
      <c r="D1779" s="5" t="inlineStr">
        <is>
          <t>2011-01-01 00:00:00</t>
        </is>
      </c>
      <c r="E1779" s="5" t="inlineStr">
        <is>
          <t>A.-Jan</t>
        </is>
      </c>
      <c r="F1779" s="5" t="inlineStr">
        <is>
          <t>Paraguai/Sepotuba</t>
        </is>
      </c>
      <c r="G1779" s="5" t="inlineStr">
        <is>
          <t>15° 55' 53,41" | 57° 39' 40,05"</t>
        </is>
      </c>
      <c r="H1779" s="5" t="inlineStr">
        <is>
          <t xml:space="preserve">Characiformes </t>
        </is>
      </c>
      <c r="I1779" s="5" t="inlineStr">
        <is>
          <t>Piaractus mesopotamicus</t>
        </is>
      </c>
      <c r="J1779" s="7" t="n">
        <v>40.2</v>
      </c>
      <c r="K1779" s="7" t="n"/>
      <c r="L1779" s="8" t="n">
        <v>1540</v>
      </c>
      <c r="M1779" s="9" t="n">
        <v>1212.08</v>
      </c>
      <c r="N1779" s="5" t="b">
        <v>1</v>
      </c>
      <c r="O1779" s="5" t="inlineStr">
        <is>
          <t>M</t>
        </is>
      </c>
      <c r="P1779" s="5" t="inlineStr">
        <is>
          <t>ESV</t>
        </is>
      </c>
      <c r="Q1779" s="8" t="n">
        <v>5.39</v>
      </c>
      <c r="R1779" s="5" t="n">
        <v>2</v>
      </c>
      <c r="S1779" s="8" t="n">
        <v>14.65</v>
      </c>
      <c r="T1779" s="10">
        <f>IF(Q1779&gt;0,M1779-Q1779,"")</f>
        <v/>
      </c>
      <c r="U1779" s="11">
        <f>IF(AND(T1779&gt;0,Q1779&gt;0),(Q1779/T1779)*100,"")</f>
        <v/>
      </c>
      <c r="V1779" s="11">
        <f>IF(AND(T1779&gt;0,S1779&gt;0),(S1779/T1779)*100,"")</f>
        <v/>
      </c>
      <c r="W1779" s="10">
        <f>IF(AND(J1779&gt;0,L1779&gt;0),(L1779/(J1779^3))*100,"")</f>
        <v/>
      </c>
      <c r="X1779" s="12" t="n">
        <v>2.8</v>
      </c>
      <c r="Y1779" s="12" t="n">
        <v>4.33</v>
      </c>
      <c r="Z1779" s="12" t="n">
        <v>1.86</v>
      </c>
      <c r="AA1779" s="13" t="n">
        <v>2.64666666666667</v>
      </c>
      <c r="AB1779" s="5" t="n">
        <v>34.5666666666667</v>
      </c>
      <c r="AC1779" s="13" t="n">
        <v>28.0666666666667</v>
      </c>
      <c r="AD1779" s="13" t="n">
        <v>59.7</v>
      </c>
      <c r="AE1779" s="13" t="n">
        <v>6.15666666666667</v>
      </c>
      <c r="AF1779" s="13" t="n">
        <v>34.8333333333333</v>
      </c>
    </row>
    <row r="1780" ht="14" customHeight="1">
      <c r="A1780" s="14" t="inlineStr">
        <is>
          <t>1778</t>
        </is>
      </c>
      <c r="B1780" s="14" t="inlineStr">
        <is>
          <t>LIPAN-1778</t>
        </is>
      </c>
      <c r="C1780" s="15" t="n">
        <v>2011</v>
      </c>
      <c r="D1780" s="14" t="inlineStr">
        <is>
          <t>2011-01-01 00:00:00</t>
        </is>
      </c>
      <c r="E1780" s="14" t="inlineStr">
        <is>
          <t>A.-Jan</t>
        </is>
      </c>
      <c r="F1780" s="14" t="inlineStr">
        <is>
          <t>Paraguai/Sepotuba</t>
        </is>
      </c>
      <c r="G1780" s="14" t="inlineStr">
        <is>
          <t>15° 55' 53,41" | 57° 39' 40,05"</t>
        </is>
      </c>
      <c r="H1780" s="14" t="inlineStr">
        <is>
          <t xml:space="preserve">Characiformes </t>
        </is>
      </c>
      <c r="I1780" s="14" t="inlineStr">
        <is>
          <t>Piaractus mesopotamicus</t>
        </is>
      </c>
      <c r="J1780" s="16" t="n">
        <v>49.2</v>
      </c>
      <c r="K1780" s="16" t="n"/>
      <c r="L1780" s="17" t="n">
        <v>2770</v>
      </c>
      <c r="M1780" s="9" t="n">
        <v>2180.18</v>
      </c>
      <c r="N1780" s="14" t="b">
        <v>1</v>
      </c>
      <c r="O1780" s="14" t="inlineStr">
        <is>
          <t>F</t>
        </is>
      </c>
      <c r="P1780" s="14" t="inlineStr">
        <is>
          <t>ESV</t>
        </is>
      </c>
      <c r="Q1780" s="17" t="n">
        <v>12.84</v>
      </c>
      <c r="R1780" s="14" t="n">
        <v>3</v>
      </c>
      <c r="S1780" s="17" t="n">
        <v>27.6</v>
      </c>
      <c r="T1780" s="10">
        <f>IF(Q1780&gt;0,M1780-Q1780,"")</f>
        <v/>
      </c>
      <c r="U1780" s="11">
        <f>IF(AND(T1780&gt;0,Q1780&gt;0),(Q1780/T1780)*100,"")</f>
        <v/>
      </c>
      <c r="V1780" s="11">
        <f>IF(AND(T1780&gt;0,S1780&gt;0),(S1780/T1780)*100,"")</f>
        <v/>
      </c>
      <c r="W1780" s="10">
        <f>IF(AND(J1780&gt;0,L1780&gt;0),(L1780/(J1780^3))*100,"")</f>
        <v/>
      </c>
      <c r="X1780" s="12" t="n">
        <v>2.8</v>
      </c>
      <c r="Y1780" s="12" t="n">
        <v>4.33</v>
      </c>
      <c r="Z1780" s="12" t="n">
        <v>1.86</v>
      </c>
      <c r="AA1780" s="18" t="n">
        <v>2.64666666666667</v>
      </c>
      <c r="AB1780" s="14" t="n">
        <v>34.5666666666667</v>
      </c>
      <c r="AC1780" s="18" t="n">
        <v>28.0666666666667</v>
      </c>
      <c r="AD1780" s="18" t="n">
        <v>59.7</v>
      </c>
      <c r="AE1780" s="18" t="n">
        <v>6.15666666666667</v>
      </c>
      <c r="AF1780" s="18" t="n">
        <v>34.8333333333333</v>
      </c>
    </row>
    <row r="1781" ht="14" customHeight="1">
      <c r="A1781" s="5" t="inlineStr">
        <is>
          <t>1779</t>
        </is>
      </c>
      <c r="B1781" s="5" t="inlineStr">
        <is>
          <t>LIPAN-1779</t>
        </is>
      </c>
      <c r="C1781" s="6" t="n">
        <v>2011</v>
      </c>
      <c r="D1781" s="5" t="inlineStr">
        <is>
          <t>2011-01-01 00:00:00</t>
        </is>
      </c>
      <c r="E1781" s="5" t="inlineStr">
        <is>
          <t>A.-Jan</t>
        </is>
      </c>
      <c r="F1781" s="5" t="inlineStr">
        <is>
          <t>Paraguai/Sepotuba</t>
        </is>
      </c>
      <c r="G1781" s="5" t="inlineStr">
        <is>
          <t>15° 55' 53,41" | 57° 39' 40,05"</t>
        </is>
      </c>
      <c r="H1781" s="5" t="inlineStr">
        <is>
          <t xml:space="preserve">Characiformes </t>
        </is>
      </c>
      <c r="I1781" s="5" t="inlineStr">
        <is>
          <t>Piaractus mesopotamicus</t>
        </is>
      </c>
      <c r="J1781" s="7" t="n">
        <v>43</v>
      </c>
      <c r="K1781" s="7" t="n"/>
      <c r="L1781" s="8" t="n">
        <v>1930</v>
      </c>
      <c r="M1781" s="9" t="n">
        <v>1519.04</v>
      </c>
      <c r="N1781" s="5" t="b">
        <v>1</v>
      </c>
      <c r="O1781" s="5" t="inlineStr">
        <is>
          <t>F</t>
        </is>
      </c>
      <c r="P1781" s="5" t="inlineStr">
        <is>
          <t>MAT</t>
        </is>
      </c>
      <c r="Q1781" s="8" t="n">
        <v>114.52</v>
      </c>
      <c r="R1781" s="5" t="n">
        <v>3</v>
      </c>
      <c r="S1781" s="8" t="n">
        <v>20.25</v>
      </c>
      <c r="T1781" s="10">
        <f>IF(Q1781&gt;0,M1781-Q1781,"")</f>
        <v/>
      </c>
      <c r="U1781" s="11">
        <f>IF(AND(T1781&gt;0,Q1781&gt;0),(Q1781/T1781)*100,"")</f>
        <v/>
      </c>
      <c r="V1781" s="11">
        <f>IF(AND(T1781&gt;0,S1781&gt;0),(S1781/T1781)*100,"")</f>
        <v/>
      </c>
      <c r="W1781" s="10">
        <f>IF(AND(J1781&gt;0,L1781&gt;0),(L1781/(J1781^3))*100,"")</f>
        <v/>
      </c>
      <c r="X1781" s="12" t="n">
        <v>2.8</v>
      </c>
      <c r="Y1781" s="12" t="n">
        <v>4.33</v>
      </c>
      <c r="Z1781" s="12" t="n">
        <v>1.86</v>
      </c>
      <c r="AA1781" s="13" t="n">
        <v>2.64666666666667</v>
      </c>
      <c r="AB1781" s="5" t="n">
        <v>34.5666666666667</v>
      </c>
      <c r="AC1781" s="13" t="n">
        <v>28.0666666666667</v>
      </c>
      <c r="AD1781" s="13" t="n">
        <v>59.7</v>
      </c>
      <c r="AE1781" s="13" t="n">
        <v>6.15666666666667</v>
      </c>
      <c r="AF1781" s="13" t="n">
        <v>34.8333333333333</v>
      </c>
    </row>
    <row r="1782" ht="14" customHeight="1">
      <c r="A1782" s="14" t="inlineStr">
        <is>
          <t>1780</t>
        </is>
      </c>
      <c r="B1782" s="14" t="inlineStr">
        <is>
          <t>LIPAN-1780</t>
        </is>
      </c>
      <c r="C1782" s="15" t="n">
        <v>2011</v>
      </c>
      <c r="D1782" s="14" t="inlineStr">
        <is>
          <t>2011-01-01 00:00:00</t>
        </is>
      </c>
      <c r="E1782" s="14" t="inlineStr">
        <is>
          <t>A.-Jan</t>
        </is>
      </c>
      <c r="F1782" s="14" t="inlineStr">
        <is>
          <t>Paraguai/Sepotuba</t>
        </is>
      </c>
      <c r="G1782" s="14" t="inlineStr">
        <is>
          <t>15° 55' 53,41" | 57° 39' 40,05"</t>
        </is>
      </c>
      <c r="H1782" s="14" t="inlineStr">
        <is>
          <t xml:space="preserve">Characiformes </t>
        </is>
      </c>
      <c r="I1782" s="14" t="inlineStr">
        <is>
          <t>Piaractus mesopotamicus</t>
        </is>
      </c>
      <c r="J1782" s="16" t="n">
        <v>43</v>
      </c>
      <c r="K1782" s="16" t="n"/>
      <c r="L1782" s="17" t="n">
        <v>1840</v>
      </c>
      <c r="M1782" s="9" t="n">
        <v>1448.2</v>
      </c>
      <c r="N1782" s="14" t="b">
        <v>1</v>
      </c>
      <c r="O1782" s="14" t="inlineStr">
        <is>
          <t>M</t>
        </is>
      </c>
      <c r="P1782" s="14" t="inlineStr">
        <is>
          <t>ESV</t>
        </is>
      </c>
      <c r="Q1782" s="17" t="n">
        <v>10.28</v>
      </c>
      <c r="R1782" s="14" t="n">
        <v>1</v>
      </c>
      <c r="S1782" s="17" t="n">
        <v>16.31</v>
      </c>
      <c r="T1782" s="10">
        <f>IF(Q1782&gt;0,M1782-Q1782,"")</f>
        <v/>
      </c>
      <c r="U1782" s="11">
        <f>IF(AND(T1782&gt;0,Q1782&gt;0),(Q1782/T1782)*100,"")</f>
        <v/>
      </c>
      <c r="V1782" s="11">
        <f>IF(AND(T1782&gt;0,S1782&gt;0),(S1782/T1782)*100,"")</f>
        <v/>
      </c>
      <c r="W1782" s="10">
        <f>IF(AND(J1782&gt;0,L1782&gt;0),(L1782/(J1782^3))*100,"")</f>
        <v/>
      </c>
      <c r="X1782" s="12" t="n">
        <v>2.8</v>
      </c>
      <c r="Y1782" s="12" t="n">
        <v>4.33</v>
      </c>
      <c r="Z1782" s="12" t="n">
        <v>1.86</v>
      </c>
      <c r="AA1782" s="18" t="n">
        <v>2.64666666666667</v>
      </c>
      <c r="AB1782" s="14" t="n">
        <v>34.5666666666667</v>
      </c>
      <c r="AC1782" s="18" t="n">
        <v>28.0666666666667</v>
      </c>
      <c r="AD1782" s="18" t="n">
        <v>59.7</v>
      </c>
      <c r="AE1782" s="18" t="n">
        <v>6.15666666666667</v>
      </c>
      <c r="AF1782" s="18" t="n">
        <v>34.8333333333333</v>
      </c>
    </row>
    <row r="1783" ht="14" customHeight="1">
      <c r="A1783" s="5" t="inlineStr">
        <is>
          <t>1781</t>
        </is>
      </c>
      <c r="B1783" s="5" t="inlineStr">
        <is>
          <t>LIPAN-1781</t>
        </is>
      </c>
      <c r="C1783" s="6" t="n">
        <v>2011</v>
      </c>
      <c r="D1783" s="5" t="inlineStr">
        <is>
          <t>2011-01-01 00:00:00</t>
        </is>
      </c>
      <c r="E1783" s="5" t="inlineStr">
        <is>
          <t>A.-Jan</t>
        </is>
      </c>
      <c r="F1783" s="5" t="inlineStr">
        <is>
          <t>Paraguai/Sepotuba</t>
        </is>
      </c>
      <c r="G1783" s="5" t="inlineStr">
        <is>
          <t>15° 55' 53,41" | 57° 39' 40,05"</t>
        </is>
      </c>
      <c r="H1783" s="5" t="inlineStr">
        <is>
          <t xml:space="preserve">Characiformes </t>
        </is>
      </c>
      <c r="I1783" s="5" t="inlineStr">
        <is>
          <t>Piaractus mesopotamicus</t>
        </is>
      </c>
      <c r="J1783" s="7" t="n">
        <v>45.8</v>
      </c>
      <c r="K1783" s="7" t="n"/>
      <c r="L1783" s="8" t="n">
        <v>2230</v>
      </c>
      <c r="M1783" s="9" t="n">
        <v>1755.16</v>
      </c>
      <c r="N1783" s="5" t="b">
        <v>1</v>
      </c>
      <c r="O1783" s="5" t="inlineStr">
        <is>
          <t>F</t>
        </is>
      </c>
      <c r="P1783" s="5" t="inlineStr">
        <is>
          <t>ESV</t>
        </is>
      </c>
      <c r="Q1783" s="8" t="n">
        <v>11.04</v>
      </c>
      <c r="R1783" s="5" t="n">
        <v>1</v>
      </c>
      <c r="S1783" s="8" t="n">
        <v>18.44</v>
      </c>
      <c r="T1783" s="10">
        <f>IF(Q1783&gt;0,M1783-Q1783,"")</f>
        <v/>
      </c>
      <c r="U1783" s="11">
        <f>IF(AND(T1783&gt;0,Q1783&gt;0),(Q1783/T1783)*100,"")</f>
        <v/>
      </c>
      <c r="V1783" s="11">
        <f>IF(AND(T1783&gt;0,S1783&gt;0),(S1783/T1783)*100,"")</f>
        <v/>
      </c>
      <c r="W1783" s="10">
        <f>IF(AND(J1783&gt;0,L1783&gt;0),(L1783/(J1783^3))*100,"")</f>
        <v/>
      </c>
      <c r="X1783" s="12" t="n">
        <v>2.8</v>
      </c>
      <c r="Y1783" s="12" t="n">
        <v>4.33</v>
      </c>
      <c r="Z1783" s="12" t="n">
        <v>1.86</v>
      </c>
      <c r="AA1783" s="13" t="n">
        <v>2.64666666666667</v>
      </c>
      <c r="AB1783" s="5" t="n">
        <v>34.5666666666667</v>
      </c>
      <c r="AC1783" s="13" t="n">
        <v>28.0666666666667</v>
      </c>
      <c r="AD1783" s="13" t="n">
        <v>59.7</v>
      </c>
      <c r="AE1783" s="13" t="n">
        <v>6.15666666666667</v>
      </c>
      <c r="AF1783" s="13" t="n">
        <v>34.8333333333333</v>
      </c>
    </row>
    <row r="1784" ht="14" customHeight="1">
      <c r="A1784" s="14" t="inlineStr">
        <is>
          <t>1782</t>
        </is>
      </c>
      <c r="B1784" s="14" t="inlineStr">
        <is>
          <t>LIPAN-1782</t>
        </is>
      </c>
      <c r="C1784" s="15" t="n">
        <v>2011</v>
      </c>
      <c r="D1784" s="14" t="inlineStr">
        <is>
          <t>2011-01-01 00:00:00</t>
        </is>
      </c>
      <c r="E1784" s="14" t="inlineStr">
        <is>
          <t>A.-Jan</t>
        </is>
      </c>
      <c r="F1784" s="14" t="inlineStr">
        <is>
          <t>Paraguai/Sepotuba</t>
        </is>
      </c>
      <c r="G1784" s="14" t="inlineStr">
        <is>
          <t>15° 55' 53,41" | 57° 39' 40,05"</t>
        </is>
      </c>
      <c r="H1784" s="14" t="inlineStr">
        <is>
          <t xml:space="preserve">Characiformes </t>
        </is>
      </c>
      <c r="I1784" s="14" t="inlineStr">
        <is>
          <t>Piaractus mesopotamicus</t>
        </is>
      </c>
      <c r="J1784" s="16" t="n">
        <v>48.6</v>
      </c>
      <c r="K1784" s="16" t="n"/>
      <c r="L1784" s="17" t="n">
        <v>2960</v>
      </c>
      <c r="M1784" s="9" t="n">
        <v>2329.72</v>
      </c>
      <c r="N1784" s="14" t="b">
        <v>1</v>
      </c>
      <c r="O1784" s="14" t="inlineStr">
        <is>
          <t>F</t>
        </is>
      </c>
      <c r="P1784" s="14" t="inlineStr">
        <is>
          <t>MAT</t>
        </is>
      </c>
      <c r="Q1784" s="17" t="n">
        <v>134.14</v>
      </c>
      <c r="R1784" s="14" t="n">
        <v>2</v>
      </c>
      <c r="S1784" s="17" t="n">
        <v>28.24</v>
      </c>
      <c r="T1784" s="10">
        <f>IF(Q1784&gt;0,M1784-Q1784,"")</f>
        <v/>
      </c>
      <c r="U1784" s="11">
        <f>IF(AND(T1784&gt;0,Q1784&gt;0),(Q1784/T1784)*100,"")</f>
        <v/>
      </c>
      <c r="V1784" s="11">
        <f>IF(AND(T1784&gt;0,S1784&gt;0),(S1784/T1784)*100,"")</f>
        <v/>
      </c>
      <c r="W1784" s="10">
        <f>IF(AND(J1784&gt;0,L1784&gt;0),(L1784/(J1784^3))*100,"")</f>
        <v/>
      </c>
      <c r="X1784" s="12" t="n">
        <v>2.8</v>
      </c>
      <c r="Y1784" s="12" t="n">
        <v>4.33</v>
      </c>
      <c r="Z1784" s="12" t="n">
        <v>1.86</v>
      </c>
      <c r="AA1784" s="18" t="n">
        <v>2.64666666666667</v>
      </c>
      <c r="AB1784" s="14" t="n">
        <v>34.5666666666667</v>
      </c>
      <c r="AC1784" s="18" t="n">
        <v>28.0666666666667</v>
      </c>
      <c r="AD1784" s="18" t="n">
        <v>59.7</v>
      </c>
      <c r="AE1784" s="18" t="n">
        <v>6.15666666666667</v>
      </c>
      <c r="AF1784" s="18" t="n">
        <v>34.8333333333333</v>
      </c>
    </row>
    <row r="1785" ht="14" customHeight="1">
      <c r="A1785" s="5" t="inlineStr">
        <is>
          <t>1783</t>
        </is>
      </c>
      <c r="B1785" s="5" t="inlineStr">
        <is>
          <t>LIPAN-1783</t>
        </is>
      </c>
      <c r="C1785" s="6" t="n">
        <v>2011</v>
      </c>
      <c r="D1785" s="5" t="inlineStr">
        <is>
          <t>2011-01-01 00:00:00</t>
        </is>
      </c>
      <c r="E1785" s="5" t="inlineStr">
        <is>
          <t>A.-Jan</t>
        </is>
      </c>
      <c r="F1785" s="5" t="inlineStr">
        <is>
          <t>Paraguai/Sepotuba</t>
        </is>
      </c>
      <c r="G1785" s="5" t="inlineStr">
        <is>
          <t>15° 55' 53,41" | 57° 39' 40,05"</t>
        </is>
      </c>
      <c r="H1785" s="5" t="inlineStr">
        <is>
          <t xml:space="preserve">Characiformes </t>
        </is>
      </c>
      <c r="I1785" s="5" t="inlineStr">
        <is>
          <t>Piaractus mesopotamicus</t>
        </is>
      </c>
      <c r="J1785" s="7" t="n">
        <v>43.5</v>
      </c>
      <c r="K1785" s="7" t="n"/>
      <c r="L1785" s="8" t="n">
        <v>1790</v>
      </c>
      <c r="M1785" s="9" t="n">
        <v>1408.85</v>
      </c>
      <c r="N1785" s="5" t="b">
        <v>1</v>
      </c>
      <c r="O1785" s="5" t="inlineStr">
        <is>
          <t>F</t>
        </is>
      </c>
      <c r="P1785" s="5" t="inlineStr">
        <is>
          <t>ESV</t>
        </is>
      </c>
      <c r="Q1785" s="8" t="n">
        <v>7.77</v>
      </c>
      <c r="R1785" s="5" t="n">
        <v>3</v>
      </c>
      <c r="S1785" s="8" t="n">
        <v>17.36</v>
      </c>
      <c r="T1785" s="10">
        <f>IF(Q1785&gt;0,M1785-Q1785,"")</f>
        <v/>
      </c>
      <c r="U1785" s="11">
        <f>IF(AND(T1785&gt;0,Q1785&gt;0),(Q1785/T1785)*100,"")</f>
        <v/>
      </c>
      <c r="V1785" s="11">
        <f>IF(AND(T1785&gt;0,S1785&gt;0),(S1785/T1785)*100,"")</f>
        <v/>
      </c>
      <c r="W1785" s="10">
        <f>IF(AND(J1785&gt;0,L1785&gt;0),(L1785/(J1785^3))*100,"")</f>
        <v/>
      </c>
      <c r="X1785" s="12" t="n">
        <v>2.8</v>
      </c>
      <c r="Y1785" s="12" t="n">
        <v>4.33</v>
      </c>
      <c r="Z1785" s="12" t="n">
        <v>1.86</v>
      </c>
      <c r="AA1785" s="13" t="n">
        <v>2.64666666666667</v>
      </c>
      <c r="AB1785" s="5" t="n">
        <v>34.5666666666667</v>
      </c>
      <c r="AC1785" s="13" t="n">
        <v>28.0666666666667</v>
      </c>
      <c r="AD1785" s="13" t="n">
        <v>59.7</v>
      </c>
      <c r="AE1785" s="13" t="n">
        <v>6.15666666666667</v>
      </c>
      <c r="AF1785" s="13" t="n">
        <v>34.8333333333333</v>
      </c>
    </row>
    <row r="1786" ht="14" customHeight="1">
      <c r="A1786" s="14" t="inlineStr">
        <is>
          <t>1784</t>
        </is>
      </c>
      <c r="B1786" s="14" t="inlineStr">
        <is>
          <t>LIPAN-1784</t>
        </is>
      </c>
      <c r="C1786" s="15" t="n">
        <v>2011</v>
      </c>
      <c r="D1786" s="14" t="inlineStr">
        <is>
          <t>2011-01-01 00:00:00</t>
        </is>
      </c>
      <c r="E1786" s="14" t="inlineStr">
        <is>
          <t>A.-Jan</t>
        </is>
      </c>
      <c r="F1786" s="14" t="inlineStr">
        <is>
          <t>Paraguai/Sepotuba</t>
        </is>
      </c>
      <c r="G1786" s="14" t="inlineStr">
        <is>
          <t>15° 55' 53,41" | 57° 39' 40,05"</t>
        </is>
      </c>
      <c r="H1786" s="14" t="inlineStr">
        <is>
          <t xml:space="preserve">Characiformes </t>
        </is>
      </c>
      <c r="I1786" s="14" t="inlineStr">
        <is>
          <t>Piaractus mesopotamicus</t>
        </is>
      </c>
      <c r="J1786" s="16" t="n">
        <v>39.5</v>
      </c>
      <c r="K1786" s="16" t="n"/>
      <c r="L1786" s="17" t="n">
        <v>1500</v>
      </c>
      <c r="M1786" s="9" t="n">
        <v>1180.6</v>
      </c>
      <c r="N1786" s="14" t="b">
        <v>1</v>
      </c>
      <c r="O1786" s="14" t="inlineStr">
        <is>
          <t>M</t>
        </is>
      </c>
      <c r="P1786" s="14" t="inlineStr">
        <is>
          <t>ESV</t>
        </is>
      </c>
      <c r="Q1786" s="17" t="n">
        <v>7.8</v>
      </c>
      <c r="R1786" s="14" t="n">
        <v>1</v>
      </c>
      <c r="S1786" s="17" t="n">
        <v>16.54</v>
      </c>
      <c r="T1786" s="10">
        <f>IF(Q1786&gt;0,M1786-Q1786,"")</f>
        <v/>
      </c>
      <c r="U1786" s="11">
        <f>IF(AND(T1786&gt;0,Q1786&gt;0),(Q1786/T1786)*100,"")</f>
        <v/>
      </c>
      <c r="V1786" s="11">
        <f>IF(AND(T1786&gt;0,S1786&gt;0),(S1786/T1786)*100,"")</f>
        <v/>
      </c>
      <c r="W1786" s="10">
        <f>IF(AND(J1786&gt;0,L1786&gt;0),(L1786/(J1786^3))*100,"")</f>
        <v/>
      </c>
      <c r="X1786" s="12" t="n">
        <v>2.8</v>
      </c>
      <c r="Y1786" s="12" t="n">
        <v>4.33</v>
      </c>
      <c r="Z1786" s="12" t="n">
        <v>1.86</v>
      </c>
      <c r="AA1786" s="18" t="n">
        <v>2.64666666666667</v>
      </c>
      <c r="AB1786" s="14" t="n">
        <v>34.5666666666667</v>
      </c>
      <c r="AC1786" s="18" t="n">
        <v>28.0666666666667</v>
      </c>
      <c r="AD1786" s="18" t="n">
        <v>59.7</v>
      </c>
      <c r="AE1786" s="18" t="n">
        <v>6.15666666666667</v>
      </c>
      <c r="AF1786" s="18" t="n">
        <v>34.8333333333333</v>
      </c>
    </row>
    <row r="1787" ht="14" customHeight="1">
      <c r="A1787" s="5" t="inlineStr">
        <is>
          <t>1785</t>
        </is>
      </c>
      <c r="B1787" s="5" t="inlineStr">
        <is>
          <t>LIPAN-1785</t>
        </is>
      </c>
      <c r="C1787" s="6" t="n">
        <v>2011</v>
      </c>
      <c r="D1787" s="5" t="inlineStr">
        <is>
          <t>2011-01-01 00:00:00</t>
        </is>
      </c>
      <c r="E1787" s="5" t="inlineStr">
        <is>
          <t>A.-Jan</t>
        </is>
      </c>
      <c r="F1787" s="5" t="inlineStr">
        <is>
          <t>Paraguai/Sepotuba</t>
        </is>
      </c>
      <c r="G1787" s="5" t="inlineStr">
        <is>
          <t>15° 55' 53,41" | 57° 39' 40,05"</t>
        </is>
      </c>
      <c r="H1787" s="5" t="inlineStr">
        <is>
          <t xml:space="preserve">Characiformes </t>
        </is>
      </c>
      <c r="I1787" s="5" t="inlineStr">
        <is>
          <t>Piaractus mesopotamicus</t>
        </is>
      </c>
      <c r="J1787" s="7" t="n">
        <v>40.1</v>
      </c>
      <c r="K1787" s="7" t="n"/>
      <c r="L1787" s="8" t="n">
        <v>1520</v>
      </c>
      <c r="M1787" s="9" t="n">
        <v>1196.34</v>
      </c>
      <c r="N1787" s="5" t="b">
        <v>1</v>
      </c>
      <c r="O1787" s="5" t="inlineStr">
        <is>
          <t>M</t>
        </is>
      </c>
      <c r="P1787" s="5" t="inlineStr">
        <is>
          <t>REP</t>
        </is>
      </c>
      <c r="Q1787" s="8" t="n">
        <v>0.72</v>
      </c>
      <c r="R1787" s="5" t="n">
        <v>3</v>
      </c>
      <c r="S1787" s="8" t="n">
        <v>11.47</v>
      </c>
      <c r="T1787" s="10">
        <f>IF(Q1787&gt;0,M1787-Q1787,"")</f>
        <v/>
      </c>
      <c r="U1787" s="11">
        <f>IF(AND(T1787&gt;0,Q1787&gt;0),(Q1787/T1787)*100,"")</f>
        <v/>
      </c>
      <c r="V1787" s="11">
        <f>IF(AND(T1787&gt;0,S1787&gt;0),(S1787/T1787)*100,"")</f>
        <v/>
      </c>
      <c r="W1787" s="10">
        <f>IF(AND(J1787&gt;0,L1787&gt;0),(L1787/(J1787^3))*100,"")</f>
        <v/>
      </c>
      <c r="X1787" s="12" t="n">
        <v>2.8</v>
      </c>
      <c r="Y1787" s="12" t="n">
        <v>4.33</v>
      </c>
      <c r="Z1787" s="12" t="n">
        <v>1.86</v>
      </c>
      <c r="AA1787" s="13" t="n">
        <v>2.64666666666667</v>
      </c>
      <c r="AB1787" s="5" t="n">
        <v>34.5666666666667</v>
      </c>
      <c r="AC1787" s="13" t="n">
        <v>28.0666666666667</v>
      </c>
      <c r="AD1787" s="13" t="n">
        <v>59.7</v>
      </c>
      <c r="AE1787" s="13" t="n">
        <v>6.15666666666667</v>
      </c>
      <c r="AF1787" s="13" t="n">
        <v>34.8333333333333</v>
      </c>
    </row>
    <row r="1788" ht="14" customHeight="1">
      <c r="A1788" s="14" t="inlineStr">
        <is>
          <t>1786</t>
        </is>
      </c>
      <c r="B1788" s="14" t="inlineStr">
        <is>
          <t>LIPAN-1786</t>
        </is>
      </c>
      <c r="C1788" s="15" t="n">
        <v>2011</v>
      </c>
      <c r="D1788" s="14" t="inlineStr">
        <is>
          <t>2011-01-01 00:00:00</t>
        </is>
      </c>
      <c r="E1788" s="14" t="inlineStr">
        <is>
          <t>A.-Jan</t>
        </is>
      </c>
      <c r="F1788" s="14" t="inlineStr">
        <is>
          <t>Paraguai/Sepotuba</t>
        </is>
      </c>
      <c r="G1788" s="14" t="inlineStr">
        <is>
          <t>15° 55' 53,41" | 57° 39' 40,05"</t>
        </is>
      </c>
      <c r="H1788" s="14" t="inlineStr">
        <is>
          <t xml:space="preserve">Characiformes </t>
        </is>
      </c>
      <c r="I1788" s="14" t="inlineStr">
        <is>
          <t>Piaractus mesopotamicus</t>
        </is>
      </c>
      <c r="J1788" s="16" t="n">
        <v>40</v>
      </c>
      <c r="K1788" s="16" t="n"/>
      <c r="L1788" s="17" t="n">
        <v>1730</v>
      </c>
      <c r="M1788" s="9" t="n">
        <v>1361.63</v>
      </c>
      <c r="N1788" s="14" t="b">
        <v>1</v>
      </c>
      <c r="O1788" s="14" t="inlineStr">
        <is>
          <t>M</t>
        </is>
      </c>
      <c r="P1788" s="14" t="inlineStr">
        <is>
          <t>ESV</t>
        </is>
      </c>
      <c r="Q1788" s="17" t="n">
        <v>0.86</v>
      </c>
      <c r="R1788" s="14" t="n">
        <v>2</v>
      </c>
      <c r="S1788" s="17" t="n">
        <v>21.31</v>
      </c>
      <c r="T1788" s="10">
        <f>IF(Q1788&gt;0,M1788-Q1788,"")</f>
        <v/>
      </c>
      <c r="U1788" s="11">
        <f>IF(AND(T1788&gt;0,Q1788&gt;0),(Q1788/T1788)*100,"")</f>
        <v/>
      </c>
      <c r="V1788" s="11">
        <f>IF(AND(T1788&gt;0,S1788&gt;0),(S1788/T1788)*100,"")</f>
        <v/>
      </c>
      <c r="W1788" s="10">
        <f>IF(AND(J1788&gt;0,L1788&gt;0),(L1788/(J1788^3))*100,"")</f>
        <v/>
      </c>
      <c r="X1788" s="12" t="n">
        <v>2.8</v>
      </c>
      <c r="Y1788" s="12" t="n">
        <v>4.33</v>
      </c>
      <c r="Z1788" s="12" t="n">
        <v>1.86</v>
      </c>
      <c r="AA1788" s="18" t="n">
        <v>2.64666666666667</v>
      </c>
      <c r="AB1788" s="14" t="n">
        <v>34.5666666666667</v>
      </c>
      <c r="AC1788" s="18" t="n">
        <v>28.0666666666667</v>
      </c>
      <c r="AD1788" s="18" t="n">
        <v>59.7</v>
      </c>
      <c r="AE1788" s="18" t="n">
        <v>6.15666666666667</v>
      </c>
      <c r="AF1788" s="18" t="n">
        <v>34.8333333333333</v>
      </c>
    </row>
    <row r="1789" ht="14" customHeight="1">
      <c r="A1789" s="5" t="inlineStr">
        <is>
          <t>1787</t>
        </is>
      </c>
      <c r="B1789" s="5" t="inlineStr">
        <is>
          <t>LIPAN-1787</t>
        </is>
      </c>
      <c r="C1789" s="6" t="n">
        <v>2011</v>
      </c>
      <c r="D1789" s="5" t="inlineStr">
        <is>
          <t>2011-01-01 00:00:00</t>
        </is>
      </c>
      <c r="E1789" s="5" t="inlineStr">
        <is>
          <t>A.-Jan</t>
        </is>
      </c>
      <c r="F1789" s="5" t="inlineStr">
        <is>
          <t>Paraguai/Sepotuba</t>
        </is>
      </c>
      <c r="G1789" s="5" t="inlineStr">
        <is>
          <t>15° 55' 53,41" | 57° 39' 40,05"</t>
        </is>
      </c>
      <c r="H1789" s="5" t="inlineStr">
        <is>
          <t xml:space="preserve">Characiformes </t>
        </is>
      </c>
      <c r="I1789" s="5" t="inlineStr">
        <is>
          <t>Piaractus mesopotamicus</t>
        </is>
      </c>
      <c r="J1789" s="7" t="n">
        <v>38.5</v>
      </c>
      <c r="K1789" s="7" t="n"/>
      <c r="L1789" s="8" t="n">
        <v>1450</v>
      </c>
      <c r="M1789" s="9" t="n">
        <v>1141.25</v>
      </c>
      <c r="N1789" s="5" t="b">
        <v>1</v>
      </c>
      <c r="O1789" s="5" t="inlineStr">
        <is>
          <t>M</t>
        </is>
      </c>
      <c r="P1789" s="5" t="inlineStr">
        <is>
          <t>REP</t>
        </is>
      </c>
      <c r="Q1789" s="8" t="n">
        <v>1.26</v>
      </c>
      <c r="R1789" s="5" t="n">
        <v>3</v>
      </c>
      <c r="S1789" s="8" t="n">
        <v>12.93</v>
      </c>
      <c r="T1789" s="10">
        <f>IF(Q1789&gt;0,M1789-Q1789,"")</f>
        <v/>
      </c>
      <c r="U1789" s="11">
        <f>IF(AND(T1789&gt;0,Q1789&gt;0),(Q1789/T1789)*100,"")</f>
        <v/>
      </c>
      <c r="V1789" s="11">
        <f>IF(AND(T1789&gt;0,S1789&gt;0),(S1789/T1789)*100,"")</f>
        <v/>
      </c>
      <c r="W1789" s="10">
        <f>IF(AND(J1789&gt;0,L1789&gt;0),(L1789/(J1789^3))*100,"")</f>
        <v/>
      </c>
      <c r="X1789" s="12" t="n">
        <v>2.8</v>
      </c>
      <c r="Y1789" s="12" t="n">
        <v>4.33</v>
      </c>
      <c r="Z1789" s="12" t="n">
        <v>1.86</v>
      </c>
      <c r="AA1789" s="13" t="n">
        <v>2.64666666666667</v>
      </c>
      <c r="AB1789" s="5" t="n">
        <v>34.5666666666667</v>
      </c>
      <c r="AC1789" s="13" t="n">
        <v>28.0666666666667</v>
      </c>
      <c r="AD1789" s="13" t="n">
        <v>59.7</v>
      </c>
      <c r="AE1789" s="13" t="n">
        <v>6.15666666666667</v>
      </c>
      <c r="AF1789" s="13" t="n">
        <v>34.8333333333333</v>
      </c>
    </row>
    <row r="1790" ht="14" customHeight="1">
      <c r="A1790" s="14" t="inlineStr">
        <is>
          <t>1788</t>
        </is>
      </c>
      <c r="B1790" s="14" t="inlineStr">
        <is>
          <t>LIPAN-1788</t>
        </is>
      </c>
      <c r="C1790" s="15" t="n">
        <v>2011</v>
      </c>
      <c r="D1790" s="14" t="inlineStr">
        <is>
          <t>2011-01-01 00:00:00</t>
        </is>
      </c>
      <c r="E1790" s="14" t="inlineStr">
        <is>
          <t>A.-Jan</t>
        </is>
      </c>
      <c r="F1790" s="14" t="inlineStr">
        <is>
          <t>Paraguai/Sepotuba</t>
        </is>
      </c>
      <c r="G1790" s="14" t="inlineStr">
        <is>
          <t>15° 55' 53,41" | 57° 39' 40,05"</t>
        </is>
      </c>
      <c r="H1790" s="14" t="inlineStr">
        <is>
          <t xml:space="preserve">Characiformes </t>
        </is>
      </c>
      <c r="I1790" s="14" t="inlineStr">
        <is>
          <t>Piaractus mesopotamicus</t>
        </is>
      </c>
      <c r="J1790" s="16" t="n">
        <v>38.9</v>
      </c>
      <c r="K1790" s="16" t="n"/>
      <c r="L1790" s="17" t="n">
        <v>1440</v>
      </c>
      <c r="M1790" s="9" t="n">
        <v>1133.38</v>
      </c>
      <c r="N1790" s="14" t="b">
        <v>1</v>
      </c>
      <c r="O1790" s="14" t="inlineStr">
        <is>
          <t>M</t>
        </is>
      </c>
      <c r="P1790" s="14" t="inlineStr">
        <is>
          <t>ESV</t>
        </is>
      </c>
      <c r="Q1790" s="17" t="n">
        <v>2.35</v>
      </c>
      <c r="R1790" s="14" t="n">
        <v>3</v>
      </c>
      <c r="S1790" s="17" t="n">
        <v>11.28</v>
      </c>
      <c r="T1790" s="10">
        <f>IF(Q1790&gt;0,M1790-Q1790,"")</f>
        <v/>
      </c>
      <c r="U1790" s="11">
        <f>IF(AND(T1790&gt;0,Q1790&gt;0),(Q1790/T1790)*100,"")</f>
        <v/>
      </c>
      <c r="V1790" s="11">
        <f>IF(AND(T1790&gt;0,S1790&gt;0),(S1790/T1790)*100,"")</f>
        <v/>
      </c>
      <c r="W1790" s="10">
        <f>IF(AND(J1790&gt;0,L1790&gt;0),(L1790/(J1790^3))*100,"")</f>
        <v/>
      </c>
      <c r="X1790" s="12" t="n">
        <v>2.8</v>
      </c>
      <c r="Y1790" s="12" t="n">
        <v>4.33</v>
      </c>
      <c r="Z1790" s="12" t="n">
        <v>1.86</v>
      </c>
      <c r="AA1790" s="18" t="n">
        <v>2.64666666666667</v>
      </c>
      <c r="AB1790" s="14" t="n">
        <v>34.5666666666667</v>
      </c>
      <c r="AC1790" s="18" t="n">
        <v>28.0666666666667</v>
      </c>
      <c r="AD1790" s="18" t="n">
        <v>59.7</v>
      </c>
      <c r="AE1790" s="18" t="n">
        <v>6.15666666666667</v>
      </c>
      <c r="AF1790" s="18" t="n">
        <v>34.8333333333333</v>
      </c>
    </row>
    <row r="1791" ht="14" customHeight="1">
      <c r="A1791" s="5" t="inlineStr">
        <is>
          <t>1789</t>
        </is>
      </c>
      <c r="B1791" s="5" t="inlineStr">
        <is>
          <t>LIPAN-1789</t>
        </is>
      </c>
      <c r="C1791" s="6" t="n">
        <v>2011</v>
      </c>
      <c r="D1791" s="5" t="inlineStr">
        <is>
          <t>2011-01-01 00:00:00</t>
        </is>
      </c>
      <c r="E1791" s="5" t="inlineStr">
        <is>
          <t>A.-Jan</t>
        </is>
      </c>
      <c r="F1791" s="5" t="inlineStr">
        <is>
          <t>Paraguai/Sepotuba</t>
        </is>
      </c>
      <c r="G1791" s="5" t="inlineStr">
        <is>
          <t>15° 55' 53,41" | 57° 39' 40,05"</t>
        </is>
      </c>
      <c r="H1791" s="5" t="inlineStr">
        <is>
          <t xml:space="preserve">Characiformes </t>
        </is>
      </c>
      <c r="I1791" s="5" t="inlineStr">
        <is>
          <t>Piaractus mesopotamicus</t>
        </is>
      </c>
      <c r="J1791" s="7" t="n">
        <v>40.6</v>
      </c>
      <c r="K1791" s="7" t="n"/>
      <c r="L1791" s="8" t="n">
        <v>1570</v>
      </c>
      <c r="M1791" s="9" t="n">
        <v>1235.7</v>
      </c>
      <c r="N1791" s="5" t="b">
        <v>1</v>
      </c>
      <c r="O1791" s="5" t="inlineStr">
        <is>
          <t>M</t>
        </is>
      </c>
      <c r="P1791" s="5" t="inlineStr">
        <is>
          <t>REP</t>
        </is>
      </c>
      <c r="Q1791" s="8" t="n">
        <v>0.58</v>
      </c>
      <c r="R1791" s="5" t="n">
        <v>2</v>
      </c>
      <c r="S1791" s="8" t="n">
        <v>16.08</v>
      </c>
      <c r="T1791" s="10">
        <f>IF(Q1791&gt;0,M1791-Q1791,"")</f>
        <v/>
      </c>
      <c r="U1791" s="11">
        <f>IF(AND(T1791&gt;0,Q1791&gt;0),(Q1791/T1791)*100,"")</f>
        <v/>
      </c>
      <c r="V1791" s="11">
        <f>IF(AND(T1791&gt;0,S1791&gt;0),(S1791/T1791)*100,"")</f>
        <v/>
      </c>
      <c r="W1791" s="10">
        <f>IF(AND(J1791&gt;0,L1791&gt;0),(L1791/(J1791^3))*100,"")</f>
        <v/>
      </c>
      <c r="X1791" s="12" t="n">
        <v>2.8</v>
      </c>
      <c r="Y1791" s="12" t="n">
        <v>4.33</v>
      </c>
      <c r="Z1791" s="12" t="n">
        <v>1.86</v>
      </c>
      <c r="AA1791" s="13" t="n">
        <v>2.64666666666667</v>
      </c>
      <c r="AB1791" s="5" t="n">
        <v>34.5666666666667</v>
      </c>
      <c r="AC1791" s="13" t="n">
        <v>28.0666666666667</v>
      </c>
      <c r="AD1791" s="13" t="n">
        <v>59.7</v>
      </c>
      <c r="AE1791" s="13" t="n">
        <v>6.15666666666667</v>
      </c>
      <c r="AF1791" s="13" t="n">
        <v>34.8333333333333</v>
      </c>
    </row>
    <row r="1792" ht="14" customHeight="1">
      <c r="A1792" s="14" t="inlineStr">
        <is>
          <t>1790</t>
        </is>
      </c>
      <c r="B1792" s="14" t="inlineStr">
        <is>
          <t>LIPAN-1790</t>
        </is>
      </c>
      <c r="C1792" s="15" t="n">
        <v>2011</v>
      </c>
      <c r="D1792" s="14" t="inlineStr">
        <is>
          <t>2011-01-01 00:00:00</t>
        </is>
      </c>
      <c r="E1792" s="14" t="inlineStr">
        <is>
          <t>A.-Jan</t>
        </is>
      </c>
      <c r="F1792" s="14" t="inlineStr">
        <is>
          <t>Paraguai/Sepotuba</t>
        </is>
      </c>
      <c r="G1792" s="14" t="inlineStr">
        <is>
          <t>15° 55' 53,41" | 57° 39' 40,05"</t>
        </is>
      </c>
      <c r="H1792" s="14" t="inlineStr">
        <is>
          <t xml:space="preserve">Characiformes </t>
        </is>
      </c>
      <c r="I1792" s="14" t="inlineStr">
        <is>
          <t>Salminus brasiliensis</t>
        </is>
      </c>
      <c r="J1792" s="16" t="n">
        <v>72.5</v>
      </c>
      <c r="K1792" s="16" t="n"/>
      <c r="L1792" s="17" t="n">
        <v>6030</v>
      </c>
      <c r="M1792" s="9" t="n">
        <v>5324.28</v>
      </c>
      <c r="N1792" s="14" t="b">
        <v>1</v>
      </c>
      <c r="O1792" s="14" t="inlineStr">
        <is>
          <t>F</t>
        </is>
      </c>
      <c r="P1792" s="14" t="inlineStr">
        <is>
          <t>ESV</t>
        </is>
      </c>
      <c r="Q1792" s="17" t="n">
        <v>27.79</v>
      </c>
      <c r="R1792" s="14" t="n">
        <v>0</v>
      </c>
      <c r="S1792" s="17" t="n">
        <v>45.66</v>
      </c>
      <c r="T1792" s="10">
        <f>IF(Q1792&gt;0,M1792-Q1792,"")</f>
        <v/>
      </c>
      <c r="U1792" s="11">
        <f>IF(AND(T1792&gt;0,Q1792&gt;0),(Q1792/T1792)*100,"")</f>
        <v/>
      </c>
      <c r="V1792" s="11">
        <f>IF(AND(T1792&gt;0,S1792&gt;0),(S1792/T1792)*100,"")</f>
        <v/>
      </c>
      <c r="W1792" s="10">
        <f>IF(AND(J1792&gt;0,L1792&gt;0),(L1792/(J1792^3))*100,"")</f>
        <v/>
      </c>
      <c r="X1792" s="12" t="n">
        <v>2.8</v>
      </c>
      <c r="Y1792" s="12" t="n">
        <v>4.33</v>
      </c>
      <c r="Z1792" s="12" t="n">
        <v>1.86</v>
      </c>
      <c r="AA1792" s="18" t="n">
        <v>2.64666666666667</v>
      </c>
      <c r="AB1792" s="14" t="n">
        <v>34.5666666666667</v>
      </c>
      <c r="AC1792" s="18" t="n">
        <v>28.0666666666667</v>
      </c>
      <c r="AD1792" s="18" t="n">
        <v>59.7</v>
      </c>
      <c r="AE1792" s="18" t="n">
        <v>6.15666666666667</v>
      </c>
      <c r="AF1792" s="18" t="n">
        <v>34.8333333333333</v>
      </c>
    </row>
    <row r="1793" ht="14" customHeight="1">
      <c r="A1793" s="5" t="inlineStr">
        <is>
          <t>1791</t>
        </is>
      </c>
      <c r="B1793" s="5" t="inlineStr">
        <is>
          <t>LIPAN-1791</t>
        </is>
      </c>
      <c r="C1793" s="6" t="n">
        <v>2011</v>
      </c>
      <c r="D1793" s="5" t="inlineStr">
        <is>
          <t>2011-01-01 00:00:00</t>
        </is>
      </c>
      <c r="E1793" s="5" t="inlineStr">
        <is>
          <t>A.-Jan</t>
        </is>
      </c>
      <c r="F1793" s="5" t="inlineStr">
        <is>
          <t>Paraguai/Sepotuba</t>
        </is>
      </c>
      <c r="G1793" s="5" t="inlineStr">
        <is>
          <t>15° 55' 53,41" | 57° 39' 40,05"</t>
        </is>
      </c>
      <c r="H1793" s="5" t="inlineStr">
        <is>
          <t xml:space="preserve">Characiformes </t>
        </is>
      </c>
      <c r="I1793" s="5" t="inlineStr">
        <is>
          <t>Salminus brasiliensis</t>
        </is>
      </c>
      <c r="J1793" s="7" t="n">
        <v>59.4</v>
      </c>
      <c r="K1793" s="7" t="n"/>
      <c r="L1793" s="8" t="n">
        <v>3220</v>
      </c>
      <c r="M1793" s="9" t="n">
        <v>2843.15</v>
      </c>
      <c r="N1793" s="5" t="b">
        <v>1</v>
      </c>
      <c r="O1793" s="5" t="inlineStr">
        <is>
          <t>F</t>
        </is>
      </c>
      <c r="P1793" s="5" t="inlineStr">
        <is>
          <t>REP</t>
        </is>
      </c>
      <c r="Q1793" s="8" t="n">
        <v>11.48</v>
      </c>
      <c r="R1793" s="5" t="n">
        <v>3</v>
      </c>
      <c r="S1793" s="8" t="n">
        <v>34.43</v>
      </c>
      <c r="T1793" s="10">
        <f>IF(Q1793&gt;0,M1793-Q1793,"")</f>
        <v/>
      </c>
      <c r="U1793" s="11">
        <f>IF(AND(T1793&gt;0,Q1793&gt;0),(Q1793/T1793)*100,"")</f>
        <v/>
      </c>
      <c r="V1793" s="11">
        <f>IF(AND(T1793&gt;0,S1793&gt;0),(S1793/T1793)*100,"")</f>
        <v/>
      </c>
      <c r="W1793" s="10">
        <f>IF(AND(J1793&gt;0,L1793&gt;0),(L1793/(J1793^3))*100,"")</f>
        <v/>
      </c>
      <c r="X1793" s="12" t="n">
        <v>2.8</v>
      </c>
      <c r="Y1793" s="12" t="n">
        <v>4.33</v>
      </c>
      <c r="Z1793" s="12" t="n">
        <v>1.86</v>
      </c>
      <c r="AA1793" s="13" t="n">
        <v>2.64666666666667</v>
      </c>
      <c r="AB1793" s="5" t="n">
        <v>34.5666666666667</v>
      </c>
      <c r="AC1793" s="13" t="n">
        <v>28.0666666666667</v>
      </c>
      <c r="AD1793" s="13" t="n">
        <v>59.7</v>
      </c>
      <c r="AE1793" s="13" t="n">
        <v>6.15666666666667</v>
      </c>
      <c r="AF1793" s="13" t="n">
        <v>34.8333333333333</v>
      </c>
    </row>
    <row r="1794" ht="14" customHeight="1">
      <c r="A1794" s="14" t="inlineStr">
        <is>
          <t>1792</t>
        </is>
      </c>
      <c r="B1794" s="14" t="inlineStr">
        <is>
          <t>LIPAN-1792</t>
        </is>
      </c>
      <c r="C1794" s="15" t="n">
        <v>2011</v>
      </c>
      <c r="D1794" s="14" t="inlineStr">
        <is>
          <t>2011-01-01 00:00:00</t>
        </is>
      </c>
      <c r="E1794" s="14" t="inlineStr">
        <is>
          <t>A.-Jan</t>
        </is>
      </c>
      <c r="F1794" s="14" t="inlineStr">
        <is>
          <t>Paraguai/Sepotuba</t>
        </is>
      </c>
      <c r="G1794" s="14" t="inlineStr">
        <is>
          <t>15° 55' 53,41" | 57° 39' 40,05"</t>
        </is>
      </c>
      <c r="H1794" s="14" t="inlineStr">
        <is>
          <t>Siluriformes</t>
        </is>
      </c>
      <c r="I1794" s="14" t="inlineStr">
        <is>
          <t>Zungaro jahu</t>
        </is>
      </c>
      <c r="J1794" s="16" t="n">
        <v>83.40000000000001</v>
      </c>
      <c r="K1794" s="16" t="n"/>
      <c r="L1794" s="17" t="n">
        <v>9290</v>
      </c>
      <c r="M1794" s="9" t="n">
        <v>8007.68</v>
      </c>
      <c r="N1794" s="14" t="b">
        <v>1</v>
      </c>
      <c r="O1794" s="14" t="inlineStr">
        <is>
          <t>F</t>
        </is>
      </c>
      <c r="P1794" s="14" t="inlineStr">
        <is>
          <t>REP</t>
        </is>
      </c>
      <c r="Q1794" s="17" t="n">
        <v>28.85</v>
      </c>
      <c r="R1794" s="14" t="n">
        <v>3</v>
      </c>
      <c r="S1794" s="17" t="n">
        <v>122.84</v>
      </c>
      <c r="T1794" s="10">
        <f>IF(Q1794&gt;0,M1794-Q1794,"")</f>
        <v/>
      </c>
      <c r="U1794" s="11">
        <f>IF(AND(T1794&gt;0,Q1794&gt;0),(Q1794/T1794)*100,"")</f>
        <v/>
      </c>
      <c r="V1794" s="11">
        <f>IF(AND(T1794&gt;0,S1794&gt;0),(S1794/T1794)*100,"")</f>
        <v/>
      </c>
      <c r="W1794" s="10">
        <f>IF(AND(J1794&gt;0,L1794&gt;0),(L1794/(J1794^3))*100,"")</f>
        <v/>
      </c>
      <c r="X1794" s="12" t="n">
        <v>2.8</v>
      </c>
      <c r="Y1794" s="12" t="n">
        <v>4.33</v>
      </c>
      <c r="Z1794" s="12" t="n">
        <v>1.86</v>
      </c>
      <c r="AA1794" s="18" t="n">
        <v>2.64666666666667</v>
      </c>
      <c r="AB1794" s="14" t="n">
        <v>34.5666666666667</v>
      </c>
      <c r="AC1794" s="18" t="n">
        <v>28.0666666666667</v>
      </c>
      <c r="AD1794" s="18" t="n">
        <v>59.7</v>
      </c>
      <c r="AE1794" s="18" t="n">
        <v>6.15666666666667</v>
      </c>
      <c r="AF1794" s="18" t="n">
        <v>34.8333333333333</v>
      </c>
    </row>
    <row r="1795" ht="14" customHeight="1">
      <c r="A1795" s="5" t="inlineStr">
        <is>
          <t>1793</t>
        </is>
      </c>
      <c r="B1795" s="5" t="inlineStr">
        <is>
          <t>LIPAN-1793</t>
        </is>
      </c>
      <c r="C1795" s="6" t="n">
        <v>2011</v>
      </c>
      <c r="D1795" s="5" t="inlineStr">
        <is>
          <t>2011-01-01 00:00:00</t>
        </is>
      </c>
      <c r="E1795" s="5" t="inlineStr">
        <is>
          <t>A.-Jan</t>
        </is>
      </c>
      <c r="F1795" s="5" t="inlineStr">
        <is>
          <t>Paraguai/Sepotuba</t>
        </is>
      </c>
      <c r="G1795" s="5" t="inlineStr">
        <is>
          <t>15° 55' 53,41" | 57° 39' 40,05"</t>
        </is>
      </c>
      <c r="H1795" s="5" t="inlineStr">
        <is>
          <t>Siluriformes</t>
        </is>
      </c>
      <c r="I1795" s="5" t="inlineStr">
        <is>
          <t>Zungaro jahu</t>
        </is>
      </c>
      <c r="J1795" s="7" t="n">
        <v>76.2</v>
      </c>
      <c r="K1795" s="7" t="n"/>
      <c r="L1795" s="8" t="n">
        <v>6530</v>
      </c>
      <c r="M1795" s="9" t="n">
        <v>5628.65</v>
      </c>
      <c r="N1795" s="5" t="b">
        <v>1</v>
      </c>
      <c r="O1795" s="5" t="inlineStr">
        <is>
          <t>F</t>
        </is>
      </c>
      <c r="P1795" s="5" t="inlineStr">
        <is>
          <t>REP</t>
        </is>
      </c>
      <c r="Q1795" s="8" t="n">
        <v>14.49</v>
      </c>
      <c r="R1795" s="5" t="n">
        <v>0</v>
      </c>
      <c r="S1795" s="8" t="n">
        <v>62.3</v>
      </c>
      <c r="T1795" s="10">
        <f>IF(Q1795&gt;0,M1795-Q1795,"")</f>
        <v/>
      </c>
      <c r="U1795" s="11">
        <f>IF(AND(T1795&gt;0,Q1795&gt;0),(Q1795/T1795)*100,"")</f>
        <v/>
      </c>
      <c r="V1795" s="11">
        <f>IF(AND(T1795&gt;0,S1795&gt;0),(S1795/T1795)*100,"")</f>
        <v/>
      </c>
      <c r="W1795" s="10">
        <f>IF(AND(J1795&gt;0,L1795&gt;0),(L1795/(J1795^3))*100,"")</f>
        <v/>
      </c>
      <c r="X1795" s="12" t="n">
        <v>2.8</v>
      </c>
      <c r="Y1795" s="12" t="n">
        <v>4.33</v>
      </c>
      <c r="Z1795" s="12" t="n">
        <v>1.86</v>
      </c>
      <c r="AA1795" s="13" t="n">
        <v>2.64666666666667</v>
      </c>
      <c r="AB1795" s="5" t="n">
        <v>34.5666666666667</v>
      </c>
      <c r="AC1795" s="13" t="n">
        <v>28.0666666666667</v>
      </c>
      <c r="AD1795" s="13" t="n">
        <v>59.7</v>
      </c>
      <c r="AE1795" s="13" t="n">
        <v>6.15666666666667</v>
      </c>
      <c r="AF1795" s="13" t="n">
        <v>34.8333333333333</v>
      </c>
    </row>
    <row r="1796" ht="14" customHeight="1">
      <c r="A1796" s="14" t="inlineStr">
        <is>
          <t>1794</t>
        </is>
      </c>
      <c r="B1796" s="14" t="inlineStr">
        <is>
          <t>LIPAN-1794</t>
        </is>
      </c>
      <c r="C1796" s="15" t="n">
        <v>2011</v>
      </c>
      <c r="D1796" s="14" t="inlineStr">
        <is>
          <t>2011-01-01 00:00:00</t>
        </is>
      </c>
      <c r="E1796" s="14" t="inlineStr">
        <is>
          <t>A.-Jan</t>
        </is>
      </c>
      <c r="F1796" s="14" t="inlineStr">
        <is>
          <t>Paraguai/Sepotuba</t>
        </is>
      </c>
      <c r="G1796" s="14" t="inlineStr">
        <is>
          <t>15° 55' 53,41" | 57° 39' 40,05"</t>
        </is>
      </c>
      <c r="H1796" s="14" t="inlineStr">
        <is>
          <t>Siluriformes</t>
        </is>
      </c>
      <c r="I1796" s="14" t="inlineStr">
        <is>
          <t>Zungaro jahu</t>
        </is>
      </c>
      <c r="J1796" s="16" t="n">
        <v>72.40000000000001</v>
      </c>
      <c r="K1796" s="16" t="n"/>
      <c r="L1796" s="17" t="n">
        <v>5280</v>
      </c>
      <c r="M1796" s="9" t="n">
        <v>4551.19</v>
      </c>
      <c r="N1796" s="14" t="b">
        <v>1</v>
      </c>
      <c r="O1796" s="14" t="inlineStr">
        <is>
          <t>M</t>
        </is>
      </c>
      <c r="P1796" s="14" t="inlineStr">
        <is>
          <t>REP</t>
        </is>
      </c>
      <c r="Q1796" s="17" t="n">
        <v>3.49</v>
      </c>
      <c r="R1796" s="14" t="n">
        <v>0</v>
      </c>
      <c r="S1796" s="17" t="n">
        <v>53.85</v>
      </c>
      <c r="T1796" s="10">
        <f>IF(Q1796&gt;0,M1796-Q1796,"")</f>
        <v/>
      </c>
      <c r="U1796" s="11">
        <f>IF(AND(T1796&gt;0,Q1796&gt;0),(Q1796/T1796)*100,"")</f>
        <v/>
      </c>
      <c r="V1796" s="11">
        <f>IF(AND(T1796&gt;0,S1796&gt;0),(S1796/T1796)*100,"")</f>
        <v/>
      </c>
      <c r="W1796" s="10">
        <f>IF(AND(J1796&gt;0,L1796&gt;0),(L1796/(J1796^3))*100,"")</f>
        <v/>
      </c>
      <c r="X1796" s="12" t="n">
        <v>2.8</v>
      </c>
      <c r="Y1796" s="12" t="n">
        <v>4.33</v>
      </c>
      <c r="Z1796" s="12" t="n">
        <v>1.86</v>
      </c>
      <c r="AA1796" s="18" t="n">
        <v>2.64666666666667</v>
      </c>
      <c r="AB1796" s="14" t="n">
        <v>34.5666666666667</v>
      </c>
      <c r="AC1796" s="18" t="n">
        <v>28.0666666666667</v>
      </c>
      <c r="AD1796" s="18" t="n">
        <v>59.7</v>
      </c>
      <c r="AE1796" s="18" t="n">
        <v>6.15666666666667</v>
      </c>
      <c r="AF1796" s="18" t="n">
        <v>34.8333333333333</v>
      </c>
    </row>
    <row r="1797" ht="14" customHeight="1">
      <c r="A1797" s="5" t="inlineStr">
        <is>
          <t>1795</t>
        </is>
      </c>
      <c r="B1797" s="5" t="inlineStr">
        <is>
          <t>LIPAN-1795</t>
        </is>
      </c>
      <c r="C1797" s="6" t="n">
        <v>2011</v>
      </c>
      <c r="D1797" s="5" t="inlineStr">
        <is>
          <t>2011-01-01 00:00:00</t>
        </is>
      </c>
      <c r="E1797" s="5" t="inlineStr">
        <is>
          <t>A.-Jan</t>
        </is>
      </c>
      <c r="F1797" s="5" t="inlineStr">
        <is>
          <t>Paraguai/Sepotuba</t>
        </is>
      </c>
      <c r="G1797" s="5" t="inlineStr">
        <is>
          <t>15° 55' 53,41" | 57° 39' 40,05"</t>
        </is>
      </c>
      <c r="H1797" s="5" t="inlineStr">
        <is>
          <t>Siluriformes</t>
        </is>
      </c>
      <c r="I1797" s="5" t="inlineStr">
        <is>
          <t>Zungaro jahu</t>
        </is>
      </c>
      <c r="J1797" s="7" t="n">
        <v>77.3</v>
      </c>
      <c r="K1797" s="7" t="n"/>
      <c r="L1797" s="8" t="n">
        <v>7270</v>
      </c>
      <c r="M1797" s="9" t="n">
        <v>6266.5</v>
      </c>
      <c r="N1797" s="5" t="b">
        <v>1</v>
      </c>
      <c r="O1797" s="5" t="inlineStr">
        <is>
          <t>M</t>
        </is>
      </c>
      <c r="P1797" s="5" t="inlineStr">
        <is>
          <t>EMA</t>
        </is>
      </c>
      <c r="Q1797" s="8" t="n">
        <v>8.609999999999999</v>
      </c>
      <c r="R1797" s="5" t="n">
        <v>0</v>
      </c>
      <c r="S1797" s="8" t="n">
        <v>96.40000000000001</v>
      </c>
      <c r="T1797" s="10">
        <f>IF(Q1797&gt;0,M1797-Q1797,"")</f>
        <v/>
      </c>
      <c r="U1797" s="11">
        <f>IF(AND(T1797&gt;0,Q1797&gt;0),(Q1797/T1797)*100,"")</f>
        <v/>
      </c>
      <c r="V1797" s="11">
        <f>IF(AND(T1797&gt;0,S1797&gt;0),(S1797/T1797)*100,"")</f>
        <v/>
      </c>
      <c r="W1797" s="10">
        <f>IF(AND(J1797&gt;0,L1797&gt;0),(L1797/(J1797^3))*100,"")</f>
        <v/>
      </c>
      <c r="X1797" s="12" t="n">
        <v>2.8</v>
      </c>
      <c r="Y1797" s="12" t="n">
        <v>4.33</v>
      </c>
      <c r="Z1797" s="12" t="n">
        <v>1.86</v>
      </c>
      <c r="AA1797" s="13" t="n">
        <v>2.64666666666667</v>
      </c>
      <c r="AB1797" s="5" t="n">
        <v>34.5666666666667</v>
      </c>
      <c r="AC1797" s="13" t="n">
        <v>28.0666666666667</v>
      </c>
      <c r="AD1797" s="13" t="n">
        <v>59.7</v>
      </c>
      <c r="AE1797" s="13" t="n">
        <v>6.15666666666667</v>
      </c>
      <c r="AF1797" s="13" t="n">
        <v>34.8333333333333</v>
      </c>
    </row>
    <row r="1798" ht="14" customHeight="1">
      <c r="A1798" s="14" t="inlineStr">
        <is>
          <t>1796</t>
        </is>
      </c>
      <c r="B1798" s="14" t="inlineStr">
        <is>
          <t>LIPAN-1796</t>
        </is>
      </c>
      <c r="C1798" s="15" t="n">
        <v>2011</v>
      </c>
      <c r="D1798" s="14" t="inlineStr">
        <is>
          <t>2011-01-01 00:00:00</t>
        </is>
      </c>
      <c r="E1798" s="14" t="inlineStr">
        <is>
          <t>A.-Jan</t>
        </is>
      </c>
      <c r="F1798" s="14" t="inlineStr">
        <is>
          <t>Paraguai/Sepotuba</t>
        </is>
      </c>
      <c r="G1798" s="14" t="inlineStr">
        <is>
          <t>15° 55' 53,41" | 57° 39' 40,05"</t>
        </is>
      </c>
      <c r="H1798" s="14" t="inlineStr">
        <is>
          <t>Siluriformes</t>
        </is>
      </c>
      <c r="I1798" s="14" t="inlineStr">
        <is>
          <t>Pinirampus pirinampu</t>
        </is>
      </c>
      <c r="J1798" s="16" t="n">
        <v>72.09999999999999</v>
      </c>
      <c r="K1798" s="16" t="n"/>
      <c r="L1798" s="17" t="n">
        <v>3760</v>
      </c>
      <c r="M1798" s="9" t="n">
        <v>3269.57</v>
      </c>
      <c r="N1798" s="14" t="b">
        <v>1</v>
      </c>
      <c r="O1798" s="14" t="inlineStr">
        <is>
          <t>F</t>
        </is>
      </c>
      <c r="P1798" s="14" t="inlineStr">
        <is>
          <t>MAT</t>
        </is>
      </c>
      <c r="Q1798" s="17" t="n">
        <v>131.24</v>
      </c>
      <c r="R1798" s="14" t="n">
        <v>0</v>
      </c>
      <c r="S1798" s="17" t="n">
        <v>90.95</v>
      </c>
      <c r="T1798" s="10">
        <f>IF(Q1798&gt;0,M1798-Q1798,"")</f>
        <v/>
      </c>
      <c r="U1798" s="11">
        <f>IF(AND(T1798&gt;0,Q1798&gt;0),(Q1798/T1798)*100,"")</f>
        <v/>
      </c>
      <c r="V1798" s="11">
        <f>IF(AND(T1798&gt;0,S1798&gt;0),(S1798/T1798)*100,"")</f>
        <v/>
      </c>
      <c r="W1798" s="10">
        <f>IF(AND(J1798&gt;0,L1798&gt;0),(L1798/(J1798^3))*100,"")</f>
        <v/>
      </c>
      <c r="X1798" s="12" t="n">
        <v>2.8</v>
      </c>
      <c r="Y1798" s="12" t="n">
        <v>4.33</v>
      </c>
      <c r="Z1798" s="12" t="n">
        <v>1.86</v>
      </c>
      <c r="AA1798" s="18" t="n">
        <v>2.64666666666667</v>
      </c>
      <c r="AB1798" s="14" t="n">
        <v>34.5666666666667</v>
      </c>
      <c r="AC1798" s="18" t="n">
        <v>28.0666666666667</v>
      </c>
      <c r="AD1798" s="18" t="n">
        <v>59.7</v>
      </c>
      <c r="AE1798" s="18" t="n">
        <v>6.15666666666667</v>
      </c>
      <c r="AF1798" s="18" t="n">
        <v>34.8333333333333</v>
      </c>
    </row>
    <row r="1799" ht="14" customHeight="1">
      <c r="A1799" s="5" t="inlineStr">
        <is>
          <t>1797</t>
        </is>
      </c>
      <c r="B1799" s="5" t="inlineStr">
        <is>
          <t>LIPAN-1797</t>
        </is>
      </c>
      <c r="C1799" s="6" t="n">
        <v>2011</v>
      </c>
      <c r="D1799" s="5" t="inlineStr">
        <is>
          <t>2011-01-01 00:00:00</t>
        </is>
      </c>
      <c r="E1799" s="5" t="inlineStr">
        <is>
          <t>A.-Jan</t>
        </is>
      </c>
      <c r="F1799" s="5" t="inlineStr">
        <is>
          <t>Paraguai/Sepotuba</t>
        </is>
      </c>
      <c r="G1799" s="5" t="inlineStr">
        <is>
          <t>15° 55' 53,41" | 57° 39' 40,05"</t>
        </is>
      </c>
      <c r="H1799" s="5" t="inlineStr">
        <is>
          <t>Siluriformes</t>
        </is>
      </c>
      <c r="I1799" s="5" t="inlineStr">
        <is>
          <t>Pinirampus pirinampu</t>
        </is>
      </c>
      <c r="J1799" s="7" t="n">
        <v>70.5</v>
      </c>
      <c r="K1799" s="7" t="n"/>
      <c r="L1799" s="8" t="n">
        <v>3330</v>
      </c>
      <c r="M1799" s="9" t="n">
        <v>2895.65</v>
      </c>
      <c r="N1799" s="5" t="b">
        <v>1</v>
      </c>
      <c r="O1799" s="5" t="inlineStr">
        <is>
          <t>F</t>
        </is>
      </c>
      <c r="P1799" s="5" t="inlineStr">
        <is>
          <t>EMA</t>
        </is>
      </c>
      <c r="Q1799" s="8" t="n">
        <v>55.12</v>
      </c>
      <c r="R1799" s="5" t="n">
        <v>0</v>
      </c>
      <c r="S1799" s="8" t="n">
        <v>44.3</v>
      </c>
      <c r="T1799" s="10">
        <f>IF(Q1799&gt;0,M1799-Q1799,"")</f>
        <v/>
      </c>
      <c r="U1799" s="11">
        <f>IF(AND(T1799&gt;0,Q1799&gt;0),(Q1799/T1799)*100,"")</f>
        <v/>
      </c>
      <c r="V1799" s="11">
        <f>IF(AND(T1799&gt;0,S1799&gt;0),(S1799/T1799)*100,"")</f>
        <v/>
      </c>
      <c r="W1799" s="10">
        <f>IF(AND(J1799&gt;0,L1799&gt;0),(L1799/(J1799^3))*100,"")</f>
        <v/>
      </c>
      <c r="X1799" s="12" t="n">
        <v>2.8</v>
      </c>
      <c r="Y1799" s="12" t="n">
        <v>4.33</v>
      </c>
      <c r="Z1799" s="12" t="n">
        <v>1.86</v>
      </c>
      <c r="AA1799" s="13" t="n">
        <v>2.64666666666667</v>
      </c>
      <c r="AB1799" s="5" t="n">
        <v>34.5666666666667</v>
      </c>
      <c r="AC1799" s="13" t="n">
        <v>28.0666666666667</v>
      </c>
      <c r="AD1799" s="13" t="n">
        <v>59.7</v>
      </c>
      <c r="AE1799" s="13" t="n">
        <v>6.15666666666667</v>
      </c>
      <c r="AF1799" s="13" t="n">
        <v>34.8333333333333</v>
      </c>
    </row>
    <row r="1800" ht="14" customHeight="1">
      <c r="A1800" s="14" t="inlineStr">
        <is>
          <t>1798</t>
        </is>
      </c>
      <c r="B1800" s="14" t="inlineStr">
        <is>
          <t>LIPAN-1798</t>
        </is>
      </c>
      <c r="C1800" s="15" t="n">
        <v>2011</v>
      </c>
      <c r="D1800" s="14" t="inlineStr">
        <is>
          <t>2011-01-01 00:00:00</t>
        </is>
      </c>
      <c r="E1800" s="14" t="inlineStr">
        <is>
          <t>A.-Jan</t>
        </is>
      </c>
      <c r="F1800" s="14" t="inlineStr">
        <is>
          <t>Paraguai/Sepotuba</t>
        </is>
      </c>
      <c r="G1800" s="14" t="inlineStr">
        <is>
          <t>15° 55' 53,41" | 57° 39' 40,05"</t>
        </is>
      </c>
      <c r="H1800" s="14" t="inlineStr">
        <is>
          <t>Siluriformes</t>
        </is>
      </c>
      <c r="I1800" s="14" t="inlineStr">
        <is>
          <t>Pinirampus pirinampu</t>
        </is>
      </c>
      <c r="J1800" s="16" t="n">
        <v>66.3</v>
      </c>
      <c r="K1800" s="16" t="n"/>
      <c r="L1800" s="17" t="n">
        <v>3020</v>
      </c>
      <c r="M1800" s="9" t="n">
        <v>2626.09</v>
      </c>
      <c r="N1800" s="14" t="b">
        <v>1</v>
      </c>
      <c r="O1800" s="14" t="inlineStr">
        <is>
          <t>F</t>
        </is>
      </c>
      <c r="P1800" s="14" t="inlineStr">
        <is>
          <t>EMA</t>
        </is>
      </c>
      <c r="Q1800" s="17" t="n">
        <v>31.33</v>
      </c>
      <c r="R1800" s="14" t="n">
        <v>0</v>
      </c>
      <c r="S1800" s="17" t="n">
        <v>34.83</v>
      </c>
      <c r="T1800" s="10">
        <f>IF(Q1800&gt;0,M1800-Q1800,"")</f>
        <v/>
      </c>
      <c r="U1800" s="11">
        <f>IF(AND(T1800&gt;0,Q1800&gt;0),(Q1800/T1800)*100,"")</f>
        <v/>
      </c>
      <c r="V1800" s="11">
        <f>IF(AND(T1800&gt;0,S1800&gt;0),(S1800/T1800)*100,"")</f>
        <v/>
      </c>
      <c r="W1800" s="10">
        <f>IF(AND(J1800&gt;0,L1800&gt;0),(L1800/(J1800^3))*100,"")</f>
        <v/>
      </c>
      <c r="X1800" s="12" t="n">
        <v>2.8</v>
      </c>
      <c r="Y1800" s="12" t="n">
        <v>4.33</v>
      </c>
      <c r="Z1800" s="12" t="n">
        <v>1.86</v>
      </c>
      <c r="AA1800" s="18" t="n">
        <v>2.64666666666667</v>
      </c>
      <c r="AB1800" s="14" t="n">
        <v>34.5666666666667</v>
      </c>
      <c r="AC1800" s="18" t="n">
        <v>28.0666666666667</v>
      </c>
      <c r="AD1800" s="18" t="n">
        <v>59.7</v>
      </c>
      <c r="AE1800" s="18" t="n">
        <v>6.15666666666667</v>
      </c>
      <c r="AF1800" s="18" t="n">
        <v>34.8333333333333</v>
      </c>
    </row>
    <row r="1801" ht="14" customHeight="1">
      <c r="A1801" s="5" t="inlineStr">
        <is>
          <t>1799</t>
        </is>
      </c>
      <c r="B1801" s="5" t="inlineStr">
        <is>
          <t>LIPAN-1799</t>
        </is>
      </c>
      <c r="C1801" s="6" t="n">
        <v>2011</v>
      </c>
      <c r="D1801" s="5" t="inlineStr">
        <is>
          <t>2011-01-01 00:00:00</t>
        </is>
      </c>
      <c r="E1801" s="5" t="inlineStr">
        <is>
          <t>A.-Jan</t>
        </is>
      </c>
      <c r="F1801" s="5" t="inlineStr">
        <is>
          <t>Paraguai/Sepotuba</t>
        </is>
      </c>
      <c r="G1801" s="5" t="inlineStr">
        <is>
          <t>15° 55' 53,41" | 57° 39' 40,05"</t>
        </is>
      </c>
      <c r="H1801" s="5" t="inlineStr">
        <is>
          <t>Siluriformes</t>
        </is>
      </c>
      <c r="I1801" s="5" t="inlineStr">
        <is>
          <t>Pseudoplatystoma corruscans</t>
        </is>
      </c>
      <c r="J1801" s="7" t="n">
        <v>75.40000000000001</v>
      </c>
      <c r="K1801" s="7" t="n"/>
      <c r="L1801" s="8" t="n">
        <v>4420</v>
      </c>
      <c r="M1801" s="9" t="n">
        <v>3874.93</v>
      </c>
      <c r="N1801" s="5" t="b">
        <v>1</v>
      </c>
      <c r="O1801" s="5" t="inlineStr">
        <is>
          <t>M</t>
        </is>
      </c>
      <c r="P1801" s="5" t="inlineStr">
        <is>
          <t>REP</t>
        </is>
      </c>
      <c r="Q1801" s="8" t="n">
        <v>3.51</v>
      </c>
      <c r="R1801" s="5" t="n">
        <v>2</v>
      </c>
      <c r="S1801" s="8" t="n">
        <v>70.88</v>
      </c>
      <c r="T1801" s="10">
        <f>IF(Q1801&gt;0,M1801-Q1801,"")</f>
        <v/>
      </c>
      <c r="U1801" s="11">
        <f>IF(AND(T1801&gt;0,Q1801&gt;0),(Q1801/T1801)*100,"")</f>
        <v/>
      </c>
      <c r="V1801" s="11">
        <f>IF(AND(T1801&gt;0,S1801&gt;0),(S1801/T1801)*100,"")</f>
        <v/>
      </c>
      <c r="W1801" s="10">
        <f>IF(AND(J1801&gt;0,L1801&gt;0),(L1801/(J1801^3))*100,"")</f>
        <v/>
      </c>
      <c r="X1801" s="12" t="n">
        <v>2.8</v>
      </c>
      <c r="Y1801" s="12" t="n">
        <v>4.33</v>
      </c>
      <c r="Z1801" s="12" t="n">
        <v>1.86</v>
      </c>
      <c r="AA1801" s="13" t="n">
        <v>2.64666666666667</v>
      </c>
      <c r="AB1801" s="5" t="n">
        <v>34.5666666666667</v>
      </c>
      <c r="AC1801" s="13" t="n">
        <v>28.0666666666667</v>
      </c>
      <c r="AD1801" s="13" t="n">
        <v>59.7</v>
      </c>
      <c r="AE1801" s="13" t="n">
        <v>6.15666666666667</v>
      </c>
      <c r="AF1801" s="13" t="n">
        <v>34.8333333333333</v>
      </c>
    </row>
    <row r="1802" ht="14" customHeight="1">
      <c r="A1802" s="14" t="inlineStr">
        <is>
          <t>1800</t>
        </is>
      </c>
      <c r="B1802" s="14" t="inlineStr">
        <is>
          <t>LIPAN-1800</t>
        </is>
      </c>
      <c r="C1802" s="15" t="n">
        <v>2011</v>
      </c>
      <c r="D1802" s="14" t="inlineStr">
        <is>
          <t>2011-01-01 00:00:00</t>
        </is>
      </c>
      <c r="E1802" s="14" t="inlineStr">
        <is>
          <t>A.-Jan</t>
        </is>
      </c>
      <c r="F1802" s="14" t="inlineStr">
        <is>
          <t>Paraguai/Sepotuba</t>
        </is>
      </c>
      <c r="G1802" s="14" t="inlineStr">
        <is>
          <t>15° 55' 53,41" | 57° 39' 40,05"</t>
        </is>
      </c>
      <c r="H1802" s="14" t="inlineStr">
        <is>
          <t>Siluriformes</t>
        </is>
      </c>
      <c r="I1802" s="14" t="inlineStr">
        <is>
          <t>Pseudoplatystoma corruscans</t>
        </is>
      </c>
      <c r="J1802" s="16" t="n">
        <v>90.5</v>
      </c>
      <c r="K1802" s="16" t="n"/>
      <c r="L1802" s="17" t="n">
        <v>7250</v>
      </c>
      <c r="M1802" s="9" t="n">
        <v>6355.94</v>
      </c>
      <c r="N1802" s="14" t="b">
        <v>1</v>
      </c>
      <c r="O1802" s="14" t="inlineStr">
        <is>
          <t>F</t>
        </is>
      </c>
      <c r="P1802" s="14" t="inlineStr">
        <is>
          <t>REP</t>
        </is>
      </c>
      <c r="Q1802" s="17" t="n">
        <v>20.31</v>
      </c>
      <c r="R1802" s="14" t="n">
        <v>0</v>
      </c>
      <c r="S1802" s="17" t="n">
        <v>80.47</v>
      </c>
      <c r="T1802" s="10">
        <f>IF(Q1802&gt;0,M1802-Q1802,"")</f>
        <v/>
      </c>
      <c r="U1802" s="11">
        <f>IF(AND(T1802&gt;0,Q1802&gt;0),(Q1802/T1802)*100,"")</f>
        <v/>
      </c>
      <c r="V1802" s="11">
        <f>IF(AND(T1802&gt;0,S1802&gt;0),(S1802/T1802)*100,"")</f>
        <v/>
      </c>
      <c r="W1802" s="10">
        <f>IF(AND(J1802&gt;0,L1802&gt;0),(L1802/(J1802^3))*100,"")</f>
        <v/>
      </c>
      <c r="X1802" s="12" t="n">
        <v>2.8</v>
      </c>
      <c r="Y1802" s="12" t="n">
        <v>4.33</v>
      </c>
      <c r="Z1802" s="12" t="n">
        <v>1.86</v>
      </c>
      <c r="AA1802" s="18" t="n">
        <v>2.64666666666667</v>
      </c>
      <c r="AB1802" s="14" t="n">
        <v>34.5666666666667</v>
      </c>
      <c r="AC1802" s="18" t="n">
        <v>28.0666666666667</v>
      </c>
      <c r="AD1802" s="18" t="n">
        <v>59.7</v>
      </c>
      <c r="AE1802" s="18" t="n">
        <v>6.15666666666667</v>
      </c>
      <c r="AF1802" s="18" t="n">
        <v>34.8333333333333</v>
      </c>
    </row>
    <row r="1803" ht="14" customHeight="1">
      <c r="A1803" s="5" t="inlineStr">
        <is>
          <t>1801</t>
        </is>
      </c>
      <c r="B1803" s="5" t="inlineStr">
        <is>
          <t>LIPAN-1801</t>
        </is>
      </c>
      <c r="C1803" s="6" t="n">
        <v>2011</v>
      </c>
      <c r="D1803" s="5" t="inlineStr">
        <is>
          <t>2011-01-01 00:00:00</t>
        </is>
      </c>
      <c r="E1803" s="5" t="inlineStr">
        <is>
          <t>A.-Jan</t>
        </is>
      </c>
      <c r="F1803" s="5" t="inlineStr">
        <is>
          <t>Paraguai/Sepotuba</t>
        </is>
      </c>
      <c r="G1803" s="5" t="inlineStr">
        <is>
          <t>15° 55' 53,41" | 57° 39' 40,05"</t>
        </is>
      </c>
      <c r="H1803" s="5" t="inlineStr">
        <is>
          <t>Siluriformes</t>
        </is>
      </c>
      <c r="I1803" s="5" t="inlineStr">
        <is>
          <t>Pseudoplatystoma reticulatum</t>
        </is>
      </c>
      <c r="J1803" s="7" t="n">
        <v>99.7</v>
      </c>
      <c r="K1803" s="7" t="n"/>
      <c r="L1803" s="8" t="n">
        <v>9660</v>
      </c>
      <c r="M1803" s="9" t="n">
        <v>8316.959999999999</v>
      </c>
      <c r="N1803" s="5" t="b">
        <v>1</v>
      </c>
      <c r="O1803" s="5" t="inlineStr">
        <is>
          <t>F</t>
        </is>
      </c>
      <c r="P1803" s="5" t="inlineStr">
        <is>
          <t>REP</t>
        </is>
      </c>
      <c r="Q1803" s="8" t="n">
        <v>41.28</v>
      </c>
      <c r="R1803" s="5" t="n">
        <v>2</v>
      </c>
      <c r="S1803" s="8" t="n">
        <v>99.01000000000001</v>
      </c>
      <c r="T1803" s="10">
        <f>IF(Q1803&gt;0,M1803-Q1803,"")</f>
        <v/>
      </c>
      <c r="U1803" s="11">
        <f>IF(AND(T1803&gt;0,Q1803&gt;0),(Q1803/T1803)*100,"")</f>
        <v/>
      </c>
      <c r="V1803" s="11">
        <f>IF(AND(T1803&gt;0,S1803&gt;0),(S1803/T1803)*100,"")</f>
        <v/>
      </c>
      <c r="W1803" s="10">
        <f>IF(AND(J1803&gt;0,L1803&gt;0),(L1803/(J1803^3))*100,"")</f>
        <v/>
      </c>
      <c r="X1803" s="12" t="n">
        <v>2.8</v>
      </c>
      <c r="Y1803" s="12" t="n">
        <v>4.33</v>
      </c>
      <c r="Z1803" s="12" t="n">
        <v>1.86</v>
      </c>
      <c r="AA1803" s="13" t="n">
        <v>2.64666666666667</v>
      </c>
      <c r="AB1803" s="5" t="n">
        <v>34.5666666666667</v>
      </c>
      <c r="AC1803" s="13" t="n">
        <v>28.0666666666667</v>
      </c>
      <c r="AD1803" s="13" t="n">
        <v>59.7</v>
      </c>
      <c r="AE1803" s="13" t="n">
        <v>6.15666666666667</v>
      </c>
      <c r="AF1803" s="13" t="n">
        <v>34.8333333333333</v>
      </c>
    </row>
    <row r="1804" ht="14" customHeight="1">
      <c r="A1804" s="14" t="inlineStr">
        <is>
          <t>1802</t>
        </is>
      </c>
      <c r="B1804" s="14" t="inlineStr">
        <is>
          <t>LIPAN-1802</t>
        </is>
      </c>
      <c r="C1804" s="15" t="n">
        <v>2011</v>
      </c>
      <c r="D1804" s="14" t="inlineStr">
        <is>
          <t>2011-01-01 00:00:00</t>
        </is>
      </c>
      <c r="E1804" s="14" t="inlineStr">
        <is>
          <t>A.-Jan</t>
        </is>
      </c>
      <c r="F1804" s="14" t="inlineStr">
        <is>
          <t>Paraguai/Sepotuba</t>
        </is>
      </c>
      <c r="G1804" s="14" t="inlineStr">
        <is>
          <t>15° 55' 53,41" | 57° 39' 40,05"</t>
        </is>
      </c>
      <c r="H1804" s="14" t="inlineStr">
        <is>
          <t>Siluriformes</t>
        </is>
      </c>
      <c r="I1804" s="14" t="inlineStr">
        <is>
          <t>Pseudoplatystoma corruscans</t>
        </is>
      </c>
      <c r="J1804" s="16" t="n">
        <v>98.90000000000001</v>
      </c>
      <c r="K1804" s="16" t="n"/>
      <c r="L1804" s="17" t="n">
        <v>9680</v>
      </c>
      <c r="M1804" s="9" t="n">
        <v>8486.27</v>
      </c>
      <c r="N1804" s="14" t="b">
        <v>1</v>
      </c>
      <c r="O1804" s="14" t="inlineStr">
        <is>
          <t>F</t>
        </is>
      </c>
      <c r="P1804" s="14" t="inlineStr">
        <is>
          <t>REP</t>
        </is>
      </c>
      <c r="Q1804" s="17" t="n">
        <v>33.83</v>
      </c>
      <c r="R1804" s="14" t="n">
        <v>0</v>
      </c>
      <c r="S1804" s="17" t="n">
        <v>91.23</v>
      </c>
      <c r="T1804" s="10">
        <f>IF(Q1804&gt;0,M1804-Q1804,"")</f>
        <v/>
      </c>
      <c r="U1804" s="11">
        <f>IF(AND(T1804&gt;0,Q1804&gt;0),(Q1804/T1804)*100,"")</f>
        <v/>
      </c>
      <c r="V1804" s="11">
        <f>IF(AND(T1804&gt;0,S1804&gt;0),(S1804/T1804)*100,"")</f>
        <v/>
      </c>
      <c r="W1804" s="10">
        <f>IF(AND(J1804&gt;0,L1804&gt;0),(L1804/(J1804^3))*100,"")</f>
        <v/>
      </c>
      <c r="X1804" s="12" t="n">
        <v>2.8</v>
      </c>
      <c r="Y1804" s="12" t="n">
        <v>4.33</v>
      </c>
      <c r="Z1804" s="12" t="n">
        <v>1.86</v>
      </c>
      <c r="AA1804" s="18" t="n">
        <v>2.64666666666667</v>
      </c>
      <c r="AB1804" s="14" t="n">
        <v>34.5666666666667</v>
      </c>
      <c r="AC1804" s="18" t="n">
        <v>28.0666666666667</v>
      </c>
      <c r="AD1804" s="18" t="n">
        <v>59.7</v>
      </c>
      <c r="AE1804" s="18" t="n">
        <v>6.15666666666667</v>
      </c>
      <c r="AF1804" s="18" t="n">
        <v>34.8333333333333</v>
      </c>
    </row>
    <row r="1805" ht="14" customHeight="1">
      <c r="A1805" s="5" t="inlineStr">
        <is>
          <t>1803</t>
        </is>
      </c>
      <c r="B1805" s="5" t="inlineStr">
        <is>
          <t>LIPAN-1803</t>
        </is>
      </c>
      <c r="C1805" s="6" t="n">
        <v>2011</v>
      </c>
      <c r="D1805" s="5" t="inlineStr">
        <is>
          <t>2011-01-01 00:00:00</t>
        </is>
      </c>
      <c r="E1805" s="5" t="inlineStr">
        <is>
          <t>A.-Jan</t>
        </is>
      </c>
      <c r="F1805" s="5" t="inlineStr">
        <is>
          <t>Paraguai/Sepotuba</t>
        </is>
      </c>
      <c r="G1805" s="5" t="inlineStr">
        <is>
          <t>15° 55' 53,41" | 57° 39' 40,05"</t>
        </is>
      </c>
      <c r="H1805" s="5" t="inlineStr">
        <is>
          <t>Siluriformes</t>
        </is>
      </c>
      <c r="I1805" s="5" t="inlineStr">
        <is>
          <t>Pseudoplatystoma corruscans</t>
        </is>
      </c>
      <c r="J1805" s="7" t="n">
        <v>97.59999999999999</v>
      </c>
      <c r="K1805" s="7" t="n"/>
      <c r="L1805" s="8" t="n">
        <v>9460</v>
      </c>
      <c r="M1805" s="9" t="n">
        <v>8293.4</v>
      </c>
      <c r="N1805" s="5" t="b">
        <v>1</v>
      </c>
      <c r="O1805" s="5" t="inlineStr">
        <is>
          <t>F</t>
        </is>
      </c>
      <c r="P1805" s="5" t="inlineStr">
        <is>
          <t>REP</t>
        </is>
      </c>
      <c r="Q1805" s="8" t="n">
        <v>36.04</v>
      </c>
      <c r="R1805" s="5" t="n">
        <v>0</v>
      </c>
      <c r="S1805" s="8" t="n">
        <v>85.97</v>
      </c>
      <c r="T1805" s="10">
        <f>IF(Q1805&gt;0,M1805-Q1805,"")</f>
        <v/>
      </c>
      <c r="U1805" s="11">
        <f>IF(AND(T1805&gt;0,Q1805&gt;0),(Q1805/T1805)*100,"")</f>
        <v/>
      </c>
      <c r="V1805" s="11">
        <f>IF(AND(T1805&gt;0,S1805&gt;0),(S1805/T1805)*100,"")</f>
        <v/>
      </c>
      <c r="W1805" s="10">
        <f>IF(AND(J1805&gt;0,L1805&gt;0),(L1805/(J1805^3))*100,"")</f>
        <v/>
      </c>
      <c r="X1805" s="12" t="n">
        <v>2.8</v>
      </c>
      <c r="Y1805" s="12" t="n">
        <v>4.33</v>
      </c>
      <c r="Z1805" s="12" t="n">
        <v>1.86</v>
      </c>
      <c r="AA1805" s="13" t="n">
        <v>2.64666666666667</v>
      </c>
      <c r="AB1805" s="5" t="n">
        <v>34.5666666666667</v>
      </c>
      <c r="AC1805" s="13" t="n">
        <v>28.0666666666667</v>
      </c>
      <c r="AD1805" s="13" t="n">
        <v>59.7</v>
      </c>
      <c r="AE1805" s="13" t="n">
        <v>6.15666666666667</v>
      </c>
      <c r="AF1805" s="13" t="n">
        <v>34.8333333333333</v>
      </c>
    </row>
    <row r="1806" ht="14" customHeight="1">
      <c r="A1806" s="14" t="inlineStr">
        <is>
          <t>1804</t>
        </is>
      </c>
      <c r="B1806" s="14" t="inlineStr">
        <is>
          <t>LIPAN-1804</t>
        </is>
      </c>
      <c r="C1806" s="15" t="n">
        <v>2011</v>
      </c>
      <c r="D1806" s="14" t="inlineStr">
        <is>
          <t>2011-01-01 00:00:00</t>
        </is>
      </c>
      <c r="E1806" s="14" t="inlineStr">
        <is>
          <t>A.-Jan</t>
        </is>
      </c>
      <c r="F1806" s="14" t="inlineStr">
        <is>
          <t>Paraguai/Sepotuba</t>
        </is>
      </c>
      <c r="G1806" s="14" t="inlineStr">
        <is>
          <t>15° 55' 53,41" | 57° 39' 40,05"</t>
        </is>
      </c>
      <c r="H1806" s="14" t="inlineStr">
        <is>
          <t>Siluriformes</t>
        </is>
      </c>
      <c r="I1806" s="14" t="inlineStr">
        <is>
          <t>Pseudoplatystoma corruscans</t>
        </is>
      </c>
      <c r="J1806" s="16" t="n">
        <v>98.40000000000001</v>
      </c>
      <c r="K1806" s="16" t="n"/>
      <c r="L1806" s="17" t="n">
        <v>9780</v>
      </c>
      <c r="M1806" s="9" t="n">
        <v>8573.940000000001</v>
      </c>
      <c r="N1806" s="14" t="b">
        <v>1</v>
      </c>
      <c r="O1806" s="14" t="inlineStr">
        <is>
          <t>F</t>
        </is>
      </c>
      <c r="P1806" s="14" t="inlineStr">
        <is>
          <t>EMA</t>
        </is>
      </c>
      <c r="Q1806" s="17" t="n">
        <v>74.2</v>
      </c>
      <c r="R1806" s="14" t="n">
        <v>0</v>
      </c>
      <c r="S1806" s="17" t="n">
        <v>84.53</v>
      </c>
      <c r="T1806" s="10">
        <f>IF(Q1806&gt;0,M1806-Q1806,"")</f>
        <v/>
      </c>
      <c r="U1806" s="11">
        <f>IF(AND(T1806&gt;0,Q1806&gt;0),(Q1806/T1806)*100,"")</f>
        <v/>
      </c>
      <c r="V1806" s="11">
        <f>IF(AND(T1806&gt;0,S1806&gt;0),(S1806/T1806)*100,"")</f>
        <v/>
      </c>
      <c r="W1806" s="10">
        <f>IF(AND(J1806&gt;0,L1806&gt;0),(L1806/(J1806^3))*100,"")</f>
        <v/>
      </c>
      <c r="X1806" s="12" t="n">
        <v>2.8</v>
      </c>
      <c r="Y1806" s="12" t="n">
        <v>4.33</v>
      </c>
      <c r="Z1806" s="12" t="n">
        <v>1.86</v>
      </c>
      <c r="AA1806" s="18" t="n">
        <v>2.64666666666667</v>
      </c>
      <c r="AB1806" s="14" t="n">
        <v>34.5666666666667</v>
      </c>
      <c r="AC1806" s="18" t="n">
        <v>28.0666666666667</v>
      </c>
      <c r="AD1806" s="18" t="n">
        <v>59.7</v>
      </c>
      <c r="AE1806" s="18" t="n">
        <v>6.15666666666667</v>
      </c>
      <c r="AF1806" s="18" t="n">
        <v>34.8333333333333</v>
      </c>
    </row>
    <row r="1807" ht="14" customHeight="1">
      <c r="A1807" s="5" t="inlineStr">
        <is>
          <t>1805</t>
        </is>
      </c>
      <c r="B1807" s="5" t="inlineStr">
        <is>
          <t>LIPAN-1805</t>
        </is>
      </c>
      <c r="C1807" s="6" t="n">
        <v>2011</v>
      </c>
      <c r="D1807" s="5" t="inlineStr">
        <is>
          <t>2011-01-01 00:00:00</t>
        </is>
      </c>
      <c r="E1807" s="5" t="inlineStr">
        <is>
          <t>A.-Jan</t>
        </is>
      </c>
      <c r="F1807" s="5" t="inlineStr">
        <is>
          <t>Paraguai/Sepotuba</t>
        </is>
      </c>
      <c r="G1807" s="5" t="inlineStr">
        <is>
          <t>15° 55' 53,41" | 57° 39' 40,05"</t>
        </is>
      </c>
      <c r="H1807" s="5" t="inlineStr">
        <is>
          <t>Siluriformes</t>
        </is>
      </c>
      <c r="I1807" s="5" t="inlineStr">
        <is>
          <t>Zungaro jahu</t>
        </is>
      </c>
      <c r="J1807" s="7" t="n">
        <v>79.7</v>
      </c>
      <c r="K1807" s="7" t="n"/>
      <c r="L1807" s="8" t="n">
        <v>7630</v>
      </c>
      <c r="M1807" s="9" t="n">
        <v>6576.81</v>
      </c>
      <c r="N1807" s="5" t="b">
        <v>1</v>
      </c>
      <c r="O1807" s="5" t="inlineStr">
        <is>
          <t>F</t>
        </is>
      </c>
      <c r="P1807" s="5" t="inlineStr">
        <is>
          <t>REP</t>
        </is>
      </c>
      <c r="Q1807" s="8" t="n">
        <v>26.08</v>
      </c>
      <c r="R1807" s="5" t="n">
        <v>0</v>
      </c>
      <c r="S1807" s="8" t="n">
        <v>54.19</v>
      </c>
      <c r="T1807" s="10">
        <f>IF(Q1807&gt;0,M1807-Q1807,"")</f>
        <v/>
      </c>
      <c r="U1807" s="11">
        <f>IF(AND(T1807&gt;0,Q1807&gt;0),(Q1807/T1807)*100,"")</f>
        <v/>
      </c>
      <c r="V1807" s="11">
        <f>IF(AND(T1807&gt;0,S1807&gt;0),(S1807/T1807)*100,"")</f>
        <v/>
      </c>
      <c r="W1807" s="10">
        <f>IF(AND(J1807&gt;0,L1807&gt;0),(L1807/(J1807^3))*100,"")</f>
        <v/>
      </c>
      <c r="X1807" s="12" t="n">
        <v>2.8</v>
      </c>
      <c r="Y1807" s="12" t="n">
        <v>4.33</v>
      </c>
      <c r="Z1807" s="12" t="n">
        <v>1.86</v>
      </c>
      <c r="AA1807" s="13" t="n">
        <v>2.64666666666667</v>
      </c>
      <c r="AB1807" s="5" t="n">
        <v>34.5666666666667</v>
      </c>
      <c r="AC1807" s="13" t="n">
        <v>28.0666666666667</v>
      </c>
      <c r="AD1807" s="13" t="n">
        <v>59.7</v>
      </c>
      <c r="AE1807" s="13" t="n">
        <v>6.15666666666667</v>
      </c>
      <c r="AF1807" s="13" t="n">
        <v>34.8333333333333</v>
      </c>
    </row>
    <row r="1808" ht="14" customHeight="1">
      <c r="A1808" s="14" t="inlineStr">
        <is>
          <t>1806</t>
        </is>
      </c>
      <c r="B1808" s="14" t="inlineStr">
        <is>
          <t>LIPAN-1806</t>
        </is>
      </c>
      <c r="C1808" s="15" t="n">
        <v>2011</v>
      </c>
      <c r="D1808" s="14" t="inlineStr">
        <is>
          <t>2011-01-01 00:00:00</t>
        </is>
      </c>
      <c r="E1808" s="14" t="inlineStr">
        <is>
          <t>A.-Jan</t>
        </is>
      </c>
      <c r="F1808" s="14" t="inlineStr">
        <is>
          <t>Paraguai/Sepotuba</t>
        </is>
      </c>
      <c r="G1808" s="14" t="inlineStr">
        <is>
          <t>15° 55' 53,41" | 57° 39' 40,05"</t>
        </is>
      </c>
      <c r="H1808" s="14" t="inlineStr">
        <is>
          <t>Siluriformes</t>
        </is>
      </c>
      <c r="I1808" s="14" t="inlineStr">
        <is>
          <t>Zungaro jahu</t>
        </is>
      </c>
      <c r="J1808" s="16" t="n">
        <v>78.09999999999999</v>
      </c>
      <c r="K1808" s="16" t="n"/>
      <c r="L1808" s="17" t="n">
        <v>7550</v>
      </c>
      <c r="M1808" s="9" t="n">
        <v>6507.86</v>
      </c>
      <c r="N1808" s="14" t="b">
        <v>1</v>
      </c>
      <c r="O1808" s="14" t="inlineStr">
        <is>
          <t>F</t>
        </is>
      </c>
      <c r="P1808" s="14" t="inlineStr">
        <is>
          <t>REP</t>
        </is>
      </c>
      <c r="Q1808" s="17" t="n">
        <v>19.05</v>
      </c>
      <c r="R1808" s="14" t="n">
        <v>0</v>
      </c>
      <c r="S1808" s="17" t="n">
        <v>67.23</v>
      </c>
      <c r="T1808" s="10">
        <f>IF(Q1808&gt;0,M1808-Q1808,"")</f>
        <v/>
      </c>
      <c r="U1808" s="11">
        <f>IF(AND(T1808&gt;0,Q1808&gt;0),(Q1808/T1808)*100,"")</f>
        <v/>
      </c>
      <c r="V1808" s="11">
        <f>IF(AND(T1808&gt;0,S1808&gt;0),(S1808/T1808)*100,"")</f>
        <v/>
      </c>
      <c r="W1808" s="10">
        <f>IF(AND(J1808&gt;0,L1808&gt;0),(L1808/(J1808^3))*100,"")</f>
        <v/>
      </c>
      <c r="X1808" s="12" t="n">
        <v>2.8</v>
      </c>
      <c r="Y1808" s="12" t="n">
        <v>4.33</v>
      </c>
      <c r="Z1808" s="12" t="n">
        <v>1.86</v>
      </c>
      <c r="AA1808" s="18" t="n">
        <v>2.64666666666667</v>
      </c>
      <c r="AB1808" s="14" t="n">
        <v>34.5666666666667</v>
      </c>
      <c r="AC1808" s="18" t="n">
        <v>28.0666666666667</v>
      </c>
      <c r="AD1808" s="18" t="n">
        <v>59.7</v>
      </c>
      <c r="AE1808" s="18" t="n">
        <v>6.15666666666667</v>
      </c>
      <c r="AF1808" s="18" t="n">
        <v>34.8333333333333</v>
      </c>
    </row>
    <row r="1809" ht="14" customHeight="1">
      <c r="A1809" s="5" t="inlineStr">
        <is>
          <t>1807</t>
        </is>
      </c>
      <c r="B1809" s="5" t="inlineStr">
        <is>
          <t>LIPAN-1807</t>
        </is>
      </c>
      <c r="C1809" s="6" t="n">
        <v>2011</v>
      </c>
      <c r="D1809" s="5" t="inlineStr">
        <is>
          <t>2011-01-01 00:00:00</t>
        </is>
      </c>
      <c r="E1809" s="5" t="inlineStr">
        <is>
          <t>A.-Jan</t>
        </is>
      </c>
      <c r="F1809" s="5" t="inlineStr">
        <is>
          <t>Paraguai/Sepotuba</t>
        </is>
      </c>
      <c r="G1809" s="5" t="inlineStr">
        <is>
          <t>15° 55' 53,41" | 57° 39' 40,05"</t>
        </is>
      </c>
      <c r="H1809" s="5" t="inlineStr">
        <is>
          <t>Siluriformes</t>
        </is>
      </c>
      <c r="I1809" s="5" t="inlineStr">
        <is>
          <t>Zungaro jahu</t>
        </is>
      </c>
      <c r="J1809" s="7" t="n">
        <v>82.3</v>
      </c>
      <c r="K1809" s="7" t="n"/>
      <c r="L1809" s="8" t="n">
        <v>8060</v>
      </c>
      <c r="M1809" s="9" t="n">
        <v>6947.46</v>
      </c>
      <c r="N1809" s="5" t="b">
        <v>1</v>
      </c>
      <c r="O1809" s="5" t="inlineStr">
        <is>
          <t>F</t>
        </is>
      </c>
      <c r="P1809" s="5" t="inlineStr">
        <is>
          <t>REP</t>
        </is>
      </c>
      <c r="Q1809" s="8" t="n">
        <v>19.86</v>
      </c>
      <c r="R1809" s="5" t="n">
        <v>0</v>
      </c>
      <c r="S1809" s="8" t="n">
        <v>99.31</v>
      </c>
      <c r="T1809" s="10">
        <f>IF(Q1809&gt;0,M1809-Q1809,"")</f>
        <v/>
      </c>
      <c r="U1809" s="11">
        <f>IF(AND(T1809&gt;0,Q1809&gt;0),(Q1809/T1809)*100,"")</f>
        <v/>
      </c>
      <c r="V1809" s="11">
        <f>IF(AND(T1809&gt;0,S1809&gt;0),(S1809/T1809)*100,"")</f>
        <v/>
      </c>
      <c r="W1809" s="10">
        <f>IF(AND(J1809&gt;0,L1809&gt;0),(L1809/(J1809^3))*100,"")</f>
        <v/>
      </c>
      <c r="X1809" s="12" t="n">
        <v>2.8</v>
      </c>
      <c r="Y1809" s="12" t="n">
        <v>4.33</v>
      </c>
      <c r="Z1809" s="12" t="n">
        <v>1.86</v>
      </c>
      <c r="AA1809" s="13" t="n">
        <v>2.64666666666667</v>
      </c>
      <c r="AB1809" s="5" t="n">
        <v>34.5666666666667</v>
      </c>
      <c r="AC1809" s="13" t="n">
        <v>28.0666666666667</v>
      </c>
      <c r="AD1809" s="13" t="n">
        <v>59.7</v>
      </c>
      <c r="AE1809" s="13" t="n">
        <v>6.15666666666667</v>
      </c>
      <c r="AF1809" s="13" t="n">
        <v>34.8333333333333</v>
      </c>
    </row>
    <row r="1810" ht="14" customHeight="1">
      <c r="A1810" s="14" t="inlineStr">
        <is>
          <t>1808</t>
        </is>
      </c>
      <c r="B1810" s="14" t="inlineStr">
        <is>
          <t>LIPAN-1808</t>
        </is>
      </c>
      <c r="C1810" s="15" t="n">
        <v>2011</v>
      </c>
      <c r="D1810" s="14" t="inlineStr">
        <is>
          <t>2011-01-01 00:00:00</t>
        </is>
      </c>
      <c r="E1810" s="14" t="inlineStr">
        <is>
          <t>A.-Jan</t>
        </is>
      </c>
      <c r="F1810" s="14" t="inlineStr">
        <is>
          <t>Paraguai/Sepotuba</t>
        </is>
      </c>
      <c r="G1810" s="14" t="inlineStr">
        <is>
          <t>15° 55' 53,41" | 57° 39' 40,05"</t>
        </is>
      </c>
      <c r="H1810" s="14" t="inlineStr">
        <is>
          <t>Siluriformes</t>
        </is>
      </c>
      <c r="I1810" s="14" t="inlineStr">
        <is>
          <t>Pseudoplatystoma corruscans</t>
        </is>
      </c>
      <c r="J1810" s="16" t="n">
        <v>115</v>
      </c>
      <c r="K1810" s="16" t="n"/>
      <c r="L1810" s="17" t="n">
        <v>17340</v>
      </c>
      <c r="M1810" s="9" t="n">
        <v>15201.65</v>
      </c>
      <c r="N1810" s="14" t="b">
        <v>1</v>
      </c>
      <c r="O1810" s="14" t="inlineStr">
        <is>
          <t>F</t>
        </is>
      </c>
      <c r="P1810" s="14" t="inlineStr">
        <is>
          <t>REP</t>
        </is>
      </c>
      <c r="Q1810" s="17" t="n">
        <v>74.09999999999999</v>
      </c>
      <c r="R1810" s="14" t="n">
        <v>0</v>
      </c>
      <c r="S1810" s="17" t="n">
        <v>138.05</v>
      </c>
      <c r="T1810" s="10">
        <f>IF(Q1810&gt;0,M1810-Q1810,"")</f>
        <v/>
      </c>
      <c r="U1810" s="11">
        <f>IF(AND(T1810&gt;0,Q1810&gt;0),(Q1810/T1810)*100,"")</f>
        <v/>
      </c>
      <c r="V1810" s="11">
        <f>IF(AND(T1810&gt;0,S1810&gt;0),(S1810/T1810)*100,"")</f>
        <v/>
      </c>
      <c r="W1810" s="10">
        <f>IF(AND(J1810&gt;0,L1810&gt;0),(L1810/(J1810^3))*100,"")</f>
        <v/>
      </c>
      <c r="X1810" s="12" t="n">
        <v>2.8</v>
      </c>
      <c r="Y1810" s="12" t="n">
        <v>4.33</v>
      </c>
      <c r="Z1810" s="12" t="n">
        <v>1.86</v>
      </c>
      <c r="AA1810" s="18" t="n">
        <v>2.64666666666667</v>
      </c>
      <c r="AB1810" s="14" t="n">
        <v>34.5666666666667</v>
      </c>
      <c r="AC1810" s="18" t="n">
        <v>28.0666666666667</v>
      </c>
      <c r="AD1810" s="18" t="n">
        <v>59.7</v>
      </c>
      <c r="AE1810" s="18" t="n">
        <v>6.15666666666667</v>
      </c>
      <c r="AF1810" s="18" t="n">
        <v>34.8333333333333</v>
      </c>
    </row>
    <row r="1811" ht="14" customHeight="1">
      <c r="A1811" s="5" t="inlineStr">
        <is>
          <t>1809</t>
        </is>
      </c>
      <c r="B1811" s="5" t="inlineStr">
        <is>
          <t>LIPAN-1809</t>
        </is>
      </c>
      <c r="C1811" s="6" t="n">
        <v>2011</v>
      </c>
      <c r="D1811" s="5" t="inlineStr">
        <is>
          <t>2011-01-01 00:00:00</t>
        </is>
      </c>
      <c r="E1811" s="5" t="inlineStr">
        <is>
          <t>A.-Jan</t>
        </is>
      </c>
      <c r="F1811" s="5" t="inlineStr">
        <is>
          <t>Paraguai/Sepotuba</t>
        </is>
      </c>
      <c r="G1811" s="5" t="inlineStr">
        <is>
          <t>15° 55' 53,41" | 57° 39' 40,05"</t>
        </is>
      </c>
      <c r="H1811" s="5" t="inlineStr">
        <is>
          <t>Siluriformes</t>
        </is>
      </c>
      <c r="I1811" s="5" t="inlineStr">
        <is>
          <t>Pseudoplatystoma corruscans</t>
        </is>
      </c>
      <c r="J1811" s="7" t="n">
        <v>92.5</v>
      </c>
      <c r="K1811" s="7" t="n"/>
      <c r="L1811" s="8" t="n">
        <v>6930</v>
      </c>
      <c r="M1811" s="9" t="n">
        <v>6075.4</v>
      </c>
      <c r="N1811" s="5" t="b">
        <v>1</v>
      </c>
      <c r="O1811" s="5" t="inlineStr">
        <is>
          <t>F</t>
        </is>
      </c>
      <c r="P1811" s="5" t="inlineStr">
        <is>
          <t>REP</t>
        </is>
      </c>
      <c r="Q1811" s="8" t="n">
        <v>26.03</v>
      </c>
      <c r="R1811" s="5" t="n">
        <v>0</v>
      </c>
      <c r="S1811" s="8" t="n">
        <v>51.96</v>
      </c>
      <c r="T1811" s="10">
        <f>IF(Q1811&gt;0,M1811-Q1811,"")</f>
        <v/>
      </c>
      <c r="U1811" s="11">
        <f>IF(AND(T1811&gt;0,Q1811&gt;0),(Q1811/T1811)*100,"")</f>
        <v/>
      </c>
      <c r="V1811" s="11">
        <f>IF(AND(T1811&gt;0,S1811&gt;0),(S1811/T1811)*100,"")</f>
        <v/>
      </c>
      <c r="W1811" s="10">
        <f>IF(AND(J1811&gt;0,L1811&gt;0),(L1811/(J1811^3))*100,"")</f>
        <v/>
      </c>
      <c r="X1811" s="12" t="n">
        <v>2.8</v>
      </c>
      <c r="Y1811" s="12" t="n">
        <v>4.33</v>
      </c>
      <c r="Z1811" s="12" t="n">
        <v>1.86</v>
      </c>
      <c r="AA1811" s="13" t="n">
        <v>2.64666666666667</v>
      </c>
      <c r="AB1811" s="5" t="n">
        <v>34.5666666666667</v>
      </c>
      <c r="AC1811" s="13" t="n">
        <v>28.0666666666667</v>
      </c>
      <c r="AD1811" s="13" t="n">
        <v>59.7</v>
      </c>
      <c r="AE1811" s="13" t="n">
        <v>6.15666666666667</v>
      </c>
      <c r="AF1811" s="13" t="n">
        <v>34.8333333333333</v>
      </c>
    </row>
    <row r="1812" ht="14" customHeight="1">
      <c r="A1812" s="14" t="inlineStr">
        <is>
          <t>1810</t>
        </is>
      </c>
      <c r="B1812" s="14" t="inlineStr">
        <is>
          <t>LIPAN-1810</t>
        </is>
      </c>
      <c r="C1812" s="15" t="n">
        <v>2011</v>
      </c>
      <c r="D1812" s="14" t="inlineStr">
        <is>
          <t>2011-01-01 00:00:00</t>
        </is>
      </c>
      <c r="E1812" s="14" t="inlineStr">
        <is>
          <t>A.-Jan</t>
        </is>
      </c>
      <c r="F1812" s="14" t="inlineStr">
        <is>
          <t>Paraguai/Sepotuba</t>
        </is>
      </c>
      <c r="G1812" s="14" t="inlineStr">
        <is>
          <t>15° 55' 53,41" | 57° 39' 40,05"</t>
        </is>
      </c>
      <c r="H1812" s="14" t="inlineStr">
        <is>
          <t>Siluriformes</t>
        </is>
      </c>
      <c r="I1812" s="14" t="inlineStr">
        <is>
          <t>Pseudoplatystoma corruscans</t>
        </is>
      </c>
      <c r="J1812" s="16" t="n">
        <v>88.3</v>
      </c>
      <c r="K1812" s="16" t="n"/>
      <c r="L1812" s="17" t="n">
        <v>6860</v>
      </c>
      <c r="M1812" s="9" t="n">
        <v>6014.03</v>
      </c>
      <c r="N1812" s="14" t="b">
        <v>1</v>
      </c>
      <c r="O1812" s="14" t="inlineStr">
        <is>
          <t>F</t>
        </is>
      </c>
      <c r="P1812" s="14" t="inlineStr">
        <is>
          <t>REP</t>
        </is>
      </c>
      <c r="Q1812" s="17" t="n">
        <v>25.81</v>
      </c>
      <c r="R1812" s="14" t="n">
        <v>0</v>
      </c>
      <c r="S1812" s="17" t="n">
        <v>47.88</v>
      </c>
      <c r="T1812" s="10">
        <f>IF(Q1812&gt;0,M1812-Q1812,"")</f>
        <v/>
      </c>
      <c r="U1812" s="11">
        <f>IF(AND(T1812&gt;0,Q1812&gt;0),(Q1812/T1812)*100,"")</f>
        <v/>
      </c>
      <c r="V1812" s="11">
        <f>IF(AND(T1812&gt;0,S1812&gt;0),(S1812/T1812)*100,"")</f>
        <v/>
      </c>
      <c r="W1812" s="10">
        <f>IF(AND(J1812&gt;0,L1812&gt;0),(L1812/(J1812^3))*100,"")</f>
        <v/>
      </c>
      <c r="X1812" s="12" t="n">
        <v>2.8</v>
      </c>
      <c r="Y1812" s="12" t="n">
        <v>4.33</v>
      </c>
      <c r="Z1812" s="12" t="n">
        <v>1.86</v>
      </c>
      <c r="AA1812" s="18" t="n">
        <v>2.64666666666667</v>
      </c>
      <c r="AB1812" s="14" t="n">
        <v>34.5666666666667</v>
      </c>
      <c r="AC1812" s="18" t="n">
        <v>28.0666666666667</v>
      </c>
      <c r="AD1812" s="18" t="n">
        <v>59.7</v>
      </c>
      <c r="AE1812" s="18" t="n">
        <v>6.15666666666667</v>
      </c>
      <c r="AF1812" s="18" t="n">
        <v>34.8333333333333</v>
      </c>
    </row>
    <row r="1813" ht="14" customHeight="1">
      <c r="A1813" s="5" t="inlineStr">
        <is>
          <t>1811</t>
        </is>
      </c>
      <c r="B1813" s="5" t="inlineStr">
        <is>
          <t>LIPAN-1811</t>
        </is>
      </c>
      <c r="C1813" s="6" t="n">
        <v>2011</v>
      </c>
      <c r="D1813" s="5" t="inlineStr">
        <is>
          <t>2011-01-01 00:00:00</t>
        </is>
      </c>
      <c r="E1813" s="5" t="inlineStr">
        <is>
          <t>A.-Jan</t>
        </is>
      </c>
      <c r="F1813" s="5" t="inlineStr">
        <is>
          <t>Paraguai/Sepotuba</t>
        </is>
      </c>
      <c r="G1813" s="5" t="inlineStr">
        <is>
          <t>15° 55' 53,41" | 57° 39' 40,05"</t>
        </is>
      </c>
      <c r="H1813" s="5" t="inlineStr">
        <is>
          <t>Siluriformes</t>
        </is>
      </c>
      <c r="I1813" s="5" t="inlineStr">
        <is>
          <t>Pseudoplatystoma corruscans</t>
        </is>
      </c>
      <c r="J1813" s="7" t="n">
        <v>85.2</v>
      </c>
      <c r="K1813" s="7" t="n"/>
      <c r="L1813" s="8" t="n">
        <v>5670</v>
      </c>
      <c r="M1813" s="9" t="n">
        <v>4970.78</v>
      </c>
      <c r="N1813" s="5" t="b">
        <v>1</v>
      </c>
      <c r="O1813" s="5" t="inlineStr">
        <is>
          <t>F</t>
        </is>
      </c>
      <c r="P1813" s="5" t="inlineStr">
        <is>
          <t>REP</t>
        </is>
      </c>
      <c r="Q1813" s="8" t="n">
        <v>30.16</v>
      </c>
      <c r="R1813" s="5" t="n">
        <v>0</v>
      </c>
      <c r="S1813" s="8" t="n">
        <v>54.96</v>
      </c>
      <c r="T1813" s="10">
        <f>IF(Q1813&gt;0,M1813-Q1813,"")</f>
        <v/>
      </c>
      <c r="U1813" s="11">
        <f>IF(AND(T1813&gt;0,Q1813&gt;0),(Q1813/T1813)*100,"")</f>
        <v/>
      </c>
      <c r="V1813" s="11">
        <f>IF(AND(T1813&gt;0,S1813&gt;0),(S1813/T1813)*100,"")</f>
        <v/>
      </c>
      <c r="W1813" s="10">
        <f>IF(AND(J1813&gt;0,L1813&gt;0),(L1813/(J1813^3))*100,"")</f>
        <v/>
      </c>
      <c r="X1813" s="12" t="n">
        <v>2.8</v>
      </c>
      <c r="Y1813" s="12" t="n">
        <v>4.33</v>
      </c>
      <c r="Z1813" s="12" t="n">
        <v>1.86</v>
      </c>
      <c r="AA1813" s="13" t="n">
        <v>2.64666666666667</v>
      </c>
      <c r="AB1813" s="5" t="n">
        <v>34.5666666666667</v>
      </c>
      <c r="AC1813" s="13" t="n">
        <v>28.0666666666667</v>
      </c>
      <c r="AD1813" s="13" t="n">
        <v>59.7</v>
      </c>
      <c r="AE1813" s="13" t="n">
        <v>6.15666666666667</v>
      </c>
      <c r="AF1813" s="13" t="n">
        <v>34.8333333333333</v>
      </c>
    </row>
    <row r="1814" ht="14" customHeight="1">
      <c r="A1814" s="14" t="inlineStr">
        <is>
          <t>1812</t>
        </is>
      </c>
      <c r="B1814" s="14" t="inlineStr">
        <is>
          <t>LIPAN-1812</t>
        </is>
      </c>
      <c r="C1814" s="15" t="n">
        <v>2011</v>
      </c>
      <c r="D1814" s="14" t="inlineStr">
        <is>
          <t>2011-01-01 00:00:00</t>
        </is>
      </c>
      <c r="E1814" s="14" t="inlineStr">
        <is>
          <t>A.-Jan</t>
        </is>
      </c>
      <c r="F1814" s="14" t="inlineStr">
        <is>
          <t>Paraguai/Sepotuba</t>
        </is>
      </c>
      <c r="G1814" s="14" t="inlineStr">
        <is>
          <t>15° 55' 53,41" | 57° 39' 40,05"</t>
        </is>
      </c>
      <c r="H1814" s="14" t="inlineStr">
        <is>
          <t>Siluriformes</t>
        </is>
      </c>
      <c r="I1814" s="14" t="inlineStr">
        <is>
          <t>Pseudoplatystoma corruscans</t>
        </is>
      </c>
      <c r="J1814" s="16" t="n">
        <v>114</v>
      </c>
      <c r="K1814" s="16" t="n"/>
      <c r="L1814" s="17" t="n">
        <v>13850</v>
      </c>
      <c r="M1814" s="9" t="n">
        <v>12142.03</v>
      </c>
      <c r="N1814" s="14" t="b">
        <v>1</v>
      </c>
      <c r="O1814" s="14" t="inlineStr">
        <is>
          <t>F</t>
        </is>
      </c>
      <c r="P1814" s="14" t="inlineStr">
        <is>
          <t>REP</t>
        </is>
      </c>
      <c r="Q1814" s="17" t="n">
        <v>62.64</v>
      </c>
      <c r="R1814" s="14" t="n">
        <v>0</v>
      </c>
      <c r="S1814" s="17" t="n">
        <v>129.91</v>
      </c>
      <c r="T1814" s="10">
        <f>IF(Q1814&gt;0,M1814-Q1814,"")</f>
        <v/>
      </c>
      <c r="U1814" s="11">
        <f>IF(AND(T1814&gt;0,Q1814&gt;0),(Q1814/T1814)*100,"")</f>
        <v/>
      </c>
      <c r="V1814" s="11">
        <f>IF(AND(T1814&gt;0,S1814&gt;0),(S1814/T1814)*100,"")</f>
        <v/>
      </c>
      <c r="W1814" s="10">
        <f>IF(AND(J1814&gt;0,L1814&gt;0),(L1814/(J1814^3))*100,"")</f>
        <v/>
      </c>
      <c r="X1814" s="12" t="n">
        <v>2.8</v>
      </c>
      <c r="Y1814" s="12" t="n">
        <v>4.33</v>
      </c>
      <c r="Z1814" s="12" t="n">
        <v>1.86</v>
      </c>
      <c r="AA1814" s="18" t="n">
        <v>2.64666666666667</v>
      </c>
      <c r="AB1814" s="14" t="n">
        <v>34.5666666666667</v>
      </c>
      <c r="AC1814" s="18" t="n">
        <v>28.0666666666667</v>
      </c>
      <c r="AD1814" s="18" t="n">
        <v>59.7</v>
      </c>
      <c r="AE1814" s="18" t="n">
        <v>6.15666666666667</v>
      </c>
      <c r="AF1814" s="18" t="n">
        <v>34.8333333333333</v>
      </c>
    </row>
    <row r="1815" ht="14" customHeight="1">
      <c r="A1815" s="5" t="inlineStr">
        <is>
          <t>1813</t>
        </is>
      </c>
      <c r="B1815" s="5" t="inlineStr">
        <is>
          <t>LIPAN-1813</t>
        </is>
      </c>
      <c r="C1815" s="6" t="n">
        <v>2011</v>
      </c>
      <c r="D1815" s="5" t="inlineStr">
        <is>
          <t>2011-01-01 00:00:00</t>
        </is>
      </c>
      <c r="E1815" s="5" t="inlineStr">
        <is>
          <t>A.-Jan</t>
        </is>
      </c>
      <c r="F1815" s="5" t="inlineStr">
        <is>
          <t>Paraguai/Sepotuba</t>
        </is>
      </c>
      <c r="G1815" s="5" t="inlineStr">
        <is>
          <t>15° 55' 53,41" | 57° 39' 40,05"</t>
        </is>
      </c>
      <c r="H1815" s="5" t="inlineStr">
        <is>
          <t>Siluriformes</t>
        </is>
      </c>
      <c r="I1815" s="5" t="inlineStr">
        <is>
          <t>Pseudoplatystoma corruscans</t>
        </is>
      </c>
      <c r="J1815" s="7" t="n">
        <v>102.3</v>
      </c>
      <c r="K1815" s="7" t="n"/>
      <c r="L1815" s="8" t="n">
        <v>9490</v>
      </c>
      <c r="M1815" s="9" t="n">
        <v>8319.700000000001</v>
      </c>
      <c r="N1815" s="5" t="b">
        <v>1</v>
      </c>
      <c r="O1815" s="5" t="inlineStr">
        <is>
          <t>F</t>
        </is>
      </c>
      <c r="P1815" s="5" t="inlineStr">
        <is>
          <t>EMA</t>
        </is>
      </c>
      <c r="Q1815" s="8" t="n">
        <v>63.89</v>
      </c>
      <c r="R1815" s="5" t="n">
        <v>0</v>
      </c>
      <c r="S1815" s="8" t="n">
        <v>70.7</v>
      </c>
      <c r="T1815" s="10">
        <f>IF(Q1815&gt;0,M1815-Q1815,"")</f>
        <v/>
      </c>
      <c r="U1815" s="11">
        <f>IF(AND(T1815&gt;0,Q1815&gt;0),(Q1815/T1815)*100,"")</f>
        <v/>
      </c>
      <c r="V1815" s="11">
        <f>IF(AND(T1815&gt;0,S1815&gt;0),(S1815/T1815)*100,"")</f>
        <v/>
      </c>
      <c r="W1815" s="10">
        <f>IF(AND(J1815&gt;0,L1815&gt;0),(L1815/(J1815^3))*100,"")</f>
        <v/>
      </c>
      <c r="X1815" s="12" t="n">
        <v>2.8</v>
      </c>
      <c r="Y1815" s="12" t="n">
        <v>4.33</v>
      </c>
      <c r="Z1815" s="12" t="n">
        <v>1.86</v>
      </c>
      <c r="AA1815" s="13" t="n">
        <v>2.64666666666667</v>
      </c>
      <c r="AB1815" s="5" t="n">
        <v>34.5666666666667</v>
      </c>
      <c r="AC1815" s="13" t="n">
        <v>28.0666666666667</v>
      </c>
      <c r="AD1815" s="13" t="n">
        <v>59.7</v>
      </c>
      <c r="AE1815" s="13" t="n">
        <v>6.15666666666667</v>
      </c>
      <c r="AF1815" s="13" t="n">
        <v>34.8333333333333</v>
      </c>
    </row>
    <row r="1816" ht="14" customHeight="1">
      <c r="A1816" s="14" t="inlineStr">
        <is>
          <t>1814</t>
        </is>
      </c>
      <c r="B1816" s="14" t="inlineStr">
        <is>
          <t>LIPAN-1814</t>
        </is>
      </c>
      <c r="C1816" s="15" t="n">
        <v>2011</v>
      </c>
      <c r="D1816" s="14" t="inlineStr">
        <is>
          <t>2011-01-01 00:00:00</t>
        </is>
      </c>
      <c r="E1816" s="14" t="inlineStr">
        <is>
          <t>A.-Jan</t>
        </is>
      </c>
      <c r="F1816" s="14" t="inlineStr">
        <is>
          <t>Paraguai/Sepotuba</t>
        </is>
      </c>
      <c r="G1816" s="14" t="inlineStr">
        <is>
          <t>15° 55' 53,41" | 57° 39' 40,05"</t>
        </is>
      </c>
      <c r="H1816" s="14" t="inlineStr">
        <is>
          <t>Siluriformes</t>
        </is>
      </c>
      <c r="I1816" s="14" t="inlineStr">
        <is>
          <t>Pseudoplatystoma reticulatum</t>
        </is>
      </c>
      <c r="J1816" s="16" t="n">
        <v>81.8</v>
      </c>
      <c r="K1816" s="16" t="n"/>
      <c r="L1816" s="17" t="n">
        <v>5850</v>
      </c>
      <c r="M1816" s="9" t="n">
        <v>5036.67</v>
      </c>
      <c r="N1816" s="14" t="b">
        <v>1</v>
      </c>
      <c r="O1816" s="14" t="inlineStr">
        <is>
          <t>F</t>
        </is>
      </c>
      <c r="P1816" s="14" t="inlineStr">
        <is>
          <t>EMA</t>
        </is>
      </c>
      <c r="Q1816" s="17" t="n">
        <v>53.87</v>
      </c>
      <c r="R1816" s="14" t="n">
        <v>0</v>
      </c>
      <c r="S1816" s="17" t="n">
        <v>76.76000000000001</v>
      </c>
      <c r="T1816" s="10">
        <f>IF(Q1816&gt;0,M1816-Q1816,"")</f>
        <v/>
      </c>
      <c r="U1816" s="11">
        <f>IF(AND(T1816&gt;0,Q1816&gt;0),(Q1816/T1816)*100,"")</f>
        <v/>
      </c>
      <c r="V1816" s="11">
        <f>IF(AND(T1816&gt;0,S1816&gt;0),(S1816/T1816)*100,"")</f>
        <v/>
      </c>
      <c r="W1816" s="10">
        <f>IF(AND(J1816&gt;0,L1816&gt;0),(L1816/(J1816^3))*100,"")</f>
        <v/>
      </c>
      <c r="X1816" s="12" t="n">
        <v>2.8</v>
      </c>
      <c r="Y1816" s="12" t="n">
        <v>4.33</v>
      </c>
      <c r="Z1816" s="12" t="n">
        <v>1.86</v>
      </c>
      <c r="AA1816" s="18" t="n">
        <v>2.64666666666667</v>
      </c>
      <c r="AB1816" s="14" t="n">
        <v>34.5666666666667</v>
      </c>
      <c r="AC1816" s="18" t="n">
        <v>28.0666666666667</v>
      </c>
      <c r="AD1816" s="18" t="n">
        <v>59.7</v>
      </c>
      <c r="AE1816" s="18" t="n">
        <v>6.15666666666667</v>
      </c>
      <c r="AF1816" s="18" t="n">
        <v>34.8333333333333</v>
      </c>
    </row>
    <row r="1817" ht="14" customHeight="1">
      <c r="A1817" s="5" t="inlineStr">
        <is>
          <t>1815</t>
        </is>
      </c>
      <c r="B1817" s="5" t="inlineStr">
        <is>
          <t>LIPAN-1815</t>
        </is>
      </c>
      <c r="C1817" s="6" t="n">
        <v>2011</v>
      </c>
      <c r="D1817" s="5" t="inlineStr">
        <is>
          <t>2011-01-01 00:00:00</t>
        </is>
      </c>
      <c r="E1817" s="5" t="inlineStr">
        <is>
          <t>A.-Jan</t>
        </is>
      </c>
      <c r="F1817" s="5" t="inlineStr">
        <is>
          <t>Paraguai/Sepotuba</t>
        </is>
      </c>
      <c r="G1817" s="5" t="inlineStr">
        <is>
          <t>15° 55' 53,41" | 57° 39' 40,05"</t>
        </is>
      </c>
      <c r="H1817" s="5" t="inlineStr">
        <is>
          <t>Siluriformes</t>
        </is>
      </c>
      <c r="I1817" s="5" t="inlineStr">
        <is>
          <t>Pinirampus pirinampu</t>
        </is>
      </c>
      <c r="J1817" s="7" t="n">
        <v>74</v>
      </c>
      <c r="K1817" s="7" t="n"/>
      <c r="L1817" s="8" t="n">
        <v>4400</v>
      </c>
      <c r="M1817" s="9" t="n">
        <v>3826.09</v>
      </c>
      <c r="N1817" s="5" t="b">
        <v>1</v>
      </c>
      <c r="O1817" s="5" t="inlineStr">
        <is>
          <t>F</t>
        </is>
      </c>
      <c r="P1817" s="5" t="inlineStr">
        <is>
          <t>ESV</t>
        </is>
      </c>
      <c r="Q1817" s="8" t="n">
        <v>92.59</v>
      </c>
      <c r="R1817" s="5" t="n">
        <v>2</v>
      </c>
      <c r="S1817" s="8" t="n">
        <v>91.28</v>
      </c>
      <c r="T1817" s="10">
        <f>IF(Q1817&gt;0,M1817-Q1817,"")</f>
        <v/>
      </c>
      <c r="U1817" s="11">
        <f>IF(AND(T1817&gt;0,Q1817&gt;0),(Q1817/T1817)*100,"")</f>
        <v/>
      </c>
      <c r="V1817" s="11">
        <f>IF(AND(T1817&gt;0,S1817&gt;0),(S1817/T1817)*100,"")</f>
        <v/>
      </c>
      <c r="W1817" s="10">
        <f>IF(AND(J1817&gt;0,L1817&gt;0),(L1817/(J1817^3))*100,"")</f>
        <v/>
      </c>
      <c r="X1817" s="12" t="n">
        <v>2.8</v>
      </c>
      <c r="Y1817" s="12" t="n">
        <v>4.33</v>
      </c>
      <c r="Z1817" s="12" t="n">
        <v>1.86</v>
      </c>
      <c r="AA1817" s="13" t="n">
        <v>2.64666666666667</v>
      </c>
      <c r="AB1817" s="5" t="n">
        <v>34.5666666666667</v>
      </c>
      <c r="AC1817" s="13" t="n">
        <v>28.0666666666667</v>
      </c>
      <c r="AD1817" s="13" t="n">
        <v>59.7</v>
      </c>
      <c r="AE1817" s="13" t="n">
        <v>6.15666666666667</v>
      </c>
      <c r="AF1817" s="13" t="n">
        <v>34.8333333333333</v>
      </c>
    </row>
    <row r="1818" ht="14" customHeight="1">
      <c r="A1818" s="14" t="inlineStr">
        <is>
          <t>1816</t>
        </is>
      </c>
      <c r="B1818" s="14" t="inlineStr">
        <is>
          <t>LIPAN-1816</t>
        </is>
      </c>
      <c r="C1818" s="15" t="n">
        <v>2011</v>
      </c>
      <c r="D1818" s="14" t="inlineStr">
        <is>
          <t>2011-01-01 00:00:00</t>
        </is>
      </c>
      <c r="E1818" s="14" t="inlineStr">
        <is>
          <t>A.-Jan</t>
        </is>
      </c>
      <c r="F1818" s="14" t="inlineStr">
        <is>
          <t>Paraguai/Sepotuba</t>
        </is>
      </c>
      <c r="G1818" s="14" t="inlineStr">
        <is>
          <t>15° 55' 53,41" | 57° 39' 40,05"</t>
        </is>
      </c>
      <c r="H1818" s="14" t="inlineStr">
        <is>
          <t>Siluriformes</t>
        </is>
      </c>
      <c r="I1818" s="14" t="inlineStr">
        <is>
          <t>Pinirampus pirinampu</t>
        </is>
      </c>
      <c r="J1818" s="16" t="n">
        <v>63.8</v>
      </c>
      <c r="K1818" s="16" t="n"/>
      <c r="L1818" s="17" t="n">
        <v>2260</v>
      </c>
      <c r="M1818" s="9" t="n">
        <v>1965.22</v>
      </c>
      <c r="N1818" s="14" t="b">
        <v>1</v>
      </c>
      <c r="O1818" s="14" t="inlineStr">
        <is>
          <t>F</t>
        </is>
      </c>
      <c r="P1818" s="14" t="inlineStr">
        <is>
          <t>ESV</t>
        </is>
      </c>
      <c r="Q1818" s="17" t="n">
        <v>49.5</v>
      </c>
      <c r="R1818" s="14" t="n">
        <v>0</v>
      </c>
      <c r="S1818" s="17" t="n">
        <v>42.09</v>
      </c>
      <c r="T1818" s="10">
        <f>IF(Q1818&gt;0,M1818-Q1818,"")</f>
        <v/>
      </c>
      <c r="U1818" s="11">
        <f>IF(AND(T1818&gt;0,Q1818&gt;0),(Q1818/T1818)*100,"")</f>
        <v/>
      </c>
      <c r="V1818" s="11">
        <f>IF(AND(T1818&gt;0,S1818&gt;0),(S1818/T1818)*100,"")</f>
        <v/>
      </c>
      <c r="W1818" s="10">
        <f>IF(AND(J1818&gt;0,L1818&gt;0),(L1818/(J1818^3))*100,"")</f>
        <v/>
      </c>
      <c r="X1818" s="12" t="n">
        <v>2.8</v>
      </c>
      <c r="Y1818" s="12" t="n">
        <v>4.33</v>
      </c>
      <c r="Z1818" s="12" t="n">
        <v>1.86</v>
      </c>
      <c r="AA1818" s="18" t="n">
        <v>2.64666666666667</v>
      </c>
      <c r="AB1818" s="14" t="n">
        <v>34.5666666666667</v>
      </c>
      <c r="AC1818" s="18" t="n">
        <v>28.0666666666667</v>
      </c>
      <c r="AD1818" s="18" t="n">
        <v>59.7</v>
      </c>
      <c r="AE1818" s="18" t="n">
        <v>6.15666666666667</v>
      </c>
      <c r="AF1818" s="18" t="n">
        <v>34.8333333333333</v>
      </c>
    </row>
    <row r="1819" ht="14" customHeight="1">
      <c r="A1819" s="5" t="inlineStr">
        <is>
          <t>1817</t>
        </is>
      </c>
      <c r="B1819" s="5" t="inlineStr">
        <is>
          <t>LIPAN-1817</t>
        </is>
      </c>
      <c r="C1819" s="6" t="n">
        <v>2011</v>
      </c>
      <c r="D1819" s="5" t="inlineStr">
        <is>
          <t>2011-02-01 00:00:00</t>
        </is>
      </c>
      <c r="E1819" s="5" t="inlineStr">
        <is>
          <t>B.-Fev</t>
        </is>
      </c>
      <c r="F1819" s="5" t="inlineStr">
        <is>
          <t>Paraguai/Sepotuba</t>
        </is>
      </c>
      <c r="G1819" s="5" t="inlineStr">
        <is>
          <t>15° 55' 53,41" | 57° 39' 40,05"</t>
        </is>
      </c>
      <c r="H1819" s="5" t="inlineStr">
        <is>
          <t>Siluriformes</t>
        </is>
      </c>
      <c r="I1819" s="5" t="inlineStr">
        <is>
          <t>Pinirampus pirinampu</t>
        </is>
      </c>
      <c r="J1819" s="7" t="n">
        <v>70</v>
      </c>
      <c r="K1819" s="7" t="n"/>
      <c r="L1819" s="8" t="n">
        <v>3640</v>
      </c>
      <c r="M1819" s="9" t="n">
        <v>3165.22</v>
      </c>
      <c r="N1819" s="5" t="b">
        <v>1</v>
      </c>
      <c r="O1819" s="5" t="inlineStr">
        <is>
          <t>F</t>
        </is>
      </c>
      <c r="P1819" s="5" t="inlineStr">
        <is>
          <t>ESV</t>
        </is>
      </c>
      <c r="Q1819" s="8" t="n">
        <v>77.95999999999999</v>
      </c>
      <c r="R1819" s="5" t="n">
        <v>3</v>
      </c>
      <c r="S1819" s="8" t="n">
        <v>67.14</v>
      </c>
      <c r="T1819" s="10">
        <f>IF(Q1819&gt;0,M1819-Q1819,"")</f>
        <v/>
      </c>
      <c r="U1819" s="11">
        <f>IF(AND(T1819&gt;0,Q1819&gt;0),(Q1819/T1819)*100,"")</f>
        <v/>
      </c>
      <c r="V1819" s="11">
        <f>IF(AND(T1819&gt;0,S1819&gt;0),(S1819/T1819)*100,"")</f>
        <v/>
      </c>
      <c r="W1819" s="10">
        <f>IF(AND(J1819&gt;0,L1819&gt;0),(L1819/(J1819^3))*100,"")</f>
        <v/>
      </c>
      <c r="X1819" s="12" t="n">
        <v>4.38</v>
      </c>
      <c r="Y1819" s="12" t="n">
        <v>4.86</v>
      </c>
      <c r="Z1819" s="12" t="n">
        <v>3.13</v>
      </c>
      <c r="AA1819" s="13" t="n">
        <v>2.50333333333333</v>
      </c>
      <c r="AB1819" s="5" t="n">
        <v>32.9666666666667</v>
      </c>
      <c r="AC1819" s="13" t="n">
        <v>28.3333333333333</v>
      </c>
      <c r="AD1819" s="13" t="n">
        <v>55.2</v>
      </c>
      <c r="AE1819" s="13" t="n">
        <v>6.41</v>
      </c>
      <c r="AF1819" s="13" t="n">
        <v>79</v>
      </c>
    </row>
    <row r="1820" ht="14" customHeight="1">
      <c r="A1820" s="14" t="inlineStr">
        <is>
          <t>1818</t>
        </is>
      </c>
      <c r="B1820" s="14" t="inlineStr">
        <is>
          <t>LIPAN-1818</t>
        </is>
      </c>
      <c r="C1820" s="15" t="n">
        <v>2011</v>
      </c>
      <c r="D1820" s="14" t="inlineStr">
        <is>
          <t>2011-02-01 00:00:00</t>
        </is>
      </c>
      <c r="E1820" s="14" t="inlineStr">
        <is>
          <t>B.-Fev</t>
        </is>
      </c>
      <c r="F1820" s="14" t="inlineStr">
        <is>
          <t>Paraguai/Sepotuba</t>
        </is>
      </c>
      <c r="G1820" s="14" t="inlineStr">
        <is>
          <t>15° 55' 53,41" | 57° 39' 40,05"</t>
        </is>
      </c>
      <c r="H1820" s="14" t="inlineStr">
        <is>
          <t>Siluriformes</t>
        </is>
      </c>
      <c r="I1820" s="14" t="inlineStr">
        <is>
          <t>Pinirampus pirinampu</t>
        </is>
      </c>
      <c r="J1820" s="16" t="n">
        <v>64.40000000000001</v>
      </c>
      <c r="K1820" s="16" t="n"/>
      <c r="L1820" s="17" t="n">
        <v>2400</v>
      </c>
      <c r="M1820" s="9" t="n">
        <v>2086.96</v>
      </c>
      <c r="N1820" s="14" t="b">
        <v>1</v>
      </c>
      <c r="O1820" s="14" t="inlineStr">
        <is>
          <t>F</t>
        </is>
      </c>
      <c r="P1820" s="14" t="inlineStr">
        <is>
          <t>ESV</t>
        </is>
      </c>
      <c r="Q1820" s="17" t="n">
        <v>18.31</v>
      </c>
      <c r="R1820" s="14" t="n">
        <v>1</v>
      </c>
      <c r="S1820" s="17" t="n">
        <v>24.9</v>
      </c>
      <c r="T1820" s="10">
        <f>IF(Q1820&gt;0,M1820-Q1820,"")</f>
        <v/>
      </c>
      <c r="U1820" s="11">
        <f>IF(AND(T1820&gt;0,Q1820&gt;0),(Q1820/T1820)*100,"")</f>
        <v/>
      </c>
      <c r="V1820" s="11">
        <f>IF(AND(T1820&gt;0,S1820&gt;0),(S1820/T1820)*100,"")</f>
        <v/>
      </c>
      <c r="W1820" s="10">
        <f>IF(AND(J1820&gt;0,L1820&gt;0),(L1820/(J1820^3))*100,"")</f>
        <v/>
      </c>
      <c r="X1820" s="12" t="n">
        <v>4.38</v>
      </c>
      <c r="Y1820" s="12" t="n">
        <v>4.86</v>
      </c>
      <c r="Z1820" s="12" t="n">
        <v>3.13</v>
      </c>
      <c r="AA1820" s="18" t="n">
        <v>2.50333333333333</v>
      </c>
      <c r="AB1820" s="14" t="n">
        <v>32.9666666666667</v>
      </c>
      <c r="AC1820" s="18" t="n">
        <v>28.3333333333333</v>
      </c>
      <c r="AD1820" s="18" t="n">
        <v>55.2</v>
      </c>
      <c r="AE1820" s="18" t="n">
        <v>6.41</v>
      </c>
      <c r="AF1820" s="18" t="n">
        <v>79</v>
      </c>
    </row>
    <row r="1821" ht="14" customHeight="1">
      <c r="A1821" s="5" t="inlineStr">
        <is>
          <t>1819</t>
        </is>
      </c>
      <c r="B1821" s="5" t="inlineStr">
        <is>
          <t>LIPAN-1819</t>
        </is>
      </c>
      <c r="C1821" s="6" t="n">
        <v>2011</v>
      </c>
      <c r="D1821" s="5" t="inlineStr">
        <is>
          <t>2011-02-01 00:00:00</t>
        </is>
      </c>
      <c r="E1821" s="5" t="inlineStr">
        <is>
          <t>B.-Fev</t>
        </is>
      </c>
      <c r="F1821" s="5" t="inlineStr">
        <is>
          <t>Paraguai/Sepotuba</t>
        </is>
      </c>
      <c r="G1821" s="5" t="inlineStr">
        <is>
          <t>15° 55' 53,41" | 57° 39' 40,05"</t>
        </is>
      </c>
      <c r="H1821" s="5" t="inlineStr">
        <is>
          <t>Siluriformes</t>
        </is>
      </c>
      <c r="I1821" s="5" t="inlineStr">
        <is>
          <t>Pinirampus pirinampu</t>
        </is>
      </c>
      <c r="J1821" s="7" t="n">
        <v>70.59999999999999</v>
      </c>
      <c r="K1821" s="7" t="n"/>
      <c r="L1821" s="8" t="n">
        <v>2680</v>
      </c>
      <c r="M1821" s="9" t="n">
        <v>2330.43</v>
      </c>
      <c r="N1821" s="5" t="b">
        <v>1</v>
      </c>
      <c r="O1821" s="5" t="inlineStr">
        <is>
          <t>F</t>
        </is>
      </c>
      <c r="P1821" s="5" t="inlineStr">
        <is>
          <t>ESV</t>
        </is>
      </c>
      <c r="Q1821" s="8" t="n">
        <v>23.78</v>
      </c>
      <c r="R1821" s="5" t="n">
        <v>0</v>
      </c>
      <c r="S1821" s="8" t="n">
        <v>30.44</v>
      </c>
      <c r="T1821" s="10">
        <f>IF(Q1821&gt;0,M1821-Q1821,"")</f>
        <v/>
      </c>
      <c r="U1821" s="11">
        <f>IF(AND(T1821&gt;0,Q1821&gt;0),(Q1821/T1821)*100,"")</f>
        <v/>
      </c>
      <c r="V1821" s="11">
        <f>IF(AND(T1821&gt;0,S1821&gt;0),(S1821/T1821)*100,"")</f>
        <v/>
      </c>
      <c r="W1821" s="10">
        <f>IF(AND(J1821&gt;0,L1821&gt;0),(L1821/(J1821^3))*100,"")</f>
        <v/>
      </c>
      <c r="X1821" s="12" t="n">
        <v>4.38</v>
      </c>
      <c r="Y1821" s="12" t="n">
        <v>4.86</v>
      </c>
      <c r="Z1821" s="12" t="n">
        <v>3.13</v>
      </c>
      <c r="AA1821" s="13" t="n">
        <v>2.50333333333333</v>
      </c>
      <c r="AB1821" s="5" t="n">
        <v>32.9666666666667</v>
      </c>
      <c r="AC1821" s="13" t="n">
        <v>28.3333333333333</v>
      </c>
      <c r="AD1821" s="13" t="n">
        <v>55.2</v>
      </c>
      <c r="AE1821" s="13" t="n">
        <v>6.41</v>
      </c>
      <c r="AF1821" s="13" t="n">
        <v>79</v>
      </c>
    </row>
    <row r="1822" ht="14" customHeight="1">
      <c r="A1822" s="14" t="inlineStr">
        <is>
          <t>1820</t>
        </is>
      </c>
      <c r="B1822" s="14" t="inlineStr">
        <is>
          <t>LIPAN-1820</t>
        </is>
      </c>
      <c r="C1822" s="15" t="n">
        <v>2011</v>
      </c>
      <c r="D1822" s="14" t="inlineStr">
        <is>
          <t>2011-02-01 00:00:00</t>
        </is>
      </c>
      <c r="E1822" s="14" t="inlineStr">
        <is>
          <t>B.-Fev</t>
        </is>
      </c>
      <c r="F1822" s="14" t="inlineStr">
        <is>
          <t>Paraguai/Sepotuba</t>
        </is>
      </c>
      <c r="G1822" s="14" t="inlineStr">
        <is>
          <t>15° 55' 53,41" | 57° 39' 40,05"</t>
        </is>
      </c>
      <c r="H1822" s="14" t="inlineStr">
        <is>
          <t>Siluriformes</t>
        </is>
      </c>
      <c r="I1822" s="14" t="inlineStr">
        <is>
          <t>Pinirampus pirinampu</t>
        </is>
      </c>
      <c r="J1822" s="16" t="n">
        <v>57.7</v>
      </c>
      <c r="K1822" s="16" t="n"/>
      <c r="L1822" s="17" t="n">
        <v>1910</v>
      </c>
      <c r="M1822" s="9" t="n">
        <v>1660.87</v>
      </c>
      <c r="N1822" s="14" t="b">
        <v>1</v>
      </c>
      <c r="O1822" s="14" t="inlineStr">
        <is>
          <t>M</t>
        </is>
      </c>
      <c r="P1822" s="14" t="inlineStr">
        <is>
          <t>ESV</t>
        </is>
      </c>
      <c r="Q1822" s="17" t="n">
        <v>5.58</v>
      </c>
      <c r="R1822" s="14" t="n">
        <v>0</v>
      </c>
      <c r="S1822" s="17" t="n">
        <v>19.2</v>
      </c>
      <c r="T1822" s="10">
        <f>IF(Q1822&gt;0,M1822-Q1822,"")</f>
        <v/>
      </c>
      <c r="U1822" s="11">
        <f>IF(AND(T1822&gt;0,Q1822&gt;0),(Q1822/T1822)*100,"")</f>
        <v/>
      </c>
      <c r="V1822" s="11">
        <f>IF(AND(T1822&gt;0,S1822&gt;0),(S1822/T1822)*100,"")</f>
        <v/>
      </c>
      <c r="W1822" s="10">
        <f>IF(AND(J1822&gt;0,L1822&gt;0),(L1822/(J1822^3))*100,"")</f>
        <v/>
      </c>
      <c r="X1822" s="12" t="n">
        <v>4.38</v>
      </c>
      <c r="Y1822" s="12" t="n">
        <v>4.86</v>
      </c>
      <c r="Z1822" s="12" t="n">
        <v>3.13</v>
      </c>
      <c r="AA1822" s="18" t="n">
        <v>2.50333333333333</v>
      </c>
      <c r="AB1822" s="14" t="n">
        <v>32.9666666666667</v>
      </c>
      <c r="AC1822" s="18" t="n">
        <v>28.3333333333333</v>
      </c>
      <c r="AD1822" s="18" t="n">
        <v>55.2</v>
      </c>
      <c r="AE1822" s="18" t="n">
        <v>6.41</v>
      </c>
      <c r="AF1822" s="18" t="n">
        <v>79</v>
      </c>
    </row>
    <row r="1823" ht="14" customHeight="1">
      <c r="A1823" s="5" t="inlineStr">
        <is>
          <t>1821</t>
        </is>
      </c>
      <c r="B1823" s="5" t="inlineStr">
        <is>
          <t>LIPAN-1821</t>
        </is>
      </c>
      <c r="C1823" s="6" t="n">
        <v>2011</v>
      </c>
      <c r="D1823" s="5" t="inlineStr">
        <is>
          <t>2011-02-01 00:00:00</t>
        </is>
      </c>
      <c r="E1823" s="5" t="inlineStr">
        <is>
          <t>B.-Fev</t>
        </is>
      </c>
      <c r="F1823" s="5" t="inlineStr">
        <is>
          <t>Paraguai/Sepotuba</t>
        </is>
      </c>
      <c r="G1823" s="5" t="inlineStr">
        <is>
          <t>15° 55' 53,41" | 57° 39' 40,05"</t>
        </is>
      </c>
      <c r="H1823" s="5" t="inlineStr">
        <is>
          <t xml:space="preserve">Characiformes </t>
        </is>
      </c>
      <c r="I1823" s="5" t="inlineStr">
        <is>
          <t>Piaractus mesopotamicus</t>
        </is>
      </c>
      <c r="J1823" s="7" t="n">
        <v>43.3</v>
      </c>
      <c r="K1823" s="7" t="n"/>
      <c r="L1823" s="8" t="n">
        <v>1920</v>
      </c>
      <c r="M1823" s="9" t="n">
        <v>1511.17</v>
      </c>
      <c r="N1823" s="5" t="b">
        <v>1</v>
      </c>
      <c r="O1823" s="5" t="inlineStr">
        <is>
          <t>F</t>
        </is>
      </c>
      <c r="P1823" s="5" t="inlineStr">
        <is>
          <t>REP</t>
        </is>
      </c>
      <c r="Q1823" s="8" t="n">
        <v>7.7</v>
      </c>
      <c r="R1823" s="5" t="n">
        <v>3</v>
      </c>
      <c r="S1823" s="8" t="n">
        <v>19.28</v>
      </c>
      <c r="T1823" s="10">
        <f>IF(Q1823&gt;0,M1823-Q1823,"")</f>
        <v/>
      </c>
      <c r="U1823" s="11">
        <f>IF(AND(T1823&gt;0,Q1823&gt;0),(Q1823/T1823)*100,"")</f>
        <v/>
      </c>
      <c r="V1823" s="11">
        <f>IF(AND(T1823&gt;0,S1823&gt;0),(S1823/T1823)*100,"")</f>
        <v/>
      </c>
      <c r="W1823" s="10">
        <f>IF(AND(J1823&gt;0,L1823&gt;0),(L1823/(J1823^3))*100,"")</f>
        <v/>
      </c>
      <c r="X1823" s="12" t="n">
        <v>4.38</v>
      </c>
      <c r="Y1823" s="12" t="n">
        <v>4.86</v>
      </c>
      <c r="Z1823" s="12" t="n">
        <v>3.13</v>
      </c>
      <c r="AA1823" s="13" t="n">
        <v>2.50333333333333</v>
      </c>
      <c r="AB1823" s="5" t="n">
        <v>32.9666666666667</v>
      </c>
      <c r="AC1823" s="13" t="n">
        <v>28.3333333333333</v>
      </c>
      <c r="AD1823" s="13" t="n">
        <v>55.2</v>
      </c>
      <c r="AE1823" s="13" t="n">
        <v>6.41</v>
      </c>
      <c r="AF1823" s="13" t="n">
        <v>79</v>
      </c>
    </row>
    <row r="1824" ht="14" customHeight="1">
      <c r="A1824" s="14" t="inlineStr">
        <is>
          <t>1822</t>
        </is>
      </c>
      <c r="B1824" s="14" t="inlineStr">
        <is>
          <t>LIPAN-1822</t>
        </is>
      </c>
      <c r="C1824" s="15" t="n">
        <v>2011</v>
      </c>
      <c r="D1824" s="14" t="inlineStr">
        <is>
          <t>2011-02-01 00:00:00</t>
        </is>
      </c>
      <c r="E1824" s="14" t="inlineStr">
        <is>
          <t>B.-Fev</t>
        </is>
      </c>
      <c r="F1824" s="14" t="inlineStr">
        <is>
          <t>Paraguai/Sepotuba</t>
        </is>
      </c>
      <c r="G1824" s="14" t="inlineStr">
        <is>
          <t>15° 55' 53,41" | 57° 39' 40,05"</t>
        </is>
      </c>
      <c r="H1824" s="14" t="inlineStr">
        <is>
          <t xml:space="preserve">Characiformes </t>
        </is>
      </c>
      <c r="I1824" s="14" t="inlineStr">
        <is>
          <t>Piaractus mesopotamicus</t>
        </is>
      </c>
      <c r="J1824" s="16" t="n">
        <v>41.3</v>
      </c>
      <c r="K1824" s="16" t="n"/>
      <c r="L1824" s="17" t="n">
        <v>1850</v>
      </c>
      <c r="M1824" s="9" t="n">
        <v>1456.07</v>
      </c>
      <c r="N1824" s="14" t="b">
        <v>1</v>
      </c>
      <c r="O1824" s="14" t="inlineStr">
        <is>
          <t>F</t>
        </is>
      </c>
      <c r="P1824" s="14" t="inlineStr">
        <is>
          <t>REP</t>
        </is>
      </c>
      <c r="Q1824" s="17" t="n">
        <v>4.76</v>
      </c>
      <c r="R1824" s="14" t="n">
        <v>3</v>
      </c>
      <c r="S1824" s="17" t="n">
        <v>16.85</v>
      </c>
      <c r="T1824" s="10">
        <f>IF(Q1824&gt;0,M1824-Q1824,"")</f>
        <v/>
      </c>
      <c r="U1824" s="11">
        <f>IF(AND(T1824&gt;0,Q1824&gt;0),(Q1824/T1824)*100,"")</f>
        <v/>
      </c>
      <c r="V1824" s="11">
        <f>IF(AND(T1824&gt;0,S1824&gt;0),(S1824/T1824)*100,"")</f>
        <v/>
      </c>
      <c r="W1824" s="10">
        <f>IF(AND(J1824&gt;0,L1824&gt;0),(L1824/(J1824^3))*100,"")</f>
        <v/>
      </c>
      <c r="X1824" s="12" t="n">
        <v>4.38</v>
      </c>
      <c r="Y1824" s="12" t="n">
        <v>4.86</v>
      </c>
      <c r="Z1824" s="12" t="n">
        <v>3.13</v>
      </c>
      <c r="AA1824" s="18" t="n">
        <v>2.50333333333333</v>
      </c>
      <c r="AB1824" s="14" t="n">
        <v>32.9666666666667</v>
      </c>
      <c r="AC1824" s="18" t="n">
        <v>28.3333333333333</v>
      </c>
      <c r="AD1824" s="18" t="n">
        <v>55.2</v>
      </c>
      <c r="AE1824" s="18" t="n">
        <v>6.41</v>
      </c>
      <c r="AF1824" s="18" t="n">
        <v>79</v>
      </c>
    </row>
    <row r="1825" ht="14" customHeight="1">
      <c r="A1825" s="5" t="inlineStr">
        <is>
          <t>1823</t>
        </is>
      </c>
      <c r="B1825" s="5" t="inlineStr">
        <is>
          <t>LIPAN-1823</t>
        </is>
      </c>
      <c r="C1825" s="6" t="n">
        <v>2011</v>
      </c>
      <c r="D1825" s="5" t="inlineStr">
        <is>
          <t>2011-02-01 00:00:00</t>
        </is>
      </c>
      <c r="E1825" s="5" t="inlineStr">
        <is>
          <t>B.-Fev</t>
        </is>
      </c>
      <c r="F1825" s="5" t="inlineStr">
        <is>
          <t>Paraguai/Sepotuba</t>
        </is>
      </c>
      <c r="G1825" s="5" t="inlineStr">
        <is>
          <t>15° 55' 53,41" | 57° 39' 40,05"</t>
        </is>
      </c>
      <c r="H1825" s="5" t="inlineStr">
        <is>
          <t>Siluriformes</t>
        </is>
      </c>
      <c r="I1825" s="5" t="inlineStr">
        <is>
          <t>Pseudoplatystoma corruscans</t>
        </is>
      </c>
      <c r="J1825" s="7" t="n">
        <v>120</v>
      </c>
      <c r="K1825" s="7" t="n"/>
      <c r="L1825" s="8" t="n">
        <v>19660</v>
      </c>
      <c r="M1825" s="9" t="n">
        <v>17235.55</v>
      </c>
      <c r="N1825" s="5" t="b">
        <v>1</v>
      </c>
      <c r="O1825" s="5" t="inlineStr">
        <is>
          <t>F</t>
        </is>
      </c>
      <c r="P1825" s="5" t="inlineStr">
        <is>
          <t>ESV</t>
        </is>
      </c>
      <c r="Q1825" s="8" t="n">
        <v>106.83</v>
      </c>
      <c r="R1825" s="5" t="n">
        <v>0</v>
      </c>
      <c r="S1825" s="8" t="n">
        <v>139.18</v>
      </c>
      <c r="T1825" s="10">
        <f>IF(Q1825&gt;0,M1825-Q1825,"")</f>
        <v/>
      </c>
      <c r="U1825" s="11">
        <f>IF(AND(T1825&gt;0,Q1825&gt;0),(Q1825/T1825)*100,"")</f>
        <v/>
      </c>
      <c r="V1825" s="11">
        <f>IF(AND(T1825&gt;0,S1825&gt;0),(S1825/T1825)*100,"")</f>
        <v/>
      </c>
      <c r="W1825" s="10">
        <f>IF(AND(J1825&gt;0,L1825&gt;0),(L1825/(J1825^3))*100,"")</f>
        <v/>
      </c>
      <c r="X1825" s="12" t="n">
        <v>4.38</v>
      </c>
      <c r="Y1825" s="12" t="n">
        <v>4.86</v>
      </c>
      <c r="Z1825" s="12" t="n">
        <v>3.13</v>
      </c>
      <c r="AA1825" s="13" t="n">
        <v>2.50333333333333</v>
      </c>
      <c r="AB1825" s="5" t="n">
        <v>32.9666666666667</v>
      </c>
      <c r="AC1825" s="13" t="n">
        <v>28.3333333333333</v>
      </c>
      <c r="AD1825" s="13" t="n">
        <v>55.2</v>
      </c>
      <c r="AE1825" s="13" t="n">
        <v>6.41</v>
      </c>
      <c r="AF1825" s="13" t="n">
        <v>79</v>
      </c>
    </row>
    <row r="1826" ht="14" customHeight="1">
      <c r="A1826" s="14" t="inlineStr">
        <is>
          <t>1824</t>
        </is>
      </c>
      <c r="B1826" s="14" t="inlineStr">
        <is>
          <t>LIPAN-1824</t>
        </is>
      </c>
      <c r="C1826" s="15" t="n">
        <v>2011</v>
      </c>
      <c r="D1826" s="14" t="inlineStr">
        <is>
          <t>2011-02-01 00:00:00</t>
        </is>
      </c>
      <c r="E1826" s="14" t="inlineStr">
        <is>
          <t>B.-Fev</t>
        </is>
      </c>
      <c r="F1826" s="14" t="inlineStr">
        <is>
          <t>Paraguai/Sepotuba</t>
        </is>
      </c>
      <c r="G1826" s="14" t="inlineStr">
        <is>
          <t>15° 55' 53,41" | 57° 39' 40,05"</t>
        </is>
      </c>
      <c r="H1826" s="14" t="inlineStr">
        <is>
          <t>Siluriformes</t>
        </is>
      </c>
      <c r="I1826" s="14" t="inlineStr">
        <is>
          <t>Pseudoplatystoma reticulatum</t>
        </is>
      </c>
      <c r="J1826" s="16" t="n">
        <v>87.59999999999999</v>
      </c>
      <c r="K1826" s="16" t="n"/>
      <c r="L1826" s="17" t="n">
        <v>6540</v>
      </c>
      <c r="M1826" s="9" t="n">
        <v>5630.74</v>
      </c>
      <c r="N1826" s="14" t="b">
        <v>1</v>
      </c>
      <c r="O1826" s="14" t="inlineStr">
        <is>
          <t>F</t>
        </is>
      </c>
      <c r="P1826" s="14" t="inlineStr">
        <is>
          <t>ESV</t>
        </is>
      </c>
      <c r="Q1826" s="17" t="n">
        <v>26.79</v>
      </c>
      <c r="R1826" s="14" t="n">
        <v>2</v>
      </c>
      <c r="S1826" s="17" t="n">
        <v>86.63</v>
      </c>
      <c r="T1826" s="10">
        <f>IF(Q1826&gt;0,M1826-Q1826,"")</f>
        <v/>
      </c>
      <c r="U1826" s="11">
        <f>IF(AND(T1826&gt;0,Q1826&gt;0),(Q1826/T1826)*100,"")</f>
        <v/>
      </c>
      <c r="V1826" s="11">
        <f>IF(AND(T1826&gt;0,S1826&gt;0),(S1826/T1826)*100,"")</f>
        <v/>
      </c>
      <c r="W1826" s="10">
        <f>IF(AND(J1826&gt;0,L1826&gt;0),(L1826/(J1826^3))*100,"")</f>
        <v/>
      </c>
      <c r="X1826" s="12" t="n">
        <v>4.38</v>
      </c>
      <c r="Y1826" s="12" t="n">
        <v>4.86</v>
      </c>
      <c r="Z1826" s="12" t="n">
        <v>3.13</v>
      </c>
      <c r="AA1826" s="18" t="n">
        <v>2.50333333333333</v>
      </c>
      <c r="AB1826" s="14" t="n">
        <v>32.9666666666667</v>
      </c>
      <c r="AC1826" s="18" t="n">
        <v>28.3333333333333</v>
      </c>
      <c r="AD1826" s="18" t="n">
        <v>55.2</v>
      </c>
      <c r="AE1826" s="18" t="n">
        <v>6.41</v>
      </c>
      <c r="AF1826" s="18" t="n">
        <v>79</v>
      </c>
    </row>
    <row r="1827" ht="14" customHeight="1">
      <c r="A1827" s="5" t="inlineStr">
        <is>
          <t>1825</t>
        </is>
      </c>
      <c r="B1827" s="5" t="inlineStr">
        <is>
          <t>LIPAN-1825</t>
        </is>
      </c>
      <c r="C1827" s="6" t="n">
        <v>2011</v>
      </c>
      <c r="D1827" s="5" t="inlineStr">
        <is>
          <t>2011-02-01 00:00:00</t>
        </is>
      </c>
      <c r="E1827" s="5" t="inlineStr">
        <is>
          <t>B.-Fev</t>
        </is>
      </c>
      <c r="F1827" s="5" t="inlineStr">
        <is>
          <t>Paraguai/Sepotuba</t>
        </is>
      </c>
      <c r="G1827" s="5" t="inlineStr">
        <is>
          <t>15° 55' 53,41" | 57° 39' 40,05"</t>
        </is>
      </c>
      <c r="H1827" s="5" t="inlineStr">
        <is>
          <t xml:space="preserve">Characiformes </t>
        </is>
      </c>
      <c r="I1827" s="5" t="inlineStr">
        <is>
          <t>Salminus brasiliensis</t>
        </is>
      </c>
      <c r="J1827" s="7" t="n">
        <v>73</v>
      </c>
      <c r="K1827" s="7" t="n"/>
      <c r="L1827" s="8" t="n">
        <v>5570</v>
      </c>
      <c r="M1827" s="9" t="n">
        <v>4918.11</v>
      </c>
      <c r="N1827" s="5" t="b">
        <v>1</v>
      </c>
      <c r="O1827" s="5" t="inlineStr">
        <is>
          <t>F</t>
        </is>
      </c>
      <c r="P1827" s="5" t="inlineStr">
        <is>
          <t>ESV</t>
        </is>
      </c>
      <c r="Q1827" s="8" t="n">
        <v>41.4</v>
      </c>
      <c r="R1827" s="5" t="n">
        <v>0</v>
      </c>
      <c r="S1827" s="8" t="n">
        <v>24.23</v>
      </c>
      <c r="T1827" s="10">
        <f>IF(Q1827&gt;0,M1827-Q1827,"")</f>
        <v/>
      </c>
      <c r="U1827" s="11">
        <f>IF(AND(T1827&gt;0,Q1827&gt;0),(Q1827/T1827)*100,"")</f>
        <v/>
      </c>
      <c r="V1827" s="11">
        <f>IF(AND(T1827&gt;0,S1827&gt;0),(S1827/T1827)*100,"")</f>
        <v/>
      </c>
      <c r="W1827" s="10">
        <f>IF(AND(J1827&gt;0,L1827&gt;0),(L1827/(J1827^3))*100,"")</f>
        <v/>
      </c>
      <c r="X1827" s="12" t="n">
        <v>4.38</v>
      </c>
      <c r="Y1827" s="12" t="n">
        <v>4.86</v>
      </c>
      <c r="Z1827" s="12" t="n">
        <v>3.13</v>
      </c>
      <c r="AA1827" s="13" t="n">
        <v>2.50333333333333</v>
      </c>
      <c r="AB1827" s="5" t="n">
        <v>32.9666666666667</v>
      </c>
      <c r="AC1827" s="13" t="n">
        <v>28.3333333333333</v>
      </c>
      <c r="AD1827" s="13" t="n">
        <v>55.2</v>
      </c>
      <c r="AE1827" s="13" t="n">
        <v>6.41</v>
      </c>
      <c r="AF1827" s="13" t="n">
        <v>79</v>
      </c>
    </row>
    <row r="1828" ht="14" customHeight="1">
      <c r="A1828" s="14" t="inlineStr">
        <is>
          <t>1826</t>
        </is>
      </c>
      <c r="B1828" s="14" t="inlineStr">
        <is>
          <t>LIPAN-1826</t>
        </is>
      </c>
      <c r="C1828" s="15" t="n">
        <v>2011</v>
      </c>
      <c r="D1828" s="14" t="inlineStr">
        <is>
          <t>2011-02-01 00:00:00</t>
        </is>
      </c>
      <c r="E1828" s="14" t="inlineStr">
        <is>
          <t>B.-Fev</t>
        </is>
      </c>
      <c r="F1828" s="14" t="inlineStr">
        <is>
          <t>Paraguai/Sepotuba</t>
        </is>
      </c>
      <c r="G1828" s="14" t="inlineStr">
        <is>
          <t>15° 55' 53,41" | 57° 39' 40,05"</t>
        </is>
      </c>
      <c r="H1828" s="14" t="inlineStr">
        <is>
          <t xml:space="preserve">Characiformes </t>
        </is>
      </c>
      <c r="I1828" s="14" t="inlineStr">
        <is>
          <t>Salminus brasiliensis</t>
        </is>
      </c>
      <c r="J1828" s="16" t="n">
        <v>69</v>
      </c>
      <c r="K1828" s="16" t="n"/>
      <c r="L1828" s="17" t="n">
        <v>4530</v>
      </c>
      <c r="M1828" s="9" t="n">
        <v>3999.83</v>
      </c>
      <c r="N1828" s="14" t="b">
        <v>1</v>
      </c>
      <c r="O1828" s="14" t="inlineStr">
        <is>
          <t>F</t>
        </is>
      </c>
      <c r="P1828" s="14" t="inlineStr">
        <is>
          <t>REP</t>
        </is>
      </c>
      <c r="Q1828" s="17" t="n">
        <v>21.2</v>
      </c>
      <c r="R1828" s="14" t="n">
        <v>0</v>
      </c>
      <c r="S1828" s="17" t="n">
        <v>14.4</v>
      </c>
      <c r="T1828" s="10">
        <f>IF(Q1828&gt;0,M1828-Q1828,"")</f>
        <v/>
      </c>
      <c r="U1828" s="11">
        <f>IF(AND(T1828&gt;0,Q1828&gt;0),(Q1828/T1828)*100,"")</f>
        <v/>
      </c>
      <c r="V1828" s="11">
        <f>IF(AND(T1828&gt;0,S1828&gt;0),(S1828/T1828)*100,"")</f>
        <v/>
      </c>
      <c r="W1828" s="10">
        <f>IF(AND(J1828&gt;0,L1828&gt;0),(L1828/(J1828^3))*100,"")</f>
        <v/>
      </c>
      <c r="X1828" s="12" t="n">
        <v>4.38</v>
      </c>
      <c r="Y1828" s="12" t="n">
        <v>4.86</v>
      </c>
      <c r="Z1828" s="12" t="n">
        <v>3.13</v>
      </c>
      <c r="AA1828" s="18" t="n">
        <v>2.50333333333333</v>
      </c>
      <c r="AB1828" s="14" t="n">
        <v>32.9666666666667</v>
      </c>
      <c r="AC1828" s="18" t="n">
        <v>28.3333333333333</v>
      </c>
      <c r="AD1828" s="18" t="n">
        <v>55.2</v>
      </c>
      <c r="AE1828" s="18" t="n">
        <v>6.41</v>
      </c>
      <c r="AF1828" s="18" t="n">
        <v>79</v>
      </c>
    </row>
    <row r="1829" ht="14" customHeight="1">
      <c r="A1829" s="5" t="inlineStr">
        <is>
          <t>1827</t>
        </is>
      </c>
      <c r="B1829" s="5" t="inlineStr">
        <is>
          <t>LIPAN-1827</t>
        </is>
      </c>
      <c r="C1829" s="6" t="n">
        <v>2011</v>
      </c>
      <c r="D1829" s="5" t="inlineStr">
        <is>
          <t>2011-02-01 00:00:00</t>
        </is>
      </c>
      <c r="E1829" s="5" t="inlineStr">
        <is>
          <t>B.-Fev</t>
        </is>
      </c>
      <c r="F1829" s="5" t="inlineStr">
        <is>
          <t>Paraguai/Sepotuba</t>
        </is>
      </c>
      <c r="G1829" s="5" t="inlineStr">
        <is>
          <t>15° 55' 53,41" | 57° 39' 40,05"</t>
        </is>
      </c>
      <c r="H1829" s="5" t="inlineStr">
        <is>
          <t>Siluriformes</t>
        </is>
      </c>
      <c r="I1829" s="5" t="inlineStr">
        <is>
          <t>Pinirampus pirinampu</t>
        </is>
      </c>
      <c r="J1829" s="7" t="n">
        <v>73</v>
      </c>
      <c r="K1829" s="7" t="n"/>
      <c r="L1829" s="8" t="n">
        <v>5020</v>
      </c>
      <c r="M1829" s="9" t="n">
        <v>4365.22</v>
      </c>
      <c r="N1829" s="5" t="b">
        <v>1</v>
      </c>
      <c r="O1829" s="5" t="inlineStr">
        <is>
          <t>F</t>
        </is>
      </c>
      <c r="P1829" s="5" t="inlineStr">
        <is>
          <t>ESV</t>
        </is>
      </c>
      <c r="Q1829" s="8" t="n">
        <v>62.2</v>
      </c>
      <c r="R1829" s="5" t="n">
        <v>3</v>
      </c>
      <c r="S1829" s="8" t="n">
        <v>41.07</v>
      </c>
      <c r="T1829" s="10">
        <f>IF(Q1829&gt;0,M1829-Q1829,"")</f>
        <v/>
      </c>
      <c r="U1829" s="11">
        <f>IF(AND(T1829&gt;0,Q1829&gt;0),(Q1829/T1829)*100,"")</f>
        <v/>
      </c>
      <c r="V1829" s="11">
        <f>IF(AND(T1829&gt;0,S1829&gt;0),(S1829/T1829)*100,"")</f>
        <v/>
      </c>
      <c r="W1829" s="10">
        <f>IF(AND(J1829&gt;0,L1829&gt;0),(L1829/(J1829^3))*100,"")</f>
        <v/>
      </c>
      <c r="X1829" s="12" t="n">
        <v>4.38</v>
      </c>
      <c r="Y1829" s="12" t="n">
        <v>4.86</v>
      </c>
      <c r="Z1829" s="12" t="n">
        <v>3.13</v>
      </c>
      <c r="AA1829" s="13" t="n">
        <v>2.50333333333333</v>
      </c>
      <c r="AB1829" s="5" t="n">
        <v>32.9666666666667</v>
      </c>
      <c r="AC1829" s="13" t="n">
        <v>28.3333333333333</v>
      </c>
      <c r="AD1829" s="13" t="n">
        <v>55.2</v>
      </c>
      <c r="AE1829" s="13" t="n">
        <v>6.41</v>
      </c>
      <c r="AF1829" s="13" t="n">
        <v>79</v>
      </c>
    </row>
    <row r="1830" ht="14" customHeight="1">
      <c r="A1830" s="14" t="inlineStr">
        <is>
          <t>1828</t>
        </is>
      </c>
      <c r="B1830" s="14" t="inlineStr">
        <is>
          <t>LIPAN-1828</t>
        </is>
      </c>
      <c r="C1830" s="15" t="n">
        <v>2011</v>
      </c>
      <c r="D1830" s="14" t="inlineStr">
        <is>
          <t>2011-02-01 00:00:00</t>
        </is>
      </c>
      <c r="E1830" s="14" t="inlineStr">
        <is>
          <t>B.-Fev</t>
        </is>
      </c>
      <c r="F1830" s="14" t="inlineStr">
        <is>
          <t>Paraguai/Sepotuba</t>
        </is>
      </c>
      <c r="G1830" s="14" t="inlineStr">
        <is>
          <t>15° 55' 53,41" | 57° 39' 40,05"</t>
        </is>
      </c>
      <c r="H1830" s="14" t="inlineStr">
        <is>
          <t>Siluriformes</t>
        </is>
      </c>
      <c r="I1830" s="14" t="inlineStr">
        <is>
          <t>Pinirampus pirinampu</t>
        </is>
      </c>
      <c r="J1830" s="16" t="n">
        <v>67.2</v>
      </c>
      <c r="K1830" s="16" t="n"/>
      <c r="L1830" s="17" t="n">
        <v>3070</v>
      </c>
      <c r="M1830" s="9" t="n">
        <v>2669.57</v>
      </c>
      <c r="N1830" s="14" t="b">
        <v>1</v>
      </c>
      <c r="O1830" s="14" t="inlineStr">
        <is>
          <t>F</t>
        </is>
      </c>
      <c r="P1830" s="14" t="inlineStr">
        <is>
          <t>ESV</t>
        </is>
      </c>
      <c r="Q1830" s="17" t="n">
        <v>28.63</v>
      </c>
      <c r="R1830" s="14" t="n">
        <v>0</v>
      </c>
      <c r="S1830" s="17" t="n">
        <v>65.63</v>
      </c>
      <c r="T1830" s="10">
        <f>IF(Q1830&gt;0,M1830-Q1830,"")</f>
        <v/>
      </c>
      <c r="U1830" s="11">
        <f>IF(AND(T1830&gt;0,Q1830&gt;0),(Q1830/T1830)*100,"")</f>
        <v/>
      </c>
      <c r="V1830" s="11">
        <f>IF(AND(T1830&gt;0,S1830&gt;0),(S1830/T1830)*100,"")</f>
        <v/>
      </c>
      <c r="W1830" s="10">
        <f>IF(AND(J1830&gt;0,L1830&gt;0),(L1830/(J1830^3))*100,"")</f>
        <v/>
      </c>
      <c r="X1830" s="12" t="n">
        <v>4.38</v>
      </c>
      <c r="Y1830" s="12" t="n">
        <v>4.86</v>
      </c>
      <c r="Z1830" s="12" t="n">
        <v>3.13</v>
      </c>
      <c r="AA1830" s="18" t="n">
        <v>2.50333333333333</v>
      </c>
      <c r="AB1830" s="14" t="n">
        <v>32.9666666666667</v>
      </c>
      <c r="AC1830" s="18" t="n">
        <v>28.3333333333333</v>
      </c>
      <c r="AD1830" s="18" t="n">
        <v>55.2</v>
      </c>
      <c r="AE1830" s="18" t="n">
        <v>6.41</v>
      </c>
      <c r="AF1830" s="18" t="n">
        <v>79</v>
      </c>
    </row>
    <row r="1831" ht="14" customHeight="1">
      <c r="A1831" s="5" t="inlineStr">
        <is>
          <t>1829</t>
        </is>
      </c>
      <c r="B1831" s="5" t="inlineStr">
        <is>
          <t>LIPAN-1829</t>
        </is>
      </c>
      <c r="C1831" s="6" t="n">
        <v>2011</v>
      </c>
      <c r="D1831" s="5" t="inlineStr">
        <is>
          <t>2011-02-01 00:00:00</t>
        </is>
      </c>
      <c r="E1831" s="5" t="inlineStr">
        <is>
          <t>B.-Fev</t>
        </is>
      </c>
      <c r="F1831" s="5" t="inlineStr">
        <is>
          <t>Paraguai/Sepotuba</t>
        </is>
      </c>
      <c r="G1831" s="5" t="inlineStr">
        <is>
          <t>15° 55' 53,41" | 57° 39' 40,05"</t>
        </is>
      </c>
      <c r="H1831" s="5" t="inlineStr">
        <is>
          <t>Siluriformes</t>
        </is>
      </c>
      <c r="I1831" s="5" t="inlineStr">
        <is>
          <t>Pinirampus pirinampu</t>
        </is>
      </c>
      <c r="J1831" s="7" t="n">
        <v>63.3</v>
      </c>
      <c r="K1831" s="7" t="n"/>
      <c r="L1831" s="8" t="n">
        <v>2320</v>
      </c>
      <c r="M1831" s="9" t="n">
        <v>2017.39</v>
      </c>
      <c r="N1831" s="5" t="b">
        <v>1</v>
      </c>
      <c r="O1831" s="5" t="inlineStr">
        <is>
          <t>F</t>
        </is>
      </c>
      <c r="P1831" s="5" t="inlineStr">
        <is>
          <t>ESV</t>
        </is>
      </c>
      <c r="Q1831" s="8" t="n">
        <v>33.86</v>
      </c>
      <c r="R1831" s="5" t="n">
        <v>1</v>
      </c>
      <c r="S1831" s="8" t="n">
        <v>49.9</v>
      </c>
      <c r="T1831" s="10">
        <f>IF(Q1831&gt;0,M1831-Q1831,"")</f>
        <v/>
      </c>
      <c r="U1831" s="11">
        <f>IF(AND(T1831&gt;0,Q1831&gt;0),(Q1831/T1831)*100,"")</f>
        <v/>
      </c>
      <c r="V1831" s="11">
        <f>IF(AND(T1831&gt;0,S1831&gt;0),(S1831/T1831)*100,"")</f>
        <v/>
      </c>
      <c r="W1831" s="10">
        <f>IF(AND(J1831&gt;0,L1831&gt;0),(L1831/(J1831^3))*100,"")</f>
        <v/>
      </c>
      <c r="X1831" s="12" t="n">
        <v>4.38</v>
      </c>
      <c r="Y1831" s="12" t="n">
        <v>4.86</v>
      </c>
      <c r="Z1831" s="12" t="n">
        <v>3.13</v>
      </c>
      <c r="AA1831" s="13" t="n">
        <v>2.50333333333333</v>
      </c>
      <c r="AB1831" s="5" t="n">
        <v>32.9666666666667</v>
      </c>
      <c r="AC1831" s="13" t="n">
        <v>28.3333333333333</v>
      </c>
      <c r="AD1831" s="13" t="n">
        <v>55.2</v>
      </c>
      <c r="AE1831" s="13" t="n">
        <v>6.41</v>
      </c>
      <c r="AF1831" s="13" t="n">
        <v>79</v>
      </c>
    </row>
    <row r="1832" ht="14" customHeight="1">
      <c r="A1832" s="14" t="inlineStr">
        <is>
          <t>1830</t>
        </is>
      </c>
      <c r="B1832" s="14" t="inlineStr">
        <is>
          <t>LIPAN-1830</t>
        </is>
      </c>
      <c r="C1832" s="15" t="n">
        <v>2011</v>
      </c>
      <c r="D1832" s="14" t="inlineStr">
        <is>
          <t>2011-02-01 00:00:00</t>
        </is>
      </c>
      <c r="E1832" s="14" t="inlineStr">
        <is>
          <t>B.-Fev</t>
        </is>
      </c>
      <c r="F1832" s="14" t="inlineStr">
        <is>
          <t>Paraguai/Sepotuba</t>
        </is>
      </c>
      <c r="G1832" s="14" t="inlineStr">
        <is>
          <t>15° 55' 53,41" | 57° 39' 40,05"</t>
        </is>
      </c>
      <c r="H1832" s="14" t="inlineStr">
        <is>
          <t xml:space="preserve">Characiformes </t>
        </is>
      </c>
      <c r="I1832" s="14" t="inlineStr">
        <is>
          <t>Piaractus mesopotamicus</t>
        </is>
      </c>
      <c r="J1832" s="16" t="n">
        <v>41.3</v>
      </c>
      <c r="K1832" s="16" t="n"/>
      <c r="L1832" s="17" t="n">
        <v>1670</v>
      </c>
      <c r="M1832" s="9" t="n">
        <v>1314.4</v>
      </c>
      <c r="N1832" s="14" t="b">
        <v>1</v>
      </c>
      <c r="O1832" s="14" t="inlineStr">
        <is>
          <t>M</t>
        </is>
      </c>
      <c r="P1832" s="14" t="inlineStr">
        <is>
          <t>REP</t>
        </is>
      </c>
      <c r="Q1832" s="17" t="n">
        <v>0.8100000000000001</v>
      </c>
      <c r="R1832" s="14" t="n">
        <v>1</v>
      </c>
      <c r="S1832" s="17" t="n">
        <v>19.96</v>
      </c>
      <c r="T1832" s="10">
        <f>IF(Q1832&gt;0,M1832-Q1832,"")</f>
        <v/>
      </c>
      <c r="U1832" s="11">
        <f>IF(AND(T1832&gt;0,Q1832&gt;0),(Q1832/T1832)*100,"")</f>
        <v/>
      </c>
      <c r="V1832" s="11">
        <f>IF(AND(T1832&gt;0,S1832&gt;0),(S1832/T1832)*100,"")</f>
        <v/>
      </c>
      <c r="W1832" s="10">
        <f>IF(AND(J1832&gt;0,L1832&gt;0),(L1832/(J1832^3))*100,"")</f>
        <v/>
      </c>
      <c r="X1832" s="12" t="n">
        <v>4.38</v>
      </c>
      <c r="Y1832" s="12" t="n">
        <v>4.86</v>
      </c>
      <c r="Z1832" s="12" t="n">
        <v>3.13</v>
      </c>
      <c r="AA1832" s="18" t="n">
        <v>2.50333333333333</v>
      </c>
      <c r="AB1832" s="14" t="n">
        <v>32.9666666666667</v>
      </c>
      <c r="AC1832" s="18" t="n">
        <v>28.3333333333333</v>
      </c>
      <c r="AD1832" s="18" t="n">
        <v>55.2</v>
      </c>
      <c r="AE1832" s="18" t="n">
        <v>6.41</v>
      </c>
      <c r="AF1832" s="18" t="n">
        <v>79</v>
      </c>
    </row>
    <row r="1833" ht="14" customHeight="1">
      <c r="A1833" s="5" t="inlineStr">
        <is>
          <t>1831</t>
        </is>
      </c>
      <c r="B1833" s="5" t="inlineStr">
        <is>
          <t>LIPAN-1831</t>
        </is>
      </c>
      <c r="C1833" s="6" t="n">
        <v>2011</v>
      </c>
      <c r="D1833" s="5" t="inlineStr">
        <is>
          <t>2011-02-01 00:00:00</t>
        </is>
      </c>
      <c r="E1833" s="5" t="inlineStr">
        <is>
          <t>B.-Fev</t>
        </is>
      </c>
      <c r="F1833" s="5" t="inlineStr">
        <is>
          <t>Paraguai/Sepotuba</t>
        </is>
      </c>
      <c r="G1833" s="5" t="inlineStr">
        <is>
          <t>15° 55' 53,41" | 57° 39' 40,05"</t>
        </is>
      </c>
      <c r="H1833" s="5" t="inlineStr">
        <is>
          <t xml:space="preserve">Characiformes </t>
        </is>
      </c>
      <c r="I1833" s="5" t="inlineStr">
        <is>
          <t>Piaractus mesopotamicus</t>
        </is>
      </c>
      <c r="J1833" s="7" t="n">
        <v>41.7</v>
      </c>
      <c r="K1833" s="7" t="n"/>
      <c r="L1833" s="8" t="n">
        <v>1850</v>
      </c>
      <c r="M1833" s="9" t="n">
        <v>1456.07</v>
      </c>
      <c r="N1833" s="5" t="b">
        <v>1</v>
      </c>
      <c r="O1833" s="5" t="inlineStr">
        <is>
          <t>F</t>
        </is>
      </c>
      <c r="P1833" s="5" t="inlineStr">
        <is>
          <t>REP</t>
        </is>
      </c>
      <c r="Q1833" s="8" t="n">
        <v>6.39</v>
      </c>
      <c r="R1833" s="5" t="n">
        <v>2</v>
      </c>
      <c r="S1833" s="8" t="n">
        <v>20.91</v>
      </c>
      <c r="T1833" s="10">
        <f>IF(Q1833&gt;0,M1833-Q1833,"")</f>
        <v/>
      </c>
      <c r="U1833" s="11">
        <f>IF(AND(T1833&gt;0,Q1833&gt;0),(Q1833/T1833)*100,"")</f>
        <v/>
      </c>
      <c r="V1833" s="11">
        <f>IF(AND(T1833&gt;0,S1833&gt;0),(S1833/T1833)*100,"")</f>
        <v/>
      </c>
      <c r="W1833" s="10">
        <f>IF(AND(J1833&gt;0,L1833&gt;0),(L1833/(J1833^3))*100,"")</f>
        <v/>
      </c>
      <c r="X1833" s="12" t="n">
        <v>4.38</v>
      </c>
      <c r="Y1833" s="12" t="n">
        <v>4.86</v>
      </c>
      <c r="Z1833" s="12" t="n">
        <v>3.13</v>
      </c>
      <c r="AA1833" s="13" t="n">
        <v>2.50333333333333</v>
      </c>
      <c r="AB1833" s="5" t="n">
        <v>32.9666666666667</v>
      </c>
      <c r="AC1833" s="13" t="n">
        <v>28.3333333333333</v>
      </c>
      <c r="AD1833" s="13" t="n">
        <v>55.2</v>
      </c>
      <c r="AE1833" s="13" t="n">
        <v>6.41</v>
      </c>
      <c r="AF1833" s="13" t="n">
        <v>79</v>
      </c>
    </row>
    <row r="1834" ht="14" customHeight="1">
      <c r="A1834" s="14" t="inlineStr">
        <is>
          <t>1832</t>
        </is>
      </c>
      <c r="B1834" s="14" t="inlineStr">
        <is>
          <t>LIPAN-1832</t>
        </is>
      </c>
      <c r="C1834" s="15" t="n">
        <v>2011</v>
      </c>
      <c r="D1834" s="14" t="inlineStr">
        <is>
          <t>2011-02-01 00:00:00</t>
        </is>
      </c>
      <c r="E1834" s="14" t="inlineStr">
        <is>
          <t>B.-Fev</t>
        </is>
      </c>
      <c r="F1834" s="14" t="inlineStr">
        <is>
          <t>Paraguai/Sepotuba</t>
        </is>
      </c>
      <c r="G1834" s="14" t="inlineStr">
        <is>
          <t>15° 55' 53,41" | 57° 39' 40,05"</t>
        </is>
      </c>
      <c r="H1834" s="14" t="inlineStr">
        <is>
          <t xml:space="preserve">Characiformes </t>
        </is>
      </c>
      <c r="I1834" s="14" t="inlineStr">
        <is>
          <t>Piaractus mesopotamicus</t>
        </is>
      </c>
      <c r="J1834" s="16" t="n">
        <v>38.7</v>
      </c>
      <c r="K1834" s="16" t="n"/>
      <c r="L1834" s="17" t="n">
        <v>1400</v>
      </c>
      <c r="M1834" s="9" t="n">
        <v>1101.89</v>
      </c>
      <c r="N1834" s="14" t="b">
        <v>1</v>
      </c>
      <c r="O1834" s="14" t="inlineStr">
        <is>
          <t>M</t>
        </is>
      </c>
      <c r="P1834" s="14" t="inlineStr">
        <is>
          <t>ESV</t>
        </is>
      </c>
      <c r="Q1834" s="17" t="n">
        <v>2.2</v>
      </c>
      <c r="R1834" s="14" t="n">
        <v>3</v>
      </c>
      <c r="S1834" s="17" t="n">
        <v>16.3</v>
      </c>
      <c r="T1834" s="10">
        <f>IF(Q1834&gt;0,M1834-Q1834,"")</f>
        <v/>
      </c>
      <c r="U1834" s="11">
        <f>IF(AND(T1834&gt;0,Q1834&gt;0),(Q1834/T1834)*100,"")</f>
        <v/>
      </c>
      <c r="V1834" s="11">
        <f>IF(AND(T1834&gt;0,S1834&gt;0),(S1834/T1834)*100,"")</f>
        <v/>
      </c>
      <c r="W1834" s="10">
        <f>IF(AND(J1834&gt;0,L1834&gt;0),(L1834/(J1834^3))*100,"")</f>
        <v/>
      </c>
      <c r="X1834" s="12" t="n">
        <v>4.38</v>
      </c>
      <c r="Y1834" s="12" t="n">
        <v>4.86</v>
      </c>
      <c r="Z1834" s="12" t="n">
        <v>3.13</v>
      </c>
      <c r="AA1834" s="18" t="n">
        <v>2.50333333333333</v>
      </c>
      <c r="AB1834" s="14" t="n">
        <v>32.9666666666667</v>
      </c>
      <c r="AC1834" s="18" t="n">
        <v>28.3333333333333</v>
      </c>
      <c r="AD1834" s="18" t="n">
        <v>55.2</v>
      </c>
      <c r="AE1834" s="18" t="n">
        <v>6.41</v>
      </c>
      <c r="AF1834" s="18" t="n">
        <v>79</v>
      </c>
    </row>
    <row r="1835" ht="14" customHeight="1">
      <c r="A1835" s="5" t="inlineStr">
        <is>
          <t>1833</t>
        </is>
      </c>
      <c r="B1835" s="5" t="inlineStr">
        <is>
          <t>LIPAN-1833</t>
        </is>
      </c>
      <c r="C1835" s="6" t="n">
        <v>2011</v>
      </c>
      <c r="D1835" s="5" t="inlineStr">
        <is>
          <t>2011-02-01 00:00:00</t>
        </is>
      </c>
      <c r="E1835" s="5" t="inlineStr">
        <is>
          <t>B.-Fev</t>
        </is>
      </c>
      <c r="F1835" s="5" t="inlineStr">
        <is>
          <t>Paraguai/Sepotuba</t>
        </is>
      </c>
      <c r="G1835" s="5" t="inlineStr">
        <is>
          <t>15° 55' 53,41" | 57° 39' 40,05"</t>
        </is>
      </c>
      <c r="H1835" s="5" t="inlineStr">
        <is>
          <t xml:space="preserve">Characiformes </t>
        </is>
      </c>
      <c r="I1835" s="5" t="inlineStr">
        <is>
          <t>Piaractus mesopotamicus</t>
        </is>
      </c>
      <c r="J1835" s="7" t="n">
        <v>38.1</v>
      </c>
      <c r="K1835" s="7" t="n"/>
      <c r="L1835" s="8" t="n">
        <v>1300</v>
      </c>
      <c r="M1835" s="9" t="n">
        <v>1023.19</v>
      </c>
      <c r="N1835" s="5" t="b">
        <v>1</v>
      </c>
      <c r="O1835" s="5" t="inlineStr">
        <is>
          <t>M</t>
        </is>
      </c>
      <c r="P1835" s="5" t="inlineStr">
        <is>
          <t>ESV</t>
        </is>
      </c>
      <c r="Q1835" s="8" t="n">
        <v>4.46</v>
      </c>
      <c r="R1835" s="5" t="n">
        <v>3</v>
      </c>
      <c r="S1835" s="8" t="n">
        <v>18.45</v>
      </c>
      <c r="T1835" s="10">
        <f>IF(Q1835&gt;0,M1835-Q1835,"")</f>
        <v/>
      </c>
      <c r="U1835" s="11">
        <f>IF(AND(T1835&gt;0,Q1835&gt;0),(Q1835/T1835)*100,"")</f>
        <v/>
      </c>
      <c r="V1835" s="11">
        <f>IF(AND(T1835&gt;0,S1835&gt;0),(S1835/T1835)*100,"")</f>
        <v/>
      </c>
      <c r="W1835" s="10">
        <f>IF(AND(J1835&gt;0,L1835&gt;0),(L1835/(J1835^3))*100,"")</f>
        <v/>
      </c>
      <c r="X1835" s="12" t="n">
        <v>4.38</v>
      </c>
      <c r="Y1835" s="12" t="n">
        <v>4.86</v>
      </c>
      <c r="Z1835" s="12" t="n">
        <v>3.13</v>
      </c>
      <c r="AA1835" s="13" t="n">
        <v>2.50333333333333</v>
      </c>
      <c r="AB1835" s="5" t="n">
        <v>32.9666666666667</v>
      </c>
      <c r="AC1835" s="13" t="n">
        <v>28.3333333333333</v>
      </c>
      <c r="AD1835" s="13" t="n">
        <v>55.2</v>
      </c>
      <c r="AE1835" s="13" t="n">
        <v>6.41</v>
      </c>
      <c r="AF1835" s="13" t="n">
        <v>79</v>
      </c>
    </row>
    <row r="1836" ht="14" customHeight="1">
      <c r="A1836" s="14" t="inlineStr">
        <is>
          <t>1834</t>
        </is>
      </c>
      <c r="B1836" s="14" t="inlineStr">
        <is>
          <t>LIPAN-1834</t>
        </is>
      </c>
      <c r="C1836" s="15" t="n">
        <v>2011</v>
      </c>
      <c r="D1836" s="14" t="inlineStr">
        <is>
          <t>2011-02-01 00:00:00</t>
        </is>
      </c>
      <c r="E1836" s="14" t="inlineStr">
        <is>
          <t>B.-Fev</t>
        </is>
      </c>
      <c r="F1836" s="14" t="inlineStr">
        <is>
          <t>Paraguai/Sepotuba</t>
        </is>
      </c>
      <c r="G1836" s="14" t="inlineStr">
        <is>
          <t>15° 55' 53,41" | 57° 39' 40,05"</t>
        </is>
      </c>
      <c r="H1836" s="14" t="inlineStr">
        <is>
          <t xml:space="preserve">Characiformes </t>
        </is>
      </c>
      <c r="I1836" s="14" t="inlineStr">
        <is>
          <t>Piaractus mesopotamicus</t>
        </is>
      </c>
      <c r="J1836" s="16" t="n">
        <v>44.2</v>
      </c>
      <c r="K1836" s="16" t="n"/>
      <c r="L1836" s="17" t="n">
        <v>2170</v>
      </c>
      <c r="M1836" s="9" t="n">
        <v>1707.94</v>
      </c>
      <c r="N1836" s="14" t="b">
        <v>1</v>
      </c>
      <c r="O1836" s="14" t="inlineStr">
        <is>
          <t>F</t>
        </is>
      </c>
      <c r="P1836" s="14" t="inlineStr">
        <is>
          <t>ESV</t>
        </is>
      </c>
      <c r="Q1836" s="17" t="n">
        <v>10.61</v>
      </c>
      <c r="R1836" s="14" t="n">
        <v>3</v>
      </c>
      <c r="S1836" s="17" t="n">
        <v>21.66</v>
      </c>
      <c r="T1836" s="10">
        <f>IF(Q1836&gt;0,M1836-Q1836,"")</f>
        <v/>
      </c>
      <c r="U1836" s="11">
        <f>IF(AND(T1836&gt;0,Q1836&gt;0),(Q1836/T1836)*100,"")</f>
        <v/>
      </c>
      <c r="V1836" s="11">
        <f>IF(AND(T1836&gt;0,S1836&gt;0),(S1836/T1836)*100,"")</f>
        <v/>
      </c>
      <c r="W1836" s="10">
        <f>IF(AND(J1836&gt;0,L1836&gt;0),(L1836/(J1836^3))*100,"")</f>
        <v/>
      </c>
      <c r="X1836" s="12" t="n">
        <v>4.38</v>
      </c>
      <c r="Y1836" s="12" t="n">
        <v>4.86</v>
      </c>
      <c r="Z1836" s="12" t="n">
        <v>3.13</v>
      </c>
      <c r="AA1836" s="18" t="n">
        <v>2.50333333333333</v>
      </c>
      <c r="AB1836" s="14" t="n">
        <v>32.9666666666667</v>
      </c>
      <c r="AC1836" s="18" t="n">
        <v>28.3333333333333</v>
      </c>
      <c r="AD1836" s="18" t="n">
        <v>55.2</v>
      </c>
      <c r="AE1836" s="18" t="n">
        <v>6.41</v>
      </c>
      <c r="AF1836" s="18" t="n">
        <v>79</v>
      </c>
    </row>
    <row r="1837" ht="14" customHeight="1">
      <c r="A1837" s="5" t="inlineStr">
        <is>
          <t>1835</t>
        </is>
      </c>
      <c r="B1837" s="5" t="inlineStr">
        <is>
          <t>LIPAN-1835</t>
        </is>
      </c>
      <c r="C1837" s="6" t="n">
        <v>2011</v>
      </c>
      <c r="D1837" s="5" t="inlineStr">
        <is>
          <t>2011-02-01 00:00:00</t>
        </is>
      </c>
      <c r="E1837" s="5" t="inlineStr">
        <is>
          <t>B.-Fev</t>
        </is>
      </c>
      <c r="F1837" s="5" t="inlineStr">
        <is>
          <t>Paraguai/Sepotuba</t>
        </is>
      </c>
      <c r="G1837" s="5" t="inlineStr">
        <is>
          <t>15° 55' 53,41" | 57° 39' 40,05"</t>
        </is>
      </c>
      <c r="H1837" s="5" t="inlineStr">
        <is>
          <t xml:space="preserve">Characiformes </t>
        </is>
      </c>
      <c r="I1837" s="5" t="inlineStr">
        <is>
          <t>Piaractus mesopotamicus</t>
        </is>
      </c>
      <c r="J1837" s="7" t="n">
        <v>43.2</v>
      </c>
      <c r="K1837" s="7" t="n"/>
      <c r="L1837" s="8" t="n">
        <v>1800</v>
      </c>
      <c r="M1837" s="9" t="n">
        <v>1416.72</v>
      </c>
      <c r="N1837" s="5" t="b">
        <v>1</v>
      </c>
      <c r="O1837" s="5" t="inlineStr">
        <is>
          <t>M</t>
        </is>
      </c>
      <c r="P1837" s="5" t="inlineStr">
        <is>
          <t>ESV</t>
        </is>
      </c>
      <c r="Q1837" s="8" t="n">
        <v>15.06</v>
      </c>
      <c r="R1837" s="5" t="n">
        <v>3</v>
      </c>
      <c r="S1837" s="8" t="n">
        <v>15.93</v>
      </c>
      <c r="T1837" s="10">
        <f>IF(Q1837&gt;0,M1837-Q1837,"")</f>
        <v/>
      </c>
      <c r="U1837" s="11">
        <f>IF(AND(T1837&gt;0,Q1837&gt;0),(Q1837/T1837)*100,"")</f>
        <v/>
      </c>
      <c r="V1837" s="11">
        <f>IF(AND(T1837&gt;0,S1837&gt;0),(S1837/T1837)*100,"")</f>
        <v/>
      </c>
      <c r="W1837" s="10">
        <f>IF(AND(J1837&gt;0,L1837&gt;0),(L1837/(J1837^3))*100,"")</f>
        <v/>
      </c>
      <c r="X1837" s="12" t="n">
        <v>4.38</v>
      </c>
      <c r="Y1837" s="12" t="n">
        <v>4.86</v>
      </c>
      <c r="Z1837" s="12" t="n">
        <v>3.13</v>
      </c>
      <c r="AA1837" s="13" t="n">
        <v>2.50333333333333</v>
      </c>
      <c r="AB1837" s="5" t="n">
        <v>32.9666666666667</v>
      </c>
      <c r="AC1837" s="13" t="n">
        <v>28.3333333333333</v>
      </c>
      <c r="AD1837" s="13" t="n">
        <v>55.2</v>
      </c>
      <c r="AE1837" s="13" t="n">
        <v>6.41</v>
      </c>
      <c r="AF1837" s="13" t="n">
        <v>79</v>
      </c>
    </row>
    <row r="1838" ht="14" customHeight="1">
      <c r="A1838" s="14" t="inlineStr">
        <is>
          <t>1836</t>
        </is>
      </c>
      <c r="B1838" s="14" t="inlineStr">
        <is>
          <t>LIPAN-1836</t>
        </is>
      </c>
      <c r="C1838" s="15" t="n">
        <v>2011</v>
      </c>
      <c r="D1838" s="14" t="inlineStr">
        <is>
          <t>2011-02-01 00:00:00</t>
        </is>
      </c>
      <c r="E1838" s="14" t="inlineStr">
        <is>
          <t>B.-Fev</t>
        </is>
      </c>
      <c r="F1838" s="14" t="inlineStr">
        <is>
          <t>Paraguai/Sepotuba</t>
        </is>
      </c>
      <c r="G1838" s="14" t="inlineStr">
        <is>
          <t>15° 55' 53,41" | 57° 39' 40,05"</t>
        </is>
      </c>
      <c r="H1838" s="14" t="inlineStr">
        <is>
          <t xml:space="preserve">Characiformes </t>
        </is>
      </c>
      <c r="I1838" s="14" t="inlineStr">
        <is>
          <t>Piaractus mesopotamicus</t>
        </is>
      </c>
      <c r="J1838" s="16" t="n">
        <v>40.5</v>
      </c>
      <c r="K1838" s="16" t="n"/>
      <c r="L1838" s="17" t="n">
        <v>1530</v>
      </c>
      <c r="M1838" s="9" t="n">
        <v>1204.21</v>
      </c>
      <c r="N1838" s="14" t="b">
        <v>1</v>
      </c>
      <c r="O1838" s="14" t="inlineStr">
        <is>
          <t>M</t>
        </is>
      </c>
      <c r="P1838" s="14" t="inlineStr">
        <is>
          <t>ESV</t>
        </is>
      </c>
      <c r="Q1838" s="17" t="n">
        <v>4.9</v>
      </c>
      <c r="R1838" s="14" t="n">
        <v>3</v>
      </c>
      <c r="S1838" s="17" t="n">
        <v>7.39</v>
      </c>
      <c r="T1838" s="10">
        <f>IF(Q1838&gt;0,M1838-Q1838,"")</f>
        <v/>
      </c>
      <c r="U1838" s="11">
        <f>IF(AND(T1838&gt;0,Q1838&gt;0),(Q1838/T1838)*100,"")</f>
        <v/>
      </c>
      <c r="V1838" s="11">
        <f>IF(AND(T1838&gt;0,S1838&gt;0),(S1838/T1838)*100,"")</f>
        <v/>
      </c>
      <c r="W1838" s="10">
        <f>IF(AND(J1838&gt;0,L1838&gt;0),(L1838/(J1838^3))*100,"")</f>
        <v/>
      </c>
      <c r="X1838" s="12" t="n">
        <v>4.38</v>
      </c>
      <c r="Y1838" s="12" t="n">
        <v>4.86</v>
      </c>
      <c r="Z1838" s="12" t="n">
        <v>3.13</v>
      </c>
      <c r="AA1838" s="18" t="n">
        <v>2.50333333333333</v>
      </c>
      <c r="AB1838" s="14" t="n">
        <v>32.9666666666667</v>
      </c>
      <c r="AC1838" s="18" t="n">
        <v>28.3333333333333</v>
      </c>
      <c r="AD1838" s="18" t="n">
        <v>55.2</v>
      </c>
      <c r="AE1838" s="18" t="n">
        <v>6.41</v>
      </c>
      <c r="AF1838" s="18" t="n">
        <v>79</v>
      </c>
    </row>
    <row r="1839" ht="14" customHeight="1">
      <c r="A1839" s="5" t="inlineStr">
        <is>
          <t>1837</t>
        </is>
      </c>
      <c r="B1839" s="5" t="inlineStr">
        <is>
          <t>LIPAN-1837</t>
        </is>
      </c>
      <c r="C1839" s="6" t="n">
        <v>2011</v>
      </c>
      <c r="D1839" s="5" t="inlineStr">
        <is>
          <t>2011-02-01 00:00:00</t>
        </is>
      </c>
      <c r="E1839" s="5" t="inlineStr">
        <is>
          <t>B.-Fev</t>
        </is>
      </c>
      <c r="F1839" s="5" t="inlineStr">
        <is>
          <t>Paraguai/Sepotuba</t>
        </is>
      </c>
      <c r="G1839" s="5" t="inlineStr">
        <is>
          <t>15° 55' 53,41" | 57° 39' 40,05"</t>
        </is>
      </c>
      <c r="H1839" s="5" t="inlineStr">
        <is>
          <t xml:space="preserve">Characiformes </t>
        </is>
      </c>
      <c r="I1839" s="5" t="inlineStr">
        <is>
          <t>Piaractus mesopotamicus</t>
        </is>
      </c>
      <c r="J1839" s="7" t="n">
        <v>44.4</v>
      </c>
      <c r="K1839" s="7" t="n"/>
      <c r="L1839" s="8" t="n">
        <v>2010</v>
      </c>
      <c r="M1839" s="9" t="n">
        <v>1582</v>
      </c>
      <c r="N1839" s="5" t="b">
        <v>1</v>
      </c>
      <c r="O1839" s="5" t="inlineStr">
        <is>
          <t>F</t>
        </is>
      </c>
      <c r="P1839" s="5" t="inlineStr">
        <is>
          <t>ESV</t>
        </is>
      </c>
      <c r="Q1839" s="8" t="n">
        <v>7.61</v>
      </c>
      <c r="R1839" s="5" t="n">
        <v>3</v>
      </c>
      <c r="S1839" s="8" t="n">
        <v>22.21</v>
      </c>
      <c r="T1839" s="10">
        <f>IF(Q1839&gt;0,M1839-Q1839,"")</f>
        <v/>
      </c>
      <c r="U1839" s="11">
        <f>IF(AND(T1839&gt;0,Q1839&gt;0),(Q1839/T1839)*100,"")</f>
        <v/>
      </c>
      <c r="V1839" s="11">
        <f>IF(AND(T1839&gt;0,S1839&gt;0),(S1839/T1839)*100,"")</f>
        <v/>
      </c>
      <c r="W1839" s="10">
        <f>IF(AND(J1839&gt;0,L1839&gt;0),(L1839/(J1839^3))*100,"")</f>
        <v/>
      </c>
      <c r="X1839" s="12" t="n">
        <v>4.38</v>
      </c>
      <c r="Y1839" s="12" t="n">
        <v>4.86</v>
      </c>
      <c r="Z1839" s="12" t="n">
        <v>3.13</v>
      </c>
      <c r="AA1839" s="13" t="n">
        <v>2.50333333333333</v>
      </c>
      <c r="AB1839" s="5" t="n">
        <v>32.9666666666667</v>
      </c>
      <c r="AC1839" s="13" t="n">
        <v>28.3333333333333</v>
      </c>
      <c r="AD1839" s="13" t="n">
        <v>55.2</v>
      </c>
      <c r="AE1839" s="13" t="n">
        <v>6.41</v>
      </c>
      <c r="AF1839" s="13" t="n">
        <v>79</v>
      </c>
    </row>
    <row r="1840" ht="14" customHeight="1">
      <c r="A1840" s="14" t="inlineStr">
        <is>
          <t>1838</t>
        </is>
      </c>
      <c r="B1840" s="14" t="inlineStr">
        <is>
          <t>LIPAN-1838</t>
        </is>
      </c>
      <c r="C1840" s="15" t="n">
        <v>2011</v>
      </c>
      <c r="D1840" s="14" t="inlineStr">
        <is>
          <t>2011-02-01 00:00:00</t>
        </is>
      </c>
      <c r="E1840" s="14" t="inlineStr">
        <is>
          <t>B.-Fev</t>
        </is>
      </c>
      <c r="F1840" s="14" t="inlineStr">
        <is>
          <t>Paraguai/Sepotuba</t>
        </is>
      </c>
      <c r="G1840" s="14" t="inlineStr">
        <is>
          <t>15° 55' 53,41" | 57° 39' 40,05"</t>
        </is>
      </c>
      <c r="H1840" s="14" t="inlineStr">
        <is>
          <t xml:space="preserve">Characiformes </t>
        </is>
      </c>
      <c r="I1840" s="14" t="inlineStr">
        <is>
          <t>Piaractus mesopotamicus</t>
        </is>
      </c>
      <c r="J1840" s="16" t="n">
        <v>39.1</v>
      </c>
      <c r="K1840" s="16" t="n"/>
      <c r="L1840" s="17" t="n">
        <v>1330</v>
      </c>
      <c r="M1840" s="9" t="n">
        <v>1046.8</v>
      </c>
      <c r="N1840" s="14" t="b">
        <v>1</v>
      </c>
      <c r="O1840" s="14" t="inlineStr">
        <is>
          <t>M</t>
        </is>
      </c>
      <c r="P1840" s="14" t="inlineStr">
        <is>
          <t>REP</t>
        </is>
      </c>
      <c r="Q1840" s="17" t="n">
        <v>0.72</v>
      </c>
      <c r="R1840" s="14" t="n">
        <v>2</v>
      </c>
      <c r="S1840" s="17" t="n">
        <v>14.28</v>
      </c>
      <c r="T1840" s="10">
        <f>IF(Q1840&gt;0,M1840-Q1840,"")</f>
        <v/>
      </c>
      <c r="U1840" s="11">
        <f>IF(AND(T1840&gt;0,Q1840&gt;0),(Q1840/T1840)*100,"")</f>
        <v/>
      </c>
      <c r="V1840" s="11">
        <f>IF(AND(T1840&gt;0,S1840&gt;0),(S1840/T1840)*100,"")</f>
        <v/>
      </c>
      <c r="W1840" s="10">
        <f>IF(AND(J1840&gt;0,L1840&gt;0),(L1840/(J1840^3))*100,"")</f>
        <v/>
      </c>
      <c r="X1840" s="12" t="n">
        <v>4.38</v>
      </c>
      <c r="Y1840" s="12" t="n">
        <v>4.86</v>
      </c>
      <c r="Z1840" s="12" t="n">
        <v>3.13</v>
      </c>
      <c r="AA1840" s="18" t="n">
        <v>2.50333333333333</v>
      </c>
      <c r="AB1840" s="14" t="n">
        <v>32.9666666666667</v>
      </c>
      <c r="AC1840" s="18" t="n">
        <v>28.3333333333333</v>
      </c>
      <c r="AD1840" s="18" t="n">
        <v>55.2</v>
      </c>
      <c r="AE1840" s="18" t="n">
        <v>6.41</v>
      </c>
      <c r="AF1840" s="18" t="n">
        <v>79</v>
      </c>
    </row>
    <row r="1841" ht="14" customHeight="1">
      <c r="A1841" s="5" t="inlineStr">
        <is>
          <t>1839</t>
        </is>
      </c>
      <c r="B1841" s="5" t="inlineStr">
        <is>
          <t>LIPAN-1839</t>
        </is>
      </c>
      <c r="C1841" s="6" t="n">
        <v>2011</v>
      </c>
      <c r="D1841" s="5" t="inlineStr">
        <is>
          <t>2011-02-01 00:00:00</t>
        </is>
      </c>
      <c r="E1841" s="5" t="inlineStr">
        <is>
          <t>B.-Fev</t>
        </is>
      </c>
      <c r="F1841" s="5" t="inlineStr">
        <is>
          <t>Paraguai/Sepotuba</t>
        </is>
      </c>
      <c r="G1841" s="5" t="inlineStr">
        <is>
          <t>15° 55' 53,41" | 57° 39' 40,05"</t>
        </is>
      </c>
      <c r="H1841" s="5" t="inlineStr">
        <is>
          <t xml:space="preserve">Characiformes </t>
        </is>
      </c>
      <c r="I1841" s="5" t="inlineStr">
        <is>
          <t>Piaractus mesopotamicus</t>
        </is>
      </c>
      <c r="J1841" s="7" t="n">
        <v>41.4</v>
      </c>
      <c r="K1841" s="7" t="n"/>
      <c r="L1841" s="8" t="n">
        <v>1710</v>
      </c>
      <c r="M1841" s="9" t="n">
        <v>1345.88</v>
      </c>
      <c r="N1841" s="5" t="b">
        <v>1</v>
      </c>
      <c r="O1841" s="5" t="inlineStr">
        <is>
          <t>F</t>
        </is>
      </c>
      <c r="P1841" s="5" t="inlineStr">
        <is>
          <t>REP</t>
        </is>
      </c>
      <c r="Q1841" s="8" t="n">
        <v>5.46</v>
      </c>
      <c r="R1841" s="5" t="n">
        <v>0</v>
      </c>
      <c r="S1841" s="8" t="n">
        <v>12.48</v>
      </c>
      <c r="T1841" s="10">
        <f>IF(Q1841&gt;0,M1841-Q1841,"")</f>
        <v/>
      </c>
      <c r="U1841" s="11">
        <f>IF(AND(T1841&gt;0,Q1841&gt;0),(Q1841/T1841)*100,"")</f>
        <v/>
      </c>
      <c r="V1841" s="11">
        <f>IF(AND(T1841&gt;0,S1841&gt;0),(S1841/T1841)*100,"")</f>
        <v/>
      </c>
      <c r="W1841" s="10">
        <f>IF(AND(J1841&gt;0,L1841&gt;0),(L1841/(J1841^3))*100,"")</f>
        <v/>
      </c>
      <c r="X1841" s="12" t="n">
        <v>4.38</v>
      </c>
      <c r="Y1841" s="12" t="n">
        <v>4.86</v>
      </c>
      <c r="Z1841" s="12" t="n">
        <v>3.13</v>
      </c>
      <c r="AA1841" s="13" t="n">
        <v>2.50333333333333</v>
      </c>
      <c r="AB1841" s="5" t="n">
        <v>32.9666666666667</v>
      </c>
      <c r="AC1841" s="13" t="n">
        <v>28.3333333333333</v>
      </c>
      <c r="AD1841" s="13" t="n">
        <v>55.2</v>
      </c>
      <c r="AE1841" s="13" t="n">
        <v>6.41</v>
      </c>
      <c r="AF1841" s="13" t="n">
        <v>79</v>
      </c>
    </row>
    <row r="1842" ht="14" customHeight="1">
      <c r="A1842" s="14" t="inlineStr">
        <is>
          <t>1840</t>
        </is>
      </c>
      <c r="B1842" s="14" t="inlineStr">
        <is>
          <t>LIPAN-1840</t>
        </is>
      </c>
      <c r="C1842" s="15" t="n">
        <v>2011</v>
      </c>
      <c r="D1842" s="14" t="inlineStr">
        <is>
          <t>2011-02-01 00:00:00</t>
        </is>
      </c>
      <c r="E1842" s="14" t="inlineStr">
        <is>
          <t>B.-Fev</t>
        </is>
      </c>
      <c r="F1842" s="14" t="inlineStr">
        <is>
          <t>Paraguai/Sepotuba</t>
        </is>
      </c>
      <c r="G1842" s="14" t="inlineStr">
        <is>
          <t>15° 55' 53,41" | 57° 39' 40,05"</t>
        </is>
      </c>
      <c r="H1842" s="14" t="inlineStr">
        <is>
          <t xml:space="preserve">Characiformes </t>
        </is>
      </c>
      <c r="I1842" s="14" t="inlineStr">
        <is>
          <t>Piaractus mesopotamicus</t>
        </is>
      </c>
      <c r="J1842" s="16" t="n">
        <v>40.8</v>
      </c>
      <c r="K1842" s="16" t="n"/>
      <c r="L1842" s="17" t="n">
        <v>1480</v>
      </c>
      <c r="M1842" s="9" t="n">
        <v>1164.86</v>
      </c>
      <c r="N1842" s="14" t="b">
        <v>1</v>
      </c>
      <c r="O1842" s="14" t="inlineStr">
        <is>
          <t>F</t>
        </is>
      </c>
      <c r="P1842" s="14" t="inlineStr">
        <is>
          <t>REP</t>
        </is>
      </c>
      <c r="Q1842" s="17" t="n">
        <v>4.34</v>
      </c>
      <c r="R1842" s="14" t="n">
        <v>1</v>
      </c>
      <c r="S1842" s="17" t="n">
        <v>12.49</v>
      </c>
      <c r="T1842" s="10">
        <f>IF(Q1842&gt;0,M1842-Q1842,"")</f>
        <v/>
      </c>
      <c r="U1842" s="11">
        <f>IF(AND(T1842&gt;0,Q1842&gt;0),(Q1842/T1842)*100,"")</f>
        <v/>
      </c>
      <c r="V1842" s="11">
        <f>IF(AND(T1842&gt;0,S1842&gt;0),(S1842/T1842)*100,"")</f>
        <v/>
      </c>
      <c r="W1842" s="10">
        <f>IF(AND(J1842&gt;0,L1842&gt;0),(L1842/(J1842^3))*100,"")</f>
        <v/>
      </c>
      <c r="X1842" s="12" t="n">
        <v>4.38</v>
      </c>
      <c r="Y1842" s="12" t="n">
        <v>4.86</v>
      </c>
      <c r="Z1842" s="12" t="n">
        <v>3.13</v>
      </c>
      <c r="AA1842" s="18" t="n">
        <v>2.50333333333333</v>
      </c>
      <c r="AB1842" s="14" t="n">
        <v>32.9666666666667</v>
      </c>
      <c r="AC1842" s="18" t="n">
        <v>28.3333333333333</v>
      </c>
      <c r="AD1842" s="18" t="n">
        <v>55.2</v>
      </c>
      <c r="AE1842" s="18" t="n">
        <v>6.41</v>
      </c>
      <c r="AF1842" s="18" t="n">
        <v>79</v>
      </c>
    </row>
    <row r="1843" ht="14" customHeight="1">
      <c r="A1843" s="5" t="inlineStr">
        <is>
          <t>1841</t>
        </is>
      </c>
      <c r="B1843" s="5" t="inlineStr">
        <is>
          <t>LIPAN-1841</t>
        </is>
      </c>
      <c r="C1843" s="6" t="n">
        <v>2011</v>
      </c>
      <c r="D1843" s="5" t="inlineStr">
        <is>
          <t>2011-02-01 00:00:00</t>
        </is>
      </c>
      <c r="E1843" s="5" t="inlineStr">
        <is>
          <t>B.-Fev</t>
        </is>
      </c>
      <c r="F1843" s="5" t="inlineStr">
        <is>
          <t>Paraguai/Sepotuba</t>
        </is>
      </c>
      <c r="G1843" s="5" t="inlineStr">
        <is>
          <t>15° 55' 53,41" | 57° 39' 40,05"</t>
        </is>
      </c>
      <c r="H1843" s="5" t="inlineStr">
        <is>
          <t xml:space="preserve">Characiformes </t>
        </is>
      </c>
      <c r="I1843" s="5" t="inlineStr">
        <is>
          <t>Piaractus mesopotamicus</t>
        </is>
      </c>
      <c r="J1843" s="7" t="n">
        <v>47.1</v>
      </c>
      <c r="K1843" s="7" t="n"/>
      <c r="L1843" s="8" t="n">
        <v>2150</v>
      </c>
      <c r="M1843" s="9" t="n">
        <v>1692.19</v>
      </c>
      <c r="N1843" s="5" t="b">
        <v>1</v>
      </c>
      <c r="O1843" s="5" t="inlineStr">
        <is>
          <t>F</t>
        </is>
      </c>
      <c r="P1843" s="5" t="inlineStr">
        <is>
          <t>REP</t>
        </is>
      </c>
      <c r="Q1843" s="8" t="n">
        <v>8.52</v>
      </c>
      <c r="R1843" s="5" t="n">
        <v>2</v>
      </c>
      <c r="S1843" s="8" t="n">
        <v>16.26</v>
      </c>
      <c r="T1843" s="10">
        <f>IF(Q1843&gt;0,M1843-Q1843,"")</f>
        <v/>
      </c>
      <c r="U1843" s="11">
        <f>IF(AND(T1843&gt;0,Q1843&gt;0),(Q1843/T1843)*100,"")</f>
        <v/>
      </c>
      <c r="V1843" s="11">
        <f>IF(AND(T1843&gt;0,S1843&gt;0),(S1843/T1843)*100,"")</f>
        <v/>
      </c>
      <c r="W1843" s="10">
        <f>IF(AND(J1843&gt;0,L1843&gt;0),(L1843/(J1843^3))*100,"")</f>
        <v/>
      </c>
      <c r="X1843" s="12" t="n">
        <v>4.38</v>
      </c>
      <c r="Y1843" s="12" t="n">
        <v>4.86</v>
      </c>
      <c r="Z1843" s="12" t="n">
        <v>3.13</v>
      </c>
      <c r="AA1843" s="13" t="n">
        <v>2.50333333333333</v>
      </c>
      <c r="AB1843" s="5" t="n">
        <v>32.9666666666667</v>
      </c>
      <c r="AC1843" s="13" t="n">
        <v>28.3333333333333</v>
      </c>
      <c r="AD1843" s="13" t="n">
        <v>55.2</v>
      </c>
      <c r="AE1843" s="13" t="n">
        <v>6.41</v>
      </c>
      <c r="AF1843" s="13" t="n">
        <v>79</v>
      </c>
    </row>
    <row r="1844" ht="14" customHeight="1">
      <c r="A1844" s="14" t="inlineStr">
        <is>
          <t>1842</t>
        </is>
      </c>
      <c r="B1844" s="14" t="inlineStr">
        <is>
          <t>LIPAN-1842</t>
        </is>
      </c>
      <c r="C1844" s="15" t="n">
        <v>2011</v>
      </c>
      <c r="D1844" s="14" t="inlineStr">
        <is>
          <t>2011-02-01 00:00:00</t>
        </is>
      </c>
      <c r="E1844" s="14" t="inlineStr">
        <is>
          <t>B.-Fev</t>
        </is>
      </c>
      <c r="F1844" s="14" t="inlineStr">
        <is>
          <t>Paraguai/Sepotuba</t>
        </is>
      </c>
      <c r="G1844" s="14" t="inlineStr">
        <is>
          <t>15° 55' 53,41" | 57° 39' 40,05"</t>
        </is>
      </c>
      <c r="H1844" s="14" t="inlineStr">
        <is>
          <t xml:space="preserve">Characiformes </t>
        </is>
      </c>
      <c r="I1844" s="14" t="inlineStr">
        <is>
          <t>Piaractus mesopotamicus</t>
        </is>
      </c>
      <c r="J1844" s="16" t="n">
        <v>49.6</v>
      </c>
      <c r="K1844" s="16" t="n"/>
      <c r="L1844" s="17" t="n">
        <v>2580</v>
      </c>
      <c r="M1844" s="9" t="n">
        <v>2030.63</v>
      </c>
      <c r="N1844" s="14" t="b">
        <v>1</v>
      </c>
      <c r="O1844" s="14" t="inlineStr">
        <is>
          <t>F</t>
        </is>
      </c>
      <c r="P1844" s="14" t="inlineStr">
        <is>
          <t>REP</t>
        </is>
      </c>
      <c r="Q1844" s="17" t="n">
        <v>8.69</v>
      </c>
      <c r="R1844" s="14" t="n">
        <v>1</v>
      </c>
      <c r="S1844" s="17" t="n">
        <v>20.2</v>
      </c>
      <c r="T1844" s="10">
        <f>IF(Q1844&gt;0,M1844-Q1844,"")</f>
        <v/>
      </c>
      <c r="U1844" s="11">
        <f>IF(AND(T1844&gt;0,Q1844&gt;0),(Q1844/T1844)*100,"")</f>
        <v/>
      </c>
      <c r="V1844" s="11">
        <f>IF(AND(T1844&gt;0,S1844&gt;0),(S1844/T1844)*100,"")</f>
        <v/>
      </c>
      <c r="W1844" s="10">
        <f>IF(AND(J1844&gt;0,L1844&gt;0),(L1844/(J1844^3))*100,"")</f>
        <v/>
      </c>
      <c r="X1844" s="12" t="n">
        <v>4.38</v>
      </c>
      <c r="Y1844" s="12" t="n">
        <v>4.86</v>
      </c>
      <c r="Z1844" s="12" t="n">
        <v>3.13</v>
      </c>
      <c r="AA1844" s="18" t="n">
        <v>2.50333333333333</v>
      </c>
      <c r="AB1844" s="14" t="n">
        <v>32.9666666666667</v>
      </c>
      <c r="AC1844" s="18" t="n">
        <v>28.3333333333333</v>
      </c>
      <c r="AD1844" s="18" t="n">
        <v>55.2</v>
      </c>
      <c r="AE1844" s="18" t="n">
        <v>6.41</v>
      </c>
      <c r="AF1844" s="18" t="n">
        <v>79</v>
      </c>
    </row>
    <row r="1845" ht="14" customHeight="1">
      <c r="A1845" s="5" t="inlineStr">
        <is>
          <t>1843</t>
        </is>
      </c>
      <c r="B1845" s="5" t="inlineStr">
        <is>
          <t>LIPAN-1843</t>
        </is>
      </c>
      <c r="C1845" s="6" t="n">
        <v>2011</v>
      </c>
      <c r="D1845" s="5" t="inlineStr">
        <is>
          <t>2011-02-01 00:00:00</t>
        </is>
      </c>
      <c r="E1845" s="5" t="inlineStr">
        <is>
          <t>B.-Fev</t>
        </is>
      </c>
      <c r="F1845" s="5" t="inlineStr">
        <is>
          <t>Paraguai/Sepotuba</t>
        </is>
      </c>
      <c r="G1845" s="5" t="inlineStr">
        <is>
          <t>15° 55' 53,41" | 57° 39' 40,05"</t>
        </is>
      </c>
      <c r="H1845" s="5" t="inlineStr">
        <is>
          <t xml:space="preserve">Characiformes </t>
        </is>
      </c>
      <c r="I1845" s="5" t="inlineStr">
        <is>
          <t>Piaractus mesopotamicus</t>
        </is>
      </c>
      <c r="J1845" s="7" t="n">
        <v>39.7</v>
      </c>
      <c r="K1845" s="7" t="n"/>
      <c r="L1845" s="8" t="n">
        <v>1310</v>
      </c>
      <c r="M1845" s="9" t="n">
        <v>1031.06</v>
      </c>
      <c r="N1845" s="5" t="b">
        <v>1</v>
      </c>
      <c r="O1845" s="5" t="inlineStr">
        <is>
          <t>M</t>
        </is>
      </c>
      <c r="P1845" s="5" t="inlineStr">
        <is>
          <t>REP</t>
        </is>
      </c>
      <c r="Q1845" s="8" t="n">
        <v>0.5600000000000001</v>
      </c>
      <c r="R1845" s="5" t="n">
        <v>0</v>
      </c>
      <c r="S1845" s="8" t="n">
        <v>13.66</v>
      </c>
      <c r="T1845" s="10">
        <f>IF(Q1845&gt;0,M1845-Q1845,"")</f>
        <v/>
      </c>
      <c r="U1845" s="11">
        <f>IF(AND(T1845&gt;0,Q1845&gt;0),(Q1845/T1845)*100,"")</f>
        <v/>
      </c>
      <c r="V1845" s="11">
        <f>IF(AND(T1845&gt;0,S1845&gt;0),(S1845/T1845)*100,"")</f>
        <v/>
      </c>
      <c r="W1845" s="10">
        <f>IF(AND(J1845&gt;0,L1845&gt;0),(L1845/(J1845^3))*100,"")</f>
        <v/>
      </c>
      <c r="X1845" s="12" t="n">
        <v>4.38</v>
      </c>
      <c r="Y1845" s="12" t="n">
        <v>4.86</v>
      </c>
      <c r="Z1845" s="12" t="n">
        <v>3.13</v>
      </c>
      <c r="AA1845" s="13" t="n">
        <v>2.50333333333333</v>
      </c>
      <c r="AB1845" s="5" t="n">
        <v>32.9666666666667</v>
      </c>
      <c r="AC1845" s="13" t="n">
        <v>28.3333333333333</v>
      </c>
      <c r="AD1845" s="13" t="n">
        <v>55.2</v>
      </c>
      <c r="AE1845" s="13" t="n">
        <v>6.41</v>
      </c>
      <c r="AF1845" s="13" t="n">
        <v>79</v>
      </c>
    </row>
    <row r="1846" ht="14" customHeight="1">
      <c r="A1846" s="14" t="inlineStr">
        <is>
          <t>1844</t>
        </is>
      </c>
      <c r="B1846" s="14" t="inlineStr">
        <is>
          <t>LIPAN-1844</t>
        </is>
      </c>
      <c r="C1846" s="15" t="n">
        <v>2011</v>
      </c>
      <c r="D1846" s="14" t="inlineStr">
        <is>
          <t>2011-02-01 00:00:00</t>
        </is>
      </c>
      <c r="E1846" s="14" t="inlineStr">
        <is>
          <t>B.-Fev</t>
        </is>
      </c>
      <c r="F1846" s="14" t="inlineStr">
        <is>
          <t>Paraguai/Sepotuba</t>
        </is>
      </c>
      <c r="G1846" s="14" t="inlineStr">
        <is>
          <t>15° 55' 53,41" | 57° 39' 40,05"</t>
        </is>
      </c>
      <c r="H1846" s="14" t="inlineStr">
        <is>
          <t xml:space="preserve">Characiformes </t>
        </is>
      </c>
      <c r="I1846" s="14" t="inlineStr">
        <is>
          <t>Piaractus mesopotamicus</t>
        </is>
      </c>
      <c r="J1846" s="16" t="n">
        <v>39.9</v>
      </c>
      <c r="K1846" s="16" t="n"/>
      <c r="L1846" s="17" t="n">
        <v>1700</v>
      </c>
      <c r="M1846" s="9" t="n">
        <v>1338.01</v>
      </c>
      <c r="N1846" s="14" t="b">
        <v>1</v>
      </c>
      <c r="O1846" s="14" t="inlineStr">
        <is>
          <t>M</t>
        </is>
      </c>
      <c r="P1846" s="14" t="inlineStr">
        <is>
          <t>ESV</t>
        </is>
      </c>
      <c r="Q1846" s="17" t="n">
        <v>1.07</v>
      </c>
      <c r="R1846" s="14" t="n">
        <v>3</v>
      </c>
      <c r="S1846" s="17" t="n">
        <v>14.6</v>
      </c>
      <c r="T1846" s="10">
        <f>IF(Q1846&gt;0,M1846-Q1846,"")</f>
        <v/>
      </c>
      <c r="U1846" s="11">
        <f>IF(AND(T1846&gt;0,Q1846&gt;0),(Q1846/T1846)*100,"")</f>
        <v/>
      </c>
      <c r="V1846" s="11">
        <f>IF(AND(T1846&gt;0,S1846&gt;0),(S1846/T1846)*100,"")</f>
        <v/>
      </c>
      <c r="W1846" s="10">
        <f>IF(AND(J1846&gt;0,L1846&gt;0),(L1846/(J1846^3))*100,"")</f>
        <v/>
      </c>
      <c r="X1846" s="12" t="n">
        <v>4.38</v>
      </c>
      <c r="Y1846" s="12" t="n">
        <v>4.86</v>
      </c>
      <c r="Z1846" s="12" t="n">
        <v>3.13</v>
      </c>
      <c r="AA1846" s="18" t="n">
        <v>2.50333333333333</v>
      </c>
      <c r="AB1846" s="14" t="n">
        <v>32.9666666666667</v>
      </c>
      <c r="AC1846" s="18" t="n">
        <v>28.3333333333333</v>
      </c>
      <c r="AD1846" s="18" t="n">
        <v>55.2</v>
      </c>
      <c r="AE1846" s="18" t="n">
        <v>6.41</v>
      </c>
      <c r="AF1846" s="18" t="n">
        <v>79</v>
      </c>
    </row>
    <row r="1847" ht="14" customHeight="1">
      <c r="A1847" s="5" t="inlineStr">
        <is>
          <t>1845</t>
        </is>
      </c>
      <c r="B1847" s="5" t="inlineStr">
        <is>
          <t>LIPAN-1845</t>
        </is>
      </c>
      <c r="C1847" s="6" t="n">
        <v>2011</v>
      </c>
      <c r="D1847" s="5" t="inlineStr">
        <is>
          <t>2011-02-01 00:00:00</t>
        </is>
      </c>
      <c r="E1847" s="5" t="inlineStr">
        <is>
          <t>B.-Fev</t>
        </is>
      </c>
      <c r="F1847" s="5" t="inlineStr">
        <is>
          <t>Paraguai/Sepotuba</t>
        </is>
      </c>
      <c r="G1847" s="5" t="inlineStr">
        <is>
          <t>15° 55' 53,41" | 57° 39' 40,05"</t>
        </is>
      </c>
      <c r="H1847" s="5" t="inlineStr">
        <is>
          <t xml:space="preserve">Characiformes </t>
        </is>
      </c>
      <c r="I1847" s="5" t="inlineStr">
        <is>
          <t>Piaractus mesopotamicus</t>
        </is>
      </c>
      <c r="J1847" s="7" t="n">
        <v>42.5</v>
      </c>
      <c r="K1847" s="7" t="n"/>
      <c r="L1847" s="8" t="n">
        <v>1780</v>
      </c>
      <c r="M1847" s="9" t="n">
        <v>1400.98</v>
      </c>
      <c r="N1847" s="5" t="b">
        <v>1</v>
      </c>
      <c r="O1847" s="5" t="inlineStr">
        <is>
          <t>F</t>
        </is>
      </c>
      <c r="P1847" s="5" t="inlineStr">
        <is>
          <t>REP</t>
        </is>
      </c>
      <c r="Q1847" s="8" t="n">
        <v>5.8</v>
      </c>
      <c r="R1847" s="5" t="n">
        <v>2</v>
      </c>
      <c r="S1847" s="8" t="n">
        <v>9.24</v>
      </c>
      <c r="T1847" s="10">
        <f>IF(Q1847&gt;0,M1847-Q1847,"")</f>
        <v/>
      </c>
      <c r="U1847" s="11">
        <f>IF(AND(T1847&gt;0,Q1847&gt;0),(Q1847/T1847)*100,"")</f>
        <v/>
      </c>
      <c r="V1847" s="11">
        <f>IF(AND(T1847&gt;0,S1847&gt;0),(S1847/T1847)*100,"")</f>
        <v/>
      </c>
      <c r="W1847" s="10">
        <f>IF(AND(J1847&gt;0,L1847&gt;0),(L1847/(J1847^3))*100,"")</f>
        <v/>
      </c>
      <c r="X1847" s="12" t="n">
        <v>4.38</v>
      </c>
      <c r="Y1847" s="12" t="n">
        <v>4.86</v>
      </c>
      <c r="Z1847" s="12" t="n">
        <v>3.13</v>
      </c>
      <c r="AA1847" s="13" t="n">
        <v>2.50333333333333</v>
      </c>
      <c r="AB1847" s="5" t="n">
        <v>32.9666666666667</v>
      </c>
      <c r="AC1847" s="13" t="n">
        <v>28.3333333333333</v>
      </c>
      <c r="AD1847" s="13" t="n">
        <v>55.2</v>
      </c>
      <c r="AE1847" s="13" t="n">
        <v>6.41</v>
      </c>
      <c r="AF1847" s="13" t="n">
        <v>79</v>
      </c>
    </row>
    <row r="1848" ht="14" customHeight="1">
      <c r="A1848" s="14" t="inlineStr">
        <is>
          <t>1846</t>
        </is>
      </c>
      <c r="B1848" s="14" t="inlineStr">
        <is>
          <t>LIPAN-1846</t>
        </is>
      </c>
      <c r="C1848" s="15" t="n">
        <v>2011</v>
      </c>
      <c r="D1848" s="14" t="inlineStr">
        <is>
          <t>2011-02-01 00:00:00</t>
        </is>
      </c>
      <c r="E1848" s="14" t="inlineStr">
        <is>
          <t>B.-Fev</t>
        </is>
      </c>
      <c r="F1848" s="14" t="inlineStr">
        <is>
          <t>Paraguai/Sepotuba</t>
        </is>
      </c>
      <c r="G1848" s="14" t="inlineStr">
        <is>
          <t>15° 55' 53,41" | 57° 39' 40,05"</t>
        </is>
      </c>
      <c r="H1848" s="14" t="inlineStr">
        <is>
          <t xml:space="preserve">Characiformes </t>
        </is>
      </c>
      <c r="I1848" s="14" t="inlineStr">
        <is>
          <t>Piaractus mesopotamicus</t>
        </is>
      </c>
      <c r="J1848" s="16" t="n">
        <v>46.7</v>
      </c>
      <c r="K1848" s="16" t="n"/>
      <c r="L1848" s="17" t="n">
        <v>2250</v>
      </c>
      <c r="M1848" s="9" t="n">
        <v>1770.9</v>
      </c>
      <c r="N1848" s="14" t="b">
        <v>1</v>
      </c>
      <c r="O1848" s="14" t="inlineStr">
        <is>
          <t>M</t>
        </is>
      </c>
      <c r="P1848" s="14" t="inlineStr">
        <is>
          <t>ESV</t>
        </is>
      </c>
      <c r="Q1848" s="17" t="n">
        <v>7.21</v>
      </c>
      <c r="R1848" s="14" t="n">
        <v>3</v>
      </c>
      <c r="S1848" s="17" t="n">
        <v>9.859999999999999</v>
      </c>
      <c r="T1848" s="10">
        <f>IF(Q1848&gt;0,M1848-Q1848,"")</f>
        <v/>
      </c>
      <c r="U1848" s="11">
        <f>IF(AND(T1848&gt;0,Q1848&gt;0),(Q1848/T1848)*100,"")</f>
        <v/>
      </c>
      <c r="V1848" s="11">
        <f>IF(AND(T1848&gt;0,S1848&gt;0),(S1848/T1848)*100,"")</f>
        <v/>
      </c>
      <c r="W1848" s="10">
        <f>IF(AND(J1848&gt;0,L1848&gt;0),(L1848/(J1848^3))*100,"")</f>
        <v/>
      </c>
      <c r="X1848" s="12" t="n">
        <v>4.38</v>
      </c>
      <c r="Y1848" s="12" t="n">
        <v>4.86</v>
      </c>
      <c r="Z1848" s="12" t="n">
        <v>3.13</v>
      </c>
      <c r="AA1848" s="18" t="n">
        <v>2.50333333333333</v>
      </c>
      <c r="AB1848" s="14" t="n">
        <v>32.9666666666667</v>
      </c>
      <c r="AC1848" s="18" t="n">
        <v>28.3333333333333</v>
      </c>
      <c r="AD1848" s="18" t="n">
        <v>55.2</v>
      </c>
      <c r="AE1848" s="18" t="n">
        <v>6.41</v>
      </c>
      <c r="AF1848" s="18" t="n">
        <v>79</v>
      </c>
    </row>
    <row r="1849" ht="14" customHeight="1">
      <c r="A1849" s="5" t="inlineStr">
        <is>
          <t>1847</t>
        </is>
      </c>
      <c r="B1849" s="5" t="inlineStr">
        <is>
          <t>LIPAN-1847</t>
        </is>
      </c>
      <c r="C1849" s="6" t="n">
        <v>2011</v>
      </c>
      <c r="D1849" s="5" t="inlineStr">
        <is>
          <t>2011-02-01 00:00:00</t>
        </is>
      </c>
      <c r="E1849" s="5" t="inlineStr">
        <is>
          <t>B.-Fev</t>
        </is>
      </c>
      <c r="F1849" s="5" t="inlineStr">
        <is>
          <t>Paraguai/Sepotuba</t>
        </is>
      </c>
      <c r="G1849" s="5" t="inlineStr">
        <is>
          <t>15° 55' 53,41" | 57° 39' 40,05"</t>
        </is>
      </c>
      <c r="H1849" s="5" t="inlineStr">
        <is>
          <t xml:space="preserve">Characiformes </t>
        </is>
      </c>
      <c r="I1849" s="5" t="inlineStr">
        <is>
          <t>Piaractus mesopotamicus</t>
        </is>
      </c>
      <c r="J1849" s="7" t="n">
        <v>49</v>
      </c>
      <c r="K1849" s="7" t="n"/>
      <c r="L1849" s="8" t="n">
        <v>2650</v>
      </c>
      <c r="M1849" s="9" t="n">
        <v>2085.73</v>
      </c>
      <c r="N1849" s="5" t="b">
        <v>1</v>
      </c>
      <c r="O1849" s="5" t="inlineStr">
        <is>
          <t>F</t>
        </is>
      </c>
      <c r="P1849" s="5" t="inlineStr">
        <is>
          <t>ESV</t>
        </is>
      </c>
      <c r="Q1849" s="8" t="n">
        <v>19.62</v>
      </c>
      <c r="R1849" s="5" t="n">
        <v>3</v>
      </c>
      <c r="S1849" s="8" t="n">
        <v>26.18</v>
      </c>
      <c r="T1849" s="10">
        <f>IF(Q1849&gt;0,M1849-Q1849,"")</f>
        <v/>
      </c>
      <c r="U1849" s="11">
        <f>IF(AND(T1849&gt;0,Q1849&gt;0),(Q1849/T1849)*100,"")</f>
        <v/>
      </c>
      <c r="V1849" s="11">
        <f>IF(AND(T1849&gt;0,S1849&gt;0),(S1849/T1849)*100,"")</f>
        <v/>
      </c>
      <c r="W1849" s="10">
        <f>IF(AND(J1849&gt;0,L1849&gt;0),(L1849/(J1849^3))*100,"")</f>
        <v/>
      </c>
      <c r="X1849" s="12" t="n">
        <v>4.38</v>
      </c>
      <c r="Y1849" s="12" t="n">
        <v>4.86</v>
      </c>
      <c r="Z1849" s="12" t="n">
        <v>3.13</v>
      </c>
      <c r="AA1849" s="13" t="n">
        <v>2.50333333333333</v>
      </c>
      <c r="AB1849" s="5" t="n">
        <v>32.9666666666667</v>
      </c>
      <c r="AC1849" s="13" t="n">
        <v>28.3333333333333</v>
      </c>
      <c r="AD1849" s="13" t="n">
        <v>55.2</v>
      </c>
      <c r="AE1849" s="13" t="n">
        <v>6.41</v>
      </c>
      <c r="AF1849" s="13" t="n">
        <v>79</v>
      </c>
    </row>
    <row r="1850" ht="14" customHeight="1">
      <c r="A1850" s="14" t="inlineStr">
        <is>
          <t>1848</t>
        </is>
      </c>
      <c r="B1850" s="14" t="inlineStr">
        <is>
          <t>LIPAN-1848</t>
        </is>
      </c>
      <c r="C1850" s="15" t="n">
        <v>2011</v>
      </c>
      <c r="D1850" s="14" t="inlineStr">
        <is>
          <t>2011-02-01 00:00:00</t>
        </is>
      </c>
      <c r="E1850" s="14" t="inlineStr">
        <is>
          <t>B.-Fev</t>
        </is>
      </c>
      <c r="F1850" s="14" t="inlineStr">
        <is>
          <t>Paraguai/Sepotuba</t>
        </is>
      </c>
      <c r="G1850" s="14" t="inlineStr">
        <is>
          <t>15° 55' 53,41" | 57° 39' 40,05"</t>
        </is>
      </c>
      <c r="H1850" s="14" t="inlineStr">
        <is>
          <t xml:space="preserve">Characiformes </t>
        </is>
      </c>
      <c r="I1850" s="14" t="inlineStr">
        <is>
          <t>Piaractus mesopotamicus</t>
        </is>
      </c>
      <c r="J1850" s="16" t="n">
        <v>43.6</v>
      </c>
      <c r="K1850" s="16" t="n"/>
      <c r="L1850" s="17" t="n">
        <v>2040</v>
      </c>
      <c r="M1850" s="9" t="n">
        <v>1605.62</v>
      </c>
      <c r="N1850" s="14" t="b">
        <v>1</v>
      </c>
      <c r="O1850" s="14" t="inlineStr">
        <is>
          <t>F</t>
        </is>
      </c>
      <c r="P1850" s="14" t="inlineStr">
        <is>
          <t>ESV</t>
        </is>
      </c>
      <c r="Q1850" s="17" t="n">
        <v>19.94</v>
      </c>
      <c r="R1850" s="14" t="n">
        <v>3</v>
      </c>
      <c r="S1850" s="17" t="n">
        <v>17.33</v>
      </c>
      <c r="T1850" s="10">
        <f>IF(Q1850&gt;0,M1850-Q1850,"")</f>
        <v/>
      </c>
      <c r="U1850" s="11">
        <f>IF(AND(T1850&gt;0,Q1850&gt;0),(Q1850/T1850)*100,"")</f>
        <v/>
      </c>
      <c r="V1850" s="11">
        <f>IF(AND(T1850&gt;0,S1850&gt;0),(S1850/T1850)*100,"")</f>
        <v/>
      </c>
      <c r="W1850" s="10">
        <f>IF(AND(J1850&gt;0,L1850&gt;0),(L1850/(J1850^3))*100,"")</f>
        <v/>
      </c>
      <c r="X1850" s="12" t="n">
        <v>4.38</v>
      </c>
      <c r="Y1850" s="12" t="n">
        <v>4.86</v>
      </c>
      <c r="Z1850" s="12" t="n">
        <v>3.13</v>
      </c>
      <c r="AA1850" s="18" t="n">
        <v>2.50333333333333</v>
      </c>
      <c r="AB1850" s="14" t="n">
        <v>32.9666666666667</v>
      </c>
      <c r="AC1850" s="18" t="n">
        <v>28.3333333333333</v>
      </c>
      <c r="AD1850" s="18" t="n">
        <v>55.2</v>
      </c>
      <c r="AE1850" s="18" t="n">
        <v>6.41</v>
      </c>
      <c r="AF1850" s="18" t="n">
        <v>79</v>
      </c>
    </row>
    <row r="1851" ht="14" customHeight="1">
      <c r="A1851" s="5" t="inlineStr">
        <is>
          <t>1849</t>
        </is>
      </c>
      <c r="B1851" s="5" t="inlineStr">
        <is>
          <t>LIPAN-1849</t>
        </is>
      </c>
      <c r="C1851" s="6" t="n">
        <v>2011</v>
      </c>
      <c r="D1851" s="5" t="inlineStr">
        <is>
          <t>2011-02-01 00:00:00</t>
        </is>
      </c>
      <c r="E1851" s="5" t="inlineStr">
        <is>
          <t>B.-Fev</t>
        </is>
      </c>
      <c r="F1851" s="5" t="inlineStr">
        <is>
          <t>Paraguai/Sepotuba</t>
        </is>
      </c>
      <c r="G1851" s="5" t="inlineStr">
        <is>
          <t>15° 55' 53,41" | 57° 39' 40,05"</t>
        </is>
      </c>
      <c r="H1851" s="5" t="inlineStr">
        <is>
          <t xml:space="preserve">Characiformes </t>
        </is>
      </c>
      <c r="I1851" s="5" t="inlineStr">
        <is>
          <t>Piaractus mesopotamicus</t>
        </is>
      </c>
      <c r="J1851" s="7" t="n">
        <v>40.1</v>
      </c>
      <c r="K1851" s="7" t="n"/>
      <c r="L1851" s="8" t="n">
        <v>1320</v>
      </c>
      <c r="M1851" s="9" t="n">
        <v>1038.93</v>
      </c>
      <c r="N1851" s="5" t="b">
        <v>1</v>
      </c>
      <c r="O1851" s="5" t="inlineStr">
        <is>
          <t>M</t>
        </is>
      </c>
      <c r="P1851" s="5" t="inlineStr">
        <is>
          <t>ESV</t>
        </is>
      </c>
      <c r="Q1851" s="8" t="n">
        <v>4.88</v>
      </c>
      <c r="R1851" s="5" t="n">
        <v>3</v>
      </c>
      <c r="S1851" s="8" t="n">
        <v>6.16</v>
      </c>
      <c r="T1851" s="10">
        <f>IF(Q1851&gt;0,M1851-Q1851,"")</f>
        <v/>
      </c>
      <c r="U1851" s="11">
        <f>IF(AND(T1851&gt;0,Q1851&gt;0),(Q1851/T1851)*100,"")</f>
        <v/>
      </c>
      <c r="V1851" s="11">
        <f>IF(AND(T1851&gt;0,S1851&gt;0),(S1851/T1851)*100,"")</f>
        <v/>
      </c>
      <c r="W1851" s="10">
        <f>IF(AND(J1851&gt;0,L1851&gt;0),(L1851/(J1851^3))*100,"")</f>
        <v/>
      </c>
      <c r="X1851" s="12" t="n">
        <v>4.38</v>
      </c>
      <c r="Y1851" s="12" t="n">
        <v>4.86</v>
      </c>
      <c r="Z1851" s="12" t="n">
        <v>3.13</v>
      </c>
      <c r="AA1851" s="13" t="n">
        <v>2.50333333333333</v>
      </c>
      <c r="AB1851" s="5" t="n">
        <v>32.9666666666667</v>
      </c>
      <c r="AC1851" s="13" t="n">
        <v>28.3333333333333</v>
      </c>
      <c r="AD1851" s="13" t="n">
        <v>55.2</v>
      </c>
      <c r="AE1851" s="13" t="n">
        <v>6.41</v>
      </c>
      <c r="AF1851" s="13" t="n">
        <v>79</v>
      </c>
    </row>
    <row r="1852" ht="14" customHeight="1">
      <c r="A1852" s="14" t="inlineStr">
        <is>
          <t>1850</t>
        </is>
      </c>
      <c r="B1852" s="14" t="inlineStr">
        <is>
          <t>LIPAN-1850</t>
        </is>
      </c>
      <c r="C1852" s="15" t="n">
        <v>2011</v>
      </c>
      <c r="D1852" s="14" t="inlineStr">
        <is>
          <t>2011-02-01 00:00:00</t>
        </is>
      </c>
      <c r="E1852" s="14" t="inlineStr">
        <is>
          <t>B.-Fev</t>
        </is>
      </c>
      <c r="F1852" s="14" t="inlineStr">
        <is>
          <t>Paraguai/Sepotuba</t>
        </is>
      </c>
      <c r="G1852" s="14" t="inlineStr">
        <is>
          <t>15° 55' 53,41" | 57° 39' 40,05"</t>
        </is>
      </c>
      <c r="H1852" s="14" t="inlineStr">
        <is>
          <t xml:space="preserve">Characiformes </t>
        </is>
      </c>
      <c r="I1852" s="14" t="inlineStr">
        <is>
          <t>Piaractus mesopotamicus</t>
        </is>
      </c>
      <c r="J1852" s="16" t="n">
        <v>40.6</v>
      </c>
      <c r="K1852" s="16" t="n"/>
      <c r="L1852" s="17" t="n">
        <v>1520</v>
      </c>
      <c r="M1852" s="9" t="n">
        <v>1196.34</v>
      </c>
      <c r="N1852" s="14" t="b">
        <v>1</v>
      </c>
      <c r="O1852" s="14" t="inlineStr">
        <is>
          <t>M</t>
        </is>
      </c>
      <c r="P1852" s="14" t="inlineStr">
        <is>
          <t>ESV</t>
        </is>
      </c>
      <c r="Q1852" s="17" t="n">
        <v>7.18</v>
      </c>
      <c r="R1852" s="14" t="n">
        <v>3</v>
      </c>
      <c r="S1852" s="17" t="n">
        <v>9.800000000000001</v>
      </c>
      <c r="T1852" s="10">
        <f>IF(Q1852&gt;0,M1852-Q1852,"")</f>
        <v/>
      </c>
      <c r="U1852" s="11">
        <f>IF(AND(T1852&gt;0,Q1852&gt;0),(Q1852/T1852)*100,"")</f>
        <v/>
      </c>
      <c r="V1852" s="11">
        <f>IF(AND(T1852&gt;0,S1852&gt;0),(S1852/T1852)*100,"")</f>
        <v/>
      </c>
      <c r="W1852" s="10">
        <f>IF(AND(J1852&gt;0,L1852&gt;0),(L1852/(J1852^3))*100,"")</f>
        <v/>
      </c>
      <c r="X1852" s="12" t="n">
        <v>4.38</v>
      </c>
      <c r="Y1852" s="12" t="n">
        <v>4.86</v>
      </c>
      <c r="Z1852" s="12" t="n">
        <v>3.13</v>
      </c>
      <c r="AA1852" s="18" t="n">
        <v>2.50333333333333</v>
      </c>
      <c r="AB1852" s="14" t="n">
        <v>32.9666666666667</v>
      </c>
      <c r="AC1852" s="18" t="n">
        <v>28.3333333333333</v>
      </c>
      <c r="AD1852" s="18" t="n">
        <v>55.2</v>
      </c>
      <c r="AE1852" s="18" t="n">
        <v>6.41</v>
      </c>
      <c r="AF1852" s="18" t="n">
        <v>79</v>
      </c>
    </row>
    <row r="1853" ht="14" customHeight="1">
      <c r="A1853" s="5" t="inlineStr">
        <is>
          <t>1851</t>
        </is>
      </c>
      <c r="B1853" s="5" t="inlineStr">
        <is>
          <t>LIPAN-1851</t>
        </is>
      </c>
      <c r="C1853" s="6" t="n">
        <v>2011</v>
      </c>
      <c r="D1853" s="5" t="inlineStr">
        <is>
          <t>2011-02-01 00:00:00</t>
        </is>
      </c>
      <c r="E1853" s="5" t="inlineStr">
        <is>
          <t>B.-Fev</t>
        </is>
      </c>
      <c r="F1853" s="5" t="inlineStr">
        <is>
          <t>Paraguai/Sepotuba</t>
        </is>
      </c>
      <c r="G1853" s="5" t="inlineStr">
        <is>
          <t>15° 55' 53,41" | 57° 39' 40,05"</t>
        </is>
      </c>
      <c r="H1853" s="5" t="inlineStr">
        <is>
          <t xml:space="preserve">Characiformes </t>
        </is>
      </c>
      <c r="I1853" s="5" t="inlineStr">
        <is>
          <t>Piaractus mesopotamicus</t>
        </is>
      </c>
      <c r="J1853" s="7" t="n">
        <v>47.1</v>
      </c>
      <c r="K1853" s="7" t="n"/>
      <c r="L1853" s="8" t="n">
        <v>2340</v>
      </c>
      <c r="M1853" s="9" t="n">
        <v>1841.74</v>
      </c>
      <c r="N1853" s="5" t="b">
        <v>1</v>
      </c>
      <c r="O1853" s="5" t="inlineStr">
        <is>
          <t>F</t>
        </is>
      </c>
      <c r="P1853" s="5" t="inlineStr">
        <is>
          <t>REP</t>
        </is>
      </c>
      <c r="Q1853" s="8" t="n">
        <v>11.23</v>
      </c>
      <c r="R1853" s="5" t="n">
        <v>3</v>
      </c>
      <c r="S1853" s="8" t="n">
        <v>16.66</v>
      </c>
      <c r="T1853" s="10">
        <f>IF(Q1853&gt;0,M1853-Q1853,"")</f>
        <v/>
      </c>
      <c r="U1853" s="11">
        <f>IF(AND(T1853&gt;0,Q1853&gt;0),(Q1853/T1853)*100,"")</f>
        <v/>
      </c>
      <c r="V1853" s="11">
        <f>IF(AND(T1853&gt;0,S1853&gt;0),(S1853/T1853)*100,"")</f>
        <v/>
      </c>
      <c r="W1853" s="10">
        <f>IF(AND(J1853&gt;0,L1853&gt;0),(L1853/(J1853^3))*100,"")</f>
        <v/>
      </c>
      <c r="X1853" s="12" t="n">
        <v>4.38</v>
      </c>
      <c r="Y1853" s="12" t="n">
        <v>4.86</v>
      </c>
      <c r="Z1853" s="12" t="n">
        <v>3.13</v>
      </c>
      <c r="AA1853" s="13" t="n">
        <v>2.50333333333333</v>
      </c>
      <c r="AB1853" s="5" t="n">
        <v>32.9666666666667</v>
      </c>
      <c r="AC1853" s="13" t="n">
        <v>28.3333333333333</v>
      </c>
      <c r="AD1853" s="13" t="n">
        <v>55.2</v>
      </c>
      <c r="AE1853" s="13" t="n">
        <v>6.41</v>
      </c>
      <c r="AF1853" s="13" t="n">
        <v>79</v>
      </c>
    </row>
    <row r="1854" ht="14" customHeight="1">
      <c r="A1854" s="14" t="inlineStr">
        <is>
          <t>1852</t>
        </is>
      </c>
      <c r="B1854" s="14" t="inlineStr">
        <is>
          <t>LIPAN-1852</t>
        </is>
      </c>
      <c r="C1854" s="15" t="n">
        <v>2011</v>
      </c>
      <c r="D1854" s="14" t="inlineStr">
        <is>
          <t>2011-02-01 00:00:00</t>
        </is>
      </c>
      <c r="E1854" s="14" t="inlineStr">
        <is>
          <t>B.-Fev</t>
        </is>
      </c>
      <c r="F1854" s="14" t="inlineStr">
        <is>
          <t>Paraguai/Sepotuba</t>
        </is>
      </c>
      <c r="G1854" s="14" t="inlineStr">
        <is>
          <t>15° 55' 53,41" | 57° 39' 40,05"</t>
        </is>
      </c>
      <c r="H1854" s="14" t="inlineStr">
        <is>
          <t xml:space="preserve">Characiformes </t>
        </is>
      </c>
      <c r="I1854" s="14" t="inlineStr">
        <is>
          <t>Piaractus mesopotamicus</t>
        </is>
      </c>
      <c r="J1854" s="16" t="n">
        <v>38.7</v>
      </c>
      <c r="K1854" s="16" t="n"/>
      <c r="L1854" s="17" t="n">
        <v>1380</v>
      </c>
      <c r="M1854" s="9" t="n">
        <v>1086.15</v>
      </c>
      <c r="N1854" s="14" t="b">
        <v>1</v>
      </c>
      <c r="O1854" s="14" t="inlineStr">
        <is>
          <t>F</t>
        </is>
      </c>
      <c r="P1854" s="14" t="inlineStr">
        <is>
          <t>REP</t>
        </is>
      </c>
      <c r="Q1854" s="17" t="n">
        <v>8.31</v>
      </c>
      <c r="R1854" s="14" t="n">
        <v>3</v>
      </c>
      <c r="S1854" s="17" t="n">
        <v>29.27</v>
      </c>
      <c r="T1854" s="10">
        <f>IF(Q1854&gt;0,M1854-Q1854,"")</f>
        <v/>
      </c>
      <c r="U1854" s="11">
        <f>IF(AND(T1854&gt;0,Q1854&gt;0),(Q1854/T1854)*100,"")</f>
        <v/>
      </c>
      <c r="V1854" s="11">
        <f>IF(AND(T1854&gt;0,S1854&gt;0),(S1854/T1854)*100,"")</f>
        <v/>
      </c>
      <c r="W1854" s="10">
        <f>IF(AND(J1854&gt;0,L1854&gt;0),(L1854/(J1854^3))*100,"")</f>
        <v/>
      </c>
      <c r="X1854" s="12" t="n">
        <v>4.38</v>
      </c>
      <c r="Y1854" s="12" t="n">
        <v>4.86</v>
      </c>
      <c r="Z1854" s="12" t="n">
        <v>3.13</v>
      </c>
      <c r="AA1854" s="18" t="n">
        <v>2.50333333333333</v>
      </c>
      <c r="AB1854" s="14" t="n">
        <v>32.9666666666667</v>
      </c>
      <c r="AC1854" s="18" t="n">
        <v>28.3333333333333</v>
      </c>
      <c r="AD1854" s="18" t="n">
        <v>55.2</v>
      </c>
      <c r="AE1854" s="18" t="n">
        <v>6.41</v>
      </c>
      <c r="AF1854" s="18" t="n">
        <v>79</v>
      </c>
    </row>
    <row r="1855" ht="14" customHeight="1">
      <c r="A1855" s="5" t="inlineStr">
        <is>
          <t>1853</t>
        </is>
      </c>
      <c r="B1855" s="5" t="inlineStr">
        <is>
          <t>LIPAN-1853</t>
        </is>
      </c>
      <c r="C1855" s="6" t="n">
        <v>2011</v>
      </c>
      <c r="D1855" s="5" t="inlineStr">
        <is>
          <t>2011-02-01 00:00:00</t>
        </is>
      </c>
      <c r="E1855" s="5" t="inlineStr">
        <is>
          <t>B.-Fev</t>
        </is>
      </c>
      <c r="F1855" s="5" t="inlineStr">
        <is>
          <t>Paraguai/Sepotuba</t>
        </is>
      </c>
      <c r="G1855" s="5" t="inlineStr">
        <is>
          <t>15° 55' 53,41" | 57° 39' 40,05"</t>
        </is>
      </c>
      <c r="H1855" s="5" t="inlineStr">
        <is>
          <t xml:space="preserve">Characiformes </t>
        </is>
      </c>
      <c r="I1855" s="5" t="inlineStr">
        <is>
          <t>Piaractus mesopotamicus</t>
        </is>
      </c>
      <c r="J1855" s="7" t="n">
        <v>43.2</v>
      </c>
      <c r="K1855" s="7" t="n"/>
      <c r="L1855" s="8" t="n">
        <v>1760</v>
      </c>
      <c r="M1855" s="9" t="n">
        <v>1385.24</v>
      </c>
      <c r="N1855" s="5" t="b">
        <v>1</v>
      </c>
      <c r="O1855" s="5" t="inlineStr">
        <is>
          <t>F</t>
        </is>
      </c>
      <c r="P1855" s="5" t="inlineStr">
        <is>
          <t>REP</t>
        </is>
      </c>
      <c r="Q1855" s="8" t="n">
        <v>8.5</v>
      </c>
      <c r="R1855" s="5" t="n">
        <v>3</v>
      </c>
      <c r="S1855" s="8" t="n">
        <v>17.71</v>
      </c>
      <c r="T1855" s="10">
        <f>IF(Q1855&gt;0,M1855-Q1855,"")</f>
        <v/>
      </c>
      <c r="U1855" s="11">
        <f>IF(AND(T1855&gt;0,Q1855&gt;0),(Q1855/T1855)*100,"")</f>
        <v/>
      </c>
      <c r="V1855" s="11">
        <f>IF(AND(T1855&gt;0,S1855&gt;0),(S1855/T1855)*100,"")</f>
        <v/>
      </c>
      <c r="W1855" s="10">
        <f>IF(AND(J1855&gt;0,L1855&gt;0),(L1855/(J1855^3))*100,"")</f>
        <v/>
      </c>
      <c r="X1855" s="12" t="n">
        <v>4.38</v>
      </c>
      <c r="Y1855" s="12" t="n">
        <v>4.86</v>
      </c>
      <c r="Z1855" s="12" t="n">
        <v>3.13</v>
      </c>
      <c r="AA1855" s="13" t="n">
        <v>2.50333333333333</v>
      </c>
      <c r="AB1855" s="5" t="n">
        <v>32.9666666666667</v>
      </c>
      <c r="AC1855" s="13" t="n">
        <v>28.3333333333333</v>
      </c>
      <c r="AD1855" s="13" t="n">
        <v>55.2</v>
      </c>
      <c r="AE1855" s="13" t="n">
        <v>6.41</v>
      </c>
      <c r="AF1855" s="13" t="n">
        <v>79</v>
      </c>
    </row>
    <row r="1856" ht="14" customHeight="1">
      <c r="A1856" s="14" t="inlineStr">
        <is>
          <t>1854</t>
        </is>
      </c>
      <c r="B1856" s="14" t="inlineStr">
        <is>
          <t>LIPAN-1854</t>
        </is>
      </c>
      <c r="C1856" s="15" t="n">
        <v>2011</v>
      </c>
      <c r="D1856" s="14" t="inlineStr">
        <is>
          <t>2011-02-01 00:00:00</t>
        </is>
      </c>
      <c r="E1856" s="14" t="inlineStr">
        <is>
          <t>B.-Fev</t>
        </is>
      </c>
      <c r="F1856" s="14" t="inlineStr">
        <is>
          <t>Paraguai/Sepotuba</t>
        </is>
      </c>
      <c r="G1856" s="14" t="inlineStr">
        <is>
          <t>15° 55' 53,41" | 57° 39' 40,05"</t>
        </is>
      </c>
      <c r="H1856" s="14" t="inlineStr">
        <is>
          <t xml:space="preserve">Characiformes </t>
        </is>
      </c>
      <c r="I1856" s="14" t="inlineStr">
        <is>
          <t>Piaractus mesopotamicus</t>
        </is>
      </c>
      <c r="J1856" s="16" t="n">
        <v>47.6</v>
      </c>
      <c r="K1856" s="16" t="n"/>
      <c r="L1856" s="17" t="n">
        <v>2650</v>
      </c>
      <c r="M1856" s="9" t="n">
        <v>2085.73</v>
      </c>
      <c r="N1856" s="14" t="b">
        <v>1</v>
      </c>
      <c r="O1856" s="14" t="inlineStr">
        <is>
          <t>F</t>
        </is>
      </c>
      <c r="P1856" s="14" t="inlineStr">
        <is>
          <t>MAT</t>
        </is>
      </c>
      <c r="Q1856" s="17" t="n">
        <v>92.19</v>
      </c>
      <c r="R1856" s="14" t="n">
        <v>1</v>
      </c>
      <c r="S1856" s="17" t="n">
        <v>12.72</v>
      </c>
      <c r="T1856" s="10">
        <f>IF(Q1856&gt;0,M1856-Q1856,"")</f>
        <v/>
      </c>
      <c r="U1856" s="11">
        <f>IF(AND(T1856&gt;0,Q1856&gt;0),(Q1856/T1856)*100,"")</f>
        <v/>
      </c>
      <c r="V1856" s="11">
        <f>IF(AND(T1856&gt;0,S1856&gt;0),(S1856/T1856)*100,"")</f>
        <v/>
      </c>
      <c r="W1856" s="10">
        <f>IF(AND(J1856&gt;0,L1856&gt;0),(L1856/(J1856^3))*100,"")</f>
        <v/>
      </c>
      <c r="X1856" s="12" t="n">
        <v>4.38</v>
      </c>
      <c r="Y1856" s="12" t="n">
        <v>4.86</v>
      </c>
      <c r="Z1856" s="12" t="n">
        <v>3.13</v>
      </c>
      <c r="AA1856" s="18" t="n">
        <v>2.50333333333333</v>
      </c>
      <c r="AB1856" s="14" t="n">
        <v>32.9666666666667</v>
      </c>
      <c r="AC1856" s="18" t="n">
        <v>28.3333333333333</v>
      </c>
      <c r="AD1856" s="18" t="n">
        <v>55.2</v>
      </c>
      <c r="AE1856" s="18" t="n">
        <v>6.41</v>
      </c>
      <c r="AF1856" s="18" t="n">
        <v>79</v>
      </c>
    </row>
    <row r="1857" ht="14" customHeight="1">
      <c r="A1857" s="5" t="inlineStr">
        <is>
          <t>1855</t>
        </is>
      </c>
      <c r="B1857" s="5" t="inlineStr">
        <is>
          <t>LIPAN-1855</t>
        </is>
      </c>
      <c r="C1857" s="6" t="n">
        <v>2011</v>
      </c>
      <c r="D1857" s="5" t="inlineStr">
        <is>
          <t>2011-02-01 00:00:00</t>
        </is>
      </c>
      <c r="E1857" s="5" t="inlineStr">
        <is>
          <t>B.-Fev</t>
        </is>
      </c>
      <c r="F1857" s="5" t="inlineStr">
        <is>
          <t>Paraguai/Sepotuba</t>
        </is>
      </c>
      <c r="G1857" s="5" t="inlineStr">
        <is>
          <t>15° 55' 53,41" | 57° 39' 40,05"</t>
        </is>
      </c>
      <c r="H1857" s="5" t="inlineStr">
        <is>
          <t>Siluriformes</t>
        </is>
      </c>
      <c r="I1857" s="5" t="inlineStr">
        <is>
          <t>Pseudoplatystoma corruscans</t>
        </is>
      </c>
      <c r="J1857" s="7" t="n">
        <v>124.4</v>
      </c>
      <c r="K1857" s="7" t="n"/>
      <c r="L1857" s="8" t="n">
        <v>18470</v>
      </c>
      <c r="M1857" s="9" t="n">
        <v>16192.3</v>
      </c>
      <c r="N1857" s="5" t="b">
        <v>1</v>
      </c>
      <c r="O1857" s="5" t="inlineStr">
        <is>
          <t>F</t>
        </is>
      </c>
      <c r="P1857" s="5" t="inlineStr">
        <is>
          <t>ESV</t>
        </is>
      </c>
      <c r="Q1857" s="8" t="n">
        <v>138.95</v>
      </c>
      <c r="R1857" s="5" t="n">
        <v>0</v>
      </c>
      <c r="S1857" s="8" t="n">
        <v>153.81</v>
      </c>
      <c r="T1857" s="10">
        <f>IF(Q1857&gt;0,M1857-Q1857,"")</f>
        <v/>
      </c>
      <c r="U1857" s="11">
        <f>IF(AND(T1857&gt;0,Q1857&gt;0),(Q1857/T1857)*100,"")</f>
        <v/>
      </c>
      <c r="V1857" s="11">
        <f>IF(AND(T1857&gt;0,S1857&gt;0),(S1857/T1857)*100,"")</f>
        <v/>
      </c>
      <c r="W1857" s="10">
        <f>IF(AND(J1857&gt;0,L1857&gt;0),(L1857/(J1857^3))*100,"")</f>
        <v/>
      </c>
      <c r="X1857" s="12" t="n">
        <v>4.38</v>
      </c>
      <c r="Y1857" s="12" t="n">
        <v>4.86</v>
      </c>
      <c r="Z1857" s="12" t="n">
        <v>3.13</v>
      </c>
      <c r="AA1857" s="13" t="n">
        <v>2.50333333333333</v>
      </c>
      <c r="AB1857" s="5" t="n">
        <v>32.9666666666667</v>
      </c>
      <c r="AC1857" s="13" t="n">
        <v>28.3333333333333</v>
      </c>
      <c r="AD1857" s="13" t="n">
        <v>55.2</v>
      </c>
      <c r="AE1857" s="13" t="n">
        <v>6.41</v>
      </c>
      <c r="AF1857" s="13" t="n">
        <v>79</v>
      </c>
    </row>
    <row r="1858" ht="14" customHeight="1">
      <c r="A1858" s="14" t="inlineStr">
        <is>
          <t>1856</t>
        </is>
      </c>
      <c r="B1858" s="14" t="inlineStr">
        <is>
          <t>LIPAN-1856</t>
        </is>
      </c>
      <c r="C1858" s="15" t="n">
        <v>2011</v>
      </c>
      <c r="D1858" s="14" t="inlineStr">
        <is>
          <t>2011-02-01 00:00:00</t>
        </is>
      </c>
      <c r="E1858" s="14" t="inlineStr">
        <is>
          <t>B.-Fev</t>
        </is>
      </c>
      <c r="F1858" s="14" t="inlineStr">
        <is>
          <t>Paraguai/Sepotuba</t>
        </is>
      </c>
      <c r="G1858" s="14" t="inlineStr">
        <is>
          <t>15° 55' 53,41" | 57° 39' 40,05"</t>
        </is>
      </c>
      <c r="H1858" s="14" t="inlineStr">
        <is>
          <t>Siluriformes</t>
        </is>
      </c>
      <c r="I1858" s="14" t="inlineStr">
        <is>
          <t>Pseudoplatystoma corruscans</t>
        </is>
      </c>
      <c r="J1858" s="16" t="n">
        <v>87.3</v>
      </c>
      <c r="K1858" s="16" t="n"/>
      <c r="L1858" s="17" t="n">
        <v>7050</v>
      </c>
      <c r="M1858" s="9" t="n">
        <v>6180.6</v>
      </c>
      <c r="N1858" s="14" t="b">
        <v>1</v>
      </c>
      <c r="O1858" s="14" t="inlineStr">
        <is>
          <t>M</t>
        </is>
      </c>
      <c r="P1858" s="14" t="inlineStr">
        <is>
          <t>REP</t>
        </is>
      </c>
      <c r="Q1858" s="17" t="n">
        <v>11.6</v>
      </c>
      <c r="R1858" s="14" t="n">
        <v>0</v>
      </c>
      <c r="S1858" s="17" t="n">
        <v>50.11</v>
      </c>
      <c r="T1858" s="10">
        <f>IF(Q1858&gt;0,M1858-Q1858,"")</f>
        <v/>
      </c>
      <c r="U1858" s="11">
        <f>IF(AND(T1858&gt;0,Q1858&gt;0),(Q1858/T1858)*100,"")</f>
        <v/>
      </c>
      <c r="V1858" s="11">
        <f>IF(AND(T1858&gt;0,S1858&gt;0),(S1858/T1858)*100,"")</f>
        <v/>
      </c>
      <c r="W1858" s="10">
        <f>IF(AND(J1858&gt;0,L1858&gt;0),(L1858/(J1858^3))*100,"")</f>
        <v/>
      </c>
      <c r="X1858" s="12" t="n">
        <v>4.38</v>
      </c>
      <c r="Y1858" s="12" t="n">
        <v>4.86</v>
      </c>
      <c r="Z1858" s="12" t="n">
        <v>3.13</v>
      </c>
      <c r="AA1858" s="18" t="n">
        <v>2.50333333333333</v>
      </c>
      <c r="AB1858" s="14" t="n">
        <v>32.9666666666667</v>
      </c>
      <c r="AC1858" s="18" t="n">
        <v>28.3333333333333</v>
      </c>
      <c r="AD1858" s="18" t="n">
        <v>55.2</v>
      </c>
      <c r="AE1858" s="18" t="n">
        <v>6.41</v>
      </c>
      <c r="AF1858" s="18" t="n">
        <v>79</v>
      </c>
    </row>
    <row r="1859" ht="14" customHeight="1">
      <c r="A1859" s="5" t="inlineStr">
        <is>
          <t>1857</t>
        </is>
      </c>
      <c r="B1859" s="5" t="inlineStr">
        <is>
          <t>LIPAN-1857</t>
        </is>
      </c>
      <c r="C1859" s="6" t="n">
        <v>2011</v>
      </c>
      <c r="D1859" s="5" t="inlineStr">
        <is>
          <t>2011-02-01 00:00:00</t>
        </is>
      </c>
      <c r="E1859" s="5" t="inlineStr">
        <is>
          <t>B.-Fev</t>
        </is>
      </c>
      <c r="F1859" s="5" t="inlineStr">
        <is>
          <t>Paraguai/Sepotuba</t>
        </is>
      </c>
      <c r="G1859" s="5" t="inlineStr">
        <is>
          <t>15° 55' 53,41" | 57° 39' 40,05"</t>
        </is>
      </c>
      <c r="H1859" s="5" t="inlineStr">
        <is>
          <t>Siluriformes</t>
        </is>
      </c>
      <c r="I1859" s="5" t="inlineStr">
        <is>
          <t>Pseudoplatystoma reticulatum</t>
        </is>
      </c>
      <c r="J1859" s="7" t="n">
        <v>73.8</v>
      </c>
      <c r="K1859" s="7" t="n"/>
      <c r="L1859" s="8" t="n">
        <v>3050</v>
      </c>
      <c r="M1859" s="9" t="n">
        <v>2625.96</v>
      </c>
      <c r="N1859" s="5" t="b">
        <v>1</v>
      </c>
      <c r="O1859" s="5" t="inlineStr">
        <is>
          <t>M</t>
        </is>
      </c>
      <c r="P1859" s="5" t="inlineStr">
        <is>
          <t>ESV</t>
        </is>
      </c>
      <c r="Q1859" s="8" t="n">
        <v>16.86</v>
      </c>
      <c r="R1859" s="5" t="n">
        <v>0</v>
      </c>
      <c r="S1859" s="8" t="n">
        <v>31.64</v>
      </c>
      <c r="T1859" s="10">
        <f>IF(Q1859&gt;0,M1859-Q1859,"")</f>
        <v/>
      </c>
      <c r="U1859" s="11">
        <f>IF(AND(T1859&gt;0,Q1859&gt;0),(Q1859/T1859)*100,"")</f>
        <v/>
      </c>
      <c r="V1859" s="11">
        <f>IF(AND(T1859&gt;0,S1859&gt;0),(S1859/T1859)*100,"")</f>
        <v/>
      </c>
      <c r="W1859" s="10">
        <f>IF(AND(J1859&gt;0,L1859&gt;0),(L1859/(J1859^3))*100,"")</f>
        <v/>
      </c>
      <c r="X1859" s="12" t="n">
        <v>4.38</v>
      </c>
      <c r="Y1859" s="12" t="n">
        <v>4.86</v>
      </c>
      <c r="Z1859" s="12" t="n">
        <v>3.13</v>
      </c>
      <c r="AA1859" s="13" t="n">
        <v>2.50333333333333</v>
      </c>
      <c r="AB1859" s="5" t="n">
        <v>32.9666666666667</v>
      </c>
      <c r="AC1859" s="13" t="n">
        <v>28.3333333333333</v>
      </c>
      <c r="AD1859" s="13" t="n">
        <v>55.2</v>
      </c>
      <c r="AE1859" s="13" t="n">
        <v>6.41</v>
      </c>
      <c r="AF1859" s="13" t="n">
        <v>79</v>
      </c>
    </row>
    <row r="1860" ht="14" customHeight="1">
      <c r="A1860" s="14" t="inlineStr">
        <is>
          <t>1858</t>
        </is>
      </c>
      <c r="B1860" s="14" t="inlineStr">
        <is>
          <t>LIPAN-1858</t>
        </is>
      </c>
      <c r="C1860" s="15" t="n">
        <v>2011</v>
      </c>
      <c r="D1860" s="14" t="inlineStr">
        <is>
          <t>2011-02-01 00:00:00</t>
        </is>
      </c>
      <c r="E1860" s="14" t="inlineStr">
        <is>
          <t>B.-Fev</t>
        </is>
      </c>
      <c r="F1860" s="14" t="inlineStr">
        <is>
          <t>Paraguai/Sepotuba</t>
        </is>
      </c>
      <c r="G1860" s="14" t="inlineStr">
        <is>
          <t>15° 55' 53,41" | 57° 39' 40,05"</t>
        </is>
      </c>
      <c r="H1860" s="14" t="inlineStr">
        <is>
          <t>Siluriformes</t>
        </is>
      </c>
      <c r="I1860" s="14" t="inlineStr">
        <is>
          <t>Pinirampus pirinampu</t>
        </is>
      </c>
      <c r="J1860" s="16" t="n">
        <v>65</v>
      </c>
      <c r="K1860" s="16" t="n"/>
      <c r="L1860" s="17" t="n">
        <v>2150</v>
      </c>
      <c r="M1860" s="9" t="n">
        <v>1869.57</v>
      </c>
      <c r="N1860" s="14" t="b">
        <v>1</v>
      </c>
      <c r="O1860" s="14" t="inlineStr">
        <is>
          <t>M</t>
        </is>
      </c>
      <c r="P1860" s="14" t="inlineStr">
        <is>
          <t>ESV</t>
        </is>
      </c>
      <c r="Q1860" s="17" t="n">
        <v>6.01</v>
      </c>
      <c r="R1860" s="14" t="n">
        <v>0</v>
      </c>
      <c r="S1860" s="17" t="n">
        <v>15.62</v>
      </c>
      <c r="T1860" s="10">
        <f>IF(Q1860&gt;0,M1860-Q1860,"")</f>
        <v/>
      </c>
      <c r="U1860" s="11">
        <f>IF(AND(T1860&gt;0,Q1860&gt;0),(Q1860/T1860)*100,"")</f>
        <v/>
      </c>
      <c r="V1860" s="11">
        <f>IF(AND(T1860&gt;0,S1860&gt;0),(S1860/T1860)*100,"")</f>
        <v/>
      </c>
      <c r="W1860" s="10">
        <f>IF(AND(J1860&gt;0,L1860&gt;0),(L1860/(J1860^3))*100,"")</f>
        <v/>
      </c>
      <c r="X1860" s="12" t="n">
        <v>4.38</v>
      </c>
      <c r="Y1860" s="12" t="n">
        <v>4.86</v>
      </c>
      <c r="Z1860" s="12" t="n">
        <v>3.13</v>
      </c>
      <c r="AA1860" s="18" t="n">
        <v>2.50333333333333</v>
      </c>
      <c r="AB1860" s="14" t="n">
        <v>32.9666666666667</v>
      </c>
      <c r="AC1860" s="18" t="n">
        <v>28.3333333333333</v>
      </c>
      <c r="AD1860" s="18" t="n">
        <v>55.2</v>
      </c>
      <c r="AE1860" s="18" t="n">
        <v>6.41</v>
      </c>
      <c r="AF1860" s="18" t="n">
        <v>79</v>
      </c>
    </row>
    <row r="1861" ht="14" customHeight="1">
      <c r="A1861" s="5" t="inlineStr">
        <is>
          <t>1859</t>
        </is>
      </c>
      <c r="B1861" s="5" t="inlineStr">
        <is>
          <t>LIPAN-1859</t>
        </is>
      </c>
      <c r="C1861" s="6" t="n">
        <v>2011</v>
      </c>
      <c r="D1861" s="5" t="inlineStr">
        <is>
          <t>2011-02-01 00:00:00</t>
        </is>
      </c>
      <c r="E1861" s="5" t="inlineStr">
        <is>
          <t>B.-Fev</t>
        </is>
      </c>
      <c r="F1861" s="5" t="inlineStr">
        <is>
          <t>Paraguai/Sepotuba</t>
        </is>
      </c>
      <c r="G1861" s="5" t="inlineStr">
        <is>
          <t>15° 55' 53,41" | 57° 39' 40,05"</t>
        </is>
      </c>
      <c r="H1861" s="5" t="inlineStr">
        <is>
          <t xml:space="preserve">Characiformes </t>
        </is>
      </c>
      <c r="I1861" s="5" t="inlineStr">
        <is>
          <t>Salminus brasiliensis</t>
        </is>
      </c>
      <c r="J1861" s="7" t="n">
        <v>67.59999999999999</v>
      </c>
      <c r="K1861" s="7" t="n"/>
      <c r="L1861" s="8" t="n">
        <v>3870</v>
      </c>
      <c r="M1861" s="9" t="n">
        <v>3417.07</v>
      </c>
      <c r="N1861" s="5" t="b">
        <v>1</v>
      </c>
      <c r="O1861" s="5" t="inlineStr">
        <is>
          <t>F</t>
        </is>
      </c>
      <c r="P1861" s="5" t="inlineStr">
        <is>
          <t>REP</t>
        </is>
      </c>
      <c r="Q1861" s="8" t="n">
        <v>31.88</v>
      </c>
      <c r="R1861" s="5" t="n">
        <v>0</v>
      </c>
      <c r="S1861" s="8" t="n">
        <v>25.86</v>
      </c>
      <c r="T1861" s="10">
        <f>IF(Q1861&gt;0,M1861-Q1861,"")</f>
        <v/>
      </c>
      <c r="U1861" s="11">
        <f>IF(AND(T1861&gt;0,Q1861&gt;0),(Q1861/T1861)*100,"")</f>
        <v/>
      </c>
      <c r="V1861" s="11">
        <f>IF(AND(T1861&gt;0,S1861&gt;0),(S1861/T1861)*100,"")</f>
        <v/>
      </c>
      <c r="W1861" s="10">
        <f>IF(AND(J1861&gt;0,L1861&gt;0),(L1861/(J1861^3))*100,"")</f>
        <v/>
      </c>
      <c r="X1861" s="12" t="n">
        <v>4.38</v>
      </c>
      <c r="Y1861" s="12" t="n">
        <v>4.86</v>
      </c>
      <c r="Z1861" s="12" t="n">
        <v>3.13</v>
      </c>
      <c r="AA1861" s="13" t="n">
        <v>2.50333333333333</v>
      </c>
      <c r="AB1861" s="5" t="n">
        <v>32.9666666666667</v>
      </c>
      <c r="AC1861" s="13" t="n">
        <v>28.3333333333333</v>
      </c>
      <c r="AD1861" s="13" t="n">
        <v>55.2</v>
      </c>
      <c r="AE1861" s="13" t="n">
        <v>6.41</v>
      </c>
      <c r="AF1861" s="13" t="n">
        <v>79</v>
      </c>
    </row>
    <row r="1862" ht="14" customHeight="1">
      <c r="A1862" s="14" t="inlineStr">
        <is>
          <t>1860</t>
        </is>
      </c>
      <c r="B1862" s="14" t="inlineStr">
        <is>
          <t>LIPAN-1860</t>
        </is>
      </c>
      <c r="C1862" s="15" t="n">
        <v>2011</v>
      </c>
      <c r="D1862" s="14" t="inlineStr">
        <is>
          <t>2011-02-01 00:00:00</t>
        </is>
      </c>
      <c r="E1862" s="14" t="inlineStr">
        <is>
          <t>B.-Fev</t>
        </is>
      </c>
      <c r="F1862" s="14" t="inlineStr">
        <is>
          <t>Paraguai/Sepotuba</t>
        </is>
      </c>
      <c r="G1862" s="14" t="inlineStr">
        <is>
          <t>15° 55' 53,41" | 57° 39' 40,05"</t>
        </is>
      </c>
      <c r="H1862" s="14" t="inlineStr">
        <is>
          <t>Siluriformes</t>
        </is>
      </c>
      <c r="I1862" s="14" t="inlineStr">
        <is>
          <t>Pinirampus pirinampu</t>
        </is>
      </c>
      <c r="J1862" s="16" t="n">
        <v>79</v>
      </c>
      <c r="K1862" s="16" t="n"/>
      <c r="L1862" s="17" t="n">
        <v>4030</v>
      </c>
      <c r="M1862" s="9" t="n">
        <v>3504.35</v>
      </c>
      <c r="N1862" s="14" t="b">
        <v>1</v>
      </c>
      <c r="O1862" s="14" t="inlineStr">
        <is>
          <t>F</t>
        </is>
      </c>
      <c r="P1862" s="14" t="inlineStr">
        <is>
          <t>ESV</t>
        </is>
      </c>
      <c r="Q1862" s="17" t="n">
        <v>38.9</v>
      </c>
      <c r="R1862" s="14" t="n">
        <v>0</v>
      </c>
      <c r="S1862" s="17" t="n">
        <v>76.31999999999999</v>
      </c>
      <c r="T1862" s="10">
        <f>IF(Q1862&gt;0,M1862-Q1862,"")</f>
        <v/>
      </c>
      <c r="U1862" s="11">
        <f>IF(AND(T1862&gt;0,Q1862&gt;0),(Q1862/T1862)*100,"")</f>
        <v/>
      </c>
      <c r="V1862" s="11">
        <f>IF(AND(T1862&gt;0,S1862&gt;0),(S1862/T1862)*100,"")</f>
        <v/>
      </c>
      <c r="W1862" s="10">
        <f>IF(AND(J1862&gt;0,L1862&gt;0),(L1862/(J1862^3))*100,"")</f>
        <v/>
      </c>
      <c r="X1862" s="12" t="n">
        <v>4.38</v>
      </c>
      <c r="Y1862" s="12" t="n">
        <v>4.86</v>
      </c>
      <c r="Z1862" s="12" t="n">
        <v>3.13</v>
      </c>
      <c r="AA1862" s="18" t="n">
        <v>2.50333333333333</v>
      </c>
      <c r="AB1862" s="14" t="n">
        <v>32.9666666666667</v>
      </c>
      <c r="AC1862" s="18" t="n">
        <v>28.3333333333333</v>
      </c>
      <c r="AD1862" s="18" t="n">
        <v>55.2</v>
      </c>
      <c r="AE1862" s="18" t="n">
        <v>6.41</v>
      </c>
      <c r="AF1862" s="18" t="n">
        <v>79</v>
      </c>
    </row>
    <row r="1863" ht="14" customHeight="1">
      <c r="A1863" s="5" t="inlineStr">
        <is>
          <t>1861</t>
        </is>
      </c>
      <c r="B1863" s="5" t="inlineStr">
        <is>
          <t>LIPAN-1861</t>
        </is>
      </c>
      <c r="C1863" s="6" t="n">
        <v>2011</v>
      </c>
      <c r="D1863" s="5" t="inlineStr">
        <is>
          <t>2011-03-01 00:00:00</t>
        </is>
      </c>
      <c r="E1863" s="5" t="inlineStr">
        <is>
          <t>C.-Mar</t>
        </is>
      </c>
      <c r="F1863" s="5" t="inlineStr">
        <is>
          <t>E. E. Taiamã</t>
        </is>
      </c>
      <c r="G1863" s="5" t="inlineStr">
        <is>
          <t>16º 48' 01,35" | 57° 39' 22,89"</t>
        </is>
      </c>
      <c r="H1863" s="5" t="inlineStr">
        <is>
          <t xml:space="preserve">Characiformes </t>
        </is>
      </c>
      <c r="I1863" s="5" t="inlineStr">
        <is>
          <t>Piaractus mesopotamicus</t>
        </is>
      </c>
      <c r="J1863" s="7" t="n">
        <v>40.1</v>
      </c>
      <c r="K1863" s="7" t="n"/>
      <c r="L1863" s="8" t="n">
        <v>1820</v>
      </c>
      <c r="M1863" s="9" t="n">
        <v>1432.46</v>
      </c>
      <c r="N1863" s="5" t="b">
        <v>1</v>
      </c>
      <c r="O1863" s="5" t="inlineStr">
        <is>
          <t>M</t>
        </is>
      </c>
      <c r="P1863" s="5" t="inlineStr">
        <is>
          <t>REP</t>
        </is>
      </c>
      <c r="Q1863" s="8" t="n">
        <v>0.43</v>
      </c>
      <c r="R1863" s="5" t="n">
        <v>3</v>
      </c>
      <c r="S1863" s="8" t="n">
        <v>21.71</v>
      </c>
      <c r="T1863" s="10">
        <f>IF(Q1863&gt;0,M1863-Q1863,"")</f>
        <v/>
      </c>
      <c r="U1863" s="11">
        <f>IF(AND(T1863&gt;0,Q1863&gt;0),(Q1863/T1863)*100,"")</f>
        <v/>
      </c>
      <c r="V1863" s="11">
        <f>IF(AND(T1863&gt;0,S1863&gt;0),(S1863/T1863)*100,"")</f>
        <v/>
      </c>
      <c r="W1863" s="10">
        <f>IF(AND(J1863&gt;0,L1863&gt;0),(L1863/(J1863^3))*100,"")</f>
        <v/>
      </c>
      <c r="X1863" s="12" t="n">
        <v>5.03</v>
      </c>
      <c r="Y1863" s="12" t="n">
        <v>5.4</v>
      </c>
      <c r="Z1863" s="12" t="n">
        <v>4.78</v>
      </c>
      <c r="AA1863" s="13" t="n">
        <v>2.45666666666667</v>
      </c>
      <c r="AB1863" s="5" t="n">
        <v>33.0333333333333</v>
      </c>
      <c r="AC1863" s="13" t="n">
        <v>29.7</v>
      </c>
      <c r="AD1863" s="13" t="n">
        <v>47.8333333333333</v>
      </c>
      <c r="AE1863" s="13" t="n">
        <v>6.36333333333333</v>
      </c>
      <c r="AF1863" s="13" t="n">
        <v>89.6666666666667</v>
      </c>
    </row>
    <row r="1864" ht="14" customHeight="1">
      <c r="A1864" s="14" t="inlineStr">
        <is>
          <t>1862</t>
        </is>
      </c>
      <c r="B1864" s="14" t="inlineStr">
        <is>
          <t>LIPAN-1862</t>
        </is>
      </c>
      <c r="C1864" s="15" t="n">
        <v>2011</v>
      </c>
      <c r="D1864" s="14" t="inlineStr">
        <is>
          <t>2011-03-01 00:00:00</t>
        </is>
      </c>
      <c r="E1864" s="14" t="inlineStr">
        <is>
          <t>C.-Mar</t>
        </is>
      </c>
      <c r="F1864" s="14" t="inlineStr">
        <is>
          <t>E. E. Taiamã</t>
        </is>
      </c>
      <c r="G1864" s="14" t="inlineStr">
        <is>
          <t>16º 48' 01,35" | 57° 39' 22,89"</t>
        </is>
      </c>
      <c r="H1864" s="14" t="inlineStr">
        <is>
          <t xml:space="preserve">Characiformes </t>
        </is>
      </c>
      <c r="I1864" s="14" t="inlineStr">
        <is>
          <t>Piaractus mesopotamicus</t>
        </is>
      </c>
      <c r="J1864" s="16" t="n">
        <v>39.8</v>
      </c>
      <c r="K1864" s="16" t="n"/>
      <c r="L1864" s="17" t="n">
        <v>1480</v>
      </c>
      <c r="M1864" s="9" t="n">
        <v>1164.86</v>
      </c>
      <c r="N1864" s="14" t="b">
        <v>1</v>
      </c>
      <c r="O1864" s="14" t="inlineStr">
        <is>
          <t>M</t>
        </is>
      </c>
      <c r="P1864" s="14" t="inlineStr">
        <is>
          <t>REP</t>
        </is>
      </c>
      <c r="Q1864" s="17" t="n">
        <v>0.31</v>
      </c>
      <c r="R1864" s="14" t="n">
        <v>3</v>
      </c>
      <c r="S1864" s="17" t="n">
        <v>20.33</v>
      </c>
      <c r="T1864" s="10">
        <f>IF(Q1864&gt;0,M1864-Q1864,"")</f>
        <v/>
      </c>
      <c r="U1864" s="11">
        <f>IF(AND(T1864&gt;0,Q1864&gt;0),(Q1864/T1864)*100,"")</f>
        <v/>
      </c>
      <c r="V1864" s="11">
        <f>IF(AND(T1864&gt;0,S1864&gt;0),(S1864/T1864)*100,"")</f>
        <v/>
      </c>
      <c r="W1864" s="10">
        <f>IF(AND(J1864&gt;0,L1864&gt;0),(L1864/(J1864^3))*100,"")</f>
        <v/>
      </c>
      <c r="X1864" s="12" t="n">
        <v>5.03</v>
      </c>
      <c r="Y1864" s="12" t="n">
        <v>5.4</v>
      </c>
      <c r="Z1864" s="12" t="n">
        <v>4.78</v>
      </c>
      <c r="AA1864" s="18" t="n">
        <v>2.45666666666667</v>
      </c>
      <c r="AB1864" s="14" t="n">
        <v>33.0333333333333</v>
      </c>
      <c r="AC1864" s="18" t="n">
        <v>29.7</v>
      </c>
      <c r="AD1864" s="18" t="n">
        <v>47.8333333333333</v>
      </c>
      <c r="AE1864" s="18" t="n">
        <v>6.36333333333333</v>
      </c>
      <c r="AF1864" s="18" t="n">
        <v>89.6666666666667</v>
      </c>
    </row>
    <row r="1865" ht="14" customHeight="1">
      <c r="A1865" s="5" t="inlineStr">
        <is>
          <t>1863</t>
        </is>
      </c>
      <c r="B1865" s="5" t="inlineStr">
        <is>
          <t>LIPAN-1863</t>
        </is>
      </c>
      <c r="C1865" s="6" t="n">
        <v>2011</v>
      </c>
      <c r="D1865" s="5" t="inlineStr">
        <is>
          <t>2011-03-01 00:00:00</t>
        </is>
      </c>
      <c r="E1865" s="5" t="inlineStr">
        <is>
          <t>C.-Mar</t>
        </is>
      </c>
      <c r="F1865" s="5" t="inlineStr">
        <is>
          <t>E. E. Taiamã</t>
        </is>
      </c>
      <c r="G1865" s="5" t="inlineStr">
        <is>
          <t>16º 48' 01,35" | 57° 39' 22,89"</t>
        </is>
      </c>
      <c r="H1865" s="5" t="inlineStr">
        <is>
          <t xml:space="preserve">Characiformes </t>
        </is>
      </c>
      <c r="I1865" s="5" t="inlineStr">
        <is>
          <t>Piaractus mesopotamicus</t>
        </is>
      </c>
      <c r="J1865" s="7" t="n">
        <v>45</v>
      </c>
      <c r="K1865" s="7" t="n"/>
      <c r="L1865" s="8" t="n">
        <v>2300</v>
      </c>
      <c r="M1865" s="9" t="n">
        <v>1810.25</v>
      </c>
      <c r="N1865" s="5" t="b">
        <v>1</v>
      </c>
      <c r="O1865" s="5" t="inlineStr">
        <is>
          <t>M</t>
        </is>
      </c>
      <c r="P1865" s="5" t="inlineStr">
        <is>
          <t>REP</t>
        </is>
      </c>
      <c r="Q1865" s="8" t="n">
        <v>1.32</v>
      </c>
      <c r="R1865" s="5" t="n">
        <v>3</v>
      </c>
      <c r="S1865" s="8" t="n">
        <v>29.08</v>
      </c>
      <c r="T1865" s="10">
        <f>IF(Q1865&gt;0,M1865-Q1865,"")</f>
        <v/>
      </c>
      <c r="U1865" s="11">
        <f>IF(AND(T1865&gt;0,Q1865&gt;0),(Q1865/T1865)*100,"")</f>
        <v/>
      </c>
      <c r="V1865" s="11">
        <f>IF(AND(T1865&gt;0,S1865&gt;0),(S1865/T1865)*100,"")</f>
        <v/>
      </c>
      <c r="W1865" s="10">
        <f>IF(AND(J1865&gt;0,L1865&gt;0),(L1865/(J1865^3))*100,"")</f>
        <v/>
      </c>
      <c r="X1865" s="12" t="n">
        <v>5.03</v>
      </c>
      <c r="Y1865" s="12" t="n">
        <v>5.4</v>
      </c>
      <c r="Z1865" s="12" t="n">
        <v>4.78</v>
      </c>
      <c r="AA1865" s="13" t="n">
        <v>2.45666666666667</v>
      </c>
      <c r="AB1865" s="5" t="n">
        <v>33.0333333333333</v>
      </c>
      <c r="AC1865" s="13" t="n">
        <v>29.7</v>
      </c>
      <c r="AD1865" s="13" t="n">
        <v>47.8333333333333</v>
      </c>
      <c r="AE1865" s="13" t="n">
        <v>6.36333333333333</v>
      </c>
      <c r="AF1865" s="13" t="n">
        <v>89.6666666666667</v>
      </c>
    </row>
    <row r="1866" ht="14" customHeight="1">
      <c r="A1866" s="14" t="inlineStr">
        <is>
          <t>1864</t>
        </is>
      </c>
      <c r="B1866" s="14" t="inlineStr">
        <is>
          <t>LIPAN-1864</t>
        </is>
      </c>
      <c r="C1866" s="15" t="n">
        <v>2011</v>
      </c>
      <c r="D1866" s="14" t="inlineStr">
        <is>
          <t>2011-03-01 00:00:00</t>
        </is>
      </c>
      <c r="E1866" s="14" t="inlineStr">
        <is>
          <t>C.-Mar</t>
        </is>
      </c>
      <c r="F1866" s="14" t="inlineStr">
        <is>
          <t>E. E. Taiamã</t>
        </is>
      </c>
      <c r="G1866" s="14" t="inlineStr">
        <is>
          <t>16º 48' 01,35" | 57° 39' 22,89"</t>
        </is>
      </c>
      <c r="H1866" s="14" t="inlineStr">
        <is>
          <t xml:space="preserve">Characiformes </t>
        </is>
      </c>
      <c r="I1866" s="14" t="inlineStr">
        <is>
          <t>Piaractus mesopotamicus</t>
        </is>
      </c>
      <c r="J1866" s="16" t="n">
        <v>40.3</v>
      </c>
      <c r="K1866" s="16" t="n"/>
      <c r="L1866" s="17" t="n">
        <v>1410</v>
      </c>
      <c r="M1866" s="9" t="n">
        <v>1109.76</v>
      </c>
      <c r="N1866" s="14" t="b">
        <v>1</v>
      </c>
      <c r="O1866" s="14" t="inlineStr">
        <is>
          <t>M</t>
        </is>
      </c>
      <c r="P1866" s="14" t="inlineStr">
        <is>
          <t>REP</t>
        </is>
      </c>
      <c r="Q1866" s="17" t="n">
        <v>1.23</v>
      </c>
      <c r="R1866" s="14" t="n">
        <v>2</v>
      </c>
      <c r="S1866" s="17" t="n">
        <v>31.25</v>
      </c>
      <c r="T1866" s="10">
        <f>IF(Q1866&gt;0,M1866-Q1866,"")</f>
        <v/>
      </c>
      <c r="U1866" s="11">
        <f>IF(AND(T1866&gt;0,Q1866&gt;0),(Q1866/T1866)*100,"")</f>
        <v/>
      </c>
      <c r="V1866" s="11">
        <f>IF(AND(T1866&gt;0,S1866&gt;0),(S1866/T1866)*100,"")</f>
        <v/>
      </c>
      <c r="W1866" s="10">
        <f>IF(AND(J1866&gt;0,L1866&gt;0),(L1866/(J1866^3))*100,"")</f>
        <v/>
      </c>
      <c r="X1866" s="12" t="n">
        <v>5.03</v>
      </c>
      <c r="Y1866" s="12" t="n">
        <v>5.4</v>
      </c>
      <c r="Z1866" s="12" t="n">
        <v>4.78</v>
      </c>
      <c r="AA1866" s="18" t="n">
        <v>2.45666666666667</v>
      </c>
      <c r="AB1866" s="14" t="n">
        <v>33.0333333333333</v>
      </c>
      <c r="AC1866" s="18" t="n">
        <v>29.7</v>
      </c>
      <c r="AD1866" s="18" t="n">
        <v>47.8333333333333</v>
      </c>
      <c r="AE1866" s="18" t="n">
        <v>6.36333333333333</v>
      </c>
      <c r="AF1866" s="18" t="n">
        <v>89.6666666666667</v>
      </c>
    </row>
    <row r="1867" ht="14" customHeight="1">
      <c r="A1867" s="5" t="inlineStr">
        <is>
          <t>1865</t>
        </is>
      </c>
      <c r="B1867" s="5" t="inlineStr">
        <is>
          <t>LIPAN-1865</t>
        </is>
      </c>
      <c r="C1867" s="6" t="n">
        <v>2011</v>
      </c>
      <c r="D1867" s="5" t="inlineStr">
        <is>
          <t>2011-03-01 00:00:00</t>
        </is>
      </c>
      <c r="E1867" s="5" t="inlineStr">
        <is>
          <t>C.-Mar</t>
        </is>
      </c>
      <c r="F1867" s="5" t="inlineStr">
        <is>
          <t>E. E. Taiamã</t>
        </is>
      </c>
      <c r="G1867" s="5" t="inlineStr">
        <is>
          <t>16º 48' 01,35" | 57° 39' 22,89"</t>
        </is>
      </c>
      <c r="H1867" s="5" t="inlineStr">
        <is>
          <t xml:space="preserve">Characiformes </t>
        </is>
      </c>
      <c r="I1867" s="5" t="inlineStr">
        <is>
          <t>Piaractus mesopotamicus</t>
        </is>
      </c>
      <c r="J1867" s="7" t="n">
        <v>47</v>
      </c>
      <c r="K1867" s="7" t="n"/>
      <c r="L1867" s="8" t="n">
        <v>3090</v>
      </c>
      <c r="M1867" s="9" t="n">
        <v>2432.04</v>
      </c>
      <c r="N1867" s="5" t="b">
        <v>1</v>
      </c>
      <c r="O1867" s="5" t="inlineStr">
        <is>
          <t>F</t>
        </is>
      </c>
      <c r="P1867" s="5" t="inlineStr">
        <is>
          <t>REP</t>
        </is>
      </c>
      <c r="Q1867" s="8" t="n">
        <v>12.25</v>
      </c>
      <c r="R1867" s="5" t="n">
        <v>3</v>
      </c>
      <c r="S1867" s="8" t="n">
        <v>35.63</v>
      </c>
      <c r="T1867" s="10">
        <f>IF(Q1867&gt;0,M1867-Q1867,"")</f>
        <v/>
      </c>
      <c r="U1867" s="11">
        <f>IF(AND(T1867&gt;0,Q1867&gt;0),(Q1867/T1867)*100,"")</f>
        <v/>
      </c>
      <c r="V1867" s="11">
        <f>IF(AND(T1867&gt;0,S1867&gt;0),(S1867/T1867)*100,"")</f>
        <v/>
      </c>
      <c r="W1867" s="10">
        <f>IF(AND(J1867&gt;0,L1867&gt;0),(L1867/(J1867^3))*100,"")</f>
        <v/>
      </c>
      <c r="X1867" s="12" t="n">
        <v>5.03</v>
      </c>
      <c r="Y1867" s="12" t="n">
        <v>5.4</v>
      </c>
      <c r="Z1867" s="12" t="n">
        <v>4.78</v>
      </c>
      <c r="AA1867" s="13" t="n">
        <v>2.45666666666667</v>
      </c>
      <c r="AB1867" s="5" t="n">
        <v>33.0333333333333</v>
      </c>
      <c r="AC1867" s="13" t="n">
        <v>29.7</v>
      </c>
      <c r="AD1867" s="13" t="n">
        <v>47.8333333333333</v>
      </c>
      <c r="AE1867" s="13" t="n">
        <v>6.36333333333333</v>
      </c>
      <c r="AF1867" s="13" t="n">
        <v>89.6666666666667</v>
      </c>
    </row>
    <row r="1868" ht="14" customHeight="1">
      <c r="A1868" s="14" t="inlineStr">
        <is>
          <t>1866</t>
        </is>
      </c>
      <c r="B1868" s="14" t="inlineStr">
        <is>
          <t>LIPAN-1866</t>
        </is>
      </c>
      <c r="C1868" s="15" t="n">
        <v>2011</v>
      </c>
      <c r="D1868" s="14" t="inlineStr">
        <is>
          <t>2011-03-01 00:00:00</t>
        </is>
      </c>
      <c r="E1868" s="14" t="inlineStr">
        <is>
          <t>C.-Mar</t>
        </is>
      </c>
      <c r="F1868" s="14" t="inlineStr">
        <is>
          <t>E. E. Taiamã</t>
        </is>
      </c>
      <c r="G1868" s="14" t="inlineStr">
        <is>
          <t>16º 48' 01,35" | 57° 39' 22,89"</t>
        </is>
      </c>
      <c r="H1868" s="14" t="inlineStr">
        <is>
          <t xml:space="preserve">Characiformes </t>
        </is>
      </c>
      <c r="I1868" s="14" t="inlineStr">
        <is>
          <t>Piaractus mesopotamicus</t>
        </is>
      </c>
      <c r="J1868" s="16" t="n">
        <v>46.6</v>
      </c>
      <c r="K1868" s="16" t="n"/>
      <c r="L1868" s="17" t="n">
        <v>2810</v>
      </c>
      <c r="M1868" s="9" t="n">
        <v>2211.66</v>
      </c>
      <c r="N1868" s="14" t="b">
        <v>1</v>
      </c>
      <c r="O1868" s="14" t="inlineStr">
        <is>
          <t>F</t>
        </is>
      </c>
      <c r="P1868" s="14" t="inlineStr">
        <is>
          <t>REP</t>
        </is>
      </c>
      <c r="Q1868" s="17" t="n">
        <v>7.8</v>
      </c>
      <c r="R1868" s="14" t="n">
        <v>1</v>
      </c>
      <c r="S1868" s="17" t="n">
        <v>34.03</v>
      </c>
      <c r="T1868" s="10">
        <f>IF(Q1868&gt;0,M1868-Q1868,"")</f>
        <v/>
      </c>
      <c r="U1868" s="11">
        <f>IF(AND(T1868&gt;0,Q1868&gt;0),(Q1868/T1868)*100,"")</f>
        <v/>
      </c>
      <c r="V1868" s="11">
        <f>IF(AND(T1868&gt;0,S1868&gt;0),(S1868/T1868)*100,"")</f>
        <v/>
      </c>
      <c r="W1868" s="10">
        <f>IF(AND(J1868&gt;0,L1868&gt;0),(L1868/(J1868^3))*100,"")</f>
        <v/>
      </c>
      <c r="X1868" s="12" t="n">
        <v>5.03</v>
      </c>
      <c r="Y1868" s="12" t="n">
        <v>5.4</v>
      </c>
      <c r="Z1868" s="12" t="n">
        <v>4.78</v>
      </c>
      <c r="AA1868" s="18" t="n">
        <v>2.45666666666667</v>
      </c>
      <c r="AB1868" s="14" t="n">
        <v>33.0333333333333</v>
      </c>
      <c r="AC1868" s="18" t="n">
        <v>29.7</v>
      </c>
      <c r="AD1868" s="18" t="n">
        <v>47.8333333333333</v>
      </c>
      <c r="AE1868" s="18" t="n">
        <v>6.36333333333333</v>
      </c>
      <c r="AF1868" s="18" t="n">
        <v>89.6666666666667</v>
      </c>
    </row>
    <row r="1869" ht="14" customHeight="1">
      <c r="A1869" s="5" t="inlineStr">
        <is>
          <t>1867</t>
        </is>
      </c>
      <c r="B1869" s="5" t="inlineStr">
        <is>
          <t>LIPAN-1867</t>
        </is>
      </c>
      <c r="C1869" s="6" t="n">
        <v>2011</v>
      </c>
      <c r="D1869" s="5" t="inlineStr">
        <is>
          <t>2011-03-01 00:00:00</t>
        </is>
      </c>
      <c r="E1869" s="5" t="inlineStr">
        <is>
          <t>C.-Mar</t>
        </is>
      </c>
      <c r="F1869" s="5" t="inlineStr">
        <is>
          <t>E. E. Taiamã</t>
        </is>
      </c>
      <c r="G1869" s="5" t="inlineStr">
        <is>
          <t>16º 48' 01,35" | 57° 39' 22,89"</t>
        </is>
      </c>
      <c r="H1869" s="5" t="inlineStr">
        <is>
          <t xml:space="preserve">Characiformes </t>
        </is>
      </c>
      <c r="I1869" s="5" t="inlineStr">
        <is>
          <t>Piaractus mesopotamicus</t>
        </is>
      </c>
      <c r="J1869" s="7" t="n">
        <v>40</v>
      </c>
      <c r="K1869" s="7" t="n"/>
      <c r="L1869" s="8" t="n">
        <v>1480</v>
      </c>
      <c r="M1869" s="9" t="n">
        <v>1164.86</v>
      </c>
      <c r="N1869" s="5" t="b">
        <v>1</v>
      </c>
      <c r="O1869" s="5" t="inlineStr">
        <is>
          <t>F</t>
        </is>
      </c>
      <c r="P1869" s="5" t="inlineStr">
        <is>
          <t>REP</t>
        </is>
      </c>
      <c r="Q1869" s="8" t="n">
        <v>4.18</v>
      </c>
      <c r="R1869" s="5" t="n">
        <v>2</v>
      </c>
      <c r="S1869" s="8" t="n">
        <v>16.37</v>
      </c>
      <c r="T1869" s="10">
        <f>IF(Q1869&gt;0,M1869-Q1869,"")</f>
        <v/>
      </c>
      <c r="U1869" s="11">
        <f>IF(AND(T1869&gt;0,Q1869&gt;0),(Q1869/T1869)*100,"")</f>
        <v/>
      </c>
      <c r="V1869" s="11">
        <f>IF(AND(T1869&gt;0,S1869&gt;0),(S1869/T1869)*100,"")</f>
        <v/>
      </c>
      <c r="W1869" s="10">
        <f>IF(AND(J1869&gt;0,L1869&gt;0),(L1869/(J1869^3))*100,"")</f>
        <v/>
      </c>
      <c r="X1869" s="12" t="n">
        <v>5.03</v>
      </c>
      <c r="Y1869" s="12" t="n">
        <v>5.4</v>
      </c>
      <c r="Z1869" s="12" t="n">
        <v>4.78</v>
      </c>
      <c r="AA1869" s="13" t="n">
        <v>2.45666666666667</v>
      </c>
      <c r="AB1869" s="5" t="n">
        <v>33.0333333333333</v>
      </c>
      <c r="AC1869" s="13" t="n">
        <v>29.7</v>
      </c>
      <c r="AD1869" s="13" t="n">
        <v>47.8333333333333</v>
      </c>
      <c r="AE1869" s="13" t="n">
        <v>6.36333333333333</v>
      </c>
      <c r="AF1869" s="13" t="n">
        <v>89.6666666666667</v>
      </c>
    </row>
    <row r="1870" ht="14" customHeight="1">
      <c r="A1870" s="14" t="inlineStr">
        <is>
          <t>1868</t>
        </is>
      </c>
      <c r="B1870" s="14" t="inlineStr">
        <is>
          <t>LIPAN-1868</t>
        </is>
      </c>
      <c r="C1870" s="15" t="n">
        <v>2011</v>
      </c>
      <c r="D1870" s="14" t="inlineStr">
        <is>
          <t>2011-03-01 00:00:00</t>
        </is>
      </c>
      <c r="E1870" s="14" t="inlineStr">
        <is>
          <t>C.-Mar</t>
        </is>
      </c>
      <c r="F1870" s="14" t="inlineStr">
        <is>
          <t>E. E. Taiamã</t>
        </is>
      </c>
      <c r="G1870" s="14" t="inlineStr">
        <is>
          <t>16º 48' 01,35" | 57° 39' 22,89"</t>
        </is>
      </c>
      <c r="H1870" s="14" t="inlineStr">
        <is>
          <t xml:space="preserve">Characiformes </t>
        </is>
      </c>
      <c r="I1870" s="14" t="inlineStr">
        <is>
          <t>Piaractus mesopotamicus</t>
        </is>
      </c>
      <c r="J1870" s="16" t="n">
        <v>40.5</v>
      </c>
      <c r="K1870" s="16" t="n"/>
      <c r="L1870" s="17" t="n">
        <v>1550</v>
      </c>
      <c r="M1870" s="9" t="n">
        <v>1219.95</v>
      </c>
      <c r="N1870" s="14" t="b">
        <v>1</v>
      </c>
      <c r="O1870" s="14" t="inlineStr">
        <is>
          <t>M</t>
        </is>
      </c>
      <c r="P1870" s="14" t="inlineStr">
        <is>
          <t>REP</t>
        </is>
      </c>
      <c r="Q1870" s="17" t="n">
        <v>0.97</v>
      </c>
      <c r="R1870" s="14" t="n">
        <v>2</v>
      </c>
      <c r="S1870" s="17" t="n">
        <v>19.22</v>
      </c>
      <c r="T1870" s="10">
        <f>IF(Q1870&gt;0,M1870-Q1870,"")</f>
        <v/>
      </c>
      <c r="U1870" s="11">
        <f>IF(AND(T1870&gt;0,Q1870&gt;0),(Q1870/T1870)*100,"")</f>
        <v/>
      </c>
      <c r="V1870" s="11">
        <f>IF(AND(T1870&gt;0,S1870&gt;0),(S1870/T1870)*100,"")</f>
        <v/>
      </c>
      <c r="W1870" s="10">
        <f>IF(AND(J1870&gt;0,L1870&gt;0),(L1870/(J1870^3))*100,"")</f>
        <v/>
      </c>
      <c r="X1870" s="12" t="n">
        <v>5.03</v>
      </c>
      <c r="Y1870" s="12" t="n">
        <v>5.4</v>
      </c>
      <c r="Z1870" s="12" t="n">
        <v>4.78</v>
      </c>
      <c r="AA1870" s="18" t="n">
        <v>2.45666666666667</v>
      </c>
      <c r="AB1870" s="14" t="n">
        <v>33.0333333333333</v>
      </c>
      <c r="AC1870" s="18" t="n">
        <v>29.7</v>
      </c>
      <c r="AD1870" s="18" t="n">
        <v>47.8333333333333</v>
      </c>
      <c r="AE1870" s="18" t="n">
        <v>6.36333333333333</v>
      </c>
      <c r="AF1870" s="18" t="n">
        <v>89.6666666666667</v>
      </c>
    </row>
    <row r="1871" ht="14" customHeight="1">
      <c r="A1871" s="5" t="inlineStr">
        <is>
          <t>1869</t>
        </is>
      </c>
      <c r="B1871" s="5" t="inlineStr">
        <is>
          <t>LIPAN-1869</t>
        </is>
      </c>
      <c r="C1871" s="6" t="n">
        <v>2011</v>
      </c>
      <c r="D1871" s="5" t="inlineStr">
        <is>
          <t>2011-03-01 00:00:00</t>
        </is>
      </c>
      <c r="E1871" s="5" t="inlineStr">
        <is>
          <t>C.-Mar</t>
        </is>
      </c>
      <c r="F1871" s="5" t="inlineStr">
        <is>
          <t>E. E. Taiamã</t>
        </is>
      </c>
      <c r="G1871" s="5" t="inlineStr">
        <is>
          <t>16º 48' 01,35" | 57° 39' 22,89"</t>
        </is>
      </c>
      <c r="H1871" s="5" t="inlineStr">
        <is>
          <t xml:space="preserve">Characiformes </t>
        </is>
      </c>
      <c r="I1871" s="5" t="inlineStr">
        <is>
          <t>Piaractus mesopotamicus</t>
        </is>
      </c>
      <c r="J1871" s="7" t="n">
        <v>40.1</v>
      </c>
      <c r="K1871" s="7" t="n"/>
      <c r="L1871" s="8" t="n">
        <v>1600</v>
      </c>
      <c r="M1871" s="9" t="n">
        <v>1259.31</v>
      </c>
      <c r="N1871" s="5" t="b">
        <v>1</v>
      </c>
      <c r="O1871" s="5" t="inlineStr">
        <is>
          <t>M</t>
        </is>
      </c>
      <c r="P1871" s="5" t="inlineStr">
        <is>
          <t>REP</t>
        </is>
      </c>
      <c r="Q1871" s="8" t="n">
        <v>0.75</v>
      </c>
      <c r="R1871" s="5" t="n">
        <v>1</v>
      </c>
      <c r="S1871" s="8" t="n">
        <v>18.5</v>
      </c>
      <c r="T1871" s="10">
        <f>IF(Q1871&gt;0,M1871-Q1871,"")</f>
        <v/>
      </c>
      <c r="U1871" s="11">
        <f>IF(AND(T1871&gt;0,Q1871&gt;0),(Q1871/T1871)*100,"")</f>
        <v/>
      </c>
      <c r="V1871" s="11">
        <f>IF(AND(T1871&gt;0,S1871&gt;0),(S1871/T1871)*100,"")</f>
        <v/>
      </c>
      <c r="W1871" s="10">
        <f>IF(AND(J1871&gt;0,L1871&gt;0),(L1871/(J1871^3))*100,"")</f>
        <v/>
      </c>
      <c r="X1871" s="12" t="n">
        <v>5.03</v>
      </c>
      <c r="Y1871" s="12" t="n">
        <v>5.4</v>
      </c>
      <c r="Z1871" s="12" t="n">
        <v>4.78</v>
      </c>
      <c r="AA1871" s="13" t="n">
        <v>2.45666666666667</v>
      </c>
      <c r="AB1871" s="5" t="n">
        <v>33.0333333333333</v>
      </c>
      <c r="AC1871" s="13" t="n">
        <v>29.7</v>
      </c>
      <c r="AD1871" s="13" t="n">
        <v>47.8333333333333</v>
      </c>
      <c r="AE1871" s="13" t="n">
        <v>6.36333333333333</v>
      </c>
      <c r="AF1871" s="13" t="n">
        <v>89.6666666666667</v>
      </c>
    </row>
    <row r="1872" ht="14" customHeight="1">
      <c r="A1872" s="14" t="inlineStr">
        <is>
          <t>1870</t>
        </is>
      </c>
      <c r="B1872" s="14" t="inlineStr">
        <is>
          <t>LIPAN-1870</t>
        </is>
      </c>
      <c r="C1872" s="15" t="n">
        <v>2011</v>
      </c>
      <c r="D1872" s="14" t="inlineStr">
        <is>
          <t>2011-03-01 00:00:00</t>
        </is>
      </c>
      <c r="E1872" s="14" t="inlineStr">
        <is>
          <t>C.-Mar</t>
        </is>
      </c>
      <c r="F1872" s="14" t="inlineStr">
        <is>
          <t>E. E. Taiamã</t>
        </is>
      </c>
      <c r="G1872" s="14" t="inlineStr">
        <is>
          <t>16º 48' 01,35" | 57° 39' 22,89"</t>
        </is>
      </c>
      <c r="H1872" s="14" t="inlineStr">
        <is>
          <t xml:space="preserve">Characiformes </t>
        </is>
      </c>
      <c r="I1872" s="14" t="inlineStr">
        <is>
          <t>Piaractus mesopotamicus</t>
        </is>
      </c>
      <c r="J1872" s="16" t="n">
        <v>40.3</v>
      </c>
      <c r="K1872" s="16" t="n"/>
      <c r="L1872" s="17" t="n">
        <v>2070</v>
      </c>
      <c r="M1872" s="9" t="n">
        <v>1629.23</v>
      </c>
      <c r="N1872" s="14" t="b">
        <v>1</v>
      </c>
      <c r="O1872" s="14" t="inlineStr">
        <is>
          <t>F</t>
        </is>
      </c>
      <c r="P1872" s="14" t="inlineStr">
        <is>
          <t>REP</t>
        </is>
      </c>
      <c r="Q1872" s="17" t="n">
        <v>8.35</v>
      </c>
      <c r="R1872" s="14" t="n">
        <v>3</v>
      </c>
      <c r="S1872" s="17" t="n">
        <v>18.38</v>
      </c>
      <c r="T1872" s="10">
        <f>IF(Q1872&gt;0,M1872-Q1872,"")</f>
        <v/>
      </c>
      <c r="U1872" s="11">
        <f>IF(AND(T1872&gt;0,Q1872&gt;0),(Q1872/T1872)*100,"")</f>
        <v/>
      </c>
      <c r="V1872" s="11">
        <f>IF(AND(T1872&gt;0,S1872&gt;0),(S1872/T1872)*100,"")</f>
        <v/>
      </c>
      <c r="W1872" s="10">
        <f>IF(AND(J1872&gt;0,L1872&gt;0),(L1872/(J1872^3))*100,"")</f>
        <v/>
      </c>
      <c r="X1872" s="12" t="n">
        <v>5.03</v>
      </c>
      <c r="Y1872" s="12" t="n">
        <v>5.4</v>
      </c>
      <c r="Z1872" s="12" t="n">
        <v>4.78</v>
      </c>
      <c r="AA1872" s="18" t="n">
        <v>2.45666666666667</v>
      </c>
      <c r="AB1872" s="14" t="n">
        <v>33.0333333333333</v>
      </c>
      <c r="AC1872" s="18" t="n">
        <v>29.7</v>
      </c>
      <c r="AD1872" s="18" t="n">
        <v>47.8333333333333</v>
      </c>
      <c r="AE1872" s="18" t="n">
        <v>6.36333333333333</v>
      </c>
      <c r="AF1872" s="18" t="n">
        <v>89.6666666666667</v>
      </c>
    </row>
    <row r="1873" ht="14" customHeight="1">
      <c r="A1873" s="5" t="inlineStr">
        <is>
          <t>1871</t>
        </is>
      </c>
      <c r="B1873" s="5" t="inlineStr">
        <is>
          <t>LIPAN-1871</t>
        </is>
      </c>
      <c r="C1873" s="6" t="n">
        <v>2011</v>
      </c>
      <c r="D1873" s="5" t="inlineStr">
        <is>
          <t>2011-03-01 00:00:00</t>
        </is>
      </c>
      <c r="E1873" s="5" t="inlineStr">
        <is>
          <t>C.-Mar</t>
        </is>
      </c>
      <c r="F1873" s="5" t="inlineStr">
        <is>
          <t>E. E. Taiamã</t>
        </is>
      </c>
      <c r="G1873" s="5" t="inlineStr">
        <is>
          <t>16º 48' 01,35" | 57° 39' 22,89"</t>
        </is>
      </c>
      <c r="H1873" s="5" t="inlineStr">
        <is>
          <t xml:space="preserve">Characiformes </t>
        </is>
      </c>
      <c r="I1873" s="5" t="inlineStr">
        <is>
          <t>Piaractus mesopotamicus</t>
        </is>
      </c>
      <c r="J1873" s="7" t="n">
        <v>45</v>
      </c>
      <c r="K1873" s="7" t="n"/>
      <c r="L1873" s="8" t="n">
        <v>1650</v>
      </c>
      <c r="M1873" s="9" t="n">
        <v>1298.66</v>
      </c>
      <c r="N1873" s="5" t="b">
        <v>1</v>
      </c>
      <c r="O1873" s="5" t="inlineStr">
        <is>
          <t>F</t>
        </is>
      </c>
      <c r="P1873" s="5" t="inlineStr">
        <is>
          <t>REP</t>
        </is>
      </c>
      <c r="Q1873" s="8" t="n">
        <v>7.19</v>
      </c>
      <c r="R1873" s="5" t="n">
        <v>3</v>
      </c>
      <c r="S1873" s="8" t="n">
        <v>15.15</v>
      </c>
      <c r="T1873" s="10">
        <f>IF(Q1873&gt;0,M1873-Q1873,"")</f>
        <v/>
      </c>
      <c r="U1873" s="11">
        <f>IF(AND(T1873&gt;0,Q1873&gt;0),(Q1873/T1873)*100,"")</f>
        <v/>
      </c>
      <c r="V1873" s="11">
        <f>IF(AND(T1873&gt;0,S1873&gt;0),(S1873/T1873)*100,"")</f>
        <v/>
      </c>
      <c r="W1873" s="10">
        <f>IF(AND(J1873&gt;0,L1873&gt;0),(L1873/(J1873^3))*100,"")</f>
        <v/>
      </c>
      <c r="X1873" s="12" t="n">
        <v>5.03</v>
      </c>
      <c r="Y1873" s="12" t="n">
        <v>5.4</v>
      </c>
      <c r="Z1873" s="12" t="n">
        <v>4.78</v>
      </c>
      <c r="AA1873" s="13" t="n">
        <v>2.45666666666667</v>
      </c>
      <c r="AB1873" s="5" t="n">
        <v>33.0333333333333</v>
      </c>
      <c r="AC1873" s="13" t="n">
        <v>29.7</v>
      </c>
      <c r="AD1873" s="13" t="n">
        <v>47.8333333333333</v>
      </c>
      <c r="AE1873" s="13" t="n">
        <v>6.36333333333333</v>
      </c>
      <c r="AF1873" s="13" t="n">
        <v>89.6666666666667</v>
      </c>
    </row>
    <row r="1874" ht="14" customHeight="1">
      <c r="A1874" s="14" t="inlineStr">
        <is>
          <t>1872</t>
        </is>
      </c>
      <c r="B1874" s="14" t="inlineStr">
        <is>
          <t>LIPAN-1872</t>
        </is>
      </c>
      <c r="C1874" s="15" t="n">
        <v>2011</v>
      </c>
      <c r="D1874" s="14" t="inlineStr">
        <is>
          <t>2011-03-01 00:00:00</t>
        </is>
      </c>
      <c r="E1874" s="14" t="inlineStr">
        <is>
          <t>C.-Mar</t>
        </is>
      </c>
      <c r="F1874" s="14" t="inlineStr">
        <is>
          <t>E. E. Taiamã</t>
        </is>
      </c>
      <c r="G1874" s="14" t="inlineStr">
        <is>
          <t>16º 48' 01,35" | 57° 39' 22,89"</t>
        </is>
      </c>
      <c r="H1874" s="14" t="inlineStr">
        <is>
          <t xml:space="preserve">Characiformes </t>
        </is>
      </c>
      <c r="I1874" s="14" t="inlineStr">
        <is>
          <t>Piaractus mesopotamicus</t>
        </is>
      </c>
      <c r="J1874" s="16" t="n">
        <v>40.7</v>
      </c>
      <c r="K1874" s="16" t="n"/>
      <c r="L1874" s="17" t="n">
        <v>1950</v>
      </c>
      <c r="M1874" s="9" t="n">
        <v>1534.78</v>
      </c>
      <c r="N1874" s="14" t="b">
        <v>1</v>
      </c>
      <c r="O1874" s="14" t="inlineStr">
        <is>
          <t>F</t>
        </is>
      </c>
      <c r="P1874" s="14" t="inlineStr">
        <is>
          <t>REP</t>
        </is>
      </c>
      <c r="Q1874" s="17" t="n">
        <v>8.07</v>
      </c>
      <c r="R1874" s="14" t="n">
        <v>0</v>
      </c>
      <c r="S1874" s="17" t="n">
        <v>41.15</v>
      </c>
      <c r="T1874" s="10">
        <f>IF(Q1874&gt;0,M1874-Q1874,"")</f>
        <v/>
      </c>
      <c r="U1874" s="11">
        <f>IF(AND(T1874&gt;0,Q1874&gt;0),(Q1874/T1874)*100,"")</f>
        <v/>
      </c>
      <c r="V1874" s="11">
        <f>IF(AND(T1874&gt;0,S1874&gt;0),(S1874/T1874)*100,"")</f>
        <v/>
      </c>
      <c r="W1874" s="10">
        <f>IF(AND(J1874&gt;0,L1874&gt;0),(L1874/(J1874^3))*100,"")</f>
        <v/>
      </c>
      <c r="X1874" s="12" t="n">
        <v>5.03</v>
      </c>
      <c r="Y1874" s="12" t="n">
        <v>5.4</v>
      </c>
      <c r="Z1874" s="12" t="n">
        <v>4.78</v>
      </c>
      <c r="AA1874" s="18" t="n">
        <v>2.45666666666667</v>
      </c>
      <c r="AB1874" s="14" t="n">
        <v>33.0333333333333</v>
      </c>
      <c r="AC1874" s="18" t="n">
        <v>29.7</v>
      </c>
      <c r="AD1874" s="18" t="n">
        <v>47.8333333333333</v>
      </c>
      <c r="AE1874" s="18" t="n">
        <v>6.36333333333333</v>
      </c>
      <c r="AF1874" s="18" t="n">
        <v>89.6666666666667</v>
      </c>
    </row>
    <row r="1875" ht="14" customHeight="1">
      <c r="A1875" s="5" t="inlineStr">
        <is>
          <t>1873</t>
        </is>
      </c>
      <c r="B1875" s="5" t="inlineStr">
        <is>
          <t>LIPAN-1873</t>
        </is>
      </c>
      <c r="C1875" s="6" t="n">
        <v>2011</v>
      </c>
      <c r="D1875" s="5" t="inlineStr">
        <is>
          <t>2011-03-01 00:00:00</t>
        </is>
      </c>
      <c r="E1875" s="5" t="inlineStr">
        <is>
          <t>C.-Mar</t>
        </is>
      </c>
      <c r="F1875" s="5" t="inlineStr">
        <is>
          <t>E. E. Taiamã</t>
        </is>
      </c>
      <c r="G1875" s="5" t="inlineStr">
        <is>
          <t>16º 48' 01,35" | 57° 39' 22,89"</t>
        </is>
      </c>
      <c r="H1875" s="5" t="inlineStr">
        <is>
          <t xml:space="preserve">Characiformes </t>
        </is>
      </c>
      <c r="I1875" s="5" t="inlineStr">
        <is>
          <t>Piaractus mesopotamicus</t>
        </is>
      </c>
      <c r="J1875" s="7" t="n">
        <v>45.6</v>
      </c>
      <c r="K1875" s="7" t="n"/>
      <c r="L1875" s="8" t="n">
        <v>1770</v>
      </c>
      <c r="M1875" s="9" t="n">
        <v>1393.11</v>
      </c>
      <c r="N1875" s="5" t="b">
        <v>1</v>
      </c>
      <c r="O1875" s="5" t="inlineStr">
        <is>
          <t>F</t>
        </is>
      </c>
      <c r="P1875" s="5" t="inlineStr">
        <is>
          <t>REP</t>
        </is>
      </c>
      <c r="Q1875" s="8" t="n">
        <v>8.25</v>
      </c>
      <c r="R1875" s="5" t="n">
        <v>1</v>
      </c>
      <c r="S1875" s="8" t="n">
        <v>20.63</v>
      </c>
      <c r="T1875" s="10">
        <f>IF(Q1875&gt;0,M1875-Q1875,"")</f>
        <v/>
      </c>
      <c r="U1875" s="11">
        <f>IF(AND(T1875&gt;0,Q1875&gt;0),(Q1875/T1875)*100,"")</f>
        <v/>
      </c>
      <c r="V1875" s="11">
        <f>IF(AND(T1875&gt;0,S1875&gt;0),(S1875/T1875)*100,"")</f>
        <v/>
      </c>
      <c r="W1875" s="10">
        <f>IF(AND(J1875&gt;0,L1875&gt;0),(L1875/(J1875^3))*100,"")</f>
        <v/>
      </c>
      <c r="X1875" s="12" t="n">
        <v>5.03</v>
      </c>
      <c r="Y1875" s="12" t="n">
        <v>5.4</v>
      </c>
      <c r="Z1875" s="12" t="n">
        <v>4.78</v>
      </c>
      <c r="AA1875" s="13" t="n">
        <v>2.45666666666667</v>
      </c>
      <c r="AB1875" s="5" t="n">
        <v>33.0333333333333</v>
      </c>
      <c r="AC1875" s="13" t="n">
        <v>29.7</v>
      </c>
      <c r="AD1875" s="13" t="n">
        <v>47.8333333333333</v>
      </c>
      <c r="AE1875" s="13" t="n">
        <v>6.36333333333333</v>
      </c>
      <c r="AF1875" s="13" t="n">
        <v>89.6666666666667</v>
      </c>
    </row>
    <row r="1876" ht="14" customHeight="1">
      <c r="A1876" s="14" t="inlineStr">
        <is>
          <t>1874</t>
        </is>
      </c>
      <c r="B1876" s="14" t="inlineStr">
        <is>
          <t>LIPAN-1874</t>
        </is>
      </c>
      <c r="C1876" s="15" t="n">
        <v>2011</v>
      </c>
      <c r="D1876" s="14" t="inlineStr">
        <is>
          <t>2011-03-01 00:00:00</t>
        </is>
      </c>
      <c r="E1876" s="14" t="inlineStr">
        <is>
          <t>C.-Mar</t>
        </is>
      </c>
      <c r="F1876" s="14" t="inlineStr">
        <is>
          <t>E. E. Taiamã</t>
        </is>
      </c>
      <c r="G1876" s="14" t="inlineStr">
        <is>
          <t>16º 48' 01,35" | 57° 39' 22,89"</t>
        </is>
      </c>
      <c r="H1876" s="14" t="inlineStr">
        <is>
          <t xml:space="preserve">Characiformes </t>
        </is>
      </c>
      <c r="I1876" s="14" t="inlineStr">
        <is>
          <t>Piaractus mesopotamicus</t>
        </is>
      </c>
      <c r="J1876" s="16" t="n">
        <v>43.1</v>
      </c>
      <c r="K1876" s="16" t="n"/>
      <c r="L1876" s="17" t="n">
        <v>1510</v>
      </c>
      <c r="M1876" s="9" t="n">
        <v>1188.47</v>
      </c>
      <c r="N1876" s="14" t="b">
        <v>1</v>
      </c>
      <c r="O1876" s="14" t="inlineStr">
        <is>
          <t>F</t>
        </is>
      </c>
      <c r="P1876" s="14" t="inlineStr">
        <is>
          <t>ESV</t>
        </is>
      </c>
      <c r="Q1876" s="17" t="n">
        <v>17.42</v>
      </c>
      <c r="R1876" s="14" t="n">
        <v>2</v>
      </c>
      <c r="S1876" s="17" t="n">
        <v>23.3</v>
      </c>
      <c r="T1876" s="10">
        <f>IF(Q1876&gt;0,M1876-Q1876,"")</f>
        <v/>
      </c>
      <c r="U1876" s="11">
        <f>IF(AND(T1876&gt;0,Q1876&gt;0),(Q1876/T1876)*100,"")</f>
        <v/>
      </c>
      <c r="V1876" s="11">
        <f>IF(AND(T1876&gt;0,S1876&gt;0),(S1876/T1876)*100,"")</f>
        <v/>
      </c>
      <c r="W1876" s="10">
        <f>IF(AND(J1876&gt;0,L1876&gt;0),(L1876/(J1876^3))*100,"")</f>
        <v/>
      </c>
      <c r="X1876" s="12" t="n">
        <v>5.03</v>
      </c>
      <c r="Y1876" s="12" t="n">
        <v>5.4</v>
      </c>
      <c r="Z1876" s="12" t="n">
        <v>4.78</v>
      </c>
      <c r="AA1876" s="18" t="n">
        <v>2.45666666666667</v>
      </c>
      <c r="AB1876" s="14" t="n">
        <v>33.0333333333333</v>
      </c>
      <c r="AC1876" s="18" t="n">
        <v>29.7</v>
      </c>
      <c r="AD1876" s="18" t="n">
        <v>47.8333333333333</v>
      </c>
      <c r="AE1876" s="18" t="n">
        <v>6.36333333333333</v>
      </c>
      <c r="AF1876" s="18" t="n">
        <v>89.6666666666667</v>
      </c>
    </row>
    <row r="1877" ht="14" customHeight="1">
      <c r="A1877" s="5" t="inlineStr">
        <is>
          <t>1875</t>
        </is>
      </c>
      <c r="B1877" s="5" t="inlineStr">
        <is>
          <t>LIPAN-1875</t>
        </is>
      </c>
      <c r="C1877" s="6" t="n">
        <v>2011</v>
      </c>
      <c r="D1877" s="5" t="inlineStr">
        <is>
          <t>2011-03-01 00:00:00</t>
        </is>
      </c>
      <c r="E1877" s="5" t="inlineStr">
        <is>
          <t>C.-Mar</t>
        </is>
      </c>
      <c r="F1877" s="5" t="inlineStr">
        <is>
          <t>E. E. Taiamã</t>
        </is>
      </c>
      <c r="G1877" s="5" t="inlineStr">
        <is>
          <t>16º 48' 01,35" | 57° 39' 22,89"</t>
        </is>
      </c>
      <c r="H1877" s="5" t="inlineStr">
        <is>
          <t xml:space="preserve">Characiformes </t>
        </is>
      </c>
      <c r="I1877" s="5" t="inlineStr">
        <is>
          <t>Piaractus mesopotamicus</t>
        </is>
      </c>
      <c r="J1877" s="7" t="n">
        <v>39.2</v>
      </c>
      <c r="K1877" s="7" t="n"/>
      <c r="L1877" s="8" t="n">
        <v>2020</v>
      </c>
      <c r="M1877" s="9" t="n">
        <v>1589.88</v>
      </c>
      <c r="N1877" s="5" t="b">
        <v>1</v>
      </c>
      <c r="O1877" s="5" t="inlineStr">
        <is>
          <t>F</t>
        </is>
      </c>
      <c r="P1877" s="5" t="inlineStr">
        <is>
          <t>REP</t>
        </is>
      </c>
      <c r="Q1877" s="8" t="n">
        <v>9.52</v>
      </c>
      <c r="R1877" s="5" t="n">
        <v>2</v>
      </c>
      <c r="S1877" s="8" t="n">
        <v>25.43</v>
      </c>
      <c r="T1877" s="10">
        <f>IF(Q1877&gt;0,M1877-Q1877,"")</f>
        <v/>
      </c>
      <c r="U1877" s="11">
        <f>IF(AND(T1877&gt;0,Q1877&gt;0),(Q1877/T1877)*100,"")</f>
        <v/>
      </c>
      <c r="V1877" s="11">
        <f>IF(AND(T1877&gt;0,S1877&gt;0),(S1877/T1877)*100,"")</f>
        <v/>
      </c>
      <c r="W1877" s="10">
        <f>IF(AND(J1877&gt;0,L1877&gt;0),(L1877/(J1877^3))*100,"")</f>
        <v/>
      </c>
      <c r="X1877" s="12" t="n">
        <v>5.03</v>
      </c>
      <c r="Y1877" s="12" t="n">
        <v>5.4</v>
      </c>
      <c r="Z1877" s="12" t="n">
        <v>4.78</v>
      </c>
      <c r="AA1877" s="13" t="n">
        <v>2.45666666666667</v>
      </c>
      <c r="AB1877" s="5" t="n">
        <v>33.0333333333333</v>
      </c>
      <c r="AC1877" s="13" t="n">
        <v>29.7</v>
      </c>
      <c r="AD1877" s="13" t="n">
        <v>47.8333333333333</v>
      </c>
      <c r="AE1877" s="13" t="n">
        <v>6.36333333333333</v>
      </c>
      <c r="AF1877" s="13" t="n">
        <v>89.6666666666667</v>
      </c>
    </row>
    <row r="1878" ht="14" customHeight="1">
      <c r="A1878" s="14" t="inlineStr">
        <is>
          <t>1876</t>
        </is>
      </c>
      <c r="B1878" s="14" t="inlineStr">
        <is>
          <t>LIPAN-1876</t>
        </is>
      </c>
      <c r="C1878" s="15" t="n">
        <v>2011</v>
      </c>
      <c r="D1878" s="14" t="inlineStr">
        <is>
          <t>2011-03-01 00:00:00</t>
        </is>
      </c>
      <c r="E1878" s="14" t="inlineStr">
        <is>
          <t>C.-Mar</t>
        </is>
      </c>
      <c r="F1878" s="14" t="inlineStr">
        <is>
          <t>E. E. Taiamã</t>
        </is>
      </c>
      <c r="G1878" s="14" t="inlineStr">
        <is>
          <t>16º 48' 01,35" | 57° 39' 22,89"</t>
        </is>
      </c>
      <c r="H1878" s="14" t="inlineStr">
        <is>
          <t xml:space="preserve">Characiformes </t>
        </is>
      </c>
      <c r="I1878" s="14" t="inlineStr">
        <is>
          <t>Piaractus mesopotamicus</t>
        </is>
      </c>
      <c r="J1878" s="16" t="n">
        <v>44.2</v>
      </c>
      <c r="K1878" s="16" t="n"/>
      <c r="L1878" s="17" t="n">
        <v>1910</v>
      </c>
      <c r="M1878" s="9" t="n">
        <v>1503.3</v>
      </c>
      <c r="N1878" s="14" t="b">
        <v>1</v>
      </c>
      <c r="O1878" s="14" t="inlineStr">
        <is>
          <t>F</t>
        </is>
      </c>
      <c r="P1878" s="14" t="inlineStr">
        <is>
          <t>REP</t>
        </is>
      </c>
      <c r="Q1878" s="17" t="n">
        <v>5.49</v>
      </c>
      <c r="R1878" s="14" t="n">
        <v>3</v>
      </c>
      <c r="S1878" s="17" t="n">
        <v>16.99</v>
      </c>
      <c r="T1878" s="10">
        <f>IF(Q1878&gt;0,M1878-Q1878,"")</f>
        <v/>
      </c>
      <c r="U1878" s="11">
        <f>IF(AND(T1878&gt;0,Q1878&gt;0),(Q1878/T1878)*100,"")</f>
        <v/>
      </c>
      <c r="V1878" s="11">
        <f>IF(AND(T1878&gt;0,S1878&gt;0),(S1878/T1878)*100,"")</f>
        <v/>
      </c>
      <c r="W1878" s="10">
        <f>IF(AND(J1878&gt;0,L1878&gt;0),(L1878/(J1878^3))*100,"")</f>
        <v/>
      </c>
      <c r="X1878" s="12" t="n">
        <v>5.03</v>
      </c>
      <c r="Y1878" s="12" t="n">
        <v>5.4</v>
      </c>
      <c r="Z1878" s="12" t="n">
        <v>4.78</v>
      </c>
      <c r="AA1878" s="18" t="n">
        <v>2.45666666666667</v>
      </c>
      <c r="AB1878" s="14" t="n">
        <v>33.0333333333333</v>
      </c>
      <c r="AC1878" s="18" t="n">
        <v>29.7</v>
      </c>
      <c r="AD1878" s="18" t="n">
        <v>47.8333333333333</v>
      </c>
      <c r="AE1878" s="18" t="n">
        <v>6.36333333333333</v>
      </c>
      <c r="AF1878" s="18" t="n">
        <v>89.6666666666667</v>
      </c>
    </row>
    <row r="1879" ht="14" customHeight="1">
      <c r="A1879" s="5" t="inlineStr">
        <is>
          <t>1877</t>
        </is>
      </c>
      <c r="B1879" s="5" t="inlineStr">
        <is>
          <t>LIPAN-1877</t>
        </is>
      </c>
      <c r="C1879" s="6" t="n">
        <v>2011</v>
      </c>
      <c r="D1879" s="5" t="inlineStr">
        <is>
          <t>2011-03-01 00:00:00</t>
        </is>
      </c>
      <c r="E1879" s="5" t="inlineStr">
        <is>
          <t>C.-Mar</t>
        </is>
      </c>
      <c r="F1879" s="5" t="inlineStr">
        <is>
          <t>E. E. Taiamã</t>
        </is>
      </c>
      <c r="G1879" s="5" t="inlineStr">
        <is>
          <t>16º 48' 01,35" | 57° 39' 22,89"</t>
        </is>
      </c>
      <c r="H1879" s="5" t="inlineStr">
        <is>
          <t xml:space="preserve">Characiformes </t>
        </is>
      </c>
      <c r="I1879" s="5" t="inlineStr">
        <is>
          <t>Piaractus mesopotamicus</t>
        </is>
      </c>
      <c r="J1879" s="7" t="n">
        <v>43.3</v>
      </c>
      <c r="K1879" s="7" t="n"/>
      <c r="L1879" s="8" t="n">
        <v>1890</v>
      </c>
      <c r="M1879" s="9" t="n">
        <v>1487.56</v>
      </c>
      <c r="N1879" s="5" t="b">
        <v>1</v>
      </c>
      <c r="O1879" s="5" t="inlineStr">
        <is>
          <t>M</t>
        </is>
      </c>
      <c r="P1879" s="5" t="inlineStr">
        <is>
          <t>REP</t>
        </is>
      </c>
      <c r="Q1879" s="8" t="n">
        <v>1.36</v>
      </c>
      <c r="R1879" s="5" t="n">
        <v>2</v>
      </c>
      <c r="S1879" s="8" t="n">
        <v>15.85</v>
      </c>
      <c r="T1879" s="10">
        <f>IF(Q1879&gt;0,M1879-Q1879,"")</f>
        <v/>
      </c>
      <c r="U1879" s="11">
        <f>IF(AND(T1879&gt;0,Q1879&gt;0),(Q1879/T1879)*100,"")</f>
        <v/>
      </c>
      <c r="V1879" s="11">
        <f>IF(AND(T1879&gt;0,S1879&gt;0),(S1879/T1879)*100,"")</f>
        <v/>
      </c>
      <c r="W1879" s="10">
        <f>IF(AND(J1879&gt;0,L1879&gt;0),(L1879/(J1879^3))*100,"")</f>
        <v/>
      </c>
      <c r="X1879" s="12" t="n">
        <v>5.03</v>
      </c>
      <c r="Y1879" s="12" t="n">
        <v>5.4</v>
      </c>
      <c r="Z1879" s="12" t="n">
        <v>4.78</v>
      </c>
      <c r="AA1879" s="13" t="n">
        <v>2.45666666666667</v>
      </c>
      <c r="AB1879" s="5" t="n">
        <v>33.0333333333333</v>
      </c>
      <c r="AC1879" s="13" t="n">
        <v>29.7</v>
      </c>
      <c r="AD1879" s="13" t="n">
        <v>47.8333333333333</v>
      </c>
      <c r="AE1879" s="13" t="n">
        <v>6.36333333333333</v>
      </c>
      <c r="AF1879" s="13" t="n">
        <v>89.6666666666667</v>
      </c>
    </row>
    <row r="1880" ht="14" customHeight="1">
      <c r="A1880" s="14" t="inlineStr">
        <is>
          <t>1878</t>
        </is>
      </c>
      <c r="B1880" s="14" t="inlineStr">
        <is>
          <t>LIPAN-1878</t>
        </is>
      </c>
      <c r="C1880" s="15" t="n">
        <v>2011</v>
      </c>
      <c r="D1880" s="14" t="inlineStr">
        <is>
          <t>2011-03-01 00:00:00</t>
        </is>
      </c>
      <c r="E1880" s="14" t="inlineStr">
        <is>
          <t>C.-Mar</t>
        </is>
      </c>
      <c r="F1880" s="14" t="inlineStr">
        <is>
          <t>E. E. Taiamã</t>
        </is>
      </c>
      <c r="G1880" s="14" t="inlineStr">
        <is>
          <t>16º 48' 01,35" | 57° 39' 22,89"</t>
        </is>
      </c>
      <c r="H1880" s="14" t="inlineStr">
        <is>
          <t xml:space="preserve">Characiformes </t>
        </is>
      </c>
      <c r="I1880" s="14" t="inlineStr">
        <is>
          <t>Piaractus mesopotamicus</t>
        </is>
      </c>
      <c r="J1880" s="16" t="n">
        <v>45.1</v>
      </c>
      <c r="K1880" s="16" t="n"/>
      <c r="L1880" s="17" t="n">
        <v>2450</v>
      </c>
      <c r="M1880" s="9" t="n">
        <v>1928.31</v>
      </c>
      <c r="N1880" s="14" t="b">
        <v>1</v>
      </c>
      <c r="O1880" s="14" t="inlineStr">
        <is>
          <t>F</t>
        </is>
      </c>
      <c r="P1880" s="14" t="inlineStr">
        <is>
          <t>REP</t>
        </is>
      </c>
      <c r="Q1880" s="17" t="n">
        <v>7.27</v>
      </c>
      <c r="R1880" s="14" t="n">
        <v>3</v>
      </c>
      <c r="S1880" s="17" t="n">
        <v>27.48</v>
      </c>
      <c r="T1880" s="10">
        <f>IF(Q1880&gt;0,M1880-Q1880,"")</f>
        <v/>
      </c>
      <c r="U1880" s="11">
        <f>IF(AND(T1880&gt;0,Q1880&gt;0),(Q1880/T1880)*100,"")</f>
        <v/>
      </c>
      <c r="V1880" s="11">
        <f>IF(AND(T1880&gt;0,S1880&gt;0),(S1880/T1880)*100,"")</f>
        <v/>
      </c>
      <c r="W1880" s="10">
        <f>IF(AND(J1880&gt;0,L1880&gt;0),(L1880/(J1880^3))*100,"")</f>
        <v/>
      </c>
      <c r="X1880" s="12" t="n">
        <v>5.03</v>
      </c>
      <c r="Y1880" s="12" t="n">
        <v>5.4</v>
      </c>
      <c r="Z1880" s="12" t="n">
        <v>4.78</v>
      </c>
      <c r="AA1880" s="18" t="n">
        <v>2.45666666666667</v>
      </c>
      <c r="AB1880" s="14" t="n">
        <v>33.0333333333333</v>
      </c>
      <c r="AC1880" s="18" t="n">
        <v>29.7</v>
      </c>
      <c r="AD1880" s="18" t="n">
        <v>47.8333333333333</v>
      </c>
      <c r="AE1880" s="18" t="n">
        <v>6.36333333333333</v>
      </c>
      <c r="AF1880" s="18" t="n">
        <v>89.6666666666667</v>
      </c>
    </row>
    <row r="1881" ht="14" customHeight="1">
      <c r="A1881" s="5" t="inlineStr">
        <is>
          <t>1879</t>
        </is>
      </c>
      <c r="B1881" s="5" t="inlineStr">
        <is>
          <t>LIPAN-1879</t>
        </is>
      </c>
      <c r="C1881" s="6" t="n">
        <v>2011</v>
      </c>
      <c r="D1881" s="5" t="inlineStr">
        <is>
          <t>2011-03-01 00:00:00</t>
        </is>
      </c>
      <c r="E1881" s="5" t="inlineStr">
        <is>
          <t>C.-Mar</t>
        </is>
      </c>
      <c r="F1881" s="5" t="inlineStr">
        <is>
          <t>E. E. Taiamã</t>
        </is>
      </c>
      <c r="G1881" s="5" t="inlineStr">
        <is>
          <t>16º 48' 01,35" | 57° 39' 22,89"</t>
        </is>
      </c>
      <c r="H1881" s="5" t="inlineStr">
        <is>
          <t xml:space="preserve">Characiformes </t>
        </is>
      </c>
      <c r="I1881" s="5" t="inlineStr">
        <is>
          <t>Piaractus mesopotamicus</t>
        </is>
      </c>
      <c r="J1881" s="7" t="n">
        <v>43.6</v>
      </c>
      <c r="K1881" s="7" t="n"/>
      <c r="L1881" s="8" t="n">
        <v>2140</v>
      </c>
      <c r="M1881" s="9" t="n">
        <v>1684.32</v>
      </c>
      <c r="N1881" s="5" t="b">
        <v>1</v>
      </c>
      <c r="O1881" s="5" t="inlineStr">
        <is>
          <t>M</t>
        </is>
      </c>
      <c r="P1881" s="5" t="inlineStr">
        <is>
          <t>REP</t>
        </is>
      </c>
      <c r="Q1881" s="8" t="n">
        <v>0.68</v>
      </c>
      <c r="R1881" s="5" t="n">
        <v>2</v>
      </c>
      <c r="S1881" s="8" t="n">
        <v>26.42</v>
      </c>
      <c r="T1881" s="10">
        <f>IF(Q1881&gt;0,M1881-Q1881,"")</f>
        <v/>
      </c>
      <c r="U1881" s="11">
        <f>IF(AND(T1881&gt;0,Q1881&gt;0),(Q1881/T1881)*100,"")</f>
        <v/>
      </c>
      <c r="V1881" s="11">
        <f>IF(AND(T1881&gt;0,S1881&gt;0),(S1881/T1881)*100,"")</f>
        <v/>
      </c>
      <c r="W1881" s="10">
        <f>IF(AND(J1881&gt;0,L1881&gt;0),(L1881/(J1881^3))*100,"")</f>
        <v/>
      </c>
      <c r="X1881" s="12" t="n">
        <v>5.03</v>
      </c>
      <c r="Y1881" s="12" t="n">
        <v>5.4</v>
      </c>
      <c r="Z1881" s="12" t="n">
        <v>4.78</v>
      </c>
      <c r="AA1881" s="13" t="n">
        <v>2.45666666666667</v>
      </c>
      <c r="AB1881" s="5" t="n">
        <v>33.0333333333333</v>
      </c>
      <c r="AC1881" s="13" t="n">
        <v>29.7</v>
      </c>
      <c r="AD1881" s="13" t="n">
        <v>47.8333333333333</v>
      </c>
      <c r="AE1881" s="13" t="n">
        <v>6.36333333333333</v>
      </c>
      <c r="AF1881" s="13" t="n">
        <v>89.6666666666667</v>
      </c>
    </row>
    <row r="1882" ht="14" customHeight="1">
      <c r="A1882" s="14" t="inlineStr">
        <is>
          <t>1880</t>
        </is>
      </c>
      <c r="B1882" s="14" t="inlineStr">
        <is>
          <t>LIPAN-1880</t>
        </is>
      </c>
      <c r="C1882" s="15" t="n">
        <v>2011</v>
      </c>
      <c r="D1882" s="14" t="inlineStr">
        <is>
          <t>2011-03-01 00:00:00</t>
        </is>
      </c>
      <c r="E1882" s="14" t="inlineStr">
        <is>
          <t>C.-Mar</t>
        </is>
      </c>
      <c r="F1882" s="14" t="inlineStr">
        <is>
          <t>E. E. Taiamã</t>
        </is>
      </c>
      <c r="G1882" s="14" t="inlineStr">
        <is>
          <t>16º 48' 01,35" | 57° 39' 22,89"</t>
        </is>
      </c>
      <c r="H1882" s="14" t="inlineStr">
        <is>
          <t>Siluriformes</t>
        </is>
      </c>
      <c r="I1882" s="14" t="inlineStr">
        <is>
          <t>Zungaro jahu</t>
        </is>
      </c>
      <c r="J1882" s="16" t="n">
        <v>127</v>
      </c>
      <c r="K1882" s="16" t="n"/>
      <c r="L1882" s="17" t="n">
        <v>29410</v>
      </c>
      <c r="M1882" s="9" t="n">
        <v>25350.47</v>
      </c>
      <c r="N1882" s="14" t="b">
        <v>1</v>
      </c>
      <c r="O1882" s="14" t="inlineStr">
        <is>
          <t>F</t>
        </is>
      </c>
      <c r="P1882" s="14" t="inlineStr">
        <is>
          <t>ESV</t>
        </is>
      </c>
      <c r="Q1882" s="17" t="n">
        <v>247.66</v>
      </c>
      <c r="R1882" s="14" t="n">
        <v>0</v>
      </c>
      <c r="S1882" s="17" t="n">
        <v>182.86</v>
      </c>
      <c r="T1882" s="10">
        <f>IF(Q1882&gt;0,M1882-Q1882,"")</f>
        <v/>
      </c>
      <c r="U1882" s="11">
        <f>IF(AND(T1882&gt;0,Q1882&gt;0),(Q1882/T1882)*100,"")</f>
        <v/>
      </c>
      <c r="V1882" s="11">
        <f>IF(AND(T1882&gt;0,S1882&gt;0),(S1882/T1882)*100,"")</f>
        <v/>
      </c>
      <c r="W1882" s="10">
        <f>IF(AND(J1882&gt;0,L1882&gt;0),(L1882/(J1882^3))*100,"")</f>
        <v/>
      </c>
      <c r="X1882" s="12" t="n">
        <v>5.03</v>
      </c>
      <c r="Y1882" s="12" t="n">
        <v>5.4</v>
      </c>
      <c r="Z1882" s="12" t="n">
        <v>4.78</v>
      </c>
      <c r="AA1882" s="18" t="n">
        <v>2.45666666666667</v>
      </c>
      <c r="AB1882" s="14" t="n">
        <v>33.0333333333333</v>
      </c>
      <c r="AC1882" s="18" t="n">
        <v>29.7</v>
      </c>
      <c r="AD1882" s="18" t="n">
        <v>47.8333333333333</v>
      </c>
      <c r="AE1882" s="18" t="n">
        <v>6.36333333333333</v>
      </c>
      <c r="AF1882" s="18" t="n">
        <v>89.6666666666667</v>
      </c>
    </row>
    <row r="1883" ht="14" customHeight="1">
      <c r="A1883" s="5" t="inlineStr">
        <is>
          <t>1881</t>
        </is>
      </c>
      <c r="B1883" s="5" t="inlineStr">
        <is>
          <t>LIPAN-1881</t>
        </is>
      </c>
      <c r="C1883" s="6" t="n">
        <v>2011</v>
      </c>
      <c r="D1883" s="5" t="inlineStr">
        <is>
          <t>2011-03-01 00:00:00</t>
        </is>
      </c>
      <c r="E1883" s="5" t="inlineStr">
        <is>
          <t>C.-Mar</t>
        </is>
      </c>
      <c r="F1883" s="5" t="inlineStr">
        <is>
          <t>E. E. Taiamã</t>
        </is>
      </c>
      <c r="G1883" s="5" t="inlineStr">
        <is>
          <t>16º 48' 01,35" | 57° 39' 22,89"</t>
        </is>
      </c>
      <c r="H1883" s="5" t="inlineStr">
        <is>
          <t>Siluriformes</t>
        </is>
      </c>
      <c r="I1883" s="5" t="inlineStr">
        <is>
          <t>Pseudoplatystoma corruscans</t>
        </is>
      </c>
      <c r="J1883" s="7" t="n">
        <v>107.6</v>
      </c>
      <c r="K1883" s="7" t="n"/>
      <c r="L1883" s="8" t="n">
        <v>13830</v>
      </c>
      <c r="M1883" s="9" t="n">
        <v>12124.5</v>
      </c>
      <c r="N1883" s="5" t="b">
        <v>1</v>
      </c>
      <c r="O1883" s="5" t="inlineStr">
        <is>
          <t>F</t>
        </is>
      </c>
      <c r="P1883" s="5" t="inlineStr">
        <is>
          <t>REP</t>
        </is>
      </c>
      <c r="Q1883" s="8" t="n">
        <v>40.95</v>
      </c>
      <c r="R1883" s="5" t="n">
        <v>3</v>
      </c>
      <c r="S1883" s="8" t="n">
        <v>132.23</v>
      </c>
      <c r="T1883" s="10">
        <f>IF(Q1883&gt;0,M1883-Q1883,"")</f>
        <v/>
      </c>
      <c r="U1883" s="11">
        <f>IF(AND(T1883&gt;0,Q1883&gt;0),(Q1883/T1883)*100,"")</f>
        <v/>
      </c>
      <c r="V1883" s="11">
        <f>IF(AND(T1883&gt;0,S1883&gt;0),(S1883/T1883)*100,"")</f>
        <v/>
      </c>
      <c r="W1883" s="10">
        <f>IF(AND(J1883&gt;0,L1883&gt;0),(L1883/(J1883^3))*100,"")</f>
        <v/>
      </c>
      <c r="X1883" s="12" t="n">
        <v>5.03</v>
      </c>
      <c r="Y1883" s="12" t="n">
        <v>5.4</v>
      </c>
      <c r="Z1883" s="12" t="n">
        <v>4.78</v>
      </c>
      <c r="AA1883" s="13" t="n">
        <v>2.45666666666667</v>
      </c>
      <c r="AB1883" s="5" t="n">
        <v>33.0333333333333</v>
      </c>
      <c r="AC1883" s="13" t="n">
        <v>29.7</v>
      </c>
      <c r="AD1883" s="13" t="n">
        <v>47.8333333333333</v>
      </c>
      <c r="AE1883" s="13" t="n">
        <v>6.36333333333333</v>
      </c>
      <c r="AF1883" s="13" t="n">
        <v>89.6666666666667</v>
      </c>
    </row>
    <row r="1884" ht="14" customHeight="1">
      <c r="A1884" s="14" t="inlineStr">
        <is>
          <t>1882</t>
        </is>
      </c>
      <c r="B1884" s="14" t="inlineStr">
        <is>
          <t>LIPAN-1882</t>
        </is>
      </c>
      <c r="C1884" s="15" t="n">
        <v>2011</v>
      </c>
      <c r="D1884" s="14" t="inlineStr">
        <is>
          <t>2011-03-01 00:00:00</t>
        </is>
      </c>
      <c r="E1884" s="14" t="inlineStr">
        <is>
          <t>C.-Mar</t>
        </is>
      </c>
      <c r="F1884" s="14" t="inlineStr">
        <is>
          <t>E. E. Taiamã</t>
        </is>
      </c>
      <c r="G1884" s="14" t="inlineStr">
        <is>
          <t>16º 48' 01,35" | 57° 39' 22,89"</t>
        </is>
      </c>
      <c r="H1884" s="14" t="inlineStr">
        <is>
          <t>Siluriformes</t>
        </is>
      </c>
      <c r="I1884" s="14" t="inlineStr">
        <is>
          <t>Pseudoplatystoma corruscans</t>
        </is>
      </c>
      <c r="J1884" s="16" t="n">
        <v>118.1</v>
      </c>
      <c r="K1884" s="16" t="n"/>
      <c r="L1884" s="17" t="n">
        <v>14860</v>
      </c>
      <c r="M1884" s="9" t="n">
        <v>13027.48</v>
      </c>
      <c r="N1884" s="14" t="b">
        <v>1</v>
      </c>
      <c r="O1884" s="14" t="inlineStr">
        <is>
          <t>F</t>
        </is>
      </c>
      <c r="P1884" s="14" t="inlineStr">
        <is>
          <t>REP</t>
        </is>
      </c>
      <c r="Q1884" s="17" t="n">
        <v>78.81999999999999</v>
      </c>
      <c r="R1884" s="14" t="n">
        <v>0</v>
      </c>
      <c r="S1884" s="17" t="n">
        <v>116.78</v>
      </c>
      <c r="T1884" s="10">
        <f>IF(Q1884&gt;0,M1884-Q1884,"")</f>
        <v/>
      </c>
      <c r="U1884" s="11">
        <f>IF(AND(T1884&gt;0,Q1884&gt;0),(Q1884/T1884)*100,"")</f>
        <v/>
      </c>
      <c r="V1884" s="11">
        <f>IF(AND(T1884&gt;0,S1884&gt;0),(S1884/T1884)*100,"")</f>
        <v/>
      </c>
      <c r="W1884" s="10">
        <f>IF(AND(J1884&gt;0,L1884&gt;0),(L1884/(J1884^3))*100,"")</f>
        <v/>
      </c>
      <c r="X1884" s="12" t="n">
        <v>5.03</v>
      </c>
      <c r="Y1884" s="12" t="n">
        <v>5.4</v>
      </c>
      <c r="Z1884" s="12" t="n">
        <v>4.78</v>
      </c>
      <c r="AA1884" s="18" t="n">
        <v>2.45666666666667</v>
      </c>
      <c r="AB1884" s="14" t="n">
        <v>33.0333333333333</v>
      </c>
      <c r="AC1884" s="18" t="n">
        <v>29.7</v>
      </c>
      <c r="AD1884" s="18" t="n">
        <v>47.8333333333333</v>
      </c>
      <c r="AE1884" s="18" t="n">
        <v>6.36333333333333</v>
      </c>
      <c r="AF1884" s="18" t="n">
        <v>89.6666666666667</v>
      </c>
    </row>
    <row r="1885" ht="14" customHeight="1">
      <c r="A1885" s="5" t="inlineStr">
        <is>
          <t>1883</t>
        </is>
      </c>
      <c r="B1885" s="5" t="inlineStr">
        <is>
          <t>LIPAN-1883</t>
        </is>
      </c>
      <c r="C1885" s="6" t="n">
        <v>2011</v>
      </c>
      <c r="D1885" s="5" t="inlineStr">
        <is>
          <t>2011-03-01 00:00:00</t>
        </is>
      </c>
      <c r="E1885" s="5" t="inlineStr">
        <is>
          <t>C.-Mar</t>
        </is>
      </c>
      <c r="F1885" s="5" t="inlineStr">
        <is>
          <t>E. E. Taiamã</t>
        </is>
      </c>
      <c r="G1885" s="5" t="inlineStr">
        <is>
          <t>16º 48' 01,35" | 57° 39' 22,89"</t>
        </is>
      </c>
      <c r="H1885" s="5" t="inlineStr">
        <is>
          <t>Siluriformes</t>
        </is>
      </c>
      <c r="I1885" s="5" t="inlineStr">
        <is>
          <t>Pseudoplatystoma corruscans</t>
        </is>
      </c>
      <c r="J1885" s="7" t="n">
        <v>116.6</v>
      </c>
      <c r="K1885" s="7" t="n"/>
      <c r="L1885" s="8" t="n">
        <v>13710</v>
      </c>
      <c r="M1885" s="9" t="n">
        <v>12019.3</v>
      </c>
      <c r="N1885" s="5" t="b">
        <v>1</v>
      </c>
      <c r="O1885" s="5" t="inlineStr">
        <is>
          <t>F</t>
        </is>
      </c>
      <c r="P1885" s="5" t="inlineStr">
        <is>
          <t>REP</t>
        </is>
      </c>
      <c r="Q1885" s="8" t="n">
        <v>91.88</v>
      </c>
      <c r="R1885" s="5" t="n">
        <v>0</v>
      </c>
      <c r="S1885" s="8" t="n">
        <v>90.86</v>
      </c>
      <c r="T1885" s="10">
        <f>IF(Q1885&gt;0,M1885-Q1885,"")</f>
        <v/>
      </c>
      <c r="U1885" s="11">
        <f>IF(AND(T1885&gt;0,Q1885&gt;0),(Q1885/T1885)*100,"")</f>
        <v/>
      </c>
      <c r="V1885" s="11">
        <f>IF(AND(T1885&gt;0,S1885&gt;0),(S1885/T1885)*100,"")</f>
        <v/>
      </c>
      <c r="W1885" s="10">
        <f>IF(AND(J1885&gt;0,L1885&gt;0),(L1885/(J1885^3))*100,"")</f>
        <v/>
      </c>
      <c r="X1885" s="12" t="n">
        <v>5.03</v>
      </c>
      <c r="Y1885" s="12" t="n">
        <v>5.4</v>
      </c>
      <c r="Z1885" s="12" t="n">
        <v>4.78</v>
      </c>
      <c r="AA1885" s="13" t="n">
        <v>2.45666666666667</v>
      </c>
      <c r="AB1885" s="5" t="n">
        <v>33.0333333333333</v>
      </c>
      <c r="AC1885" s="13" t="n">
        <v>29.7</v>
      </c>
      <c r="AD1885" s="13" t="n">
        <v>47.8333333333333</v>
      </c>
      <c r="AE1885" s="13" t="n">
        <v>6.36333333333333</v>
      </c>
      <c r="AF1885" s="13" t="n">
        <v>89.6666666666667</v>
      </c>
    </row>
    <row r="1886" ht="14" customHeight="1">
      <c r="A1886" s="14" t="inlineStr">
        <is>
          <t>1884</t>
        </is>
      </c>
      <c r="B1886" s="14" t="inlineStr">
        <is>
          <t>LIPAN-1884</t>
        </is>
      </c>
      <c r="C1886" s="15" t="n">
        <v>2011</v>
      </c>
      <c r="D1886" s="14" t="inlineStr">
        <is>
          <t>2011-03-01 00:00:00</t>
        </is>
      </c>
      <c r="E1886" s="14" t="inlineStr">
        <is>
          <t>C.-Mar</t>
        </is>
      </c>
      <c r="F1886" s="14" t="inlineStr">
        <is>
          <t>E. E. Taiamã</t>
        </is>
      </c>
      <c r="G1886" s="14" t="inlineStr">
        <is>
          <t>16º 48' 01,35" | 57° 39' 22,89"</t>
        </is>
      </c>
      <c r="H1886" s="14" t="inlineStr">
        <is>
          <t>Siluriformes</t>
        </is>
      </c>
      <c r="I1886" s="14" t="inlineStr">
        <is>
          <t>Pseudoplatystoma corruscans</t>
        </is>
      </c>
      <c r="J1886" s="16" t="n">
        <v>120.4</v>
      </c>
      <c r="K1886" s="16" t="n"/>
      <c r="L1886" s="17" t="n">
        <v>17180</v>
      </c>
      <c r="M1886" s="9" t="n">
        <v>15061.38</v>
      </c>
      <c r="N1886" s="14" t="b">
        <v>1</v>
      </c>
      <c r="O1886" s="14" t="inlineStr">
        <is>
          <t>F</t>
        </is>
      </c>
      <c r="P1886" s="14" t="inlineStr">
        <is>
          <t>ESV</t>
        </is>
      </c>
      <c r="Q1886" s="17" t="n">
        <v>105.44</v>
      </c>
      <c r="R1886" s="14" t="n">
        <v>0</v>
      </c>
      <c r="S1886" s="17" t="n">
        <v>142.43</v>
      </c>
      <c r="T1886" s="10">
        <f>IF(Q1886&gt;0,M1886-Q1886,"")</f>
        <v/>
      </c>
      <c r="U1886" s="11">
        <f>IF(AND(T1886&gt;0,Q1886&gt;0),(Q1886/T1886)*100,"")</f>
        <v/>
      </c>
      <c r="V1886" s="11">
        <f>IF(AND(T1886&gt;0,S1886&gt;0),(S1886/T1886)*100,"")</f>
        <v/>
      </c>
      <c r="W1886" s="10">
        <f>IF(AND(J1886&gt;0,L1886&gt;0),(L1886/(J1886^3))*100,"")</f>
        <v/>
      </c>
      <c r="X1886" s="12" t="n">
        <v>5.03</v>
      </c>
      <c r="Y1886" s="12" t="n">
        <v>5.4</v>
      </c>
      <c r="Z1886" s="12" t="n">
        <v>4.78</v>
      </c>
      <c r="AA1886" s="18" t="n">
        <v>2.45666666666667</v>
      </c>
      <c r="AB1886" s="14" t="n">
        <v>33.0333333333333</v>
      </c>
      <c r="AC1886" s="18" t="n">
        <v>29.7</v>
      </c>
      <c r="AD1886" s="18" t="n">
        <v>47.8333333333333</v>
      </c>
      <c r="AE1886" s="18" t="n">
        <v>6.36333333333333</v>
      </c>
      <c r="AF1886" s="18" t="n">
        <v>89.6666666666667</v>
      </c>
    </row>
    <row r="1887" ht="14" customHeight="1">
      <c r="A1887" s="5" t="inlineStr">
        <is>
          <t>1885</t>
        </is>
      </c>
      <c r="B1887" s="5" t="inlineStr">
        <is>
          <t>LIPAN-1885</t>
        </is>
      </c>
      <c r="C1887" s="6" t="n">
        <v>2011</v>
      </c>
      <c r="D1887" s="5" t="inlineStr">
        <is>
          <t>2011-03-01 00:00:00</t>
        </is>
      </c>
      <c r="E1887" s="5" t="inlineStr">
        <is>
          <t>C.-Mar</t>
        </is>
      </c>
      <c r="F1887" s="5" t="inlineStr">
        <is>
          <t>E. E. Taiamã</t>
        </is>
      </c>
      <c r="G1887" s="5" t="inlineStr">
        <is>
          <t>16º 48' 01,35" | 57° 39' 22,89"</t>
        </is>
      </c>
      <c r="H1887" s="5" t="inlineStr">
        <is>
          <t>Siluriformes</t>
        </is>
      </c>
      <c r="I1887" s="5" t="inlineStr">
        <is>
          <t>Pseudoplatystoma corruscans</t>
        </is>
      </c>
      <c r="J1887" s="7" t="n">
        <v>83.8</v>
      </c>
      <c r="K1887" s="7" t="n"/>
      <c r="L1887" s="8" t="n">
        <v>5500</v>
      </c>
      <c r="M1887" s="9" t="n">
        <v>4821.75</v>
      </c>
      <c r="N1887" s="5" t="b">
        <v>1</v>
      </c>
      <c r="O1887" s="5" t="inlineStr">
        <is>
          <t>M</t>
        </is>
      </c>
      <c r="P1887" s="5" t="inlineStr">
        <is>
          <t>REP</t>
        </is>
      </c>
      <c r="Q1887" s="8" t="n">
        <v>5.52</v>
      </c>
      <c r="R1887" s="5" t="n">
        <v>0</v>
      </c>
      <c r="S1887" s="8" t="n">
        <v>32.16</v>
      </c>
      <c r="T1887" s="10">
        <f>IF(Q1887&gt;0,M1887-Q1887,"")</f>
        <v/>
      </c>
      <c r="U1887" s="11">
        <f>IF(AND(T1887&gt;0,Q1887&gt;0),(Q1887/T1887)*100,"")</f>
        <v/>
      </c>
      <c r="V1887" s="11">
        <f>IF(AND(T1887&gt;0,S1887&gt;0),(S1887/T1887)*100,"")</f>
        <v/>
      </c>
      <c r="W1887" s="10">
        <f>IF(AND(J1887&gt;0,L1887&gt;0),(L1887/(J1887^3))*100,"")</f>
        <v/>
      </c>
      <c r="X1887" s="12" t="n">
        <v>5.03</v>
      </c>
      <c r="Y1887" s="12" t="n">
        <v>5.4</v>
      </c>
      <c r="Z1887" s="12" t="n">
        <v>4.78</v>
      </c>
      <c r="AA1887" s="13" t="n">
        <v>2.45666666666667</v>
      </c>
      <c r="AB1887" s="5" t="n">
        <v>33.0333333333333</v>
      </c>
      <c r="AC1887" s="13" t="n">
        <v>29.7</v>
      </c>
      <c r="AD1887" s="13" t="n">
        <v>47.8333333333333</v>
      </c>
      <c r="AE1887" s="13" t="n">
        <v>6.36333333333333</v>
      </c>
      <c r="AF1887" s="13" t="n">
        <v>89.6666666666667</v>
      </c>
    </row>
    <row r="1888" ht="14" customHeight="1">
      <c r="A1888" s="14" t="inlineStr">
        <is>
          <t>1886</t>
        </is>
      </c>
      <c r="B1888" s="14" t="inlineStr">
        <is>
          <t>LIPAN-1886</t>
        </is>
      </c>
      <c r="C1888" s="15" t="n">
        <v>2011</v>
      </c>
      <c r="D1888" s="14" t="inlineStr">
        <is>
          <t>2011-03-01 00:00:00</t>
        </is>
      </c>
      <c r="E1888" s="14" t="inlineStr">
        <is>
          <t>C.-Mar</t>
        </is>
      </c>
      <c r="F1888" s="14" t="inlineStr">
        <is>
          <t>E. E. Taiamã</t>
        </is>
      </c>
      <c r="G1888" s="14" t="inlineStr">
        <is>
          <t>16º 48' 01,35" | 57° 39' 22,89"</t>
        </is>
      </c>
      <c r="H1888" s="14" t="inlineStr">
        <is>
          <t>Siluriformes</t>
        </is>
      </c>
      <c r="I1888" s="14" t="inlineStr">
        <is>
          <t>Pseudoplatystoma corruscans</t>
        </is>
      </c>
      <c r="J1888" s="16" t="n">
        <v>80.2</v>
      </c>
      <c r="K1888" s="16" t="n"/>
      <c r="L1888" s="17" t="n">
        <v>4750</v>
      </c>
      <c r="M1888" s="9" t="n">
        <v>4164.24</v>
      </c>
      <c r="N1888" s="14" t="b">
        <v>1</v>
      </c>
      <c r="O1888" s="14" t="inlineStr">
        <is>
          <t>M</t>
        </is>
      </c>
      <c r="P1888" s="14" t="inlineStr">
        <is>
          <t>REP</t>
        </is>
      </c>
      <c r="Q1888" s="17" t="n">
        <v>5.04</v>
      </c>
      <c r="R1888" s="14" t="n">
        <v>0</v>
      </c>
      <c r="S1888" s="17" t="n">
        <v>29.55</v>
      </c>
      <c r="T1888" s="10">
        <f>IF(Q1888&gt;0,M1888-Q1888,"")</f>
        <v/>
      </c>
      <c r="U1888" s="11">
        <f>IF(AND(T1888&gt;0,Q1888&gt;0),(Q1888/T1888)*100,"")</f>
        <v/>
      </c>
      <c r="V1888" s="11">
        <f>IF(AND(T1888&gt;0,S1888&gt;0),(S1888/T1888)*100,"")</f>
        <v/>
      </c>
      <c r="W1888" s="10">
        <f>IF(AND(J1888&gt;0,L1888&gt;0),(L1888/(J1888^3))*100,"")</f>
        <v/>
      </c>
      <c r="X1888" s="12" t="n">
        <v>5.03</v>
      </c>
      <c r="Y1888" s="12" t="n">
        <v>5.4</v>
      </c>
      <c r="Z1888" s="12" t="n">
        <v>4.78</v>
      </c>
      <c r="AA1888" s="18" t="n">
        <v>2.45666666666667</v>
      </c>
      <c r="AB1888" s="14" t="n">
        <v>33.0333333333333</v>
      </c>
      <c r="AC1888" s="18" t="n">
        <v>29.7</v>
      </c>
      <c r="AD1888" s="18" t="n">
        <v>47.8333333333333</v>
      </c>
      <c r="AE1888" s="18" t="n">
        <v>6.36333333333333</v>
      </c>
      <c r="AF1888" s="18" t="n">
        <v>89.6666666666667</v>
      </c>
    </row>
    <row r="1889" ht="14" customHeight="1">
      <c r="A1889" s="5" t="inlineStr">
        <is>
          <t>1887</t>
        </is>
      </c>
      <c r="B1889" s="5" t="inlineStr">
        <is>
          <t>LIPAN-1887</t>
        </is>
      </c>
      <c r="C1889" s="6" t="n">
        <v>2011</v>
      </c>
      <c r="D1889" s="5" t="inlineStr">
        <is>
          <t>2011-03-01 00:00:00</t>
        </is>
      </c>
      <c r="E1889" s="5" t="inlineStr">
        <is>
          <t>C.-Mar</t>
        </is>
      </c>
      <c r="F1889" s="5" t="inlineStr">
        <is>
          <t>E. E. Taiamã</t>
        </is>
      </c>
      <c r="G1889" s="5" t="inlineStr">
        <is>
          <t>16º 48' 01,35" | 57° 39' 22,89"</t>
        </is>
      </c>
      <c r="H1889" s="5" t="inlineStr">
        <is>
          <t>Siluriformes</t>
        </is>
      </c>
      <c r="I1889" s="5" t="inlineStr">
        <is>
          <t>Pseudoplatystoma corruscans</t>
        </is>
      </c>
      <c r="J1889" s="7" t="n">
        <v>100</v>
      </c>
      <c r="K1889" s="7" t="n"/>
      <c r="L1889" s="8" t="n">
        <v>9180</v>
      </c>
      <c r="M1889" s="9" t="n">
        <v>8047.93</v>
      </c>
      <c r="N1889" s="5" t="b">
        <v>1</v>
      </c>
      <c r="O1889" s="5" t="inlineStr">
        <is>
          <t>M</t>
        </is>
      </c>
      <c r="P1889" s="5" t="inlineStr">
        <is>
          <t>ESV</t>
        </is>
      </c>
      <c r="Q1889" s="8" t="n">
        <v>41.57</v>
      </c>
      <c r="R1889" s="5" t="n">
        <v>3</v>
      </c>
      <c r="S1889" s="8" t="n">
        <v>80</v>
      </c>
      <c r="T1889" s="10">
        <f>IF(Q1889&gt;0,M1889-Q1889,"")</f>
        <v/>
      </c>
      <c r="U1889" s="11">
        <f>IF(AND(T1889&gt;0,Q1889&gt;0),(Q1889/T1889)*100,"")</f>
        <v/>
      </c>
      <c r="V1889" s="11">
        <f>IF(AND(T1889&gt;0,S1889&gt;0),(S1889/T1889)*100,"")</f>
        <v/>
      </c>
      <c r="W1889" s="10">
        <f>IF(AND(J1889&gt;0,L1889&gt;0),(L1889/(J1889^3))*100,"")</f>
        <v/>
      </c>
      <c r="X1889" s="12" t="n">
        <v>5.03</v>
      </c>
      <c r="Y1889" s="12" t="n">
        <v>5.4</v>
      </c>
      <c r="Z1889" s="12" t="n">
        <v>4.78</v>
      </c>
      <c r="AA1889" s="13" t="n">
        <v>2.45666666666667</v>
      </c>
      <c r="AB1889" s="5" t="n">
        <v>33.0333333333333</v>
      </c>
      <c r="AC1889" s="13" t="n">
        <v>29.7</v>
      </c>
      <c r="AD1889" s="13" t="n">
        <v>47.8333333333333</v>
      </c>
      <c r="AE1889" s="13" t="n">
        <v>6.36333333333333</v>
      </c>
      <c r="AF1889" s="13" t="n">
        <v>89.6666666666667</v>
      </c>
    </row>
    <row r="1890" ht="14" customHeight="1">
      <c r="A1890" s="14" t="inlineStr">
        <is>
          <t>1888</t>
        </is>
      </c>
      <c r="B1890" s="14" t="inlineStr">
        <is>
          <t>LIPAN-1888</t>
        </is>
      </c>
      <c r="C1890" s="15" t="n">
        <v>2011</v>
      </c>
      <c r="D1890" s="14" t="inlineStr">
        <is>
          <t>2011-03-01 00:00:00</t>
        </is>
      </c>
      <c r="E1890" s="14" t="inlineStr">
        <is>
          <t>C.-Mar</t>
        </is>
      </c>
      <c r="F1890" s="14" t="inlineStr">
        <is>
          <t>E. E. Taiamã</t>
        </is>
      </c>
      <c r="G1890" s="14" t="inlineStr">
        <is>
          <t>16º 48' 01,35" | 57° 39' 22,89"</t>
        </is>
      </c>
      <c r="H1890" s="14" t="inlineStr">
        <is>
          <t>Siluriformes</t>
        </is>
      </c>
      <c r="I1890" s="14" t="inlineStr">
        <is>
          <t>Pseudoplatystoma corruscans</t>
        </is>
      </c>
      <c r="J1890" s="16" t="n">
        <v>94.8</v>
      </c>
      <c r="K1890" s="16" t="n"/>
      <c r="L1890" s="17" t="n">
        <v>7960</v>
      </c>
      <c r="M1890" s="9" t="n">
        <v>6978.38</v>
      </c>
      <c r="N1890" s="14" t="b">
        <v>1</v>
      </c>
      <c r="O1890" s="14" t="inlineStr">
        <is>
          <t>F</t>
        </is>
      </c>
      <c r="P1890" s="14" t="inlineStr">
        <is>
          <t>REP</t>
        </is>
      </c>
      <c r="Q1890" s="17" t="n">
        <v>24.53</v>
      </c>
      <c r="R1890" s="14" t="n">
        <v>0</v>
      </c>
      <c r="S1890" s="17" t="n">
        <v>42.41</v>
      </c>
      <c r="T1890" s="10">
        <f>IF(Q1890&gt;0,M1890-Q1890,"")</f>
        <v/>
      </c>
      <c r="U1890" s="11">
        <f>IF(AND(T1890&gt;0,Q1890&gt;0),(Q1890/T1890)*100,"")</f>
        <v/>
      </c>
      <c r="V1890" s="11">
        <f>IF(AND(T1890&gt;0,S1890&gt;0),(S1890/T1890)*100,"")</f>
        <v/>
      </c>
      <c r="W1890" s="10">
        <f>IF(AND(J1890&gt;0,L1890&gt;0),(L1890/(J1890^3))*100,"")</f>
        <v/>
      </c>
      <c r="X1890" s="12" t="n">
        <v>5.03</v>
      </c>
      <c r="Y1890" s="12" t="n">
        <v>5.4</v>
      </c>
      <c r="Z1890" s="12" t="n">
        <v>4.78</v>
      </c>
      <c r="AA1890" s="18" t="n">
        <v>2.45666666666667</v>
      </c>
      <c r="AB1890" s="14" t="n">
        <v>33.0333333333333</v>
      </c>
      <c r="AC1890" s="18" t="n">
        <v>29.7</v>
      </c>
      <c r="AD1890" s="18" t="n">
        <v>47.8333333333333</v>
      </c>
      <c r="AE1890" s="18" t="n">
        <v>6.36333333333333</v>
      </c>
      <c r="AF1890" s="18" t="n">
        <v>89.6666666666667</v>
      </c>
    </row>
    <row r="1891" ht="14" customHeight="1">
      <c r="A1891" s="5" t="inlineStr">
        <is>
          <t>1889</t>
        </is>
      </c>
      <c r="B1891" s="5" t="inlineStr">
        <is>
          <t>LIPAN-1889</t>
        </is>
      </c>
      <c r="C1891" s="6" t="n">
        <v>2011</v>
      </c>
      <c r="D1891" s="5" t="inlineStr">
        <is>
          <t>2011-03-01 00:00:00</t>
        </is>
      </c>
      <c r="E1891" s="5" t="inlineStr">
        <is>
          <t>C.-Mar</t>
        </is>
      </c>
      <c r="F1891" s="5" t="inlineStr">
        <is>
          <t>E. E. Taiamã</t>
        </is>
      </c>
      <c r="G1891" s="5" t="inlineStr">
        <is>
          <t>16º 48' 01,35" | 57° 39' 22,89"</t>
        </is>
      </c>
      <c r="H1891" s="5" t="inlineStr">
        <is>
          <t>Siluriformes</t>
        </is>
      </c>
      <c r="I1891" s="5" t="inlineStr">
        <is>
          <t>Pseudoplatystoma corruscans</t>
        </is>
      </c>
      <c r="J1891" s="7" t="n">
        <v>85.59999999999999</v>
      </c>
      <c r="K1891" s="7" t="n"/>
      <c r="L1891" s="8" t="n">
        <v>5240</v>
      </c>
      <c r="M1891" s="9" t="n">
        <v>4593.81</v>
      </c>
      <c r="N1891" s="5" t="b">
        <v>1</v>
      </c>
      <c r="O1891" s="5" t="inlineStr">
        <is>
          <t>M</t>
        </is>
      </c>
      <c r="P1891" s="5" t="inlineStr">
        <is>
          <t>ESV</t>
        </is>
      </c>
      <c r="Q1891" s="8" t="n">
        <v>36.39</v>
      </c>
      <c r="R1891" s="5" t="n">
        <v>0</v>
      </c>
      <c r="S1891" s="8" t="n">
        <v>46.02</v>
      </c>
      <c r="T1891" s="10">
        <f>IF(Q1891&gt;0,M1891-Q1891,"")</f>
        <v/>
      </c>
      <c r="U1891" s="11">
        <f>IF(AND(T1891&gt;0,Q1891&gt;0),(Q1891/T1891)*100,"")</f>
        <v/>
      </c>
      <c r="V1891" s="11">
        <f>IF(AND(T1891&gt;0,S1891&gt;0),(S1891/T1891)*100,"")</f>
        <v/>
      </c>
      <c r="W1891" s="10">
        <f>IF(AND(J1891&gt;0,L1891&gt;0),(L1891/(J1891^3))*100,"")</f>
        <v/>
      </c>
      <c r="X1891" s="12" t="n">
        <v>5.03</v>
      </c>
      <c r="Y1891" s="12" t="n">
        <v>5.4</v>
      </c>
      <c r="Z1891" s="12" t="n">
        <v>4.78</v>
      </c>
      <c r="AA1891" s="13" t="n">
        <v>2.45666666666667</v>
      </c>
      <c r="AB1891" s="5" t="n">
        <v>33.0333333333333</v>
      </c>
      <c r="AC1891" s="13" t="n">
        <v>29.7</v>
      </c>
      <c r="AD1891" s="13" t="n">
        <v>47.8333333333333</v>
      </c>
      <c r="AE1891" s="13" t="n">
        <v>6.36333333333333</v>
      </c>
      <c r="AF1891" s="13" t="n">
        <v>89.6666666666667</v>
      </c>
    </row>
    <row r="1892" ht="14" customHeight="1">
      <c r="A1892" s="14" t="inlineStr">
        <is>
          <t>1890</t>
        </is>
      </c>
      <c r="B1892" s="14" t="inlineStr">
        <is>
          <t>LIPAN-1890</t>
        </is>
      </c>
      <c r="C1892" s="15" t="n">
        <v>2011</v>
      </c>
      <c r="D1892" s="14" t="inlineStr">
        <is>
          <t>2011-03-01 00:00:00</t>
        </is>
      </c>
      <c r="E1892" s="14" t="inlineStr">
        <is>
          <t>C.-Mar</t>
        </is>
      </c>
      <c r="F1892" s="14" t="inlineStr">
        <is>
          <t>E. E. Taiamã</t>
        </is>
      </c>
      <c r="G1892" s="14" t="inlineStr">
        <is>
          <t>16º 48' 01,35" | 57° 39' 22,89"</t>
        </is>
      </c>
      <c r="H1892" s="14" t="inlineStr">
        <is>
          <t>Siluriformes</t>
        </is>
      </c>
      <c r="I1892" s="14" t="inlineStr">
        <is>
          <t>Pseudoplatystoma reticulatum</t>
        </is>
      </c>
      <c r="J1892" s="16" t="n">
        <v>92.3</v>
      </c>
      <c r="K1892" s="16" t="n"/>
      <c r="L1892" s="17" t="n">
        <v>6070</v>
      </c>
      <c r="M1892" s="9" t="n">
        <v>5226.08</v>
      </c>
      <c r="N1892" s="14" t="b">
        <v>1</v>
      </c>
      <c r="O1892" s="14" t="inlineStr">
        <is>
          <t>F</t>
        </is>
      </c>
      <c r="P1892" s="14" t="inlineStr">
        <is>
          <t>REP</t>
        </is>
      </c>
      <c r="Q1892" s="17" t="n">
        <v>33.64</v>
      </c>
      <c r="R1892" s="14" t="n">
        <v>0</v>
      </c>
      <c r="S1892" s="17" t="n">
        <v>42.88</v>
      </c>
      <c r="T1892" s="10">
        <f>IF(Q1892&gt;0,M1892-Q1892,"")</f>
        <v/>
      </c>
      <c r="U1892" s="11">
        <f>IF(AND(T1892&gt;0,Q1892&gt;0),(Q1892/T1892)*100,"")</f>
        <v/>
      </c>
      <c r="V1892" s="11">
        <f>IF(AND(T1892&gt;0,S1892&gt;0),(S1892/T1892)*100,"")</f>
        <v/>
      </c>
      <c r="W1892" s="10">
        <f>IF(AND(J1892&gt;0,L1892&gt;0),(L1892/(J1892^3))*100,"")</f>
        <v/>
      </c>
      <c r="X1892" s="12" t="n">
        <v>5.03</v>
      </c>
      <c r="Y1892" s="12" t="n">
        <v>5.4</v>
      </c>
      <c r="Z1892" s="12" t="n">
        <v>4.78</v>
      </c>
      <c r="AA1892" s="18" t="n">
        <v>2.45666666666667</v>
      </c>
      <c r="AB1892" s="14" t="n">
        <v>33.0333333333333</v>
      </c>
      <c r="AC1892" s="18" t="n">
        <v>29.7</v>
      </c>
      <c r="AD1892" s="18" t="n">
        <v>47.8333333333333</v>
      </c>
      <c r="AE1892" s="18" t="n">
        <v>6.36333333333333</v>
      </c>
      <c r="AF1892" s="18" t="n">
        <v>89.6666666666667</v>
      </c>
    </row>
    <row r="1893" ht="14" customHeight="1">
      <c r="A1893" s="5" t="inlineStr">
        <is>
          <t>1891</t>
        </is>
      </c>
      <c r="B1893" s="5" t="inlineStr">
        <is>
          <t>LIPAN-1891</t>
        </is>
      </c>
      <c r="C1893" s="6" t="n">
        <v>2011</v>
      </c>
      <c r="D1893" s="5" t="inlineStr">
        <is>
          <t>2011-03-01 00:00:00</t>
        </is>
      </c>
      <c r="E1893" s="5" t="inlineStr">
        <is>
          <t>C.-Mar</t>
        </is>
      </c>
      <c r="F1893" s="5" t="inlineStr">
        <is>
          <t>E. E. Taiamã</t>
        </is>
      </c>
      <c r="G1893" s="5" t="inlineStr">
        <is>
          <t>16º 48' 01,35" | 57° 39' 22,89"</t>
        </is>
      </c>
      <c r="H1893" s="5" t="inlineStr">
        <is>
          <t>Siluriformes</t>
        </is>
      </c>
      <c r="I1893" s="5" t="inlineStr">
        <is>
          <t>Zungaro jahu</t>
        </is>
      </c>
      <c r="J1893" s="7" t="n">
        <v>81.8</v>
      </c>
      <c r="K1893" s="7" t="n"/>
      <c r="L1893" s="8" t="n">
        <v>8170</v>
      </c>
      <c r="M1893" s="9" t="n">
        <v>7042.28</v>
      </c>
      <c r="N1893" s="5" t="b">
        <v>1</v>
      </c>
      <c r="O1893" s="5" t="inlineStr">
        <is>
          <t>F</t>
        </is>
      </c>
      <c r="P1893" s="5" t="inlineStr">
        <is>
          <t>REP</t>
        </is>
      </c>
      <c r="Q1893" s="8" t="n">
        <v>22.49</v>
      </c>
      <c r="R1893" s="5" t="n">
        <v>0</v>
      </c>
      <c r="S1893" s="8" t="n">
        <v>73.48</v>
      </c>
      <c r="T1893" s="10">
        <f>IF(Q1893&gt;0,M1893-Q1893,"")</f>
        <v/>
      </c>
      <c r="U1893" s="11">
        <f>IF(AND(T1893&gt;0,Q1893&gt;0),(Q1893/T1893)*100,"")</f>
        <v/>
      </c>
      <c r="V1893" s="11">
        <f>IF(AND(T1893&gt;0,S1893&gt;0),(S1893/T1893)*100,"")</f>
        <v/>
      </c>
      <c r="W1893" s="10">
        <f>IF(AND(J1893&gt;0,L1893&gt;0),(L1893/(J1893^3))*100,"")</f>
        <v/>
      </c>
      <c r="X1893" s="12" t="n">
        <v>5.03</v>
      </c>
      <c r="Y1893" s="12" t="n">
        <v>5.4</v>
      </c>
      <c r="Z1893" s="12" t="n">
        <v>4.78</v>
      </c>
      <c r="AA1893" s="13" t="n">
        <v>2.45666666666667</v>
      </c>
      <c r="AB1893" s="5" t="n">
        <v>33.0333333333333</v>
      </c>
      <c r="AC1893" s="13" t="n">
        <v>29.7</v>
      </c>
      <c r="AD1893" s="13" t="n">
        <v>47.8333333333333</v>
      </c>
      <c r="AE1893" s="13" t="n">
        <v>6.36333333333333</v>
      </c>
      <c r="AF1893" s="13" t="n">
        <v>89.6666666666667</v>
      </c>
    </row>
    <row r="1894" ht="14" customHeight="1">
      <c r="A1894" s="14" t="inlineStr">
        <is>
          <t>1892</t>
        </is>
      </c>
      <c r="B1894" s="14" t="inlineStr">
        <is>
          <t>LIPAN-1892</t>
        </is>
      </c>
      <c r="C1894" s="15" t="n">
        <v>2011</v>
      </c>
      <c r="D1894" s="14" t="inlineStr">
        <is>
          <t>2011-03-01 00:00:00</t>
        </is>
      </c>
      <c r="E1894" s="14" t="inlineStr">
        <is>
          <t>C.-Mar</t>
        </is>
      </c>
      <c r="F1894" s="14" t="inlineStr">
        <is>
          <t>E. E. Taiamã</t>
        </is>
      </c>
      <c r="G1894" s="14" t="inlineStr">
        <is>
          <t>16º 48' 01,35" | 57° 39' 22,89"</t>
        </is>
      </c>
      <c r="H1894" s="14" t="inlineStr">
        <is>
          <t xml:space="preserve">Characiformes </t>
        </is>
      </c>
      <c r="I1894" s="14" t="inlineStr">
        <is>
          <t>Salminus brasiliensis</t>
        </is>
      </c>
      <c r="J1894" s="16" t="n">
        <v>65.90000000000001</v>
      </c>
      <c r="K1894" s="16" t="n"/>
      <c r="L1894" s="17" t="n">
        <v>4090</v>
      </c>
      <c r="M1894" s="9" t="n">
        <v>3611.33</v>
      </c>
      <c r="N1894" s="14" t="b">
        <v>1</v>
      </c>
      <c r="O1894" s="14" t="inlineStr">
        <is>
          <t>M</t>
        </is>
      </c>
      <c r="P1894" s="14" t="inlineStr">
        <is>
          <t>REP</t>
        </is>
      </c>
      <c r="Q1894" s="17" t="n">
        <v>12.7</v>
      </c>
      <c r="R1894" s="14" t="n">
        <v>0</v>
      </c>
      <c r="S1894" s="17" t="n">
        <v>34.45</v>
      </c>
      <c r="T1894" s="10">
        <f>IF(Q1894&gt;0,M1894-Q1894,"")</f>
        <v/>
      </c>
      <c r="U1894" s="11">
        <f>IF(AND(T1894&gt;0,Q1894&gt;0),(Q1894/T1894)*100,"")</f>
        <v/>
      </c>
      <c r="V1894" s="11">
        <f>IF(AND(T1894&gt;0,S1894&gt;0),(S1894/T1894)*100,"")</f>
        <v/>
      </c>
      <c r="W1894" s="10">
        <f>IF(AND(J1894&gt;0,L1894&gt;0),(L1894/(J1894^3))*100,"")</f>
        <v/>
      </c>
      <c r="X1894" s="12" t="n">
        <v>5.03</v>
      </c>
      <c r="Y1894" s="12" t="n">
        <v>5.4</v>
      </c>
      <c r="Z1894" s="12" t="n">
        <v>4.78</v>
      </c>
      <c r="AA1894" s="18" t="n">
        <v>2.45666666666667</v>
      </c>
      <c r="AB1894" s="14" t="n">
        <v>33.0333333333333</v>
      </c>
      <c r="AC1894" s="18" t="n">
        <v>29.7</v>
      </c>
      <c r="AD1894" s="18" t="n">
        <v>47.8333333333333</v>
      </c>
      <c r="AE1894" s="18" t="n">
        <v>6.36333333333333</v>
      </c>
      <c r="AF1894" s="18" t="n">
        <v>89.6666666666667</v>
      </c>
    </row>
    <row r="1895" ht="14" customHeight="1">
      <c r="A1895" s="5" t="inlineStr">
        <is>
          <t>1893</t>
        </is>
      </c>
      <c r="B1895" s="5" t="inlineStr">
        <is>
          <t>LIPAN-1893</t>
        </is>
      </c>
      <c r="C1895" s="6" t="n">
        <v>2011</v>
      </c>
      <c r="D1895" s="5" t="inlineStr">
        <is>
          <t>2011-03-01 00:00:00</t>
        </is>
      </c>
      <c r="E1895" s="5" t="inlineStr">
        <is>
          <t>C.-Mar</t>
        </is>
      </c>
      <c r="F1895" s="5" t="inlineStr">
        <is>
          <t>E. E. Taiamã</t>
        </is>
      </c>
      <c r="G1895" s="5" t="inlineStr">
        <is>
          <t>16º 48' 01,35" | 57° 39' 22,89"</t>
        </is>
      </c>
      <c r="H1895" s="5" t="inlineStr">
        <is>
          <t xml:space="preserve">Characiformes </t>
        </is>
      </c>
      <c r="I1895" s="5" t="inlineStr">
        <is>
          <t>Salminus brasiliensis</t>
        </is>
      </c>
      <c r="J1895" s="7" t="n">
        <v>65.90000000000001</v>
      </c>
      <c r="K1895" s="7" t="n"/>
      <c r="L1895" s="8" t="n">
        <v>4350</v>
      </c>
      <c r="M1895" s="9" t="n">
        <v>3840.9</v>
      </c>
      <c r="N1895" s="5" t="b">
        <v>1</v>
      </c>
      <c r="O1895" s="5" t="inlineStr">
        <is>
          <t>F</t>
        </is>
      </c>
      <c r="P1895" s="5" t="inlineStr">
        <is>
          <t>REP</t>
        </is>
      </c>
      <c r="Q1895" s="8" t="n">
        <v>19.51</v>
      </c>
      <c r="R1895" s="5" t="n">
        <v>0</v>
      </c>
      <c r="S1895" s="8" t="n">
        <v>29.22</v>
      </c>
      <c r="T1895" s="10">
        <f>IF(Q1895&gt;0,M1895-Q1895,"")</f>
        <v/>
      </c>
      <c r="U1895" s="11">
        <f>IF(AND(T1895&gt;0,Q1895&gt;0),(Q1895/T1895)*100,"")</f>
        <v/>
      </c>
      <c r="V1895" s="11">
        <f>IF(AND(T1895&gt;0,S1895&gt;0),(S1895/T1895)*100,"")</f>
        <v/>
      </c>
      <c r="W1895" s="10">
        <f>IF(AND(J1895&gt;0,L1895&gt;0),(L1895/(J1895^3))*100,"")</f>
        <v/>
      </c>
      <c r="X1895" s="12" t="n">
        <v>5.03</v>
      </c>
      <c r="Y1895" s="12" t="n">
        <v>5.4</v>
      </c>
      <c r="Z1895" s="12" t="n">
        <v>4.78</v>
      </c>
      <c r="AA1895" s="13" t="n">
        <v>2.45666666666667</v>
      </c>
      <c r="AB1895" s="5" t="n">
        <v>33.0333333333333</v>
      </c>
      <c r="AC1895" s="13" t="n">
        <v>29.7</v>
      </c>
      <c r="AD1895" s="13" t="n">
        <v>47.8333333333333</v>
      </c>
      <c r="AE1895" s="13" t="n">
        <v>6.36333333333333</v>
      </c>
      <c r="AF1895" s="13" t="n">
        <v>89.6666666666667</v>
      </c>
    </row>
    <row r="1896" ht="14" customHeight="1">
      <c r="A1896" s="14" t="inlineStr">
        <is>
          <t>1894</t>
        </is>
      </c>
      <c r="B1896" s="14" t="inlineStr">
        <is>
          <t>LIPAN-1894</t>
        </is>
      </c>
      <c r="C1896" s="15" t="n">
        <v>2011</v>
      </c>
      <c r="D1896" s="14" t="inlineStr">
        <is>
          <t>2011-03-01 00:00:00</t>
        </is>
      </c>
      <c r="E1896" s="14" t="inlineStr">
        <is>
          <t>C.-Mar</t>
        </is>
      </c>
      <c r="F1896" s="14" t="inlineStr">
        <is>
          <t>E. E. Taiamã</t>
        </is>
      </c>
      <c r="G1896" s="14" t="inlineStr">
        <is>
          <t>16º 48' 01,35" | 57° 39' 22,89"</t>
        </is>
      </c>
      <c r="H1896" s="14" t="inlineStr">
        <is>
          <t xml:space="preserve">Characiformes </t>
        </is>
      </c>
      <c r="I1896" s="14" t="inlineStr">
        <is>
          <t>Salminus brasiliensis</t>
        </is>
      </c>
      <c r="J1896" s="16" t="n">
        <v>54.2</v>
      </c>
      <c r="K1896" s="16" t="n"/>
      <c r="L1896" s="17" t="n">
        <v>2170</v>
      </c>
      <c r="M1896" s="9" t="n">
        <v>1916.03</v>
      </c>
      <c r="N1896" s="14" t="b">
        <v>1</v>
      </c>
      <c r="O1896" s="14" t="inlineStr">
        <is>
          <t>M</t>
        </is>
      </c>
      <c r="P1896" s="14" t="inlineStr">
        <is>
          <t>REP</t>
        </is>
      </c>
      <c r="Q1896" s="17" t="n">
        <v>2.37</v>
      </c>
      <c r="R1896" s="14" t="n">
        <v>0</v>
      </c>
      <c r="S1896" s="17" t="n">
        <v>15.79</v>
      </c>
      <c r="T1896" s="10">
        <f>IF(Q1896&gt;0,M1896-Q1896,"")</f>
        <v/>
      </c>
      <c r="U1896" s="11">
        <f>IF(AND(T1896&gt;0,Q1896&gt;0),(Q1896/T1896)*100,"")</f>
        <v/>
      </c>
      <c r="V1896" s="11">
        <f>IF(AND(T1896&gt;0,S1896&gt;0),(S1896/T1896)*100,"")</f>
        <v/>
      </c>
      <c r="W1896" s="10">
        <f>IF(AND(J1896&gt;0,L1896&gt;0),(L1896/(J1896^3))*100,"")</f>
        <v/>
      </c>
      <c r="X1896" s="12" t="n">
        <v>5.03</v>
      </c>
      <c r="Y1896" s="12" t="n">
        <v>5.4</v>
      </c>
      <c r="Z1896" s="12" t="n">
        <v>4.78</v>
      </c>
      <c r="AA1896" s="18" t="n">
        <v>2.45666666666667</v>
      </c>
      <c r="AB1896" s="14" t="n">
        <v>33.0333333333333</v>
      </c>
      <c r="AC1896" s="18" t="n">
        <v>29.7</v>
      </c>
      <c r="AD1896" s="18" t="n">
        <v>47.8333333333333</v>
      </c>
      <c r="AE1896" s="18" t="n">
        <v>6.36333333333333</v>
      </c>
      <c r="AF1896" s="18" t="n">
        <v>89.6666666666667</v>
      </c>
    </row>
    <row r="1897" ht="14" customHeight="1">
      <c r="A1897" s="5" t="inlineStr">
        <is>
          <t>1895</t>
        </is>
      </c>
      <c r="B1897" s="5" t="inlineStr">
        <is>
          <t>LIPAN-1895</t>
        </is>
      </c>
      <c r="C1897" s="6" t="n">
        <v>2011</v>
      </c>
      <c r="D1897" s="5" t="inlineStr">
        <is>
          <t>2011-03-01 00:00:00</t>
        </is>
      </c>
      <c r="E1897" s="5" t="inlineStr">
        <is>
          <t>C.-Mar</t>
        </is>
      </c>
      <c r="F1897" s="5" t="inlineStr">
        <is>
          <t>E. E. Taiamã</t>
        </is>
      </c>
      <c r="G1897" s="5" t="inlineStr">
        <is>
          <t>16º 48' 01,35" | 57° 39' 22,89"</t>
        </is>
      </c>
      <c r="H1897" s="5" t="inlineStr">
        <is>
          <t xml:space="preserve">Characiformes </t>
        </is>
      </c>
      <c r="I1897" s="5" t="inlineStr">
        <is>
          <t>Piaractus mesopotamicus</t>
        </is>
      </c>
      <c r="J1897" s="7" t="n">
        <v>43</v>
      </c>
      <c r="K1897" s="7" t="n"/>
      <c r="L1897" s="8" t="n">
        <v>1870</v>
      </c>
      <c r="M1897" s="9" t="n">
        <v>1471.82</v>
      </c>
      <c r="N1897" s="5" t="b">
        <v>1</v>
      </c>
      <c r="O1897" s="5" t="inlineStr">
        <is>
          <t>F</t>
        </is>
      </c>
      <c r="P1897" s="5" t="inlineStr">
        <is>
          <t>REP</t>
        </is>
      </c>
      <c r="Q1897" s="8" t="n">
        <v>8.84</v>
      </c>
      <c r="R1897" s="5" t="n">
        <v>2</v>
      </c>
      <c r="S1897" s="8" t="n">
        <v>18.82</v>
      </c>
      <c r="T1897" s="10">
        <f>IF(Q1897&gt;0,M1897-Q1897,"")</f>
        <v/>
      </c>
      <c r="U1897" s="11">
        <f>IF(AND(T1897&gt;0,Q1897&gt;0),(Q1897/T1897)*100,"")</f>
        <v/>
      </c>
      <c r="V1897" s="11">
        <f>IF(AND(T1897&gt;0,S1897&gt;0),(S1897/T1897)*100,"")</f>
        <v/>
      </c>
      <c r="W1897" s="10">
        <f>IF(AND(J1897&gt;0,L1897&gt;0),(L1897/(J1897^3))*100,"")</f>
        <v/>
      </c>
      <c r="X1897" s="12" t="n">
        <v>5.03</v>
      </c>
      <c r="Y1897" s="12" t="n">
        <v>5.4</v>
      </c>
      <c r="Z1897" s="12" t="n">
        <v>4.78</v>
      </c>
      <c r="AA1897" s="13" t="n">
        <v>2.45666666666667</v>
      </c>
      <c r="AB1897" s="5" t="n">
        <v>33.0333333333333</v>
      </c>
      <c r="AC1897" s="13" t="n">
        <v>29.7</v>
      </c>
      <c r="AD1897" s="13" t="n">
        <v>47.8333333333333</v>
      </c>
      <c r="AE1897" s="13" t="n">
        <v>6.36333333333333</v>
      </c>
      <c r="AF1897" s="13" t="n">
        <v>89.6666666666667</v>
      </c>
    </row>
    <row r="1898" ht="14" customHeight="1">
      <c r="A1898" s="14" t="inlineStr">
        <is>
          <t>1896</t>
        </is>
      </c>
      <c r="B1898" s="14" t="inlineStr">
        <is>
          <t>LIPAN-1896</t>
        </is>
      </c>
      <c r="C1898" s="15" t="n">
        <v>2011</v>
      </c>
      <c r="D1898" s="14" t="inlineStr">
        <is>
          <t>2011-03-01 00:00:00</t>
        </is>
      </c>
      <c r="E1898" s="14" t="inlineStr">
        <is>
          <t>C.-Mar</t>
        </is>
      </c>
      <c r="F1898" s="14" t="inlineStr">
        <is>
          <t>E. E. Taiamã</t>
        </is>
      </c>
      <c r="G1898" s="14" t="inlineStr">
        <is>
          <t>16º 48' 01,35" | 57° 39' 22,89"</t>
        </is>
      </c>
      <c r="H1898" s="14" t="inlineStr">
        <is>
          <t xml:space="preserve">Characiformes </t>
        </is>
      </c>
      <c r="I1898" s="14" t="inlineStr">
        <is>
          <t>Piaractus mesopotamicus</t>
        </is>
      </c>
      <c r="J1898" s="16" t="n">
        <v>46</v>
      </c>
      <c r="K1898" s="16" t="n"/>
      <c r="L1898" s="17" t="n">
        <v>2190</v>
      </c>
      <c r="M1898" s="9" t="n">
        <v>1723.68</v>
      </c>
      <c r="N1898" s="14" t="b">
        <v>1</v>
      </c>
      <c r="O1898" s="14" t="inlineStr">
        <is>
          <t>F</t>
        </is>
      </c>
      <c r="P1898" s="14" t="inlineStr">
        <is>
          <t>REP</t>
        </is>
      </c>
      <c r="Q1898" s="17" t="n">
        <v>10.28</v>
      </c>
      <c r="R1898" s="14" t="n">
        <v>3</v>
      </c>
      <c r="S1898" s="17" t="n">
        <v>13.7</v>
      </c>
      <c r="T1898" s="10">
        <f>IF(Q1898&gt;0,M1898-Q1898,"")</f>
        <v/>
      </c>
      <c r="U1898" s="11">
        <f>IF(AND(T1898&gt;0,Q1898&gt;0),(Q1898/T1898)*100,"")</f>
        <v/>
      </c>
      <c r="V1898" s="11">
        <f>IF(AND(T1898&gt;0,S1898&gt;0),(S1898/T1898)*100,"")</f>
        <v/>
      </c>
      <c r="W1898" s="10">
        <f>IF(AND(J1898&gt;0,L1898&gt;0),(L1898/(J1898^3))*100,"")</f>
        <v/>
      </c>
      <c r="X1898" s="12" t="n">
        <v>5.03</v>
      </c>
      <c r="Y1898" s="12" t="n">
        <v>5.4</v>
      </c>
      <c r="Z1898" s="12" t="n">
        <v>4.78</v>
      </c>
      <c r="AA1898" s="18" t="n">
        <v>2.45666666666667</v>
      </c>
      <c r="AB1898" s="14" t="n">
        <v>33.0333333333333</v>
      </c>
      <c r="AC1898" s="18" t="n">
        <v>29.7</v>
      </c>
      <c r="AD1898" s="18" t="n">
        <v>47.8333333333333</v>
      </c>
      <c r="AE1898" s="18" t="n">
        <v>6.36333333333333</v>
      </c>
      <c r="AF1898" s="18" t="n">
        <v>89.6666666666667</v>
      </c>
    </row>
    <row r="1899" ht="14" customHeight="1">
      <c r="A1899" s="5" t="inlineStr">
        <is>
          <t>1897</t>
        </is>
      </c>
      <c r="B1899" s="5" t="inlineStr">
        <is>
          <t>LIPAN-1897</t>
        </is>
      </c>
      <c r="C1899" s="6" t="n">
        <v>2011</v>
      </c>
      <c r="D1899" s="5" t="inlineStr">
        <is>
          <t>2011-03-01 00:00:00</t>
        </is>
      </c>
      <c r="E1899" s="5" t="inlineStr">
        <is>
          <t>C.-Mar</t>
        </is>
      </c>
      <c r="F1899" s="5" t="inlineStr">
        <is>
          <t>E. E. Taiamã</t>
        </is>
      </c>
      <c r="G1899" s="5" t="inlineStr">
        <is>
          <t>16º 48' 01,35" | 57° 39' 22,89"</t>
        </is>
      </c>
      <c r="H1899" s="5" t="inlineStr">
        <is>
          <t xml:space="preserve">Characiformes </t>
        </is>
      </c>
      <c r="I1899" s="5" t="inlineStr">
        <is>
          <t>Piaractus mesopotamicus</t>
        </is>
      </c>
      <c r="J1899" s="7" t="n">
        <v>45.4</v>
      </c>
      <c r="K1899" s="7" t="n"/>
      <c r="L1899" s="8" t="n">
        <v>2100</v>
      </c>
      <c r="M1899" s="9" t="n">
        <v>1652.84</v>
      </c>
      <c r="N1899" s="5" t="b">
        <v>1</v>
      </c>
      <c r="O1899" s="5" t="inlineStr">
        <is>
          <t>F</t>
        </is>
      </c>
      <c r="P1899" s="5" t="inlineStr">
        <is>
          <t>REP</t>
        </is>
      </c>
      <c r="Q1899" s="8" t="n">
        <v>10.91</v>
      </c>
      <c r="R1899" s="5" t="n">
        <v>3</v>
      </c>
      <c r="S1899" s="8" t="n">
        <v>26.58</v>
      </c>
      <c r="T1899" s="10">
        <f>IF(Q1899&gt;0,M1899-Q1899,"")</f>
        <v/>
      </c>
      <c r="U1899" s="11">
        <f>IF(AND(T1899&gt;0,Q1899&gt;0),(Q1899/T1899)*100,"")</f>
        <v/>
      </c>
      <c r="V1899" s="11">
        <f>IF(AND(T1899&gt;0,S1899&gt;0),(S1899/T1899)*100,"")</f>
        <v/>
      </c>
      <c r="W1899" s="10">
        <f>IF(AND(J1899&gt;0,L1899&gt;0),(L1899/(J1899^3))*100,"")</f>
        <v/>
      </c>
      <c r="X1899" s="12" t="n">
        <v>5.03</v>
      </c>
      <c r="Y1899" s="12" t="n">
        <v>5.4</v>
      </c>
      <c r="Z1899" s="12" t="n">
        <v>4.78</v>
      </c>
      <c r="AA1899" s="13" t="n">
        <v>2.45666666666667</v>
      </c>
      <c r="AB1899" s="5" t="n">
        <v>33.0333333333333</v>
      </c>
      <c r="AC1899" s="13" t="n">
        <v>29.7</v>
      </c>
      <c r="AD1899" s="13" t="n">
        <v>47.8333333333333</v>
      </c>
      <c r="AE1899" s="13" t="n">
        <v>6.36333333333333</v>
      </c>
      <c r="AF1899" s="13" t="n">
        <v>89.6666666666667</v>
      </c>
    </row>
    <row r="1900" ht="14" customHeight="1">
      <c r="A1900" s="14" t="inlineStr">
        <is>
          <t>1898</t>
        </is>
      </c>
      <c r="B1900" s="14" t="inlineStr">
        <is>
          <t>LIPAN-1898</t>
        </is>
      </c>
      <c r="C1900" s="15" t="n">
        <v>2011</v>
      </c>
      <c r="D1900" s="14" t="inlineStr">
        <is>
          <t>2011-03-01 00:00:00</t>
        </is>
      </c>
      <c r="E1900" s="14" t="inlineStr">
        <is>
          <t>C.-Mar</t>
        </is>
      </c>
      <c r="F1900" s="14" t="inlineStr">
        <is>
          <t>E. E. Taiamã</t>
        </is>
      </c>
      <c r="G1900" s="14" t="inlineStr">
        <is>
          <t>16º 48' 01,35" | 57° 39' 22,89"</t>
        </is>
      </c>
      <c r="H1900" s="14" t="inlineStr">
        <is>
          <t xml:space="preserve">Characiformes </t>
        </is>
      </c>
      <c r="I1900" s="14" t="inlineStr">
        <is>
          <t>Piaractus mesopotamicus</t>
        </is>
      </c>
      <c r="J1900" s="16" t="n">
        <v>43.7</v>
      </c>
      <c r="K1900" s="16" t="n"/>
      <c r="L1900" s="17" t="n">
        <v>1980</v>
      </c>
      <c r="M1900" s="9" t="n">
        <v>1558.39</v>
      </c>
      <c r="N1900" s="14" t="b">
        <v>1</v>
      </c>
      <c r="O1900" s="14" t="inlineStr">
        <is>
          <t>M</t>
        </is>
      </c>
      <c r="P1900" s="14" t="inlineStr">
        <is>
          <t>REP</t>
        </is>
      </c>
      <c r="Q1900" s="17" t="n">
        <v>2.35</v>
      </c>
      <c r="R1900" s="14" t="n">
        <v>2</v>
      </c>
      <c r="S1900" s="17" t="n">
        <v>19.16</v>
      </c>
      <c r="T1900" s="10">
        <f>IF(Q1900&gt;0,M1900-Q1900,"")</f>
        <v/>
      </c>
      <c r="U1900" s="11">
        <f>IF(AND(T1900&gt;0,Q1900&gt;0),(Q1900/T1900)*100,"")</f>
        <v/>
      </c>
      <c r="V1900" s="11">
        <f>IF(AND(T1900&gt;0,S1900&gt;0),(S1900/T1900)*100,"")</f>
        <v/>
      </c>
      <c r="W1900" s="10">
        <f>IF(AND(J1900&gt;0,L1900&gt;0),(L1900/(J1900^3))*100,"")</f>
        <v/>
      </c>
      <c r="X1900" s="12" t="n">
        <v>5.03</v>
      </c>
      <c r="Y1900" s="12" t="n">
        <v>5.4</v>
      </c>
      <c r="Z1900" s="12" t="n">
        <v>4.78</v>
      </c>
      <c r="AA1900" s="18" t="n">
        <v>2.45666666666667</v>
      </c>
      <c r="AB1900" s="14" t="n">
        <v>33.0333333333333</v>
      </c>
      <c r="AC1900" s="18" t="n">
        <v>29.7</v>
      </c>
      <c r="AD1900" s="18" t="n">
        <v>47.8333333333333</v>
      </c>
      <c r="AE1900" s="18" t="n">
        <v>6.36333333333333</v>
      </c>
      <c r="AF1900" s="18" t="n">
        <v>89.6666666666667</v>
      </c>
    </row>
    <row r="1901" ht="14" customHeight="1">
      <c r="A1901" s="5" t="inlineStr">
        <is>
          <t>1899</t>
        </is>
      </c>
      <c r="B1901" s="5" t="inlineStr">
        <is>
          <t>LIPAN-1899</t>
        </is>
      </c>
      <c r="C1901" s="6" t="n">
        <v>2011</v>
      </c>
      <c r="D1901" s="5" t="inlineStr">
        <is>
          <t>2011-03-01 00:00:00</t>
        </is>
      </c>
      <c r="E1901" s="5" t="inlineStr">
        <is>
          <t>C.-Mar</t>
        </is>
      </c>
      <c r="F1901" s="5" t="inlineStr">
        <is>
          <t>E. E. Taiamã</t>
        </is>
      </c>
      <c r="G1901" s="5" t="inlineStr">
        <is>
          <t>16º 48' 01,35" | 57° 39' 22,89"</t>
        </is>
      </c>
      <c r="H1901" s="5" t="inlineStr">
        <is>
          <t>Siluriformes</t>
        </is>
      </c>
      <c r="I1901" s="5" t="inlineStr">
        <is>
          <t>Pseudoplatystoma corruscans</t>
        </is>
      </c>
      <c r="J1901" s="7" t="n">
        <v>121.5</v>
      </c>
      <c r="K1901" s="7" t="n"/>
      <c r="L1901" s="8" t="n">
        <v>16820</v>
      </c>
      <c r="M1901" s="9" t="n">
        <v>14745.78</v>
      </c>
      <c r="N1901" s="5" t="b">
        <v>1</v>
      </c>
      <c r="O1901" s="5" t="inlineStr">
        <is>
          <t>F</t>
        </is>
      </c>
      <c r="P1901" s="5" t="inlineStr">
        <is>
          <t>ESV</t>
        </is>
      </c>
      <c r="Q1901" s="8" t="n">
        <v>122.62</v>
      </c>
      <c r="R1901" s="5" t="n">
        <v>0</v>
      </c>
      <c r="S1901" s="8" t="n">
        <v>114.55</v>
      </c>
      <c r="T1901" s="10">
        <f>IF(Q1901&gt;0,M1901-Q1901,"")</f>
        <v/>
      </c>
      <c r="U1901" s="11">
        <f>IF(AND(T1901&gt;0,Q1901&gt;0),(Q1901/T1901)*100,"")</f>
        <v/>
      </c>
      <c r="V1901" s="11">
        <f>IF(AND(T1901&gt;0,S1901&gt;0),(S1901/T1901)*100,"")</f>
        <v/>
      </c>
      <c r="W1901" s="10">
        <f>IF(AND(J1901&gt;0,L1901&gt;0),(L1901/(J1901^3))*100,"")</f>
        <v/>
      </c>
      <c r="X1901" s="12" t="n">
        <v>5.03</v>
      </c>
      <c r="Y1901" s="12" t="n">
        <v>5.4</v>
      </c>
      <c r="Z1901" s="12" t="n">
        <v>4.78</v>
      </c>
      <c r="AA1901" s="13" t="n">
        <v>2.45666666666667</v>
      </c>
      <c r="AB1901" s="5" t="n">
        <v>33.0333333333333</v>
      </c>
      <c r="AC1901" s="13" t="n">
        <v>29.7</v>
      </c>
      <c r="AD1901" s="13" t="n">
        <v>47.8333333333333</v>
      </c>
      <c r="AE1901" s="13" t="n">
        <v>6.36333333333333</v>
      </c>
      <c r="AF1901" s="13" t="n">
        <v>89.6666666666667</v>
      </c>
    </row>
    <row r="1902" ht="14" customHeight="1">
      <c r="A1902" s="14" t="inlineStr">
        <is>
          <t>1900</t>
        </is>
      </c>
      <c r="B1902" s="14" t="inlineStr">
        <is>
          <t>LIPAN-1900</t>
        </is>
      </c>
      <c r="C1902" s="15" t="n">
        <v>2011</v>
      </c>
      <c r="D1902" s="14" t="inlineStr">
        <is>
          <t>2011-03-01 00:00:00</t>
        </is>
      </c>
      <c r="E1902" s="14" t="inlineStr">
        <is>
          <t>C.-Mar</t>
        </is>
      </c>
      <c r="F1902" s="14" t="inlineStr">
        <is>
          <t>E. E. Taiamã</t>
        </is>
      </c>
      <c r="G1902" s="14" t="inlineStr">
        <is>
          <t>16º 48' 01,35" | 57° 39' 22,89"</t>
        </is>
      </c>
      <c r="H1902" s="14" t="inlineStr">
        <is>
          <t>Siluriformes</t>
        </is>
      </c>
      <c r="I1902" s="14" t="inlineStr">
        <is>
          <t>Pseudoplatystoma corruscans</t>
        </is>
      </c>
      <c r="J1902" s="16" t="n">
        <v>112.6</v>
      </c>
      <c r="K1902" s="16" t="n"/>
      <c r="L1902" s="17" t="n">
        <v>12130</v>
      </c>
      <c r="M1902" s="9" t="n">
        <v>10634.14</v>
      </c>
      <c r="N1902" s="14" t="b">
        <v>1</v>
      </c>
      <c r="O1902" s="14" t="inlineStr">
        <is>
          <t>F</t>
        </is>
      </c>
      <c r="P1902" s="14" t="inlineStr">
        <is>
          <t>REP</t>
        </is>
      </c>
      <c r="Q1902" s="17" t="n">
        <v>70.25</v>
      </c>
      <c r="R1902" s="14" t="n">
        <v>0</v>
      </c>
      <c r="S1902" s="17" t="n">
        <v>73.73</v>
      </c>
      <c r="T1902" s="10">
        <f>IF(Q1902&gt;0,M1902-Q1902,"")</f>
        <v/>
      </c>
      <c r="U1902" s="11">
        <f>IF(AND(T1902&gt;0,Q1902&gt;0),(Q1902/T1902)*100,"")</f>
        <v/>
      </c>
      <c r="V1902" s="11">
        <f>IF(AND(T1902&gt;0,S1902&gt;0),(S1902/T1902)*100,"")</f>
        <v/>
      </c>
      <c r="W1902" s="10">
        <f>IF(AND(J1902&gt;0,L1902&gt;0),(L1902/(J1902^3))*100,"")</f>
        <v/>
      </c>
      <c r="X1902" s="12" t="n">
        <v>5.03</v>
      </c>
      <c r="Y1902" s="12" t="n">
        <v>5.4</v>
      </c>
      <c r="Z1902" s="12" t="n">
        <v>4.78</v>
      </c>
      <c r="AA1902" s="18" t="n">
        <v>2.45666666666667</v>
      </c>
      <c r="AB1902" s="14" t="n">
        <v>33.0333333333333</v>
      </c>
      <c r="AC1902" s="18" t="n">
        <v>29.7</v>
      </c>
      <c r="AD1902" s="18" t="n">
        <v>47.8333333333333</v>
      </c>
      <c r="AE1902" s="18" t="n">
        <v>6.36333333333333</v>
      </c>
      <c r="AF1902" s="18" t="n">
        <v>89.6666666666667</v>
      </c>
    </row>
    <row r="1903" ht="14" customHeight="1">
      <c r="A1903" s="5" t="inlineStr">
        <is>
          <t>1901</t>
        </is>
      </c>
      <c r="B1903" s="5" t="inlineStr">
        <is>
          <t>LIPAN-1901</t>
        </is>
      </c>
      <c r="C1903" s="6" t="n">
        <v>2011</v>
      </c>
      <c r="D1903" s="5" t="inlineStr">
        <is>
          <t>2011-03-01 00:00:00</t>
        </is>
      </c>
      <c r="E1903" s="5" t="inlineStr">
        <is>
          <t>C.-Mar</t>
        </is>
      </c>
      <c r="F1903" s="5" t="inlineStr">
        <is>
          <t>E. E. Taiamã</t>
        </is>
      </c>
      <c r="G1903" s="5" t="inlineStr">
        <is>
          <t>16º 48' 01,35" | 57° 39' 22,89"</t>
        </is>
      </c>
      <c r="H1903" s="5" t="inlineStr">
        <is>
          <t>Siluriformes</t>
        </is>
      </c>
      <c r="I1903" s="5" t="inlineStr">
        <is>
          <t>Pseudoplatystoma corruscans</t>
        </is>
      </c>
      <c r="J1903" s="7" t="n">
        <v>102.3</v>
      </c>
      <c r="K1903" s="7" t="n"/>
      <c r="L1903" s="8" t="n">
        <v>10440</v>
      </c>
      <c r="M1903" s="9" t="n">
        <v>9152.549999999999</v>
      </c>
      <c r="N1903" s="5" t="b">
        <v>1</v>
      </c>
      <c r="O1903" s="5" t="inlineStr">
        <is>
          <t>F</t>
        </is>
      </c>
      <c r="P1903" s="5" t="inlineStr">
        <is>
          <t>REP</t>
        </is>
      </c>
      <c r="Q1903" s="8" t="n">
        <v>43.85</v>
      </c>
      <c r="R1903" s="5" t="n">
        <v>0</v>
      </c>
      <c r="S1903" s="8" t="n">
        <v>64.98</v>
      </c>
      <c r="T1903" s="10">
        <f>IF(Q1903&gt;0,M1903-Q1903,"")</f>
        <v/>
      </c>
      <c r="U1903" s="11">
        <f>IF(AND(T1903&gt;0,Q1903&gt;0),(Q1903/T1903)*100,"")</f>
        <v/>
      </c>
      <c r="V1903" s="11">
        <f>IF(AND(T1903&gt;0,S1903&gt;0),(S1903/T1903)*100,"")</f>
        <v/>
      </c>
      <c r="W1903" s="10">
        <f>IF(AND(J1903&gt;0,L1903&gt;0),(L1903/(J1903^3))*100,"")</f>
        <v/>
      </c>
      <c r="X1903" s="12" t="n">
        <v>5.03</v>
      </c>
      <c r="Y1903" s="12" t="n">
        <v>5.4</v>
      </c>
      <c r="Z1903" s="12" t="n">
        <v>4.78</v>
      </c>
      <c r="AA1903" s="13" t="n">
        <v>2.45666666666667</v>
      </c>
      <c r="AB1903" s="5" t="n">
        <v>33.0333333333333</v>
      </c>
      <c r="AC1903" s="13" t="n">
        <v>29.7</v>
      </c>
      <c r="AD1903" s="13" t="n">
        <v>47.8333333333333</v>
      </c>
      <c r="AE1903" s="13" t="n">
        <v>6.36333333333333</v>
      </c>
      <c r="AF1903" s="13" t="n">
        <v>89.6666666666667</v>
      </c>
    </row>
    <row r="1904" ht="14" customHeight="1">
      <c r="A1904" s="14" t="inlineStr">
        <is>
          <t>1902</t>
        </is>
      </c>
      <c r="B1904" s="14" t="inlineStr">
        <is>
          <t>LIPAN-1902</t>
        </is>
      </c>
      <c r="C1904" s="15" t="n">
        <v>2011</v>
      </c>
      <c r="D1904" s="14" t="inlineStr">
        <is>
          <t>2011-03-01 00:00:00</t>
        </is>
      </c>
      <c r="E1904" s="14" t="inlineStr">
        <is>
          <t>C.-Mar</t>
        </is>
      </c>
      <c r="F1904" s="14" t="inlineStr">
        <is>
          <t>E. E. Taiamã</t>
        </is>
      </c>
      <c r="G1904" s="14" t="inlineStr">
        <is>
          <t>16º 48' 01,35" | 57° 39' 22,89"</t>
        </is>
      </c>
      <c r="H1904" s="14" t="inlineStr">
        <is>
          <t>Siluriformes</t>
        </is>
      </c>
      <c r="I1904" s="14" t="inlineStr">
        <is>
          <t>Pseudoplatystoma corruscans</t>
        </is>
      </c>
      <c r="J1904" s="16" t="n">
        <v>89.40000000000001</v>
      </c>
      <c r="K1904" s="16" t="n"/>
      <c r="L1904" s="17" t="n">
        <v>5620</v>
      </c>
      <c r="M1904" s="9" t="n">
        <v>4926.95</v>
      </c>
      <c r="N1904" s="14" t="b">
        <v>1</v>
      </c>
      <c r="O1904" s="14" t="inlineStr">
        <is>
          <t>M</t>
        </is>
      </c>
      <c r="P1904" s="14" t="inlineStr">
        <is>
          <t>ESV</t>
        </is>
      </c>
      <c r="Q1904" s="17" t="n">
        <v>40.13</v>
      </c>
      <c r="R1904" s="14" t="n">
        <v>0</v>
      </c>
      <c r="S1904" s="17" t="n">
        <v>48.25</v>
      </c>
      <c r="T1904" s="10">
        <f>IF(Q1904&gt;0,M1904-Q1904,"")</f>
        <v/>
      </c>
      <c r="U1904" s="11">
        <f>IF(AND(T1904&gt;0,Q1904&gt;0),(Q1904/T1904)*100,"")</f>
        <v/>
      </c>
      <c r="V1904" s="11">
        <f>IF(AND(T1904&gt;0,S1904&gt;0),(S1904/T1904)*100,"")</f>
        <v/>
      </c>
      <c r="W1904" s="10">
        <f>IF(AND(J1904&gt;0,L1904&gt;0),(L1904/(J1904^3))*100,"")</f>
        <v/>
      </c>
      <c r="X1904" s="12" t="n">
        <v>5.03</v>
      </c>
      <c r="Y1904" s="12" t="n">
        <v>5.4</v>
      </c>
      <c r="Z1904" s="12" t="n">
        <v>4.78</v>
      </c>
      <c r="AA1904" s="18" t="n">
        <v>2.45666666666667</v>
      </c>
      <c r="AB1904" s="14" t="n">
        <v>33.0333333333333</v>
      </c>
      <c r="AC1904" s="18" t="n">
        <v>29.7</v>
      </c>
      <c r="AD1904" s="18" t="n">
        <v>47.8333333333333</v>
      </c>
      <c r="AE1904" s="18" t="n">
        <v>6.36333333333333</v>
      </c>
      <c r="AF1904" s="18" t="n">
        <v>89.6666666666667</v>
      </c>
    </row>
    <row r="1905" ht="14" customHeight="1">
      <c r="A1905" s="5" t="inlineStr">
        <is>
          <t>1903</t>
        </is>
      </c>
      <c r="B1905" s="5" t="inlineStr">
        <is>
          <t>LIPAN-1903</t>
        </is>
      </c>
      <c r="C1905" s="6" t="n">
        <v>2011</v>
      </c>
      <c r="D1905" s="5" t="inlineStr">
        <is>
          <t>2011-03-01 00:00:00</t>
        </is>
      </c>
      <c r="E1905" s="5" t="inlineStr">
        <is>
          <t>C.-Mar</t>
        </is>
      </c>
      <c r="F1905" s="5" t="inlineStr">
        <is>
          <t>E. E. Taiamã</t>
        </is>
      </c>
      <c r="G1905" s="5" t="inlineStr">
        <is>
          <t>16º 48' 01,35" | 57° 39' 22,89"</t>
        </is>
      </c>
      <c r="H1905" s="5" t="inlineStr">
        <is>
          <t>Siluriformes</t>
        </is>
      </c>
      <c r="I1905" s="5" t="inlineStr">
        <is>
          <t>Pseudoplatystoma corruscans</t>
        </is>
      </c>
      <c r="J1905" s="7" t="n">
        <v>85.90000000000001</v>
      </c>
      <c r="K1905" s="7" t="n"/>
      <c r="L1905" s="8" t="n">
        <v>4990</v>
      </c>
      <c r="M1905" s="9" t="n">
        <v>4374.64</v>
      </c>
      <c r="N1905" s="5" t="b">
        <v>1</v>
      </c>
      <c r="O1905" s="5" t="inlineStr">
        <is>
          <t>M</t>
        </is>
      </c>
      <c r="P1905" s="5" t="inlineStr">
        <is>
          <t>ESV</t>
        </is>
      </c>
      <c r="Q1905" s="8" t="n">
        <v>18.53</v>
      </c>
      <c r="R1905" s="5" t="n">
        <v>2</v>
      </c>
      <c r="S1905" s="8" t="n">
        <v>34.08</v>
      </c>
      <c r="T1905" s="10">
        <f>IF(Q1905&gt;0,M1905-Q1905,"")</f>
        <v/>
      </c>
      <c r="U1905" s="11">
        <f>IF(AND(T1905&gt;0,Q1905&gt;0),(Q1905/T1905)*100,"")</f>
        <v/>
      </c>
      <c r="V1905" s="11">
        <f>IF(AND(T1905&gt;0,S1905&gt;0),(S1905/T1905)*100,"")</f>
        <v/>
      </c>
      <c r="W1905" s="10">
        <f>IF(AND(J1905&gt;0,L1905&gt;0),(L1905/(J1905^3))*100,"")</f>
        <v/>
      </c>
      <c r="X1905" s="12" t="n">
        <v>5.03</v>
      </c>
      <c r="Y1905" s="12" t="n">
        <v>5.4</v>
      </c>
      <c r="Z1905" s="12" t="n">
        <v>4.78</v>
      </c>
      <c r="AA1905" s="13" t="n">
        <v>2.45666666666667</v>
      </c>
      <c r="AB1905" s="5" t="n">
        <v>33.0333333333333</v>
      </c>
      <c r="AC1905" s="13" t="n">
        <v>29.7</v>
      </c>
      <c r="AD1905" s="13" t="n">
        <v>47.8333333333333</v>
      </c>
      <c r="AE1905" s="13" t="n">
        <v>6.36333333333333</v>
      </c>
      <c r="AF1905" s="13" t="n">
        <v>89.6666666666667</v>
      </c>
    </row>
    <row r="1906" ht="14" customHeight="1">
      <c r="A1906" s="14" t="inlineStr">
        <is>
          <t>1904</t>
        </is>
      </c>
      <c r="B1906" s="14" t="inlineStr">
        <is>
          <t>LIPAN-1904</t>
        </is>
      </c>
      <c r="C1906" s="15" t="n">
        <v>2011</v>
      </c>
      <c r="D1906" s="14" t="inlineStr">
        <is>
          <t>2011-03-01 00:00:00</t>
        </is>
      </c>
      <c r="E1906" s="14" t="inlineStr">
        <is>
          <t>C.-Mar</t>
        </is>
      </c>
      <c r="F1906" s="14" t="inlineStr">
        <is>
          <t>E. E. Taiamã</t>
        </is>
      </c>
      <c r="G1906" s="14" t="inlineStr">
        <is>
          <t>16º 48' 01,35" | 57° 39' 22,89"</t>
        </is>
      </c>
      <c r="H1906" s="14" t="inlineStr">
        <is>
          <t>Siluriformes</t>
        </is>
      </c>
      <c r="I1906" s="14" t="inlineStr">
        <is>
          <t>Pinirampus pirinampu</t>
        </is>
      </c>
      <c r="J1906" s="16" t="n">
        <v>66.59999999999999</v>
      </c>
      <c r="K1906" s="16" t="n"/>
      <c r="L1906" s="17" t="n">
        <v>2820</v>
      </c>
      <c r="M1906" s="9" t="n">
        <v>2452.17</v>
      </c>
      <c r="N1906" s="14" t="b">
        <v>1</v>
      </c>
      <c r="O1906" s="14" t="inlineStr">
        <is>
          <t>F</t>
        </is>
      </c>
      <c r="P1906" s="14" t="inlineStr">
        <is>
          <t>REP</t>
        </is>
      </c>
      <c r="Q1906" s="17" t="n">
        <v>21.72</v>
      </c>
      <c r="R1906" s="14" t="n">
        <v>0</v>
      </c>
      <c r="S1906" s="17" t="n">
        <v>29.06</v>
      </c>
      <c r="T1906" s="10">
        <f>IF(Q1906&gt;0,M1906-Q1906,"")</f>
        <v/>
      </c>
      <c r="U1906" s="11">
        <f>IF(AND(T1906&gt;0,Q1906&gt;0),(Q1906/T1906)*100,"")</f>
        <v/>
      </c>
      <c r="V1906" s="11">
        <f>IF(AND(T1906&gt;0,S1906&gt;0),(S1906/T1906)*100,"")</f>
        <v/>
      </c>
      <c r="W1906" s="10">
        <f>IF(AND(J1906&gt;0,L1906&gt;0),(L1906/(J1906^3))*100,"")</f>
        <v/>
      </c>
      <c r="X1906" s="12" t="n">
        <v>5.03</v>
      </c>
      <c r="Y1906" s="12" t="n">
        <v>5.4</v>
      </c>
      <c r="Z1906" s="12" t="n">
        <v>4.78</v>
      </c>
      <c r="AA1906" s="18" t="n">
        <v>2.45666666666667</v>
      </c>
      <c r="AB1906" s="14" t="n">
        <v>33.0333333333333</v>
      </c>
      <c r="AC1906" s="18" t="n">
        <v>29.7</v>
      </c>
      <c r="AD1906" s="18" t="n">
        <v>47.8333333333333</v>
      </c>
      <c r="AE1906" s="18" t="n">
        <v>6.36333333333333</v>
      </c>
      <c r="AF1906" s="18" t="n">
        <v>89.6666666666667</v>
      </c>
    </row>
    <row r="1907" ht="14" customHeight="1">
      <c r="A1907" s="5" t="inlineStr">
        <is>
          <t>1905</t>
        </is>
      </c>
      <c r="B1907" s="5" t="inlineStr">
        <is>
          <t>LIPAN-1905</t>
        </is>
      </c>
      <c r="C1907" s="6" t="n">
        <v>2011</v>
      </c>
      <c r="D1907" s="5" t="inlineStr">
        <is>
          <t>2011-11-01 00:00:00</t>
        </is>
      </c>
      <c r="E1907" s="5" t="inlineStr">
        <is>
          <t>K.-Nov</t>
        </is>
      </c>
      <c r="F1907" s="5" t="inlineStr">
        <is>
          <t>Paraguai / Passagem Velha</t>
        </is>
      </c>
      <c r="G1907" s="5" t="inlineStr">
        <is>
          <t>16° 13' 26,84" | 57° 44' 59,93"</t>
        </is>
      </c>
      <c r="H1907" s="5" t="inlineStr">
        <is>
          <t>Siluriformes</t>
        </is>
      </c>
      <c r="I1907" s="5" t="inlineStr">
        <is>
          <t>Pseudoplatystoma reticulatum</t>
        </is>
      </c>
      <c r="J1907" s="7" t="n">
        <v>82.40000000000001</v>
      </c>
      <c r="K1907" s="7" t="n"/>
      <c r="L1907" s="8" t="n">
        <v>5130</v>
      </c>
      <c r="M1907" s="9" t="n">
        <v>4416.77</v>
      </c>
      <c r="N1907" s="5" t="b">
        <v>1</v>
      </c>
      <c r="O1907" s="5" t="inlineStr">
        <is>
          <t>F</t>
        </is>
      </c>
      <c r="P1907" s="5" t="inlineStr">
        <is>
          <t>EMA</t>
        </is>
      </c>
      <c r="Q1907" s="8" t="n">
        <v>54.79</v>
      </c>
      <c r="R1907" s="5" t="n">
        <v>3</v>
      </c>
      <c r="S1907" s="8" t="n">
        <v>15.25</v>
      </c>
      <c r="T1907" s="10">
        <f>IF(Q1907&gt;0,M1907-Q1907,"")</f>
        <v/>
      </c>
      <c r="U1907" s="11">
        <f>IF(AND(T1907&gt;0,Q1907&gt;0),(Q1907/T1907)*100,"")</f>
        <v/>
      </c>
      <c r="V1907" s="11">
        <f>IF(AND(T1907&gt;0,S1907&gt;0),(S1907/T1907)*100,"")</f>
        <v/>
      </c>
      <c r="W1907" s="10">
        <f>IF(AND(J1907&gt;0,L1907&gt;0),(L1907/(J1907^3))*100,"")</f>
        <v/>
      </c>
      <c r="X1907" s="12" t="n">
        <v>1.2</v>
      </c>
      <c r="Y1907" s="12" t="n">
        <v>1.46</v>
      </c>
      <c r="Z1907" s="12" t="n">
        <v>1.07</v>
      </c>
      <c r="AA1907" s="13" t="n"/>
      <c r="AB1907" s="5" t="n"/>
      <c r="AC1907" s="13" t="n"/>
      <c r="AD1907" s="13" t="n"/>
      <c r="AE1907" s="13" t="n"/>
      <c r="AF1907" s="13" t="n"/>
    </row>
    <row r="1908" ht="14" customHeight="1">
      <c r="A1908" s="14" t="inlineStr">
        <is>
          <t>1906</t>
        </is>
      </c>
      <c r="B1908" s="14" t="inlineStr">
        <is>
          <t>LIPAN-1906</t>
        </is>
      </c>
      <c r="C1908" s="15" t="n">
        <v>2011</v>
      </c>
      <c r="D1908" s="14" t="inlineStr">
        <is>
          <t>2011-11-01 00:00:00</t>
        </is>
      </c>
      <c r="E1908" s="14" t="inlineStr">
        <is>
          <t>K.-Nov</t>
        </is>
      </c>
      <c r="F1908" s="14" t="inlineStr">
        <is>
          <t>Paraguai / Passagem Velha</t>
        </is>
      </c>
      <c r="G1908" s="14" t="inlineStr">
        <is>
          <t>16° 13' 26,84" | 57° 44' 59,93"</t>
        </is>
      </c>
      <c r="H1908" s="14" t="inlineStr">
        <is>
          <t>Siluriformes</t>
        </is>
      </c>
      <c r="I1908" s="14" t="inlineStr">
        <is>
          <t>Pseudoplatystoma reticulatum</t>
        </is>
      </c>
      <c r="J1908" s="16" t="n">
        <v>77.3</v>
      </c>
      <c r="K1908" s="16" t="n"/>
      <c r="L1908" s="17" t="n">
        <v>5020</v>
      </c>
      <c r="M1908" s="9" t="n">
        <v>4322.07</v>
      </c>
      <c r="N1908" s="14" t="b">
        <v>1</v>
      </c>
      <c r="O1908" s="14" t="inlineStr">
        <is>
          <t>M</t>
        </is>
      </c>
      <c r="P1908" s="14" t="inlineStr">
        <is>
          <t>EMA</t>
        </is>
      </c>
      <c r="Q1908" s="17" t="n">
        <v>219.35</v>
      </c>
      <c r="R1908" s="14" t="n">
        <v>1</v>
      </c>
      <c r="S1908" s="17" t="n">
        <v>54.79</v>
      </c>
      <c r="T1908" s="10">
        <f>IF(Q1908&gt;0,M1908-Q1908,"")</f>
        <v/>
      </c>
      <c r="U1908" s="11">
        <f>IF(AND(T1908&gt;0,Q1908&gt;0),(Q1908/T1908)*100,"")</f>
        <v/>
      </c>
      <c r="V1908" s="11">
        <f>IF(AND(T1908&gt;0,S1908&gt;0),(S1908/T1908)*100,"")</f>
        <v/>
      </c>
      <c r="W1908" s="10">
        <f>IF(AND(J1908&gt;0,L1908&gt;0),(L1908/(J1908^3))*100,"")</f>
        <v/>
      </c>
      <c r="X1908" s="12" t="n">
        <v>1.2</v>
      </c>
      <c r="Y1908" s="12" t="n">
        <v>1.46</v>
      </c>
      <c r="Z1908" s="12" t="n">
        <v>1.07</v>
      </c>
      <c r="AA1908" s="18" t="n"/>
      <c r="AB1908" s="14" t="n"/>
      <c r="AC1908" s="18" t="n"/>
      <c r="AD1908" s="18" t="n"/>
      <c r="AE1908" s="18" t="n"/>
      <c r="AF1908" s="18" t="n"/>
    </row>
    <row r="1909" ht="14" customHeight="1">
      <c r="A1909" s="5" t="inlineStr">
        <is>
          <t>1907</t>
        </is>
      </c>
      <c r="B1909" s="5" t="inlineStr">
        <is>
          <t>LIPAN-1907</t>
        </is>
      </c>
      <c r="C1909" s="6" t="n">
        <v>2011</v>
      </c>
      <c r="D1909" s="5" t="inlineStr">
        <is>
          <t>2011-11-01 00:00:00</t>
        </is>
      </c>
      <c r="E1909" s="5" t="inlineStr">
        <is>
          <t>K.-Nov</t>
        </is>
      </c>
      <c r="F1909" s="5" t="inlineStr">
        <is>
          <t>Paraguai / Passagem Velha</t>
        </is>
      </c>
      <c r="G1909" s="5" t="inlineStr">
        <is>
          <t>16° 13' 26,84" | 57° 44' 59,93"</t>
        </is>
      </c>
      <c r="H1909" s="5" t="inlineStr">
        <is>
          <t>Siluriformes</t>
        </is>
      </c>
      <c r="I1909" s="5" t="inlineStr">
        <is>
          <t>Pseudoplatystoma reticulatum</t>
        </is>
      </c>
      <c r="J1909" s="7" t="n">
        <v>84.90000000000001</v>
      </c>
      <c r="K1909" s="7" t="n"/>
      <c r="L1909" s="8" t="n">
        <v>6280</v>
      </c>
      <c r="M1909" s="9" t="n">
        <v>5406.89</v>
      </c>
      <c r="N1909" s="5" t="b">
        <v>1</v>
      </c>
      <c r="O1909" s="5" t="inlineStr">
        <is>
          <t>F</t>
        </is>
      </c>
      <c r="P1909" s="5" t="inlineStr">
        <is>
          <t>EMA</t>
        </is>
      </c>
      <c r="Q1909" s="8" t="n">
        <v>102.95</v>
      </c>
      <c r="R1909" s="5" t="n">
        <v>0</v>
      </c>
      <c r="S1909" s="8" t="n">
        <v>23.44</v>
      </c>
      <c r="T1909" s="10">
        <f>IF(Q1909&gt;0,M1909-Q1909,"")</f>
        <v/>
      </c>
      <c r="U1909" s="11">
        <f>IF(AND(T1909&gt;0,Q1909&gt;0),(Q1909/T1909)*100,"")</f>
        <v/>
      </c>
      <c r="V1909" s="11">
        <f>IF(AND(T1909&gt;0,S1909&gt;0),(S1909/T1909)*100,"")</f>
        <v/>
      </c>
      <c r="W1909" s="10">
        <f>IF(AND(J1909&gt;0,L1909&gt;0),(L1909/(J1909^3))*100,"")</f>
        <v/>
      </c>
      <c r="X1909" s="12" t="n">
        <v>1.2</v>
      </c>
      <c r="Y1909" s="12" t="n">
        <v>1.46</v>
      </c>
      <c r="Z1909" s="12" t="n">
        <v>1.07</v>
      </c>
      <c r="AA1909" s="13" t="n"/>
      <c r="AB1909" s="5" t="n"/>
      <c r="AC1909" s="13" t="n"/>
      <c r="AD1909" s="13" t="n"/>
      <c r="AE1909" s="13" t="n"/>
      <c r="AF1909" s="13" t="n"/>
    </row>
    <row r="1910" ht="14" customHeight="1">
      <c r="A1910" s="14" t="inlineStr">
        <is>
          <t>1908</t>
        </is>
      </c>
      <c r="B1910" s="14" t="inlineStr">
        <is>
          <t>LIPAN-1908</t>
        </is>
      </c>
      <c r="C1910" s="15" t="n">
        <v>2011</v>
      </c>
      <c r="D1910" s="14" t="inlineStr">
        <is>
          <t>2011-11-01 00:00:00</t>
        </is>
      </c>
      <c r="E1910" s="14" t="inlineStr">
        <is>
          <t>K.-Nov</t>
        </is>
      </c>
      <c r="F1910" s="14" t="inlineStr">
        <is>
          <t>Paraguai / Passagem Velha</t>
        </is>
      </c>
      <c r="G1910" s="14" t="inlineStr">
        <is>
          <t>16° 13' 26,84" | 57° 44' 59,93"</t>
        </is>
      </c>
      <c r="H1910" s="14" t="inlineStr">
        <is>
          <t>Siluriformes</t>
        </is>
      </c>
      <c r="I1910" s="14" t="inlineStr">
        <is>
          <t>Pseudoplatystoma reticulatum</t>
        </is>
      </c>
      <c r="J1910" s="16" t="n">
        <v>82.59999999999999</v>
      </c>
      <c r="K1910" s="16" t="n"/>
      <c r="L1910" s="17" t="n">
        <v>6440</v>
      </c>
      <c r="M1910" s="9" t="n">
        <v>5544.64</v>
      </c>
      <c r="N1910" s="14" t="b">
        <v>1</v>
      </c>
      <c r="O1910" s="14" t="inlineStr">
        <is>
          <t>F</t>
        </is>
      </c>
      <c r="P1910" s="14" t="inlineStr">
        <is>
          <t>EMA</t>
        </is>
      </c>
      <c r="Q1910" s="17" t="n">
        <v>126.37</v>
      </c>
      <c r="R1910" s="14" t="n">
        <v>0</v>
      </c>
      <c r="S1910" s="17" t="n">
        <v>78.75</v>
      </c>
      <c r="T1910" s="10">
        <f>IF(Q1910&gt;0,M1910-Q1910,"")</f>
        <v/>
      </c>
      <c r="U1910" s="11">
        <f>IF(AND(T1910&gt;0,Q1910&gt;0),(Q1910/T1910)*100,"")</f>
        <v/>
      </c>
      <c r="V1910" s="11">
        <f>IF(AND(T1910&gt;0,S1910&gt;0),(S1910/T1910)*100,"")</f>
        <v/>
      </c>
      <c r="W1910" s="10">
        <f>IF(AND(J1910&gt;0,L1910&gt;0),(L1910/(J1910^3))*100,"")</f>
        <v/>
      </c>
      <c r="X1910" s="12" t="n">
        <v>1.2</v>
      </c>
      <c r="Y1910" s="12" t="n">
        <v>1.46</v>
      </c>
      <c r="Z1910" s="12" t="n">
        <v>1.07</v>
      </c>
      <c r="AA1910" s="18" t="n"/>
      <c r="AB1910" s="14" t="n"/>
      <c r="AC1910" s="18" t="n"/>
      <c r="AD1910" s="18" t="n"/>
      <c r="AE1910" s="18" t="n"/>
      <c r="AF1910" s="18" t="n"/>
    </row>
    <row r="1911" ht="14" customHeight="1">
      <c r="A1911" s="5" t="inlineStr">
        <is>
          <t>1909</t>
        </is>
      </c>
      <c r="B1911" s="5" t="inlineStr">
        <is>
          <t>LIPAN-1909</t>
        </is>
      </c>
      <c r="C1911" s="6" t="n">
        <v>2011</v>
      </c>
      <c r="D1911" s="5" t="inlineStr">
        <is>
          <t>2011-11-01 00:00:00</t>
        </is>
      </c>
      <c r="E1911" s="5" t="inlineStr">
        <is>
          <t>K.-Nov</t>
        </is>
      </c>
      <c r="F1911" s="5" t="inlineStr">
        <is>
          <t>Paraguai / Passagem Velha</t>
        </is>
      </c>
      <c r="G1911" s="5" t="inlineStr">
        <is>
          <t>16° 13' 26,84" | 57° 44' 59,93"</t>
        </is>
      </c>
      <c r="H1911" s="5" t="inlineStr">
        <is>
          <t>Siluriformes</t>
        </is>
      </c>
      <c r="I1911" s="5" t="inlineStr">
        <is>
          <t>Pseudoplatystoma reticulatum</t>
        </is>
      </c>
      <c r="J1911" s="7" t="n">
        <v>82.8</v>
      </c>
      <c r="K1911" s="7" t="n"/>
      <c r="L1911" s="8" t="n">
        <v>6000</v>
      </c>
      <c r="M1911" s="9" t="n">
        <v>5165.82</v>
      </c>
      <c r="N1911" s="5" t="b">
        <v>1</v>
      </c>
      <c r="O1911" s="5" t="inlineStr">
        <is>
          <t>M</t>
        </is>
      </c>
      <c r="P1911" s="5" t="inlineStr">
        <is>
          <t>EMA</t>
        </is>
      </c>
      <c r="Q1911" s="8" t="n">
        <v>218.05</v>
      </c>
      <c r="R1911" s="5" t="n">
        <v>0</v>
      </c>
      <c r="S1911" s="8" t="n">
        <v>80.56999999999999</v>
      </c>
      <c r="T1911" s="10">
        <f>IF(Q1911&gt;0,M1911-Q1911,"")</f>
        <v/>
      </c>
      <c r="U1911" s="11">
        <f>IF(AND(T1911&gt;0,Q1911&gt;0),(Q1911/T1911)*100,"")</f>
        <v/>
      </c>
      <c r="V1911" s="11">
        <f>IF(AND(T1911&gt;0,S1911&gt;0),(S1911/T1911)*100,"")</f>
        <v/>
      </c>
      <c r="W1911" s="10">
        <f>IF(AND(J1911&gt;0,L1911&gt;0),(L1911/(J1911^3))*100,"")</f>
        <v/>
      </c>
      <c r="X1911" s="12" t="n">
        <v>1.2</v>
      </c>
      <c r="Y1911" s="12" t="n">
        <v>1.46</v>
      </c>
      <c r="Z1911" s="12" t="n">
        <v>1.07</v>
      </c>
      <c r="AA1911" s="13" t="n"/>
      <c r="AB1911" s="5" t="n"/>
      <c r="AC1911" s="13" t="n"/>
      <c r="AD1911" s="13" t="n"/>
      <c r="AE1911" s="13" t="n"/>
      <c r="AF1911" s="13" t="n"/>
    </row>
    <row r="1912" ht="14" customHeight="1">
      <c r="A1912" s="14" t="inlineStr">
        <is>
          <t>1910</t>
        </is>
      </c>
      <c r="B1912" s="14" t="inlineStr">
        <is>
          <t>LIPAN-1910</t>
        </is>
      </c>
      <c r="C1912" s="15" t="n">
        <v>2011</v>
      </c>
      <c r="D1912" s="14" t="inlineStr">
        <is>
          <t>2011-11-01 00:00:00</t>
        </is>
      </c>
      <c r="E1912" s="14" t="inlineStr">
        <is>
          <t>K.-Nov</t>
        </is>
      </c>
      <c r="F1912" s="14" t="inlineStr">
        <is>
          <t>Paraguai / Passagem Velha</t>
        </is>
      </c>
      <c r="G1912" s="14" t="inlineStr">
        <is>
          <t>16° 13' 26,84" | 57° 44' 59,93"</t>
        </is>
      </c>
      <c r="H1912" s="14" t="inlineStr">
        <is>
          <t>Siluriformes</t>
        </is>
      </c>
      <c r="I1912" s="14" t="inlineStr">
        <is>
          <t>Pseudoplatystoma corruscans</t>
        </is>
      </c>
      <c r="J1912" s="16" t="n">
        <v>103.4</v>
      </c>
      <c r="K1912" s="16" t="n"/>
      <c r="L1912" s="17" t="n">
        <v>11940</v>
      </c>
      <c r="M1912" s="9" t="n">
        <v>10467.57</v>
      </c>
      <c r="N1912" s="14" t="b">
        <v>1</v>
      </c>
      <c r="O1912" s="14" t="inlineStr">
        <is>
          <t>F</t>
        </is>
      </c>
      <c r="P1912" s="14" t="inlineStr">
        <is>
          <t>EMA</t>
        </is>
      </c>
      <c r="Q1912" s="17" t="n">
        <v>120.74</v>
      </c>
      <c r="R1912" s="14" t="n">
        <v>0</v>
      </c>
      <c r="S1912" s="17" t="n">
        <v>106.36</v>
      </c>
      <c r="T1912" s="10">
        <f>IF(Q1912&gt;0,M1912-Q1912,"")</f>
        <v/>
      </c>
      <c r="U1912" s="11">
        <f>IF(AND(T1912&gt;0,Q1912&gt;0),(Q1912/T1912)*100,"")</f>
        <v/>
      </c>
      <c r="V1912" s="11">
        <f>IF(AND(T1912&gt;0,S1912&gt;0),(S1912/T1912)*100,"")</f>
        <v/>
      </c>
      <c r="W1912" s="10">
        <f>IF(AND(J1912&gt;0,L1912&gt;0),(L1912/(J1912^3))*100,"")</f>
        <v/>
      </c>
      <c r="X1912" s="12" t="n">
        <v>1.2</v>
      </c>
      <c r="Y1912" s="12" t="n">
        <v>1.46</v>
      </c>
      <c r="Z1912" s="12" t="n">
        <v>1.07</v>
      </c>
      <c r="AA1912" s="18" t="n"/>
      <c r="AB1912" s="14" t="n"/>
      <c r="AC1912" s="18" t="n"/>
      <c r="AD1912" s="18" t="n"/>
      <c r="AE1912" s="18" t="n"/>
      <c r="AF1912" s="18" t="n"/>
    </row>
    <row r="1913" ht="14" customHeight="1">
      <c r="A1913" s="5" t="inlineStr">
        <is>
          <t>1911</t>
        </is>
      </c>
      <c r="B1913" s="5" t="inlineStr">
        <is>
          <t>LIPAN-1911</t>
        </is>
      </c>
      <c r="C1913" s="6" t="n">
        <v>2011</v>
      </c>
      <c r="D1913" s="5" t="inlineStr">
        <is>
          <t>2011-11-01 00:00:00</t>
        </is>
      </c>
      <c r="E1913" s="5" t="inlineStr">
        <is>
          <t>K.-Nov</t>
        </is>
      </c>
      <c r="F1913" s="5" t="inlineStr">
        <is>
          <t>Paraguai / Passagem Velha</t>
        </is>
      </c>
      <c r="G1913" s="5" t="inlineStr">
        <is>
          <t>16° 13' 26,84" | 57° 44' 59,93"</t>
        </is>
      </c>
      <c r="H1913" s="5" t="inlineStr">
        <is>
          <t>Siluriformes</t>
        </is>
      </c>
      <c r="I1913" s="5" t="inlineStr">
        <is>
          <t>Pseudoplatystoma corruscans</t>
        </is>
      </c>
      <c r="J1913" s="7" t="n">
        <v>110.5</v>
      </c>
      <c r="K1913" s="7" t="n"/>
      <c r="L1913" s="8" t="n">
        <v>14590</v>
      </c>
      <c r="M1913" s="9" t="n">
        <v>12790.78</v>
      </c>
      <c r="N1913" s="5" t="b">
        <v>1</v>
      </c>
      <c r="O1913" s="5" t="inlineStr">
        <is>
          <t>F</t>
        </is>
      </c>
      <c r="P1913" s="5" t="inlineStr">
        <is>
          <t>REP</t>
        </is>
      </c>
      <c r="Q1913" s="8" t="n">
        <v>95.03</v>
      </c>
      <c r="R1913" s="5" t="n">
        <v>0</v>
      </c>
      <c r="S1913" s="8" t="n">
        <v>63.24</v>
      </c>
      <c r="T1913" s="10">
        <f>IF(Q1913&gt;0,M1913-Q1913,"")</f>
        <v/>
      </c>
      <c r="U1913" s="11">
        <f>IF(AND(T1913&gt;0,Q1913&gt;0),(Q1913/T1913)*100,"")</f>
        <v/>
      </c>
      <c r="V1913" s="11">
        <f>IF(AND(T1913&gt;0,S1913&gt;0),(S1913/T1913)*100,"")</f>
        <v/>
      </c>
      <c r="W1913" s="10">
        <f>IF(AND(J1913&gt;0,L1913&gt;0),(L1913/(J1913^3))*100,"")</f>
        <v/>
      </c>
      <c r="X1913" s="12" t="n">
        <v>1.2</v>
      </c>
      <c r="Y1913" s="12" t="n">
        <v>1.46</v>
      </c>
      <c r="Z1913" s="12" t="n">
        <v>1.07</v>
      </c>
      <c r="AA1913" s="13" t="n"/>
      <c r="AB1913" s="5" t="n"/>
      <c r="AC1913" s="13" t="n"/>
      <c r="AD1913" s="13" t="n"/>
      <c r="AE1913" s="13" t="n"/>
      <c r="AF1913" s="13" t="n"/>
    </row>
    <row r="1914" ht="14" customHeight="1">
      <c r="A1914" s="14" t="inlineStr">
        <is>
          <t>1912</t>
        </is>
      </c>
      <c r="B1914" s="14" t="inlineStr">
        <is>
          <t>LIPAN-1912</t>
        </is>
      </c>
      <c r="C1914" s="15" t="n">
        <v>2011</v>
      </c>
      <c r="D1914" s="14" t="inlineStr">
        <is>
          <t>2011-11-01 00:00:00</t>
        </is>
      </c>
      <c r="E1914" s="14" t="inlineStr">
        <is>
          <t>K.-Nov</t>
        </is>
      </c>
      <c r="F1914" s="14" t="inlineStr">
        <is>
          <t>Paraguai / Passagem Velha</t>
        </is>
      </c>
      <c r="G1914" s="14" t="inlineStr">
        <is>
          <t>16° 13' 26,84" | 57° 44' 59,93"</t>
        </is>
      </c>
      <c r="H1914" s="14" t="inlineStr">
        <is>
          <t>Siluriformes</t>
        </is>
      </c>
      <c r="I1914" s="14" t="inlineStr">
        <is>
          <t>Pseudoplatystoma corruscans</t>
        </is>
      </c>
      <c r="J1914" s="16" t="n">
        <v>88.40000000000001</v>
      </c>
      <c r="K1914" s="16" t="n"/>
      <c r="L1914" s="17" t="n">
        <v>5980</v>
      </c>
      <c r="M1914" s="9" t="n">
        <v>5242.55</v>
      </c>
      <c r="N1914" s="14" t="b">
        <v>1</v>
      </c>
      <c r="O1914" s="14" t="inlineStr">
        <is>
          <t>M</t>
        </is>
      </c>
      <c r="P1914" s="14" t="inlineStr">
        <is>
          <t>EMA</t>
        </is>
      </c>
      <c r="Q1914" s="17" t="n">
        <v>47.87</v>
      </c>
      <c r="R1914" s="14" t="n">
        <v>0</v>
      </c>
      <c r="S1914" s="17" t="n">
        <v>11.43</v>
      </c>
      <c r="T1914" s="10">
        <f>IF(Q1914&gt;0,M1914-Q1914,"")</f>
        <v/>
      </c>
      <c r="U1914" s="11">
        <f>IF(AND(T1914&gt;0,Q1914&gt;0),(Q1914/T1914)*100,"")</f>
        <v/>
      </c>
      <c r="V1914" s="11">
        <f>IF(AND(T1914&gt;0,S1914&gt;0),(S1914/T1914)*100,"")</f>
        <v/>
      </c>
      <c r="W1914" s="10">
        <f>IF(AND(J1914&gt;0,L1914&gt;0),(L1914/(J1914^3))*100,"")</f>
        <v/>
      </c>
      <c r="X1914" s="12" t="n">
        <v>1.2</v>
      </c>
      <c r="Y1914" s="12" t="n">
        <v>1.46</v>
      </c>
      <c r="Z1914" s="12" t="n">
        <v>1.07</v>
      </c>
      <c r="AA1914" s="18" t="n"/>
      <c r="AB1914" s="14" t="n"/>
      <c r="AC1914" s="18" t="n"/>
      <c r="AD1914" s="18" t="n"/>
      <c r="AE1914" s="18" t="n"/>
      <c r="AF1914" s="18" t="n"/>
    </row>
    <row r="1915" ht="14" customHeight="1">
      <c r="A1915" s="5" t="inlineStr">
        <is>
          <t>1913</t>
        </is>
      </c>
      <c r="B1915" s="5" t="inlineStr">
        <is>
          <t>LIPAN-1913</t>
        </is>
      </c>
      <c r="C1915" s="6" t="n">
        <v>2011</v>
      </c>
      <c r="D1915" s="5" t="inlineStr">
        <is>
          <t>2011-11-01 00:00:00</t>
        </is>
      </c>
      <c r="E1915" s="5" t="inlineStr">
        <is>
          <t>K.-Nov</t>
        </is>
      </c>
      <c r="F1915" s="5" t="inlineStr">
        <is>
          <t>Paraguai / Passagem Velha</t>
        </is>
      </c>
      <c r="G1915" s="5" t="inlineStr">
        <is>
          <t>16° 13' 26,84" | 57° 44' 59,93"</t>
        </is>
      </c>
      <c r="H1915" s="5" t="inlineStr">
        <is>
          <t>Siluriformes</t>
        </is>
      </c>
      <c r="I1915" s="5" t="inlineStr">
        <is>
          <t>Pseudoplatystoma corruscans</t>
        </is>
      </c>
      <c r="J1915" s="7" t="n">
        <v>77.7</v>
      </c>
      <c r="K1915" s="7" t="n"/>
      <c r="L1915" s="8" t="n">
        <v>4660</v>
      </c>
      <c r="M1915" s="9" t="n">
        <v>4085.33</v>
      </c>
      <c r="N1915" s="5" t="b">
        <v>1</v>
      </c>
      <c r="O1915" s="5" t="inlineStr">
        <is>
          <t>M</t>
        </is>
      </c>
      <c r="P1915" s="5" t="inlineStr">
        <is>
          <t>EMA</t>
        </is>
      </c>
      <c r="Q1915" s="8" t="n">
        <v>61.05</v>
      </c>
      <c r="R1915" s="5" t="n">
        <v>3</v>
      </c>
      <c r="S1915" s="8" t="n">
        <v>20.07</v>
      </c>
      <c r="T1915" s="10">
        <f>IF(Q1915&gt;0,M1915-Q1915,"")</f>
        <v/>
      </c>
      <c r="U1915" s="11">
        <f>IF(AND(T1915&gt;0,Q1915&gt;0),(Q1915/T1915)*100,"")</f>
        <v/>
      </c>
      <c r="V1915" s="11">
        <f>IF(AND(T1915&gt;0,S1915&gt;0),(S1915/T1915)*100,"")</f>
        <v/>
      </c>
      <c r="W1915" s="10">
        <f>IF(AND(J1915&gt;0,L1915&gt;0),(L1915/(J1915^3))*100,"")</f>
        <v/>
      </c>
      <c r="X1915" s="12" t="n">
        <v>1.2</v>
      </c>
      <c r="Y1915" s="12" t="n">
        <v>1.46</v>
      </c>
      <c r="Z1915" s="12" t="n">
        <v>1.07</v>
      </c>
      <c r="AA1915" s="13" t="n"/>
      <c r="AB1915" s="5" t="n"/>
      <c r="AC1915" s="13" t="n"/>
      <c r="AD1915" s="13" t="n"/>
      <c r="AE1915" s="13" t="n"/>
      <c r="AF1915" s="13" t="n"/>
    </row>
    <row r="1916" ht="14" customHeight="1">
      <c r="A1916" s="14" t="inlineStr">
        <is>
          <t>1914</t>
        </is>
      </c>
      <c r="B1916" s="14" t="inlineStr">
        <is>
          <t>LIPAN-1914</t>
        </is>
      </c>
      <c r="C1916" s="15" t="n">
        <v>2011</v>
      </c>
      <c r="D1916" s="14" t="inlineStr">
        <is>
          <t>2011-11-01 00:00:00</t>
        </is>
      </c>
      <c r="E1916" s="14" t="inlineStr">
        <is>
          <t>K.-Nov</t>
        </is>
      </c>
      <c r="F1916" s="14" t="inlineStr">
        <is>
          <t>Paraguai / Passagem Velha</t>
        </is>
      </c>
      <c r="G1916" s="14" t="inlineStr">
        <is>
          <t>16° 13' 26,84" | 57° 44' 59,93"</t>
        </is>
      </c>
      <c r="H1916" s="14" t="inlineStr">
        <is>
          <t>Siluriformes</t>
        </is>
      </c>
      <c r="I1916" s="14" t="inlineStr">
        <is>
          <t>Pseudoplatystoma corruscans</t>
        </is>
      </c>
      <c r="J1916" s="16" t="n">
        <v>94.2</v>
      </c>
      <c r="K1916" s="16" t="n"/>
      <c r="L1916" s="17" t="n">
        <v>9890</v>
      </c>
      <c r="M1916" s="9" t="n">
        <v>8670.379999999999</v>
      </c>
      <c r="N1916" s="14" t="b">
        <v>1</v>
      </c>
      <c r="O1916" s="14" t="inlineStr">
        <is>
          <t>F</t>
        </is>
      </c>
      <c r="P1916" s="14" t="inlineStr">
        <is>
          <t>REP</t>
        </is>
      </c>
      <c r="Q1916" s="17" t="n">
        <v>48.77</v>
      </c>
      <c r="R1916" s="14" t="n">
        <v>3</v>
      </c>
      <c r="S1916" s="17" t="n">
        <v>47.59</v>
      </c>
      <c r="T1916" s="10">
        <f>IF(Q1916&gt;0,M1916-Q1916,"")</f>
        <v/>
      </c>
      <c r="U1916" s="11">
        <f>IF(AND(T1916&gt;0,Q1916&gt;0),(Q1916/T1916)*100,"")</f>
        <v/>
      </c>
      <c r="V1916" s="11">
        <f>IF(AND(T1916&gt;0,S1916&gt;0),(S1916/T1916)*100,"")</f>
        <v/>
      </c>
      <c r="W1916" s="10">
        <f>IF(AND(J1916&gt;0,L1916&gt;0),(L1916/(J1916^3))*100,"")</f>
        <v/>
      </c>
      <c r="X1916" s="12" t="n">
        <v>1.2</v>
      </c>
      <c r="Y1916" s="12" t="n">
        <v>1.46</v>
      </c>
      <c r="Z1916" s="12" t="n">
        <v>1.07</v>
      </c>
      <c r="AA1916" s="18" t="n"/>
      <c r="AB1916" s="14" t="n"/>
      <c r="AC1916" s="18" t="n"/>
      <c r="AD1916" s="18" t="n"/>
      <c r="AE1916" s="18" t="n"/>
      <c r="AF1916" s="18" t="n"/>
    </row>
    <row r="1917" ht="14" customHeight="1">
      <c r="A1917" s="5" t="inlineStr">
        <is>
          <t>1915</t>
        </is>
      </c>
      <c r="B1917" s="5" t="inlineStr">
        <is>
          <t>LIPAN-1915</t>
        </is>
      </c>
      <c r="C1917" s="6" t="n">
        <v>2011</v>
      </c>
      <c r="D1917" s="5" t="inlineStr">
        <is>
          <t>2011-11-01 00:00:00</t>
        </is>
      </c>
      <c r="E1917" s="5" t="inlineStr">
        <is>
          <t>K.-Nov</t>
        </is>
      </c>
      <c r="F1917" s="5" t="inlineStr">
        <is>
          <t>Paraguai / Passagem Velha</t>
        </is>
      </c>
      <c r="G1917" s="5" t="inlineStr">
        <is>
          <t>16° 13' 26,84" | 57° 44' 59,93"</t>
        </is>
      </c>
      <c r="H1917" s="5" t="inlineStr">
        <is>
          <t>Siluriformes</t>
        </is>
      </c>
      <c r="I1917" s="5" t="inlineStr">
        <is>
          <t>Pseudoplatystoma corruscans</t>
        </is>
      </c>
      <c r="J1917" s="7" t="n">
        <v>96.5</v>
      </c>
      <c r="K1917" s="7" t="n"/>
      <c r="L1917" s="8" t="n">
        <v>8570</v>
      </c>
      <c r="M1917" s="9" t="n">
        <v>7513.16</v>
      </c>
      <c r="N1917" s="5" t="b">
        <v>1</v>
      </c>
      <c r="O1917" s="5" t="inlineStr">
        <is>
          <t>F</t>
        </is>
      </c>
      <c r="P1917" s="5" t="inlineStr">
        <is>
          <t>REP</t>
        </is>
      </c>
      <c r="Q1917" s="8" t="n">
        <v>22.27</v>
      </c>
      <c r="R1917" s="5" t="n">
        <v>0</v>
      </c>
      <c r="S1917" s="8" t="n">
        <v>24.88</v>
      </c>
      <c r="T1917" s="10">
        <f>IF(Q1917&gt;0,M1917-Q1917,"")</f>
        <v/>
      </c>
      <c r="U1917" s="11">
        <f>IF(AND(T1917&gt;0,Q1917&gt;0),(Q1917/T1917)*100,"")</f>
        <v/>
      </c>
      <c r="V1917" s="11">
        <f>IF(AND(T1917&gt;0,S1917&gt;0),(S1917/T1917)*100,"")</f>
        <v/>
      </c>
      <c r="W1917" s="10">
        <f>IF(AND(J1917&gt;0,L1917&gt;0),(L1917/(J1917^3))*100,"")</f>
        <v/>
      </c>
      <c r="X1917" s="12" t="n">
        <v>1.2</v>
      </c>
      <c r="Y1917" s="12" t="n">
        <v>1.46</v>
      </c>
      <c r="Z1917" s="12" t="n">
        <v>1.07</v>
      </c>
      <c r="AA1917" s="13" t="n"/>
      <c r="AB1917" s="5" t="n"/>
      <c r="AC1917" s="13" t="n"/>
      <c r="AD1917" s="13" t="n"/>
      <c r="AE1917" s="13" t="n"/>
      <c r="AF1917" s="13" t="n"/>
    </row>
    <row r="1918" ht="14" customHeight="1">
      <c r="A1918" s="14" t="inlineStr">
        <is>
          <t>1916</t>
        </is>
      </c>
      <c r="B1918" s="14" t="inlineStr">
        <is>
          <t>LIPAN-1916</t>
        </is>
      </c>
      <c r="C1918" s="15" t="n">
        <v>2011</v>
      </c>
      <c r="D1918" s="14" t="inlineStr">
        <is>
          <t>2011-11-01 00:00:00</t>
        </is>
      </c>
      <c r="E1918" s="14" t="inlineStr">
        <is>
          <t>K.-Nov</t>
        </is>
      </c>
      <c r="F1918" s="14" t="inlineStr">
        <is>
          <t>Paraguai / Passagem Velha</t>
        </is>
      </c>
      <c r="G1918" s="14" t="inlineStr">
        <is>
          <t>16° 13' 26,84" | 57° 44' 59,93"</t>
        </is>
      </c>
      <c r="H1918" s="14" t="inlineStr">
        <is>
          <t>Siluriformes</t>
        </is>
      </c>
      <c r="I1918" s="14" t="inlineStr">
        <is>
          <t>Pseudoplatystoma corruscans</t>
        </is>
      </c>
      <c r="J1918" s="16" t="n">
        <v>87.59999999999999</v>
      </c>
      <c r="K1918" s="16" t="n"/>
      <c r="L1918" s="17" t="n">
        <v>7370</v>
      </c>
      <c r="M1918" s="9" t="n">
        <v>6461.14</v>
      </c>
      <c r="N1918" s="14" t="b">
        <v>1</v>
      </c>
      <c r="O1918" s="14" t="inlineStr">
        <is>
          <t>M</t>
        </is>
      </c>
      <c r="P1918" s="14" t="inlineStr">
        <is>
          <t>EMA</t>
        </is>
      </c>
      <c r="Q1918" s="17" t="n">
        <v>42.09</v>
      </c>
      <c r="R1918" s="14" t="n">
        <v>0</v>
      </c>
      <c r="S1918" s="17" t="n">
        <v>228.67</v>
      </c>
      <c r="T1918" s="10">
        <f>IF(Q1918&gt;0,M1918-Q1918,"")</f>
        <v/>
      </c>
      <c r="U1918" s="11">
        <f>IF(AND(T1918&gt;0,Q1918&gt;0),(Q1918/T1918)*100,"")</f>
        <v/>
      </c>
      <c r="V1918" s="11">
        <f>IF(AND(T1918&gt;0,S1918&gt;0),(S1918/T1918)*100,"")</f>
        <v/>
      </c>
      <c r="W1918" s="10">
        <f>IF(AND(J1918&gt;0,L1918&gt;0),(L1918/(J1918^3))*100,"")</f>
        <v/>
      </c>
      <c r="X1918" s="12" t="n">
        <v>1.2</v>
      </c>
      <c r="Y1918" s="12" t="n">
        <v>1.46</v>
      </c>
      <c r="Z1918" s="12" t="n">
        <v>1.07</v>
      </c>
      <c r="AA1918" s="18" t="n"/>
      <c r="AB1918" s="14" t="n"/>
      <c r="AC1918" s="18" t="n"/>
      <c r="AD1918" s="18" t="n"/>
      <c r="AE1918" s="18" t="n"/>
      <c r="AF1918" s="18" t="n"/>
    </row>
    <row r="1919" ht="14" customHeight="1">
      <c r="A1919" s="5" t="inlineStr">
        <is>
          <t>1917</t>
        </is>
      </c>
      <c r="B1919" s="5" t="inlineStr">
        <is>
          <t>LIPAN-1917</t>
        </is>
      </c>
      <c r="C1919" s="6" t="n">
        <v>2011</v>
      </c>
      <c r="D1919" s="5" t="inlineStr">
        <is>
          <t>2011-11-01 00:00:00</t>
        </is>
      </c>
      <c r="E1919" s="5" t="inlineStr">
        <is>
          <t>K.-Nov</t>
        </is>
      </c>
      <c r="F1919" s="5" t="inlineStr">
        <is>
          <t>Paraguai / Passagem Velha</t>
        </is>
      </c>
      <c r="G1919" s="5" t="inlineStr">
        <is>
          <t>16° 13' 26,84" | 57° 44' 59,93"</t>
        </is>
      </c>
      <c r="H1919" s="5" t="inlineStr">
        <is>
          <t>Siluriformes</t>
        </is>
      </c>
      <c r="I1919" s="5" t="inlineStr">
        <is>
          <t>Pseudoplatystoma corruscans</t>
        </is>
      </c>
      <c r="J1919" s="7" t="n">
        <v>86.2</v>
      </c>
      <c r="K1919" s="7" t="n"/>
      <c r="L1919" s="8" t="n">
        <v>6200</v>
      </c>
      <c r="M1919" s="9" t="n">
        <v>5435.42</v>
      </c>
      <c r="N1919" s="5" t="b">
        <v>1</v>
      </c>
      <c r="O1919" s="5" t="inlineStr">
        <is>
          <t>M</t>
        </is>
      </c>
      <c r="P1919" s="5" t="inlineStr">
        <is>
          <t>EMA</t>
        </is>
      </c>
      <c r="Q1919" s="8" t="n">
        <v>113.38</v>
      </c>
      <c r="R1919" s="5" t="n">
        <v>0</v>
      </c>
      <c r="S1919" s="8" t="n">
        <v>25.31</v>
      </c>
      <c r="T1919" s="10">
        <f>IF(Q1919&gt;0,M1919-Q1919,"")</f>
        <v/>
      </c>
      <c r="U1919" s="11">
        <f>IF(AND(T1919&gt;0,Q1919&gt;0),(Q1919/T1919)*100,"")</f>
        <v/>
      </c>
      <c r="V1919" s="11">
        <f>IF(AND(T1919&gt;0,S1919&gt;0),(S1919/T1919)*100,"")</f>
        <v/>
      </c>
      <c r="W1919" s="10">
        <f>IF(AND(J1919&gt;0,L1919&gt;0),(L1919/(J1919^3))*100,"")</f>
        <v/>
      </c>
      <c r="X1919" s="12" t="n">
        <v>1.2</v>
      </c>
      <c r="Y1919" s="12" t="n">
        <v>1.46</v>
      </c>
      <c r="Z1919" s="12" t="n">
        <v>1.07</v>
      </c>
      <c r="AA1919" s="13" t="n"/>
      <c r="AB1919" s="5" t="n"/>
      <c r="AC1919" s="13" t="n"/>
      <c r="AD1919" s="13" t="n"/>
      <c r="AE1919" s="13" t="n"/>
      <c r="AF1919" s="13" t="n"/>
    </row>
    <row r="1920" ht="14" customHeight="1">
      <c r="A1920" s="14" t="inlineStr">
        <is>
          <t>1918</t>
        </is>
      </c>
      <c r="B1920" s="14" t="inlineStr">
        <is>
          <t>LIPAN-1918</t>
        </is>
      </c>
      <c r="C1920" s="15" t="n">
        <v>2011</v>
      </c>
      <c r="D1920" s="14" t="inlineStr">
        <is>
          <t>2011-11-01 00:00:00</t>
        </is>
      </c>
      <c r="E1920" s="14" t="inlineStr">
        <is>
          <t>K.-Nov</t>
        </is>
      </c>
      <c r="F1920" s="14" t="inlineStr">
        <is>
          <t>Paraguai / Passagem Velha</t>
        </is>
      </c>
      <c r="G1920" s="14" t="inlineStr">
        <is>
          <t>16° 13' 26,84" | 57° 44' 59,93"</t>
        </is>
      </c>
      <c r="H1920" s="14" t="inlineStr">
        <is>
          <t>Siluriformes</t>
        </is>
      </c>
      <c r="I1920" s="14" t="inlineStr">
        <is>
          <t>Pseudoplatystoma corruscans</t>
        </is>
      </c>
      <c r="J1920" s="16" t="n">
        <v>95.59999999999999</v>
      </c>
      <c r="K1920" s="16" t="n"/>
      <c r="L1920" s="17" t="n">
        <v>8910</v>
      </c>
      <c r="M1920" s="9" t="n">
        <v>7811.23</v>
      </c>
      <c r="N1920" s="14" t="b">
        <v>1</v>
      </c>
      <c r="O1920" s="14" t="inlineStr">
        <is>
          <t>M</t>
        </is>
      </c>
      <c r="P1920" s="14" t="inlineStr">
        <is>
          <t>EMA</t>
        </is>
      </c>
      <c r="Q1920" s="17" t="n">
        <v>146.62</v>
      </c>
      <c r="R1920" s="14" t="n">
        <v>0</v>
      </c>
      <c r="S1920" s="17" t="n">
        <v>128.28</v>
      </c>
      <c r="T1920" s="10">
        <f>IF(Q1920&gt;0,M1920-Q1920,"")</f>
        <v/>
      </c>
      <c r="U1920" s="11">
        <f>IF(AND(T1920&gt;0,Q1920&gt;0),(Q1920/T1920)*100,"")</f>
        <v/>
      </c>
      <c r="V1920" s="11">
        <f>IF(AND(T1920&gt;0,S1920&gt;0),(S1920/T1920)*100,"")</f>
        <v/>
      </c>
      <c r="W1920" s="10">
        <f>IF(AND(J1920&gt;0,L1920&gt;0),(L1920/(J1920^3))*100,"")</f>
        <v/>
      </c>
      <c r="X1920" s="12" t="n">
        <v>1.2</v>
      </c>
      <c r="Y1920" s="12" t="n">
        <v>1.46</v>
      </c>
      <c r="Z1920" s="12" t="n">
        <v>1.07</v>
      </c>
      <c r="AA1920" s="18" t="n"/>
      <c r="AB1920" s="14" t="n"/>
      <c r="AC1920" s="18" t="n"/>
      <c r="AD1920" s="18" t="n"/>
      <c r="AE1920" s="18" t="n"/>
      <c r="AF1920" s="18" t="n"/>
    </row>
    <row r="1921" ht="14" customHeight="1">
      <c r="A1921" s="5" t="inlineStr">
        <is>
          <t>1919</t>
        </is>
      </c>
      <c r="B1921" s="5" t="inlineStr">
        <is>
          <t>LIPAN-1919</t>
        </is>
      </c>
      <c r="C1921" s="6" t="n">
        <v>2011</v>
      </c>
      <c r="D1921" s="5" t="inlineStr">
        <is>
          <t>2011-11-01 00:00:00</t>
        </is>
      </c>
      <c r="E1921" s="5" t="inlineStr">
        <is>
          <t>K.-Nov</t>
        </is>
      </c>
      <c r="F1921" s="5" t="inlineStr">
        <is>
          <t>Paraguai / Passagem Velha</t>
        </is>
      </c>
      <c r="G1921" s="5" t="inlineStr">
        <is>
          <t>16° 13' 26,84" | 57° 44' 59,93"</t>
        </is>
      </c>
      <c r="H1921" s="5" t="inlineStr">
        <is>
          <t>Siluriformes</t>
        </is>
      </c>
      <c r="I1921" s="5" t="inlineStr">
        <is>
          <t>Pseudoplatystoma corruscans</t>
        </is>
      </c>
      <c r="J1921" s="7" t="n">
        <v>98.90000000000001</v>
      </c>
      <c r="K1921" s="7" t="n"/>
      <c r="L1921" s="8" t="n">
        <v>9120</v>
      </c>
      <c r="M1921" s="9" t="n">
        <v>7995.33</v>
      </c>
      <c r="N1921" s="5" t="b">
        <v>1</v>
      </c>
      <c r="O1921" s="5" t="inlineStr">
        <is>
          <t>F</t>
        </is>
      </c>
      <c r="P1921" s="5" t="inlineStr">
        <is>
          <t>EMA</t>
        </is>
      </c>
      <c r="Q1921" s="8" t="n">
        <v>64.78</v>
      </c>
      <c r="R1921" s="5" t="n">
        <v>0</v>
      </c>
      <c r="S1921" s="8" t="n">
        <v>34.14</v>
      </c>
      <c r="T1921" s="10">
        <f>IF(Q1921&gt;0,M1921-Q1921,"")</f>
        <v/>
      </c>
      <c r="U1921" s="11">
        <f>IF(AND(T1921&gt;0,Q1921&gt;0),(Q1921/T1921)*100,"")</f>
        <v/>
      </c>
      <c r="V1921" s="11">
        <f>IF(AND(T1921&gt;0,S1921&gt;0),(S1921/T1921)*100,"")</f>
        <v/>
      </c>
      <c r="W1921" s="10">
        <f>IF(AND(J1921&gt;0,L1921&gt;0),(L1921/(J1921^3))*100,"")</f>
        <v/>
      </c>
      <c r="X1921" s="12" t="n">
        <v>1.2</v>
      </c>
      <c r="Y1921" s="12" t="n">
        <v>1.46</v>
      </c>
      <c r="Z1921" s="12" t="n">
        <v>1.07</v>
      </c>
      <c r="AA1921" s="13" t="n"/>
      <c r="AB1921" s="5" t="n"/>
      <c r="AC1921" s="13" t="n"/>
      <c r="AD1921" s="13" t="n"/>
      <c r="AE1921" s="13" t="n"/>
      <c r="AF1921" s="13" t="n"/>
    </row>
    <row r="1922" ht="14" customHeight="1">
      <c r="A1922" s="14" t="inlineStr">
        <is>
          <t>1920</t>
        </is>
      </c>
      <c r="B1922" s="14" t="inlineStr">
        <is>
          <t>LIPAN-1920</t>
        </is>
      </c>
      <c r="C1922" s="15" t="n">
        <v>2011</v>
      </c>
      <c r="D1922" s="14" t="inlineStr">
        <is>
          <t>2011-11-01 00:00:00</t>
        </is>
      </c>
      <c r="E1922" s="14" t="inlineStr">
        <is>
          <t>K.-Nov</t>
        </is>
      </c>
      <c r="F1922" s="14" t="inlineStr">
        <is>
          <t>Paraguai / Passagem Velha</t>
        </is>
      </c>
      <c r="G1922" s="14" t="inlineStr">
        <is>
          <t>16° 13' 26,84" | 57° 44' 59,93"</t>
        </is>
      </c>
      <c r="H1922" s="14" t="inlineStr">
        <is>
          <t>Siluriformes</t>
        </is>
      </c>
      <c r="I1922" s="14" t="inlineStr">
        <is>
          <t>Pseudoplatystoma corruscans</t>
        </is>
      </c>
      <c r="J1922" s="16" t="n">
        <v>122.5</v>
      </c>
      <c r="K1922" s="16" t="n"/>
      <c r="L1922" s="17" t="n">
        <v>21880</v>
      </c>
      <c r="M1922" s="9" t="n">
        <v>19181.78</v>
      </c>
      <c r="N1922" s="14" t="b">
        <v>1</v>
      </c>
      <c r="O1922" s="14" t="inlineStr">
        <is>
          <t>F</t>
        </is>
      </c>
      <c r="P1922" s="14" t="inlineStr">
        <is>
          <t>EMA</t>
        </is>
      </c>
      <c r="Q1922" s="17" t="n">
        <v>315.05</v>
      </c>
      <c r="R1922" s="14" t="n">
        <v>2</v>
      </c>
      <c r="S1922" s="17" t="n">
        <v>234.13</v>
      </c>
      <c r="T1922" s="10">
        <f>IF(Q1922&gt;0,M1922-Q1922,"")</f>
        <v/>
      </c>
      <c r="U1922" s="11">
        <f>IF(AND(T1922&gt;0,Q1922&gt;0),(Q1922/T1922)*100,"")</f>
        <v/>
      </c>
      <c r="V1922" s="11">
        <f>IF(AND(T1922&gt;0,S1922&gt;0),(S1922/T1922)*100,"")</f>
        <v/>
      </c>
      <c r="W1922" s="10">
        <f>IF(AND(J1922&gt;0,L1922&gt;0),(L1922/(J1922^3))*100,"")</f>
        <v/>
      </c>
      <c r="X1922" s="12" t="n">
        <v>1.2</v>
      </c>
      <c r="Y1922" s="12" t="n">
        <v>1.46</v>
      </c>
      <c r="Z1922" s="12" t="n">
        <v>1.07</v>
      </c>
      <c r="AA1922" s="18" t="n"/>
      <c r="AB1922" s="14" t="n"/>
      <c r="AC1922" s="18" t="n"/>
      <c r="AD1922" s="18" t="n"/>
      <c r="AE1922" s="18" t="n"/>
      <c r="AF1922" s="18" t="n"/>
    </row>
    <row r="1923" ht="14" customHeight="1">
      <c r="A1923" s="5" t="inlineStr">
        <is>
          <t>1921</t>
        </is>
      </c>
      <c r="B1923" s="5" t="inlineStr">
        <is>
          <t>LIPAN-1921</t>
        </is>
      </c>
      <c r="C1923" s="6" t="n">
        <v>2011</v>
      </c>
      <c r="D1923" s="5" t="inlineStr">
        <is>
          <t>2011-11-01 00:00:00</t>
        </is>
      </c>
      <c r="E1923" s="5" t="inlineStr">
        <is>
          <t>K.-Nov</t>
        </is>
      </c>
      <c r="F1923" s="5" t="inlineStr">
        <is>
          <t>Paraguai / Passagem Velha</t>
        </is>
      </c>
      <c r="G1923" s="5" t="inlineStr">
        <is>
          <t>16° 13' 26,84" | 57° 44' 59,93"</t>
        </is>
      </c>
      <c r="H1923" s="5" t="inlineStr">
        <is>
          <t>Siluriformes</t>
        </is>
      </c>
      <c r="I1923" s="5" t="inlineStr">
        <is>
          <t>Pseudoplatystoma corruscans</t>
        </is>
      </c>
      <c r="J1923" s="7" t="n">
        <v>117</v>
      </c>
      <c r="K1923" s="7" t="n"/>
      <c r="L1923" s="8" t="n">
        <v>15550</v>
      </c>
      <c r="M1923" s="9" t="n">
        <v>13632.39</v>
      </c>
      <c r="N1923" s="5" t="b">
        <v>1</v>
      </c>
      <c r="O1923" s="5" t="inlineStr">
        <is>
          <t>F</t>
        </is>
      </c>
      <c r="P1923" s="5" t="inlineStr">
        <is>
          <t>EMA</t>
        </is>
      </c>
      <c r="Q1923" s="8" t="n">
        <v>108.13</v>
      </c>
      <c r="R1923" s="5" t="n">
        <v>1</v>
      </c>
      <c r="S1923" s="8" t="n">
        <v>34.61</v>
      </c>
      <c r="T1923" s="10">
        <f>IF(Q1923&gt;0,M1923-Q1923,"")</f>
        <v/>
      </c>
      <c r="U1923" s="11">
        <f>IF(AND(T1923&gt;0,Q1923&gt;0),(Q1923/T1923)*100,"")</f>
        <v/>
      </c>
      <c r="V1923" s="11">
        <f>IF(AND(T1923&gt;0,S1923&gt;0),(S1923/T1923)*100,"")</f>
        <v/>
      </c>
      <c r="W1923" s="10">
        <f>IF(AND(J1923&gt;0,L1923&gt;0),(L1923/(J1923^3))*100,"")</f>
        <v/>
      </c>
      <c r="X1923" s="12" t="n">
        <v>1.2</v>
      </c>
      <c r="Y1923" s="12" t="n">
        <v>1.46</v>
      </c>
      <c r="Z1923" s="12" t="n">
        <v>1.07</v>
      </c>
      <c r="AA1923" s="13" t="n"/>
      <c r="AB1923" s="5" t="n"/>
      <c r="AC1923" s="13" t="n"/>
      <c r="AD1923" s="13" t="n"/>
      <c r="AE1923" s="13" t="n"/>
      <c r="AF1923" s="13" t="n"/>
    </row>
    <row r="1924" ht="14" customHeight="1">
      <c r="A1924" s="14" t="inlineStr">
        <is>
          <t>1922</t>
        </is>
      </c>
      <c r="B1924" s="14" t="inlineStr">
        <is>
          <t>LIPAN-1922</t>
        </is>
      </c>
      <c r="C1924" s="15" t="n">
        <v>2011</v>
      </c>
      <c r="D1924" s="14" t="inlineStr">
        <is>
          <t>2011-11-01 00:00:00</t>
        </is>
      </c>
      <c r="E1924" s="14" t="inlineStr">
        <is>
          <t>K.-Nov</t>
        </is>
      </c>
      <c r="F1924" s="14" t="inlineStr">
        <is>
          <t>Paraguai / Passagem Velha</t>
        </is>
      </c>
      <c r="G1924" s="14" t="inlineStr">
        <is>
          <t>16° 13' 26,84" | 57° 44' 59,93"</t>
        </is>
      </c>
      <c r="H1924" s="14" t="inlineStr">
        <is>
          <t>Siluriformes</t>
        </is>
      </c>
      <c r="I1924" s="14" t="inlineStr">
        <is>
          <t>Pseudoplatystoma corruscans</t>
        </is>
      </c>
      <c r="J1924" s="16" t="n">
        <v>88.90000000000001</v>
      </c>
      <c r="K1924" s="16" t="n"/>
      <c r="L1924" s="17" t="n">
        <v>7750</v>
      </c>
      <c r="M1924" s="9" t="n">
        <v>6794.28</v>
      </c>
      <c r="N1924" s="14" t="b">
        <v>1</v>
      </c>
      <c r="O1924" s="14" t="inlineStr">
        <is>
          <t>M</t>
        </is>
      </c>
      <c r="P1924" s="14" t="inlineStr">
        <is>
          <t>EMA</t>
        </is>
      </c>
      <c r="Q1924" s="17" t="n">
        <v>81.90000000000001</v>
      </c>
      <c r="R1924" s="14" t="n">
        <v>3</v>
      </c>
      <c r="S1924" s="17" t="n">
        <v>14.57</v>
      </c>
      <c r="T1924" s="10">
        <f>IF(Q1924&gt;0,M1924-Q1924,"")</f>
        <v/>
      </c>
      <c r="U1924" s="11">
        <f>IF(AND(T1924&gt;0,Q1924&gt;0),(Q1924/T1924)*100,"")</f>
        <v/>
      </c>
      <c r="V1924" s="11">
        <f>IF(AND(T1924&gt;0,S1924&gt;0),(S1924/T1924)*100,"")</f>
        <v/>
      </c>
      <c r="W1924" s="10">
        <f>IF(AND(J1924&gt;0,L1924&gt;0),(L1924/(J1924^3))*100,"")</f>
        <v/>
      </c>
      <c r="X1924" s="12" t="n">
        <v>1.2</v>
      </c>
      <c r="Y1924" s="12" t="n">
        <v>1.46</v>
      </c>
      <c r="Z1924" s="12" t="n">
        <v>1.07</v>
      </c>
      <c r="AA1924" s="18" t="n"/>
      <c r="AB1924" s="14" t="n"/>
      <c r="AC1924" s="18" t="n"/>
      <c r="AD1924" s="18" t="n"/>
      <c r="AE1924" s="18" t="n"/>
      <c r="AF1924" s="18" t="n"/>
    </row>
    <row r="1925" ht="14" customHeight="1">
      <c r="A1925" s="5" t="inlineStr">
        <is>
          <t>1923</t>
        </is>
      </c>
      <c r="B1925" s="5" t="inlineStr">
        <is>
          <t>LIPAN-1923</t>
        </is>
      </c>
      <c r="C1925" s="6" t="n">
        <v>2011</v>
      </c>
      <c r="D1925" s="5" t="inlineStr">
        <is>
          <t>2011-11-01 00:00:00</t>
        </is>
      </c>
      <c r="E1925" s="5" t="inlineStr">
        <is>
          <t>K.-Nov</t>
        </is>
      </c>
      <c r="F1925" s="5" t="inlineStr">
        <is>
          <t>Paraguai / Passagem Velha</t>
        </is>
      </c>
      <c r="G1925" s="5" t="inlineStr">
        <is>
          <t>16° 13' 26,84" | 57° 44' 59,93"</t>
        </is>
      </c>
      <c r="H1925" s="5" t="inlineStr">
        <is>
          <t>Siluriformes</t>
        </is>
      </c>
      <c r="I1925" s="5" t="inlineStr">
        <is>
          <t>Pseudoplatystoma corruscans</t>
        </is>
      </c>
      <c r="J1925" s="7" t="n">
        <v>81</v>
      </c>
      <c r="K1925" s="7" t="n"/>
      <c r="L1925" s="8" t="n">
        <v>4720</v>
      </c>
      <c r="M1925" s="9" t="n">
        <v>4137.93</v>
      </c>
      <c r="N1925" s="5" t="b">
        <v>1</v>
      </c>
      <c r="O1925" s="5" t="inlineStr">
        <is>
          <t>F</t>
        </is>
      </c>
      <c r="P1925" s="5" t="inlineStr">
        <is>
          <t>EMA</t>
        </is>
      </c>
      <c r="Q1925" s="8" t="n">
        <v>39.26</v>
      </c>
      <c r="R1925" s="5" t="n">
        <v>3</v>
      </c>
      <c r="S1925" s="8" t="n">
        <v>23.55</v>
      </c>
      <c r="T1925" s="10">
        <f>IF(Q1925&gt;0,M1925-Q1925,"")</f>
        <v/>
      </c>
      <c r="U1925" s="11">
        <f>IF(AND(T1925&gt;0,Q1925&gt;0),(Q1925/T1925)*100,"")</f>
        <v/>
      </c>
      <c r="V1925" s="11">
        <f>IF(AND(T1925&gt;0,S1925&gt;0),(S1925/T1925)*100,"")</f>
        <v/>
      </c>
      <c r="W1925" s="10">
        <f>IF(AND(J1925&gt;0,L1925&gt;0),(L1925/(J1925^3))*100,"")</f>
        <v/>
      </c>
      <c r="X1925" s="12" t="n">
        <v>1.2</v>
      </c>
      <c r="Y1925" s="12" t="n">
        <v>1.46</v>
      </c>
      <c r="Z1925" s="12" t="n">
        <v>1.07</v>
      </c>
      <c r="AA1925" s="13" t="n"/>
      <c r="AB1925" s="5" t="n"/>
      <c r="AC1925" s="13" t="n"/>
      <c r="AD1925" s="13" t="n"/>
      <c r="AE1925" s="13" t="n"/>
      <c r="AF1925" s="13" t="n"/>
    </row>
    <row r="1926" ht="14" customHeight="1">
      <c r="A1926" s="14" t="inlineStr">
        <is>
          <t>1924</t>
        </is>
      </c>
      <c r="B1926" s="14" t="inlineStr">
        <is>
          <t>LIPAN-1924</t>
        </is>
      </c>
      <c r="C1926" s="15" t="n">
        <v>2011</v>
      </c>
      <c r="D1926" s="14" t="inlineStr">
        <is>
          <t>2011-11-01 00:00:00</t>
        </is>
      </c>
      <c r="E1926" s="14" t="inlineStr">
        <is>
          <t>K.-Nov</t>
        </is>
      </c>
      <c r="F1926" s="14" t="inlineStr">
        <is>
          <t>Paraguai / Passagem Velha</t>
        </is>
      </c>
      <c r="G1926" s="14" t="inlineStr">
        <is>
          <t>16° 13' 26,84" | 57° 44' 59,93"</t>
        </is>
      </c>
      <c r="H1926" s="14" t="inlineStr">
        <is>
          <t>Siluriformes</t>
        </is>
      </c>
      <c r="I1926" s="14" t="inlineStr">
        <is>
          <t>Pseudoplatystoma corruscans</t>
        </is>
      </c>
      <c r="J1926" s="16" t="n">
        <v>82.59999999999999</v>
      </c>
      <c r="K1926" s="16" t="n"/>
      <c r="L1926" s="17" t="n">
        <v>4960</v>
      </c>
      <c r="M1926" s="9" t="n">
        <v>4348.34</v>
      </c>
      <c r="N1926" s="14" t="b">
        <v>1</v>
      </c>
      <c r="O1926" s="14" t="inlineStr">
        <is>
          <t>M</t>
        </is>
      </c>
      <c r="P1926" s="14" t="inlineStr">
        <is>
          <t>EMA</t>
        </is>
      </c>
      <c r="Q1926" s="17" t="n">
        <v>98.09999999999999</v>
      </c>
      <c r="R1926" s="14" t="n">
        <v>0</v>
      </c>
      <c r="S1926" s="17" t="n">
        <v>9.5</v>
      </c>
      <c r="T1926" s="10">
        <f>IF(Q1926&gt;0,M1926-Q1926,"")</f>
        <v/>
      </c>
      <c r="U1926" s="11">
        <f>IF(AND(T1926&gt;0,Q1926&gt;0),(Q1926/T1926)*100,"")</f>
        <v/>
      </c>
      <c r="V1926" s="11">
        <f>IF(AND(T1926&gt;0,S1926&gt;0),(S1926/T1926)*100,"")</f>
        <v/>
      </c>
      <c r="W1926" s="10">
        <f>IF(AND(J1926&gt;0,L1926&gt;0),(L1926/(J1926^3))*100,"")</f>
        <v/>
      </c>
      <c r="X1926" s="12" t="n">
        <v>1.2</v>
      </c>
      <c r="Y1926" s="12" t="n">
        <v>1.46</v>
      </c>
      <c r="Z1926" s="12" t="n">
        <v>1.07</v>
      </c>
      <c r="AA1926" s="18" t="n"/>
      <c r="AB1926" s="14" t="n"/>
      <c r="AC1926" s="18" t="n"/>
      <c r="AD1926" s="18" t="n"/>
      <c r="AE1926" s="18" t="n"/>
      <c r="AF1926" s="18" t="n"/>
    </row>
    <row r="1927" ht="14" customHeight="1">
      <c r="A1927" s="5" t="inlineStr">
        <is>
          <t>1925</t>
        </is>
      </c>
      <c r="B1927" s="5" t="inlineStr">
        <is>
          <t>LIPAN-1925</t>
        </is>
      </c>
      <c r="C1927" s="6" t="n">
        <v>2011</v>
      </c>
      <c r="D1927" s="5" t="inlineStr">
        <is>
          <t>2011-11-01 00:00:00</t>
        </is>
      </c>
      <c r="E1927" s="5" t="inlineStr">
        <is>
          <t>K.-Nov</t>
        </is>
      </c>
      <c r="F1927" s="5" t="inlineStr">
        <is>
          <t>Paraguai / Passagem Velha</t>
        </is>
      </c>
      <c r="G1927" s="5" t="inlineStr">
        <is>
          <t>16° 13' 26,84" | 57° 44' 59,93"</t>
        </is>
      </c>
      <c r="H1927" s="5" t="inlineStr">
        <is>
          <t>Siluriformes</t>
        </is>
      </c>
      <c r="I1927" s="5" t="inlineStr">
        <is>
          <t>Pseudoplatystoma corruscans</t>
        </is>
      </c>
      <c r="J1927" s="7" t="n">
        <v>111</v>
      </c>
      <c r="K1927" s="7" t="n"/>
      <c r="L1927" s="8" t="n">
        <v>13270</v>
      </c>
      <c r="M1927" s="9" t="n">
        <v>11633.56</v>
      </c>
      <c r="N1927" s="5" t="b">
        <v>1</v>
      </c>
      <c r="O1927" s="5" t="inlineStr">
        <is>
          <t>F</t>
        </is>
      </c>
      <c r="P1927" s="5" t="inlineStr">
        <is>
          <t>EMA</t>
        </is>
      </c>
      <c r="Q1927" s="8" t="n">
        <v>112.31</v>
      </c>
      <c r="R1927" s="5" t="n">
        <v>0</v>
      </c>
      <c r="S1927" s="8" t="n">
        <v>152.53</v>
      </c>
      <c r="T1927" s="10">
        <f>IF(Q1927&gt;0,M1927-Q1927,"")</f>
        <v/>
      </c>
      <c r="U1927" s="11">
        <f>IF(AND(T1927&gt;0,Q1927&gt;0),(Q1927/T1927)*100,"")</f>
        <v/>
      </c>
      <c r="V1927" s="11">
        <f>IF(AND(T1927&gt;0,S1927&gt;0),(S1927/T1927)*100,"")</f>
        <v/>
      </c>
      <c r="W1927" s="10">
        <f>IF(AND(J1927&gt;0,L1927&gt;0),(L1927/(J1927^3))*100,"")</f>
        <v/>
      </c>
      <c r="X1927" s="12" t="n">
        <v>1.2</v>
      </c>
      <c r="Y1927" s="12" t="n">
        <v>1.46</v>
      </c>
      <c r="Z1927" s="12" t="n">
        <v>1.07</v>
      </c>
      <c r="AA1927" s="13" t="n"/>
      <c r="AB1927" s="5" t="n"/>
      <c r="AC1927" s="13" t="n"/>
      <c r="AD1927" s="13" t="n"/>
      <c r="AE1927" s="13" t="n"/>
      <c r="AF1927" s="13" t="n"/>
    </row>
    <row r="1928" ht="14" customHeight="1">
      <c r="A1928" s="14" t="inlineStr">
        <is>
          <t>1926</t>
        </is>
      </c>
      <c r="B1928" s="14" t="inlineStr">
        <is>
          <t>LIPAN-1926</t>
        </is>
      </c>
      <c r="C1928" s="15" t="n">
        <v>2011</v>
      </c>
      <c r="D1928" s="14" t="inlineStr">
        <is>
          <t>2011-11-01 00:00:00</t>
        </is>
      </c>
      <c r="E1928" s="14" t="inlineStr">
        <is>
          <t>K.-Nov</t>
        </is>
      </c>
      <c r="F1928" s="14" t="inlineStr">
        <is>
          <t>Paraguai / Passagem Velha</t>
        </is>
      </c>
      <c r="G1928" s="14" t="inlineStr">
        <is>
          <t>16° 13' 26,84" | 57° 44' 59,93"</t>
        </is>
      </c>
      <c r="H1928" s="14" t="inlineStr">
        <is>
          <t>Siluriformes</t>
        </is>
      </c>
      <c r="I1928" s="14" t="inlineStr">
        <is>
          <t>Pseudoplatystoma corruscans</t>
        </is>
      </c>
      <c r="J1928" s="16" t="n">
        <v>119</v>
      </c>
      <c r="K1928" s="16" t="n"/>
      <c r="L1928" s="17" t="n">
        <v>14270</v>
      </c>
      <c r="M1928" s="9" t="n">
        <v>12510.24</v>
      </c>
      <c r="N1928" s="14" t="b">
        <v>1</v>
      </c>
      <c r="O1928" s="14" t="inlineStr">
        <is>
          <t>F</t>
        </is>
      </c>
      <c r="P1928" s="14" t="inlineStr">
        <is>
          <t>EMA</t>
        </is>
      </c>
      <c r="Q1928" s="17" t="n">
        <v>90.76000000000001</v>
      </c>
      <c r="R1928" s="14" t="n">
        <v>0</v>
      </c>
      <c r="S1928" s="17" t="n">
        <v>109.33</v>
      </c>
      <c r="T1928" s="10">
        <f>IF(Q1928&gt;0,M1928-Q1928,"")</f>
        <v/>
      </c>
      <c r="U1928" s="11">
        <f>IF(AND(T1928&gt;0,Q1928&gt;0),(Q1928/T1928)*100,"")</f>
        <v/>
      </c>
      <c r="V1928" s="11">
        <f>IF(AND(T1928&gt;0,S1928&gt;0),(S1928/T1928)*100,"")</f>
        <v/>
      </c>
      <c r="W1928" s="10">
        <f>IF(AND(J1928&gt;0,L1928&gt;0),(L1928/(J1928^3))*100,"")</f>
        <v/>
      </c>
      <c r="X1928" s="12" t="n">
        <v>1.2</v>
      </c>
      <c r="Y1928" s="12" t="n">
        <v>1.46</v>
      </c>
      <c r="Z1928" s="12" t="n">
        <v>1.07</v>
      </c>
      <c r="AA1928" s="18" t="n"/>
      <c r="AB1928" s="14" t="n"/>
      <c r="AC1928" s="18" t="n"/>
      <c r="AD1928" s="18" t="n"/>
      <c r="AE1928" s="18" t="n"/>
      <c r="AF1928" s="18" t="n"/>
    </row>
    <row r="1929" ht="14" customHeight="1">
      <c r="A1929" s="5" t="inlineStr">
        <is>
          <t>1927</t>
        </is>
      </c>
      <c r="B1929" s="5" t="inlineStr">
        <is>
          <t>LIPAN-1927</t>
        </is>
      </c>
      <c r="C1929" s="6" t="n">
        <v>2011</v>
      </c>
      <c r="D1929" s="5" t="inlineStr">
        <is>
          <t>2011-11-01 00:00:00</t>
        </is>
      </c>
      <c r="E1929" s="5" t="inlineStr">
        <is>
          <t>K.-Nov</t>
        </is>
      </c>
      <c r="F1929" s="5" t="inlineStr">
        <is>
          <t>Paraguai / Passagem Velha</t>
        </is>
      </c>
      <c r="G1929" s="5" t="inlineStr">
        <is>
          <t>16° 13' 26,84" | 57° 44' 59,93"</t>
        </is>
      </c>
      <c r="H1929" s="5" t="inlineStr">
        <is>
          <t>Siluriformes</t>
        </is>
      </c>
      <c r="I1929" s="5" t="inlineStr">
        <is>
          <t>Pseudoplatystoma corruscans</t>
        </is>
      </c>
      <c r="J1929" s="7" t="n">
        <v>105</v>
      </c>
      <c r="K1929" s="7" t="n"/>
      <c r="L1929" s="8" t="n">
        <v>12130</v>
      </c>
      <c r="M1929" s="9" t="n">
        <v>10634.14</v>
      </c>
      <c r="N1929" s="5" t="b">
        <v>1</v>
      </c>
      <c r="O1929" s="5" t="inlineStr">
        <is>
          <t>M</t>
        </is>
      </c>
      <c r="P1929" s="5" t="inlineStr">
        <is>
          <t>EMA</t>
        </is>
      </c>
      <c r="Q1929" s="8" t="n">
        <v>101.75</v>
      </c>
      <c r="R1929" s="5" t="n">
        <v>0</v>
      </c>
      <c r="S1929" s="8" t="n">
        <v>226.45</v>
      </c>
      <c r="T1929" s="10">
        <f>IF(Q1929&gt;0,M1929-Q1929,"")</f>
        <v/>
      </c>
      <c r="U1929" s="11">
        <f>IF(AND(T1929&gt;0,Q1929&gt;0),(Q1929/T1929)*100,"")</f>
        <v/>
      </c>
      <c r="V1929" s="11">
        <f>IF(AND(T1929&gt;0,S1929&gt;0),(S1929/T1929)*100,"")</f>
        <v/>
      </c>
      <c r="W1929" s="10">
        <f>IF(AND(J1929&gt;0,L1929&gt;0),(L1929/(J1929^3))*100,"")</f>
        <v/>
      </c>
      <c r="X1929" s="12" t="n">
        <v>1.2</v>
      </c>
      <c r="Y1929" s="12" t="n">
        <v>1.46</v>
      </c>
      <c r="Z1929" s="12" t="n">
        <v>1.07</v>
      </c>
      <c r="AA1929" s="13" t="n"/>
      <c r="AB1929" s="5" t="n"/>
      <c r="AC1929" s="13" t="n"/>
      <c r="AD1929" s="13" t="n"/>
      <c r="AE1929" s="13" t="n"/>
      <c r="AF1929" s="13" t="n"/>
    </row>
    <row r="1930" ht="14" customHeight="1">
      <c r="A1930" s="14" t="inlineStr">
        <is>
          <t>1928</t>
        </is>
      </c>
      <c r="B1930" s="14" t="inlineStr">
        <is>
          <t>LIPAN-1928</t>
        </is>
      </c>
      <c r="C1930" s="15" t="n">
        <v>2011</v>
      </c>
      <c r="D1930" s="14" t="inlineStr">
        <is>
          <t>2011-11-01 00:00:00</t>
        </is>
      </c>
      <c r="E1930" s="14" t="inlineStr">
        <is>
          <t>K.-Nov</t>
        </is>
      </c>
      <c r="F1930" s="14" t="inlineStr">
        <is>
          <t>Paraguai / Passagem Velha</t>
        </is>
      </c>
      <c r="G1930" s="14" t="inlineStr">
        <is>
          <t>16° 13' 26,84" | 57° 44' 59,93"</t>
        </is>
      </c>
      <c r="H1930" s="14" t="inlineStr">
        <is>
          <t>Siluriformes</t>
        </is>
      </c>
      <c r="I1930" s="14" t="inlineStr">
        <is>
          <t>Pseudoplatystoma corruscans</t>
        </is>
      </c>
      <c r="J1930" s="16" t="n">
        <v>73</v>
      </c>
      <c r="K1930" s="16" t="n"/>
      <c r="L1930" s="17" t="n">
        <v>3790</v>
      </c>
      <c r="M1930" s="9" t="n">
        <v>3322.62</v>
      </c>
      <c r="N1930" s="14" t="b">
        <v>1</v>
      </c>
      <c r="O1930" s="14" t="inlineStr">
        <is>
          <t>M</t>
        </is>
      </c>
      <c r="P1930" s="14" t="inlineStr">
        <is>
          <t>EMA</t>
        </is>
      </c>
      <c r="Q1930" s="17" t="n">
        <v>77.51000000000001</v>
      </c>
      <c r="R1930" s="14" t="n">
        <v>0</v>
      </c>
      <c r="S1930" s="17" t="n">
        <v>14.41</v>
      </c>
      <c r="T1930" s="10">
        <f>IF(Q1930&gt;0,M1930-Q1930,"")</f>
        <v/>
      </c>
      <c r="U1930" s="11">
        <f>IF(AND(T1930&gt;0,Q1930&gt;0),(Q1930/T1930)*100,"")</f>
        <v/>
      </c>
      <c r="V1930" s="11">
        <f>IF(AND(T1930&gt;0,S1930&gt;0),(S1930/T1930)*100,"")</f>
        <v/>
      </c>
      <c r="W1930" s="10">
        <f>IF(AND(J1930&gt;0,L1930&gt;0),(L1930/(J1930^3))*100,"")</f>
        <v/>
      </c>
      <c r="X1930" s="12" t="n">
        <v>1.2</v>
      </c>
      <c r="Y1930" s="12" t="n">
        <v>1.46</v>
      </c>
      <c r="Z1930" s="12" t="n">
        <v>1.07</v>
      </c>
      <c r="AA1930" s="18" t="n"/>
      <c r="AB1930" s="14" t="n"/>
      <c r="AC1930" s="18" t="n"/>
      <c r="AD1930" s="18" t="n"/>
      <c r="AE1930" s="18" t="n"/>
      <c r="AF1930" s="18" t="n"/>
    </row>
    <row r="1931" ht="14" customHeight="1">
      <c r="A1931" s="5" t="inlineStr">
        <is>
          <t>1929</t>
        </is>
      </c>
      <c r="B1931" s="5" t="inlineStr">
        <is>
          <t>LIPAN-1929</t>
        </is>
      </c>
      <c r="C1931" s="6" t="n">
        <v>2011</v>
      </c>
      <c r="D1931" s="5" t="inlineStr">
        <is>
          <t>2011-11-01 00:00:00</t>
        </is>
      </c>
      <c r="E1931" s="5" t="inlineStr">
        <is>
          <t>K.-Nov</t>
        </is>
      </c>
      <c r="F1931" s="5" t="inlineStr">
        <is>
          <t>Paraguai / Passagem Velha</t>
        </is>
      </c>
      <c r="G1931" s="5" t="inlineStr">
        <is>
          <t>16° 13' 26,84" | 57° 44' 59,93"</t>
        </is>
      </c>
      <c r="H1931" s="5" t="inlineStr">
        <is>
          <t>Siluriformes</t>
        </is>
      </c>
      <c r="I1931" s="5" t="inlineStr">
        <is>
          <t>Pseudoplatystoma corruscans</t>
        </is>
      </c>
      <c r="J1931" s="7" t="n">
        <v>90.8</v>
      </c>
      <c r="K1931" s="7" t="n"/>
      <c r="L1931" s="8" t="n">
        <v>7540</v>
      </c>
      <c r="M1931" s="9" t="n">
        <v>6610.18</v>
      </c>
      <c r="N1931" s="5" t="b">
        <v>1</v>
      </c>
      <c r="O1931" s="5" t="inlineStr">
        <is>
          <t>M</t>
        </is>
      </c>
      <c r="P1931" s="5" t="inlineStr">
        <is>
          <t>EMA</t>
        </is>
      </c>
      <c r="Q1931" s="8" t="n">
        <v>170.68</v>
      </c>
      <c r="R1931" s="5" t="n">
        <v>0</v>
      </c>
      <c r="S1931" s="8" t="n">
        <v>25.61</v>
      </c>
      <c r="T1931" s="10">
        <f>IF(Q1931&gt;0,M1931-Q1931,"")</f>
        <v/>
      </c>
      <c r="U1931" s="11">
        <f>IF(AND(T1931&gt;0,Q1931&gt;0),(Q1931/T1931)*100,"")</f>
        <v/>
      </c>
      <c r="V1931" s="11">
        <f>IF(AND(T1931&gt;0,S1931&gt;0),(S1931/T1931)*100,"")</f>
        <v/>
      </c>
      <c r="W1931" s="10">
        <f>IF(AND(J1931&gt;0,L1931&gt;0),(L1931/(J1931^3))*100,"")</f>
        <v/>
      </c>
      <c r="X1931" s="12" t="n">
        <v>1.2</v>
      </c>
      <c r="Y1931" s="12" t="n">
        <v>1.46</v>
      </c>
      <c r="Z1931" s="12" t="n">
        <v>1.07</v>
      </c>
      <c r="AA1931" s="13" t="n"/>
      <c r="AB1931" s="5" t="n"/>
      <c r="AC1931" s="13" t="n"/>
      <c r="AD1931" s="13" t="n"/>
      <c r="AE1931" s="13" t="n"/>
      <c r="AF1931" s="13" t="n"/>
    </row>
    <row r="1932" ht="14" customHeight="1">
      <c r="A1932" s="14" t="inlineStr">
        <is>
          <t>1930</t>
        </is>
      </c>
      <c r="B1932" s="14" t="inlineStr">
        <is>
          <t>LIPAN-1930</t>
        </is>
      </c>
      <c r="C1932" s="15" t="n">
        <v>2011</v>
      </c>
      <c r="D1932" s="14" t="inlineStr">
        <is>
          <t>2011-12-01 00:00:00</t>
        </is>
      </c>
      <c r="E1932" s="14" t="inlineStr">
        <is>
          <t>L.-Dez</t>
        </is>
      </c>
      <c r="F1932" s="14" t="inlineStr">
        <is>
          <t>Paraguai / Passagem Velha</t>
        </is>
      </c>
      <c r="G1932" s="14" t="inlineStr">
        <is>
          <t>16° 13' 26,84" | 57° 44' 59,93"</t>
        </is>
      </c>
      <c r="H1932" s="14" t="inlineStr">
        <is>
          <t>Siluriformes</t>
        </is>
      </c>
      <c r="I1932" s="14" t="inlineStr">
        <is>
          <t>Pseudoplatystoma corruscans</t>
        </is>
      </c>
      <c r="J1932" s="16" t="n">
        <v>91</v>
      </c>
      <c r="K1932" s="16" t="n"/>
      <c r="L1932" s="17" t="n">
        <v>8380</v>
      </c>
      <c r="M1932" s="9" t="n">
        <v>7346.59</v>
      </c>
      <c r="N1932" s="14" t="b">
        <v>1</v>
      </c>
      <c r="O1932" s="14" t="inlineStr">
        <is>
          <t>M</t>
        </is>
      </c>
      <c r="P1932" s="14" t="inlineStr">
        <is>
          <t>ESV</t>
        </is>
      </c>
      <c r="Q1932" s="17" t="n">
        <v>79.2</v>
      </c>
      <c r="R1932" s="14" t="n">
        <v>0</v>
      </c>
      <c r="S1932" s="17" t="n">
        <v>221</v>
      </c>
      <c r="T1932" s="10">
        <f>IF(Q1932&gt;0,M1932-Q1932,"")</f>
        <v/>
      </c>
      <c r="U1932" s="11">
        <f>IF(AND(T1932&gt;0,Q1932&gt;0),(Q1932/T1932)*100,"")</f>
        <v/>
      </c>
      <c r="V1932" s="11">
        <f>IF(AND(T1932&gt;0,S1932&gt;0),(S1932/T1932)*100,"")</f>
        <v/>
      </c>
      <c r="W1932" s="10">
        <f>IF(AND(J1932&gt;0,L1932&gt;0),(L1932/(J1932^3))*100,"")</f>
        <v/>
      </c>
      <c r="X1932" s="12" t="n">
        <v>1.6</v>
      </c>
      <c r="Y1932" s="12" t="n">
        <v>2.28</v>
      </c>
      <c r="Z1932" s="12" t="n">
        <v>1.18</v>
      </c>
      <c r="AA1932" s="18" t="n"/>
      <c r="AB1932" s="14" t="n"/>
      <c r="AC1932" s="18" t="n"/>
      <c r="AD1932" s="18" t="n"/>
      <c r="AE1932" s="18" t="n"/>
      <c r="AF1932" s="18" t="n"/>
    </row>
    <row r="1933" ht="14" customHeight="1">
      <c r="A1933" s="5" t="inlineStr">
        <is>
          <t>1931</t>
        </is>
      </c>
      <c r="B1933" s="5" t="inlineStr">
        <is>
          <t>LIPAN-1931</t>
        </is>
      </c>
      <c r="C1933" s="6" t="n">
        <v>2011</v>
      </c>
      <c r="D1933" s="5" t="inlineStr">
        <is>
          <t>2011-12-01 00:00:00</t>
        </is>
      </c>
      <c r="E1933" s="5" t="inlineStr">
        <is>
          <t>L.-Dez</t>
        </is>
      </c>
      <c r="F1933" s="5" t="inlineStr">
        <is>
          <t>Paraguai / Passagem Velha</t>
        </is>
      </c>
      <c r="G1933" s="5" t="inlineStr">
        <is>
          <t>16° 13' 26,84" | 57° 44' 59,93"</t>
        </is>
      </c>
      <c r="H1933" s="5" t="inlineStr">
        <is>
          <t>Siluriformes</t>
        </is>
      </c>
      <c r="I1933" s="5" t="inlineStr">
        <is>
          <t>Pseudoplatystoma corruscans</t>
        </is>
      </c>
      <c r="J1933" s="7" t="n">
        <v>90</v>
      </c>
      <c r="K1933" s="7" t="n"/>
      <c r="L1933" s="8" t="n">
        <v>7410</v>
      </c>
      <c r="M1933" s="9" t="n">
        <v>6496.21</v>
      </c>
      <c r="N1933" s="5" t="b">
        <v>1</v>
      </c>
      <c r="O1933" s="5" t="inlineStr">
        <is>
          <t>F</t>
        </is>
      </c>
      <c r="P1933" s="5" t="inlineStr">
        <is>
          <t>ESV</t>
        </is>
      </c>
      <c r="Q1933" s="8" t="n">
        <v>34.2</v>
      </c>
      <c r="R1933" s="5" t="n">
        <v>0</v>
      </c>
      <c r="S1933" s="8" t="n">
        <v>29.5</v>
      </c>
      <c r="T1933" s="10">
        <f>IF(Q1933&gt;0,M1933-Q1933,"")</f>
        <v/>
      </c>
      <c r="U1933" s="11">
        <f>IF(AND(T1933&gt;0,Q1933&gt;0),(Q1933/T1933)*100,"")</f>
        <v/>
      </c>
      <c r="V1933" s="11">
        <f>IF(AND(T1933&gt;0,S1933&gt;0),(S1933/T1933)*100,"")</f>
        <v/>
      </c>
      <c r="W1933" s="10">
        <f>IF(AND(J1933&gt;0,L1933&gt;0),(L1933/(J1933^3))*100,"")</f>
        <v/>
      </c>
      <c r="X1933" s="12" t="n">
        <v>1.6</v>
      </c>
      <c r="Y1933" s="12" t="n">
        <v>2.28</v>
      </c>
      <c r="Z1933" s="12" t="n">
        <v>1.18</v>
      </c>
      <c r="AA1933" s="13" t="n"/>
      <c r="AB1933" s="5" t="n"/>
      <c r="AC1933" s="13" t="n"/>
      <c r="AD1933" s="13" t="n"/>
      <c r="AE1933" s="13" t="n"/>
      <c r="AF1933" s="13" t="n"/>
    </row>
    <row r="1934" ht="14" customHeight="1">
      <c r="A1934" s="14" t="inlineStr">
        <is>
          <t>1932</t>
        </is>
      </c>
      <c r="B1934" s="14" t="inlineStr">
        <is>
          <t>LIPAN-1932</t>
        </is>
      </c>
      <c r="C1934" s="15" t="n">
        <v>2011</v>
      </c>
      <c r="D1934" s="14" t="inlineStr">
        <is>
          <t>2011-12-01 00:00:00</t>
        </is>
      </c>
      <c r="E1934" s="14" t="inlineStr">
        <is>
          <t>L.-Dez</t>
        </is>
      </c>
      <c r="F1934" s="14" t="inlineStr">
        <is>
          <t>Paraguai / Passagem Velha</t>
        </is>
      </c>
      <c r="G1934" s="14" t="inlineStr">
        <is>
          <t>16° 13' 26,84" | 57° 44' 59,93"</t>
        </is>
      </c>
      <c r="H1934" s="14" t="inlineStr">
        <is>
          <t>Siluriformes</t>
        </is>
      </c>
      <c r="I1934" s="14" t="inlineStr">
        <is>
          <t>Pseudoplatystoma corruscans</t>
        </is>
      </c>
      <c r="J1934" s="16" t="n">
        <v>96.90000000000001</v>
      </c>
      <c r="K1934" s="16" t="n"/>
      <c r="L1934" s="17" t="n">
        <v>10090</v>
      </c>
      <c r="M1934" s="9" t="n">
        <v>8845.709999999999</v>
      </c>
      <c r="N1934" s="14" t="b">
        <v>1</v>
      </c>
      <c r="O1934" s="14" t="inlineStr">
        <is>
          <t>F</t>
        </is>
      </c>
      <c r="P1934" s="14" t="inlineStr">
        <is>
          <t>EMA</t>
        </is>
      </c>
      <c r="Q1934" s="17" t="n">
        <v>129.51</v>
      </c>
      <c r="R1934" s="14" t="n">
        <v>3</v>
      </c>
      <c r="S1934" s="17" t="n">
        <v>28.32</v>
      </c>
      <c r="T1934" s="10">
        <f>IF(Q1934&gt;0,M1934-Q1934,"")</f>
        <v/>
      </c>
      <c r="U1934" s="11">
        <f>IF(AND(T1934&gt;0,Q1934&gt;0),(Q1934/T1934)*100,"")</f>
        <v/>
      </c>
      <c r="V1934" s="11">
        <f>IF(AND(T1934&gt;0,S1934&gt;0),(S1934/T1934)*100,"")</f>
        <v/>
      </c>
      <c r="W1934" s="10">
        <f>IF(AND(J1934&gt;0,L1934&gt;0),(L1934/(J1934^3))*100,"")</f>
        <v/>
      </c>
      <c r="X1934" s="12" t="n">
        <v>1.6</v>
      </c>
      <c r="Y1934" s="12" t="n">
        <v>2.28</v>
      </c>
      <c r="Z1934" s="12" t="n">
        <v>1.18</v>
      </c>
      <c r="AA1934" s="18" t="n"/>
      <c r="AB1934" s="14" t="n"/>
      <c r="AC1934" s="18" t="n"/>
      <c r="AD1934" s="18" t="n"/>
      <c r="AE1934" s="18" t="n"/>
      <c r="AF1934" s="18" t="n"/>
    </row>
    <row r="1935" ht="14" customHeight="1">
      <c r="A1935" s="5" t="inlineStr">
        <is>
          <t>1933</t>
        </is>
      </c>
      <c r="B1935" s="5" t="inlineStr">
        <is>
          <t>LIPAN-1933</t>
        </is>
      </c>
      <c r="C1935" s="6" t="n">
        <v>2011</v>
      </c>
      <c r="D1935" s="5" t="inlineStr">
        <is>
          <t>2011-12-01 00:00:00</t>
        </is>
      </c>
      <c r="E1935" s="5" t="inlineStr">
        <is>
          <t>L.-Dez</t>
        </is>
      </c>
      <c r="F1935" s="5" t="inlineStr">
        <is>
          <t>Paraguai / Passagem Velha</t>
        </is>
      </c>
      <c r="G1935" s="5" t="inlineStr">
        <is>
          <t>16° 13' 26,84" | 57° 44' 59,93"</t>
        </is>
      </c>
      <c r="H1935" s="5" t="inlineStr">
        <is>
          <t>Siluriformes</t>
        </is>
      </c>
      <c r="I1935" s="5" t="inlineStr">
        <is>
          <t>Pseudoplatystoma corruscans</t>
        </is>
      </c>
      <c r="J1935" s="7" t="n">
        <v>109</v>
      </c>
      <c r="K1935" s="7" t="n"/>
      <c r="L1935" s="8" t="n">
        <v>15130</v>
      </c>
      <c r="M1935" s="9" t="n">
        <v>13264.18</v>
      </c>
      <c r="N1935" s="5" t="b">
        <v>1</v>
      </c>
      <c r="O1935" s="5" t="inlineStr">
        <is>
          <t>F</t>
        </is>
      </c>
      <c r="P1935" s="5" t="inlineStr">
        <is>
          <t>EMA</t>
        </is>
      </c>
      <c r="Q1935" s="8" t="n">
        <v>604.59</v>
      </c>
      <c r="R1935" s="5" t="n">
        <v>3</v>
      </c>
      <c r="S1935" s="8" t="n">
        <v>47.3</v>
      </c>
      <c r="T1935" s="10">
        <f>IF(Q1935&gt;0,M1935-Q1935,"")</f>
        <v/>
      </c>
      <c r="U1935" s="11">
        <f>IF(AND(T1935&gt;0,Q1935&gt;0),(Q1935/T1935)*100,"")</f>
        <v/>
      </c>
      <c r="V1935" s="11">
        <f>IF(AND(T1935&gt;0,S1935&gt;0),(S1935/T1935)*100,"")</f>
        <v/>
      </c>
      <c r="W1935" s="10">
        <f>IF(AND(J1935&gt;0,L1935&gt;0),(L1935/(J1935^3))*100,"")</f>
        <v/>
      </c>
      <c r="X1935" s="12" t="n">
        <v>1.6</v>
      </c>
      <c r="Y1935" s="12" t="n">
        <v>2.28</v>
      </c>
      <c r="Z1935" s="12" t="n">
        <v>1.18</v>
      </c>
      <c r="AA1935" s="13" t="n"/>
      <c r="AB1935" s="5" t="n"/>
      <c r="AC1935" s="13" t="n"/>
      <c r="AD1935" s="13" t="n"/>
      <c r="AE1935" s="13" t="n"/>
      <c r="AF1935" s="13" t="n"/>
    </row>
    <row r="1936" ht="14" customHeight="1">
      <c r="A1936" s="14" t="inlineStr">
        <is>
          <t>1934</t>
        </is>
      </c>
      <c r="B1936" s="14" t="inlineStr">
        <is>
          <t>LIPAN-1934</t>
        </is>
      </c>
      <c r="C1936" s="15" t="n">
        <v>2011</v>
      </c>
      <c r="D1936" s="14" t="inlineStr">
        <is>
          <t>2011-12-01 00:00:00</t>
        </is>
      </c>
      <c r="E1936" s="14" t="inlineStr">
        <is>
          <t>L.-Dez</t>
        </is>
      </c>
      <c r="F1936" s="14" t="inlineStr">
        <is>
          <t>Paraguai / Passagem Velha</t>
        </is>
      </c>
      <c r="G1936" s="14" t="inlineStr">
        <is>
          <t>16° 13' 26,84" | 57° 44' 59,93"</t>
        </is>
      </c>
      <c r="H1936" s="14" t="inlineStr">
        <is>
          <t>Siluriformes</t>
        </is>
      </c>
      <c r="I1936" s="14" t="inlineStr">
        <is>
          <t>Pseudoplatystoma corruscans</t>
        </is>
      </c>
      <c r="J1936" s="16" t="n">
        <v>104.3</v>
      </c>
      <c r="K1936" s="16" t="n"/>
      <c r="L1936" s="17" t="n">
        <v>11980</v>
      </c>
      <c r="M1936" s="9" t="n">
        <v>10502.64</v>
      </c>
      <c r="N1936" s="14" t="b">
        <v>1</v>
      </c>
      <c r="O1936" s="14" t="inlineStr">
        <is>
          <t>F</t>
        </is>
      </c>
      <c r="P1936" s="14" t="inlineStr">
        <is>
          <t>REP</t>
        </is>
      </c>
      <c r="Q1936" s="17" t="n">
        <v>43.4</v>
      </c>
      <c r="R1936" s="14" t="n">
        <v>0</v>
      </c>
      <c r="S1936" s="17" t="n">
        <v>41.02</v>
      </c>
      <c r="T1936" s="10">
        <f>IF(Q1936&gt;0,M1936-Q1936,"")</f>
        <v/>
      </c>
      <c r="U1936" s="11">
        <f>IF(AND(T1936&gt;0,Q1936&gt;0),(Q1936/T1936)*100,"")</f>
        <v/>
      </c>
      <c r="V1936" s="11">
        <f>IF(AND(T1936&gt;0,S1936&gt;0),(S1936/T1936)*100,"")</f>
        <v/>
      </c>
      <c r="W1936" s="10">
        <f>IF(AND(J1936&gt;0,L1936&gt;0),(L1936/(J1936^3))*100,"")</f>
        <v/>
      </c>
      <c r="X1936" s="12" t="n">
        <v>1.6</v>
      </c>
      <c r="Y1936" s="12" t="n">
        <v>2.28</v>
      </c>
      <c r="Z1936" s="12" t="n">
        <v>1.18</v>
      </c>
      <c r="AA1936" s="18" t="n"/>
      <c r="AB1936" s="14" t="n"/>
      <c r="AC1936" s="18" t="n"/>
      <c r="AD1936" s="18" t="n"/>
      <c r="AE1936" s="18" t="n"/>
      <c r="AF1936" s="18" t="n"/>
    </row>
    <row r="1937" ht="14" customHeight="1">
      <c r="A1937" s="5" t="inlineStr">
        <is>
          <t>1935</t>
        </is>
      </c>
      <c r="B1937" s="5" t="inlineStr">
        <is>
          <t>LIPAN-1935</t>
        </is>
      </c>
      <c r="C1937" s="6" t="n">
        <v>2011</v>
      </c>
      <c r="D1937" s="5" t="inlineStr">
        <is>
          <t>2011-12-01 00:00:00</t>
        </is>
      </c>
      <c r="E1937" s="5" t="inlineStr">
        <is>
          <t>L.-Dez</t>
        </is>
      </c>
      <c r="F1937" s="5" t="inlineStr">
        <is>
          <t>Paraguai / Passagem Velha</t>
        </is>
      </c>
      <c r="G1937" s="5" t="inlineStr">
        <is>
          <t>16° 13' 26,84" | 57° 44' 59,93"</t>
        </is>
      </c>
      <c r="H1937" s="5" t="inlineStr">
        <is>
          <t>Siluriformes</t>
        </is>
      </c>
      <c r="I1937" s="5" t="inlineStr">
        <is>
          <t>Pseudoplatystoma corruscans</t>
        </is>
      </c>
      <c r="J1937" s="7" t="n">
        <v>89.90000000000001</v>
      </c>
      <c r="K1937" s="7" t="n"/>
      <c r="L1937" s="8" t="n">
        <v>7510</v>
      </c>
      <c r="M1937" s="9" t="n">
        <v>6583.87</v>
      </c>
      <c r="N1937" s="5" t="b">
        <v>1</v>
      </c>
      <c r="O1937" s="5" t="inlineStr">
        <is>
          <t>F</t>
        </is>
      </c>
      <c r="P1937" s="5" t="inlineStr">
        <is>
          <t>REP</t>
        </is>
      </c>
      <c r="Q1937" s="8" t="n">
        <v>35.51</v>
      </c>
      <c r="R1937" s="5" t="n">
        <v>0</v>
      </c>
      <c r="S1937" s="8" t="n">
        <v>38.4</v>
      </c>
      <c r="T1937" s="10">
        <f>IF(Q1937&gt;0,M1937-Q1937,"")</f>
        <v/>
      </c>
      <c r="U1937" s="11">
        <f>IF(AND(T1937&gt;0,Q1937&gt;0),(Q1937/T1937)*100,"")</f>
        <v/>
      </c>
      <c r="V1937" s="11">
        <f>IF(AND(T1937&gt;0,S1937&gt;0),(S1937/T1937)*100,"")</f>
        <v/>
      </c>
      <c r="W1937" s="10">
        <f>IF(AND(J1937&gt;0,L1937&gt;0),(L1937/(J1937^3))*100,"")</f>
        <v/>
      </c>
      <c r="X1937" s="12" t="n">
        <v>1.6</v>
      </c>
      <c r="Y1937" s="12" t="n">
        <v>2.28</v>
      </c>
      <c r="Z1937" s="12" t="n">
        <v>1.18</v>
      </c>
      <c r="AA1937" s="13" t="n"/>
      <c r="AB1937" s="5" t="n"/>
      <c r="AC1937" s="13" t="n"/>
      <c r="AD1937" s="13" t="n"/>
      <c r="AE1937" s="13" t="n"/>
      <c r="AF1937" s="13" t="n"/>
    </row>
    <row r="1938" ht="14" customHeight="1">
      <c r="A1938" s="14" t="inlineStr">
        <is>
          <t>1936</t>
        </is>
      </c>
      <c r="B1938" s="14" t="inlineStr">
        <is>
          <t>LIPAN-1936</t>
        </is>
      </c>
      <c r="C1938" s="15" t="n">
        <v>2011</v>
      </c>
      <c r="D1938" s="14" t="inlineStr">
        <is>
          <t>2011-12-01 00:00:00</t>
        </is>
      </c>
      <c r="E1938" s="14" t="inlineStr">
        <is>
          <t>L.-Dez</t>
        </is>
      </c>
      <c r="F1938" s="14" t="inlineStr">
        <is>
          <t>Paraguai / Passagem Velha</t>
        </is>
      </c>
      <c r="G1938" s="14" t="inlineStr">
        <is>
          <t>16° 13' 26,84" | 57° 44' 59,93"</t>
        </is>
      </c>
      <c r="H1938" s="14" t="inlineStr">
        <is>
          <t>Siluriformes</t>
        </is>
      </c>
      <c r="I1938" s="14" t="inlineStr">
        <is>
          <t>Pseudoplatystoma corruscans</t>
        </is>
      </c>
      <c r="J1938" s="16" t="n">
        <v>90</v>
      </c>
      <c r="K1938" s="16" t="n"/>
      <c r="L1938" s="17" t="n">
        <v>8700</v>
      </c>
      <c r="M1938" s="9" t="n">
        <v>7627.13</v>
      </c>
      <c r="N1938" s="14" t="b">
        <v>1</v>
      </c>
      <c r="O1938" s="14" t="inlineStr">
        <is>
          <t>F</t>
        </is>
      </c>
      <c r="P1938" s="14" t="inlineStr">
        <is>
          <t>REP</t>
        </is>
      </c>
      <c r="Q1938" s="17" t="n">
        <v>34.95</v>
      </c>
      <c r="R1938" s="14" t="n">
        <v>0</v>
      </c>
      <c r="S1938" s="17" t="n">
        <v>34.59</v>
      </c>
      <c r="T1938" s="10">
        <f>IF(Q1938&gt;0,M1938-Q1938,"")</f>
        <v/>
      </c>
      <c r="U1938" s="11">
        <f>IF(AND(T1938&gt;0,Q1938&gt;0),(Q1938/T1938)*100,"")</f>
        <v/>
      </c>
      <c r="V1938" s="11">
        <f>IF(AND(T1938&gt;0,S1938&gt;0),(S1938/T1938)*100,"")</f>
        <v/>
      </c>
      <c r="W1938" s="10">
        <f>IF(AND(J1938&gt;0,L1938&gt;0),(L1938/(J1938^3))*100,"")</f>
        <v/>
      </c>
      <c r="X1938" s="12" t="n">
        <v>1.6</v>
      </c>
      <c r="Y1938" s="12" t="n">
        <v>2.28</v>
      </c>
      <c r="Z1938" s="12" t="n">
        <v>1.18</v>
      </c>
      <c r="AA1938" s="18" t="n"/>
      <c r="AB1938" s="14" t="n"/>
      <c r="AC1938" s="18" t="n"/>
      <c r="AD1938" s="18" t="n"/>
      <c r="AE1938" s="18" t="n"/>
      <c r="AF1938" s="18" t="n"/>
    </row>
    <row r="1939" ht="14" customHeight="1">
      <c r="A1939" s="5" t="inlineStr">
        <is>
          <t>1937</t>
        </is>
      </c>
      <c r="B1939" s="5" t="inlineStr">
        <is>
          <t>LIPAN-1937</t>
        </is>
      </c>
      <c r="C1939" s="6" t="n">
        <v>2011</v>
      </c>
      <c r="D1939" s="5" t="inlineStr">
        <is>
          <t>2011-12-01 00:00:00</t>
        </is>
      </c>
      <c r="E1939" s="5" t="inlineStr">
        <is>
          <t>L.-Dez</t>
        </is>
      </c>
      <c r="F1939" s="5" t="inlineStr">
        <is>
          <t>Paraguai / Passagem Velha</t>
        </is>
      </c>
      <c r="G1939" s="5" t="inlineStr">
        <is>
          <t>16° 13' 26,84" | 57° 44' 59,93"</t>
        </is>
      </c>
      <c r="H1939" s="5" t="inlineStr">
        <is>
          <t>Siluriformes</t>
        </is>
      </c>
      <c r="I1939" s="5" t="inlineStr">
        <is>
          <t>Pseudoplatystoma corruscans</t>
        </is>
      </c>
      <c r="J1939" s="7" t="n">
        <v>93.7</v>
      </c>
      <c r="K1939" s="7" t="n"/>
      <c r="L1939" s="8" t="n">
        <v>8370</v>
      </c>
      <c r="M1939" s="9" t="n">
        <v>7337.82</v>
      </c>
      <c r="N1939" s="5" t="b">
        <v>1</v>
      </c>
      <c r="O1939" s="5" t="inlineStr">
        <is>
          <t>M</t>
        </is>
      </c>
      <c r="P1939" s="5" t="inlineStr">
        <is>
          <t>ESV</t>
        </is>
      </c>
      <c r="Q1939" s="8" t="n">
        <v>90.58</v>
      </c>
      <c r="R1939" s="5" t="n">
        <v>0</v>
      </c>
      <c r="S1939" s="8" t="n">
        <v>24.92</v>
      </c>
      <c r="T1939" s="10">
        <f>IF(Q1939&gt;0,M1939-Q1939,"")</f>
        <v/>
      </c>
      <c r="U1939" s="11">
        <f>IF(AND(T1939&gt;0,Q1939&gt;0),(Q1939/T1939)*100,"")</f>
        <v/>
      </c>
      <c r="V1939" s="11">
        <f>IF(AND(T1939&gt;0,S1939&gt;0),(S1939/T1939)*100,"")</f>
        <v/>
      </c>
      <c r="W1939" s="10">
        <f>IF(AND(J1939&gt;0,L1939&gt;0),(L1939/(J1939^3))*100,"")</f>
        <v/>
      </c>
      <c r="X1939" s="12" t="n">
        <v>1.6</v>
      </c>
      <c r="Y1939" s="12" t="n">
        <v>2.28</v>
      </c>
      <c r="Z1939" s="12" t="n">
        <v>1.18</v>
      </c>
      <c r="AA1939" s="13" t="n"/>
      <c r="AB1939" s="5" t="n"/>
      <c r="AC1939" s="13" t="n"/>
      <c r="AD1939" s="13" t="n"/>
      <c r="AE1939" s="13" t="n"/>
      <c r="AF1939" s="13" t="n"/>
    </row>
    <row r="1940" ht="14" customHeight="1">
      <c r="A1940" s="14" t="inlineStr">
        <is>
          <t>1938</t>
        </is>
      </c>
      <c r="B1940" s="14" t="inlineStr">
        <is>
          <t>LIPAN-1938</t>
        </is>
      </c>
      <c r="C1940" s="15" t="n">
        <v>2011</v>
      </c>
      <c r="D1940" s="14" t="inlineStr">
        <is>
          <t>2011-12-01 00:00:00</t>
        </is>
      </c>
      <c r="E1940" s="14" t="inlineStr">
        <is>
          <t>L.-Dez</t>
        </is>
      </c>
      <c r="F1940" s="14" t="inlineStr">
        <is>
          <t>Paraguai / Passagem Velha</t>
        </is>
      </c>
      <c r="G1940" s="14" t="inlineStr">
        <is>
          <t>16° 13' 26,84" | 57° 44' 59,93"</t>
        </is>
      </c>
      <c r="H1940" s="14" t="inlineStr">
        <is>
          <t>Siluriformes</t>
        </is>
      </c>
      <c r="I1940" s="14" t="inlineStr">
        <is>
          <t>Pseudoplatystoma corruscans</t>
        </is>
      </c>
      <c r="J1940" s="16" t="n">
        <v>87.59999999999999</v>
      </c>
      <c r="K1940" s="16" t="n"/>
      <c r="L1940" s="17" t="n">
        <v>7060</v>
      </c>
      <c r="M1940" s="9" t="n">
        <v>6189.37</v>
      </c>
      <c r="N1940" s="14" t="b">
        <v>1</v>
      </c>
      <c r="O1940" s="14" t="inlineStr">
        <is>
          <t>M</t>
        </is>
      </c>
      <c r="P1940" s="14" t="inlineStr">
        <is>
          <t>ESV</t>
        </is>
      </c>
      <c r="Q1940" s="17" t="n">
        <v>51.5</v>
      </c>
      <c r="R1940" s="14" t="n">
        <v>0</v>
      </c>
      <c r="S1940" s="17" t="n">
        <v>72.91</v>
      </c>
      <c r="T1940" s="10">
        <f>IF(Q1940&gt;0,M1940-Q1940,"")</f>
        <v/>
      </c>
      <c r="U1940" s="11">
        <f>IF(AND(T1940&gt;0,Q1940&gt;0),(Q1940/T1940)*100,"")</f>
        <v/>
      </c>
      <c r="V1940" s="11">
        <f>IF(AND(T1940&gt;0,S1940&gt;0),(S1940/T1940)*100,"")</f>
        <v/>
      </c>
      <c r="W1940" s="10">
        <f>IF(AND(J1940&gt;0,L1940&gt;0),(L1940/(J1940^3))*100,"")</f>
        <v/>
      </c>
      <c r="X1940" s="12" t="n">
        <v>1.6</v>
      </c>
      <c r="Y1940" s="12" t="n">
        <v>2.28</v>
      </c>
      <c r="Z1940" s="12" t="n">
        <v>1.18</v>
      </c>
      <c r="AA1940" s="18" t="n"/>
      <c r="AB1940" s="14" t="n"/>
      <c r="AC1940" s="18" t="n"/>
      <c r="AD1940" s="18" t="n"/>
      <c r="AE1940" s="18" t="n"/>
      <c r="AF1940" s="18" t="n"/>
    </row>
    <row r="1941" ht="14" customHeight="1">
      <c r="A1941" s="5" t="inlineStr">
        <is>
          <t>1939</t>
        </is>
      </c>
      <c r="B1941" s="5" t="inlineStr">
        <is>
          <t>LIPAN-1939</t>
        </is>
      </c>
      <c r="C1941" s="6" t="n">
        <v>2011</v>
      </c>
      <c r="D1941" s="5" t="inlineStr">
        <is>
          <t>2011-12-01 00:00:00</t>
        </is>
      </c>
      <c r="E1941" s="5" t="inlineStr">
        <is>
          <t>L.-Dez</t>
        </is>
      </c>
      <c r="F1941" s="5" t="inlineStr">
        <is>
          <t>Paraguai / Passagem Velha</t>
        </is>
      </c>
      <c r="G1941" s="5" t="inlineStr">
        <is>
          <t>16° 13' 26,84" | 57° 44' 59,93"</t>
        </is>
      </c>
      <c r="H1941" s="5" t="inlineStr">
        <is>
          <t>Siluriformes</t>
        </is>
      </c>
      <c r="I1941" s="5" t="inlineStr">
        <is>
          <t>Pseudoplatystoma corruscans</t>
        </is>
      </c>
      <c r="J1941" s="7" t="n">
        <v>83.7</v>
      </c>
      <c r="K1941" s="7" t="n"/>
      <c r="L1941" s="8" t="n">
        <v>6020</v>
      </c>
      <c r="M1941" s="9" t="n">
        <v>5277.62</v>
      </c>
      <c r="N1941" s="5" t="b">
        <v>1</v>
      </c>
      <c r="O1941" s="5" t="inlineStr">
        <is>
          <t>M</t>
        </is>
      </c>
      <c r="P1941" s="5" t="inlineStr">
        <is>
          <t>EMA</t>
        </is>
      </c>
      <c r="Q1941" s="8" t="n">
        <v>79.87</v>
      </c>
      <c r="R1941" s="5" t="n">
        <v>0</v>
      </c>
      <c r="S1941" s="8" t="n">
        <v>19.74</v>
      </c>
      <c r="T1941" s="10">
        <f>IF(Q1941&gt;0,M1941-Q1941,"")</f>
        <v/>
      </c>
      <c r="U1941" s="11">
        <f>IF(AND(T1941&gt;0,Q1941&gt;0),(Q1941/T1941)*100,"")</f>
        <v/>
      </c>
      <c r="V1941" s="11">
        <f>IF(AND(T1941&gt;0,S1941&gt;0),(S1941/T1941)*100,"")</f>
        <v/>
      </c>
      <c r="W1941" s="10">
        <f>IF(AND(J1941&gt;0,L1941&gt;0),(L1941/(J1941^3))*100,"")</f>
        <v/>
      </c>
      <c r="X1941" s="12" t="n">
        <v>1.6</v>
      </c>
      <c r="Y1941" s="12" t="n">
        <v>2.28</v>
      </c>
      <c r="Z1941" s="12" t="n">
        <v>1.18</v>
      </c>
      <c r="AA1941" s="13" t="n"/>
      <c r="AB1941" s="5" t="n"/>
      <c r="AC1941" s="13" t="n"/>
      <c r="AD1941" s="13" t="n"/>
      <c r="AE1941" s="13" t="n"/>
      <c r="AF1941" s="13" t="n"/>
    </row>
    <row r="1942" ht="14" customHeight="1">
      <c r="A1942" s="14" t="inlineStr">
        <is>
          <t>1940</t>
        </is>
      </c>
      <c r="B1942" s="14" t="inlineStr">
        <is>
          <t>LIPAN-1940</t>
        </is>
      </c>
      <c r="C1942" s="15" t="n">
        <v>2011</v>
      </c>
      <c r="D1942" s="14" t="inlineStr">
        <is>
          <t>2011-12-01 00:00:00</t>
        </is>
      </c>
      <c r="E1942" s="14" t="inlineStr">
        <is>
          <t>L.-Dez</t>
        </is>
      </c>
      <c r="F1942" s="14" t="inlineStr">
        <is>
          <t>Paraguai / Passagem Velha</t>
        </is>
      </c>
      <c r="G1942" s="14" t="inlineStr">
        <is>
          <t>16° 13' 26,84" | 57° 44' 59,93"</t>
        </is>
      </c>
      <c r="H1942" s="14" t="inlineStr">
        <is>
          <t>Siluriformes</t>
        </is>
      </c>
      <c r="I1942" s="14" t="inlineStr">
        <is>
          <t>Pseudoplatystoma corruscans</t>
        </is>
      </c>
      <c r="J1942" s="16" t="n">
        <v>88.7</v>
      </c>
      <c r="K1942" s="16" t="n"/>
      <c r="L1942" s="17" t="n">
        <v>8940</v>
      </c>
      <c r="M1942" s="9" t="n">
        <v>7837.53</v>
      </c>
      <c r="N1942" s="14" t="b">
        <v>1</v>
      </c>
      <c r="O1942" s="14" t="inlineStr">
        <is>
          <t>F</t>
        </is>
      </c>
      <c r="P1942" s="14" t="inlineStr">
        <is>
          <t>EMA</t>
        </is>
      </c>
      <c r="Q1942" s="17" t="n">
        <v>72.54000000000001</v>
      </c>
      <c r="R1942" s="14" t="n">
        <v>0</v>
      </c>
      <c r="S1942" s="17" t="n">
        <v>17.71</v>
      </c>
      <c r="T1942" s="10">
        <f>IF(Q1942&gt;0,M1942-Q1942,"")</f>
        <v/>
      </c>
      <c r="U1942" s="11">
        <f>IF(AND(T1942&gt;0,Q1942&gt;0),(Q1942/T1942)*100,"")</f>
        <v/>
      </c>
      <c r="V1942" s="11">
        <f>IF(AND(T1942&gt;0,S1942&gt;0),(S1942/T1942)*100,"")</f>
        <v/>
      </c>
      <c r="W1942" s="10">
        <f>IF(AND(J1942&gt;0,L1942&gt;0),(L1942/(J1942^3))*100,"")</f>
        <v/>
      </c>
      <c r="X1942" s="12" t="n">
        <v>1.6</v>
      </c>
      <c r="Y1942" s="12" t="n">
        <v>2.28</v>
      </c>
      <c r="Z1942" s="12" t="n">
        <v>1.18</v>
      </c>
      <c r="AA1942" s="18" t="n"/>
      <c r="AB1942" s="14" t="n"/>
      <c r="AC1942" s="18" t="n"/>
      <c r="AD1942" s="18" t="n"/>
      <c r="AE1942" s="18" t="n"/>
      <c r="AF1942" s="18" t="n"/>
    </row>
    <row r="1943" ht="14" customHeight="1">
      <c r="A1943" s="5" t="inlineStr">
        <is>
          <t>1941</t>
        </is>
      </c>
      <c r="B1943" s="5" t="inlineStr">
        <is>
          <t>LIPAN-1941</t>
        </is>
      </c>
      <c r="C1943" s="6" t="n">
        <v>2011</v>
      </c>
      <c r="D1943" s="5" t="inlineStr">
        <is>
          <t>2011-12-01 00:00:00</t>
        </is>
      </c>
      <c r="E1943" s="5" t="inlineStr">
        <is>
          <t>L.-Dez</t>
        </is>
      </c>
      <c r="F1943" s="5" t="inlineStr">
        <is>
          <t>Paraguai / Passagem Velha</t>
        </is>
      </c>
      <c r="G1943" s="5" t="inlineStr">
        <is>
          <t>16° 13' 26,84" | 57° 44' 59,93"</t>
        </is>
      </c>
      <c r="H1943" s="5" t="inlineStr">
        <is>
          <t>Siluriformes</t>
        </is>
      </c>
      <c r="I1943" s="5" t="inlineStr">
        <is>
          <t>Pseudoplatystoma corruscans</t>
        </is>
      </c>
      <c r="J1943" s="7" t="n">
        <v>91.40000000000001</v>
      </c>
      <c r="K1943" s="7" t="n"/>
      <c r="L1943" s="8" t="n">
        <v>7650</v>
      </c>
      <c r="M1943" s="9" t="n">
        <v>6706.61</v>
      </c>
      <c r="N1943" s="5" t="b">
        <v>1</v>
      </c>
      <c r="O1943" s="5" t="inlineStr">
        <is>
          <t>M</t>
        </is>
      </c>
      <c r="P1943" s="5" t="inlineStr">
        <is>
          <t>REP</t>
        </is>
      </c>
      <c r="Q1943" s="8" t="n">
        <v>16.32</v>
      </c>
      <c r="R1943" s="5" t="n">
        <v>3</v>
      </c>
      <c r="S1943" s="8" t="n">
        <v>49.54</v>
      </c>
      <c r="T1943" s="10">
        <f>IF(Q1943&gt;0,M1943-Q1943,"")</f>
        <v/>
      </c>
      <c r="U1943" s="11">
        <f>IF(AND(T1943&gt;0,Q1943&gt;0),(Q1943/T1943)*100,"")</f>
        <v/>
      </c>
      <c r="V1943" s="11">
        <f>IF(AND(T1943&gt;0,S1943&gt;0),(S1943/T1943)*100,"")</f>
        <v/>
      </c>
      <c r="W1943" s="10">
        <f>IF(AND(J1943&gt;0,L1943&gt;0),(L1943/(J1943^3))*100,"")</f>
        <v/>
      </c>
      <c r="X1943" s="12" t="n">
        <v>1.6</v>
      </c>
      <c r="Y1943" s="12" t="n">
        <v>2.28</v>
      </c>
      <c r="Z1943" s="12" t="n">
        <v>1.18</v>
      </c>
      <c r="AA1943" s="13" t="n"/>
      <c r="AB1943" s="5" t="n"/>
      <c r="AC1943" s="13" t="n"/>
      <c r="AD1943" s="13" t="n"/>
      <c r="AE1943" s="13" t="n"/>
      <c r="AF1943" s="13" t="n"/>
    </row>
    <row r="1944" ht="14" customHeight="1">
      <c r="A1944" s="14" t="inlineStr">
        <is>
          <t>1942</t>
        </is>
      </c>
      <c r="B1944" s="14" t="inlineStr">
        <is>
          <t>LIPAN-1942</t>
        </is>
      </c>
      <c r="C1944" s="15" t="n">
        <v>2011</v>
      </c>
      <c r="D1944" s="14" t="inlineStr">
        <is>
          <t>2011-12-01 00:00:00</t>
        </is>
      </c>
      <c r="E1944" s="14" t="inlineStr">
        <is>
          <t>L.-Dez</t>
        </is>
      </c>
      <c r="F1944" s="14" t="inlineStr">
        <is>
          <t>Paraguai / Passagem Velha</t>
        </is>
      </c>
      <c r="G1944" s="14" t="inlineStr">
        <is>
          <t>16° 13' 26,84" | 57° 44' 59,93"</t>
        </is>
      </c>
      <c r="H1944" s="14" t="inlineStr">
        <is>
          <t>Siluriformes</t>
        </is>
      </c>
      <c r="I1944" s="14" t="inlineStr">
        <is>
          <t>Pseudoplatystoma corruscans</t>
        </is>
      </c>
      <c r="J1944" s="16" t="n">
        <v>94.40000000000001</v>
      </c>
      <c r="K1944" s="16" t="n"/>
      <c r="L1944" s="17" t="n">
        <v>9560</v>
      </c>
      <c r="M1944" s="9" t="n">
        <v>8381.07</v>
      </c>
      <c r="N1944" s="14" t="b">
        <v>1</v>
      </c>
      <c r="O1944" s="14" t="inlineStr">
        <is>
          <t>F</t>
        </is>
      </c>
      <c r="P1944" s="14" t="inlineStr">
        <is>
          <t>EMA</t>
        </is>
      </c>
      <c r="Q1944" s="17" t="n">
        <v>134.17</v>
      </c>
      <c r="R1944" s="14" t="n">
        <v>3</v>
      </c>
      <c r="S1944" s="17" t="n">
        <v>75.62</v>
      </c>
      <c r="T1944" s="10">
        <f>IF(Q1944&gt;0,M1944-Q1944,"")</f>
        <v/>
      </c>
      <c r="U1944" s="11">
        <f>IF(AND(T1944&gt;0,Q1944&gt;0),(Q1944/T1944)*100,"")</f>
        <v/>
      </c>
      <c r="V1944" s="11">
        <f>IF(AND(T1944&gt;0,S1944&gt;0),(S1944/T1944)*100,"")</f>
        <v/>
      </c>
      <c r="W1944" s="10">
        <f>IF(AND(J1944&gt;0,L1944&gt;0),(L1944/(J1944^3))*100,"")</f>
        <v/>
      </c>
      <c r="X1944" s="12" t="n">
        <v>1.6</v>
      </c>
      <c r="Y1944" s="12" t="n">
        <v>2.28</v>
      </c>
      <c r="Z1944" s="12" t="n">
        <v>1.18</v>
      </c>
      <c r="AA1944" s="18" t="n"/>
      <c r="AB1944" s="14" t="n"/>
      <c r="AC1944" s="18" t="n"/>
      <c r="AD1944" s="18" t="n"/>
      <c r="AE1944" s="18" t="n"/>
      <c r="AF1944" s="18" t="n"/>
    </row>
    <row r="1945" ht="14" customHeight="1">
      <c r="A1945" s="5" t="inlineStr">
        <is>
          <t>1943</t>
        </is>
      </c>
      <c r="B1945" s="5" t="inlineStr">
        <is>
          <t>LIPAN-1943</t>
        </is>
      </c>
      <c r="C1945" s="6" t="n">
        <v>2011</v>
      </c>
      <c r="D1945" s="5" t="inlineStr">
        <is>
          <t>2011-12-01 00:00:00</t>
        </is>
      </c>
      <c r="E1945" s="5" t="inlineStr">
        <is>
          <t>L.-Dez</t>
        </is>
      </c>
      <c r="F1945" s="5" t="inlineStr">
        <is>
          <t>Paraguai / Passagem Velha</t>
        </is>
      </c>
      <c r="G1945" s="5" t="inlineStr">
        <is>
          <t>16° 13' 26,84" | 57° 44' 59,93"</t>
        </is>
      </c>
      <c r="H1945" s="5" t="inlineStr">
        <is>
          <t>Siluriformes</t>
        </is>
      </c>
      <c r="I1945" s="5" t="inlineStr">
        <is>
          <t>Pseudoplatystoma corruscans</t>
        </is>
      </c>
      <c r="J1945" s="7" t="n">
        <v>103.8</v>
      </c>
      <c r="K1945" s="7" t="n"/>
      <c r="L1945" s="8" t="n">
        <v>11910</v>
      </c>
      <c r="M1945" s="9" t="n">
        <v>10441.27</v>
      </c>
      <c r="N1945" s="5" t="b">
        <v>1</v>
      </c>
      <c r="O1945" s="5" t="inlineStr">
        <is>
          <t>F</t>
        </is>
      </c>
      <c r="P1945" s="5" t="inlineStr">
        <is>
          <t>EMA</t>
        </is>
      </c>
      <c r="Q1945" s="8" t="n">
        <v>490.34</v>
      </c>
      <c r="R1945" s="5" t="n">
        <v>0</v>
      </c>
      <c r="S1945" s="8" t="n">
        <v>78.8</v>
      </c>
      <c r="T1945" s="10">
        <f>IF(Q1945&gt;0,M1945-Q1945,"")</f>
        <v/>
      </c>
      <c r="U1945" s="11">
        <f>IF(AND(T1945&gt;0,Q1945&gt;0),(Q1945/T1945)*100,"")</f>
        <v/>
      </c>
      <c r="V1945" s="11">
        <f>IF(AND(T1945&gt;0,S1945&gt;0),(S1945/T1945)*100,"")</f>
        <v/>
      </c>
      <c r="W1945" s="10">
        <f>IF(AND(J1945&gt;0,L1945&gt;0),(L1945/(J1945^3))*100,"")</f>
        <v/>
      </c>
      <c r="X1945" s="12" t="n">
        <v>1.6</v>
      </c>
      <c r="Y1945" s="12" t="n">
        <v>2.28</v>
      </c>
      <c r="Z1945" s="12" t="n">
        <v>1.18</v>
      </c>
      <c r="AA1945" s="13" t="n"/>
      <c r="AB1945" s="5" t="n"/>
      <c r="AC1945" s="13" t="n"/>
      <c r="AD1945" s="13" t="n"/>
      <c r="AE1945" s="13" t="n"/>
      <c r="AF1945" s="13" t="n"/>
    </row>
    <row r="1946" ht="14" customHeight="1">
      <c r="A1946" s="14" t="inlineStr">
        <is>
          <t>1944</t>
        </is>
      </c>
      <c r="B1946" s="14" t="inlineStr">
        <is>
          <t>LIPAN-1944</t>
        </is>
      </c>
      <c r="C1946" s="15" t="n">
        <v>2011</v>
      </c>
      <c r="D1946" s="14" t="inlineStr">
        <is>
          <t>2011-12-01 00:00:00</t>
        </is>
      </c>
      <c r="E1946" s="14" t="inlineStr">
        <is>
          <t>L.-Dez</t>
        </is>
      </c>
      <c r="F1946" s="14" t="inlineStr">
        <is>
          <t>Paraguai / Passagem Velha</t>
        </is>
      </c>
      <c r="G1946" s="14" t="inlineStr">
        <is>
          <t>16° 13' 26,84" | 57° 44' 59,93"</t>
        </is>
      </c>
      <c r="H1946" s="14" t="inlineStr">
        <is>
          <t>Siluriformes</t>
        </is>
      </c>
      <c r="I1946" s="14" t="inlineStr">
        <is>
          <t>Pseudoplatystoma corruscans</t>
        </is>
      </c>
      <c r="J1946" s="16" t="n">
        <v>101</v>
      </c>
      <c r="K1946" s="16" t="n"/>
      <c r="L1946" s="17" t="n">
        <v>11110</v>
      </c>
      <c r="M1946" s="9" t="n">
        <v>9739.93</v>
      </c>
      <c r="N1946" s="14" t="b">
        <v>1</v>
      </c>
      <c r="O1946" s="14" t="inlineStr">
        <is>
          <t>F</t>
        </is>
      </c>
      <c r="P1946" s="14" t="inlineStr">
        <is>
          <t>EMA</t>
        </is>
      </c>
      <c r="Q1946" s="17" t="n">
        <v>243.42</v>
      </c>
      <c r="R1946" s="14" t="n">
        <v>3</v>
      </c>
      <c r="S1946" s="17" t="n">
        <v>72.2</v>
      </c>
      <c r="T1946" s="10">
        <f>IF(Q1946&gt;0,M1946-Q1946,"")</f>
        <v/>
      </c>
      <c r="U1946" s="11">
        <f>IF(AND(T1946&gt;0,Q1946&gt;0),(Q1946/T1946)*100,"")</f>
        <v/>
      </c>
      <c r="V1946" s="11">
        <f>IF(AND(T1946&gt;0,S1946&gt;0),(S1946/T1946)*100,"")</f>
        <v/>
      </c>
      <c r="W1946" s="10">
        <f>IF(AND(J1946&gt;0,L1946&gt;0),(L1946/(J1946^3))*100,"")</f>
        <v/>
      </c>
      <c r="X1946" s="12" t="n">
        <v>1.6</v>
      </c>
      <c r="Y1946" s="12" t="n">
        <v>2.28</v>
      </c>
      <c r="Z1946" s="12" t="n">
        <v>1.18</v>
      </c>
      <c r="AA1946" s="18" t="n"/>
      <c r="AB1946" s="14" t="n"/>
      <c r="AC1946" s="18" t="n"/>
      <c r="AD1946" s="18" t="n"/>
      <c r="AE1946" s="18" t="n"/>
      <c r="AF1946" s="18" t="n"/>
    </row>
    <row r="1947" ht="14" customHeight="1">
      <c r="A1947" s="5" t="inlineStr">
        <is>
          <t>1945</t>
        </is>
      </c>
      <c r="B1947" s="5" t="inlineStr">
        <is>
          <t>LIPAN-1945</t>
        </is>
      </c>
      <c r="C1947" s="6" t="n">
        <v>2011</v>
      </c>
      <c r="D1947" s="5" t="inlineStr">
        <is>
          <t>2011-12-01 00:00:00</t>
        </is>
      </c>
      <c r="E1947" s="5" t="inlineStr">
        <is>
          <t>L.-Dez</t>
        </is>
      </c>
      <c r="F1947" s="5" t="inlineStr">
        <is>
          <t>Paraguai / Passagem Velha</t>
        </is>
      </c>
      <c r="G1947" s="5" t="inlineStr">
        <is>
          <t>16° 13' 26,84" | 57° 44' 59,93"</t>
        </is>
      </c>
      <c r="H1947" s="5" t="inlineStr">
        <is>
          <t>Siluriformes</t>
        </is>
      </c>
      <c r="I1947" s="5" t="inlineStr">
        <is>
          <t>Pseudoplatystoma corruscans</t>
        </is>
      </c>
      <c r="J1947" s="7" t="n">
        <v>98.8</v>
      </c>
      <c r="K1947" s="7" t="n"/>
      <c r="L1947" s="8" t="n">
        <v>10730</v>
      </c>
      <c r="M1947" s="9" t="n">
        <v>9406.790000000001</v>
      </c>
      <c r="N1947" s="5" t="b">
        <v>1</v>
      </c>
      <c r="O1947" s="5" t="inlineStr">
        <is>
          <t>F</t>
        </is>
      </c>
      <c r="P1947" s="5" t="inlineStr">
        <is>
          <t>EMA</t>
        </is>
      </c>
      <c r="Q1947" s="8" t="n">
        <v>78.17</v>
      </c>
      <c r="R1947" s="5" t="n">
        <v>0</v>
      </c>
      <c r="S1947" s="8" t="n">
        <v>42.88</v>
      </c>
      <c r="T1947" s="10">
        <f>IF(Q1947&gt;0,M1947-Q1947,"")</f>
        <v/>
      </c>
      <c r="U1947" s="11">
        <f>IF(AND(T1947&gt;0,Q1947&gt;0),(Q1947/T1947)*100,"")</f>
        <v/>
      </c>
      <c r="V1947" s="11">
        <f>IF(AND(T1947&gt;0,S1947&gt;0),(S1947/T1947)*100,"")</f>
        <v/>
      </c>
      <c r="W1947" s="10">
        <f>IF(AND(J1947&gt;0,L1947&gt;0),(L1947/(J1947^3))*100,"")</f>
        <v/>
      </c>
      <c r="X1947" s="12" t="n">
        <v>1.6</v>
      </c>
      <c r="Y1947" s="12" t="n">
        <v>2.28</v>
      </c>
      <c r="Z1947" s="12" t="n">
        <v>1.18</v>
      </c>
      <c r="AA1947" s="13" t="n"/>
      <c r="AB1947" s="5" t="n"/>
      <c r="AC1947" s="13" t="n"/>
      <c r="AD1947" s="13" t="n"/>
      <c r="AE1947" s="13" t="n"/>
      <c r="AF1947" s="13" t="n"/>
    </row>
    <row r="1948" ht="14" customHeight="1">
      <c r="A1948" s="14" t="inlineStr">
        <is>
          <t>1946</t>
        </is>
      </c>
      <c r="B1948" s="14" t="inlineStr">
        <is>
          <t>LIPAN-1946</t>
        </is>
      </c>
      <c r="C1948" s="15" t="n">
        <v>2011</v>
      </c>
      <c r="D1948" s="14" t="inlineStr">
        <is>
          <t>2011-12-01 00:00:00</t>
        </is>
      </c>
      <c r="E1948" s="14" t="inlineStr">
        <is>
          <t>L.-Dez</t>
        </is>
      </c>
      <c r="F1948" s="14" t="inlineStr">
        <is>
          <t>Paraguai / Passagem Velha</t>
        </is>
      </c>
      <c r="G1948" s="14" t="inlineStr">
        <is>
          <t>16° 13' 26,84" | 57° 44' 59,93"</t>
        </is>
      </c>
      <c r="H1948" s="14" t="inlineStr">
        <is>
          <t>Siluriformes</t>
        </is>
      </c>
      <c r="I1948" s="14" t="inlineStr">
        <is>
          <t>Pseudoplatystoma corruscans</t>
        </is>
      </c>
      <c r="J1948" s="16" t="n">
        <v>87.8</v>
      </c>
      <c r="K1948" s="16" t="n"/>
      <c r="L1948" s="17" t="n">
        <v>7760</v>
      </c>
      <c r="M1948" s="9" t="n">
        <v>6803.05</v>
      </c>
      <c r="N1948" s="14" t="b">
        <v>1</v>
      </c>
      <c r="O1948" s="14" t="inlineStr">
        <is>
          <t>F</t>
        </is>
      </c>
      <c r="P1948" s="14" t="inlineStr">
        <is>
          <t>EMA</t>
        </is>
      </c>
      <c r="Q1948" s="17" t="n">
        <v>75.09</v>
      </c>
      <c r="R1948" s="14" t="n">
        <v>0</v>
      </c>
      <c r="S1948" s="17" t="n">
        <v>59.36</v>
      </c>
      <c r="T1948" s="10">
        <f>IF(Q1948&gt;0,M1948-Q1948,"")</f>
        <v/>
      </c>
      <c r="U1948" s="11">
        <f>IF(AND(T1948&gt;0,Q1948&gt;0),(Q1948/T1948)*100,"")</f>
        <v/>
      </c>
      <c r="V1948" s="11">
        <f>IF(AND(T1948&gt;0,S1948&gt;0),(S1948/T1948)*100,"")</f>
        <v/>
      </c>
      <c r="W1948" s="10">
        <f>IF(AND(J1948&gt;0,L1948&gt;0),(L1948/(J1948^3))*100,"")</f>
        <v/>
      </c>
      <c r="X1948" s="12" t="n">
        <v>1.6</v>
      </c>
      <c r="Y1948" s="12" t="n">
        <v>2.28</v>
      </c>
      <c r="Z1948" s="12" t="n">
        <v>1.18</v>
      </c>
      <c r="AA1948" s="18" t="n"/>
      <c r="AB1948" s="14" t="n"/>
      <c r="AC1948" s="18" t="n"/>
      <c r="AD1948" s="18" t="n"/>
      <c r="AE1948" s="18" t="n"/>
      <c r="AF1948" s="18" t="n"/>
    </row>
    <row r="1949" ht="14" customHeight="1">
      <c r="A1949" s="5" t="inlineStr">
        <is>
          <t>1947</t>
        </is>
      </c>
      <c r="B1949" s="5" t="inlineStr">
        <is>
          <t>LIPAN-1947</t>
        </is>
      </c>
      <c r="C1949" s="6" t="n">
        <v>2011</v>
      </c>
      <c r="D1949" s="5" t="inlineStr">
        <is>
          <t>2011-12-01 00:00:00</t>
        </is>
      </c>
      <c r="E1949" s="5" t="inlineStr">
        <is>
          <t>L.-Dez</t>
        </is>
      </c>
      <c r="F1949" s="5" t="inlineStr">
        <is>
          <t>Paraguai / Passagem Velha</t>
        </is>
      </c>
      <c r="G1949" s="5" t="inlineStr">
        <is>
          <t>16° 13' 26,84" | 57° 44' 59,93"</t>
        </is>
      </c>
      <c r="H1949" s="5" t="inlineStr">
        <is>
          <t>Siluriformes</t>
        </is>
      </c>
      <c r="I1949" s="5" t="inlineStr">
        <is>
          <t>Pseudoplatystoma corruscans</t>
        </is>
      </c>
      <c r="J1949" s="7" t="n">
        <v>82.2</v>
      </c>
      <c r="K1949" s="7" t="n"/>
      <c r="L1949" s="8" t="n">
        <v>5940</v>
      </c>
      <c r="M1949" s="9" t="n">
        <v>5207.49</v>
      </c>
      <c r="N1949" s="5" t="b">
        <v>1</v>
      </c>
      <c r="O1949" s="5" t="inlineStr">
        <is>
          <t>M</t>
        </is>
      </c>
      <c r="P1949" s="5" t="inlineStr">
        <is>
          <t>EMA</t>
        </is>
      </c>
      <c r="Q1949" s="8" t="n">
        <v>26.89</v>
      </c>
      <c r="R1949" s="5" t="n">
        <v>0</v>
      </c>
      <c r="S1949" s="8" t="n">
        <v>43.12</v>
      </c>
      <c r="T1949" s="10">
        <f>IF(Q1949&gt;0,M1949-Q1949,"")</f>
        <v/>
      </c>
      <c r="U1949" s="11">
        <f>IF(AND(T1949&gt;0,Q1949&gt;0),(Q1949/T1949)*100,"")</f>
        <v/>
      </c>
      <c r="V1949" s="11">
        <f>IF(AND(T1949&gt;0,S1949&gt;0),(S1949/T1949)*100,"")</f>
        <v/>
      </c>
      <c r="W1949" s="10">
        <f>IF(AND(J1949&gt;0,L1949&gt;0),(L1949/(J1949^3))*100,"")</f>
        <v/>
      </c>
      <c r="X1949" s="12" t="n">
        <v>1.6</v>
      </c>
      <c r="Y1949" s="12" t="n">
        <v>2.28</v>
      </c>
      <c r="Z1949" s="12" t="n">
        <v>1.18</v>
      </c>
      <c r="AA1949" s="13" t="n"/>
      <c r="AB1949" s="5" t="n"/>
      <c r="AC1949" s="13" t="n"/>
      <c r="AD1949" s="13" t="n"/>
      <c r="AE1949" s="13" t="n"/>
      <c r="AF1949" s="13" t="n"/>
    </row>
    <row r="1950" ht="14" customHeight="1">
      <c r="A1950" s="14" t="inlineStr">
        <is>
          <t>1948</t>
        </is>
      </c>
      <c r="B1950" s="14" t="inlineStr">
        <is>
          <t>LIPAN-1948</t>
        </is>
      </c>
      <c r="C1950" s="15" t="n">
        <v>2011</v>
      </c>
      <c r="D1950" s="14" t="inlineStr">
        <is>
          <t>2011-12-01 00:00:00</t>
        </is>
      </c>
      <c r="E1950" s="14" t="inlineStr">
        <is>
          <t>L.-Dez</t>
        </is>
      </c>
      <c r="F1950" s="14" t="inlineStr">
        <is>
          <t>Paraguai / Passagem Velha</t>
        </is>
      </c>
      <c r="G1950" s="14" t="inlineStr">
        <is>
          <t>16° 13' 26,84" | 57° 44' 59,93"</t>
        </is>
      </c>
      <c r="H1950" s="14" t="inlineStr">
        <is>
          <t>Siluriformes</t>
        </is>
      </c>
      <c r="I1950" s="14" t="inlineStr">
        <is>
          <t>Pseudoplatystoma corruscans</t>
        </is>
      </c>
      <c r="J1950" s="16" t="n">
        <v>84.90000000000001</v>
      </c>
      <c r="K1950" s="16" t="n"/>
      <c r="L1950" s="17" t="n">
        <v>6100</v>
      </c>
      <c r="M1950" s="9" t="n">
        <v>5347.75</v>
      </c>
      <c r="N1950" s="14" t="b">
        <v>1</v>
      </c>
      <c r="O1950" s="14" t="inlineStr">
        <is>
          <t>F</t>
        </is>
      </c>
      <c r="P1950" s="14" t="inlineStr">
        <is>
          <t>REP</t>
        </is>
      </c>
      <c r="Q1950" s="17" t="n">
        <v>29.65</v>
      </c>
      <c r="R1950" s="14" t="n">
        <v>0</v>
      </c>
      <c r="S1950" s="17" t="n">
        <v>30.39</v>
      </c>
      <c r="T1950" s="10">
        <f>IF(Q1950&gt;0,M1950-Q1950,"")</f>
        <v/>
      </c>
      <c r="U1950" s="11">
        <f>IF(AND(T1950&gt;0,Q1950&gt;0),(Q1950/T1950)*100,"")</f>
        <v/>
      </c>
      <c r="V1950" s="11">
        <f>IF(AND(T1950&gt;0,S1950&gt;0),(S1950/T1950)*100,"")</f>
        <v/>
      </c>
      <c r="W1950" s="10">
        <f>IF(AND(J1950&gt;0,L1950&gt;0),(L1950/(J1950^3))*100,"")</f>
        <v/>
      </c>
      <c r="X1950" s="12" t="n">
        <v>1.6</v>
      </c>
      <c r="Y1950" s="12" t="n">
        <v>2.28</v>
      </c>
      <c r="Z1950" s="12" t="n">
        <v>1.18</v>
      </c>
      <c r="AA1950" s="18" t="n"/>
      <c r="AB1950" s="14" t="n"/>
      <c r="AC1950" s="18" t="n"/>
      <c r="AD1950" s="18" t="n"/>
      <c r="AE1950" s="18" t="n"/>
      <c r="AF1950" s="18" t="n"/>
    </row>
    <row r="1951" ht="14" customHeight="1">
      <c r="A1951" s="5" t="inlineStr">
        <is>
          <t>1949</t>
        </is>
      </c>
      <c r="B1951" s="5" t="inlineStr">
        <is>
          <t>LIPAN-1949</t>
        </is>
      </c>
      <c r="C1951" s="6" t="n">
        <v>2011</v>
      </c>
      <c r="D1951" s="5" t="inlineStr">
        <is>
          <t>2011-12-01 00:00:00</t>
        </is>
      </c>
      <c r="E1951" s="5" t="inlineStr">
        <is>
          <t>L.-Dez</t>
        </is>
      </c>
      <c r="F1951" s="5" t="inlineStr">
        <is>
          <t>Paraguai / Passagem Velha</t>
        </is>
      </c>
      <c r="G1951" s="5" t="inlineStr">
        <is>
          <t>16° 13' 26,84" | 57° 44' 59,93"</t>
        </is>
      </c>
      <c r="H1951" s="5" t="inlineStr">
        <is>
          <t>Siluriformes</t>
        </is>
      </c>
      <c r="I1951" s="5" t="inlineStr">
        <is>
          <t>Pseudoplatystoma corruscans</t>
        </is>
      </c>
      <c r="J1951" s="7" t="n">
        <v>79.8</v>
      </c>
      <c r="K1951" s="7" t="n"/>
      <c r="L1951" s="8" t="n">
        <v>5140</v>
      </c>
      <c r="M1951" s="9" t="n">
        <v>4506.14</v>
      </c>
      <c r="N1951" s="5" t="b">
        <v>1</v>
      </c>
      <c r="O1951" s="5" t="inlineStr">
        <is>
          <t>M</t>
        </is>
      </c>
      <c r="P1951" s="5" t="inlineStr">
        <is>
          <t>EMA</t>
        </is>
      </c>
      <c r="Q1951" s="8" t="n">
        <v>51.48</v>
      </c>
      <c r="R1951" s="5" t="n">
        <v>0</v>
      </c>
      <c r="S1951" s="8" t="n">
        <v>27.86</v>
      </c>
      <c r="T1951" s="10">
        <f>IF(Q1951&gt;0,M1951-Q1951,"")</f>
        <v/>
      </c>
      <c r="U1951" s="11">
        <f>IF(AND(T1951&gt;0,Q1951&gt;0),(Q1951/T1951)*100,"")</f>
        <v/>
      </c>
      <c r="V1951" s="11">
        <f>IF(AND(T1951&gt;0,S1951&gt;0),(S1951/T1951)*100,"")</f>
        <v/>
      </c>
      <c r="W1951" s="10">
        <f>IF(AND(J1951&gt;0,L1951&gt;0),(L1951/(J1951^3))*100,"")</f>
        <v/>
      </c>
      <c r="X1951" s="12" t="n">
        <v>1.6</v>
      </c>
      <c r="Y1951" s="12" t="n">
        <v>2.28</v>
      </c>
      <c r="Z1951" s="12" t="n">
        <v>1.18</v>
      </c>
      <c r="AA1951" s="13" t="n"/>
      <c r="AB1951" s="5" t="n"/>
      <c r="AC1951" s="13" t="n"/>
      <c r="AD1951" s="13" t="n"/>
      <c r="AE1951" s="13" t="n"/>
      <c r="AF1951" s="13" t="n"/>
    </row>
    <row r="1952" ht="14" customHeight="1">
      <c r="A1952" s="14" t="inlineStr">
        <is>
          <t>1950</t>
        </is>
      </c>
      <c r="B1952" s="14" t="inlineStr">
        <is>
          <t>LIPAN-1950</t>
        </is>
      </c>
      <c r="C1952" s="15" t="n">
        <v>2011</v>
      </c>
      <c r="D1952" s="14" t="inlineStr">
        <is>
          <t>2011-12-01 00:00:00</t>
        </is>
      </c>
      <c r="E1952" s="14" t="inlineStr">
        <is>
          <t>L.-Dez</t>
        </is>
      </c>
      <c r="F1952" s="14" t="inlineStr">
        <is>
          <t>Paraguai / Passagem Velha</t>
        </is>
      </c>
      <c r="G1952" s="14" t="inlineStr">
        <is>
          <t>16° 13' 26,84" | 57° 44' 59,93"</t>
        </is>
      </c>
      <c r="H1952" s="14" t="inlineStr">
        <is>
          <t>Siluriformes</t>
        </is>
      </c>
      <c r="I1952" s="14" t="inlineStr">
        <is>
          <t>Pseudoplatystoma reticulatum</t>
        </is>
      </c>
      <c r="J1952" s="16" t="n">
        <v>76.5</v>
      </c>
      <c r="K1952" s="16" t="n"/>
      <c r="L1952" s="17" t="n">
        <v>4530</v>
      </c>
      <c r="M1952" s="9" t="n">
        <v>3900.19</v>
      </c>
      <c r="N1952" s="14" t="b">
        <v>1</v>
      </c>
      <c r="O1952" s="14" t="inlineStr">
        <is>
          <t>F</t>
        </is>
      </c>
      <c r="P1952" s="14" t="inlineStr">
        <is>
          <t>EMA</t>
        </is>
      </c>
      <c r="Q1952" s="17" t="n">
        <v>201.1</v>
      </c>
      <c r="R1952" s="14" t="n">
        <v>3</v>
      </c>
      <c r="S1952" s="17" t="n">
        <v>34.2</v>
      </c>
      <c r="T1952" s="10">
        <f>IF(Q1952&gt;0,M1952-Q1952,"")</f>
        <v/>
      </c>
      <c r="U1952" s="11">
        <f>IF(AND(T1952&gt;0,Q1952&gt;0),(Q1952/T1952)*100,"")</f>
        <v/>
      </c>
      <c r="V1952" s="11">
        <f>IF(AND(T1952&gt;0,S1952&gt;0),(S1952/T1952)*100,"")</f>
        <v/>
      </c>
      <c r="W1952" s="10">
        <f>IF(AND(J1952&gt;0,L1952&gt;0),(L1952/(J1952^3))*100,"")</f>
        <v/>
      </c>
      <c r="X1952" s="12" t="n">
        <v>1.6</v>
      </c>
      <c r="Y1952" s="12" t="n">
        <v>2.28</v>
      </c>
      <c r="Z1952" s="12" t="n">
        <v>1.18</v>
      </c>
      <c r="AA1952" s="18" t="n"/>
      <c r="AB1952" s="14" t="n"/>
      <c r="AC1952" s="18" t="n"/>
      <c r="AD1952" s="18" t="n"/>
      <c r="AE1952" s="18" t="n"/>
      <c r="AF1952" s="18" t="n"/>
    </row>
    <row r="1953" ht="14" customHeight="1">
      <c r="A1953" s="5" t="inlineStr">
        <is>
          <t>1951</t>
        </is>
      </c>
      <c r="B1953" s="5" t="inlineStr">
        <is>
          <t>LIPAN-1951</t>
        </is>
      </c>
      <c r="C1953" s="6" t="n">
        <v>2011</v>
      </c>
      <c r="D1953" s="5" t="inlineStr">
        <is>
          <t>2011-12-01 00:00:00</t>
        </is>
      </c>
      <c r="E1953" s="5" t="inlineStr">
        <is>
          <t>L.-Dez</t>
        </is>
      </c>
      <c r="F1953" s="5" t="inlineStr">
        <is>
          <t>Paraguai / Passagem Velha</t>
        </is>
      </c>
      <c r="G1953" s="5" t="inlineStr">
        <is>
          <t>16° 13' 26,84" | 57° 44' 59,93"</t>
        </is>
      </c>
      <c r="H1953" s="5" t="inlineStr">
        <is>
          <t>Siluriformes</t>
        </is>
      </c>
      <c r="I1953" s="5" t="inlineStr">
        <is>
          <t>Pseudoplatystoma reticulatum</t>
        </is>
      </c>
      <c r="J1953" s="7" t="n">
        <v>88.40000000000001</v>
      </c>
      <c r="K1953" s="7" t="n"/>
      <c r="L1953" s="8" t="n">
        <v>7380</v>
      </c>
      <c r="M1953" s="9" t="n">
        <v>6353.95</v>
      </c>
      <c r="N1953" s="5" t="b">
        <v>1</v>
      </c>
      <c r="O1953" s="5" t="inlineStr">
        <is>
          <t>F</t>
        </is>
      </c>
      <c r="P1953" s="5" t="inlineStr">
        <is>
          <t>MAT</t>
        </is>
      </c>
      <c r="Q1953" s="8" t="n">
        <v>340.05</v>
      </c>
      <c r="R1953" s="5" t="n">
        <v>1</v>
      </c>
      <c r="S1953" s="8" t="n">
        <v>33.8</v>
      </c>
      <c r="T1953" s="10">
        <f>IF(Q1953&gt;0,M1953-Q1953,"")</f>
        <v/>
      </c>
      <c r="U1953" s="11">
        <f>IF(AND(T1953&gt;0,Q1953&gt;0),(Q1953/T1953)*100,"")</f>
        <v/>
      </c>
      <c r="V1953" s="11">
        <f>IF(AND(T1953&gt;0,S1953&gt;0),(S1953/T1953)*100,"")</f>
        <v/>
      </c>
      <c r="W1953" s="10">
        <f>IF(AND(J1953&gt;0,L1953&gt;0),(L1953/(J1953^3))*100,"")</f>
        <v/>
      </c>
      <c r="X1953" s="12" t="n">
        <v>1.6</v>
      </c>
      <c r="Y1953" s="12" t="n">
        <v>2.28</v>
      </c>
      <c r="Z1953" s="12" t="n">
        <v>1.18</v>
      </c>
      <c r="AA1953" s="13" t="n"/>
      <c r="AB1953" s="5" t="n"/>
      <c r="AC1953" s="13" t="n"/>
      <c r="AD1953" s="13" t="n"/>
      <c r="AE1953" s="13" t="n"/>
      <c r="AF1953" s="13" t="n"/>
    </row>
    <row r="1954" ht="14" customHeight="1">
      <c r="A1954" s="14" t="inlineStr">
        <is>
          <t>1952</t>
        </is>
      </c>
      <c r="B1954" s="14" t="inlineStr">
        <is>
          <t>LIPAN-1952</t>
        </is>
      </c>
      <c r="C1954" s="15" t="n">
        <v>2011</v>
      </c>
      <c r="D1954" s="14" t="inlineStr">
        <is>
          <t>2011-12-01 00:00:00</t>
        </is>
      </c>
      <c r="E1954" s="14" t="inlineStr">
        <is>
          <t>L.-Dez</t>
        </is>
      </c>
      <c r="F1954" s="14" t="inlineStr">
        <is>
          <t>Paraguai / Passagem Velha</t>
        </is>
      </c>
      <c r="G1954" s="14" t="inlineStr">
        <is>
          <t>16° 13' 26,84" | 57° 44' 59,93"</t>
        </is>
      </c>
      <c r="H1954" s="14" t="inlineStr">
        <is>
          <t>Siluriformes</t>
        </is>
      </c>
      <c r="I1954" s="14" t="inlineStr">
        <is>
          <t>Pseudoplatystoma reticulatum</t>
        </is>
      </c>
      <c r="J1954" s="16" t="n">
        <v>78.5</v>
      </c>
      <c r="K1954" s="16" t="n"/>
      <c r="L1954" s="17" t="n">
        <v>4810</v>
      </c>
      <c r="M1954" s="9" t="n">
        <v>4141.26</v>
      </c>
      <c r="N1954" s="14" t="b">
        <v>1</v>
      </c>
      <c r="O1954" s="14" t="inlineStr">
        <is>
          <t>M</t>
        </is>
      </c>
      <c r="P1954" s="14" t="inlineStr">
        <is>
          <t>EMA</t>
        </is>
      </c>
      <c r="Q1954" s="17" t="n">
        <v>99.19</v>
      </c>
      <c r="R1954" s="14" t="n">
        <v>0</v>
      </c>
      <c r="S1954" s="17" t="n">
        <v>31.45</v>
      </c>
      <c r="T1954" s="10">
        <f>IF(Q1954&gt;0,M1954-Q1954,"")</f>
        <v/>
      </c>
      <c r="U1954" s="11">
        <f>IF(AND(T1954&gt;0,Q1954&gt;0),(Q1954/T1954)*100,"")</f>
        <v/>
      </c>
      <c r="V1954" s="11">
        <f>IF(AND(T1954&gt;0,S1954&gt;0),(S1954/T1954)*100,"")</f>
        <v/>
      </c>
      <c r="W1954" s="10">
        <f>IF(AND(J1954&gt;0,L1954&gt;0),(L1954/(J1954^3))*100,"")</f>
        <v/>
      </c>
      <c r="X1954" s="12" t="n">
        <v>1.6</v>
      </c>
      <c r="Y1954" s="12" t="n">
        <v>2.28</v>
      </c>
      <c r="Z1954" s="12" t="n">
        <v>1.18</v>
      </c>
      <c r="AA1954" s="18" t="n"/>
      <c r="AB1954" s="14" t="n"/>
      <c r="AC1954" s="18" t="n"/>
      <c r="AD1954" s="18" t="n"/>
      <c r="AE1954" s="18" t="n"/>
      <c r="AF1954" s="18" t="n"/>
    </row>
    <row r="1955" ht="14" customHeight="1">
      <c r="A1955" s="5" t="inlineStr">
        <is>
          <t>1953</t>
        </is>
      </c>
      <c r="B1955" s="5" t="inlineStr">
        <is>
          <t>LIPAN-1953</t>
        </is>
      </c>
      <c r="C1955" s="6" t="n">
        <v>2011</v>
      </c>
      <c r="D1955" s="5" t="inlineStr">
        <is>
          <t>2011-12-01 00:00:00</t>
        </is>
      </c>
      <c r="E1955" s="5" t="inlineStr">
        <is>
          <t>L.-Dez</t>
        </is>
      </c>
      <c r="F1955" s="5" t="inlineStr">
        <is>
          <t>Paraguai / Passagem Velha</t>
        </is>
      </c>
      <c r="G1955" s="5" t="inlineStr">
        <is>
          <t>16° 13' 26,84" | 57° 44' 59,93"</t>
        </is>
      </c>
      <c r="H1955" s="5" t="inlineStr">
        <is>
          <t>Siluriformes</t>
        </is>
      </c>
      <c r="I1955" s="5" t="inlineStr">
        <is>
          <t>Pseudoplatystoma reticulatum</t>
        </is>
      </c>
      <c r="J1955" s="7" t="n">
        <v>89.5</v>
      </c>
      <c r="K1955" s="7" t="n"/>
      <c r="L1955" s="8" t="n">
        <v>6930</v>
      </c>
      <c r="M1955" s="9" t="n">
        <v>5966.52</v>
      </c>
      <c r="N1955" s="5" t="b">
        <v>1</v>
      </c>
      <c r="O1955" s="5" t="inlineStr">
        <is>
          <t>M</t>
        </is>
      </c>
      <c r="P1955" s="5" t="inlineStr">
        <is>
          <t>MAT</t>
        </is>
      </c>
      <c r="Q1955" s="8" t="n">
        <v>251.05</v>
      </c>
      <c r="R1955" s="5" t="n">
        <v>0</v>
      </c>
      <c r="S1955" s="8" t="n">
        <v>34.5</v>
      </c>
      <c r="T1955" s="10">
        <f>IF(Q1955&gt;0,M1955-Q1955,"")</f>
        <v/>
      </c>
      <c r="U1955" s="11">
        <f>IF(AND(T1955&gt;0,Q1955&gt;0),(Q1955/T1955)*100,"")</f>
        <v/>
      </c>
      <c r="V1955" s="11">
        <f>IF(AND(T1955&gt;0,S1955&gt;0),(S1955/T1955)*100,"")</f>
        <v/>
      </c>
      <c r="W1955" s="10">
        <f>IF(AND(J1955&gt;0,L1955&gt;0),(L1955/(J1955^3))*100,"")</f>
        <v/>
      </c>
      <c r="X1955" s="12" t="n">
        <v>1.6</v>
      </c>
      <c r="Y1955" s="12" t="n">
        <v>2.28</v>
      </c>
      <c r="Z1955" s="12" t="n">
        <v>1.18</v>
      </c>
      <c r="AA1955" s="13" t="n"/>
      <c r="AB1955" s="5" t="n"/>
      <c r="AC1955" s="13" t="n"/>
      <c r="AD1955" s="13" t="n"/>
      <c r="AE1955" s="13" t="n"/>
      <c r="AF1955" s="13" t="n"/>
    </row>
    <row r="1956" ht="14" customHeight="1">
      <c r="A1956" s="14" t="inlineStr">
        <is>
          <t>1954</t>
        </is>
      </c>
      <c r="B1956" s="14" t="inlineStr">
        <is>
          <t>LIPAN-1954</t>
        </is>
      </c>
      <c r="C1956" s="15" t="n">
        <v>2011</v>
      </c>
      <c r="D1956" s="14" t="inlineStr">
        <is>
          <t>2011-12-01 00:00:00</t>
        </is>
      </c>
      <c r="E1956" s="14" t="inlineStr">
        <is>
          <t>L.-Dez</t>
        </is>
      </c>
      <c r="F1956" s="14" t="inlineStr">
        <is>
          <t>Paraguai / Passagem Velha</t>
        </is>
      </c>
      <c r="G1956" s="14" t="inlineStr">
        <is>
          <t>16° 13' 26,84" | 57° 44' 59,93"</t>
        </is>
      </c>
      <c r="H1956" s="14" t="inlineStr">
        <is>
          <t>Siluriformes</t>
        </is>
      </c>
      <c r="I1956" s="14" t="inlineStr">
        <is>
          <t>Pseudoplatystoma reticulatum</t>
        </is>
      </c>
      <c r="J1956" s="16" t="n">
        <v>89.7</v>
      </c>
      <c r="K1956" s="16" t="n"/>
      <c r="L1956" s="17" t="n">
        <v>7180</v>
      </c>
      <c r="M1956" s="9" t="n">
        <v>6181.76</v>
      </c>
      <c r="N1956" s="14" t="b">
        <v>1</v>
      </c>
      <c r="O1956" s="14" t="inlineStr">
        <is>
          <t>M</t>
        </is>
      </c>
      <c r="P1956" s="14" t="inlineStr">
        <is>
          <t>MAT</t>
        </is>
      </c>
      <c r="Q1956" s="17" t="n">
        <v>377.2</v>
      </c>
      <c r="R1956" s="14" t="n">
        <v>0</v>
      </c>
      <c r="S1956" s="17" t="n">
        <v>35.82</v>
      </c>
      <c r="T1956" s="10">
        <f>IF(Q1956&gt;0,M1956-Q1956,"")</f>
        <v/>
      </c>
      <c r="U1956" s="11">
        <f>IF(AND(T1956&gt;0,Q1956&gt;0),(Q1956/T1956)*100,"")</f>
        <v/>
      </c>
      <c r="V1956" s="11">
        <f>IF(AND(T1956&gt;0,S1956&gt;0),(S1956/T1956)*100,"")</f>
        <v/>
      </c>
      <c r="W1956" s="10">
        <f>IF(AND(J1956&gt;0,L1956&gt;0),(L1956/(J1956^3))*100,"")</f>
        <v/>
      </c>
      <c r="X1956" s="12" t="n">
        <v>1.6</v>
      </c>
      <c r="Y1956" s="12" t="n">
        <v>2.28</v>
      </c>
      <c r="Z1956" s="12" t="n">
        <v>1.18</v>
      </c>
      <c r="AA1956" s="18" t="n"/>
      <c r="AB1956" s="14" t="n"/>
      <c r="AC1956" s="18" t="n"/>
      <c r="AD1956" s="18" t="n"/>
      <c r="AE1956" s="18" t="n"/>
      <c r="AF1956" s="18" t="n"/>
    </row>
    <row r="1957" ht="14" customHeight="1">
      <c r="A1957" s="5" t="inlineStr">
        <is>
          <t>1955</t>
        </is>
      </c>
      <c r="B1957" s="5" t="inlineStr">
        <is>
          <t>LIPAN-1955</t>
        </is>
      </c>
      <c r="C1957" s="6" t="n">
        <v>2011</v>
      </c>
      <c r="D1957" s="5" t="inlineStr">
        <is>
          <t>2011-12-01 00:00:00</t>
        </is>
      </c>
      <c r="E1957" s="5" t="inlineStr">
        <is>
          <t>L.-Dez</t>
        </is>
      </c>
      <c r="F1957" s="5" t="inlineStr">
        <is>
          <t>Paraguai / Passagem Velha</t>
        </is>
      </c>
      <c r="G1957" s="5" t="inlineStr">
        <is>
          <t>16° 13' 26,84" | 57° 44' 59,93"</t>
        </is>
      </c>
      <c r="H1957" s="5" t="inlineStr">
        <is>
          <t>Siluriformes</t>
        </is>
      </c>
      <c r="I1957" s="5" t="inlineStr">
        <is>
          <t>Pseudoplatystoma reticulatum</t>
        </is>
      </c>
      <c r="J1957" s="7" t="n">
        <v>79.5</v>
      </c>
      <c r="K1957" s="7" t="n"/>
      <c r="L1957" s="8" t="n">
        <v>5160</v>
      </c>
      <c r="M1957" s="9" t="n">
        <v>4442.6</v>
      </c>
      <c r="N1957" s="5" t="b">
        <v>1</v>
      </c>
      <c r="O1957" s="5" t="inlineStr">
        <is>
          <t>M</t>
        </is>
      </c>
      <c r="P1957" s="5" t="inlineStr">
        <is>
          <t>REP</t>
        </is>
      </c>
      <c r="Q1957" s="8" t="n">
        <v>11.06</v>
      </c>
      <c r="R1957" s="5" t="n">
        <v>0</v>
      </c>
      <c r="S1957" s="8" t="n">
        <v>98.31999999999999</v>
      </c>
      <c r="T1957" s="10">
        <f>IF(Q1957&gt;0,M1957-Q1957,"")</f>
        <v/>
      </c>
      <c r="U1957" s="11">
        <f>IF(AND(T1957&gt;0,Q1957&gt;0),(Q1957/T1957)*100,"")</f>
        <v/>
      </c>
      <c r="V1957" s="11">
        <f>IF(AND(T1957&gt;0,S1957&gt;0),(S1957/T1957)*100,"")</f>
        <v/>
      </c>
      <c r="W1957" s="10">
        <f>IF(AND(J1957&gt;0,L1957&gt;0),(L1957/(J1957^3))*100,"")</f>
        <v/>
      </c>
      <c r="X1957" s="12" t="n">
        <v>1.6</v>
      </c>
      <c r="Y1957" s="12" t="n">
        <v>2.28</v>
      </c>
      <c r="Z1957" s="12" t="n">
        <v>1.18</v>
      </c>
      <c r="AA1957" s="13" t="n"/>
      <c r="AB1957" s="5" t="n"/>
      <c r="AC1957" s="13" t="n"/>
      <c r="AD1957" s="13" t="n"/>
      <c r="AE1957" s="13" t="n"/>
      <c r="AF1957" s="13" t="n"/>
    </row>
    <row r="1958" ht="14" customHeight="1">
      <c r="A1958" s="14" t="inlineStr">
        <is>
          <t>1956</t>
        </is>
      </c>
      <c r="B1958" s="14" t="inlineStr">
        <is>
          <t>LIPAN-1956</t>
        </is>
      </c>
      <c r="C1958" s="15" t="n">
        <v>2011</v>
      </c>
      <c r="D1958" s="14" t="inlineStr">
        <is>
          <t>2011-12-01 00:00:00</t>
        </is>
      </c>
      <c r="E1958" s="14" t="inlineStr">
        <is>
          <t>L.-Dez</t>
        </is>
      </c>
      <c r="F1958" s="14" t="inlineStr">
        <is>
          <t>Paraguai / Passagem Velha</t>
        </is>
      </c>
      <c r="G1958" s="14" t="inlineStr">
        <is>
          <t>16° 13' 26,84" | 57° 44' 59,93"</t>
        </is>
      </c>
      <c r="H1958" s="14" t="inlineStr">
        <is>
          <t>Siluriformes</t>
        </is>
      </c>
      <c r="I1958" s="14" t="inlineStr">
        <is>
          <t>Pseudoplatystoma reticulatum</t>
        </is>
      </c>
      <c r="J1958" s="16" t="n">
        <v>91.09999999999999</v>
      </c>
      <c r="K1958" s="16" t="n"/>
      <c r="L1958" s="17" t="n">
        <v>9170</v>
      </c>
      <c r="M1958" s="9" t="n">
        <v>7895.09</v>
      </c>
      <c r="N1958" s="14" t="b">
        <v>1</v>
      </c>
      <c r="O1958" s="14" t="inlineStr">
        <is>
          <t>F</t>
        </is>
      </c>
      <c r="P1958" s="14" t="inlineStr">
        <is>
          <t>MAT</t>
        </is>
      </c>
      <c r="Q1958" s="17" t="n">
        <v>540.53</v>
      </c>
      <c r="R1958" s="14" t="n">
        <v>3</v>
      </c>
      <c r="S1958" s="17" t="n">
        <v>61.2</v>
      </c>
      <c r="T1958" s="10">
        <f>IF(Q1958&gt;0,M1958-Q1958,"")</f>
        <v/>
      </c>
      <c r="U1958" s="11">
        <f>IF(AND(T1958&gt;0,Q1958&gt;0),(Q1958/T1958)*100,"")</f>
        <v/>
      </c>
      <c r="V1958" s="11">
        <f>IF(AND(T1958&gt;0,S1958&gt;0),(S1958/T1958)*100,"")</f>
        <v/>
      </c>
      <c r="W1958" s="10">
        <f>IF(AND(J1958&gt;0,L1958&gt;0),(L1958/(J1958^3))*100,"")</f>
        <v/>
      </c>
      <c r="X1958" s="12" t="n">
        <v>1.6</v>
      </c>
      <c r="Y1958" s="12" t="n">
        <v>2.28</v>
      </c>
      <c r="Z1958" s="12" t="n">
        <v>1.18</v>
      </c>
      <c r="AA1958" s="18" t="n"/>
      <c r="AB1958" s="14" t="n"/>
      <c r="AC1958" s="18" t="n"/>
      <c r="AD1958" s="18" t="n"/>
      <c r="AE1958" s="18" t="n"/>
      <c r="AF1958" s="18" t="n"/>
    </row>
    <row r="1959" ht="14" customHeight="1">
      <c r="A1959" s="5" t="inlineStr">
        <is>
          <t>1957</t>
        </is>
      </c>
      <c r="B1959" s="5" t="inlineStr">
        <is>
          <t>LIPAN-1957</t>
        </is>
      </c>
      <c r="C1959" s="6" t="n">
        <v>2011</v>
      </c>
      <c r="D1959" s="5" t="inlineStr">
        <is>
          <t>2011-12-01 00:00:00</t>
        </is>
      </c>
      <c r="E1959" s="5" t="inlineStr">
        <is>
          <t>L.-Dez</t>
        </is>
      </c>
      <c r="F1959" s="5" t="inlineStr">
        <is>
          <t>Paraguai / Passagem Velha</t>
        </is>
      </c>
      <c r="G1959" s="5" t="inlineStr">
        <is>
          <t>16° 13' 26,84" | 57° 44' 59,93"</t>
        </is>
      </c>
      <c r="H1959" s="5" t="inlineStr">
        <is>
          <t>Siluriformes</t>
        </is>
      </c>
      <c r="I1959" s="5" t="inlineStr">
        <is>
          <t>Zungaro jahu</t>
        </is>
      </c>
      <c r="J1959" s="7" t="n">
        <v>108.5</v>
      </c>
      <c r="K1959" s="7" t="n"/>
      <c r="L1959" s="8" t="n">
        <v>20100</v>
      </c>
      <c r="M1959" s="9" t="n">
        <v>17325.55</v>
      </c>
      <c r="N1959" s="5" t="b">
        <v>1</v>
      </c>
      <c r="O1959" s="5" t="inlineStr">
        <is>
          <t>F</t>
        </is>
      </c>
      <c r="P1959" s="5" t="inlineStr">
        <is>
          <t>REP</t>
        </is>
      </c>
      <c r="Q1959" s="8" t="n">
        <v>68.45</v>
      </c>
      <c r="R1959" s="5" t="n">
        <v>0</v>
      </c>
      <c r="S1959" s="8" t="n">
        <v>147.53</v>
      </c>
      <c r="T1959" s="10">
        <f>IF(Q1959&gt;0,M1959-Q1959,"")</f>
        <v/>
      </c>
      <c r="U1959" s="11">
        <f>IF(AND(T1959&gt;0,Q1959&gt;0),(Q1959/T1959)*100,"")</f>
        <v/>
      </c>
      <c r="V1959" s="11">
        <f>IF(AND(T1959&gt;0,S1959&gt;0),(S1959/T1959)*100,"")</f>
        <v/>
      </c>
      <c r="W1959" s="10">
        <f>IF(AND(J1959&gt;0,L1959&gt;0),(L1959/(J1959^3))*100,"")</f>
        <v/>
      </c>
      <c r="X1959" s="12" t="n">
        <v>1.6</v>
      </c>
      <c r="Y1959" s="12" t="n">
        <v>2.28</v>
      </c>
      <c r="Z1959" s="12" t="n">
        <v>1.18</v>
      </c>
      <c r="AA1959" s="13" t="n"/>
      <c r="AB1959" s="5" t="n"/>
      <c r="AC1959" s="13" t="n"/>
      <c r="AD1959" s="13" t="n"/>
      <c r="AE1959" s="13" t="n"/>
      <c r="AF1959" s="13" t="n"/>
    </row>
    <row r="1960" ht="14" customHeight="1">
      <c r="A1960" s="14" t="inlineStr">
        <is>
          <t>1958</t>
        </is>
      </c>
      <c r="B1960" s="14" t="inlineStr">
        <is>
          <t>LIPAN-1958</t>
        </is>
      </c>
      <c r="C1960" s="15" t="n">
        <v>2011</v>
      </c>
      <c r="D1960" s="14" t="inlineStr">
        <is>
          <t>2011-12-01 00:00:00</t>
        </is>
      </c>
      <c r="E1960" s="14" t="inlineStr">
        <is>
          <t>L.-Dez</t>
        </is>
      </c>
      <c r="F1960" s="14" t="inlineStr">
        <is>
          <t>Paraguai / Passagem Velha</t>
        </is>
      </c>
      <c r="G1960" s="14" t="inlineStr">
        <is>
          <t>16° 13' 26,84" | 57° 44' 59,93"</t>
        </is>
      </c>
      <c r="H1960" s="14" t="inlineStr">
        <is>
          <t>Siluriformes</t>
        </is>
      </c>
      <c r="I1960" s="14" t="inlineStr">
        <is>
          <t>Zungaro jahu</t>
        </is>
      </c>
      <c r="J1960" s="16" t="n">
        <v>121</v>
      </c>
      <c r="K1960" s="16" t="n"/>
      <c r="L1960" s="17" t="n">
        <v>30210</v>
      </c>
      <c r="M1960" s="9" t="n">
        <v>26040.04</v>
      </c>
      <c r="N1960" s="14" t="b">
        <v>1</v>
      </c>
      <c r="O1960" s="14" t="inlineStr">
        <is>
          <t>F</t>
        </is>
      </c>
      <c r="P1960" s="14" t="inlineStr">
        <is>
          <t>REP</t>
        </is>
      </c>
      <c r="Q1960" s="17" t="n">
        <v>140.29</v>
      </c>
      <c r="R1960" s="14" t="n">
        <v>0</v>
      </c>
      <c r="S1960" s="17" t="n">
        <v>406</v>
      </c>
      <c r="T1960" s="10">
        <f>IF(Q1960&gt;0,M1960-Q1960,"")</f>
        <v/>
      </c>
      <c r="U1960" s="11">
        <f>IF(AND(T1960&gt;0,Q1960&gt;0),(Q1960/T1960)*100,"")</f>
        <v/>
      </c>
      <c r="V1960" s="11">
        <f>IF(AND(T1960&gt;0,S1960&gt;0),(S1960/T1960)*100,"")</f>
        <v/>
      </c>
      <c r="W1960" s="10">
        <f>IF(AND(J1960&gt;0,L1960&gt;0),(L1960/(J1960^3))*100,"")</f>
        <v/>
      </c>
      <c r="X1960" s="12" t="n">
        <v>1.6</v>
      </c>
      <c r="Y1960" s="12" t="n">
        <v>2.28</v>
      </c>
      <c r="Z1960" s="12" t="n">
        <v>1.18</v>
      </c>
      <c r="AA1960" s="18" t="n"/>
      <c r="AB1960" s="14" t="n"/>
      <c r="AC1960" s="18" t="n"/>
      <c r="AD1960" s="18" t="n"/>
      <c r="AE1960" s="18" t="n"/>
      <c r="AF1960" s="18" t="n"/>
    </row>
    <row r="1961" ht="14" customHeight="1">
      <c r="A1961" s="5" t="inlineStr">
        <is>
          <t>1959</t>
        </is>
      </c>
      <c r="B1961" s="5" t="inlineStr">
        <is>
          <t>LIPAN-1959</t>
        </is>
      </c>
      <c r="C1961" s="6" t="n">
        <v>2012</v>
      </c>
      <c r="D1961" s="5" t="inlineStr">
        <is>
          <t>2012-01-01 00:00:00</t>
        </is>
      </c>
      <c r="E1961" s="5" t="inlineStr">
        <is>
          <t>A.-Jan</t>
        </is>
      </c>
      <c r="F1961" s="5" t="inlineStr">
        <is>
          <t>E. E. Taiamã</t>
        </is>
      </c>
      <c r="G1961" s="5" t="inlineStr">
        <is>
          <t>16º 48' 01,35" | 57° 39' 22,89"</t>
        </is>
      </c>
      <c r="H1961" s="5" t="inlineStr">
        <is>
          <t>Siluriformes</t>
        </is>
      </c>
      <c r="I1961" s="5" t="inlineStr">
        <is>
          <t>Pseudoplatystoma corruscans</t>
        </is>
      </c>
      <c r="J1961" s="7" t="n">
        <v>94</v>
      </c>
      <c r="K1961" s="7" t="n"/>
      <c r="L1961" s="8" t="n">
        <v>10040</v>
      </c>
      <c r="M1961" s="9" t="n">
        <v>8801.879999999999</v>
      </c>
      <c r="N1961" s="5" t="b">
        <v>1</v>
      </c>
      <c r="O1961" s="5" t="inlineStr">
        <is>
          <t>M</t>
        </is>
      </c>
      <c r="P1961" s="5" t="inlineStr">
        <is>
          <t>ESV</t>
        </is>
      </c>
      <c r="Q1961" s="8" t="n">
        <v>75.76000000000001</v>
      </c>
      <c r="R1961" s="5" t="n">
        <v>0</v>
      </c>
      <c r="S1961" s="8" t="n">
        <v>208.96</v>
      </c>
      <c r="T1961" s="10">
        <f>IF(Q1961&gt;0,M1961-Q1961,"")</f>
        <v/>
      </c>
      <c r="U1961" s="11">
        <f>IF(AND(T1961&gt;0,Q1961&gt;0),(Q1961/T1961)*100,"")</f>
        <v/>
      </c>
      <c r="V1961" s="11">
        <f>IF(AND(T1961&gt;0,S1961&gt;0),(S1961/T1961)*100,"")</f>
        <v/>
      </c>
      <c r="W1961" s="10">
        <f>IF(AND(J1961&gt;0,L1961&gt;0),(L1961/(J1961^3))*100,"")</f>
        <v/>
      </c>
      <c r="X1961" s="12" t="n">
        <v>2.4</v>
      </c>
      <c r="Y1961" s="12" t="n">
        <v>3.38</v>
      </c>
      <c r="Z1961" s="12" t="n">
        <v>2.08</v>
      </c>
      <c r="AA1961" s="13" t="n">
        <v>3.60166666666667</v>
      </c>
      <c r="AB1961" s="5" t="n">
        <v>50.5666666666667</v>
      </c>
      <c r="AC1961" s="13" t="n">
        <v>31.6833333333333</v>
      </c>
      <c r="AD1961" s="13" t="n">
        <v>61.9833333333333</v>
      </c>
      <c r="AE1961" s="13" t="n">
        <v>6.56</v>
      </c>
      <c r="AF1961" s="13" t="n">
        <v>29.25</v>
      </c>
    </row>
    <row r="1962" ht="14" customHeight="1">
      <c r="A1962" s="14" t="inlineStr">
        <is>
          <t>1960</t>
        </is>
      </c>
      <c r="B1962" s="14" t="inlineStr">
        <is>
          <t>LIPAN-1960</t>
        </is>
      </c>
      <c r="C1962" s="15" t="n">
        <v>2012</v>
      </c>
      <c r="D1962" s="14" t="inlineStr">
        <is>
          <t>2012-01-01 00:00:00</t>
        </is>
      </c>
      <c r="E1962" s="14" t="inlineStr">
        <is>
          <t>A.-Jan</t>
        </is>
      </c>
      <c r="F1962" s="14" t="inlineStr">
        <is>
          <t>E. E. Taiamã</t>
        </is>
      </c>
      <c r="G1962" s="14" t="inlineStr">
        <is>
          <t>16º 48' 01,35" | 57° 39' 22,89"</t>
        </is>
      </c>
      <c r="H1962" s="14" t="inlineStr">
        <is>
          <t>Siluriformes</t>
        </is>
      </c>
      <c r="I1962" s="14" t="inlineStr">
        <is>
          <t>Pseudoplatystoma corruscans</t>
        </is>
      </c>
      <c r="J1962" s="16" t="n">
        <v>86.09999999999999</v>
      </c>
      <c r="K1962" s="16" t="n"/>
      <c r="L1962" s="17" t="n">
        <v>8460</v>
      </c>
      <c r="M1962" s="9" t="n">
        <v>7416.72</v>
      </c>
      <c r="N1962" s="14" t="b">
        <v>1</v>
      </c>
      <c r="O1962" s="14" t="inlineStr">
        <is>
          <t>M</t>
        </is>
      </c>
      <c r="P1962" s="14" t="inlineStr">
        <is>
          <t>ESV</t>
        </is>
      </c>
      <c r="Q1962" s="17" t="n">
        <v>59.45</v>
      </c>
      <c r="R1962" s="14" t="n">
        <v>0</v>
      </c>
      <c r="S1962" s="17" t="n">
        <v>236.44</v>
      </c>
      <c r="T1962" s="10">
        <f>IF(Q1962&gt;0,M1962-Q1962,"")</f>
        <v/>
      </c>
      <c r="U1962" s="11">
        <f>IF(AND(T1962&gt;0,Q1962&gt;0),(Q1962/T1962)*100,"")</f>
        <v/>
      </c>
      <c r="V1962" s="11">
        <f>IF(AND(T1962&gt;0,S1962&gt;0),(S1962/T1962)*100,"")</f>
        <v/>
      </c>
      <c r="W1962" s="10">
        <f>IF(AND(J1962&gt;0,L1962&gt;0),(L1962/(J1962^3))*100,"")</f>
        <v/>
      </c>
      <c r="X1962" s="12" t="n">
        <v>2.4</v>
      </c>
      <c r="Y1962" s="12" t="n">
        <v>3.38</v>
      </c>
      <c r="Z1962" s="12" t="n">
        <v>2.08</v>
      </c>
      <c r="AA1962" s="18" t="n">
        <v>3.60166666666667</v>
      </c>
      <c r="AB1962" s="14" t="n">
        <v>50.5666666666667</v>
      </c>
      <c r="AC1962" s="18" t="n">
        <v>31.6833333333333</v>
      </c>
      <c r="AD1962" s="18" t="n">
        <v>61.9833333333333</v>
      </c>
      <c r="AE1962" s="18" t="n">
        <v>6.56</v>
      </c>
      <c r="AF1962" s="18" t="n">
        <v>29.25</v>
      </c>
    </row>
    <row r="1963" ht="14" customHeight="1">
      <c r="A1963" s="5" t="inlineStr">
        <is>
          <t>1961</t>
        </is>
      </c>
      <c r="B1963" s="5" t="inlineStr">
        <is>
          <t>LIPAN-1961</t>
        </is>
      </c>
      <c r="C1963" s="6" t="n">
        <v>2012</v>
      </c>
      <c r="D1963" s="5" t="inlineStr">
        <is>
          <t>2012-01-01 00:00:00</t>
        </is>
      </c>
      <c r="E1963" s="5" t="inlineStr">
        <is>
          <t>A.-Jan</t>
        </is>
      </c>
      <c r="F1963" s="5" t="inlineStr">
        <is>
          <t>E. E. Taiamã</t>
        </is>
      </c>
      <c r="G1963" s="5" t="inlineStr">
        <is>
          <t>16º 48' 01,35" | 57° 39' 22,89"</t>
        </is>
      </c>
      <c r="H1963" s="5" t="inlineStr">
        <is>
          <t>Siluriformes</t>
        </is>
      </c>
      <c r="I1963" s="5" t="inlineStr">
        <is>
          <t>Pseudoplatystoma corruscans</t>
        </is>
      </c>
      <c r="J1963" s="7" t="n">
        <v>127</v>
      </c>
      <c r="K1963" s="7" t="n"/>
      <c r="L1963" s="8" t="n">
        <v>26380</v>
      </c>
      <c r="M1963" s="9" t="n">
        <v>23126.85</v>
      </c>
      <c r="N1963" s="5" t="b">
        <v>1</v>
      </c>
      <c r="O1963" s="5" t="inlineStr">
        <is>
          <t>F</t>
        </is>
      </c>
      <c r="P1963" s="5" t="inlineStr">
        <is>
          <t>ESV</t>
        </is>
      </c>
      <c r="Q1963" s="8" t="n">
        <v>215.25</v>
      </c>
      <c r="R1963" s="5" t="n">
        <v>0</v>
      </c>
      <c r="S1963" s="8" t="n">
        <v>128.34</v>
      </c>
      <c r="T1963" s="10">
        <f>IF(Q1963&gt;0,M1963-Q1963,"")</f>
        <v/>
      </c>
      <c r="U1963" s="11">
        <f>IF(AND(T1963&gt;0,Q1963&gt;0),(Q1963/T1963)*100,"")</f>
        <v/>
      </c>
      <c r="V1963" s="11">
        <f>IF(AND(T1963&gt;0,S1963&gt;0),(S1963/T1963)*100,"")</f>
        <v/>
      </c>
      <c r="W1963" s="10">
        <f>IF(AND(J1963&gt;0,L1963&gt;0),(L1963/(J1963^3))*100,"")</f>
        <v/>
      </c>
      <c r="X1963" s="12" t="n">
        <v>2.4</v>
      </c>
      <c r="Y1963" s="12" t="n">
        <v>3.38</v>
      </c>
      <c r="Z1963" s="12" t="n">
        <v>2.08</v>
      </c>
      <c r="AA1963" s="13" t="n">
        <v>3.60166666666667</v>
      </c>
      <c r="AB1963" s="5" t="n">
        <v>50.5666666666667</v>
      </c>
      <c r="AC1963" s="13" t="n">
        <v>31.6833333333333</v>
      </c>
      <c r="AD1963" s="13" t="n">
        <v>61.9833333333333</v>
      </c>
      <c r="AE1963" s="13" t="n">
        <v>6.56</v>
      </c>
      <c r="AF1963" s="13" t="n">
        <v>29.25</v>
      </c>
    </row>
    <row r="1964" ht="14" customHeight="1">
      <c r="A1964" s="14" t="inlineStr">
        <is>
          <t>1962</t>
        </is>
      </c>
      <c r="B1964" s="14" t="inlineStr">
        <is>
          <t>LIPAN-1962</t>
        </is>
      </c>
      <c r="C1964" s="15" t="n">
        <v>2012</v>
      </c>
      <c r="D1964" s="14" t="inlineStr">
        <is>
          <t>2012-01-01 00:00:00</t>
        </is>
      </c>
      <c r="E1964" s="14" t="inlineStr">
        <is>
          <t>A.-Jan</t>
        </is>
      </c>
      <c r="F1964" s="14" t="inlineStr">
        <is>
          <t>E. E. Taiamã</t>
        </is>
      </c>
      <c r="G1964" s="14" t="inlineStr">
        <is>
          <t>16º 48' 01,35" | 57° 39' 22,89"</t>
        </is>
      </c>
      <c r="H1964" s="14" t="inlineStr">
        <is>
          <t>Siluriformes</t>
        </is>
      </c>
      <c r="I1964" s="14" t="inlineStr">
        <is>
          <t>Pseudoplatystoma corruscans</t>
        </is>
      </c>
      <c r="J1964" s="16" t="n">
        <v>103.5</v>
      </c>
      <c r="K1964" s="16" t="n"/>
      <c r="L1964" s="17" t="n">
        <v>13730</v>
      </c>
      <c r="M1964" s="9" t="n">
        <v>12036.83</v>
      </c>
      <c r="N1964" s="14" t="b">
        <v>1</v>
      </c>
      <c r="O1964" s="14" t="inlineStr">
        <is>
          <t>F</t>
        </is>
      </c>
      <c r="P1964" s="14" t="inlineStr">
        <is>
          <t>ESV</t>
        </is>
      </c>
      <c r="Q1964" s="17" t="n">
        <v>342.18</v>
      </c>
      <c r="R1964" s="14" t="n">
        <v>2</v>
      </c>
      <c r="S1964" s="17" t="n">
        <v>82.67</v>
      </c>
      <c r="T1964" s="10">
        <f>IF(Q1964&gt;0,M1964-Q1964,"")</f>
        <v/>
      </c>
      <c r="U1964" s="11">
        <f>IF(AND(T1964&gt;0,Q1964&gt;0),(Q1964/T1964)*100,"")</f>
        <v/>
      </c>
      <c r="V1964" s="11">
        <f>IF(AND(T1964&gt;0,S1964&gt;0),(S1964/T1964)*100,"")</f>
        <v/>
      </c>
      <c r="W1964" s="10">
        <f>IF(AND(J1964&gt;0,L1964&gt;0),(L1964/(J1964^3))*100,"")</f>
        <v/>
      </c>
      <c r="X1964" s="12" t="n">
        <v>2.4</v>
      </c>
      <c r="Y1964" s="12" t="n">
        <v>3.38</v>
      </c>
      <c r="Z1964" s="12" t="n">
        <v>2.08</v>
      </c>
      <c r="AA1964" s="18" t="n">
        <v>3.60166666666667</v>
      </c>
      <c r="AB1964" s="14" t="n">
        <v>50.5666666666667</v>
      </c>
      <c r="AC1964" s="18" t="n">
        <v>31.6833333333333</v>
      </c>
      <c r="AD1964" s="18" t="n">
        <v>61.9833333333333</v>
      </c>
      <c r="AE1964" s="18" t="n">
        <v>6.56</v>
      </c>
      <c r="AF1964" s="18" t="n">
        <v>29.25</v>
      </c>
    </row>
    <row r="1965" ht="14" customHeight="1">
      <c r="A1965" s="5" t="inlineStr">
        <is>
          <t>1963</t>
        </is>
      </c>
      <c r="B1965" s="5" t="inlineStr">
        <is>
          <t>LIPAN-1963</t>
        </is>
      </c>
      <c r="C1965" s="6" t="n">
        <v>2012</v>
      </c>
      <c r="D1965" s="5" t="inlineStr">
        <is>
          <t>2012-01-01 00:00:00</t>
        </is>
      </c>
      <c r="E1965" s="5" t="inlineStr">
        <is>
          <t>A.-Jan</t>
        </is>
      </c>
      <c r="F1965" s="5" t="inlineStr">
        <is>
          <t>E. E. Taiamã</t>
        </is>
      </c>
      <c r="G1965" s="5" t="inlineStr">
        <is>
          <t>16º 48' 01,35" | 57° 39' 22,89"</t>
        </is>
      </c>
      <c r="H1965" s="5" t="inlineStr">
        <is>
          <t>Siluriformes</t>
        </is>
      </c>
      <c r="I1965" s="5" t="inlineStr">
        <is>
          <t>Pseudoplatystoma corruscans</t>
        </is>
      </c>
      <c r="J1965" s="7" t="n">
        <v>82.09999999999999</v>
      </c>
      <c r="K1965" s="7" t="n"/>
      <c r="L1965" s="8" t="n">
        <v>5630</v>
      </c>
      <c r="M1965" s="9" t="n">
        <v>4935.71</v>
      </c>
      <c r="N1965" s="5" t="b">
        <v>1</v>
      </c>
      <c r="O1965" s="5" t="inlineStr">
        <is>
          <t>M</t>
        </is>
      </c>
      <c r="P1965" s="5" t="inlineStr">
        <is>
          <t>ESV</t>
        </is>
      </c>
      <c r="Q1965" s="8" t="n">
        <v>57.96</v>
      </c>
      <c r="R1965" s="5" t="n">
        <v>0</v>
      </c>
      <c r="S1965" s="8" t="n">
        <v>106.01</v>
      </c>
      <c r="T1965" s="10">
        <f>IF(Q1965&gt;0,M1965-Q1965,"")</f>
        <v/>
      </c>
      <c r="U1965" s="11">
        <f>IF(AND(T1965&gt;0,Q1965&gt;0),(Q1965/T1965)*100,"")</f>
        <v/>
      </c>
      <c r="V1965" s="11">
        <f>IF(AND(T1965&gt;0,S1965&gt;0),(S1965/T1965)*100,"")</f>
        <v/>
      </c>
      <c r="W1965" s="10">
        <f>IF(AND(J1965&gt;0,L1965&gt;0),(L1965/(J1965^3))*100,"")</f>
        <v/>
      </c>
      <c r="X1965" s="12" t="n">
        <v>2.4</v>
      </c>
      <c r="Y1965" s="12" t="n">
        <v>3.38</v>
      </c>
      <c r="Z1965" s="12" t="n">
        <v>2.08</v>
      </c>
      <c r="AA1965" s="13" t="n">
        <v>3.60166666666667</v>
      </c>
      <c r="AB1965" s="5" t="n">
        <v>50.5666666666667</v>
      </c>
      <c r="AC1965" s="13" t="n">
        <v>31.6833333333333</v>
      </c>
      <c r="AD1965" s="13" t="n">
        <v>61.9833333333333</v>
      </c>
      <c r="AE1965" s="13" t="n">
        <v>6.56</v>
      </c>
      <c r="AF1965" s="13" t="n">
        <v>29.25</v>
      </c>
    </row>
    <row r="1966" ht="14" customHeight="1">
      <c r="A1966" s="14" t="inlineStr">
        <is>
          <t>1964</t>
        </is>
      </c>
      <c r="B1966" s="14" t="inlineStr">
        <is>
          <t>LIPAN-1964</t>
        </is>
      </c>
      <c r="C1966" s="15" t="n">
        <v>2012</v>
      </c>
      <c r="D1966" s="14" t="inlineStr">
        <is>
          <t>2012-01-01 00:00:00</t>
        </is>
      </c>
      <c r="E1966" s="14" t="inlineStr">
        <is>
          <t>A.-Jan</t>
        </is>
      </c>
      <c r="F1966" s="14" t="inlineStr">
        <is>
          <t>E. E. Taiamã</t>
        </is>
      </c>
      <c r="G1966" s="14" t="inlineStr">
        <is>
          <t>16º 48' 01,35" | 57° 39' 22,89"</t>
        </is>
      </c>
      <c r="H1966" s="14" t="inlineStr">
        <is>
          <t>Siluriformes</t>
        </is>
      </c>
      <c r="I1966" s="14" t="inlineStr">
        <is>
          <t>Pseudoplatystoma corruscans</t>
        </is>
      </c>
      <c r="J1966" s="16" t="n">
        <v>86.5</v>
      </c>
      <c r="K1966" s="16" t="n"/>
      <c r="L1966" s="17" t="n">
        <v>5560</v>
      </c>
      <c r="M1966" s="9" t="n">
        <v>4874.35</v>
      </c>
      <c r="N1966" s="14" t="b">
        <v>1</v>
      </c>
      <c r="O1966" s="14" t="inlineStr">
        <is>
          <t>M</t>
        </is>
      </c>
      <c r="P1966" s="14" t="inlineStr">
        <is>
          <t>ESV</t>
        </is>
      </c>
      <c r="Q1966" s="17" t="n">
        <v>121.09</v>
      </c>
      <c r="R1966" s="14" t="n">
        <v>0</v>
      </c>
      <c r="S1966" s="17" t="n">
        <v>53.2</v>
      </c>
      <c r="T1966" s="10">
        <f>IF(Q1966&gt;0,M1966-Q1966,"")</f>
        <v/>
      </c>
      <c r="U1966" s="11">
        <f>IF(AND(T1966&gt;0,Q1966&gt;0),(Q1966/T1966)*100,"")</f>
        <v/>
      </c>
      <c r="V1966" s="11">
        <f>IF(AND(T1966&gt;0,S1966&gt;0),(S1966/T1966)*100,"")</f>
        <v/>
      </c>
      <c r="W1966" s="10">
        <f>IF(AND(J1966&gt;0,L1966&gt;0),(L1966/(J1966^3))*100,"")</f>
        <v/>
      </c>
      <c r="X1966" s="12" t="n">
        <v>2.4</v>
      </c>
      <c r="Y1966" s="12" t="n">
        <v>3.38</v>
      </c>
      <c r="Z1966" s="12" t="n">
        <v>2.08</v>
      </c>
      <c r="AA1966" s="18" t="n">
        <v>3.60166666666667</v>
      </c>
      <c r="AB1966" s="14" t="n">
        <v>50.5666666666667</v>
      </c>
      <c r="AC1966" s="18" t="n">
        <v>31.6833333333333</v>
      </c>
      <c r="AD1966" s="18" t="n">
        <v>61.9833333333333</v>
      </c>
      <c r="AE1966" s="18" t="n">
        <v>6.56</v>
      </c>
      <c r="AF1966" s="18" t="n">
        <v>29.25</v>
      </c>
    </row>
    <row r="1967" ht="14" customHeight="1">
      <c r="A1967" s="5" t="inlineStr">
        <is>
          <t>1965</t>
        </is>
      </c>
      <c r="B1967" s="5" t="inlineStr">
        <is>
          <t>LIPAN-1965</t>
        </is>
      </c>
      <c r="C1967" s="6" t="n">
        <v>2012</v>
      </c>
      <c r="D1967" s="5" t="inlineStr">
        <is>
          <t>2012-01-01 00:00:00</t>
        </is>
      </c>
      <c r="E1967" s="5" t="inlineStr">
        <is>
          <t>A.-Jan</t>
        </is>
      </c>
      <c r="F1967" s="5" t="inlineStr">
        <is>
          <t>E. E. Taiamã</t>
        </is>
      </c>
      <c r="G1967" s="5" t="inlineStr">
        <is>
          <t>16º 48' 01,35" | 57° 39' 22,89"</t>
        </is>
      </c>
      <c r="H1967" s="5" t="inlineStr">
        <is>
          <t>Siluriformes</t>
        </is>
      </c>
      <c r="I1967" s="5" t="inlineStr">
        <is>
          <t>Pseudoplatystoma corruscans</t>
        </is>
      </c>
      <c r="J1967" s="7" t="n">
        <v>84.5</v>
      </c>
      <c r="K1967" s="7" t="n"/>
      <c r="L1967" s="8" t="n">
        <v>6700</v>
      </c>
      <c r="M1967" s="9" t="n">
        <v>5873.76</v>
      </c>
      <c r="N1967" s="5" t="b">
        <v>1</v>
      </c>
      <c r="O1967" s="5" t="inlineStr">
        <is>
          <t>M</t>
        </is>
      </c>
      <c r="P1967" s="5" t="inlineStr">
        <is>
          <t>EMA</t>
        </is>
      </c>
      <c r="Q1967" s="8" t="n">
        <v>66.89</v>
      </c>
      <c r="R1967" s="5" t="n">
        <v>0</v>
      </c>
      <c r="S1967" s="8" t="n">
        <v>27.57</v>
      </c>
      <c r="T1967" s="10">
        <f>IF(Q1967&gt;0,M1967-Q1967,"")</f>
        <v/>
      </c>
      <c r="U1967" s="11">
        <f>IF(AND(T1967&gt;0,Q1967&gt;0),(Q1967/T1967)*100,"")</f>
        <v/>
      </c>
      <c r="V1967" s="11">
        <f>IF(AND(T1967&gt;0,S1967&gt;0),(S1967/T1967)*100,"")</f>
        <v/>
      </c>
      <c r="W1967" s="10">
        <f>IF(AND(J1967&gt;0,L1967&gt;0),(L1967/(J1967^3))*100,"")</f>
        <v/>
      </c>
      <c r="X1967" s="12" t="n">
        <v>2.4</v>
      </c>
      <c r="Y1967" s="12" t="n">
        <v>3.38</v>
      </c>
      <c r="Z1967" s="12" t="n">
        <v>2.08</v>
      </c>
      <c r="AA1967" s="13" t="n">
        <v>3.60166666666667</v>
      </c>
      <c r="AB1967" s="5" t="n">
        <v>50.5666666666667</v>
      </c>
      <c r="AC1967" s="13" t="n">
        <v>31.6833333333333</v>
      </c>
      <c r="AD1967" s="13" t="n">
        <v>61.9833333333333</v>
      </c>
      <c r="AE1967" s="13" t="n">
        <v>6.56</v>
      </c>
      <c r="AF1967" s="13" t="n">
        <v>29.25</v>
      </c>
    </row>
    <row r="1968" ht="14" customHeight="1">
      <c r="A1968" s="14" t="inlineStr">
        <is>
          <t>1966</t>
        </is>
      </c>
      <c r="B1968" s="14" t="inlineStr">
        <is>
          <t>LIPAN-1966</t>
        </is>
      </c>
      <c r="C1968" s="15" t="n">
        <v>2012</v>
      </c>
      <c r="D1968" s="14" t="inlineStr">
        <is>
          <t>2012-01-01 00:00:00</t>
        </is>
      </c>
      <c r="E1968" s="14" t="inlineStr">
        <is>
          <t>A.-Jan</t>
        </is>
      </c>
      <c r="F1968" s="14" t="inlineStr">
        <is>
          <t>E. E. Taiamã</t>
        </is>
      </c>
      <c r="G1968" s="14" t="inlineStr">
        <is>
          <t>16º 48' 01,35" | 57° 39' 22,89"</t>
        </is>
      </c>
      <c r="H1968" s="14" t="inlineStr">
        <is>
          <t>Siluriformes</t>
        </is>
      </c>
      <c r="I1968" s="14" t="inlineStr">
        <is>
          <t>Pseudoplatystoma corruscans</t>
        </is>
      </c>
      <c r="J1968" s="16" t="n">
        <v>106.6</v>
      </c>
      <c r="K1968" s="16" t="n"/>
      <c r="L1968" s="17" t="n">
        <v>15770</v>
      </c>
      <c r="M1968" s="9" t="n">
        <v>13825.26</v>
      </c>
      <c r="N1968" s="14" t="b">
        <v>1</v>
      </c>
      <c r="O1968" s="14" t="inlineStr">
        <is>
          <t>F</t>
        </is>
      </c>
      <c r="P1968" s="14" t="inlineStr">
        <is>
          <t>REP</t>
        </is>
      </c>
      <c r="Q1968" s="17" t="n">
        <v>72.61</v>
      </c>
      <c r="R1968" s="14" t="n">
        <v>0</v>
      </c>
      <c r="S1968" s="17" t="n">
        <v>278.7</v>
      </c>
      <c r="T1968" s="10">
        <f>IF(Q1968&gt;0,M1968-Q1968,"")</f>
        <v/>
      </c>
      <c r="U1968" s="11">
        <f>IF(AND(T1968&gt;0,Q1968&gt;0),(Q1968/T1968)*100,"")</f>
        <v/>
      </c>
      <c r="V1968" s="11">
        <f>IF(AND(T1968&gt;0,S1968&gt;0),(S1968/T1968)*100,"")</f>
        <v/>
      </c>
      <c r="W1968" s="10">
        <f>IF(AND(J1968&gt;0,L1968&gt;0),(L1968/(J1968^3))*100,"")</f>
        <v/>
      </c>
      <c r="X1968" s="12" t="n">
        <v>2.4</v>
      </c>
      <c r="Y1968" s="12" t="n">
        <v>3.38</v>
      </c>
      <c r="Z1968" s="12" t="n">
        <v>2.08</v>
      </c>
      <c r="AA1968" s="18" t="n">
        <v>3.60166666666667</v>
      </c>
      <c r="AB1968" s="14" t="n">
        <v>50.5666666666667</v>
      </c>
      <c r="AC1968" s="18" t="n">
        <v>31.6833333333333</v>
      </c>
      <c r="AD1968" s="18" t="n">
        <v>61.9833333333333</v>
      </c>
      <c r="AE1968" s="18" t="n">
        <v>6.56</v>
      </c>
      <c r="AF1968" s="18" t="n">
        <v>29.25</v>
      </c>
    </row>
    <row r="1969" ht="14" customHeight="1">
      <c r="A1969" s="5" t="inlineStr">
        <is>
          <t>1967</t>
        </is>
      </c>
      <c r="B1969" s="5" t="inlineStr">
        <is>
          <t>LIPAN-1967</t>
        </is>
      </c>
      <c r="C1969" s="6" t="n">
        <v>2012</v>
      </c>
      <c r="D1969" s="5" t="inlineStr">
        <is>
          <t>2012-01-01 00:00:00</t>
        </is>
      </c>
      <c r="E1969" s="5" t="inlineStr">
        <is>
          <t>A.-Jan</t>
        </is>
      </c>
      <c r="F1969" s="5" t="inlineStr">
        <is>
          <t>E. E. Taiamã</t>
        </is>
      </c>
      <c r="G1969" s="5" t="inlineStr">
        <is>
          <t>16º 48' 01,35" | 57° 39' 22,89"</t>
        </is>
      </c>
      <c r="H1969" s="5" t="inlineStr">
        <is>
          <t>Siluriformes</t>
        </is>
      </c>
      <c r="I1969" s="5" t="inlineStr">
        <is>
          <t>Pseudoplatystoma corruscans</t>
        </is>
      </c>
      <c r="J1969" s="7" t="n">
        <v>93</v>
      </c>
      <c r="K1969" s="7" t="n"/>
      <c r="L1969" s="8" t="n">
        <v>9150</v>
      </c>
      <c r="M1969" s="9" t="n">
        <v>8021.63</v>
      </c>
      <c r="N1969" s="5" t="b">
        <v>1</v>
      </c>
      <c r="O1969" s="5" t="inlineStr">
        <is>
          <t>M</t>
        </is>
      </c>
      <c r="P1969" s="5" t="inlineStr">
        <is>
          <t>EMA</t>
        </is>
      </c>
      <c r="Q1969" s="8" t="n">
        <v>26.08</v>
      </c>
      <c r="R1969" s="5" t="n">
        <v>3</v>
      </c>
      <c r="S1969" s="8" t="n">
        <v>45.32</v>
      </c>
      <c r="T1969" s="10">
        <f>IF(Q1969&gt;0,M1969-Q1969,"")</f>
        <v/>
      </c>
      <c r="U1969" s="11">
        <f>IF(AND(T1969&gt;0,Q1969&gt;0),(Q1969/T1969)*100,"")</f>
        <v/>
      </c>
      <c r="V1969" s="11">
        <f>IF(AND(T1969&gt;0,S1969&gt;0),(S1969/T1969)*100,"")</f>
        <v/>
      </c>
      <c r="W1969" s="10">
        <f>IF(AND(J1969&gt;0,L1969&gt;0),(L1969/(J1969^3))*100,"")</f>
        <v/>
      </c>
      <c r="X1969" s="12" t="n">
        <v>2.4</v>
      </c>
      <c r="Y1969" s="12" t="n">
        <v>3.38</v>
      </c>
      <c r="Z1969" s="12" t="n">
        <v>2.08</v>
      </c>
      <c r="AA1969" s="13" t="n">
        <v>3.60166666666667</v>
      </c>
      <c r="AB1969" s="5" t="n">
        <v>50.5666666666667</v>
      </c>
      <c r="AC1969" s="13" t="n">
        <v>31.6833333333333</v>
      </c>
      <c r="AD1969" s="13" t="n">
        <v>61.9833333333333</v>
      </c>
      <c r="AE1969" s="13" t="n">
        <v>6.56</v>
      </c>
      <c r="AF1969" s="13" t="n">
        <v>29.25</v>
      </c>
    </row>
    <row r="1970" ht="14" customHeight="1">
      <c r="A1970" s="14" t="inlineStr">
        <is>
          <t>1968</t>
        </is>
      </c>
      <c r="B1970" s="14" t="inlineStr">
        <is>
          <t>LIPAN-1968</t>
        </is>
      </c>
      <c r="C1970" s="15" t="n">
        <v>2012</v>
      </c>
      <c r="D1970" s="14" t="inlineStr">
        <is>
          <t>2012-01-01 00:00:00</t>
        </is>
      </c>
      <c r="E1970" s="14" t="inlineStr">
        <is>
          <t>A.-Jan</t>
        </is>
      </c>
      <c r="F1970" s="14" t="inlineStr">
        <is>
          <t>E. E. Taiamã</t>
        </is>
      </c>
      <c r="G1970" s="14" t="inlineStr">
        <is>
          <t>16º 48' 01,35" | 57° 39' 22,89"</t>
        </is>
      </c>
      <c r="H1970" s="14" t="inlineStr">
        <is>
          <t>Siluriformes</t>
        </is>
      </c>
      <c r="I1970" s="14" t="inlineStr">
        <is>
          <t>Pseudoplatystoma corruscans</t>
        </is>
      </c>
      <c r="J1970" s="16" t="n">
        <v>91.40000000000001</v>
      </c>
      <c r="K1970" s="16" t="n"/>
      <c r="L1970" s="17" t="n">
        <v>8270</v>
      </c>
      <c r="M1970" s="9" t="n">
        <v>7250.15</v>
      </c>
      <c r="N1970" s="14" t="b">
        <v>1</v>
      </c>
      <c r="O1970" s="14" t="inlineStr">
        <is>
          <t>M</t>
        </is>
      </c>
      <c r="P1970" s="14" t="inlineStr">
        <is>
          <t>EMA</t>
        </is>
      </c>
      <c r="Q1970" s="17" t="n">
        <v>20.93</v>
      </c>
      <c r="R1970" s="14" t="n">
        <v>3</v>
      </c>
      <c r="S1970" s="17" t="n">
        <v>131.36</v>
      </c>
      <c r="T1970" s="10">
        <f>IF(Q1970&gt;0,M1970-Q1970,"")</f>
        <v/>
      </c>
      <c r="U1970" s="11">
        <f>IF(AND(T1970&gt;0,Q1970&gt;0),(Q1970/T1970)*100,"")</f>
        <v/>
      </c>
      <c r="V1970" s="11">
        <f>IF(AND(T1970&gt;0,S1970&gt;0),(S1970/T1970)*100,"")</f>
        <v/>
      </c>
      <c r="W1970" s="10">
        <f>IF(AND(J1970&gt;0,L1970&gt;0),(L1970/(J1970^3))*100,"")</f>
        <v/>
      </c>
      <c r="X1970" s="12" t="n">
        <v>2.4</v>
      </c>
      <c r="Y1970" s="12" t="n">
        <v>3.38</v>
      </c>
      <c r="Z1970" s="12" t="n">
        <v>2.08</v>
      </c>
      <c r="AA1970" s="18" t="n">
        <v>3.60166666666667</v>
      </c>
      <c r="AB1970" s="14" t="n">
        <v>50.5666666666667</v>
      </c>
      <c r="AC1970" s="18" t="n">
        <v>31.6833333333333</v>
      </c>
      <c r="AD1970" s="18" t="n">
        <v>61.9833333333333</v>
      </c>
      <c r="AE1970" s="18" t="n">
        <v>6.56</v>
      </c>
      <c r="AF1970" s="18" t="n">
        <v>29.25</v>
      </c>
    </row>
    <row r="1971" ht="14" customHeight="1">
      <c r="A1971" s="5" t="inlineStr">
        <is>
          <t>1969</t>
        </is>
      </c>
      <c r="B1971" s="5" t="inlineStr">
        <is>
          <t>LIPAN-1969</t>
        </is>
      </c>
      <c r="C1971" s="6" t="n">
        <v>2012</v>
      </c>
      <c r="D1971" s="5" t="inlineStr">
        <is>
          <t>2012-01-01 00:00:00</t>
        </is>
      </c>
      <c r="E1971" s="5" t="inlineStr">
        <is>
          <t>A.-Jan</t>
        </is>
      </c>
      <c r="F1971" s="5" t="inlineStr">
        <is>
          <t>E. E. Taiamã</t>
        </is>
      </c>
      <c r="G1971" s="5" t="inlineStr">
        <is>
          <t>16º 48' 01,35" | 57° 39' 22,89"</t>
        </is>
      </c>
      <c r="H1971" s="5" t="inlineStr">
        <is>
          <t>Siluriformes</t>
        </is>
      </c>
      <c r="I1971" s="5" t="inlineStr">
        <is>
          <t>Pseudoplatystoma corruscans</t>
        </is>
      </c>
      <c r="J1971" s="7" t="n">
        <v>90.5</v>
      </c>
      <c r="K1971" s="7" t="n"/>
      <c r="L1971" s="8" t="n">
        <v>9060</v>
      </c>
      <c r="M1971" s="9" t="n">
        <v>7942.73</v>
      </c>
      <c r="N1971" s="5" t="b">
        <v>1</v>
      </c>
      <c r="O1971" s="5" t="inlineStr">
        <is>
          <t>M</t>
        </is>
      </c>
      <c r="P1971" s="5" t="inlineStr">
        <is>
          <t>EMA</t>
        </is>
      </c>
      <c r="Q1971" s="8" t="n">
        <v>53.85</v>
      </c>
      <c r="R1971" s="5" t="n">
        <v>0</v>
      </c>
      <c r="S1971" s="8" t="n">
        <v>209.95</v>
      </c>
      <c r="T1971" s="10">
        <f>IF(Q1971&gt;0,M1971-Q1971,"")</f>
        <v/>
      </c>
      <c r="U1971" s="11">
        <f>IF(AND(T1971&gt;0,Q1971&gt;0),(Q1971/T1971)*100,"")</f>
        <v/>
      </c>
      <c r="V1971" s="11">
        <f>IF(AND(T1971&gt;0,S1971&gt;0),(S1971/T1971)*100,"")</f>
        <v/>
      </c>
      <c r="W1971" s="10">
        <f>IF(AND(J1971&gt;0,L1971&gt;0),(L1971/(J1971^3))*100,"")</f>
        <v/>
      </c>
      <c r="X1971" s="12" t="n">
        <v>2.4</v>
      </c>
      <c r="Y1971" s="12" t="n">
        <v>3.38</v>
      </c>
      <c r="Z1971" s="12" t="n">
        <v>2.08</v>
      </c>
      <c r="AA1971" s="13" t="n">
        <v>3.60166666666667</v>
      </c>
      <c r="AB1971" s="5" t="n">
        <v>50.5666666666667</v>
      </c>
      <c r="AC1971" s="13" t="n">
        <v>31.6833333333333</v>
      </c>
      <c r="AD1971" s="13" t="n">
        <v>61.9833333333333</v>
      </c>
      <c r="AE1971" s="13" t="n">
        <v>6.56</v>
      </c>
      <c r="AF1971" s="13" t="n">
        <v>29.25</v>
      </c>
    </row>
    <row r="1972" ht="14" customHeight="1">
      <c r="A1972" s="14" t="inlineStr">
        <is>
          <t>1970</t>
        </is>
      </c>
      <c r="B1972" s="14" t="inlineStr">
        <is>
          <t>LIPAN-1970</t>
        </is>
      </c>
      <c r="C1972" s="15" t="n">
        <v>2012</v>
      </c>
      <c r="D1972" s="14" t="inlineStr">
        <is>
          <t>2012-01-01 00:00:00</t>
        </is>
      </c>
      <c r="E1972" s="14" t="inlineStr">
        <is>
          <t>A.-Jan</t>
        </is>
      </c>
      <c r="F1972" s="14" t="inlineStr">
        <is>
          <t>E. E. Taiamã</t>
        </is>
      </c>
      <c r="G1972" s="14" t="inlineStr">
        <is>
          <t>16º 48' 01,35" | 57° 39' 22,89"</t>
        </is>
      </c>
      <c r="H1972" s="14" t="inlineStr">
        <is>
          <t>Siluriformes</t>
        </is>
      </c>
      <c r="I1972" s="14" t="inlineStr">
        <is>
          <t>Pseudoplatystoma corruscans</t>
        </is>
      </c>
      <c r="J1972" s="16" t="n">
        <v>112</v>
      </c>
      <c r="K1972" s="16" t="n"/>
      <c r="L1972" s="17" t="n">
        <v>14410</v>
      </c>
      <c r="M1972" s="9" t="n">
        <v>12632.97</v>
      </c>
      <c r="N1972" s="14" t="b">
        <v>1</v>
      </c>
      <c r="O1972" s="14" t="inlineStr">
        <is>
          <t>F</t>
        </is>
      </c>
      <c r="P1972" s="14" t="inlineStr">
        <is>
          <t>ESV</t>
        </is>
      </c>
      <c r="Q1972" s="17" t="n">
        <v>295.24</v>
      </c>
      <c r="R1972" s="14" t="n">
        <v>3</v>
      </c>
      <c r="S1972" s="17" t="n">
        <v>63.53</v>
      </c>
      <c r="T1972" s="10">
        <f>IF(Q1972&gt;0,M1972-Q1972,"")</f>
        <v/>
      </c>
      <c r="U1972" s="11">
        <f>IF(AND(T1972&gt;0,Q1972&gt;0),(Q1972/T1972)*100,"")</f>
        <v/>
      </c>
      <c r="V1972" s="11">
        <f>IF(AND(T1972&gt;0,S1972&gt;0),(S1972/T1972)*100,"")</f>
        <v/>
      </c>
      <c r="W1972" s="10">
        <f>IF(AND(J1972&gt;0,L1972&gt;0),(L1972/(J1972^3))*100,"")</f>
        <v/>
      </c>
      <c r="X1972" s="12" t="n">
        <v>2.4</v>
      </c>
      <c r="Y1972" s="12" t="n">
        <v>3.38</v>
      </c>
      <c r="Z1972" s="12" t="n">
        <v>2.08</v>
      </c>
      <c r="AA1972" s="18" t="n">
        <v>3.60166666666667</v>
      </c>
      <c r="AB1972" s="14" t="n">
        <v>50.5666666666667</v>
      </c>
      <c r="AC1972" s="18" t="n">
        <v>31.6833333333333</v>
      </c>
      <c r="AD1972" s="18" t="n">
        <v>61.9833333333333</v>
      </c>
      <c r="AE1972" s="18" t="n">
        <v>6.56</v>
      </c>
      <c r="AF1972" s="18" t="n">
        <v>29.25</v>
      </c>
    </row>
    <row r="1973" ht="14" customHeight="1">
      <c r="A1973" s="5" t="inlineStr">
        <is>
          <t>1971</t>
        </is>
      </c>
      <c r="B1973" s="5" t="inlineStr">
        <is>
          <t>LIPAN-1971</t>
        </is>
      </c>
      <c r="C1973" s="6" t="n">
        <v>2012</v>
      </c>
      <c r="D1973" s="5" t="inlineStr">
        <is>
          <t>2012-01-01 00:00:00</t>
        </is>
      </c>
      <c r="E1973" s="5" t="inlineStr">
        <is>
          <t>A.-Jan</t>
        </is>
      </c>
      <c r="F1973" s="5" t="inlineStr">
        <is>
          <t>E. E. Taiamã</t>
        </is>
      </c>
      <c r="G1973" s="5" t="inlineStr">
        <is>
          <t>16º 48' 01,35" | 57° 39' 22,89"</t>
        </is>
      </c>
      <c r="H1973" s="5" t="inlineStr">
        <is>
          <t>Siluriformes</t>
        </is>
      </c>
      <c r="I1973" s="5" t="inlineStr">
        <is>
          <t>Pseudoplatystoma corruscans</t>
        </is>
      </c>
      <c r="J1973" s="7" t="n">
        <v>76.5</v>
      </c>
      <c r="K1973" s="7" t="n"/>
      <c r="L1973" s="8" t="n">
        <v>5670</v>
      </c>
      <c r="M1973" s="9" t="n">
        <v>4970.78</v>
      </c>
      <c r="N1973" s="5" t="b">
        <v>1</v>
      </c>
      <c r="O1973" s="5" t="inlineStr">
        <is>
          <t>M</t>
        </is>
      </c>
      <c r="P1973" s="5" t="inlineStr">
        <is>
          <t>ESV</t>
        </is>
      </c>
      <c r="Q1973" s="8" t="n">
        <v>147.12</v>
      </c>
      <c r="R1973" s="5" t="n">
        <v>0</v>
      </c>
      <c r="S1973" s="8" t="n">
        <v>42.77</v>
      </c>
      <c r="T1973" s="10">
        <f>IF(Q1973&gt;0,M1973-Q1973,"")</f>
        <v/>
      </c>
      <c r="U1973" s="11">
        <f>IF(AND(T1973&gt;0,Q1973&gt;0),(Q1973/T1973)*100,"")</f>
        <v/>
      </c>
      <c r="V1973" s="11">
        <f>IF(AND(T1973&gt;0,S1973&gt;0),(S1973/T1973)*100,"")</f>
        <v/>
      </c>
      <c r="W1973" s="10">
        <f>IF(AND(J1973&gt;0,L1973&gt;0),(L1973/(J1973^3))*100,"")</f>
        <v/>
      </c>
      <c r="X1973" s="12" t="n">
        <v>2.4</v>
      </c>
      <c r="Y1973" s="12" t="n">
        <v>3.38</v>
      </c>
      <c r="Z1973" s="12" t="n">
        <v>2.08</v>
      </c>
      <c r="AA1973" s="13" t="n">
        <v>3.60166666666667</v>
      </c>
      <c r="AB1973" s="5" t="n">
        <v>50.5666666666667</v>
      </c>
      <c r="AC1973" s="13" t="n">
        <v>31.6833333333333</v>
      </c>
      <c r="AD1973" s="13" t="n">
        <v>61.9833333333333</v>
      </c>
      <c r="AE1973" s="13" t="n">
        <v>6.56</v>
      </c>
      <c r="AF1973" s="13" t="n">
        <v>29.25</v>
      </c>
    </row>
    <row r="1974" ht="14" customHeight="1">
      <c r="A1974" s="14" t="inlineStr">
        <is>
          <t>1972</t>
        </is>
      </c>
      <c r="B1974" s="14" t="inlineStr">
        <is>
          <t>LIPAN-1972</t>
        </is>
      </c>
      <c r="C1974" s="15" t="n">
        <v>2012</v>
      </c>
      <c r="D1974" s="14" t="inlineStr">
        <is>
          <t>2012-01-01 00:00:00</t>
        </is>
      </c>
      <c r="E1974" s="14" t="inlineStr">
        <is>
          <t>A.-Jan</t>
        </is>
      </c>
      <c r="F1974" s="14" t="inlineStr">
        <is>
          <t>E. E. Taiamã</t>
        </is>
      </c>
      <c r="G1974" s="14" t="inlineStr">
        <is>
          <t>16º 48' 01,35" | 57° 39' 22,89"</t>
        </is>
      </c>
      <c r="H1974" s="14" t="inlineStr">
        <is>
          <t>Siluriformes</t>
        </is>
      </c>
      <c r="I1974" s="14" t="inlineStr">
        <is>
          <t>Pseudoplatystoma reticulatum</t>
        </is>
      </c>
      <c r="J1974" s="16" t="n">
        <v>76.40000000000001</v>
      </c>
      <c r="K1974" s="16" t="n"/>
      <c r="L1974" s="17" t="n">
        <v>5790</v>
      </c>
      <c r="M1974" s="9" t="n">
        <v>4985.01</v>
      </c>
      <c r="N1974" s="14" t="b">
        <v>1</v>
      </c>
      <c r="O1974" s="14" t="inlineStr">
        <is>
          <t>M</t>
        </is>
      </c>
      <c r="P1974" s="14" t="inlineStr">
        <is>
          <t>REP</t>
        </is>
      </c>
      <c r="Q1974" s="17" t="n">
        <v>17.26</v>
      </c>
      <c r="R1974" s="14" t="n">
        <v>0</v>
      </c>
      <c r="S1974" s="17" t="n">
        <v>88.40000000000001</v>
      </c>
      <c r="T1974" s="10">
        <f>IF(Q1974&gt;0,M1974-Q1974,"")</f>
        <v/>
      </c>
      <c r="U1974" s="11">
        <f>IF(AND(T1974&gt;0,Q1974&gt;0),(Q1974/T1974)*100,"")</f>
        <v/>
      </c>
      <c r="V1974" s="11">
        <f>IF(AND(T1974&gt;0,S1974&gt;0),(S1974/T1974)*100,"")</f>
        <v/>
      </c>
      <c r="W1974" s="10">
        <f>IF(AND(J1974&gt;0,L1974&gt;0),(L1974/(J1974^3))*100,"")</f>
        <v/>
      </c>
      <c r="X1974" s="12" t="n">
        <v>2.4</v>
      </c>
      <c r="Y1974" s="12" t="n">
        <v>3.38</v>
      </c>
      <c r="Z1974" s="12" t="n">
        <v>2.08</v>
      </c>
      <c r="AA1974" s="18" t="n">
        <v>3.60166666666667</v>
      </c>
      <c r="AB1974" s="14" t="n">
        <v>50.5666666666667</v>
      </c>
      <c r="AC1974" s="18" t="n">
        <v>31.6833333333333</v>
      </c>
      <c r="AD1974" s="18" t="n">
        <v>61.9833333333333</v>
      </c>
      <c r="AE1974" s="18" t="n">
        <v>6.56</v>
      </c>
      <c r="AF1974" s="18" t="n">
        <v>29.25</v>
      </c>
    </row>
    <row r="1975" ht="14" customHeight="1">
      <c r="A1975" s="5" t="inlineStr">
        <is>
          <t>1973</t>
        </is>
      </c>
      <c r="B1975" s="5" t="inlineStr">
        <is>
          <t>LIPAN-1973</t>
        </is>
      </c>
      <c r="C1975" s="6" t="n">
        <v>2012</v>
      </c>
      <c r="D1975" s="5" t="inlineStr">
        <is>
          <t>2012-01-01 00:00:00</t>
        </is>
      </c>
      <c r="E1975" s="5" t="inlineStr">
        <is>
          <t>A.-Jan</t>
        </is>
      </c>
      <c r="F1975" s="5" t="inlineStr">
        <is>
          <t>E. E. Taiamã</t>
        </is>
      </c>
      <c r="G1975" s="5" t="inlineStr">
        <is>
          <t>16º 48' 01,35" | 57° 39' 22,89"</t>
        </is>
      </c>
      <c r="H1975" s="5" t="inlineStr">
        <is>
          <t>Siluriformes</t>
        </is>
      </c>
      <c r="I1975" s="5" t="inlineStr">
        <is>
          <t>Pseudoplatystoma reticulatum</t>
        </is>
      </c>
      <c r="J1975" s="7" t="n">
        <v>76.8</v>
      </c>
      <c r="K1975" s="7" t="n"/>
      <c r="L1975" s="8" t="n">
        <v>4700</v>
      </c>
      <c r="M1975" s="9" t="n">
        <v>4046.56</v>
      </c>
      <c r="N1975" s="5" t="b">
        <v>1</v>
      </c>
      <c r="O1975" s="5" t="inlineStr">
        <is>
          <t>F</t>
        </is>
      </c>
      <c r="P1975" s="5" t="inlineStr">
        <is>
          <t>REP</t>
        </is>
      </c>
      <c r="Q1975" s="8" t="n">
        <v>22.26</v>
      </c>
      <c r="R1975" s="5" t="n">
        <v>0</v>
      </c>
      <c r="S1975" s="8" t="n">
        <v>42.8</v>
      </c>
      <c r="T1975" s="10">
        <f>IF(Q1975&gt;0,M1975-Q1975,"")</f>
        <v/>
      </c>
      <c r="U1975" s="11">
        <f>IF(AND(T1975&gt;0,Q1975&gt;0),(Q1975/T1975)*100,"")</f>
        <v/>
      </c>
      <c r="V1975" s="11">
        <f>IF(AND(T1975&gt;0,S1975&gt;0),(S1975/T1975)*100,"")</f>
        <v/>
      </c>
      <c r="W1975" s="10">
        <f>IF(AND(J1975&gt;0,L1975&gt;0),(L1975/(J1975^3))*100,"")</f>
        <v/>
      </c>
      <c r="X1975" s="12" t="n">
        <v>2.4</v>
      </c>
      <c r="Y1975" s="12" t="n">
        <v>3.38</v>
      </c>
      <c r="Z1975" s="12" t="n">
        <v>2.08</v>
      </c>
      <c r="AA1975" s="13" t="n">
        <v>3.60166666666667</v>
      </c>
      <c r="AB1975" s="5" t="n">
        <v>50.5666666666667</v>
      </c>
      <c r="AC1975" s="13" t="n">
        <v>31.6833333333333</v>
      </c>
      <c r="AD1975" s="13" t="n">
        <v>61.9833333333333</v>
      </c>
      <c r="AE1975" s="13" t="n">
        <v>6.56</v>
      </c>
      <c r="AF1975" s="13" t="n">
        <v>29.25</v>
      </c>
    </row>
    <row r="1976" ht="14" customHeight="1">
      <c r="A1976" s="14" t="inlineStr">
        <is>
          <t>1974</t>
        </is>
      </c>
      <c r="B1976" s="14" t="inlineStr">
        <is>
          <t>LIPAN-1974</t>
        </is>
      </c>
      <c r="C1976" s="15" t="n">
        <v>2012</v>
      </c>
      <c r="D1976" s="14" t="inlineStr">
        <is>
          <t>2012-01-01 00:00:00</t>
        </is>
      </c>
      <c r="E1976" s="14" t="inlineStr">
        <is>
          <t>A.-Jan</t>
        </is>
      </c>
      <c r="F1976" s="14" t="inlineStr">
        <is>
          <t>E. E. Taiamã</t>
        </is>
      </c>
      <c r="G1976" s="14" t="inlineStr">
        <is>
          <t>16º 48' 01,35" | 57° 39' 22,89"</t>
        </is>
      </c>
      <c r="H1976" s="14" t="inlineStr">
        <is>
          <t>Siluriformes</t>
        </is>
      </c>
      <c r="I1976" s="14" t="inlineStr">
        <is>
          <t>Pseudoplatystoma reticulatum</t>
        </is>
      </c>
      <c r="J1976" s="16" t="n">
        <v>93.59999999999999</v>
      </c>
      <c r="K1976" s="16" t="n"/>
      <c r="L1976" s="17" t="n">
        <v>9220</v>
      </c>
      <c r="M1976" s="9" t="n">
        <v>7938.14</v>
      </c>
      <c r="N1976" s="14" t="b">
        <v>1</v>
      </c>
      <c r="O1976" s="14" t="inlineStr">
        <is>
          <t>F</t>
        </is>
      </c>
      <c r="P1976" s="14" t="inlineStr">
        <is>
          <t>MAT</t>
        </is>
      </c>
      <c r="Q1976" s="17" t="n">
        <v>564.0599999999999</v>
      </c>
      <c r="R1976" s="14" t="n">
        <v>0</v>
      </c>
      <c r="S1976" s="17" t="n">
        <v>34.85</v>
      </c>
      <c r="T1976" s="10">
        <f>IF(Q1976&gt;0,M1976-Q1976,"")</f>
        <v/>
      </c>
      <c r="U1976" s="11">
        <f>IF(AND(T1976&gt;0,Q1976&gt;0),(Q1976/T1976)*100,"")</f>
        <v/>
      </c>
      <c r="V1976" s="11">
        <f>IF(AND(T1976&gt;0,S1976&gt;0),(S1976/T1976)*100,"")</f>
        <v/>
      </c>
      <c r="W1976" s="10">
        <f>IF(AND(J1976&gt;0,L1976&gt;0),(L1976/(J1976^3))*100,"")</f>
        <v/>
      </c>
      <c r="X1976" s="12" t="n">
        <v>2.4</v>
      </c>
      <c r="Y1976" s="12" t="n">
        <v>3.38</v>
      </c>
      <c r="Z1976" s="12" t="n">
        <v>2.08</v>
      </c>
      <c r="AA1976" s="18" t="n">
        <v>3.60166666666667</v>
      </c>
      <c r="AB1976" s="14" t="n">
        <v>50.5666666666667</v>
      </c>
      <c r="AC1976" s="18" t="n">
        <v>31.6833333333333</v>
      </c>
      <c r="AD1976" s="18" t="n">
        <v>61.9833333333333</v>
      </c>
      <c r="AE1976" s="18" t="n">
        <v>6.56</v>
      </c>
      <c r="AF1976" s="18" t="n">
        <v>29.25</v>
      </c>
    </row>
    <row r="1977" ht="14" customHeight="1">
      <c r="A1977" s="5" t="inlineStr">
        <is>
          <t>1975</t>
        </is>
      </c>
      <c r="B1977" s="5" t="inlineStr">
        <is>
          <t>LIPAN-1975</t>
        </is>
      </c>
      <c r="C1977" s="6" t="n">
        <v>2012</v>
      </c>
      <c r="D1977" s="5" t="inlineStr">
        <is>
          <t>2012-01-01 00:00:00</t>
        </is>
      </c>
      <c r="E1977" s="5" t="inlineStr">
        <is>
          <t>A.-Jan</t>
        </is>
      </c>
      <c r="F1977" s="5" t="inlineStr">
        <is>
          <t>E. E. Taiamã</t>
        </is>
      </c>
      <c r="G1977" s="5" t="inlineStr">
        <is>
          <t>16º 48' 01,35" | 57° 39' 22,89"</t>
        </is>
      </c>
      <c r="H1977" s="5" t="inlineStr">
        <is>
          <t>Siluriformes</t>
        </is>
      </c>
      <c r="I1977" s="5" t="inlineStr">
        <is>
          <t>Pseudoplatystoma reticulatum</t>
        </is>
      </c>
      <c r="J1977" s="7" t="n">
        <v>85.59999999999999</v>
      </c>
      <c r="K1977" s="7" t="n"/>
      <c r="L1977" s="8" t="n">
        <v>7300</v>
      </c>
      <c r="M1977" s="9" t="n">
        <v>6285.08</v>
      </c>
      <c r="N1977" s="5" t="b">
        <v>1</v>
      </c>
      <c r="O1977" s="5" t="inlineStr">
        <is>
          <t>M</t>
        </is>
      </c>
      <c r="P1977" s="5" t="inlineStr">
        <is>
          <t>REP</t>
        </is>
      </c>
      <c r="Q1977" s="8" t="n">
        <v>14.77</v>
      </c>
      <c r="R1977" s="5" t="n">
        <v>3</v>
      </c>
      <c r="S1977" s="8" t="n">
        <v>103.36</v>
      </c>
      <c r="T1977" s="10">
        <f>IF(Q1977&gt;0,M1977-Q1977,"")</f>
        <v/>
      </c>
      <c r="U1977" s="11">
        <f>IF(AND(T1977&gt;0,Q1977&gt;0),(Q1977/T1977)*100,"")</f>
        <v/>
      </c>
      <c r="V1977" s="11">
        <f>IF(AND(T1977&gt;0,S1977&gt;0),(S1977/T1977)*100,"")</f>
        <v/>
      </c>
      <c r="W1977" s="10">
        <f>IF(AND(J1977&gt;0,L1977&gt;0),(L1977/(J1977^3))*100,"")</f>
        <v/>
      </c>
      <c r="X1977" s="12" t="n">
        <v>2.4</v>
      </c>
      <c r="Y1977" s="12" t="n">
        <v>3.38</v>
      </c>
      <c r="Z1977" s="12" t="n">
        <v>2.08</v>
      </c>
      <c r="AA1977" s="13" t="n">
        <v>3.60166666666667</v>
      </c>
      <c r="AB1977" s="5" t="n">
        <v>50.5666666666667</v>
      </c>
      <c r="AC1977" s="13" t="n">
        <v>31.6833333333333</v>
      </c>
      <c r="AD1977" s="13" t="n">
        <v>61.9833333333333</v>
      </c>
      <c r="AE1977" s="13" t="n">
        <v>6.56</v>
      </c>
      <c r="AF1977" s="13" t="n">
        <v>29.25</v>
      </c>
    </row>
    <row r="1978" ht="14" customHeight="1">
      <c r="A1978" s="14" t="inlineStr">
        <is>
          <t>1976</t>
        </is>
      </c>
      <c r="B1978" s="14" t="inlineStr">
        <is>
          <t>LIPAN-1976</t>
        </is>
      </c>
      <c r="C1978" s="15" t="n">
        <v>2012</v>
      </c>
      <c r="D1978" s="14" t="inlineStr">
        <is>
          <t>2012-01-01 00:00:00</t>
        </is>
      </c>
      <c r="E1978" s="14" t="inlineStr">
        <is>
          <t>A.-Jan</t>
        </is>
      </c>
      <c r="F1978" s="14" t="inlineStr">
        <is>
          <t>E. E. Taiamã</t>
        </is>
      </c>
      <c r="G1978" s="14" t="inlineStr">
        <is>
          <t>16º 48' 01,35" | 57° 39' 22,89"</t>
        </is>
      </c>
      <c r="H1978" s="14" t="inlineStr">
        <is>
          <t>Siluriformes</t>
        </is>
      </c>
      <c r="I1978" s="14" t="inlineStr">
        <is>
          <t>Pseudoplatystoma reticulatum</t>
        </is>
      </c>
      <c r="J1978" s="16" t="n">
        <v>95.5</v>
      </c>
      <c r="K1978" s="16" t="n"/>
      <c r="L1978" s="17" t="n">
        <v>10200</v>
      </c>
      <c r="M1978" s="9" t="n">
        <v>8781.889999999999</v>
      </c>
      <c r="N1978" s="14" t="b">
        <v>1</v>
      </c>
      <c r="O1978" s="14" t="inlineStr">
        <is>
          <t>F</t>
        </is>
      </c>
      <c r="P1978" s="14" t="inlineStr">
        <is>
          <t>MAT</t>
        </is>
      </c>
      <c r="Q1978" s="17" t="n">
        <v>1126.19</v>
      </c>
      <c r="R1978" s="14" t="n">
        <v>0</v>
      </c>
      <c r="S1978" s="17" t="n">
        <v>68.2</v>
      </c>
      <c r="T1978" s="10">
        <f>IF(Q1978&gt;0,M1978-Q1978,"")</f>
        <v/>
      </c>
      <c r="U1978" s="11">
        <f>IF(AND(T1978&gt;0,Q1978&gt;0),(Q1978/T1978)*100,"")</f>
        <v/>
      </c>
      <c r="V1978" s="11">
        <f>IF(AND(T1978&gt;0,S1978&gt;0),(S1978/T1978)*100,"")</f>
        <v/>
      </c>
      <c r="W1978" s="10">
        <f>IF(AND(J1978&gt;0,L1978&gt;0),(L1978/(J1978^3))*100,"")</f>
        <v/>
      </c>
      <c r="X1978" s="12" t="n">
        <v>2.4</v>
      </c>
      <c r="Y1978" s="12" t="n">
        <v>3.38</v>
      </c>
      <c r="Z1978" s="12" t="n">
        <v>2.08</v>
      </c>
      <c r="AA1978" s="18" t="n">
        <v>3.60166666666667</v>
      </c>
      <c r="AB1978" s="14" t="n">
        <v>50.5666666666667</v>
      </c>
      <c r="AC1978" s="18" t="n">
        <v>31.6833333333333</v>
      </c>
      <c r="AD1978" s="18" t="n">
        <v>61.9833333333333</v>
      </c>
      <c r="AE1978" s="18" t="n">
        <v>6.56</v>
      </c>
      <c r="AF1978" s="18" t="n">
        <v>29.25</v>
      </c>
    </row>
    <row r="1979" ht="14" customHeight="1">
      <c r="A1979" s="5" t="inlineStr">
        <is>
          <t>1977</t>
        </is>
      </c>
      <c r="B1979" s="5" t="inlineStr">
        <is>
          <t>LIPAN-1977</t>
        </is>
      </c>
      <c r="C1979" s="6" t="n">
        <v>2012</v>
      </c>
      <c r="D1979" s="5" t="inlineStr">
        <is>
          <t>2012-01-01 00:00:00</t>
        </is>
      </c>
      <c r="E1979" s="5" t="inlineStr">
        <is>
          <t>A.-Jan</t>
        </is>
      </c>
      <c r="F1979" s="5" t="inlineStr">
        <is>
          <t>E. E. Taiamã</t>
        </is>
      </c>
      <c r="G1979" s="5" t="inlineStr">
        <is>
          <t>16º 48' 01,35" | 57° 39' 22,89"</t>
        </is>
      </c>
      <c r="H1979" s="5" t="inlineStr">
        <is>
          <t>Siluriformes</t>
        </is>
      </c>
      <c r="I1979" s="5" t="inlineStr">
        <is>
          <t>Pseudoplatystoma reticulatum</t>
        </is>
      </c>
      <c r="J1979" s="7" t="n">
        <v>79.59999999999999</v>
      </c>
      <c r="K1979" s="7" t="n"/>
      <c r="L1979" s="8" t="n">
        <v>5060</v>
      </c>
      <c r="M1979" s="9" t="n">
        <v>4356.51</v>
      </c>
      <c r="N1979" s="5" t="b">
        <v>1</v>
      </c>
      <c r="O1979" s="5" t="inlineStr">
        <is>
          <t>F</t>
        </is>
      </c>
      <c r="P1979" s="5" t="inlineStr">
        <is>
          <t>REP</t>
        </is>
      </c>
      <c r="Q1979" s="8" t="n">
        <v>20.57</v>
      </c>
      <c r="R1979" s="5" t="n">
        <v>0</v>
      </c>
      <c r="S1979" s="8" t="n">
        <v>59.35</v>
      </c>
      <c r="T1979" s="10">
        <f>IF(Q1979&gt;0,M1979-Q1979,"")</f>
        <v/>
      </c>
      <c r="U1979" s="11">
        <f>IF(AND(T1979&gt;0,Q1979&gt;0),(Q1979/T1979)*100,"")</f>
        <v/>
      </c>
      <c r="V1979" s="11">
        <f>IF(AND(T1979&gt;0,S1979&gt;0),(S1979/T1979)*100,"")</f>
        <v/>
      </c>
      <c r="W1979" s="10">
        <f>IF(AND(J1979&gt;0,L1979&gt;0),(L1979/(J1979^3))*100,"")</f>
        <v/>
      </c>
      <c r="X1979" s="12" t="n">
        <v>2.4</v>
      </c>
      <c r="Y1979" s="12" t="n">
        <v>3.38</v>
      </c>
      <c r="Z1979" s="12" t="n">
        <v>2.08</v>
      </c>
      <c r="AA1979" s="13" t="n">
        <v>3.60166666666667</v>
      </c>
      <c r="AB1979" s="5" t="n">
        <v>50.5666666666667</v>
      </c>
      <c r="AC1979" s="13" t="n">
        <v>31.6833333333333</v>
      </c>
      <c r="AD1979" s="13" t="n">
        <v>61.9833333333333</v>
      </c>
      <c r="AE1979" s="13" t="n">
        <v>6.56</v>
      </c>
      <c r="AF1979" s="13" t="n">
        <v>29.25</v>
      </c>
    </row>
    <row r="1980" ht="14" customHeight="1">
      <c r="A1980" s="14" t="inlineStr">
        <is>
          <t>1978</t>
        </is>
      </c>
      <c r="B1980" s="14" t="inlineStr">
        <is>
          <t>LIPAN-1978</t>
        </is>
      </c>
      <c r="C1980" s="15" t="n">
        <v>2012</v>
      </c>
      <c r="D1980" s="14" t="inlineStr">
        <is>
          <t>2012-01-01 00:00:00</t>
        </is>
      </c>
      <c r="E1980" s="14" t="inlineStr">
        <is>
          <t>A.-Jan</t>
        </is>
      </c>
      <c r="F1980" s="14" t="inlineStr">
        <is>
          <t>E. E. Taiamã</t>
        </is>
      </c>
      <c r="G1980" s="14" t="inlineStr">
        <is>
          <t>16º 48' 01,35" | 57° 39' 22,89"</t>
        </is>
      </c>
      <c r="H1980" s="14" t="inlineStr">
        <is>
          <t>Siluriformes</t>
        </is>
      </c>
      <c r="I1980" s="14" t="inlineStr">
        <is>
          <t>Pseudoplatystoma reticulatum</t>
        </is>
      </c>
      <c r="J1980" s="16" t="n">
        <v>77.59999999999999</v>
      </c>
      <c r="K1980" s="16" t="n"/>
      <c r="L1980" s="17" t="n">
        <v>5340</v>
      </c>
      <c r="M1980" s="9" t="n">
        <v>4597.58</v>
      </c>
      <c r="N1980" s="14" t="b">
        <v>1</v>
      </c>
      <c r="O1980" s="14" t="inlineStr">
        <is>
          <t>M</t>
        </is>
      </c>
      <c r="P1980" s="14" t="inlineStr">
        <is>
          <t>ESV</t>
        </is>
      </c>
      <c r="Q1980" s="17" t="n">
        <v>38.51</v>
      </c>
      <c r="R1980" s="14" t="n">
        <v>0</v>
      </c>
      <c r="S1980" s="17" t="n">
        <v>96.75</v>
      </c>
      <c r="T1980" s="10">
        <f>IF(Q1980&gt;0,M1980-Q1980,"")</f>
        <v/>
      </c>
      <c r="U1980" s="11">
        <f>IF(AND(T1980&gt;0,Q1980&gt;0),(Q1980/T1980)*100,"")</f>
        <v/>
      </c>
      <c r="V1980" s="11">
        <f>IF(AND(T1980&gt;0,S1980&gt;0),(S1980/T1980)*100,"")</f>
        <v/>
      </c>
      <c r="W1980" s="10">
        <f>IF(AND(J1980&gt;0,L1980&gt;0),(L1980/(J1980^3))*100,"")</f>
        <v/>
      </c>
      <c r="X1980" s="12" t="n">
        <v>2.4</v>
      </c>
      <c r="Y1980" s="12" t="n">
        <v>3.38</v>
      </c>
      <c r="Z1980" s="12" t="n">
        <v>2.08</v>
      </c>
      <c r="AA1980" s="18" t="n">
        <v>3.60166666666667</v>
      </c>
      <c r="AB1980" s="14" t="n">
        <v>50.5666666666667</v>
      </c>
      <c r="AC1980" s="18" t="n">
        <v>31.6833333333333</v>
      </c>
      <c r="AD1980" s="18" t="n">
        <v>61.9833333333333</v>
      </c>
      <c r="AE1980" s="18" t="n">
        <v>6.56</v>
      </c>
      <c r="AF1980" s="18" t="n">
        <v>29.25</v>
      </c>
    </row>
    <row r="1981" ht="14" customHeight="1">
      <c r="A1981" s="5" t="inlineStr">
        <is>
          <t>1979</t>
        </is>
      </c>
      <c r="B1981" s="5" t="inlineStr">
        <is>
          <t>LIPAN-1979</t>
        </is>
      </c>
      <c r="C1981" s="6" t="n">
        <v>2012</v>
      </c>
      <c r="D1981" s="5" t="inlineStr">
        <is>
          <t>2012-01-01 00:00:00</t>
        </is>
      </c>
      <c r="E1981" s="5" t="inlineStr">
        <is>
          <t>A.-Jan</t>
        </is>
      </c>
      <c r="F1981" s="5" t="inlineStr">
        <is>
          <t>E. E. Taiamã</t>
        </is>
      </c>
      <c r="G1981" s="5" t="inlineStr">
        <is>
          <t>16º 48' 01,35" | 57° 39' 22,89"</t>
        </is>
      </c>
      <c r="H1981" s="5" t="inlineStr">
        <is>
          <t>Siluriformes</t>
        </is>
      </c>
      <c r="I1981" s="5" t="inlineStr">
        <is>
          <t>Pinirampus pirinampu</t>
        </is>
      </c>
      <c r="J1981" s="7" t="n">
        <v>70</v>
      </c>
      <c r="K1981" s="7" t="n"/>
      <c r="L1981" s="8" t="n">
        <v>2830</v>
      </c>
      <c r="M1981" s="9" t="n">
        <v>2460.87</v>
      </c>
      <c r="N1981" s="5" t="b">
        <v>1</v>
      </c>
      <c r="O1981" s="5" t="inlineStr">
        <is>
          <t>M</t>
        </is>
      </c>
      <c r="P1981" s="5" t="inlineStr">
        <is>
          <t>ESV</t>
        </is>
      </c>
      <c r="Q1981" s="8" t="n">
        <v>9.640000000000001</v>
      </c>
      <c r="R1981" s="5" t="n">
        <v>2</v>
      </c>
      <c r="S1981" s="8" t="n">
        <v>66.5</v>
      </c>
      <c r="T1981" s="10">
        <f>IF(Q1981&gt;0,M1981-Q1981,"")</f>
        <v/>
      </c>
      <c r="U1981" s="11">
        <f>IF(AND(T1981&gt;0,Q1981&gt;0),(Q1981/T1981)*100,"")</f>
        <v/>
      </c>
      <c r="V1981" s="11">
        <f>IF(AND(T1981&gt;0,S1981&gt;0),(S1981/T1981)*100,"")</f>
        <v/>
      </c>
      <c r="W1981" s="10">
        <f>IF(AND(J1981&gt;0,L1981&gt;0),(L1981/(J1981^3))*100,"")</f>
        <v/>
      </c>
      <c r="X1981" s="12" t="n">
        <v>2.4</v>
      </c>
      <c r="Y1981" s="12" t="n">
        <v>3.38</v>
      </c>
      <c r="Z1981" s="12" t="n">
        <v>2.08</v>
      </c>
      <c r="AA1981" s="13" t="n">
        <v>3.60166666666667</v>
      </c>
      <c r="AB1981" s="5" t="n">
        <v>50.5666666666667</v>
      </c>
      <c r="AC1981" s="13" t="n">
        <v>31.6833333333333</v>
      </c>
      <c r="AD1981" s="13" t="n">
        <v>61.9833333333333</v>
      </c>
      <c r="AE1981" s="13" t="n">
        <v>6.56</v>
      </c>
      <c r="AF1981" s="13" t="n">
        <v>29.25</v>
      </c>
    </row>
    <row r="1982" ht="14" customHeight="1">
      <c r="A1982" s="14" t="inlineStr">
        <is>
          <t>1980</t>
        </is>
      </c>
      <c r="B1982" s="14" t="inlineStr">
        <is>
          <t>LIPAN-1980</t>
        </is>
      </c>
      <c r="C1982" s="15" t="n">
        <v>2012</v>
      </c>
      <c r="D1982" s="14" t="inlineStr">
        <is>
          <t>2012-01-01 00:00:00</t>
        </is>
      </c>
      <c r="E1982" s="14" t="inlineStr">
        <is>
          <t>A.-Jan</t>
        </is>
      </c>
      <c r="F1982" s="14" t="inlineStr">
        <is>
          <t>E. E. Taiamã</t>
        </is>
      </c>
      <c r="G1982" s="14" t="inlineStr">
        <is>
          <t>16º 48' 01,35" | 57° 39' 22,89"</t>
        </is>
      </c>
      <c r="H1982" s="14" t="inlineStr">
        <is>
          <t>Siluriformes</t>
        </is>
      </c>
      <c r="I1982" s="14" t="inlineStr">
        <is>
          <t>Pinirampus pirinampu</t>
        </is>
      </c>
      <c r="J1982" s="16" t="n">
        <v>68.40000000000001</v>
      </c>
      <c r="K1982" s="16" t="n"/>
      <c r="L1982" s="17" t="n">
        <v>3230</v>
      </c>
      <c r="M1982" s="9" t="n">
        <v>2808.7</v>
      </c>
      <c r="N1982" s="14" t="b">
        <v>1</v>
      </c>
      <c r="O1982" s="14" t="inlineStr">
        <is>
          <t>M</t>
        </is>
      </c>
      <c r="P1982" s="14" t="inlineStr">
        <is>
          <t>ESV</t>
        </is>
      </c>
      <c r="Q1982" s="17" t="n">
        <v>19.15</v>
      </c>
      <c r="R1982" s="14" t="n">
        <v>0</v>
      </c>
      <c r="S1982" s="17" t="n">
        <v>58.9</v>
      </c>
      <c r="T1982" s="10">
        <f>IF(Q1982&gt;0,M1982-Q1982,"")</f>
        <v/>
      </c>
      <c r="U1982" s="11">
        <f>IF(AND(T1982&gt;0,Q1982&gt;0),(Q1982/T1982)*100,"")</f>
        <v/>
      </c>
      <c r="V1982" s="11">
        <f>IF(AND(T1982&gt;0,S1982&gt;0),(S1982/T1982)*100,"")</f>
        <v/>
      </c>
      <c r="W1982" s="10">
        <f>IF(AND(J1982&gt;0,L1982&gt;0),(L1982/(J1982^3))*100,"")</f>
        <v/>
      </c>
      <c r="X1982" s="12" t="n">
        <v>2.4</v>
      </c>
      <c r="Y1982" s="12" t="n">
        <v>3.38</v>
      </c>
      <c r="Z1982" s="12" t="n">
        <v>2.08</v>
      </c>
      <c r="AA1982" s="18" t="n">
        <v>3.60166666666667</v>
      </c>
      <c r="AB1982" s="14" t="n">
        <v>50.5666666666667</v>
      </c>
      <c r="AC1982" s="18" t="n">
        <v>31.6833333333333</v>
      </c>
      <c r="AD1982" s="18" t="n">
        <v>61.9833333333333</v>
      </c>
      <c r="AE1982" s="18" t="n">
        <v>6.56</v>
      </c>
      <c r="AF1982" s="18" t="n">
        <v>29.25</v>
      </c>
    </row>
    <row r="1983" ht="14" customHeight="1">
      <c r="A1983" s="5" t="inlineStr">
        <is>
          <t>1981</t>
        </is>
      </c>
      <c r="B1983" s="5" t="inlineStr">
        <is>
          <t>LIPAN-1981</t>
        </is>
      </c>
      <c r="C1983" s="6" t="n">
        <v>2012</v>
      </c>
      <c r="D1983" s="5" t="inlineStr">
        <is>
          <t>2012-02-01 00:00:00</t>
        </is>
      </c>
      <c r="E1983" s="5" t="inlineStr">
        <is>
          <t>B.-Fev</t>
        </is>
      </c>
      <c r="F1983" s="5" t="inlineStr">
        <is>
          <t>E. E. Taiamã</t>
        </is>
      </c>
      <c r="G1983" s="5" t="inlineStr">
        <is>
          <t>16º 48' 01,35" | 57° 39' 22,89"</t>
        </is>
      </c>
      <c r="H1983" s="5" t="inlineStr">
        <is>
          <t>Siluriformes</t>
        </is>
      </c>
      <c r="I1983" s="5" t="inlineStr">
        <is>
          <t>Pseudoplatystoma corruscans</t>
        </is>
      </c>
      <c r="J1983" s="7" t="n">
        <v>110</v>
      </c>
      <c r="K1983" s="7" t="n"/>
      <c r="L1983" s="8" t="n">
        <v>11550</v>
      </c>
      <c r="M1983" s="9" t="n">
        <v>10125.67</v>
      </c>
      <c r="N1983" s="5" t="b">
        <v>1</v>
      </c>
      <c r="O1983" s="5" t="inlineStr">
        <is>
          <t>F</t>
        </is>
      </c>
      <c r="P1983" s="5" t="inlineStr">
        <is>
          <t>REP</t>
        </is>
      </c>
      <c r="Q1983" s="8" t="n">
        <v>47.16</v>
      </c>
      <c r="R1983" s="5" t="n">
        <v>0</v>
      </c>
      <c r="S1983" s="8" t="n">
        <v>72.09999999999999</v>
      </c>
      <c r="T1983" s="10">
        <f>IF(Q1983&gt;0,M1983-Q1983,"")</f>
        <v/>
      </c>
      <c r="U1983" s="11">
        <f>IF(AND(T1983&gt;0,Q1983&gt;0),(Q1983/T1983)*100,"")</f>
        <v/>
      </c>
      <c r="V1983" s="11">
        <f>IF(AND(T1983&gt;0,S1983&gt;0),(S1983/T1983)*100,"")</f>
        <v/>
      </c>
      <c r="W1983" s="10">
        <f>IF(AND(J1983&gt;0,L1983&gt;0),(L1983/(J1983^3))*100,"")</f>
        <v/>
      </c>
      <c r="X1983" s="12" t="n">
        <v>3.48</v>
      </c>
      <c r="Y1983" s="12" t="n">
        <v>3.58</v>
      </c>
      <c r="Z1983" s="12" t="n">
        <v>3.26</v>
      </c>
      <c r="AA1983" s="13" t="n">
        <v>3.50833333333333</v>
      </c>
      <c r="AB1983" s="5" t="n">
        <v>49.1833333333333</v>
      </c>
      <c r="AC1983" s="13" t="n">
        <v>31.9166666666667</v>
      </c>
      <c r="AD1983" s="13" t="n">
        <v>57.85</v>
      </c>
      <c r="AE1983" s="13" t="n">
        <v>6.365</v>
      </c>
      <c r="AF1983" s="13" t="n">
        <v>63.8333333333333</v>
      </c>
    </row>
    <row r="1984" ht="14" customHeight="1">
      <c r="A1984" s="14" t="inlineStr">
        <is>
          <t>1982</t>
        </is>
      </c>
      <c r="B1984" s="14" t="inlineStr">
        <is>
          <t>LIPAN-1982</t>
        </is>
      </c>
      <c r="C1984" s="15" t="n">
        <v>2012</v>
      </c>
      <c r="D1984" s="14" t="inlineStr">
        <is>
          <t>2012-02-01 00:00:00</t>
        </is>
      </c>
      <c r="E1984" s="14" t="inlineStr">
        <is>
          <t>B.-Fev</t>
        </is>
      </c>
      <c r="F1984" s="14" t="inlineStr">
        <is>
          <t>E. E. Taiamã</t>
        </is>
      </c>
      <c r="G1984" s="14" t="inlineStr">
        <is>
          <t>16º 48' 01,35" | 57° 39' 22,89"</t>
        </is>
      </c>
      <c r="H1984" s="14" t="inlineStr">
        <is>
          <t>Siluriformes</t>
        </is>
      </c>
      <c r="I1984" s="14" t="inlineStr">
        <is>
          <t>Pseudoplatystoma corruscans</t>
        </is>
      </c>
      <c r="J1984" s="16" t="n">
        <v>86.5</v>
      </c>
      <c r="K1984" s="16" t="n"/>
      <c r="L1984" s="17" t="n">
        <v>6510</v>
      </c>
      <c r="M1984" s="9" t="n">
        <v>5707.19</v>
      </c>
      <c r="N1984" s="14" t="b">
        <v>1</v>
      </c>
      <c r="O1984" s="14" t="inlineStr">
        <is>
          <t>M</t>
        </is>
      </c>
      <c r="P1984" s="14" t="inlineStr">
        <is>
          <t>ESV</t>
        </is>
      </c>
      <c r="Q1984" s="17" t="n">
        <v>33.98</v>
      </c>
      <c r="R1984" s="14" t="n">
        <v>0</v>
      </c>
      <c r="S1984" s="17" t="n">
        <v>94.59</v>
      </c>
      <c r="T1984" s="10">
        <f>IF(Q1984&gt;0,M1984-Q1984,"")</f>
        <v/>
      </c>
      <c r="U1984" s="11">
        <f>IF(AND(T1984&gt;0,Q1984&gt;0),(Q1984/T1984)*100,"")</f>
        <v/>
      </c>
      <c r="V1984" s="11">
        <f>IF(AND(T1984&gt;0,S1984&gt;0),(S1984/T1984)*100,"")</f>
        <v/>
      </c>
      <c r="W1984" s="10">
        <f>IF(AND(J1984&gt;0,L1984&gt;0),(L1984/(J1984^3))*100,"")</f>
        <v/>
      </c>
      <c r="X1984" s="12" t="n">
        <v>3.48</v>
      </c>
      <c r="Y1984" s="12" t="n">
        <v>3.58</v>
      </c>
      <c r="Z1984" s="12" t="n">
        <v>3.26</v>
      </c>
      <c r="AA1984" s="18" t="n">
        <v>3.50833333333333</v>
      </c>
      <c r="AB1984" s="14" t="n">
        <v>49.1833333333333</v>
      </c>
      <c r="AC1984" s="18" t="n">
        <v>31.9166666666667</v>
      </c>
      <c r="AD1984" s="18" t="n">
        <v>57.85</v>
      </c>
      <c r="AE1984" s="18" t="n">
        <v>6.365</v>
      </c>
      <c r="AF1984" s="18" t="n">
        <v>63.8333333333333</v>
      </c>
    </row>
    <row r="1985" ht="14" customHeight="1">
      <c r="A1985" s="5" t="inlineStr">
        <is>
          <t>1983</t>
        </is>
      </c>
      <c r="B1985" s="5" t="inlineStr">
        <is>
          <t>LIPAN-1983</t>
        </is>
      </c>
      <c r="C1985" s="6" t="n">
        <v>2012</v>
      </c>
      <c r="D1985" s="5" t="inlineStr">
        <is>
          <t>2012-02-01 00:00:00</t>
        </is>
      </c>
      <c r="E1985" s="5" t="inlineStr">
        <is>
          <t>B.-Fev</t>
        </is>
      </c>
      <c r="F1985" s="5" t="inlineStr">
        <is>
          <t>E. E. Taiamã</t>
        </is>
      </c>
      <c r="G1985" s="5" t="inlineStr">
        <is>
          <t>16º 48' 01,35" | 57° 39' 22,89"</t>
        </is>
      </c>
      <c r="H1985" s="5" t="inlineStr">
        <is>
          <t>Siluriformes</t>
        </is>
      </c>
      <c r="I1985" s="5" t="inlineStr">
        <is>
          <t>Pseudoplatystoma corruscans</t>
        </is>
      </c>
      <c r="J1985" s="7" t="n">
        <v>97.3</v>
      </c>
      <c r="K1985" s="7" t="n"/>
      <c r="L1985" s="8" t="n">
        <v>9900</v>
      </c>
      <c r="M1985" s="9" t="n">
        <v>8679.139999999999</v>
      </c>
      <c r="N1985" s="5" t="b">
        <v>1</v>
      </c>
      <c r="O1985" s="5" t="inlineStr">
        <is>
          <t>F</t>
        </is>
      </c>
      <c r="P1985" s="5" t="inlineStr">
        <is>
          <t>REP</t>
        </is>
      </c>
      <c r="Q1985" s="8" t="n">
        <v>42.42</v>
      </c>
      <c r="R1985" s="5" t="n">
        <v>0</v>
      </c>
      <c r="S1985" s="8" t="n">
        <v>42.86</v>
      </c>
      <c r="T1985" s="10">
        <f>IF(Q1985&gt;0,M1985-Q1985,"")</f>
        <v/>
      </c>
      <c r="U1985" s="11">
        <f>IF(AND(T1985&gt;0,Q1985&gt;0),(Q1985/T1985)*100,"")</f>
        <v/>
      </c>
      <c r="V1985" s="11">
        <f>IF(AND(T1985&gt;0,S1985&gt;0),(S1985/T1985)*100,"")</f>
        <v/>
      </c>
      <c r="W1985" s="10">
        <f>IF(AND(J1985&gt;0,L1985&gt;0),(L1985/(J1985^3))*100,"")</f>
        <v/>
      </c>
      <c r="X1985" s="12" t="n">
        <v>3.48</v>
      </c>
      <c r="Y1985" s="12" t="n">
        <v>3.58</v>
      </c>
      <c r="Z1985" s="12" t="n">
        <v>3.26</v>
      </c>
      <c r="AA1985" s="13" t="n">
        <v>3.50833333333333</v>
      </c>
      <c r="AB1985" s="5" t="n">
        <v>49.1833333333333</v>
      </c>
      <c r="AC1985" s="13" t="n">
        <v>31.9166666666667</v>
      </c>
      <c r="AD1985" s="13" t="n">
        <v>57.85</v>
      </c>
      <c r="AE1985" s="13" t="n">
        <v>6.365</v>
      </c>
      <c r="AF1985" s="13" t="n">
        <v>63.8333333333333</v>
      </c>
    </row>
    <row r="1986" ht="14" customHeight="1">
      <c r="A1986" s="14" t="inlineStr">
        <is>
          <t>1984</t>
        </is>
      </c>
      <c r="B1986" s="14" t="inlineStr">
        <is>
          <t>LIPAN-1984</t>
        </is>
      </c>
      <c r="C1986" s="15" t="n">
        <v>2012</v>
      </c>
      <c r="D1986" s="14" t="inlineStr">
        <is>
          <t>2012-02-01 00:00:00</t>
        </is>
      </c>
      <c r="E1986" s="14" t="inlineStr">
        <is>
          <t>B.-Fev</t>
        </is>
      </c>
      <c r="F1986" s="14" t="inlineStr">
        <is>
          <t>E. E. Taiamã</t>
        </is>
      </c>
      <c r="G1986" s="14" t="inlineStr">
        <is>
          <t>16º 48' 01,35" | 57° 39' 22,89"</t>
        </is>
      </c>
      <c r="H1986" s="14" t="inlineStr">
        <is>
          <t>Siluriformes</t>
        </is>
      </c>
      <c r="I1986" s="14" t="inlineStr">
        <is>
          <t>Pseudoplatystoma corruscans</t>
        </is>
      </c>
      <c r="J1986" s="16" t="n">
        <v>99</v>
      </c>
      <c r="K1986" s="16" t="n"/>
      <c r="L1986" s="17" t="n">
        <v>10350</v>
      </c>
      <c r="M1986" s="9" t="n">
        <v>9073.65</v>
      </c>
      <c r="N1986" s="14" t="b">
        <v>1</v>
      </c>
      <c r="O1986" s="14" t="inlineStr">
        <is>
          <t>M</t>
        </is>
      </c>
      <c r="P1986" s="14" t="inlineStr">
        <is>
          <t>ESV</t>
        </is>
      </c>
      <c r="Q1986" s="17" t="n">
        <v>43.03</v>
      </c>
      <c r="R1986" s="14" t="n">
        <v>0</v>
      </c>
      <c r="S1986" s="17" t="n">
        <v>68.11</v>
      </c>
      <c r="T1986" s="10">
        <f>IF(Q1986&gt;0,M1986-Q1986,"")</f>
        <v/>
      </c>
      <c r="U1986" s="11">
        <f>IF(AND(T1986&gt;0,Q1986&gt;0),(Q1986/T1986)*100,"")</f>
        <v/>
      </c>
      <c r="V1986" s="11">
        <f>IF(AND(T1986&gt;0,S1986&gt;0),(S1986/T1986)*100,"")</f>
        <v/>
      </c>
      <c r="W1986" s="10">
        <f>IF(AND(J1986&gt;0,L1986&gt;0),(L1986/(J1986^3))*100,"")</f>
        <v/>
      </c>
      <c r="X1986" s="12" t="n">
        <v>3.48</v>
      </c>
      <c r="Y1986" s="12" t="n">
        <v>3.58</v>
      </c>
      <c r="Z1986" s="12" t="n">
        <v>3.26</v>
      </c>
      <c r="AA1986" s="18" t="n">
        <v>3.50833333333333</v>
      </c>
      <c r="AB1986" s="14" t="n">
        <v>49.1833333333333</v>
      </c>
      <c r="AC1986" s="18" t="n">
        <v>31.9166666666667</v>
      </c>
      <c r="AD1986" s="18" t="n">
        <v>57.85</v>
      </c>
      <c r="AE1986" s="18" t="n">
        <v>6.365</v>
      </c>
      <c r="AF1986" s="18" t="n">
        <v>63.8333333333333</v>
      </c>
    </row>
    <row r="1987" ht="14" customHeight="1">
      <c r="A1987" s="5" t="inlineStr">
        <is>
          <t>1985</t>
        </is>
      </c>
      <c r="B1987" s="5" t="inlineStr">
        <is>
          <t>LIPAN-1985</t>
        </is>
      </c>
      <c r="C1987" s="6" t="n">
        <v>2012</v>
      </c>
      <c r="D1987" s="5" t="inlineStr">
        <is>
          <t>2012-02-01 00:00:00</t>
        </is>
      </c>
      <c r="E1987" s="5" t="inlineStr">
        <is>
          <t>B.-Fev</t>
        </is>
      </c>
      <c r="F1987" s="5" t="inlineStr">
        <is>
          <t>E. E. Taiamã</t>
        </is>
      </c>
      <c r="G1987" s="5" t="inlineStr">
        <is>
          <t>16º 48' 01,35" | 57° 39' 22,89"</t>
        </is>
      </c>
      <c r="H1987" s="5" t="inlineStr">
        <is>
          <t>Siluriformes</t>
        </is>
      </c>
      <c r="I1987" s="5" t="inlineStr">
        <is>
          <t>Pseudoplatystoma corruscans</t>
        </is>
      </c>
      <c r="J1987" s="7" t="n">
        <v>96.5</v>
      </c>
      <c r="K1987" s="7" t="n"/>
      <c r="L1987" s="8" t="n">
        <v>9250</v>
      </c>
      <c r="M1987" s="9" t="n">
        <v>8109.3</v>
      </c>
      <c r="N1987" s="5" t="b">
        <v>1</v>
      </c>
      <c r="O1987" s="5" t="inlineStr">
        <is>
          <t>F</t>
        </is>
      </c>
      <c r="P1987" s="5" t="inlineStr">
        <is>
          <t>REP</t>
        </is>
      </c>
      <c r="Q1987" s="8" t="n">
        <v>32.5</v>
      </c>
      <c r="R1987" s="5" t="n">
        <v>0</v>
      </c>
      <c r="S1987" s="8" t="n">
        <v>73.59999999999999</v>
      </c>
      <c r="T1987" s="10">
        <f>IF(Q1987&gt;0,M1987-Q1987,"")</f>
        <v/>
      </c>
      <c r="U1987" s="11">
        <f>IF(AND(T1987&gt;0,Q1987&gt;0),(Q1987/T1987)*100,"")</f>
        <v/>
      </c>
      <c r="V1987" s="11">
        <f>IF(AND(T1987&gt;0,S1987&gt;0),(S1987/T1987)*100,"")</f>
        <v/>
      </c>
      <c r="W1987" s="10">
        <f>IF(AND(J1987&gt;0,L1987&gt;0),(L1987/(J1987^3))*100,"")</f>
        <v/>
      </c>
      <c r="X1987" s="12" t="n">
        <v>3.48</v>
      </c>
      <c r="Y1987" s="12" t="n">
        <v>3.58</v>
      </c>
      <c r="Z1987" s="12" t="n">
        <v>3.26</v>
      </c>
      <c r="AA1987" s="13" t="n">
        <v>3.50833333333333</v>
      </c>
      <c r="AB1987" s="5" t="n">
        <v>49.1833333333333</v>
      </c>
      <c r="AC1987" s="13" t="n">
        <v>31.9166666666667</v>
      </c>
      <c r="AD1987" s="13" t="n">
        <v>57.85</v>
      </c>
      <c r="AE1987" s="13" t="n">
        <v>6.365</v>
      </c>
      <c r="AF1987" s="13" t="n">
        <v>63.8333333333333</v>
      </c>
    </row>
    <row r="1988" ht="14" customHeight="1">
      <c r="A1988" s="14" t="inlineStr">
        <is>
          <t>1986</t>
        </is>
      </c>
      <c r="B1988" s="14" t="inlineStr">
        <is>
          <t>LIPAN-1986</t>
        </is>
      </c>
      <c r="C1988" s="15" t="n">
        <v>2012</v>
      </c>
      <c r="D1988" s="14" t="inlineStr">
        <is>
          <t>2012-02-01 00:00:00</t>
        </is>
      </c>
      <c r="E1988" s="14" t="inlineStr">
        <is>
          <t>B.-Fev</t>
        </is>
      </c>
      <c r="F1988" s="14" t="inlineStr">
        <is>
          <t>E. E. Taiamã</t>
        </is>
      </c>
      <c r="G1988" s="14" t="inlineStr">
        <is>
          <t>16º 48' 01,35" | 57° 39' 22,89"</t>
        </is>
      </c>
      <c r="H1988" s="14" t="inlineStr">
        <is>
          <t>Siluriformes</t>
        </is>
      </c>
      <c r="I1988" s="14" t="inlineStr">
        <is>
          <t>Pseudoplatystoma corruscans</t>
        </is>
      </c>
      <c r="J1988" s="16" t="n">
        <v>100.5</v>
      </c>
      <c r="K1988" s="16" t="n"/>
      <c r="L1988" s="17" t="n">
        <v>10820</v>
      </c>
      <c r="M1988" s="9" t="n">
        <v>9485.690000000001</v>
      </c>
      <c r="N1988" s="14" t="b">
        <v>1</v>
      </c>
      <c r="O1988" s="14" t="inlineStr">
        <is>
          <t>M</t>
        </is>
      </c>
      <c r="P1988" s="14" t="inlineStr">
        <is>
          <t>REP</t>
        </is>
      </c>
      <c r="Q1988" s="17" t="n">
        <v>12.64</v>
      </c>
      <c r="R1988" s="14" t="n">
        <v>0</v>
      </c>
      <c r="S1988" s="17" t="n">
        <v>140.84</v>
      </c>
      <c r="T1988" s="10">
        <f>IF(Q1988&gt;0,M1988-Q1988,"")</f>
        <v/>
      </c>
      <c r="U1988" s="11">
        <f>IF(AND(T1988&gt;0,Q1988&gt;0),(Q1988/T1988)*100,"")</f>
        <v/>
      </c>
      <c r="V1988" s="11">
        <f>IF(AND(T1988&gt;0,S1988&gt;0),(S1988/T1988)*100,"")</f>
        <v/>
      </c>
      <c r="W1988" s="10">
        <f>IF(AND(J1988&gt;0,L1988&gt;0),(L1988/(J1988^3))*100,"")</f>
        <v/>
      </c>
      <c r="X1988" s="12" t="n">
        <v>3.48</v>
      </c>
      <c r="Y1988" s="12" t="n">
        <v>3.58</v>
      </c>
      <c r="Z1988" s="12" t="n">
        <v>3.26</v>
      </c>
      <c r="AA1988" s="18" t="n">
        <v>3.50833333333333</v>
      </c>
      <c r="AB1988" s="14" t="n">
        <v>49.1833333333333</v>
      </c>
      <c r="AC1988" s="18" t="n">
        <v>31.9166666666667</v>
      </c>
      <c r="AD1988" s="18" t="n">
        <v>57.85</v>
      </c>
      <c r="AE1988" s="18" t="n">
        <v>6.365</v>
      </c>
      <c r="AF1988" s="18" t="n">
        <v>63.8333333333333</v>
      </c>
    </row>
    <row r="1989" ht="14" customHeight="1">
      <c r="A1989" s="5" t="inlineStr">
        <is>
          <t>1987</t>
        </is>
      </c>
      <c r="B1989" s="5" t="inlineStr">
        <is>
          <t>LIPAN-1987</t>
        </is>
      </c>
      <c r="C1989" s="6" t="n">
        <v>2012</v>
      </c>
      <c r="D1989" s="5" t="inlineStr">
        <is>
          <t>2012-02-01 00:00:00</t>
        </is>
      </c>
      <c r="E1989" s="5" t="inlineStr">
        <is>
          <t>B.-Fev</t>
        </is>
      </c>
      <c r="F1989" s="5" t="inlineStr">
        <is>
          <t>E. E. Taiamã</t>
        </is>
      </c>
      <c r="G1989" s="5" t="inlineStr">
        <is>
          <t>16º 48' 01,35" | 57° 39' 22,89"</t>
        </is>
      </c>
      <c r="H1989" s="5" t="inlineStr">
        <is>
          <t>Siluriformes</t>
        </is>
      </c>
      <c r="I1989" s="5" t="inlineStr">
        <is>
          <t>Pseudoplatystoma corruscans</t>
        </is>
      </c>
      <c r="J1989" s="7" t="n">
        <v>90.40000000000001</v>
      </c>
      <c r="K1989" s="7" t="n"/>
      <c r="L1989" s="8" t="n">
        <v>6620</v>
      </c>
      <c r="M1989" s="9" t="n">
        <v>5803.63</v>
      </c>
      <c r="N1989" s="5" t="b">
        <v>1</v>
      </c>
      <c r="O1989" s="5" t="inlineStr">
        <is>
          <t>M</t>
        </is>
      </c>
      <c r="P1989" s="5" t="inlineStr">
        <is>
          <t>REP</t>
        </is>
      </c>
      <c r="Q1989" s="8" t="n">
        <v>4.38</v>
      </c>
      <c r="R1989" s="5" t="n">
        <v>3</v>
      </c>
      <c r="S1989" s="8" t="n">
        <v>47.8</v>
      </c>
      <c r="T1989" s="10">
        <f>IF(Q1989&gt;0,M1989-Q1989,"")</f>
        <v/>
      </c>
      <c r="U1989" s="11">
        <f>IF(AND(T1989&gt;0,Q1989&gt;0),(Q1989/T1989)*100,"")</f>
        <v/>
      </c>
      <c r="V1989" s="11">
        <f>IF(AND(T1989&gt;0,S1989&gt;0),(S1989/T1989)*100,"")</f>
        <v/>
      </c>
      <c r="W1989" s="10">
        <f>IF(AND(J1989&gt;0,L1989&gt;0),(L1989/(J1989^3))*100,"")</f>
        <v/>
      </c>
      <c r="X1989" s="12" t="n">
        <v>3.48</v>
      </c>
      <c r="Y1989" s="12" t="n">
        <v>3.58</v>
      </c>
      <c r="Z1989" s="12" t="n">
        <v>3.26</v>
      </c>
      <c r="AA1989" s="13" t="n">
        <v>3.50833333333333</v>
      </c>
      <c r="AB1989" s="5" t="n">
        <v>49.1833333333333</v>
      </c>
      <c r="AC1989" s="13" t="n">
        <v>31.9166666666667</v>
      </c>
      <c r="AD1989" s="13" t="n">
        <v>57.85</v>
      </c>
      <c r="AE1989" s="13" t="n">
        <v>6.365</v>
      </c>
      <c r="AF1989" s="13" t="n">
        <v>63.8333333333333</v>
      </c>
    </row>
    <row r="1990" ht="14" customHeight="1">
      <c r="A1990" s="14" t="inlineStr">
        <is>
          <t>1988</t>
        </is>
      </c>
      <c r="B1990" s="14" t="inlineStr">
        <is>
          <t>LIPAN-1988</t>
        </is>
      </c>
      <c r="C1990" s="15" t="n">
        <v>2012</v>
      </c>
      <c r="D1990" s="14" t="inlineStr">
        <is>
          <t>2012-02-01 00:00:00</t>
        </is>
      </c>
      <c r="E1990" s="14" t="inlineStr">
        <is>
          <t>B.-Fev</t>
        </is>
      </c>
      <c r="F1990" s="14" t="inlineStr">
        <is>
          <t>E. E. Taiamã</t>
        </is>
      </c>
      <c r="G1990" s="14" t="inlineStr">
        <is>
          <t>16º 48' 01,35" | 57° 39' 22,89"</t>
        </is>
      </c>
      <c r="H1990" s="14" t="inlineStr">
        <is>
          <t>Siluriformes</t>
        </is>
      </c>
      <c r="I1990" s="14" t="inlineStr">
        <is>
          <t>Pseudoplatystoma corruscans</t>
        </is>
      </c>
      <c r="J1990" s="16" t="n">
        <v>85.40000000000001</v>
      </c>
      <c r="K1990" s="16" t="n"/>
      <c r="L1990" s="17" t="n">
        <v>6200</v>
      </c>
      <c r="M1990" s="9" t="n">
        <v>5435.42</v>
      </c>
      <c r="N1990" s="14" t="b">
        <v>1</v>
      </c>
      <c r="O1990" s="14" t="inlineStr">
        <is>
          <t>M</t>
        </is>
      </c>
      <c r="P1990" s="14" t="inlineStr">
        <is>
          <t>REP</t>
        </is>
      </c>
      <c r="Q1990" s="17" t="n">
        <v>9.01</v>
      </c>
      <c r="R1990" s="14" t="n">
        <v>3</v>
      </c>
      <c r="S1990" s="17" t="n">
        <v>192.2</v>
      </c>
      <c r="T1990" s="10">
        <f>IF(Q1990&gt;0,M1990-Q1990,"")</f>
        <v/>
      </c>
      <c r="U1990" s="11">
        <f>IF(AND(T1990&gt;0,Q1990&gt;0),(Q1990/T1990)*100,"")</f>
        <v/>
      </c>
      <c r="V1990" s="11">
        <f>IF(AND(T1990&gt;0,S1990&gt;0),(S1990/T1990)*100,"")</f>
        <v/>
      </c>
      <c r="W1990" s="10">
        <f>IF(AND(J1990&gt;0,L1990&gt;0),(L1990/(J1990^3))*100,"")</f>
        <v/>
      </c>
      <c r="X1990" s="12" t="n">
        <v>3.48</v>
      </c>
      <c r="Y1990" s="12" t="n">
        <v>3.58</v>
      </c>
      <c r="Z1990" s="12" t="n">
        <v>3.26</v>
      </c>
      <c r="AA1990" s="18" t="n">
        <v>3.50833333333333</v>
      </c>
      <c r="AB1990" s="14" t="n">
        <v>49.1833333333333</v>
      </c>
      <c r="AC1990" s="18" t="n">
        <v>31.9166666666667</v>
      </c>
      <c r="AD1990" s="18" t="n">
        <v>57.85</v>
      </c>
      <c r="AE1990" s="18" t="n">
        <v>6.365</v>
      </c>
      <c r="AF1990" s="18" t="n">
        <v>63.8333333333333</v>
      </c>
    </row>
    <row r="1991" ht="14" customHeight="1">
      <c r="A1991" s="5" t="inlineStr">
        <is>
          <t>1989</t>
        </is>
      </c>
      <c r="B1991" s="5" t="inlineStr">
        <is>
          <t>LIPAN-1989</t>
        </is>
      </c>
      <c r="C1991" s="6" t="n">
        <v>2012</v>
      </c>
      <c r="D1991" s="5" t="inlineStr">
        <is>
          <t>2012-02-01 00:00:00</t>
        </is>
      </c>
      <c r="E1991" s="5" t="inlineStr">
        <is>
          <t>B.-Fev</t>
        </is>
      </c>
      <c r="F1991" s="5" t="inlineStr">
        <is>
          <t>E. E. Taiamã</t>
        </is>
      </c>
      <c r="G1991" s="5" t="inlineStr">
        <is>
          <t>16º 48' 01,35" | 57° 39' 22,89"</t>
        </is>
      </c>
      <c r="H1991" s="5" t="inlineStr">
        <is>
          <t>Siluriformes</t>
        </is>
      </c>
      <c r="I1991" s="5" t="inlineStr">
        <is>
          <t>Pseudoplatystoma corruscans</t>
        </is>
      </c>
      <c r="J1991" s="7" t="n">
        <v>85.2</v>
      </c>
      <c r="K1991" s="7" t="n"/>
      <c r="L1991" s="8" t="n">
        <v>6040</v>
      </c>
      <c r="M1991" s="9" t="n">
        <v>5295.15</v>
      </c>
      <c r="N1991" s="5" t="b">
        <v>1</v>
      </c>
      <c r="O1991" s="5" t="inlineStr">
        <is>
          <t>M</t>
        </is>
      </c>
      <c r="P1991" s="5" t="inlineStr">
        <is>
          <t>REP</t>
        </is>
      </c>
      <c r="Q1991" s="8" t="n">
        <v>5.46</v>
      </c>
      <c r="R1991" s="5" t="n">
        <v>2</v>
      </c>
      <c r="S1991" s="8" t="n">
        <v>84.76000000000001</v>
      </c>
      <c r="T1991" s="10">
        <f>IF(Q1991&gt;0,M1991-Q1991,"")</f>
        <v/>
      </c>
      <c r="U1991" s="11">
        <f>IF(AND(T1991&gt;0,Q1991&gt;0),(Q1991/T1991)*100,"")</f>
        <v/>
      </c>
      <c r="V1991" s="11">
        <f>IF(AND(T1991&gt;0,S1991&gt;0),(S1991/T1991)*100,"")</f>
        <v/>
      </c>
      <c r="W1991" s="10">
        <f>IF(AND(J1991&gt;0,L1991&gt;0),(L1991/(J1991^3))*100,"")</f>
        <v/>
      </c>
      <c r="X1991" s="12" t="n">
        <v>3.48</v>
      </c>
      <c r="Y1991" s="12" t="n">
        <v>3.58</v>
      </c>
      <c r="Z1991" s="12" t="n">
        <v>3.26</v>
      </c>
      <c r="AA1991" s="13" t="n">
        <v>3.50833333333333</v>
      </c>
      <c r="AB1991" s="5" t="n">
        <v>49.1833333333333</v>
      </c>
      <c r="AC1991" s="13" t="n">
        <v>31.9166666666667</v>
      </c>
      <c r="AD1991" s="13" t="n">
        <v>57.85</v>
      </c>
      <c r="AE1991" s="13" t="n">
        <v>6.365</v>
      </c>
      <c r="AF1991" s="13" t="n">
        <v>63.8333333333333</v>
      </c>
    </row>
    <row r="1992" ht="14" customHeight="1">
      <c r="A1992" s="14" t="inlineStr">
        <is>
          <t>1990</t>
        </is>
      </c>
      <c r="B1992" s="14" t="inlineStr">
        <is>
          <t>LIPAN-1990</t>
        </is>
      </c>
      <c r="C1992" s="15" t="n">
        <v>2012</v>
      </c>
      <c r="D1992" s="14" t="inlineStr">
        <is>
          <t>2012-02-01 00:00:00</t>
        </is>
      </c>
      <c r="E1992" s="14" t="inlineStr">
        <is>
          <t>B.-Fev</t>
        </is>
      </c>
      <c r="F1992" s="14" t="inlineStr">
        <is>
          <t>E. E. Taiamã</t>
        </is>
      </c>
      <c r="G1992" s="14" t="inlineStr">
        <is>
          <t>16º 48' 01,35" | 57° 39' 22,89"</t>
        </is>
      </c>
      <c r="H1992" s="14" t="inlineStr">
        <is>
          <t>Siluriformes</t>
        </is>
      </c>
      <c r="I1992" s="14" t="inlineStr">
        <is>
          <t>Pseudoplatystoma corruscans</t>
        </is>
      </c>
      <c r="J1992" s="16" t="n">
        <v>82.8</v>
      </c>
      <c r="K1992" s="16" t="n"/>
      <c r="L1992" s="17" t="n">
        <v>5780</v>
      </c>
      <c r="M1992" s="9" t="n">
        <v>5067.22</v>
      </c>
      <c r="N1992" s="14" t="b">
        <v>1</v>
      </c>
      <c r="O1992" s="14" t="inlineStr">
        <is>
          <t>M</t>
        </is>
      </c>
      <c r="P1992" s="14" t="inlineStr">
        <is>
          <t>ESV</t>
        </is>
      </c>
      <c r="Q1992" s="17" t="n">
        <v>92.81</v>
      </c>
      <c r="R1992" s="14" t="n">
        <v>0</v>
      </c>
      <c r="S1992" s="17" t="n">
        <v>32.29</v>
      </c>
      <c r="T1992" s="10">
        <f>IF(Q1992&gt;0,M1992-Q1992,"")</f>
        <v/>
      </c>
      <c r="U1992" s="11">
        <f>IF(AND(T1992&gt;0,Q1992&gt;0),(Q1992/T1992)*100,"")</f>
        <v/>
      </c>
      <c r="V1992" s="11">
        <f>IF(AND(T1992&gt;0,S1992&gt;0),(S1992/T1992)*100,"")</f>
        <v/>
      </c>
      <c r="W1992" s="10">
        <f>IF(AND(J1992&gt;0,L1992&gt;0),(L1992/(J1992^3))*100,"")</f>
        <v/>
      </c>
      <c r="X1992" s="12" t="n">
        <v>3.48</v>
      </c>
      <c r="Y1992" s="12" t="n">
        <v>3.58</v>
      </c>
      <c r="Z1992" s="12" t="n">
        <v>3.26</v>
      </c>
      <c r="AA1992" s="18" t="n">
        <v>3.50833333333333</v>
      </c>
      <c r="AB1992" s="14" t="n">
        <v>49.1833333333333</v>
      </c>
      <c r="AC1992" s="18" t="n">
        <v>31.9166666666667</v>
      </c>
      <c r="AD1992" s="18" t="n">
        <v>57.85</v>
      </c>
      <c r="AE1992" s="18" t="n">
        <v>6.365</v>
      </c>
      <c r="AF1992" s="18" t="n">
        <v>63.8333333333333</v>
      </c>
    </row>
    <row r="1993" ht="14" customHeight="1">
      <c r="A1993" s="5" t="inlineStr">
        <is>
          <t>1991</t>
        </is>
      </c>
      <c r="B1993" s="5" t="inlineStr">
        <is>
          <t>LIPAN-1991</t>
        </is>
      </c>
      <c r="C1993" s="6" t="n">
        <v>2012</v>
      </c>
      <c r="D1993" s="5" t="inlineStr">
        <is>
          <t>2012-02-01 00:00:00</t>
        </is>
      </c>
      <c r="E1993" s="5" t="inlineStr">
        <is>
          <t>B.-Fev</t>
        </is>
      </c>
      <c r="F1993" s="5" t="inlineStr">
        <is>
          <t>E. E. Taiamã</t>
        </is>
      </c>
      <c r="G1993" s="5" t="inlineStr">
        <is>
          <t>16º 48' 01,35" | 57° 39' 22,89"</t>
        </is>
      </c>
      <c r="H1993" s="5" t="inlineStr">
        <is>
          <t>Siluriformes</t>
        </is>
      </c>
      <c r="I1993" s="5" t="inlineStr">
        <is>
          <t>Pseudoplatystoma corruscans</t>
        </is>
      </c>
      <c r="J1993" s="7" t="n">
        <v>100.4</v>
      </c>
      <c r="K1993" s="7" t="n"/>
      <c r="L1993" s="8" t="n">
        <v>10930</v>
      </c>
      <c r="M1993" s="9" t="n">
        <v>9582.120000000001</v>
      </c>
      <c r="N1993" s="5" t="b">
        <v>1</v>
      </c>
      <c r="O1993" s="5" t="inlineStr">
        <is>
          <t>M</t>
        </is>
      </c>
      <c r="P1993" s="5" t="inlineStr">
        <is>
          <t>ESV</t>
        </is>
      </c>
      <c r="Q1993" s="8" t="n">
        <v>59.86</v>
      </c>
      <c r="R1993" s="5" t="n">
        <v>0</v>
      </c>
      <c r="S1993" s="8" t="n">
        <v>77</v>
      </c>
      <c r="T1993" s="10">
        <f>IF(Q1993&gt;0,M1993-Q1993,"")</f>
        <v/>
      </c>
      <c r="U1993" s="11">
        <f>IF(AND(T1993&gt;0,Q1993&gt;0),(Q1993/T1993)*100,"")</f>
        <v/>
      </c>
      <c r="V1993" s="11">
        <f>IF(AND(T1993&gt;0,S1993&gt;0),(S1993/T1993)*100,"")</f>
        <v/>
      </c>
      <c r="W1993" s="10">
        <f>IF(AND(J1993&gt;0,L1993&gt;0),(L1993/(J1993^3))*100,"")</f>
        <v/>
      </c>
      <c r="X1993" s="12" t="n">
        <v>3.48</v>
      </c>
      <c r="Y1993" s="12" t="n">
        <v>3.58</v>
      </c>
      <c r="Z1993" s="12" t="n">
        <v>3.26</v>
      </c>
      <c r="AA1993" s="13" t="n">
        <v>3.50833333333333</v>
      </c>
      <c r="AB1993" s="5" t="n">
        <v>49.1833333333333</v>
      </c>
      <c r="AC1993" s="13" t="n">
        <v>31.9166666666667</v>
      </c>
      <c r="AD1993" s="13" t="n">
        <v>57.85</v>
      </c>
      <c r="AE1993" s="13" t="n">
        <v>6.365</v>
      </c>
      <c r="AF1993" s="13" t="n">
        <v>63.8333333333333</v>
      </c>
    </row>
    <row r="1994" ht="14" customHeight="1">
      <c r="A1994" s="14" t="inlineStr">
        <is>
          <t>1992</t>
        </is>
      </c>
      <c r="B1994" s="14" t="inlineStr">
        <is>
          <t>LIPAN-1992</t>
        </is>
      </c>
      <c r="C1994" s="15" t="n">
        <v>2012</v>
      </c>
      <c r="D1994" s="14" t="inlineStr">
        <is>
          <t>2012-02-01 00:00:00</t>
        </is>
      </c>
      <c r="E1994" s="14" t="inlineStr">
        <is>
          <t>B.-Fev</t>
        </is>
      </c>
      <c r="F1994" s="14" t="inlineStr">
        <is>
          <t>E. E. Taiamã</t>
        </is>
      </c>
      <c r="G1994" s="14" t="inlineStr">
        <is>
          <t>16º 48' 01,35" | 57° 39' 22,89"</t>
        </is>
      </c>
      <c r="H1994" s="14" t="inlineStr">
        <is>
          <t>Siluriformes</t>
        </is>
      </c>
      <c r="I1994" s="14" t="inlineStr">
        <is>
          <t>Pseudoplatystoma corruscans</t>
        </is>
      </c>
      <c r="J1994" s="16" t="n">
        <v>84.3</v>
      </c>
      <c r="K1994" s="16" t="n"/>
      <c r="L1994" s="17" t="n">
        <v>5170</v>
      </c>
      <c r="M1994" s="9" t="n">
        <v>4532.44</v>
      </c>
      <c r="N1994" s="14" t="b">
        <v>1</v>
      </c>
      <c r="O1994" s="14" t="inlineStr">
        <is>
          <t>M</t>
        </is>
      </c>
      <c r="P1994" s="14" t="inlineStr">
        <is>
          <t>EMA</t>
        </is>
      </c>
      <c r="Q1994" s="17" t="n">
        <v>130.77</v>
      </c>
      <c r="R1994" s="14" t="n">
        <v>3</v>
      </c>
      <c r="S1994" s="17" t="n">
        <v>9.94</v>
      </c>
      <c r="T1994" s="10">
        <f>IF(Q1994&gt;0,M1994-Q1994,"")</f>
        <v/>
      </c>
      <c r="U1994" s="11">
        <f>IF(AND(T1994&gt;0,Q1994&gt;0),(Q1994/T1994)*100,"")</f>
        <v/>
      </c>
      <c r="V1994" s="11">
        <f>IF(AND(T1994&gt;0,S1994&gt;0),(S1994/T1994)*100,"")</f>
        <v/>
      </c>
      <c r="W1994" s="10">
        <f>IF(AND(J1994&gt;0,L1994&gt;0),(L1994/(J1994^3))*100,"")</f>
        <v/>
      </c>
      <c r="X1994" s="12" t="n">
        <v>3.48</v>
      </c>
      <c r="Y1994" s="12" t="n">
        <v>3.58</v>
      </c>
      <c r="Z1994" s="12" t="n">
        <v>3.26</v>
      </c>
      <c r="AA1994" s="18" t="n">
        <v>3.50833333333333</v>
      </c>
      <c r="AB1994" s="14" t="n">
        <v>49.1833333333333</v>
      </c>
      <c r="AC1994" s="18" t="n">
        <v>31.9166666666667</v>
      </c>
      <c r="AD1994" s="18" t="n">
        <v>57.85</v>
      </c>
      <c r="AE1994" s="18" t="n">
        <v>6.365</v>
      </c>
      <c r="AF1994" s="18" t="n">
        <v>63.8333333333333</v>
      </c>
    </row>
    <row r="1995" ht="14" customHeight="1">
      <c r="A1995" s="5" t="inlineStr">
        <is>
          <t>1993</t>
        </is>
      </c>
      <c r="B1995" s="5" t="inlineStr">
        <is>
          <t>LIPAN-1993</t>
        </is>
      </c>
      <c r="C1995" s="6" t="n">
        <v>2012</v>
      </c>
      <c r="D1995" s="5" t="inlineStr">
        <is>
          <t>2012-02-01 00:00:00</t>
        </is>
      </c>
      <c r="E1995" s="5" t="inlineStr">
        <is>
          <t>B.-Fev</t>
        </is>
      </c>
      <c r="F1995" s="5" t="inlineStr">
        <is>
          <t>E. E. Taiamã</t>
        </is>
      </c>
      <c r="G1995" s="5" t="inlineStr">
        <is>
          <t>16º 48' 01,35" | 57° 39' 22,89"</t>
        </is>
      </c>
      <c r="H1995" s="5" t="inlineStr">
        <is>
          <t>Siluriformes</t>
        </is>
      </c>
      <c r="I1995" s="5" t="inlineStr">
        <is>
          <t>Pseudoplatystoma corruscans</t>
        </is>
      </c>
      <c r="J1995" s="7" t="n">
        <v>92.8</v>
      </c>
      <c r="K1995" s="7" t="n"/>
      <c r="L1995" s="8" t="n">
        <v>7940</v>
      </c>
      <c r="M1995" s="9" t="n">
        <v>6960.85</v>
      </c>
      <c r="N1995" s="5" t="b">
        <v>1</v>
      </c>
      <c r="O1995" s="5" t="inlineStr">
        <is>
          <t>F</t>
        </is>
      </c>
      <c r="P1995" s="5" t="inlineStr">
        <is>
          <t>REP</t>
        </is>
      </c>
      <c r="Q1995" s="8" t="n">
        <v>21.11</v>
      </c>
      <c r="R1995" s="5" t="n">
        <v>0</v>
      </c>
      <c r="S1995" s="8" t="n">
        <v>58.49</v>
      </c>
      <c r="T1995" s="10">
        <f>IF(Q1995&gt;0,M1995-Q1995,"")</f>
        <v/>
      </c>
      <c r="U1995" s="11">
        <f>IF(AND(T1995&gt;0,Q1995&gt;0),(Q1995/T1995)*100,"")</f>
        <v/>
      </c>
      <c r="V1995" s="11">
        <f>IF(AND(T1995&gt;0,S1995&gt;0),(S1995/T1995)*100,"")</f>
        <v/>
      </c>
      <c r="W1995" s="10">
        <f>IF(AND(J1995&gt;0,L1995&gt;0),(L1995/(J1995^3))*100,"")</f>
        <v/>
      </c>
      <c r="X1995" s="12" t="n">
        <v>3.48</v>
      </c>
      <c r="Y1995" s="12" t="n">
        <v>3.58</v>
      </c>
      <c r="Z1995" s="12" t="n">
        <v>3.26</v>
      </c>
      <c r="AA1995" s="13" t="n">
        <v>3.50833333333333</v>
      </c>
      <c r="AB1995" s="5" t="n">
        <v>49.1833333333333</v>
      </c>
      <c r="AC1995" s="13" t="n">
        <v>31.9166666666667</v>
      </c>
      <c r="AD1995" s="13" t="n">
        <v>57.85</v>
      </c>
      <c r="AE1995" s="13" t="n">
        <v>6.365</v>
      </c>
      <c r="AF1995" s="13" t="n">
        <v>63.8333333333333</v>
      </c>
    </row>
    <row r="1996" ht="14" customHeight="1">
      <c r="A1996" s="14" t="inlineStr">
        <is>
          <t>1994</t>
        </is>
      </c>
      <c r="B1996" s="14" t="inlineStr">
        <is>
          <t>LIPAN-1994</t>
        </is>
      </c>
      <c r="C1996" s="15" t="n">
        <v>2012</v>
      </c>
      <c r="D1996" s="14" t="inlineStr">
        <is>
          <t>2012-02-01 00:00:00</t>
        </is>
      </c>
      <c r="E1996" s="14" t="inlineStr">
        <is>
          <t>B.-Fev</t>
        </is>
      </c>
      <c r="F1996" s="14" t="inlineStr">
        <is>
          <t>E. E. Taiamã</t>
        </is>
      </c>
      <c r="G1996" s="14" t="inlineStr">
        <is>
          <t>16º 48' 01,35" | 57° 39' 22,89"</t>
        </is>
      </c>
      <c r="H1996" s="14" t="inlineStr">
        <is>
          <t>Siluriformes</t>
        </is>
      </c>
      <c r="I1996" s="14" t="inlineStr">
        <is>
          <t>Pseudoplatystoma reticulatum</t>
        </is>
      </c>
      <c r="J1996" s="16" t="n">
        <v>81.59999999999999</v>
      </c>
      <c r="K1996" s="16" t="n"/>
      <c r="L1996" s="17" t="n">
        <v>5100</v>
      </c>
      <c r="M1996" s="9" t="n">
        <v>4390.94</v>
      </c>
      <c r="N1996" s="14" t="b">
        <v>1</v>
      </c>
      <c r="O1996" s="14" t="inlineStr">
        <is>
          <t>F</t>
        </is>
      </c>
      <c r="P1996" s="14" t="inlineStr">
        <is>
          <t>MAT</t>
        </is>
      </c>
      <c r="Q1996" s="17" t="n">
        <v>399.56</v>
      </c>
      <c r="R1996" s="14" t="n">
        <v>0</v>
      </c>
      <c r="S1996" s="17" t="n">
        <v>29.54</v>
      </c>
      <c r="T1996" s="10">
        <f>IF(Q1996&gt;0,M1996-Q1996,"")</f>
        <v/>
      </c>
      <c r="U1996" s="11">
        <f>IF(AND(T1996&gt;0,Q1996&gt;0),(Q1996/T1996)*100,"")</f>
        <v/>
      </c>
      <c r="V1996" s="11">
        <f>IF(AND(T1996&gt;0,S1996&gt;0),(S1996/T1996)*100,"")</f>
        <v/>
      </c>
      <c r="W1996" s="10">
        <f>IF(AND(J1996&gt;0,L1996&gt;0),(L1996/(J1996^3))*100,"")</f>
        <v/>
      </c>
      <c r="X1996" s="12" t="n">
        <v>3.48</v>
      </c>
      <c r="Y1996" s="12" t="n">
        <v>3.58</v>
      </c>
      <c r="Z1996" s="12" t="n">
        <v>3.26</v>
      </c>
      <c r="AA1996" s="18" t="n">
        <v>3.50833333333333</v>
      </c>
      <c r="AB1996" s="14" t="n">
        <v>49.1833333333333</v>
      </c>
      <c r="AC1996" s="18" t="n">
        <v>31.9166666666667</v>
      </c>
      <c r="AD1996" s="18" t="n">
        <v>57.85</v>
      </c>
      <c r="AE1996" s="18" t="n">
        <v>6.365</v>
      </c>
      <c r="AF1996" s="18" t="n">
        <v>63.8333333333333</v>
      </c>
    </row>
    <row r="1997" ht="14" customHeight="1">
      <c r="A1997" s="5" t="inlineStr">
        <is>
          <t>1995</t>
        </is>
      </c>
      <c r="B1997" s="5" t="inlineStr">
        <is>
          <t>LIPAN-1995</t>
        </is>
      </c>
      <c r="C1997" s="6" t="n">
        <v>2012</v>
      </c>
      <c r="D1997" s="5" t="inlineStr">
        <is>
          <t>2012-02-01 00:00:00</t>
        </is>
      </c>
      <c r="E1997" s="5" t="inlineStr">
        <is>
          <t>B.-Fev</t>
        </is>
      </c>
      <c r="F1997" s="5" t="inlineStr">
        <is>
          <t>E. E. Taiamã</t>
        </is>
      </c>
      <c r="G1997" s="5" t="inlineStr">
        <is>
          <t>16º 48' 01,35" | 57° 39' 22,89"</t>
        </is>
      </c>
      <c r="H1997" s="5" t="inlineStr">
        <is>
          <t>Siluriformes</t>
        </is>
      </c>
      <c r="I1997" s="5" t="inlineStr">
        <is>
          <t>Pseudoplatystoma reticulatum</t>
        </is>
      </c>
      <c r="J1997" s="7" t="n">
        <v>88.5</v>
      </c>
      <c r="K1997" s="7" t="n"/>
      <c r="L1997" s="8" t="n">
        <v>6010</v>
      </c>
      <c r="M1997" s="9" t="n">
        <v>5174.43</v>
      </c>
      <c r="N1997" s="5" t="b">
        <v>1</v>
      </c>
      <c r="O1997" s="5" t="inlineStr">
        <is>
          <t>F</t>
        </is>
      </c>
      <c r="P1997" s="5" t="inlineStr">
        <is>
          <t>ESV</t>
        </is>
      </c>
      <c r="Q1997" s="8" t="n">
        <v>103.18</v>
      </c>
      <c r="R1997" s="5" t="n">
        <v>0</v>
      </c>
      <c r="S1997" s="8" t="n">
        <v>35.2</v>
      </c>
      <c r="T1997" s="10">
        <f>IF(Q1997&gt;0,M1997-Q1997,"")</f>
        <v/>
      </c>
      <c r="U1997" s="11">
        <f>IF(AND(T1997&gt;0,Q1997&gt;0),(Q1997/T1997)*100,"")</f>
        <v/>
      </c>
      <c r="V1997" s="11">
        <f>IF(AND(T1997&gt;0,S1997&gt;0),(S1997/T1997)*100,"")</f>
        <v/>
      </c>
      <c r="W1997" s="10">
        <f>IF(AND(J1997&gt;0,L1997&gt;0),(L1997/(J1997^3))*100,"")</f>
        <v/>
      </c>
      <c r="X1997" s="12" t="n">
        <v>3.48</v>
      </c>
      <c r="Y1997" s="12" t="n">
        <v>3.58</v>
      </c>
      <c r="Z1997" s="12" t="n">
        <v>3.26</v>
      </c>
      <c r="AA1997" s="13" t="n">
        <v>3.50833333333333</v>
      </c>
      <c r="AB1997" s="5" t="n">
        <v>49.1833333333333</v>
      </c>
      <c r="AC1997" s="13" t="n">
        <v>31.9166666666667</v>
      </c>
      <c r="AD1997" s="13" t="n">
        <v>57.85</v>
      </c>
      <c r="AE1997" s="13" t="n">
        <v>6.365</v>
      </c>
      <c r="AF1997" s="13" t="n">
        <v>63.8333333333333</v>
      </c>
    </row>
    <row r="1998" ht="14" customHeight="1">
      <c r="A1998" s="14" t="inlineStr">
        <is>
          <t>1996</t>
        </is>
      </c>
      <c r="B1998" s="14" t="inlineStr">
        <is>
          <t>LIPAN-1996</t>
        </is>
      </c>
      <c r="C1998" s="15" t="n">
        <v>2012</v>
      </c>
      <c r="D1998" s="14" t="inlineStr">
        <is>
          <t>2012-02-01 00:00:00</t>
        </is>
      </c>
      <c r="E1998" s="14" t="inlineStr">
        <is>
          <t>B.-Fev</t>
        </is>
      </c>
      <c r="F1998" s="14" t="inlineStr">
        <is>
          <t>E. E. Taiamã</t>
        </is>
      </c>
      <c r="G1998" s="14" t="inlineStr">
        <is>
          <t>16º 48' 01,35" | 57° 39' 22,89"</t>
        </is>
      </c>
      <c r="H1998" s="14" t="inlineStr">
        <is>
          <t>Siluriformes</t>
        </is>
      </c>
      <c r="I1998" s="14" t="inlineStr">
        <is>
          <t>Zungaro jahu</t>
        </is>
      </c>
      <c r="J1998" s="16" t="n">
        <v>101.4</v>
      </c>
      <c r="K1998" s="16" t="n"/>
      <c r="L1998" s="17" t="n">
        <v>14060</v>
      </c>
      <c r="M1998" s="9" t="n">
        <v>12119.26</v>
      </c>
      <c r="N1998" s="14" t="b">
        <v>1</v>
      </c>
      <c r="O1998" s="14" t="inlineStr">
        <is>
          <t>F</t>
        </is>
      </c>
      <c r="P1998" s="14" t="inlineStr">
        <is>
          <t>REP</t>
        </is>
      </c>
      <c r="Q1998" s="17" t="n">
        <v>40.97</v>
      </c>
      <c r="R1998" s="14" t="n">
        <v>0</v>
      </c>
      <c r="S1998" s="17" t="n">
        <v>336.21</v>
      </c>
      <c r="T1998" s="10">
        <f>IF(Q1998&gt;0,M1998-Q1998,"")</f>
        <v/>
      </c>
      <c r="U1998" s="11">
        <f>IF(AND(T1998&gt;0,Q1998&gt;0),(Q1998/T1998)*100,"")</f>
        <v/>
      </c>
      <c r="V1998" s="11">
        <f>IF(AND(T1998&gt;0,S1998&gt;0),(S1998/T1998)*100,"")</f>
        <v/>
      </c>
      <c r="W1998" s="10">
        <f>IF(AND(J1998&gt;0,L1998&gt;0),(L1998/(J1998^3))*100,"")</f>
        <v/>
      </c>
      <c r="X1998" s="12" t="n">
        <v>3.48</v>
      </c>
      <c r="Y1998" s="12" t="n">
        <v>3.58</v>
      </c>
      <c r="Z1998" s="12" t="n">
        <v>3.26</v>
      </c>
      <c r="AA1998" s="18" t="n">
        <v>3.50833333333333</v>
      </c>
      <c r="AB1998" s="14" t="n">
        <v>49.1833333333333</v>
      </c>
      <c r="AC1998" s="18" t="n">
        <v>31.9166666666667</v>
      </c>
      <c r="AD1998" s="18" t="n">
        <v>57.85</v>
      </c>
      <c r="AE1998" s="18" t="n">
        <v>6.365</v>
      </c>
      <c r="AF1998" s="18" t="n">
        <v>63.8333333333333</v>
      </c>
    </row>
    <row r="1999" ht="14" customHeight="1">
      <c r="A1999" s="5" t="inlineStr">
        <is>
          <t>1997</t>
        </is>
      </c>
      <c r="B1999" s="5" t="inlineStr">
        <is>
          <t>LIPAN-1997</t>
        </is>
      </c>
      <c r="C1999" s="6" t="n">
        <v>2012</v>
      </c>
      <c r="D1999" s="5" t="inlineStr">
        <is>
          <t>2012-01-01 00:00:00</t>
        </is>
      </c>
      <c r="E1999" s="5" t="inlineStr">
        <is>
          <t>A.-Jan</t>
        </is>
      </c>
      <c r="F1999" s="5" t="inlineStr">
        <is>
          <t>Paraguai/Sepotuba</t>
        </is>
      </c>
      <c r="G1999" s="5" t="inlineStr">
        <is>
          <t>15° 55' 53,41" | 57° 39' 40,05"</t>
        </is>
      </c>
      <c r="H1999" s="5" t="inlineStr">
        <is>
          <t xml:space="preserve">Characiformes </t>
        </is>
      </c>
      <c r="I1999" s="5" t="inlineStr">
        <is>
          <t>Piaractus mesopotamicus</t>
        </is>
      </c>
      <c r="J1999" s="7" t="n">
        <v>39.5</v>
      </c>
      <c r="K1999" s="7" t="n"/>
      <c r="L1999" s="8" t="n">
        <v>1800</v>
      </c>
      <c r="M1999" s="9" t="n">
        <v>1416.72</v>
      </c>
      <c r="N1999" s="5" t="b">
        <v>1</v>
      </c>
      <c r="O1999" s="5" t="inlineStr">
        <is>
          <t>M</t>
        </is>
      </c>
      <c r="P1999" s="5" t="inlineStr">
        <is>
          <t>REP</t>
        </is>
      </c>
      <c r="Q1999" s="8" t="n">
        <v>0.52</v>
      </c>
      <c r="R1999" s="5" t="n">
        <v>2</v>
      </c>
      <c r="S1999" s="8" t="n">
        <v>27.88</v>
      </c>
      <c r="T1999" s="10">
        <f>IF(Q1999&gt;0,M1999-Q1999,"")</f>
        <v/>
      </c>
      <c r="U1999" s="11">
        <f>IF(AND(T1999&gt;0,Q1999&gt;0),(Q1999/T1999)*100,"")</f>
        <v/>
      </c>
      <c r="V1999" s="11">
        <f>IF(AND(T1999&gt;0,S1999&gt;0),(S1999/T1999)*100,"")</f>
        <v/>
      </c>
      <c r="W1999" s="10">
        <f>IF(AND(J1999&gt;0,L1999&gt;0),(L1999/(J1999^3))*100,"")</f>
        <v/>
      </c>
      <c r="X1999" s="12" t="n">
        <v>2.4</v>
      </c>
      <c r="Y1999" s="12" t="n">
        <v>3.38</v>
      </c>
      <c r="Z1999" s="12" t="n">
        <v>2.08</v>
      </c>
      <c r="AA1999" s="13" t="n">
        <v>3.60166666666667</v>
      </c>
      <c r="AB1999" s="5" t="n">
        <v>50.5666666666667</v>
      </c>
      <c r="AC1999" s="13" t="n">
        <v>31.6833333333333</v>
      </c>
      <c r="AD1999" s="13" t="n">
        <v>61.9833333333333</v>
      </c>
      <c r="AE1999" s="13" t="n">
        <v>6.56</v>
      </c>
      <c r="AF1999" s="13" t="n">
        <v>29.25</v>
      </c>
    </row>
    <row r="2000" ht="14" customHeight="1">
      <c r="A2000" s="14" t="inlineStr">
        <is>
          <t>1998</t>
        </is>
      </c>
      <c r="B2000" s="14" t="inlineStr">
        <is>
          <t>LIPAN-1998</t>
        </is>
      </c>
      <c r="C2000" s="15" t="n">
        <v>2012</v>
      </c>
      <c r="D2000" s="14" t="inlineStr">
        <is>
          <t>2012-01-01 00:00:00</t>
        </is>
      </c>
      <c r="E2000" s="14" t="inlineStr">
        <is>
          <t>A.-Jan</t>
        </is>
      </c>
      <c r="F2000" s="14" t="inlineStr">
        <is>
          <t>Paraguai/Sepotuba</t>
        </is>
      </c>
      <c r="G2000" s="14" t="inlineStr">
        <is>
          <t>15° 55' 53,41" | 57° 39' 40,05"</t>
        </is>
      </c>
      <c r="H2000" s="14" t="inlineStr">
        <is>
          <t xml:space="preserve">Characiformes </t>
        </is>
      </c>
      <c r="I2000" s="14" t="inlineStr">
        <is>
          <t>Piaractus mesopotamicus</t>
        </is>
      </c>
      <c r="J2000" s="16" t="n">
        <v>39.9</v>
      </c>
      <c r="K2000" s="16" t="n"/>
      <c r="L2000" s="17" t="n">
        <v>1640</v>
      </c>
      <c r="M2000" s="9" t="n">
        <v>1290.79</v>
      </c>
      <c r="N2000" s="14" t="b">
        <v>1</v>
      </c>
      <c r="O2000" s="14" t="inlineStr">
        <is>
          <t>M</t>
        </is>
      </c>
      <c r="P2000" s="14" t="inlineStr">
        <is>
          <t>REP</t>
        </is>
      </c>
      <c r="Q2000" s="17" t="n">
        <v>0.61</v>
      </c>
      <c r="R2000" s="14" t="n">
        <v>2</v>
      </c>
      <c r="S2000" s="17" t="n">
        <v>12.27</v>
      </c>
      <c r="T2000" s="10">
        <f>IF(Q2000&gt;0,M2000-Q2000,"")</f>
        <v/>
      </c>
      <c r="U2000" s="11">
        <f>IF(AND(T2000&gt;0,Q2000&gt;0),(Q2000/T2000)*100,"")</f>
        <v/>
      </c>
      <c r="V2000" s="11">
        <f>IF(AND(T2000&gt;0,S2000&gt;0),(S2000/T2000)*100,"")</f>
        <v/>
      </c>
      <c r="W2000" s="10">
        <f>IF(AND(J2000&gt;0,L2000&gt;0),(L2000/(J2000^3))*100,"")</f>
        <v/>
      </c>
      <c r="X2000" s="12" t="n">
        <v>2.4</v>
      </c>
      <c r="Y2000" s="12" t="n">
        <v>3.38</v>
      </c>
      <c r="Z2000" s="12" t="n">
        <v>2.08</v>
      </c>
      <c r="AA2000" s="18" t="n">
        <v>3.60166666666667</v>
      </c>
      <c r="AB2000" s="14" t="n">
        <v>50.5666666666667</v>
      </c>
      <c r="AC2000" s="18" t="n">
        <v>31.6833333333333</v>
      </c>
      <c r="AD2000" s="18" t="n">
        <v>61.9833333333333</v>
      </c>
      <c r="AE2000" s="18" t="n">
        <v>6.56</v>
      </c>
      <c r="AF2000" s="18" t="n">
        <v>29.25</v>
      </c>
    </row>
    <row r="2001" ht="14" customHeight="1">
      <c r="A2001" s="5" t="inlineStr">
        <is>
          <t>1999</t>
        </is>
      </c>
      <c r="B2001" s="5" t="inlineStr">
        <is>
          <t>LIPAN-1999</t>
        </is>
      </c>
      <c r="C2001" s="6" t="n">
        <v>2012</v>
      </c>
      <c r="D2001" s="5" t="inlineStr">
        <is>
          <t>2012-01-01 00:00:00</t>
        </is>
      </c>
      <c r="E2001" s="5" t="inlineStr">
        <is>
          <t>A.-Jan</t>
        </is>
      </c>
      <c r="F2001" s="5" t="inlineStr">
        <is>
          <t>Paraguai/Sepotuba</t>
        </is>
      </c>
      <c r="G2001" s="5" t="inlineStr">
        <is>
          <t>15° 55' 53,41" | 57° 39' 40,05"</t>
        </is>
      </c>
      <c r="H2001" s="5" t="inlineStr">
        <is>
          <t xml:space="preserve">Characiformes </t>
        </is>
      </c>
      <c r="I2001" s="5" t="inlineStr">
        <is>
          <t>Piaractus mesopotamicus</t>
        </is>
      </c>
      <c r="J2001" s="7" t="n">
        <v>38.5</v>
      </c>
      <c r="K2001" s="7" t="n"/>
      <c r="L2001" s="8" t="n">
        <v>1640</v>
      </c>
      <c r="M2001" s="9" t="n">
        <v>1290.79</v>
      </c>
      <c r="N2001" s="5" t="b">
        <v>1</v>
      </c>
      <c r="O2001" s="5" t="inlineStr">
        <is>
          <t>M</t>
        </is>
      </c>
      <c r="P2001" s="5" t="inlineStr">
        <is>
          <t>REP</t>
        </is>
      </c>
      <c r="Q2001" s="8" t="n">
        <v>0.33</v>
      </c>
      <c r="R2001" s="5" t="n">
        <v>3</v>
      </c>
      <c r="S2001" s="8" t="n">
        <v>16.38</v>
      </c>
      <c r="T2001" s="10">
        <f>IF(Q2001&gt;0,M2001-Q2001,"")</f>
        <v/>
      </c>
      <c r="U2001" s="11">
        <f>IF(AND(T2001&gt;0,Q2001&gt;0),(Q2001/T2001)*100,"")</f>
        <v/>
      </c>
      <c r="V2001" s="11">
        <f>IF(AND(T2001&gt;0,S2001&gt;0),(S2001/T2001)*100,"")</f>
        <v/>
      </c>
      <c r="W2001" s="10">
        <f>IF(AND(J2001&gt;0,L2001&gt;0),(L2001/(J2001^3))*100,"")</f>
        <v/>
      </c>
      <c r="X2001" s="12" t="n">
        <v>2.4</v>
      </c>
      <c r="Y2001" s="12" t="n">
        <v>3.38</v>
      </c>
      <c r="Z2001" s="12" t="n">
        <v>2.08</v>
      </c>
      <c r="AA2001" s="13" t="n">
        <v>3.60166666666667</v>
      </c>
      <c r="AB2001" s="5" t="n">
        <v>50.5666666666667</v>
      </c>
      <c r="AC2001" s="13" t="n">
        <v>31.6833333333333</v>
      </c>
      <c r="AD2001" s="13" t="n">
        <v>61.9833333333333</v>
      </c>
      <c r="AE2001" s="13" t="n">
        <v>6.56</v>
      </c>
      <c r="AF2001" s="13" t="n">
        <v>29.25</v>
      </c>
    </row>
    <row r="2002" ht="14" customHeight="1">
      <c r="A2002" s="14" t="inlineStr">
        <is>
          <t>2000</t>
        </is>
      </c>
      <c r="B2002" s="14" t="inlineStr">
        <is>
          <t>LIPAN-2000</t>
        </is>
      </c>
      <c r="C2002" s="15" t="n">
        <v>2012</v>
      </c>
      <c r="D2002" s="14" t="inlineStr">
        <is>
          <t>2012-01-01 00:00:00</t>
        </is>
      </c>
      <c r="E2002" s="14" t="inlineStr">
        <is>
          <t>A.-Jan</t>
        </is>
      </c>
      <c r="F2002" s="14" t="inlineStr">
        <is>
          <t>Paraguai/Sepotuba</t>
        </is>
      </c>
      <c r="G2002" s="14" t="inlineStr">
        <is>
          <t>15° 55' 53,41" | 57° 39' 40,05"</t>
        </is>
      </c>
      <c r="H2002" s="14" t="inlineStr">
        <is>
          <t xml:space="preserve">Characiformes </t>
        </is>
      </c>
      <c r="I2002" s="14" t="inlineStr">
        <is>
          <t>Piaractus mesopotamicus</t>
        </is>
      </c>
      <c r="J2002" s="16" t="n">
        <v>41.9</v>
      </c>
      <c r="K2002" s="16" t="n"/>
      <c r="L2002" s="17" t="n">
        <v>1860</v>
      </c>
      <c r="M2002" s="9" t="n">
        <v>1463.94</v>
      </c>
      <c r="N2002" s="14" t="b">
        <v>1</v>
      </c>
      <c r="O2002" s="14" t="inlineStr">
        <is>
          <t>F</t>
        </is>
      </c>
      <c r="P2002" s="14" t="inlineStr">
        <is>
          <t>REP</t>
        </is>
      </c>
      <c r="Q2002" s="17" t="n">
        <v>5.16</v>
      </c>
      <c r="R2002" s="14" t="n">
        <v>2</v>
      </c>
      <c r="S2002" s="17" t="n">
        <v>12.03</v>
      </c>
      <c r="T2002" s="10">
        <f>IF(Q2002&gt;0,M2002-Q2002,"")</f>
        <v/>
      </c>
      <c r="U2002" s="11">
        <f>IF(AND(T2002&gt;0,Q2002&gt;0),(Q2002/T2002)*100,"")</f>
        <v/>
      </c>
      <c r="V2002" s="11">
        <f>IF(AND(T2002&gt;0,S2002&gt;0),(S2002/T2002)*100,"")</f>
        <v/>
      </c>
      <c r="W2002" s="10">
        <f>IF(AND(J2002&gt;0,L2002&gt;0),(L2002/(J2002^3))*100,"")</f>
        <v/>
      </c>
      <c r="X2002" s="12" t="n">
        <v>2.4</v>
      </c>
      <c r="Y2002" s="12" t="n">
        <v>3.38</v>
      </c>
      <c r="Z2002" s="12" t="n">
        <v>2.08</v>
      </c>
      <c r="AA2002" s="18" t="n">
        <v>3.60166666666667</v>
      </c>
      <c r="AB2002" s="14" t="n">
        <v>50.5666666666667</v>
      </c>
      <c r="AC2002" s="18" t="n">
        <v>31.6833333333333</v>
      </c>
      <c r="AD2002" s="18" t="n">
        <v>61.9833333333333</v>
      </c>
      <c r="AE2002" s="18" t="n">
        <v>6.56</v>
      </c>
      <c r="AF2002" s="18" t="n">
        <v>29.25</v>
      </c>
    </row>
    <row r="2003" ht="14" customHeight="1">
      <c r="A2003" s="5" t="inlineStr">
        <is>
          <t>2001</t>
        </is>
      </c>
      <c r="B2003" s="5" t="inlineStr">
        <is>
          <t>LIPAN-2001</t>
        </is>
      </c>
      <c r="C2003" s="6" t="n">
        <v>2012</v>
      </c>
      <c r="D2003" s="5" t="inlineStr">
        <is>
          <t>2012-01-01 00:00:00</t>
        </is>
      </c>
      <c r="E2003" s="5" t="inlineStr">
        <is>
          <t>A.-Jan</t>
        </is>
      </c>
      <c r="F2003" s="5" t="inlineStr">
        <is>
          <t>Paraguai/Sepotuba</t>
        </is>
      </c>
      <c r="G2003" s="5" t="inlineStr">
        <is>
          <t>15° 55' 53,41" | 57° 39' 40,05"</t>
        </is>
      </c>
      <c r="H2003" s="5" t="inlineStr">
        <is>
          <t xml:space="preserve">Characiformes </t>
        </is>
      </c>
      <c r="I2003" s="5" t="inlineStr">
        <is>
          <t>Piaractus mesopotamicus</t>
        </is>
      </c>
      <c r="J2003" s="7" t="n">
        <v>47.9</v>
      </c>
      <c r="K2003" s="7" t="n"/>
      <c r="L2003" s="8" t="n">
        <v>2480</v>
      </c>
      <c r="M2003" s="9" t="n">
        <v>1951.93</v>
      </c>
      <c r="N2003" s="5" t="b">
        <v>1</v>
      </c>
      <c r="O2003" s="5" t="inlineStr">
        <is>
          <t>F</t>
        </is>
      </c>
      <c r="P2003" s="5" t="inlineStr">
        <is>
          <t>ESV</t>
        </is>
      </c>
      <c r="Q2003" s="8" t="n">
        <v>26.88</v>
      </c>
      <c r="R2003" s="5" t="n">
        <v>3</v>
      </c>
      <c r="S2003" s="8" t="n">
        <v>24.22</v>
      </c>
      <c r="T2003" s="10">
        <f>IF(Q2003&gt;0,M2003-Q2003,"")</f>
        <v/>
      </c>
      <c r="U2003" s="11">
        <f>IF(AND(T2003&gt;0,Q2003&gt;0),(Q2003/T2003)*100,"")</f>
        <v/>
      </c>
      <c r="V2003" s="11">
        <f>IF(AND(T2003&gt;0,S2003&gt;0),(S2003/T2003)*100,"")</f>
        <v/>
      </c>
      <c r="W2003" s="10">
        <f>IF(AND(J2003&gt;0,L2003&gt;0),(L2003/(J2003^3))*100,"")</f>
        <v/>
      </c>
      <c r="X2003" s="12" t="n">
        <v>2.4</v>
      </c>
      <c r="Y2003" s="12" t="n">
        <v>3.38</v>
      </c>
      <c r="Z2003" s="12" t="n">
        <v>2.08</v>
      </c>
      <c r="AA2003" s="13" t="n">
        <v>3.60166666666667</v>
      </c>
      <c r="AB2003" s="5" t="n">
        <v>50.5666666666667</v>
      </c>
      <c r="AC2003" s="13" t="n">
        <v>31.6833333333333</v>
      </c>
      <c r="AD2003" s="13" t="n">
        <v>61.9833333333333</v>
      </c>
      <c r="AE2003" s="13" t="n">
        <v>6.56</v>
      </c>
      <c r="AF2003" s="13" t="n">
        <v>29.25</v>
      </c>
    </row>
    <row r="2004" ht="14" customHeight="1">
      <c r="A2004" s="14" t="inlineStr">
        <is>
          <t>2002</t>
        </is>
      </c>
      <c r="B2004" s="14" t="inlineStr">
        <is>
          <t>LIPAN-2002</t>
        </is>
      </c>
      <c r="C2004" s="15" t="n">
        <v>2012</v>
      </c>
      <c r="D2004" s="14" t="inlineStr">
        <is>
          <t>2012-01-01 00:00:00</t>
        </is>
      </c>
      <c r="E2004" s="14" t="inlineStr">
        <is>
          <t>A.-Jan</t>
        </is>
      </c>
      <c r="F2004" s="14" t="inlineStr">
        <is>
          <t>Paraguai/Sepotuba</t>
        </is>
      </c>
      <c r="G2004" s="14" t="inlineStr">
        <is>
          <t>15° 55' 53,41" | 57° 39' 40,05"</t>
        </is>
      </c>
      <c r="H2004" s="14" t="inlineStr">
        <is>
          <t xml:space="preserve">Characiformes </t>
        </is>
      </c>
      <c r="I2004" s="14" t="inlineStr">
        <is>
          <t>Piaractus mesopotamicus</t>
        </is>
      </c>
      <c r="J2004" s="16" t="n">
        <v>41.7</v>
      </c>
      <c r="K2004" s="16" t="n"/>
      <c r="L2004" s="17" t="n">
        <v>2030</v>
      </c>
      <c r="M2004" s="9" t="n">
        <v>1597.75</v>
      </c>
      <c r="N2004" s="14" t="b">
        <v>1</v>
      </c>
      <c r="O2004" s="14" t="inlineStr">
        <is>
          <t>F</t>
        </is>
      </c>
      <c r="P2004" s="14" t="inlineStr">
        <is>
          <t>REP</t>
        </is>
      </c>
      <c r="Q2004" s="17" t="n">
        <v>4.76</v>
      </c>
      <c r="R2004" s="14" t="n">
        <v>3</v>
      </c>
      <c r="S2004" s="17" t="n">
        <v>18.6</v>
      </c>
      <c r="T2004" s="10">
        <f>IF(Q2004&gt;0,M2004-Q2004,"")</f>
        <v/>
      </c>
      <c r="U2004" s="11">
        <f>IF(AND(T2004&gt;0,Q2004&gt;0),(Q2004/T2004)*100,"")</f>
        <v/>
      </c>
      <c r="V2004" s="11">
        <f>IF(AND(T2004&gt;0,S2004&gt;0),(S2004/T2004)*100,"")</f>
        <v/>
      </c>
      <c r="W2004" s="10">
        <f>IF(AND(J2004&gt;0,L2004&gt;0),(L2004/(J2004^3))*100,"")</f>
        <v/>
      </c>
      <c r="X2004" s="12" t="n">
        <v>2.4</v>
      </c>
      <c r="Y2004" s="12" t="n">
        <v>3.38</v>
      </c>
      <c r="Z2004" s="12" t="n">
        <v>2.08</v>
      </c>
      <c r="AA2004" s="18" t="n">
        <v>3.60166666666667</v>
      </c>
      <c r="AB2004" s="14" t="n">
        <v>50.5666666666667</v>
      </c>
      <c r="AC2004" s="18" t="n">
        <v>31.6833333333333</v>
      </c>
      <c r="AD2004" s="18" t="n">
        <v>61.9833333333333</v>
      </c>
      <c r="AE2004" s="18" t="n">
        <v>6.56</v>
      </c>
      <c r="AF2004" s="18" t="n">
        <v>29.25</v>
      </c>
    </row>
    <row r="2005" ht="14" customHeight="1">
      <c r="A2005" s="5" t="inlineStr">
        <is>
          <t>2003</t>
        </is>
      </c>
      <c r="B2005" s="5" t="inlineStr">
        <is>
          <t>LIPAN-2003</t>
        </is>
      </c>
      <c r="C2005" s="6" t="n">
        <v>2012</v>
      </c>
      <c r="D2005" s="5" t="inlineStr">
        <is>
          <t>2012-01-01 00:00:00</t>
        </is>
      </c>
      <c r="E2005" s="5" t="inlineStr">
        <is>
          <t>A.-Jan</t>
        </is>
      </c>
      <c r="F2005" s="5" t="inlineStr">
        <is>
          <t>Paraguai/Sepotuba</t>
        </is>
      </c>
      <c r="G2005" s="5" t="inlineStr">
        <is>
          <t>15° 55' 53,41" | 57° 39' 40,05"</t>
        </is>
      </c>
      <c r="H2005" s="5" t="inlineStr">
        <is>
          <t xml:space="preserve">Characiformes </t>
        </is>
      </c>
      <c r="I2005" s="5" t="inlineStr">
        <is>
          <t>Piaractus mesopotamicus</t>
        </is>
      </c>
      <c r="J2005" s="7" t="n">
        <v>39.6</v>
      </c>
      <c r="K2005" s="7" t="n"/>
      <c r="L2005" s="8" t="n">
        <v>1590</v>
      </c>
      <c r="M2005" s="9" t="n">
        <v>1251.44</v>
      </c>
      <c r="N2005" s="5" t="b">
        <v>1</v>
      </c>
      <c r="O2005" s="5" t="inlineStr">
        <is>
          <t>F</t>
        </is>
      </c>
      <c r="P2005" s="5" t="inlineStr">
        <is>
          <t>REP</t>
        </is>
      </c>
      <c r="Q2005" s="8" t="n">
        <v>3.8</v>
      </c>
      <c r="R2005" s="5" t="n">
        <v>3</v>
      </c>
      <c r="S2005" s="8" t="n">
        <v>12.12</v>
      </c>
      <c r="T2005" s="10">
        <f>IF(Q2005&gt;0,M2005-Q2005,"")</f>
        <v/>
      </c>
      <c r="U2005" s="11">
        <f>IF(AND(T2005&gt;0,Q2005&gt;0),(Q2005/T2005)*100,"")</f>
        <v/>
      </c>
      <c r="V2005" s="11">
        <f>IF(AND(T2005&gt;0,S2005&gt;0),(S2005/T2005)*100,"")</f>
        <v/>
      </c>
      <c r="W2005" s="10">
        <f>IF(AND(J2005&gt;0,L2005&gt;0),(L2005/(J2005^3))*100,"")</f>
        <v/>
      </c>
      <c r="X2005" s="12" t="n">
        <v>2.4</v>
      </c>
      <c r="Y2005" s="12" t="n">
        <v>3.38</v>
      </c>
      <c r="Z2005" s="12" t="n">
        <v>2.08</v>
      </c>
      <c r="AA2005" s="13" t="n">
        <v>3.60166666666667</v>
      </c>
      <c r="AB2005" s="5" t="n">
        <v>50.5666666666667</v>
      </c>
      <c r="AC2005" s="13" t="n">
        <v>31.6833333333333</v>
      </c>
      <c r="AD2005" s="13" t="n">
        <v>61.9833333333333</v>
      </c>
      <c r="AE2005" s="13" t="n">
        <v>6.56</v>
      </c>
      <c r="AF2005" s="13" t="n">
        <v>29.25</v>
      </c>
    </row>
    <row r="2006" ht="14" customHeight="1">
      <c r="A2006" s="14" t="inlineStr">
        <is>
          <t>2004</t>
        </is>
      </c>
      <c r="B2006" s="14" t="inlineStr">
        <is>
          <t>LIPAN-2004</t>
        </is>
      </c>
      <c r="C2006" s="15" t="n">
        <v>2012</v>
      </c>
      <c r="D2006" s="14" t="inlineStr">
        <is>
          <t>2012-01-01 00:00:00</t>
        </is>
      </c>
      <c r="E2006" s="14" t="inlineStr">
        <is>
          <t>A.-Jan</t>
        </is>
      </c>
      <c r="F2006" s="14" t="inlineStr">
        <is>
          <t>Paraguai/Sepotuba</t>
        </is>
      </c>
      <c r="G2006" s="14" t="inlineStr">
        <is>
          <t>15° 55' 53,41" | 57° 39' 40,05"</t>
        </is>
      </c>
      <c r="H2006" s="14" t="inlineStr">
        <is>
          <t xml:space="preserve">Characiformes </t>
        </is>
      </c>
      <c r="I2006" s="14" t="inlineStr">
        <is>
          <t>Piaractus mesopotamicus</t>
        </is>
      </c>
      <c r="J2006" s="16" t="n">
        <v>44</v>
      </c>
      <c r="K2006" s="16" t="n"/>
      <c r="L2006" s="17" t="n">
        <v>2340</v>
      </c>
      <c r="M2006" s="9" t="n">
        <v>1841.74</v>
      </c>
      <c r="N2006" s="14" t="b">
        <v>1</v>
      </c>
      <c r="O2006" s="14" t="inlineStr">
        <is>
          <t>F</t>
        </is>
      </c>
      <c r="P2006" s="14" t="inlineStr">
        <is>
          <t>REP</t>
        </is>
      </c>
      <c r="Q2006" s="17" t="n">
        <v>6.32</v>
      </c>
      <c r="R2006" s="14" t="n">
        <v>3</v>
      </c>
      <c r="S2006" s="17" t="n">
        <v>22.96</v>
      </c>
      <c r="T2006" s="10">
        <f>IF(Q2006&gt;0,M2006-Q2006,"")</f>
        <v/>
      </c>
      <c r="U2006" s="11">
        <f>IF(AND(T2006&gt;0,Q2006&gt;0),(Q2006/T2006)*100,"")</f>
        <v/>
      </c>
      <c r="V2006" s="11">
        <f>IF(AND(T2006&gt;0,S2006&gt;0),(S2006/T2006)*100,"")</f>
        <v/>
      </c>
      <c r="W2006" s="10">
        <f>IF(AND(J2006&gt;0,L2006&gt;0),(L2006/(J2006^3))*100,"")</f>
        <v/>
      </c>
      <c r="X2006" s="12" t="n">
        <v>2.4</v>
      </c>
      <c r="Y2006" s="12" t="n">
        <v>3.38</v>
      </c>
      <c r="Z2006" s="12" t="n">
        <v>2.08</v>
      </c>
      <c r="AA2006" s="18" t="n">
        <v>3.60166666666667</v>
      </c>
      <c r="AB2006" s="14" t="n">
        <v>50.5666666666667</v>
      </c>
      <c r="AC2006" s="18" t="n">
        <v>31.6833333333333</v>
      </c>
      <c r="AD2006" s="18" t="n">
        <v>61.9833333333333</v>
      </c>
      <c r="AE2006" s="18" t="n">
        <v>6.56</v>
      </c>
      <c r="AF2006" s="18" t="n">
        <v>29.25</v>
      </c>
    </row>
    <row r="2007" ht="14" customHeight="1">
      <c r="A2007" s="5" t="inlineStr">
        <is>
          <t>2005</t>
        </is>
      </c>
      <c r="B2007" s="5" t="inlineStr">
        <is>
          <t>LIPAN-2005</t>
        </is>
      </c>
      <c r="C2007" s="6" t="n">
        <v>2012</v>
      </c>
      <c r="D2007" s="5" t="inlineStr">
        <is>
          <t>2012-01-01 00:00:00</t>
        </is>
      </c>
      <c r="E2007" s="5" t="inlineStr">
        <is>
          <t>A.-Jan</t>
        </is>
      </c>
      <c r="F2007" s="5" t="inlineStr">
        <is>
          <t>Paraguai/Sepotuba</t>
        </is>
      </c>
      <c r="G2007" s="5" t="inlineStr">
        <is>
          <t>15° 55' 53,41" | 57° 39' 40,05"</t>
        </is>
      </c>
      <c r="H2007" s="5" t="inlineStr">
        <is>
          <t xml:space="preserve">Characiformes </t>
        </is>
      </c>
      <c r="I2007" s="5" t="inlineStr">
        <is>
          <t>Piaractus mesopotamicus</t>
        </is>
      </c>
      <c r="J2007" s="7" t="n">
        <v>49.9</v>
      </c>
      <c r="K2007" s="7" t="n"/>
      <c r="L2007" s="8" t="n">
        <v>1790</v>
      </c>
      <c r="M2007" s="9" t="n">
        <v>1408.85</v>
      </c>
      <c r="N2007" s="5" t="b">
        <v>1</v>
      </c>
      <c r="O2007" s="5" t="inlineStr">
        <is>
          <t>F</t>
        </is>
      </c>
      <c r="P2007" s="5" t="inlineStr">
        <is>
          <t>REP</t>
        </is>
      </c>
      <c r="Q2007" s="8" t="n">
        <v>4.7</v>
      </c>
      <c r="R2007" s="5" t="n">
        <v>3</v>
      </c>
      <c r="S2007" s="8" t="n">
        <v>16.66</v>
      </c>
      <c r="T2007" s="10">
        <f>IF(Q2007&gt;0,M2007-Q2007,"")</f>
        <v/>
      </c>
      <c r="U2007" s="11">
        <f>IF(AND(T2007&gt;0,Q2007&gt;0),(Q2007/T2007)*100,"")</f>
        <v/>
      </c>
      <c r="V2007" s="11">
        <f>IF(AND(T2007&gt;0,S2007&gt;0),(S2007/T2007)*100,"")</f>
        <v/>
      </c>
      <c r="W2007" s="10">
        <f>IF(AND(J2007&gt;0,L2007&gt;0),(L2007/(J2007^3))*100,"")</f>
        <v/>
      </c>
      <c r="X2007" s="12" t="n">
        <v>2.4</v>
      </c>
      <c r="Y2007" s="12" t="n">
        <v>3.38</v>
      </c>
      <c r="Z2007" s="12" t="n">
        <v>2.08</v>
      </c>
      <c r="AA2007" s="13" t="n">
        <v>3.60166666666667</v>
      </c>
      <c r="AB2007" s="5" t="n">
        <v>50.5666666666667</v>
      </c>
      <c r="AC2007" s="13" t="n">
        <v>31.6833333333333</v>
      </c>
      <c r="AD2007" s="13" t="n">
        <v>61.9833333333333</v>
      </c>
      <c r="AE2007" s="13" t="n">
        <v>6.56</v>
      </c>
      <c r="AF2007" s="13" t="n">
        <v>29.25</v>
      </c>
    </row>
    <row r="2008" ht="14" customHeight="1">
      <c r="A2008" s="14" t="inlineStr">
        <is>
          <t>2006</t>
        </is>
      </c>
      <c r="B2008" s="14" t="inlineStr">
        <is>
          <t>LIPAN-2006</t>
        </is>
      </c>
      <c r="C2008" s="15" t="n">
        <v>2012</v>
      </c>
      <c r="D2008" s="14" t="inlineStr">
        <is>
          <t>2012-01-01 00:00:00</t>
        </is>
      </c>
      <c r="E2008" s="14" t="inlineStr">
        <is>
          <t>A.-Jan</t>
        </is>
      </c>
      <c r="F2008" s="14" t="inlineStr">
        <is>
          <t>Paraguai/Sepotuba</t>
        </is>
      </c>
      <c r="G2008" s="14" t="inlineStr">
        <is>
          <t>15° 55' 53,41" | 57° 39' 40,05"</t>
        </is>
      </c>
      <c r="H2008" s="14" t="inlineStr">
        <is>
          <t xml:space="preserve">Characiformes </t>
        </is>
      </c>
      <c r="I2008" s="14" t="inlineStr">
        <is>
          <t>Piaractus mesopotamicus</t>
        </is>
      </c>
      <c r="J2008" s="16" t="n">
        <v>44.6</v>
      </c>
      <c r="K2008" s="16" t="n"/>
      <c r="L2008" s="17" t="n">
        <v>2210</v>
      </c>
      <c r="M2008" s="9" t="n">
        <v>1739.42</v>
      </c>
      <c r="N2008" s="14" t="b">
        <v>1</v>
      </c>
      <c r="O2008" s="14" t="inlineStr">
        <is>
          <t>F</t>
        </is>
      </c>
      <c r="P2008" s="14" t="inlineStr">
        <is>
          <t>REP</t>
        </is>
      </c>
      <c r="Q2008" s="17" t="n">
        <v>6.85</v>
      </c>
      <c r="R2008" s="14" t="n">
        <v>2</v>
      </c>
      <c r="S2008" s="17" t="n">
        <v>17</v>
      </c>
      <c r="T2008" s="10">
        <f>IF(Q2008&gt;0,M2008-Q2008,"")</f>
        <v/>
      </c>
      <c r="U2008" s="11">
        <f>IF(AND(T2008&gt;0,Q2008&gt;0),(Q2008/T2008)*100,"")</f>
        <v/>
      </c>
      <c r="V2008" s="11">
        <f>IF(AND(T2008&gt;0,S2008&gt;0),(S2008/T2008)*100,"")</f>
        <v/>
      </c>
      <c r="W2008" s="10">
        <f>IF(AND(J2008&gt;0,L2008&gt;0),(L2008/(J2008^3))*100,"")</f>
        <v/>
      </c>
      <c r="X2008" s="12" t="n">
        <v>2.4</v>
      </c>
      <c r="Y2008" s="12" t="n">
        <v>3.38</v>
      </c>
      <c r="Z2008" s="12" t="n">
        <v>2.08</v>
      </c>
      <c r="AA2008" s="18" t="n">
        <v>3.60166666666667</v>
      </c>
      <c r="AB2008" s="14" t="n">
        <v>50.5666666666667</v>
      </c>
      <c r="AC2008" s="18" t="n">
        <v>31.6833333333333</v>
      </c>
      <c r="AD2008" s="18" t="n">
        <v>61.9833333333333</v>
      </c>
      <c r="AE2008" s="18" t="n">
        <v>6.56</v>
      </c>
      <c r="AF2008" s="18" t="n">
        <v>29.25</v>
      </c>
    </row>
    <row r="2009" ht="14" customHeight="1">
      <c r="A2009" s="5" t="inlineStr">
        <is>
          <t>2007</t>
        </is>
      </c>
      <c r="B2009" s="5" t="inlineStr">
        <is>
          <t>LIPAN-2007</t>
        </is>
      </c>
      <c r="C2009" s="6" t="n">
        <v>2012</v>
      </c>
      <c r="D2009" s="5" t="inlineStr">
        <is>
          <t>2012-01-01 00:00:00</t>
        </is>
      </c>
      <c r="E2009" s="5" t="inlineStr">
        <is>
          <t>A.-Jan</t>
        </is>
      </c>
      <c r="F2009" s="5" t="inlineStr">
        <is>
          <t>Paraguai/Sepotuba</t>
        </is>
      </c>
      <c r="G2009" s="5" t="inlineStr">
        <is>
          <t>15° 55' 53,41" | 57° 39' 40,05"</t>
        </is>
      </c>
      <c r="H2009" s="5" t="inlineStr">
        <is>
          <t xml:space="preserve">Characiformes </t>
        </is>
      </c>
      <c r="I2009" s="5" t="inlineStr">
        <is>
          <t>Piaractus mesopotamicus</t>
        </is>
      </c>
      <c r="J2009" s="7" t="n">
        <v>40.8</v>
      </c>
      <c r="K2009" s="7" t="n"/>
      <c r="L2009" s="8" t="n">
        <v>1750</v>
      </c>
      <c r="M2009" s="9" t="n">
        <v>1377.37</v>
      </c>
      <c r="N2009" s="5" t="b">
        <v>1</v>
      </c>
      <c r="O2009" s="5" t="inlineStr">
        <is>
          <t>M</t>
        </is>
      </c>
      <c r="P2009" s="5" t="inlineStr">
        <is>
          <t>REP</t>
        </is>
      </c>
      <c r="Q2009" s="8" t="n">
        <v>0.34</v>
      </c>
      <c r="R2009" s="5" t="n">
        <v>2</v>
      </c>
      <c r="S2009" s="8" t="n">
        <v>21.03</v>
      </c>
      <c r="T2009" s="10">
        <f>IF(Q2009&gt;0,M2009-Q2009,"")</f>
        <v/>
      </c>
      <c r="U2009" s="11">
        <f>IF(AND(T2009&gt;0,Q2009&gt;0),(Q2009/T2009)*100,"")</f>
        <v/>
      </c>
      <c r="V2009" s="11">
        <f>IF(AND(T2009&gt;0,S2009&gt;0),(S2009/T2009)*100,"")</f>
        <v/>
      </c>
      <c r="W2009" s="10">
        <f>IF(AND(J2009&gt;0,L2009&gt;0),(L2009/(J2009^3))*100,"")</f>
        <v/>
      </c>
      <c r="X2009" s="12" t="n">
        <v>2.4</v>
      </c>
      <c r="Y2009" s="12" t="n">
        <v>3.38</v>
      </c>
      <c r="Z2009" s="12" t="n">
        <v>2.08</v>
      </c>
      <c r="AA2009" s="13" t="n">
        <v>3.60166666666667</v>
      </c>
      <c r="AB2009" s="5" t="n">
        <v>50.5666666666667</v>
      </c>
      <c r="AC2009" s="13" t="n">
        <v>31.6833333333333</v>
      </c>
      <c r="AD2009" s="13" t="n">
        <v>61.9833333333333</v>
      </c>
      <c r="AE2009" s="13" t="n">
        <v>6.56</v>
      </c>
      <c r="AF2009" s="13" t="n">
        <v>29.25</v>
      </c>
    </row>
    <row r="2010" ht="14" customHeight="1">
      <c r="A2010" s="14" t="inlineStr">
        <is>
          <t>2008</t>
        </is>
      </c>
      <c r="B2010" s="14" t="inlineStr">
        <is>
          <t>LIPAN-2008</t>
        </is>
      </c>
      <c r="C2010" s="15" t="n">
        <v>2012</v>
      </c>
      <c r="D2010" s="14" t="inlineStr">
        <is>
          <t>2012-01-01 00:00:00</t>
        </is>
      </c>
      <c r="E2010" s="14" t="inlineStr">
        <is>
          <t>A.-Jan</t>
        </is>
      </c>
      <c r="F2010" s="14" t="inlineStr">
        <is>
          <t>Paraguai/Sepotuba</t>
        </is>
      </c>
      <c r="G2010" s="14" t="inlineStr">
        <is>
          <t>15° 55' 53,41" | 57° 39' 40,05"</t>
        </is>
      </c>
      <c r="H2010" s="14" t="inlineStr">
        <is>
          <t xml:space="preserve">Characiformes </t>
        </is>
      </c>
      <c r="I2010" s="14" t="inlineStr">
        <is>
          <t>Piaractus mesopotamicus</t>
        </is>
      </c>
      <c r="J2010" s="16" t="n">
        <v>38</v>
      </c>
      <c r="K2010" s="16" t="n"/>
      <c r="L2010" s="17" t="n">
        <v>1460</v>
      </c>
      <c r="M2010" s="9" t="n">
        <v>1149.12</v>
      </c>
      <c r="N2010" s="14" t="b">
        <v>1</v>
      </c>
      <c r="O2010" s="14" t="inlineStr">
        <is>
          <t>M</t>
        </is>
      </c>
      <c r="P2010" s="14" t="inlineStr">
        <is>
          <t>REP</t>
        </is>
      </c>
      <c r="Q2010" s="17" t="n">
        <v>0.28</v>
      </c>
      <c r="R2010" s="14" t="n">
        <v>3</v>
      </c>
      <c r="S2010" s="17" t="n">
        <v>12</v>
      </c>
      <c r="T2010" s="10">
        <f>IF(Q2010&gt;0,M2010-Q2010,"")</f>
        <v/>
      </c>
      <c r="U2010" s="11">
        <f>IF(AND(T2010&gt;0,Q2010&gt;0),(Q2010/T2010)*100,"")</f>
        <v/>
      </c>
      <c r="V2010" s="11">
        <f>IF(AND(T2010&gt;0,S2010&gt;0),(S2010/T2010)*100,"")</f>
        <v/>
      </c>
      <c r="W2010" s="10">
        <f>IF(AND(J2010&gt;0,L2010&gt;0),(L2010/(J2010^3))*100,"")</f>
        <v/>
      </c>
      <c r="X2010" s="12" t="n">
        <v>2.4</v>
      </c>
      <c r="Y2010" s="12" t="n">
        <v>3.38</v>
      </c>
      <c r="Z2010" s="12" t="n">
        <v>2.08</v>
      </c>
      <c r="AA2010" s="18" t="n">
        <v>3.60166666666667</v>
      </c>
      <c r="AB2010" s="14" t="n">
        <v>50.5666666666667</v>
      </c>
      <c r="AC2010" s="18" t="n">
        <v>31.6833333333333</v>
      </c>
      <c r="AD2010" s="18" t="n">
        <v>61.9833333333333</v>
      </c>
      <c r="AE2010" s="18" t="n">
        <v>6.56</v>
      </c>
      <c r="AF2010" s="18" t="n">
        <v>29.25</v>
      </c>
    </row>
    <row r="2011" ht="14" customHeight="1">
      <c r="A2011" s="5" t="inlineStr">
        <is>
          <t>2009</t>
        </is>
      </c>
      <c r="B2011" s="5" t="inlineStr">
        <is>
          <t>LIPAN-2009</t>
        </is>
      </c>
      <c r="C2011" s="6" t="n">
        <v>2012</v>
      </c>
      <c r="D2011" s="5" t="inlineStr">
        <is>
          <t>2012-01-01 00:00:00</t>
        </is>
      </c>
      <c r="E2011" s="5" t="inlineStr">
        <is>
          <t>A.-Jan</t>
        </is>
      </c>
      <c r="F2011" s="5" t="inlineStr">
        <is>
          <t>Paraguai/Sepotuba</t>
        </is>
      </c>
      <c r="G2011" s="5" t="inlineStr">
        <is>
          <t>15° 55' 53,41" | 57° 39' 40,05"</t>
        </is>
      </c>
      <c r="H2011" s="5" t="inlineStr">
        <is>
          <t xml:space="preserve">Characiformes </t>
        </is>
      </c>
      <c r="I2011" s="5" t="inlineStr">
        <is>
          <t>Piaractus mesopotamicus</t>
        </is>
      </c>
      <c r="J2011" s="7" t="n">
        <v>37.6</v>
      </c>
      <c r="K2011" s="7" t="n"/>
      <c r="L2011" s="8" t="n">
        <v>1460</v>
      </c>
      <c r="M2011" s="9" t="n">
        <v>1149.12</v>
      </c>
      <c r="N2011" s="5" t="b">
        <v>1</v>
      </c>
      <c r="O2011" s="5" t="inlineStr">
        <is>
          <t>M</t>
        </is>
      </c>
      <c r="P2011" s="5" t="inlineStr">
        <is>
          <t>REP</t>
        </is>
      </c>
      <c r="Q2011" s="8" t="n">
        <v>0.32</v>
      </c>
      <c r="R2011" s="5" t="n">
        <v>3</v>
      </c>
      <c r="S2011" s="8" t="n">
        <v>9.4</v>
      </c>
      <c r="T2011" s="10">
        <f>IF(Q2011&gt;0,M2011-Q2011,"")</f>
        <v/>
      </c>
      <c r="U2011" s="11">
        <f>IF(AND(T2011&gt;0,Q2011&gt;0),(Q2011/T2011)*100,"")</f>
        <v/>
      </c>
      <c r="V2011" s="11">
        <f>IF(AND(T2011&gt;0,S2011&gt;0),(S2011/T2011)*100,"")</f>
        <v/>
      </c>
      <c r="W2011" s="10">
        <f>IF(AND(J2011&gt;0,L2011&gt;0),(L2011/(J2011^3))*100,"")</f>
        <v/>
      </c>
      <c r="X2011" s="12" t="n">
        <v>2.4</v>
      </c>
      <c r="Y2011" s="12" t="n">
        <v>3.38</v>
      </c>
      <c r="Z2011" s="12" t="n">
        <v>2.08</v>
      </c>
      <c r="AA2011" s="13" t="n">
        <v>3.60166666666667</v>
      </c>
      <c r="AB2011" s="5" t="n">
        <v>50.5666666666667</v>
      </c>
      <c r="AC2011" s="13" t="n">
        <v>31.6833333333333</v>
      </c>
      <c r="AD2011" s="13" t="n">
        <v>61.9833333333333</v>
      </c>
      <c r="AE2011" s="13" t="n">
        <v>6.56</v>
      </c>
      <c r="AF2011" s="13" t="n">
        <v>29.25</v>
      </c>
    </row>
    <row r="2012" ht="14" customHeight="1">
      <c r="A2012" s="14" t="inlineStr">
        <is>
          <t>2010</t>
        </is>
      </c>
      <c r="B2012" s="14" t="inlineStr">
        <is>
          <t>LIPAN-2010</t>
        </is>
      </c>
      <c r="C2012" s="15" t="n">
        <v>2012</v>
      </c>
      <c r="D2012" s="14" t="inlineStr">
        <is>
          <t>2012-01-01 00:00:00</t>
        </is>
      </c>
      <c r="E2012" s="14" t="inlineStr">
        <is>
          <t>A.-Jan</t>
        </is>
      </c>
      <c r="F2012" s="14" t="inlineStr">
        <is>
          <t>Paraguai/Sepotuba</t>
        </is>
      </c>
      <c r="G2012" s="14" t="inlineStr">
        <is>
          <t>15° 55' 53,41" | 57° 39' 40,05"</t>
        </is>
      </c>
      <c r="H2012" s="14" t="inlineStr">
        <is>
          <t xml:space="preserve">Characiformes </t>
        </is>
      </c>
      <c r="I2012" s="14" t="inlineStr">
        <is>
          <t>Piaractus mesopotamicus</t>
        </is>
      </c>
      <c r="J2012" s="16" t="n">
        <v>36.8</v>
      </c>
      <c r="K2012" s="16" t="n"/>
      <c r="L2012" s="17" t="n">
        <v>1350</v>
      </c>
      <c r="M2012" s="9" t="n">
        <v>1062.54</v>
      </c>
      <c r="N2012" s="14" t="b">
        <v>1</v>
      </c>
      <c r="O2012" s="14" t="inlineStr">
        <is>
          <t>M</t>
        </is>
      </c>
      <c r="P2012" s="14" t="inlineStr">
        <is>
          <t>REP</t>
        </is>
      </c>
      <c r="Q2012" s="17" t="n">
        <v>0.47</v>
      </c>
      <c r="R2012" s="14" t="n">
        <v>3</v>
      </c>
      <c r="S2012" s="17" t="n">
        <v>13.55</v>
      </c>
      <c r="T2012" s="10">
        <f>IF(Q2012&gt;0,M2012-Q2012,"")</f>
        <v/>
      </c>
      <c r="U2012" s="11">
        <f>IF(AND(T2012&gt;0,Q2012&gt;0),(Q2012/T2012)*100,"")</f>
        <v/>
      </c>
      <c r="V2012" s="11">
        <f>IF(AND(T2012&gt;0,S2012&gt;0),(S2012/T2012)*100,"")</f>
        <v/>
      </c>
      <c r="W2012" s="10">
        <f>IF(AND(J2012&gt;0,L2012&gt;0),(L2012/(J2012^3))*100,"")</f>
        <v/>
      </c>
      <c r="X2012" s="12" t="n">
        <v>2.4</v>
      </c>
      <c r="Y2012" s="12" t="n">
        <v>3.38</v>
      </c>
      <c r="Z2012" s="12" t="n">
        <v>2.08</v>
      </c>
      <c r="AA2012" s="18" t="n">
        <v>3.60166666666667</v>
      </c>
      <c r="AB2012" s="14" t="n">
        <v>50.5666666666667</v>
      </c>
      <c r="AC2012" s="18" t="n">
        <v>31.6833333333333</v>
      </c>
      <c r="AD2012" s="18" t="n">
        <v>61.9833333333333</v>
      </c>
      <c r="AE2012" s="18" t="n">
        <v>6.56</v>
      </c>
      <c r="AF2012" s="18" t="n">
        <v>29.25</v>
      </c>
    </row>
    <row r="2013" ht="14" customHeight="1">
      <c r="A2013" s="5" t="inlineStr">
        <is>
          <t>2011</t>
        </is>
      </c>
      <c r="B2013" s="5" t="inlineStr">
        <is>
          <t>LIPAN-2011</t>
        </is>
      </c>
      <c r="C2013" s="6" t="n">
        <v>2012</v>
      </c>
      <c r="D2013" s="5" t="inlineStr">
        <is>
          <t>2012-01-01 00:00:00</t>
        </is>
      </c>
      <c r="E2013" s="5" t="inlineStr">
        <is>
          <t>A.-Jan</t>
        </is>
      </c>
      <c r="F2013" s="5" t="inlineStr">
        <is>
          <t>Paraguai/Sepotuba</t>
        </is>
      </c>
      <c r="G2013" s="5" t="inlineStr">
        <is>
          <t>15° 55' 53,41" | 57° 39' 40,05"</t>
        </is>
      </c>
      <c r="H2013" s="5" t="inlineStr">
        <is>
          <t xml:space="preserve">Characiformes </t>
        </is>
      </c>
      <c r="I2013" s="5" t="inlineStr">
        <is>
          <t>Piaractus mesopotamicus</t>
        </is>
      </c>
      <c r="J2013" s="7" t="n">
        <v>42.4</v>
      </c>
      <c r="K2013" s="7" t="n"/>
      <c r="L2013" s="8" t="n">
        <v>1850</v>
      </c>
      <c r="M2013" s="9" t="n">
        <v>1456.07</v>
      </c>
      <c r="N2013" s="5" t="b">
        <v>1</v>
      </c>
      <c r="O2013" s="5" t="inlineStr">
        <is>
          <t>M</t>
        </is>
      </c>
      <c r="P2013" s="5" t="inlineStr">
        <is>
          <t>ESV</t>
        </is>
      </c>
      <c r="Q2013" s="8" t="n">
        <v>4.9</v>
      </c>
      <c r="R2013" s="5" t="n">
        <v>3</v>
      </c>
      <c r="S2013" s="8" t="n">
        <v>17.23</v>
      </c>
      <c r="T2013" s="10">
        <f>IF(Q2013&gt;0,M2013-Q2013,"")</f>
        <v/>
      </c>
      <c r="U2013" s="11">
        <f>IF(AND(T2013&gt;0,Q2013&gt;0),(Q2013/T2013)*100,"")</f>
        <v/>
      </c>
      <c r="V2013" s="11">
        <f>IF(AND(T2013&gt;0,S2013&gt;0),(S2013/T2013)*100,"")</f>
        <v/>
      </c>
      <c r="W2013" s="10">
        <f>IF(AND(J2013&gt;0,L2013&gt;0),(L2013/(J2013^3))*100,"")</f>
        <v/>
      </c>
      <c r="X2013" s="12" t="n">
        <v>2.4</v>
      </c>
      <c r="Y2013" s="12" t="n">
        <v>3.38</v>
      </c>
      <c r="Z2013" s="12" t="n">
        <v>2.08</v>
      </c>
      <c r="AA2013" s="13" t="n">
        <v>3.60166666666667</v>
      </c>
      <c r="AB2013" s="5" t="n">
        <v>50.5666666666667</v>
      </c>
      <c r="AC2013" s="13" t="n">
        <v>31.6833333333333</v>
      </c>
      <c r="AD2013" s="13" t="n">
        <v>61.9833333333333</v>
      </c>
      <c r="AE2013" s="13" t="n">
        <v>6.56</v>
      </c>
      <c r="AF2013" s="13" t="n">
        <v>29.25</v>
      </c>
    </row>
    <row r="2014" ht="14" customHeight="1">
      <c r="A2014" s="14" t="inlineStr">
        <is>
          <t>2012</t>
        </is>
      </c>
      <c r="B2014" s="14" t="inlineStr">
        <is>
          <t>LIPAN-2012</t>
        </is>
      </c>
      <c r="C2014" s="15" t="n">
        <v>2012</v>
      </c>
      <c r="D2014" s="14" t="inlineStr">
        <is>
          <t>2012-01-01 00:00:00</t>
        </is>
      </c>
      <c r="E2014" s="14" t="inlineStr">
        <is>
          <t>A.-Jan</t>
        </is>
      </c>
      <c r="F2014" s="14" t="inlineStr">
        <is>
          <t>Paraguai/Sepotuba</t>
        </is>
      </c>
      <c r="G2014" s="14" t="inlineStr">
        <is>
          <t>15° 55' 53,41" | 57° 39' 40,05"</t>
        </is>
      </c>
      <c r="H2014" s="14" t="inlineStr">
        <is>
          <t xml:space="preserve">Characiformes </t>
        </is>
      </c>
      <c r="I2014" s="14" t="inlineStr">
        <is>
          <t>Piaractus mesopotamicus</t>
        </is>
      </c>
      <c r="J2014" s="16" t="n">
        <v>43</v>
      </c>
      <c r="K2014" s="16" t="n"/>
      <c r="L2014" s="17" t="n">
        <v>1960</v>
      </c>
      <c r="M2014" s="9" t="n">
        <v>1542.65</v>
      </c>
      <c r="N2014" s="14" t="b">
        <v>1</v>
      </c>
      <c r="O2014" s="14" t="inlineStr">
        <is>
          <t>F</t>
        </is>
      </c>
      <c r="P2014" s="14" t="inlineStr">
        <is>
          <t>EMA</t>
        </is>
      </c>
      <c r="Q2014" s="17" t="n">
        <v>142.32</v>
      </c>
      <c r="R2014" s="14" t="n">
        <v>3</v>
      </c>
      <c r="S2014" s="17" t="n">
        <v>27.51</v>
      </c>
      <c r="T2014" s="10">
        <f>IF(Q2014&gt;0,M2014-Q2014,"")</f>
        <v/>
      </c>
      <c r="U2014" s="11">
        <f>IF(AND(T2014&gt;0,Q2014&gt;0),(Q2014/T2014)*100,"")</f>
        <v/>
      </c>
      <c r="V2014" s="11">
        <f>IF(AND(T2014&gt;0,S2014&gt;0),(S2014/T2014)*100,"")</f>
        <v/>
      </c>
      <c r="W2014" s="10">
        <f>IF(AND(J2014&gt;0,L2014&gt;0),(L2014/(J2014^3))*100,"")</f>
        <v/>
      </c>
      <c r="X2014" s="12" t="n">
        <v>2.4</v>
      </c>
      <c r="Y2014" s="12" t="n">
        <v>3.38</v>
      </c>
      <c r="Z2014" s="12" t="n">
        <v>2.08</v>
      </c>
      <c r="AA2014" s="18" t="n">
        <v>3.60166666666667</v>
      </c>
      <c r="AB2014" s="14" t="n">
        <v>50.5666666666667</v>
      </c>
      <c r="AC2014" s="18" t="n">
        <v>31.6833333333333</v>
      </c>
      <c r="AD2014" s="18" t="n">
        <v>61.9833333333333</v>
      </c>
      <c r="AE2014" s="18" t="n">
        <v>6.56</v>
      </c>
      <c r="AF2014" s="18" t="n">
        <v>29.25</v>
      </c>
    </row>
    <row r="2015" ht="14" customHeight="1">
      <c r="A2015" s="5" t="inlineStr">
        <is>
          <t>2013</t>
        </is>
      </c>
      <c r="B2015" s="5" t="inlineStr">
        <is>
          <t>LIPAN-2013</t>
        </is>
      </c>
      <c r="C2015" s="6" t="n">
        <v>2012</v>
      </c>
      <c r="D2015" s="5" t="inlineStr">
        <is>
          <t>2012-01-01 00:00:00</t>
        </is>
      </c>
      <c r="E2015" s="5" t="inlineStr">
        <is>
          <t>A.-Jan</t>
        </is>
      </c>
      <c r="F2015" s="5" t="inlineStr">
        <is>
          <t>Paraguai/Sepotuba</t>
        </is>
      </c>
      <c r="G2015" s="5" t="inlineStr">
        <is>
          <t>15° 55' 53,41" | 57° 39' 40,05"</t>
        </is>
      </c>
      <c r="H2015" s="5" t="inlineStr">
        <is>
          <t xml:space="preserve">Characiformes </t>
        </is>
      </c>
      <c r="I2015" s="5" t="inlineStr">
        <is>
          <t>Piaractus mesopotamicus</t>
        </is>
      </c>
      <c r="J2015" s="7" t="n">
        <v>44.6</v>
      </c>
      <c r="K2015" s="7" t="n"/>
      <c r="L2015" s="8" t="n">
        <v>2480</v>
      </c>
      <c r="M2015" s="9" t="n">
        <v>1951.93</v>
      </c>
      <c r="N2015" s="5" t="b">
        <v>1</v>
      </c>
      <c r="O2015" s="5" t="inlineStr">
        <is>
          <t>F</t>
        </is>
      </c>
      <c r="P2015" s="5" t="inlineStr">
        <is>
          <t>REP</t>
        </is>
      </c>
      <c r="Q2015" s="8" t="n">
        <v>7.53</v>
      </c>
      <c r="R2015" s="5" t="n">
        <v>2</v>
      </c>
      <c r="S2015" s="8" t="n">
        <v>26.7</v>
      </c>
      <c r="T2015" s="10">
        <f>IF(Q2015&gt;0,M2015-Q2015,"")</f>
        <v/>
      </c>
      <c r="U2015" s="11">
        <f>IF(AND(T2015&gt;0,Q2015&gt;0),(Q2015/T2015)*100,"")</f>
        <v/>
      </c>
      <c r="V2015" s="11">
        <f>IF(AND(T2015&gt;0,S2015&gt;0),(S2015/T2015)*100,"")</f>
        <v/>
      </c>
      <c r="W2015" s="10">
        <f>IF(AND(J2015&gt;0,L2015&gt;0),(L2015/(J2015^3))*100,"")</f>
        <v/>
      </c>
      <c r="X2015" s="12" t="n">
        <v>2.4</v>
      </c>
      <c r="Y2015" s="12" t="n">
        <v>3.38</v>
      </c>
      <c r="Z2015" s="12" t="n">
        <v>2.08</v>
      </c>
      <c r="AA2015" s="13" t="n">
        <v>3.60166666666667</v>
      </c>
      <c r="AB2015" s="5" t="n">
        <v>50.5666666666667</v>
      </c>
      <c r="AC2015" s="13" t="n">
        <v>31.6833333333333</v>
      </c>
      <c r="AD2015" s="13" t="n">
        <v>61.9833333333333</v>
      </c>
      <c r="AE2015" s="13" t="n">
        <v>6.56</v>
      </c>
      <c r="AF2015" s="13" t="n">
        <v>29.25</v>
      </c>
    </row>
    <row r="2016" ht="14" customHeight="1">
      <c r="A2016" s="14" t="inlineStr">
        <is>
          <t>2014</t>
        </is>
      </c>
      <c r="B2016" s="14" t="inlineStr">
        <is>
          <t>LIPAN-2014</t>
        </is>
      </c>
      <c r="C2016" s="15" t="n">
        <v>2012</v>
      </c>
      <c r="D2016" s="14" t="inlineStr">
        <is>
          <t>2012-01-01 00:00:00</t>
        </is>
      </c>
      <c r="E2016" s="14" t="inlineStr">
        <is>
          <t>A.-Jan</t>
        </is>
      </c>
      <c r="F2016" s="14" t="inlineStr">
        <is>
          <t>Paraguai/Sepotuba</t>
        </is>
      </c>
      <c r="G2016" s="14" t="inlineStr">
        <is>
          <t>15° 55' 53,41" | 57° 39' 40,05"</t>
        </is>
      </c>
      <c r="H2016" s="14" t="inlineStr">
        <is>
          <t xml:space="preserve">Characiformes </t>
        </is>
      </c>
      <c r="I2016" s="14" t="inlineStr">
        <is>
          <t>Piaractus mesopotamicus</t>
        </is>
      </c>
      <c r="J2016" s="16" t="n">
        <v>40.5</v>
      </c>
      <c r="K2016" s="16" t="n"/>
      <c r="L2016" s="17" t="n">
        <v>1870</v>
      </c>
      <c r="M2016" s="9" t="n">
        <v>1471.82</v>
      </c>
      <c r="N2016" s="14" t="b">
        <v>1</v>
      </c>
      <c r="O2016" s="14" t="inlineStr">
        <is>
          <t>F</t>
        </is>
      </c>
      <c r="P2016" s="14" t="inlineStr">
        <is>
          <t>REP</t>
        </is>
      </c>
      <c r="Q2016" s="17" t="n">
        <v>4.26</v>
      </c>
      <c r="R2016" s="14" t="n">
        <v>3</v>
      </c>
      <c r="S2016" s="17" t="n">
        <v>14.79</v>
      </c>
      <c r="T2016" s="10">
        <f>IF(Q2016&gt;0,M2016-Q2016,"")</f>
        <v/>
      </c>
      <c r="U2016" s="11">
        <f>IF(AND(T2016&gt;0,Q2016&gt;0),(Q2016/T2016)*100,"")</f>
        <v/>
      </c>
      <c r="V2016" s="11">
        <f>IF(AND(T2016&gt;0,S2016&gt;0),(S2016/T2016)*100,"")</f>
        <v/>
      </c>
      <c r="W2016" s="10">
        <f>IF(AND(J2016&gt;0,L2016&gt;0),(L2016/(J2016^3))*100,"")</f>
        <v/>
      </c>
      <c r="X2016" s="12" t="n">
        <v>2.4</v>
      </c>
      <c r="Y2016" s="12" t="n">
        <v>3.38</v>
      </c>
      <c r="Z2016" s="12" t="n">
        <v>2.08</v>
      </c>
      <c r="AA2016" s="18" t="n">
        <v>3.60166666666667</v>
      </c>
      <c r="AB2016" s="14" t="n">
        <v>50.5666666666667</v>
      </c>
      <c r="AC2016" s="18" t="n">
        <v>31.6833333333333</v>
      </c>
      <c r="AD2016" s="18" t="n">
        <v>61.9833333333333</v>
      </c>
      <c r="AE2016" s="18" t="n">
        <v>6.56</v>
      </c>
      <c r="AF2016" s="18" t="n">
        <v>29.25</v>
      </c>
    </row>
    <row r="2017" ht="14" customHeight="1">
      <c r="A2017" s="5" t="inlineStr">
        <is>
          <t>2015</t>
        </is>
      </c>
      <c r="B2017" s="5" t="inlineStr">
        <is>
          <t>LIPAN-2015</t>
        </is>
      </c>
      <c r="C2017" s="6" t="n">
        <v>2012</v>
      </c>
      <c r="D2017" s="5" t="inlineStr">
        <is>
          <t>2012-01-01 00:00:00</t>
        </is>
      </c>
      <c r="E2017" s="5" t="inlineStr">
        <is>
          <t>A.-Jan</t>
        </is>
      </c>
      <c r="F2017" s="5" t="inlineStr">
        <is>
          <t>Paraguai/Sepotuba</t>
        </is>
      </c>
      <c r="G2017" s="5" t="inlineStr">
        <is>
          <t>15° 55' 53,41" | 57° 39' 40,05"</t>
        </is>
      </c>
      <c r="H2017" s="5" t="inlineStr">
        <is>
          <t xml:space="preserve">Characiformes </t>
        </is>
      </c>
      <c r="I2017" s="5" t="inlineStr">
        <is>
          <t>Piaractus mesopotamicus</t>
        </is>
      </c>
      <c r="J2017" s="7" t="n">
        <v>44.6</v>
      </c>
      <c r="K2017" s="7" t="n"/>
      <c r="L2017" s="8" t="n">
        <v>2280</v>
      </c>
      <c r="M2017" s="9" t="n">
        <v>1794.51</v>
      </c>
      <c r="N2017" s="5" t="b">
        <v>1</v>
      </c>
      <c r="O2017" s="5" t="inlineStr">
        <is>
          <t>M</t>
        </is>
      </c>
      <c r="P2017" s="5" t="inlineStr">
        <is>
          <t>REP</t>
        </is>
      </c>
      <c r="Q2017" s="8" t="n">
        <v>1.2</v>
      </c>
      <c r="R2017" s="5" t="n">
        <v>3</v>
      </c>
      <c r="S2017" s="8" t="n">
        <v>26.56</v>
      </c>
      <c r="T2017" s="10">
        <f>IF(Q2017&gt;0,M2017-Q2017,"")</f>
        <v/>
      </c>
      <c r="U2017" s="11">
        <f>IF(AND(T2017&gt;0,Q2017&gt;0),(Q2017/T2017)*100,"")</f>
        <v/>
      </c>
      <c r="V2017" s="11">
        <f>IF(AND(T2017&gt;0,S2017&gt;0),(S2017/T2017)*100,"")</f>
        <v/>
      </c>
      <c r="W2017" s="10">
        <f>IF(AND(J2017&gt;0,L2017&gt;0),(L2017/(J2017^3))*100,"")</f>
        <v/>
      </c>
      <c r="X2017" s="12" t="n">
        <v>2.4</v>
      </c>
      <c r="Y2017" s="12" t="n">
        <v>3.38</v>
      </c>
      <c r="Z2017" s="12" t="n">
        <v>2.08</v>
      </c>
      <c r="AA2017" s="13" t="n">
        <v>3.60166666666667</v>
      </c>
      <c r="AB2017" s="5" t="n">
        <v>50.5666666666667</v>
      </c>
      <c r="AC2017" s="13" t="n">
        <v>31.6833333333333</v>
      </c>
      <c r="AD2017" s="13" t="n">
        <v>61.9833333333333</v>
      </c>
      <c r="AE2017" s="13" t="n">
        <v>6.56</v>
      </c>
      <c r="AF2017" s="13" t="n">
        <v>29.25</v>
      </c>
    </row>
    <row r="2018" ht="14" customHeight="1">
      <c r="A2018" s="14" t="inlineStr">
        <is>
          <t>2016</t>
        </is>
      </c>
      <c r="B2018" s="14" t="inlineStr">
        <is>
          <t>LIPAN-2016</t>
        </is>
      </c>
      <c r="C2018" s="15" t="n">
        <v>2012</v>
      </c>
      <c r="D2018" s="14" t="inlineStr">
        <is>
          <t>2012-01-01 00:00:00</t>
        </is>
      </c>
      <c r="E2018" s="14" t="inlineStr">
        <is>
          <t>A.-Jan</t>
        </is>
      </c>
      <c r="F2018" s="14" t="inlineStr">
        <is>
          <t>Paraguai/Sepotuba</t>
        </is>
      </c>
      <c r="G2018" s="14" t="inlineStr">
        <is>
          <t>15° 55' 53,41" | 57° 39' 40,05"</t>
        </is>
      </c>
      <c r="H2018" s="14" t="inlineStr">
        <is>
          <t xml:space="preserve">Characiformes </t>
        </is>
      </c>
      <c r="I2018" s="14" t="inlineStr">
        <is>
          <t>Piaractus mesopotamicus</t>
        </is>
      </c>
      <c r="J2018" s="16" t="n">
        <v>42.4</v>
      </c>
      <c r="K2018" s="16" t="n"/>
      <c r="L2018" s="17" t="n">
        <v>1530</v>
      </c>
      <c r="M2018" s="9" t="n">
        <v>1204.21</v>
      </c>
      <c r="N2018" s="14" t="b">
        <v>1</v>
      </c>
      <c r="O2018" s="14" t="inlineStr">
        <is>
          <t>M</t>
        </is>
      </c>
      <c r="P2018" s="14" t="inlineStr">
        <is>
          <t>REP</t>
        </is>
      </c>
      <c r="Q2018" s="17" t="n">
        <v>2.06</v>
      </c>
      <c r="R2018" s="14" t="n">
        <v>2</v>
      </c>
      <c r="S2018" s="17" t="n">
        <v>22.21</v>
      </c>
      <c r="T2018" s="10">
        <f>IF(Q2018&gt;0,M2018-Q2018,"")</f>
        <v/>
      </c>
      <c r="U2018" s="11">
        <f>IF(AND(T2018&gt;0,Q2018&gt;0),(Q2018/T2018)*100,"")</f>
        <v/>
      </c>
      <c r="V2018" s="11">
        <f>IF(AND(T2018&gt;0,S2018&gt;0),(S2018/T2018)*100,"")</f>
        <v/>
      </c>
      <c r="W2018" s="10">
        <f>IF(AND(J2018&gt;0,L2018&gt;0),(L2018/(J2018^3))*100,"")</f>
        <v/>
      </c>
      <c r="X2018" s="12" t="n">
        <v>2.4</v>
      </c>
      <c r="Y2018" s="12" t="n">
        <v>3.38</v>
      </c>
      <c r="Z2018" s="12" t="n">
        <v>2.08</v>
      </c>
      <c r="AA2018" s="18" t="n">
        <v>3.60166666666667</v>
      </c>
      <c r="AB2018" s="14" t="n">
        <v>50.5666666666667</v>
      </c>
      <c r="AC2018" s="18" t="n">
        <v>31.6833333333333</v>
      </c>
      <c r="AD2018" s="18" t="n">
        <v>61.9833333333333</v>
      </c>
      <c r="AE2018" s="18" t="n">
        <v>6.56</v>
      </c>
      <c r="AF2018" s="18" t="n">
        <v>29.25</v>
      </c>
    </row>
    <row r="2019" ht="14" customHeight="1">
      <c r="A2019" s="5" t="inlineStr">
        <is>
          <t>2017</t>
        </is>
      </c>
      <c r="B2019" s="5" t="inlineStr">
        <is>
          <t>LIPAN-2017</t>
        </is>
      </c>
      <c r="C2019" s="6" t="n">
        <v>2012</v>
      </c>
      <c r="D2019" s="5" t="inlineStr">
        <is>
          <t>2012-02-01 00:00:00</t>
        </is>
      </c>
      <c r="E2019" s="5" t="inlineStr">
        <is>
          <t>B.-Fev</t>
        </is>
      </c>
      <c r="F2019" s="5" t="inlineStr">
        <is>
          <t>E. E. Taiamã</t>
        </is>
      </c>
      <c r="G2019" s="5" t="inlineStr">
        <is>
          <t>16º 48' 01,35" | 57° 39' 22,89"</t>
        </is>
      </c>
      <c r="H2019" s="5" t="inlineStr">
        <is>
          <t xml:space="preserve">Characiformes </t>
        </is>
      </c>
      <c r="I2019" s="5" t="inlineStr">
        <is>
          <t>Piaractus mesopotamicus</t>
        </is>
      </c>
      <c r="J2019" s="7" t="n">
        <v>48.2</v>
      </c>
      <c r="K2019" s="7" t="n"/>
      <c r="L2019" s="8" t="n">
        <v>2940</v>
      </c>
      <c r="M2019" s="9" t="n">
        <v>2313.98</v>
      </c>
      <c r="N2019" s="5" t="b">
        <v>1</v>
      </c>
      <c r="O2019" s="5" t="inlineStr">
        <is>
          <t>F</t>
        </is>
      </c>
      <c r="P2019" s="5" t="inlineStr">
        <is>
          <t>REP</t>
        </is>
      </c>
      <c r="Q2019" s="8" t="n">
        <v>11.8</v>
      </c>
      <c r="R2019" s="5" t="n">
        <v>3</v>
      </c>
      <c r="S2019" s="8" t="n">
        <v>22.89</v>
      </c>
      <c r="T2019" s="10">
        <f>IF(Q2019&gt;0,M2019-Q2019,"")</f>
        <v/>
      </c>
      <c r="U2019" s="11">
        <f>IF(AND(T2019&gt;0,Q2019&gt;0),(Q2019/T2019)*100,"")</f>
        <v/>
      </c>
      <c r="V2019" s="11">
        <f>IF(AND(T2019&gt;0,S2019&gt;0),(S2019/T2019)*100,"")</f>
        <v/>
      </c>
      <c r="W2019" s="10">
        <f>IF(AND(J2019&gt;0,L2019&gt;0),(L2019/(J2019^3))*100,"")</f>
        <v/>
      </c>
      <c r="X2019" s="12" t="n">
        <v>3.48</v>
      </c>
      <c r="Y2019" s="12" t="n">
        <v>3.58</v>
      </c>
      <c r="Z2019" s="12" t="n">
        <v>3.26</v>
      </c>
      <c r="AA2019" s="13" t="n">
        <v>3.50833333333333</v>
      </c>
      <c r="AB2019" s="5" t="n">
        <v>49.1833333333333</v>
      </c>
      <c r="AC2019" s="13" t="n">
        <v>31.9166666666667</v>
      </c>
      <c r="AD2019" s="13" t="n">
        <v>57.85</v>
      </c>
      <c r="AE2019" s="13" t="n">
        <v>6.365</v>
      </c>
      <c r="AF2019" s="13" t="n">
        <v>63.8333333333333</v>
      </c>
    </row>
    <row r="2020" ht="14" customHeight="1">
      <c r="A2020" s="14" t="inlineStr">
        <is>
          <t>2018</t>
        </is>
      </c>
      <c r="B2020" s="14" t="inlineStr">
        <is>
          <t>LIPAN-2018</t>
        </is>
      </c>
      <c r="C2020" s="15" t="n">
        <v>2012</v>
      </c>
      <c r="D2020" s="14" t="inlineStr">
        <is>
          <t>2012-02-01 00:00:00</t>
        </is>
      </c>
      <c r="E2020" s="14" t="inlineStr">
        <is>
          <t>B.-Fev</t>
        </is>
      </c>
      <c r="F2020" s="14" t="inlineStr">
        <is>
          <t>E. E. Taiamã</t>
        </is>
      </c>
      <c r="G2020" s="14" t="inlineStr">
        <is>
          <t>16º 48' 01,35" | 57° 39' 22,89"</t>
        </is>
      </c>
      <c r="H2020" s="14" t="inlineStr">
        <is>
          <t xml:space="preserve">Characiformes </t>
        </is>
      </c>
      <c r="I2020" s="14" t="inlineStr">
        <is>
          <t>Piaractus mesopotamicus</t>
        </is>
      </c>
      <c r="J2020" s="16" t="n">
        <v>55.3</v>
      </c>
      <c r="K2020" s="16" t="n"/>
      <c r="L2020" s="17" t="n">
        <v>4550</v>
      </c>
      <c r="M2020" s="9" t="n">
        <v>3581.15</v>
      </c>
      <c r="N2020" s="14" t="b">
        <v>1</v>
      </c>
      <c r="O2020" s="14" t="inlineStr">
        <is>
          <t>F</t>
        </is>
      </c>
      <c r="P2020" s="14" t="inlineStr">
        <is>
          <t>ESV</t>
        </is>
      </c>
      <c r="Q2020" s="17" t="n">
        <v>27.07</v>
      </c>
      <c r="R2020" s="14" t="n">
        <v>3</v>
      </c>
      <c r="S2020" s="17" t="n">
        <v>42.06</v>
      </c>
      <c r="T2020" s="10">
        <f>IF(Q2020&gt;0,M2020-Q2020,"")</f>
        <v/>
      </c>
      <c r="U2020" s="11">
        <f>IF(AND(T2020&gt;0,Q2020&gt;0),(Q2020/T2020)*100,"")</f>
        <v/>
      </c>
      <c r="V2020" s="11">
        <f>IF(AND(T2020&gt;0,S2020&gt;0),(S2020/T2020)*100,"")</f>
        <v/>
      </c>
      <c r="W2020" s="10">
        <f>IF(AND(J2020&gt;0,L2020&gt;0),(L2020/(J2020^3))*100,"")</f>
        <v/>
      </c>
      <c r="X2020" s="12" t="n">
        <v>3.48</v>
      </c>
      <c r="Y2020" s="12" t="n">
        <v>3.58</v>
      </c>
      <c r="Z2020" s="12" t="n">
        <v>3.26</v>
      </c>
      <c r="AA2020" s="18" t="n">
        <v>3.50833333333333</v>
      </c>
      <c r="AB2020" s="14" t="n">
        <v>49.1833333333333</v>
      </c>
      <c r="AC2020" s="18" t="n">
        <v>31.9166666666667</v>
      </c>
      <c r="AD2020" s="18" t="n">
        <v>57.85</v>
      </c>
      <c r="AE2020" s="18" t="n">
        <v>6.365</v>
      </c>
      <c r="AF2020" s="18" t="n">
        <v>63.8333333333333</v>
      </c>
    </row>
    <row r="2021" ht="14" customHeight="1">
      <c r="A2021" s="5" t="inlineStr">
        <is>
          <t>2019</t>
        </is>
      </c>
      <c r="B2021" s="5" t="inlineStr">
        <is>
          <t>LIPAN-2019</t>
        </is>
      </c>
      <c r="C2021" s="6" t="n">
        <v>2012</v>
      </c>
      <c r="D2021" s="5" t="inlineStr">
        <is>
          <t>2012-02-01 00:00:00</t>
        </is>
      </c>
      <c r="E2021" s="5" t="inlineStr">
        <is>
          <t>B.-Fev</t>
        </is>
      </c>
      <c r="F2021" s="5" t="inlineStr">
        <is>
          <t>E. E. Taiamã</t>
        </is>
      </c>
      <c r="G2021" s="5" t="inlineStr">
        <is>
          <t>16º 48' 01,35" | 57° 39' 22,89"</t>
        </is>
      </c>
      <c r="H2021" s="5" t="inlineStr">
        <is>
          <t xml:space="preserve">Characiformes </t>
        </is>
      </c>
      <c r="I2021" s="5" t="inlineStr">
        <is>
          <t>Piaractus mesopotamicus</t>
        </is>
      </c>
      <c r="J2021" s="7" t="n">
        <v>41.3</v>
      </c>
      <c r="K2021" s="7" t="n"/>
      <c r="L2021" s="8" t="n">
        <v>2250</v>
      </c>
      <c r="M2021" s="9" t="n">
        <v>1770.9</v>
      </c>
      <c r="N2021" s="5" t="b">
        <v>1</v>
      </c>
      <c r="O2021" s="5" t="inlineStr">
        <is>
          <t>F</t>
        </is>
      </c>
      <c r="P2021" s="5" t="inlineStr">
        <is>
          <t>REP</t>
        </is>
      </c>
      <c r="Q2021" s="8" t="n">
        <v>7.45</v>
      </c>
      <c r="R2021" s="5" t="n">
        <v>2</v>
      </c>
      <c r="S2021" s="8" t="n">
        <v>21.82</v>
      </c>
      <c r="T2021" s="10">
        <f>IF(Q2021&gt;0,M2021-Q2021,"")</f>
        <v/>
      </c>
      <c r="U2021" s="11">
        <f>IF(AND(T2021&gt;0,Q2021&gt;0),(Q2021/T2021)*100,"")</f>
        <v/>
      </c>
      <c r="V2021" s="11">
        <f>IF(AND(T2021&gt;0,S2021&gt;0),(S2021/T2021)*100,"")</f>
        <v/>
      </c>
      <c r="W2021" s="10">
        <f>IF(AND(J2021&gt;0,L2021&gt;0),(L2021/(J2021^3))*100,"")</f>
        <v/>
      </c>
      <c r="X2021" s="12" t="n">
        <v>3.48</v>
      </c>
      <c r="Y2021" s="12" t="n">
        <v>3.58</v>
      </c>
      <c r="Z2021" s="12" t="n">
        <v>3.26</v>
      </c>
      <c r="AA2021" s="13" t="n">
        <v>3.50833333333333</v>
      </c>
      <c r="AB2021" s="5" t="n">
        <v>49.1833333333333</v>
      </c>
      <c r="AC2021" s="13" t="n">
        <v>31.9166666666667</v>
      </c>
      <c r="AD2021" s="13" t="n">
        <v>57.85</v>
      </c>
      <c r="AE2021" s="13" t="n">
        <v>6.365</v>
      </c>
      <c r="AF2021" s="13" t="n">
        <v>63.8333333333333</v>
      </c>
    </row>
    <row r="2022" ht="14" customHeight="1">
      <c r="A2022" s="14" t="inlineStr">
        <is>
          <t>2020</t>
        </is>
      </c>
      <c r="B2022" s="14" t="inlineStr">
        <is>
          <t>LIPAN-2020</t>
        </is>
      </c>
      <c r="C2022" s="15" t="n">
        <v>2012</v>
      </c>
      <c r="D2022" s="14" t="inlineStr">
        <is>
          <t>2012-02-01 00:00:00</t>
        </is>
      </c>
      <c r="E2022" s="14" t="inlineStr">
        <is>
          <t>B.-Fev</t>
        </is>
      </c>
      <c r="F2022" s="14" t="inlineStr">
        <is>
          <t>E. E. Taiamã</t>
        </is>
      </c>
      <c r="G2022" s="14" t="inlineStr">
        <is>
          <t>16º 48' 01,35" | 57° 39' 22,89"</t>
        </is>
      </c>
      <c r="H2022" s="14" t="inlineStr">
        <is>
          <t xml:space="preserve">Characiformes </t>
        </is>
      </c>
      <c r="I2022" s="14" t="inlineStr">
        <is>
          <t>Piaractus mesopotamicus</t>
        </is>
      </c>
      <c r="J2022" s="16" t="n">
        <v>43.3</v>
      </c>
      <c r="K2022" s="16" t="n"/>
      <c r="L2022" s="17" t="n">
        <v>2200</v>
      </c>
      <c r="M2022" s="9" t="n">
        <v>1731.55</v>
      </c>
      <c r="N2022" s="14" t="b">
        <v>1</v>
      </c>
      <c r="O2022" s="14" t="inlineStr">
        <is>
          <t>M</t>
        </is>
      </c>
      <c r="P2022" s="14" t="inlineStr">
        <is>
          <t>REP</t>
        </is>
      </c>
      <c r="Q2022" s="17" t="n">
        <v>0.73</v>
      </c>
      <c r="R2022" s="14" t="n">
        <v>2</v>
      </c>
      <c r="S2022" s="17" t="n">
        <v>20.33</v>
      </c>
      <c r="T2022" s="10">
        <f>IF(Q2022&gt;0,M2022-Q2022,"")</f>
        <v/>
      </c>
      <c r="U2022" s="11">
        <f>IF(AND(T2022&gt;0,Q2022&gt;0),(Q2022/T2022)*100,"")</f>
        <v/>
      </c>
      <c r="V2022" s="11">
        <f>IF(AND(T2022&gt;0,S2022&gt;0),(S2022/T2022)*100,"")</f>
        <v/>
      </c>
      <c r="W2022" s="10">
        <f>IF(AND(J2022&gt;0,L2022&gt;0),(L2022/(J2022^3))*100,"")</f>
        <v/>
      </c>
      <c r="X2022" s="12" t="n">
        <v>3.48</v>
      </c>
      <c r="Y2022" s="12" t="n">
        <v>3.58</v>
      </c>
      <c r="Z2022" s="12" t="n">
        <v>3.26</v>
      </c>
      <c r="AA2022" s="18" t="n">
        <v>3.50833333333333</v>
      </c>
      <c r="AB2022" s="14" t="n">
        <v>49.1833333333333</v>
      </c>
      <c r="AC2022" s="18" t="n">
        <v>31.9166666666667</v>
      </c>
      <c r="AD2022" s="18" t="n">
        <v>57.85</v>
      </c>
      <c r="AE2022" s="18" t="n">
        <v>6.365</v>
      </c>
      <c r="AF2022" s="18" t="n">
        <v>63.8333333333333</v>
      </c>
    </row>
    <row r="2023" ht="14" customHeight="1">
      <c r="A2023" s="5" t="inlineStr">
        <is>
          <t>2021</t>
        </is>
      </c>
      <c r="B2023" s="5" t="inlineStr">
        <is>
          <t>LIPAN-2021</t>
        </is>
      </c>
      <c r="C2023" s="6" t="n">
        <v>2012</v>
      </c>
      <c r="D2023" s="5" t="inlineStr">
        <is>
          <t>2012-02-01 00:00:00</t>
        </is>
      </c>
      <c r="E2023" s="5" t="inlineStr">
        <is>
          <t>B.-Fev</t>
        </is>
      </c>
      <c r="F2023" s="5" t="inlineStr">
        <is>
          <t>E. E. Taiamã</t>
        </is>
      </c>
      <c r="G2023" s="5" t="inlineStr">
        <is>
          <t>16º 48' 01,35" | 57° 39' 22,89"</t>
        </is>
      </c>
      <c r="H2023" s="5" t="inlineStr">
        <is>
          <t xml:space="preserve">Characiformes </t>
        </is>
      </c>
      <c r="I2023" s="5" t="inlineStr">
        <is>
          <t>Piaractus mesopotamicus</t>
        </is>
      </c>
      <c r="J2023" s="7" t="n">
        <v>48.6</v>
      </c>
      <c r="K2023" s="7" t="n"/>
      <c r="L2023" s="8" t="n">
        <v>3070</v>
      </c>
      <c r="M2023" s="9" t="n">
        <v>2416.3</v>
      </c>
      <c r="N2023" s="5" t="b">
        <v>1</v>
      </c>
      <c r="O2023" s="5" t="inlineStr">
        <is>
          <t>F</t>
        </is>
      </c>
      <c r="P2023" s="5" t="inlineStr">
        <is>
          <t>REP</t>
        </is>
      </c>
      <c r="Q2023" s="8" t="n">
        <v>9.33</v>
      </c>
      <c r="R2023" s="5" t="n">
        <v>2</v>
      </c>
      <c r="S2023" s="8" t="n">
        <v>31.12</v>
      </c>
      <c r="T2023" s="10">
        <f>IF(Q2023&gt;0,M2023-Q2023,"")</f>
        <v/>
      </c>
      <c r="U2023" s="11">
        <f>IF(AND(T2023&gt;0,Q2023&gt;0),(Q2023/T2023)*100,"")</f>
        <v/>
      </c>
      <c r="V2023" s="11">
        <f>IF(AND(T2023&gt;0,S2023&gt;0),(S2023/T2023)*100,"")</f>
        <v/>
      </c>
      <c r="W2023" s="10">
        <f>IF(AND(J2023&gt;0,L2023&gt;0),(L2023/(J2023^3))*100,"")</f>
        <v/>
      </c>
      <c r="X2023" s="12" t="n">
        <v>3.48</v>
      </c>
      <c r="Y2023" s="12" t="n">
        <v>3.58</v>
      </c>
      <c r="Z2023" s="12" t="n">
        <v>3.26</v>
      </c>
      <c r="AA2023" s="13" t="n">
        <v>3.50833333333333</v>
      </c>
      <c r="AB2023" s="5" t="n">
        <v>49.1833333333333</v>
      </c>
      <c r="AC2023" s="13" t="n">
        <v>31.9166666666667</v>
      </c>
      <c r="AD2023" s="13" t="n">
        <v>57.85</v>
      </c>
      <c r="AE2023" s="13" t="n">
        <v>6.365</v>
      </c>
      <c r="AF2023" s="13" t="n">
        <v>63.8333333333333</v>
      </c>
    </row>
    <row r="2024" ht="14" customHeight="1">
      <c r="A2024" s="14" t="inlineStr">
        <is>
          <t>2022</t>
        </is>
      </c>
      <c r="B2024" s="14" t="inlineStr">
        <is>
          <t>LIPAN-2022</t>
        </is>
      </c>
      <c r="C2024" s="15" t="n">
        <v>2012</v>
      </c>
      <c r="D2024" s="14" t="inlineStr">
        <is>
          <t>2012-02-01 00:00:00</t>
        </is>
      </c>
      <c r="E2024" s="14" t="inlineStr">
        <is>
          <t>B.-Fev</t>
        </is>
      </c>
      <c r="F2024" s="14" t="inlineStr">
        <is>
          <t>E. E. Taiamã</t>
        </is>
      </c>
      <c r="G2024" s="14" t="inlineStr">
        <is>
          <t>16º 48' 01,35" | 57° 39' 22,89"</t>
        </is>
      </c>
      <c r="H2024" s="14" t="inlineStr">
        <is>
          <t xml:space="preserve">Characiformes </t>
        </is>
      </c>
      <c r="I2024" s="14" t="inlineStr">
        <is>
          <t>Piaractus mesopotamicus</t>
        </is>
      </c>
      <c r="J2024" s="16" t="n">
        <v>40.8</v>
      </c>
      <c r="K2024" s="16" t="n"/>
      <c r="L2024" s="17" t="n">
        <v>1990</v>
      </c>
      <c r="M2024" s="9" t="n">
        <v>1566.26</v>
      </c>
      <c r="N2024" s="14" t="b">
        <v>1</v>
      </c>
      <c r="O2024" s="14" t="inlineStr">
        <is>
          <t>F</t>
        </is>
      </c>
      <c r="P2024" s="14" t="inlineStr">
        <is>
          <t>REP</t>
        </is>
      </c>
      <c r="Q2024" s="17" t="n">
        <v>3.64</v>
      </c>
      <c r="R2024" s="14" t="n">
        <v>2</v>
      </c>
      <c r="S2024" s="17" t="n">
        <v>17.73</v>
      </c>
      <c r="T2024" s="10">
        <f>IF(Q2024&gt;0,M2024-Q2024,"")</f>
        <v/>
      </c>
      <c r="U2024" s="11">
        <f>IF(AND(T2024&gt;0,Q2024&gt;0),(Q2024/T2024)*100,"")</f>
        <v/>
      </c>
      <c r="V2024" s="11">
        <f>IF(AND(T2024&gt;0,S2024&gt;0),(S2024/T2024)*100,"")</f>
        <v/>
      </c>
      <c r="W2024" s="10">
        <f>IF(AND(J2024&gt;0,L2024&gt;0),(L2024/(J2024^3))*100,"")</f>
        <v/>
      </c>
      <c r="X2024" s="12" t="n">
        <v>3.48</v>
      </c>
      <c r="Y2024" s="12" t="n">
        <v>3.58</v>
      </c>
      <c r="Z2024" s="12" t="n">
        <v>3.26</v>
      </c>
      <c r="AA2024" s="18" t="n">
        <v>3.50833333333333</v>
      </c>
      <c r="AB2024" s="14" t="n">
        <v>49.1833333333333</v>
      </c>
      <c r="AC2024" s="18" t="n">
        <v>31.9166666666667</v>
      </c>
      <c r="AD2024" s="18" t="n">
        <v>57.85</v>
      </c>
      <c r="AE2024" s="18" t="n">
        <v>6.365</v>
      </c>
      <c r="AF2024" s="18" t="n">
        <v>63.8333333333333</v>
      </c>
    </row>
    <row r="2025" ht="14" customHeight="1">
      <c r="A2025" s="5" t="inlineStr">
        <is>
          <t>2023</t>
        </is>
      </c>
      <c r="B2025" s="5" t="inlineStr">
        <is>
          <t>LIPAN-2023</t>
        </is>
      </c>
      <c r="C2025" s="6" t="n">
        <v>2012</v>
      </c>
      <c r="D2025" s="5" t="inlineStr">
        <is>
          <t>2012-02-01 00:00:00</t>
        </is>
      </c>
      <c r="E2025" s="5" t="inlineStr">
        <is>
          <t>B.-Fev</t>
        </is>
      </c>
      <c r="F2025" s="5" t="inlineStr">
        <is>
          <t>E. E. Taiamã</t>
        </is>
      </c>
      <c r="G2025" s="5" t="inlineStr">
        <is>
          <t>16º 48' 01,35" | 57° 39' 22,89"</t>
        </is>
      </c>
      <c r="H2025" s="5" t="inlineStr">
        <is>
          <t xml:space="preserve">Characiformes </t>
        </is>
      </c>
      <c r="I2025" s="5" t="inlineStr">
        <is>
          <t>Piaractus mesopotamicus</t>
        </is>
      </c>
      <c r="J2025" s="7" t="n">
        <v>55.7</v>
      </c>
      <c r="K2025" s="7" t="n"/>
      <c r="L2025" s="8" t="n">
        <v>3770</v>
      </c>
      <c r="M2025" s="9" t="n">
        <v>2967.24</v>
      </c>
      <c r="N2025" s="5" t="b">
        <v>1</v>
      </c>
      <c r="O2025" s="5" t="inlineStr">
        <is>
          <t>F</t>
        </is>
      </c>
      <c r="P2025" s="5" t="inlineStr">
        <is>
          <t>REP</t>
        </is>
      </c>
      <c r="Q2025" s="8" t="n">
        <v>10.96</v>
      </c>
      <c r="R2025" s="5" t="n">
        <v>2</v>
      </c>
      <c r="S2025" s="8" t="n">
        <v>31.62</v>
      </c>
      <c r="T2025" s="10">
        <f>IF(Q2025&gt;0,M2025-Q2025,"")</f>
        <v/>
      </c>
      <c r="U2025" s="11">
        <f>IF(AND(T2025&gt;0,Q2025&gt;0),(Q2025/T2025)*100,"")</f>
        <v/>
      </c>
      <c r="V2025" s="11">
        <f>IF(AND(T2025&gt;0,S2025&gt;0),(S2025/T2025)*100,"")</f>
        <v/>
      </c>
      <c r="W2025" s="10">
        <f>IF(AND(J2025&gt;0,L2025&gt;0),(L2025/(J2025^3))*100,"")</f>
        <v/>
      </c>
      <c r="X2025" s="12" t="n">
        <v>3.48</v>
      </c>
      <c r="Y2025" s="12" t="n">
        <v>3.58</v>
      </c>
      <c r="Z2025" s="12" t="n">
        <v>3.26</v>
      </c>
      <c r="AA2025" s="13" t="n">
        <v>3.50833333333333</v>
      </c>
      <c r="AB2025" s="5" t="n">
        <v>49.1833333333333</v>
      </c>
      <c r="AC2025" s="13" t="n">
        <v>31.9166666666667</v>
      </c>
      <c r="AD2025" s="13" t="n">
        <v>57.85</v>
      </c>
      <c r="AE2025" s="13" t="n">
        <v>6.365</v>
      </c>
      <c r="AF2025" s="13" t="n">
        <v>63.8333333333333</v>
      </c>
    </row>
    <row r="2026" ht="14" customHeight="1">
      <c r="A2026" s="14" t="inlineStr">
        <is>
          <t>2024</t>
        </is>
      </c>
      <c r="B2026" s="14" t="inlineStr">
        <is>
          <t>LIPAN-2024</t>
        </is>
      </c>
      <c r="C2026" s="15" t="n">
        <v>2012</v>
      </c>
      <c r="D2026" s="14" t="inlineStr">
        <is>
          <t>2012-02-01 00:00:00</t>
        </is>
      </c>
      <c r="E2026" s="14" t="inlineStr">
        <is>
          <t>B.-Fev</t>
        </is>
      </c>
      <c r="F2026" s="14" t="inlineStr">
        <is>
          <t>E. E. Taiamã</t>
        </is>
      </c>
      <c r="G2026" s="14" t="inlineStr">
        <is>
          <t>16º 48' 01,35" | 57° 39' 22,89"</t>
        </is>
      </c>
      <c r="H2026" s="14" t="inlineStr">
        <is>
          <t xml:space="preserve">Characiformes </t>
        </is>
      </c>
      <c r="I2026" s="14" t="inlineStr">
        <is>
          <t>Piaractus mesopotamicus</t>
        </is>
      </c>
      <c r="J2026" s="16" t="n">
        <v>45.7</v>
      </c>
      <c r="K2026" s="16" t="n"/>
      <c r="L2026" s="17" t="n">
        <v>2780</v>
      </c>
      <c r="M2026" s="9" t="n">
        <v>2188.05</v>
      </c>
      <c r="N2026" s="14" t="b">
        <v>1</v>
      </c>
      <c r="O2026" s="14" t="inlineStr">
        <is>
          <t>F</t>
        </is>
      </c>
      <c r="P2026" s="14" t="inlineStr">
        <is>
          <t>REP</t>
        </is>
      </c>
      <c r="Q2026" s="17" t="n">
        <v>8.56</v>
      </c>
      <c r="R2026" s="14" t="n">
        <v>3</v>
      </c>
      <c r="S2026" s="17" t="n">
        <v>30.17</v>
      </c>
      <c r="T2026" s="10">
        <f>IF(Q2026&gt;0,M2026-Q2026,"")</f>
        <v/>
      </c>
      <c r="U2026" s="11">
        <f>IF(AND(T2026&gt;0,Q2026&gt;0),(Q2026/T2026)*100,"")</f>
        <v/>
      </c>
      <c r="V2026" s="11">
        <f>IF(AND(T2026&gt;0,S2026&gt;0),(S2026/T2026)*100,"")</f>
        <v/>
      </c>
      <c r="W2026" s="10">
        <f>IF(AND(J2026&gt;0,L2026&gt;0),(L2026/(J2026^3))*100,"")</f>
        <v/>
      </c>
      <c r="X2026" s="12" t="n">
        <v>3.48</v>
      </c>
      <c r="Y2026" s="12" t="n">
        <v>3.58</v>
      </c>
      <c r="Z2026" s="12" t="n">
        <v>3.26</v>
      </c>
      <c r="AA2026" s="18" t="n">
        <v>3.50833333333333</v>
      </c>
      <c r="AB2026" s="14" t="n">
        <v>49.1833333333333</v>
      </c>
      <c r="AC2026" s="18" t="n">
        <v>31.9166666666667</v>
      </c>
      <c r="AD2026" s="18" t="n">
        <v>57.85</v>
      </c>
      <c r="AE2026" s="18" t="n">
        <v>6.365</v>
      </c>
      <c r="AF2026" s="18" t="n">
        <v>63.8333333333333</v>
      </c>
    </row>
    <row r="2027" ht="14" customHeight="1">
      <c r="A2027" s="5" t="inlineStr">
        <is>
          <t>2025</t>
        </is>
      </c>
      <c r="B2027" s="5" t="inlineStr">
        <is>
          <t>LIPAN-2025</t>
        </is>
      </c>
      <c r="C2027" s="6" t="n">
        <v>2012</v>
      </c>
      <c r="D2027" s="5" t="inlineStr">
        <is>
          <t>2012-02-01 00:00:00</t>
        </is>
      </c>
      <c r="E2027" s="5" t="inlineStr">
        <is>
          <t>B.-Fev</t>
        </is>
      </c>
      <c r="F2027" s="5" t="inlineStr">
        <is>
          <t>E. E. Taiamã</t>
        </is>
      </c>
      <c r="G2027" s="5" t="inlineStr">
        <is>
          <t>16º 48' 01,35" | 57° 39' 22,89"</t>
        </is>
      </c>
      <c r="H2027" s="5" t="inlineStr">
        <is>
          <t xml:space="preserve">Characiformes </t>
        </is>
      </c>
      <c r="I2027" s="5" t="inlineStr">
        <is>
          <t>Piaractus mesopotamicus</t>
        </is>
      </c>
      <c r="J2027" s="7" t="n">
        <v>46.6</v>
      </c>
      <c r="K2027" s="7" t="n"/>
      <c r="L2027" s="8" t="n">
        <v>2700</v>
      </c>
      <c r="M2027" s="9" t="n">
        <v>2125.08</v>
      </c>
      <c r="N2027" s="5" t="b">
        <v>1</v>
      </c>
      <c r="O2027" s="5" t="inlineStr">
        <is>
          <t>F</t>
        </is>
      </c>
      <c r="P2027" s="5" t="inlineStr">
        <is>
          <t>REP</t>
        </is>
      </c>
      <c r="Q2027" s="8" t="n">
        <v>8.24</v>
      </c>
      <c r="R2027" s="5" t="n">
        <v>3</v>
      </c>
      <c r="S2027" s="8" t="n">
        <v>20.28</v>
      </c>
      <c r="T2027" s="10">
        <f>IF(Q2027&gt;0,M2027-Q2027,"")</f>
        <v/>
      </c>
      <c r="U2027" s="11">
        <f>IF(AND(T2027&gt;0,Q2027&gt;0),(Q2027/T2027)*100,"")</f>
        <v/>
      </c>
      <c r="V2027" s="11">
        <f>IF(AND(T2027&gt;0,S2027&gt;0),(S2027/T2027)*100,"")</f>
        <v/>
      </c>
      <c r="W2027" s="10">
        <f>IF(AND(J2027&gt;0,L2027&gt;0),(L2027/(J2027^3))*100,"")</f>
        <v/>
      </c>
      <c r="X2027" s="12" t="n">
        <v>3.48</v>
      </c>
      <c r="Y2027" s="12" t="n">
        <v>3.58</v>
      </c>
      <c r="Z2027" s="12" t="n">
        <v>3.26</v>
      </c>
      <c r="AA2027" s="13" t="n">
        <v>3.50833333333333</v>
      </c>
      <c r="AB2027" s="5" t="n">
        <v>49.1833333333333</v>
      </c>
      <c r="AC2027" s="13" t="n">
        <v>31.9166666666667</v>
      </c>
      <c r="AD2027" s="13" t="n">
        <v>57.85</v>
      </c>
      <c r="AE2027" s="13" t="n">
        <v>6.365</v>
      </c>
      <c r="AF2027" s="13" t="n">
        <v>63.8333333333333</v>
      </c>
    </row>
    <row r="2028" ht="14" customHeight="1">
      <c r="A2028" s="14" t="inlineStr">
        <is>
          <t>2026</t>
        </is>
      </c>
      <c r="B2028" s="14" t="inlineStr">
        <is>
          <t>LIPAN-2026</t>
        </is>
      </c>
      <c r="C2028" s="15" t="n">
        <v>2012</v>
      </c>
      <c r="D2028" s="14" t="inlineStr">
        <is>
          <t>2012-02-01 00:00:00</t>
        </is>
      </c>
      <c r="E2028" s="14" t="inlineStr">
        <is>
          <t>B.-Fev</t>
        </is>
      </c>
      <c r="F2028" s="14" t="inlineStr">
        <is>
          <t>E. E. Taiamã</t>
        </is>
      </c>
      <c r="G2028" s="14" t="inlineStr">
        <is>
          <t>16º 48' 01,35" | 57° 39' 22,89"</t>
        </is>
      </c>
      <c r="H2028" s="14" t="inlineStr">
        <is>
          <t xml:space="preserve">Characiformes </t>
        </is>
      </c>
      <c r="I2028" s="14" t="inlineStr">
        <is>
          <t>Piaractus mesopotamicus</t>
        </is>
      </c>
      <c r="J2028" s="16" t="n">
        <v>44.8</v>
      </c>
      <c r="K2028" s="16" t="n"/>
      <c r="L2028" s="17" t="n">
        <v>2500</v>
      </c>
      <c r="M2028" s="9" t="n">
        <v>1967.67</v>
      </c>
      <c r="N2028" s="14" t="b">
        <v>1</v>
      </c>
      <c r="O2028" s="14" t="inlineStr">
        <is>
          <t>F</t>
        </is>
      </c>
      <c r="P2028" s="14" t="inlineStr">
        <is>
          <t>REP</t>
        </is>
      </c>
      <c r="Q2028" s="17" t="n">
        <v>8.289999999999999</v>
      </c>
      <c r="R2028" s="14" t="n">
        <v>3</v>
      </c>
      <c r="S2028" s="17" t="n">
        <v>22.66</v>
      </c>
      <c r="T2028" s="10">
        <f>IF(Q2028&gt;0,M2028-Q2028,"")</f>
        <v/>
      </c>
      <c r="U2028" s="11">
        <f>IF(AND(T2028&gt;0,Q2028&gt;0),(Q2028/T2028)*100,"")</f>
        <v/>
      </c>
      <c r="V2028" s="11">
        <f>IF(AND(T2028&gt;0,S2028&gt;0),(S2028/T2028)*100,"")</f>
        <v/>
      </c>
      <c r="W2028" s="10">
        <f>IF(AND(J2028&gt;0,L2028&gt;0),(L2028/(J2028^3))*100,"")</f>
        <v/>
      </c>
      <c r="X2028" s="12" t="n">
        <v>3.48</v>
      </c>
      <c r="Y2028" s="12" t="n">
        <v>3.58</v>
      </c>
      <c r="Z2028" s="12" t="n">
        <v>3.26</v>
      </c>
      <c r="AA2028" s="18" t="n">
        <v>3.50833333333333</v>
      </c>
      <c r="AB2028" s="14" t="n">
        <v>49.1833333333333</v>
      </c>
      <c r="AC2028" s="18" t="n">
        <v>31.9166666666667</v>
      </c>
      <c r="AD2028" s="18" t="n">
        <v>57.85</v>
      </c>
      <c r="AE2028" s="18" t="n">
        <v>6.365</v>
      </c>
      <c r="AF2028" s="18" t="n">
        <v>63.8333333333333</v>
      </c>
    </row>
    <row r="2029" ht="14" customHeight="1">
      <c r="A2029" s="5" t="inlineStr">
        <is>
          <t>2027</t>
        </is>
      </c>
      <c r="B2029" s="5" t="inlineStr">
        <is>
          <t>LIPAN-2027</t>
        </is>
      </c>
      <c r="C2029" s="6" t="n">
        <v>2012</v>
      </c>
      <c r="D2029" s="5" t="inlineStr">
        <is>
          <t>2012-02-01 00:00:00</t>
        </is>
      </c>
      <c r="E2029" s="5" t="inlineStr">
        <is>
          <t>B.-Fev</t>
        </is>
      </c>
      <c r="F2029" s="5" t="inlineStr">
        <is>
          <t>E. E. Taiamã</t>
        </is>
      </c>
      <c r="G2029" s="5" t="inlineStr">
        <is>
          <t>16º 48' 01,35" | 57° 39' 22,89"</t>
        </is>
      </c>
      <c r="H2029" s="5" t="inlineStr">
        <is>
          <t xml:space="preserve">Characiformes </t>
        </is>
      </c>
      <c r="I2029" s="5" t="inlineStr">
        <is>
          <t>Piaractus mesopotamicus</t>
        </is>
      </c>
      <c r="J2029" s="7" t="n">
        <v>43.8</v>
      </c>
      <c r="K2029" s="7" t="n"/>
      <c r="L2029" s="8" t="n">
        <v>2330</v>
      </c>
      <c r="M2029" s="9" t="n">
        <v>1833.87</v>
      </c>
      <c r="N2029" s="5" t="b">
        <v>1</v>
      </c>
      <c r="O2029" s="5" t="inlineStr">
        <is>
          <t>F</t>
        </is>
      </c>
      <c r="P2029" s="5" t="inlineStr">
        <is>
          <t>REP</t>
        </is>
      </c>
      <c r="Q2029" s="8" t="n">
        <v>11.5</v>
      </c>
      <c r="R2029" s="5" t="n">
        <v>3</v>
      </c>
      <c r="S2029" s="8" t="n">
        <v>25.41</v>
      </c>
      <c r="T2029" s="10">
        <f>IF(Q2029&gt;0,M2029-Q2029,"")</f>
        <v/>
      </c>
      <c r="U2029" s="11">
        <f>IF(AND(T2029&gt;0,Q2029&gt;0),(Q2029/T2029)*100,"")</f>
        <v/>
      </c>
      <c r="V2029" s="11">
        <f>IF(AND(T2029&gt;0,S2029&gt;0),(S2029/T2029)*100,"")</f>
        <v/>
      </c>
      <c r="W2029" s="10">
        <f>IF(AND(J2029&gt;0,L2029&gt;0),(L2029/(J2029^3))*100,"")</f>
        <v/>
      </c>
      <c r="X2029" s="12" t="n">
        <v>3.48</v>
      </c>
      <c r="Y2029" s="12" t="n">
        <v>3.58</v>
      </c>
      <c r="Z2029" s="12" t="n">
        <v>3.26</v>
      </c>
      <c r="AA2029" s="13" t="n">
        <v>3.50833333333333</v>
      </c>
      <c r="AB2029" s="5" t="n">
        <v>49.1833333333333</v>
      </c>
      <c r="AC2029" s="13" t="n">
        <v>31.9166666666667</v>
      </c>
      <c r="AD2029" s="13" t="n">
        <v>57.85</v>
      </c>
      <c r="AE2029" s="13" t="n">
        <v>6.365</v>
      </c>
      <c r="AF2029" s="13" t="n">
        <v>63.8333333333333</v>
      </c>
    </row>
    <row r="2030" ht="14" customHeight="1">
      <c r="A2030" s="14" t="inlineStr">
        <is>
          <t>2028</t>
        </is>
      </c>
      <c r="B2030" s="14" t="inlineStr">
        <is>
          <t>LIPAN-2028</t>
        </is>
      </c>
      <c r="C2030" s="15" t="n">
        <v>2012</v>
      </c>
      <c r="D2030" s="14" t="inlineStr">
        <is>
          <t>2012-02-01 00:00:00</t>
        </is>
      </c>
      <c r="E2030" s="14" t="inlineStr">
        <is>
          <t>B.-Fev</t>
        </is>
      </c>
      <c r="F2030" s="14" t="inlineStr">
        <is>
          <t>E. E. Taiamã</t>
        </is>
      </c>
      <c r="G2030" s="14" t="inlineStr">
        <is>
          <t>16º 48' 01,35" | 57° 39' 22,89"</t>
        </is>
      </c>
      <c r="H2030" s="14" t="inlineStr">
        <is>
          <t xml:space="preserve">Characiformes </t>
        </is>
      </c>
      <c r="I2030" s="14" t="inlineStr">
        <is>
          <t>Piaractus mesopotamicus</t>
        </is>
      </c>
      <c r="J2030" s="16" t="n">
        <v>49.5</v>
      </c>
      <c r="K2030" s="16" t="n"/>
      <c r="L2030" s="17" t="n">
        <v>3130</v>
      </c>
      <c r="M2030" s="9" t="n">
        <v>2463.52</v>
      </c>
      <c r="N2030" s="14" t="b">
        <v>1</v>
      </c>
      <c r="O2030" s="14" t="inlineStr">
        <is>
          <t>F</t>
        </is>
      </c>
      <c r="P2030" s="14" t="inlineStr">
        <is>
          <t>ESV</t>
        </is>
      </c>
      <c r="Q2030" s="17" t="n">
        <v>14.76</v>
      </c>
      <c r="R2030" s="14" t="n">
        <v>3</v>
      </c>
      <c r="S2030" s="17" t="n">
        <v>31.77</v>
      </c>
      <c r="T2030" s="10">
        <f>IF(Q2030&gt;0,M2030-Q2030,"")</f>
        <v/>
      </c>
      <c r="U2030" s="11">
        <f>IF(AND(T2030&gt;0,Q2030&gt;0),(Q2030/T2030)*100,"")</f>
        <v/>
      </c>
      <c r="V2030" s="11">
        <f>IF(AND(T2030&gt;0,S2030&gt;0),(S2030/T2030)*100,"")</f>
        <v/>
      </c>
      <c r="W2030" s="10">
        <f>IF(AND(J2030&gt;0,L2030&gt;0),(L2030/(J2030^3))*100,"")</f>
        <v/>
      </c>
      <c r="X2030" s="12" t="n">
        <v>3.48</v>
      </c>
      <c r="Y2030" s="12" t="n">
        <v>3.58</v>
      </c>
      <c r="Z2030" s="12" t="n">
        <v>3.26</v>
      </c>
      <c r="AA2030" s="18" t="n">
        <v>3.50833333333333</v>
      </c>
      <c r="AB2030" s="14" t="n">
        <v>49.1833333333333</v>
      </c>
      <c r="AC2030" s="18" t="n">
        <v>31.9166666666667</v>
      </c>
      <c r="AD2030" s="18" t="n">
        <v>57.85</v>
      </c>
      <c r="AE2030" s="18" t="n">
        <v>6.365</v>
      </c>
      <c r="AF2030" s="18" t="n">
        <v>63.8333333333333</v>
      </c>
    </row>
    <row r="2031" ht="14" customHeight="1">
      <c r="A2031" s="5" t="inlineStr">
        <is>
          <t>2029</t>
        </is>
      </c>
      <c r="B2031" s="5" t="inlineStr">
        <is>
          <t>LIPAN-2029</t>
        </is>
      </c>
      <c r="C2031" s="6" t="n">
        <v>2012</v>
      </c>
      <c r="D2031" s="5" t="inlineStr">
        <is>
          <t>2012-02-01 00:00:00</t>
        </is>
      </c>
      <c r="E2031" s="5" t="inlineStr">
        <is>
          <t>B.-Fev</t>
        </is>
      </c>
      <c r="F2031" s="5" t="inlineStr">
        <is>
          <t>E. E. Taiamã</t>
        </is>
      </c>
      <c r="G2031" s="5" t="inlineStr">
        <is>
          <t>16º 48' 01,35" | 57° 39' 22,89"</t>
        </is>
      </c>
      <c r="H2031" s="5" t="inlineStr">
        <is>
          <t xml:space="preserve">Characiformes </t>
        </is>
      </c>
      <c r="I2031" s="5" t="inlineStr">
        <is>
          <t>Piaractus mesopotamicus</t>
        </is>
      </c>
      <c r="J2031" s="7" t="n">
        <v>49.2</v>
      </c>
      <c r="K2031" s="7" t="n"/>
      <c r="L2031" s="8" t="n">
        <v>3350</v>
      </c>
      <c r="M2031" s="9" t="n">
        <v>2636.67</v>
      </c>
      <c r="N2031" s="5" t="b">
        <v>1</v>
      </c>
      <c r="O2031" s="5" t="inlineStr">
        <is>
          <t>F</t>
        </is>
      </c>
      <c r="P2031" s="5" t="inlineStr">
        <is>
          <t>ESV</t>
        </is>
      </c>
      <c r="Q2031" s="8" t="n">
        <v>11.21</v>
      </c>
      <c r="R2031" s="5" t="n">
        <v>3</v>
      </c>
      <c r="S2031" s="8" t="n">
        <v>34.52</v>
      </c>
      <c r="T2031" s="10">
        <f>IF(Q2031&gt;0,M2031-Q2031,"")</f>
        <v/>
      </c>
      <c r="U2031" s="11">
        <f>IF(AND(T2031&gt;0,Q2031&gt;0),(Q2031/T2031)*100,"")</f>
        <v/>
      </c>
      <c r="V2031" s="11">
        <f>IF(AND(T2031&gt;0,S2031&gt;0),(S2031/T2031)*100,"")</f>
        <v/>
      </c>
      <c r="W2031" s="10">
        <f>IF(AND(J2031&gt;0,L2031&gt;0),(L2031/(J2031^3))*100,"")</f>
        <v/>
      </c>
      <c r="X2031" s="12" t="n">
        <v>3.48</v>
      </c>
      <c r="Y2031" s="12" t="n">
        <v>3.58</v>
      </c>
      <c r="Z2031" s="12" t="n">
        <v>3.26</v>
      </c>
      <c r="AA2031" s="13" t="n">
        <v>3.50833333333333</v>
      </c>
      <c r="AB2031" s="5" t="n">
        <v>49.1833333333333</v>
      </c>
      <c r="AC2031" s="13" t="n">
        <v>31.9166666666667</v>
      </c>
      <c r="AD2031" s="13" t="n">
        <v>57.85</v>
      </c>
      <c r="AE2031" s="13" t="n">
        <v>6.365</v>
      </c>
      <c r="AF2031" s="13" t="n">
        <v>63.8333333333333</v>
      </c>
    </row>
    <row r="2032" ht="14" customHeight="1">
      <c r="A2032" s="14" t="inlineStr">
        <is>
          <t>2030</t>
        </is>
      </c>
      <c r="B2032" s="14" t="inlineStr">
        <is>
          <t>LIPAN-2030</t>
        </is>
      </c>
      <c r="C2032" s="15" t="n">
        <v>2012</v>
      </c>
      <c r="D2032" s="14" t="inlineStr">
        <is>
          <t>2012-02-01 00:00:00</t>
        </is>
      </c>
      <c r="E2032" s="14" t="inlineStr">
        <is>
          <t>B.-Fev</t>
        </is>
      </c>
      <c r="F2032" s="14" t="inlineStr">
        <is>
          <t>E. E. Taiamã</t>
        </is>
      </c>
      <c r="G2032" s="14" t="inlineStr">
        <is>
          <t>16º 48' 01,35" | 57° 39' 22,89"</t>
        </is>
      </c>
      <c r="H2032" s="14" t="inlineStr">
        <is>
          <t xml:space="preserve">Characiformes </t>
        </is>
      </c>
      <c r="I2032" s="14" t="inlineStr">
        <is>
          <t>Piaractus mesopotamicus</t>
        </is>
      </c>
      <c r="J2032" s="16" t="n">
        <v>41.3</v>
      </c>
      <c r="K2032" s="16" t="n"/>
      <c r="L2032" s="17" t="n">
        <v>1980</v>
      </c>
      <c r="M2032" s="9" t="n">
        <v>1558.39</v>
      </c>
      <c r="N2032" s="14" t="b">
        <v>1</v>
      </c>
      <c r="O2032" s="14" t="inlineStr">
        <is>
          <t>F</t>
        </is>
      </c>
      <c r="P2032" s="14" t="inlineStr">
        <is>
          <t>REP</t>
        </is>
      </c>
      <c r="Q2032" s="17" t="n">
        <v>6.06</v>
      </c>
      <c r="R2032" s="14" t="n">
        <v>2</v>
      </c>
      <c r="S2032" s="17" t="n">
        <v>12.73</v>
      </c>
      <c r="T2032" s="10">
        <f>IF(Q2032&gt;0,M2032-Q2032,"")</f>
        <v/>
      </c>
      <c r="U2032" s="11">
        <f>IF(AND(T2032&gt;0,Q2032&gt;0),(Q2032/T2032)*100,"")</f>
        <v/>
      </c>
      <c r="V2032" s="11">
        <f>IF(AND(T2032&gt;0,S2032&gt;0),(S2032/T2032)*100,"")</f>
        <v/>
      </c>
      <c r="W2032" s="10">
        <f>IF(AND(J2032&gt;0,L2032&gt;0),(L2032/(J2032^3))*100,"")</f>
        <v/>
      </c>
      <c r="X2032" s="12" t="n">
        <v>3.48</v>
      </c>
      <c r="Y2032" s="12" t="n">
        <v>3.58</v>
      </c>
      <c r="Z2032" s="12" t="n">
        <v>3.26</v>
      </c>
      <c r="AA2032" s="18" t="n">
        <v>3.50833333333333</v>
      </c>
      <c r="AB2032" s="14" t="n">
        <v>49.1833333333333</v>
      </c>
      <c r="AC2032" s="18" t="n">
        <v>31.9166666666667</v>
      </c>
      <c r="AD2032" s="18" t="n">
        <v>57.85</v>
      </c>
      <c r="AE2032" s="18" t="n">
        <v>6.365</v>
      </c>
      <c r="AF2032" s="18" t="n">
        <v>63.8333333333333</v>
      </c>
    </row>
    <row r="2033" ht="14" customHeight="1">
      <c r="A2033" s="5" t="inlineStr">
        <is>
          <t>2031</t>
        </is>
      </c>
      <c r="B2033" s="5" t="inlineStr">
        <is>
          <t>LIPAN-2031</t>
        </is>
      </c>
      <c r="C2033" s="6" t="n">
        <v>2012</v>
      </c>
      <c r="D2033" s="5" t="inlineStr">
        <is>
          <t>2012-02-01 00:00:00</t>
        </is>
      </c>
      <c r="E2033" s="5" t="inlineStr">
        <is>
          <t>B.-Fev</t>
        </is>
      </c>
      <c r="F2033" s="5" t="inlineStr">
        <is>
          <t>E. E. Taiamã</t>
        </is>
      </c>
      <c r="G2033" s="5" t="inlineStr">
        <is>
          <t>16º 48' 01,35" | 57° 39' 22,89"</t>
        </is>
      </c>
      <c r="H2033" s="5" t="inlineStr">
        <is>
          <t xml:space="preserve">Characiformes </t>
        </is>
      </c>
      <c r="I2033" s="5" t="inlineStr">
        <is>
          <t>Piaractus mesopotamicus</t>
        </is>
      </c>
      <c r="J2033" s="7" t="n">
        <v>37.5</v>
      </c>
      <c r="K2033" s="7" t="n"/>
      <c r="L2033" s="8" t="n">
        <v>1610</v>
      </c>
      <c r="M2033" s="9" t="n">
        <v>1267.18</v>
      </c>
      <c r="N2033" s="5" t="b">
        <v>1</v>
      </c>
      <c r="O2033" s="5" t="inlineStr">
        <is>
          <t>M</t>
        </is>
      </c>
      <c r="P2033" s="5" t="inlineStr">
        <is>
          <t>REP</t>
        </is>
      </c>
      <c r="Q2033" s="8" t="n">
        <v>0.29</v>
      </c>
      <c r="R2033" s="5" t="n">
        <v>2</v>
      </c>
      <c r="S2033" s="8" t="n">
        <v>21.04</v>
      </c>
      <c r="T2033" s="10">
        <f>IF(Q2033&gt;0,M2033-Q2033,"")</f>
        <v/>
      </c>
      <c r="U2033" s="11">
        <f>IF(AND(T2033&gt;0,Q2033&gt;0),(Q2033/T2033)*100,"")</f>
        <v/>
      </c>
      <c r="V2033" s="11">
        <f>IF(AND(T2033&gt;0,S2033&gt;0),(S2033/T2033)*100,"")</f>
        <v/>
      </c>
      <c r="W2033" s="10">
        <f>IF(AND(J2033&gt;0,L2033&gt;0),(L2033/(J2033^3))*100,"")</f>
        <v/>
      </c>
      <c r="X2033" s="12" t="n">
        <v>3.48</v>
      </c>
      <c r="Y2033" s="12" t="n">
        <v>3.58</v>
      </c>
      <c r="Z2033" s="12" t="n">
        <v>3.26</v>
      </c>
      <c r="AA2033" s="13" t="n">
        <v>3.50833333333333</v>
      </c>
      <c r="AB2033" s="5" t="n">
        <v>49.1833333333333</v>
      </c>
      <c r="AC2033" s="13" t="n">
        <v>31.9166666666667</v>
      </c>
      <c r="AD2033" s="13" t="n">
        <v>57.85</v>
      </c>
      <c r="AE2033" s="13" t="n">
        <v>6.365</v>
      </c>
      <c r="AF2033" s="13" t="n">
        <v>63.8333333333333</v>
      </c>
    </row>
    <row r="2034" ht="14" customHeight="1">
      <c r="A2034" s="14" t="inlineStr">
        <is>
          <t>2032</t>
        </is>
      </c>
      <c r="B2034" s="14" t="inlineStr">
        <is>
          <t>LIPAN-2032</t>
        </is>
      </c>
      <c r="C2034" s="15" t="n">
        <v>2012</v>
      </c>
      <c r="D2034" s="14" t="inlineStr">
        <is>
          <t>2012-02-01 00:00:00</t>
        </is>
      </c>
      <c r="E2034" s="14" t="inlineStr">
        <is>
          <t>B.-Fev</t>
        </is>
      </c>
      <c r="F2034" s="14" t="inlineStr">
        <is>
          <t>E. E. Taiamã</t>
        </is>
      </c>
      <c r="G2034" s="14" t="inlineStr">
        <is>
          <t>16º 48' 01,35" | 57° 39' 22,89"</t>
        </is>
      </c>
      <c r="H2034" s="14" t="inlineStr">
        <is>
          <t xml:space="preserve">Characiformes </t>
        </is>
      </c>
      <c r="I2034" s="14" t="inlineStr">
        <is>
          <t>Piaractus mesopotamicus</t>
        </is>
      </c>
      <c r="J2034" s="16" t="n">
        <v>38.7</v>
      </c>
      <c r="K2034" s="16" t="n"/>
      <c r="L2034" s="17" t="n">
        <v>1610</v>
      </c>
      <c r="M2034" s="9" t="n">
        <v>1267.18</v>
      </c>
      <c r="N2034" s="14" t="b">
        <v>1</v>
      </c>
      <c r="O2034" s="14" t="inlineStr">
        <is>
          <t>F</t>
        </is>
      </c>
      <c r="P2034" s="14" t="inlineStr">
        <is>
          <t>REP</t>
        </is>
      </c>
      <c r="Q2034" s="17" t="n">
        <v>3.46</v>
      </c>
      <c r="R2034" s="14" t="n">
        <v>2</v>
      </c>
      <c r="S2034" s="17" t="n">
        <v>15.38</v>
      </c>
      <c r="T2034" s="10">
        <f>IF(Q2034&gt;0,M2034-Q2034,"")</f>
        <v/>
      </c>
      <c r="U2034" s="11">
        <f>IF(AND(T2034&gt;0,Q2034&gt;0),(Q2034/T2034)*100,"")</f>
        <v/>
      </c>
      <c r="V2034" s="11">
        <f>IF(AND(T2034&gt;0,S2034&gt;0),(S2034/T2034)*100,"")</f>
        <v/>
      </c>
      <c r="W2034" s="10">
        <f>IF(AND(J2034&gt;0,L2034&gt;0),(L2034/(J2034^3))*100,"")</f>
        <v/>
      </c>
      <c r="X2034" s="12" t="n">
        <v>3.48</v>
      </c>
      <c r="Y2034" s="12" t="n">
        <v>3.58</v>
      </c>
      <c r="Z2034" s="12" t="n">
        <v>3.26</v>
      </c>
      <c r="AA2034" s="18" t="n">
        <v>3.50833333333333</v>
      </c>
      <c r="AB2034" s="14" t="n">
        <v>49.1833333333333</v>
      </c>
      <c r="AC2034" s="18" t="n">
        <v>31.9166666666667</v>
      </c>
      <c r="AD2034" s="18" t="n">
        <v>57.85</v>
      </c>
      <c r="AE2034" s="18" t="n">
        <v>6.365</v>
      </c>
      <c r="AF2034" s="18" t="n">
        <v>63.8333333333333</v>
      </c>
    </row>
    <row r="2035" ht="14" customHeight="1">
      <c r="A2035" s="5" t="inlineStr">
        <is>
          <t>2033</t>
        </is>
      </c>
      <c r="B2035" s="5" t="inlineStr">
        <is>
          <t>LIPAN-2033</t>
        </is>
      </c>
      <c r="C2035" s="6" t="n">
        <v>2012</v>
      </c>
      <c r="D2035" s="5" t="inlineStr">
        <is>
          <t>2012-02-01 00:00:00</t>
        </is>
      </c>
      <c r="E2035" s="5" t="inlineStr">
        <is>
          <t>B.-Fev</t>
        </is>
      </c>
      <c r="F2035" s="5" t="inlineStr">
        <is>
          <t>E. E. Taiamã</t>
        </is>
      </c>
      <c r="G2035" s="5" t="inlineStr">
        <is>
          <t>16º 48' 01,35" | 57° 39' 22,89"</t>
        </is>
      </c>
      <c r="H2035" s="5" t="inlineStr">
        <is>
          <t xml:space="preserve">Characiformes </t>
        </is>
      </c>
      <c r="I2035" s="5" t="inlineStr">
        <is>
          <t>Piaractus mesopotamicus</t>
        </is>
      </c>
      <c r="J2035" s="7" t="n">
        <v>41.1</v>
      </c>
      <c r="K2035" s="7" t="n"/>
      <c r="L2035" s="8" t="n">
        <v>1930</v>
      </c>
      <c r="M2035" s="9" t="n">
        <v>1519.04</v>
      </c>
      <c r="N2035" s="5" t="b">
        <v>1</v>
      </c>
      <c r="O2035" s="5" t="inlineStr">
        <is>
          <t>M</t>
        </is>
      </c>
      <c r="P2035" s="5" t="inlineStr">
        <is>
          <t>REP</t>
        </is>
      </c>
      <c r="Q2035" s="8" t="n">
        <v>0.96</v>
      </c>
      <c r="R2035" s="5" t="n">
        <v>2</v>
      </c>
      <c r="S2035" s="8" t="n">
        <v>17.81</v>
      </c>
      <c r="T2035" s="10">
        <f>IF(Q2035&gt;0,M2035-Q2035,"")</f>
        <v/>
      </c>
      <c r="U2035" s="11">
        <f>IF(AND(T2035&gt;0,Q2035&gt;0),(Q2035/T2035)*100,"")</f>
        <v/>
      </c>
      <c r="V2035" s="11">
        <f>IF(AND(T2035&gt;0,S2035&gt;0),(S2035/T2035)*100,"")</f>
        <v/>
      </c>
      <c r="W2035" s="10">
        <f>IF(AND(J2035&gt;0,L2035&gt;0),(L2035/(J2035^3))*100,"")</f>
        <v/>
      </c>
      <c r="X2035" s="12" t="n">
        <v>3.48</v>
      </c>
      <c r="Y2035" s="12" t="n">
        <v>3.58</v>
      </c>
      <c r="Z2035" s="12" t="n">
        <v>3.26</v>
      </c>
      <c r="AA2035" s="13" t="n">
        <v>3.50833333333333</v>
      </c>
      <c r="AB2035" s="5" t="n">
        <v>49.1833333333333</v>
      </c>
      <c r="AC2035" s="13" t="n">
        <v>31.9166666666667</v>
      </c>
      <c r="AD2035" s="13" t="n">
        <v>57.85</v>
      </c>
      <c r="AE2035" s="13" t="n">
        <v>6.365</v>
      </c>
      <c r="AF2035" s="13" t="n">
        <v>63.8333333333333</v>
      </c>
    </row>
    <row r="2036" ht="14" customHeight="1">
      <c r="A2036" s="14" t="inlineStr">
        <is>
          <t>2034</t>
        </is>
      </c>
      <c r="B2036" s="14" t="inlineStr">
        <is>
          <t>LIPAN-2034</t>
        </is>
      </c>
      <c r="C2036" s="15" t="n">
        <v>2012</v>
      </c>
      <c r="D2036" s="14" t="inlineStr">
        <is>
          <t>2012-02-01 00:00:00</t>
        </is>
      </c>
      <c r="E2036" s="14" t="inlineStr">
        <is>
          <t>B.-Fev</t>
        </is>
      </c>
      <c r="F2036" s="14" t="inlineStr">
        <is>
          <t>E. E. Taiamã</t>
        </is>
      </c>
      <c r="G2036" s="14" t="inlineStr">
        <is>
          <t>16º 48' 01,35" | 57° 39' 22,89"</t>
        </is>
      </c>
      <c r="H2036" s="14" t="inlineStr">
        <is>
          <t xml:space="preserve">Characiformes </t>
        </is>
      </c>
      <c r="I2036" s="14" t="inlineStr">
        <is>
          <t>Piaractus mesopotamicus</t>
        </is>
      </c>
      <c r="J2036" s="16" t="n">
        <v>42</v>
      </c>
      <c r="K2036" s="16" t="n"/>
      <c r="L2036" s="17" t="n">
        <v>2230</v>
      </c>
      <c r="M2036" s="9" t="n">
        <v>1755.16</v>
      </c>
      <c r="N2036" s="14" t="b">
        <v>1</v>
      </c>
      <c r="O2036" s="14" t="inlineStr">
        <is>
          <t>F</t>
        </is>
      </c>
      <c r="P2036" s="14" t="inlineStr">
        <is>
          <t>REP</t>
        </is>
      </c>
      <c r="Q2036" s="17" t="n">
        <v>4.82</v>
      </c>
      <c r="R2036" s="14" t="n">
        <v>3</v>
      </c>
      <c r="S2036" s="17" t="n">
        <v>22.5</v>
      </c>
      <c r="T2036" s="10">
        <f>IF(Q2036&gt;0,M2036-Q2036,"")</f>
        <v/>
      </c>
      <c r="U2036" s="11">
        <f>IF(AND(T2036&gt;0,Q2036&gt;0),(Q2036/T2036)*100,"")</f>
        <v/>
      </c>
      <c r="V2036" s="11">
        <f>IF(AND(T2036&gt;0,S2036&gt;0),(S2036/T2036)*100,"")</f>
        <v/>
      </c>
      <c r="W2036" s="10">
        <f>IF(AND(J2036&gt;0,L2036&gt;0),(L2036/(J2036^3))*100,"")</f>
        <v/>
      </c>
      <c r="X2036" s="12" t="n">
        <v>3.48</v>
      </c>
      <c r="Y2036" s="12" t="n">
        <v>3.58</v>
      </c>
      <c r="Z2036" s="12" t="n">
        <v>3.26</v>
      </c>
      <c r="AA2036" s="18" t="n">
        <v>3.50833333333333</v>
      </c>
      <c r="AB2036" s="14" t="n">
        <v>49.1833333333333</v>
      </c>
      <c r="AC2036" s="18" t="n">
        <v>31.9166666666667</v>
      </c>
      <c r="AD2036" s="18" t="n">
        <v>57.85</v>
      </c>
      <c r="AE2036" s="18" t="n">
        <v>6.365</v>
      </c>
      <c r="AF2036" s="18" t="n">
        <v>63.8333333333333</v>
      </c>
    </row>
    <row r="2037" ht="14" customHeight="1">
      <c r="A2037" s="5" t="inlineStr">
        <is>
          <t>2035</t>
        </is>
      </c>
      <c r="B2037" s="5" t="inlineStr">
        <is>
          <t>LIPAN-2035</t>
        </is>
      </c>
      <c r="C2037" s="6" t="n">
        <v>2012</v>
      </c>
      <c r="D2037" s="5" t="inlineStr">
        <is>
          <t>2012-02-01 00:00:00</t>
        </is>
      </c>
      <c r="E2037" s="5" t="inlineStr">
        <is>
          <t>B.-Fev</t>
        </is>
      </c>
      <c r="F2037" s="5" t="inlineStr">
        <is>
          <t>E. E. Taiamã</t>
        </is>
      </c>
      <c r="G2037" s="5" t="inlineStr">
        <is>
          <t>16º 48' 01,35" | 57° 39' 22,89"</t>
        </is>
      </c>
      <c r="H2037" s="5" t="inlineStr">
        <is>
          <t xml:space="preserve">Characiformes </t>
        </is>
      </c>
      <c r="I2037" s="5" t="inlineStr">
        <is>
          <t>Piaractus mesopotamicus</t>
        </is>
      </c>
      <c r="J2037" s="7" t="n">
        <v>47.7</v>
      </c>
      <c r="K2037" s="7" t="n"/>
      <c r="L2037" s="8" t="n">
        <v>3200</v>
      </c>
      <c r="M2037" s="9" t="n">
        <v>2518.61</v>
      </c>
      <c r="N2037" s="5" t="b">
        <v>1</v>
      </c>
      <c r="O2037" s="5" t="inlineStr">
        <is>
          <t>F</t>
        </is>
      </c>
      <c r="P2037" s="5" t="inlineStr">
        <is>
          <t>REP</t>
        </is>
      </c>
      <c r="Q2037" s="8" t="n">
        <v>10.89</v>
      </c>
      <c r="R2037" s="5" t="n">
        <v>3</v>
      </c>
      <c r="S2037" s="8" t="n">
        <v>26.29</v>
      </c>
      <c r="T2037" s="10">
        <f>IF(Q2037&gt;0,M2037-Q2037,"")</f>
        <v/>
      </c>
      <c r="U2037" s="11">
        <f>IF(AND(T2037&gt;0,Q2037&gt;0),(Q2037/T2037)*100,"")</f>
        <v/>
      </c>
      <c r="V2037" s="11">
        <f>IF(AND(T2037&gt;0,S2037&gt;0),(S2037/T2037)*100,"")</f>
        <v/>
      </c>
      <c r="W2037" s="10">
        <f>IF(AND(J2037&gt;0,L2037&gt;0),(L2037/(J2037^3))*100,"")</f>
        <v/>
      </c>
      <c r="X2037" s="12" t="n">
        <v>3.48</v>
      </c>
      <c r="Y2037" s="12" t="n">
        <v>3.58</v>
      </c>
      <c r="Z2037" s="12" t="n">
        <v>3.26</v>
      </c>
      <c r="AA2037" s="13" t="n">
        <v>3.50833333333333</v>
      </c>
      <c r="AB2037" s="5" t="n">
        <v>49.1833333333333</v>
      </c>
      <c r="AC2037" s="13" t="n">
        <v>31.9166666666667</v>
      </c>
      <c r="AD2037" s="13" t="n">
        <v>57.85</v>
      </c>
      <c r="AE2037" s="13" t="n">
        <v>6.365</v>
      </c>
      <c r="AF2037" s="13" t="n">
        <v>63.8333333333333</v>
      </c>
    </row>
    <row r="2038" ht="14" customHeight="1">
      <c r="A2038" s="14" t="inlineStr">
        <is>
          <t>2036</t>
        </is>
      </c>
      <c r="B2038" s="14" t="inlineStr">
        <is>
          <t>LIPAN-2036</t>
        </is>
      </c>
      <c r="C2038" s="15" t="n">
        <v>2012</v>
      </c>
      <c r="D2038" s="14" t="inlineStr">
        <is>
          <t>2012-02-01 00:00:00</t>
        </is>
      </c>
      <c r="E2038" s="14" t="inlineStr">
        <is>
          <t>B.-Fev</t>
        </is>
      </c>
      <c r="F2038" s="14" t="inlineStr">
        <is>
          <t>E. E. Taiamã</t>
        </is>
      </c>
      <c r="G2038" s="14" t="inlineStr">
        <is>
          <t>16º 48' 01,35" | 57° 39' 22,89"</t>
        </is>
      </c>
      <c r="H2038" s="14" t="inlineStr">
        <is>
          <t xml:space="preserve">Characiformes </t>
        </is>
      </c>
      <c r="I2038" s="14" t="inlineStr">
        <is>
          <t>Piaractus mesopotamicus</t>
        </is>
      </c>
      <c r="J2038" s="16" t="n">
        <v>43.9</v>
      </c>
      <c r="K2038" s="16" t="n"/>
      <c r="L2038" s="17" t="n">
        <v>2450</v>
      </c>
      <c r="M2038" s="9" t="n">
        <v>1928.31</v>
      </c>
      <c r="N2038" s="14" t="b">
        <v>1</v>
      </c>
      <c r="O2038" s="14" t="inlineStr">
        <is>
          <t>F</t>
        </is>
      </c>
      <c r="P2038" s="14" t="inlineStr">
        <is>
          <t>REP</t>
        </is>
      </c>
      <c r="Q2038" s="17" t="n">
        <v>4.53</v>
      </c>
      <c r="R2038" s="14" t="n">
        <v>3</v>
      </c>
      <c r="S2038" s="17" t="n">
        <v>20.85</v>
      </c>
      <c r="T2038" s="10">
        <f>IF(Q2038&gt;0,M2038-Q2038,"")</f>
        <v/>
      </c>
      <c r="U2038" s="11">
        <f>IF(AND(T2038&gt;0,Q2038&gt;0),(Q2038/T2038)*100,"")</f>
        <v/>
      </c>
      <c r="V2038" s="11">
        <f>IF(AND(T2038&gt;0,S2038&gt;0),(S2038/T2038)*100,"")</f>
        <v/>
      </c>
      <c r="W2038" s="10">
        <f>IF(AND(J2038&gt;0,L2038&gt;0),(L2038/(J2038^3))*100,"")</f>
        <v/>
      </c>
      <c r="X2038" s="12" t="n">
        <v>3.48</v>
      </c>
      <c r="Y2038" s="12" t="n">
        <v>3.58</v>
      </c>
      <c r="Z2038" s="12" t="n">
        <v>3.26</v>
      </c>
      <c r="AA2038" s="18" t="n">
        <v>3.50833333333333</v>
      </c>
      <c r="AB2038" s="14" t="n">
        <v>49.1833333333333</v>
      </c>
      <c r="AC2038" s="18" t="n">
        <v>31.9166666666667</v>
      </c>
      <c r="AD2038" s="18" t="n">
        <v>57.85</v>
      </c>
      <c r="AE2038" s="18" t="n">
        <v>6.365</v>
      </c>
      <c r="AF2038" s="18" t="n">
        <v>63.8333333333333</v>
      </c>
    </row>
    <row r="2039" ht="14" customHeight="1">
      <c r="A2039" s="5" t="inlineStr">
        <is>
          <t>2037</t>
        </is>
      </c>
      <c r="B2039" s="5" t="inlineStr">
        <is>
          <t>LIPAN-2037</t>
        </is>
      </c>
      <c r="C2039" s="6" t="n">
        <v>2012</v>
      </c>
      <c r="D2039" s="5" t="inlineStr">
        <is>
          <t>2012-02-01 00:00:00</t>
        </is>
      </c>
      <c r="E2039" s="5" t="inlineStr">
        <is>
          <t>B.-Fev</t>
        </is>
      </c>
      <c r="F2039" s="5" t="inlineStr">
        <is>
          <t>E. E. Taiamã</t>
        </is>
      </c>
      <c r="G2039" s="5" t="inlineStr">
        <is>
          <t>16º 48' 01,35" | 57° 39' 22,89"</t>
        </is>
      </c>
      <c r="H2039" s="5" t="inlineStr">
        <is>
          <t xml:space="preserve">Characiformes </t>
        </is>
      </c>
      <c r="I2039" s="5" t="inlineStr">
        <is>
          <t>Piaractus mesopotamicus</t>
        </is>
      </c>
      <c r="J2039" s="7" t="n">
        <v>50.5</v>
      </c>
      <c r="K2039" s="7" t="n"/>
      <c r="L2039" s="8" t="n">
        <v>3380</v>
      </c>
      <c r="M2039" s="9" t="n">
        <v>2660.29</v>
      </c>
      <c r="N2039" s="5" t="b">
        <v>1</v>
      </c>
      <c r="O2039" s="5" t="inlineStr">
        <is>
          <t>F</t>
        </is>
      </c>
      <c r="P2039" s="5" t="inlineStr">
        <is>
          <t>REP</t>
        </is>
      </c>
      <c r="Q2039" s="8" t="n">
        <v>12.14</v>
      </c>
      <c r="R2039" s="5" t="n">
        <v>3</v>
      </c>
      <c r="S2039" s="8" t="n">
        <v>26.34</v>
      </c>
      <c r="T2039" s="10">
        <f>IF(Q2039&gt;0,M2039-Q2039,"")</f>
        <v/>
      </c>
      <c r="U2039" s="11">
        <f>IF(AND(T2039&gt;0,Q2039&gt;0),(Q2039/T2039)*100,"")</f>
        <v/>
      </c>
      <c r="V2039" s="11">
        <f>IF(AND(T2039&gt;0,S2039&gt;0),(S2039/T2039)*100,"")</f>
        <v/>
      </c>
      <c r="W2039" s="10">
        <f>IF(AND(J2039&gt;0,L2039&gt;0),(L2039/(J2039^3))*100,"")</f>
        <v/>
      </c>
      <c r="X2039" s="12" t="n">
        <v>3.48</v>
      </c>
      <c r="Y2039" s="12" t="n">
        <v>3.58</v>
      </c>
      <c r="Z2039" s="12" t="n">
        <v>3.26</v>
      </c>
      <c r="AA2039" s="13" t="n">
        <v>3.50833333333333</v>
      </c>
      <c r="AB2039" s="5" t="n">
        <v>49.1833333333333</v>
      </c>
      <c r="AC2039" s="13" t="n">
        <v>31.9166666666667</v>
      </c>
      <c r="AD2039" s="13" t="n">
        <v>57.85</v>
      </c>
      <c r="AE2039" s="13" t="n">
        <v>6.365</v>
      </c>
      <c r="AF2039" s="13" t="n">
        <v>63.8333333333333</v>
      </c>
    </row>
    <row r="2040" ht="14" customHeight="1">
      <c r="A2040" s="14" t="inlineStr">
        <is>
          <t>2038</t>
        </is>
      </c>
      <c r="B2040" s="14" t="inlineStr">
        <is>
          <t>LIPAN-2038</t>
        </is>
      </c>
      <c r="C2040" s="15" t="n">
        <v>2012</v>
      </c>
      <c r="D2040" s="14" t="inlineStr">
        <is>
          <t>2012-02-01 00:00:00</t>
        </is>
      </c>
      <c r="E2040" s="14" t="inlineStr">
        <is>
          <t>B.-Fev</t>
        </is>
      </c>
      <c r="F2040" s="14" t="inlineStr">
        <is>
          <t>E. E. Taiamã</t>
        </is>
      </c>
      <c r="G2040" s="14" t="inlineStr">
        <is>
          <t>16º 48' 01,35" | 57° 39' 22,89"</t>
        </is>
      </c>
      <c r="H2040" s="14" t="inlineStr">
        <is>
          <t xml:space="preserve">Characiformes </t>
        </is>
      </c>
      <c r="I2040" s="14" t="inlineStr">
        <is>
          <t>Piaractus mesopotamicus</t>
        </is>
      </c>
      <c r="J2040" s="16" t="n">
        <v>46.4</v>
      </c>
      <c r="K2040" s="16" t="n"/>
      <c r="L2040" s="17" t="n">
        <v>2510</v>
      </c>
      <c r="M2040" s="9" t="n">
        <v>1975.54</v>
      </c>
      <c r="N2040" s="14" t="b">
        <v>1</v>
      </c>
      <c r="O2040" s="14" t="inlineStr">
        <is>
          <t>F</t>
        </is>
      </c>
      <c r="P2040" s="14" t="inlineStr">
        <is>
          <t>ESV</t>
        </is>
      </c>
      <c r="Q2040" s="17" t="n">
        <v>10.85</v>
      </c>
      <c r="R2040" s="14" t="n">
        <v>3</v>
      </c>
      <c r="S2040" s="17" t="n">
        <v>15.96</v>
      </c>
      <c r="T2040" s="10">
        <f>IF(Q2040&gt;0,M2040-Q2040,"")</f>
        <v/>
      </c>
      <c r="U2040" s="11">
        <f>IF(AND(T2040&gt;0,Q2040&gt;0),(Q2040/T2040)*100,"")</f>
        <v/>
      </c>
      <c r="V2040" s="11">
        <f>IF(AND(T2040&gt;0,S2040&gt;0),(S2040/T2040)*100,"")</f>
        <v/>
      </c>
      <c r="W2040" s="10">
        <f>IF(AND(J2040&gt;0,L2040&gt;0),(L2040/(J2040^3))*100,"")</f>
        <v/>
      </c>
      <c r="X2040" s="12" t="n">
        <v>3.48</v>
      </c>
      <c r="Y2040" s="12" t="n">
        <v>3.58</v>
      </c>
      <c r="Z2040" s="12" t="n">
        <v>3.26</v>
      </c>
      <c r="AA2040" s="18" t="n">
        <v>3.50833333333333</v>
      </c>
      <c r="AB2040" s="14" t="n">
        <v>49.1833333333333</v>
      </c>
      <c r="AC2040" s="18" t="n">
        <v>31.9166666666667</v>
      </c>
      <c r="AD2040" s="18" t="n">
        <v>57.85</v>
      </c>
      <c r="AE2040" s="18" t="n">
        <v>6.365</v>
      </c>
      <c r="AF2040" s="18" t="n">
        <v>63.8333333333333</v>
      </c>
    </row>
    <row r="2041" ht="14" customHeight="1">
      <c r="A2041" s="5" t="inlineStr">
        <is>
          <t>2039</t>
        </is>
      </c>
      <c r="B2041" s="5" t="inlineStr">
        <is>
          <t>LIPAN-2039</t>
        </is>
      </c>
      <c r="C2041" s="6" t="n">
        <v>2012</v>
      </c>
      <c r="D2041" s="5" t="inlineStr">
        <is>
          <t>2012-02-01 00:00:00</t>
        </is>
      </c>
      <c r="E2041" s="5" t="inlineStr">
        <is>
          <t>B.-Fev</t>
        </is>
      </c>
      <c r="F2041" s="5" t="inlineStr">
        <is>
          <t>E. E. Taiamã</t>
        </is>
      </c>
      <c r="G2041" s="5" t="inlineStr">
        <is>
          <t>16º 48' 01,35" | 57° 39' 22,89"</t>
        </is>
      </c>
      <c r="H2041" s="5" t="inlineStr">
        <is>
          <t xml:space="preserve">Characiformes </t>
        </is>
      </c>
      <c r="I2041" s="5" t="inlineStr">
        <is>
          <t>Piaractus mesopotamicus</t>
        </is>
      </c>
      <c r="J2041" s="7" t="n">
        <v>45.3</v>
      </c>
      <c r="K2041" s="7" t="n"/>
      <c r="L2041" s="8" t="n">
        <v>2720</v>
      </c>
      <c r="M2041" s="9" t="n">
        <v>2140.82</v>
      </c>
      <c r="N2041" s="5" t="b">
        <v>1</v>
      </c>
      <c r="O2041" s="5" t="inlineStr">
        <is>
          <t>M</t>
        </is>
      </c>
      <c r="P2041" s="5" t="inlineStr">
        <is>
          <t>REP</t>
        </is>
      </c>
      <c r="Q2041" s="8" t="n">
        <v>0.83</v>
      </c>
      <c r="R2041" s="5" t="n">
        <v>3</v>
      </c>
      <c r="S2041" s="8" t="n">
        <v>27.26</v>
      </c>
      <c r="T2041" s="10">
        <f>IF(Q2041&gt;0,M2041-Q2041,"")</f>
        <v/>
      </c>
      <c r="U2041" s="11">
        <f>IF(AND(T2041&gt;0,Q2041&gt;0),(Q2041/T2041)*100,"")</f>
        <v/>
      </c>
      <c r="V2041" s="11">
        <f>IF(AND(T2041&gt;0,S2041&gt;0),(S2041/T2041)*100,"")</f>
        <v/>
      </c>
      <c r="W2041" s="10">
        <f>IF(AND(J2041&gt;0,L2041&gt;0),(L2041/(J2041^3))*100,"")</f>
        <v/>
      </c>
      <c r="X2041" s="12" t="n">
        <v>3.48</v>
      </c>
      <c r="Y2041" s="12" t="n">
        <v>3.58</v>
      </c>
      <c r="Z2041" s="12" t="n">
        <v>3.26</v>
      </c>
      <c r="AA2041" s="13" t="n">
        <v>3.50833333333333</v>
      </c>
      <c r="AB2041" s="5" t="n">
        <v>49.1833333333333</v>
      </c>
      <c r="AC2041" s="13" t="n">
        <v>31.9166666666667</v>
      </c>
      <c r="AD2041" s="13" t="n">
        <v>57.85</v>
      </c>
      <c r="AE2041" s="13" t="n">
        <v>6.365</v>
      </c>
      <c r="AF2041" s="13" t="n">
        <v>63.8333333333333</v>
      </c>
    </row>
    <row r="2042" ht="14" customHeight="1">
      <c r="A2042" s="14" t="inlineStr">
        <is>
          <t>2040</t>
        </is>
      </c>
      <c r="B2042" s="14" t="inlineStr">
        <is>
          <t>LIPAN-2040</t>
        </is>
      </c>
      <c r="C2042" s="15" t="n">
        <v>2012</v>
      </c>
      <c r="D2042" s="14" t="inlineStr">
        <is>
          <t>2012-02-01 00:00:00</t>
        </is>
      </c>
      <c r="E2042" s="14" t="inlineStr">
        <is>
          <t>B.-Fev</t>
        </is>
      </c>
      <c r="F2042" s="14" t="inlineStr">
        <is>
          <t>E. E. Taiamã</t>
        </is>
      </c>
      <c r="G2042" s="14" t="inlineStr">
        <is>
          <t>16º 48' 01,35" | 57° 39' 22,89"</t>
        </is>
      </c>
      <c r="H2042" s="14" t="inlineStr">
        <is>
          <t xml:space="preserve">Characiformes </t>
        </is>
      </c>
      <c r="I2042" s="14" t="inlineStr">
        <is>
          <t>Piaractus mesopotamicus</t>
        </is>
      </c>
      <c r="J2042" s="16" t="n">
        <v>43</v>
      </c>
      <c r="K2042" s="16" t="n"/>
      <c r="L2042" s="17" t="n">
        <v>2050</v>
      </c>
      <c r="M2042" s="9" t="n">
        <v>1613.49</v>
      </c>
      <c r="N2042" s="14" t="b">
        <v>1</v>
      </c>
      <c r="O2042" s="14" t="inlineStr">
        <is>
          <t>F</t>
        </is>
      </c>
      <c r="P2042" s="14" t="inlineStr">
        <is>
          <t>REP</t>
        </is>
      </c>
      <c r="Q2042" s="17" t="n">
        <v>5.2</v>
      </c>
      <c r="R2042" s="14" t="n">
        <v>2</v>
      </c>
      <c r="S2042" s="17" t="n">
        <v>25</v>
      </c>
      <c r="T2042" s="10">
        <f>IF(Q2042&gt;0,M2042-Q2042,"")</f>
        <v/>
      </c>
      <c r="U2042" s="11">
        <f>IF(AND(T2042&gt;0,Q2042&gt;0),(Q2042/T2042)*100,"")</f>
        <v/>
      </c>
      <c r="V2042" s="11">
        <f>IF(AND(T2042&gt;0,S2042&gt;0),(S2042/T2042)*100,"")</f>
        <v/>
      </c>
      <c r="W2042" s="10">
        <f>IF(AND(J2042&gt;0,L2042&gt;0),(L2042/(J2042^3))*100,"")</f>
        <v/>
      </c>
      <c r="X2042" s="12" t="n">
        <v>3.48</v>
      </c>
      <c r="Y2042" s="12" t="n">
        <v>3.58</v>
      </c>
      <c r="Z2042" s="12" t="n">
        <v>3.26</v>
      </c>
      <c r="AA2042" s="18" t="n">
        <v>3.50833333333333</v>
      </c>
      <c r="AB2042" s="14" t="n">
        <v>49.1833333333333</v>
      </c>
      <c r="AC2042" s="18" t="n">
        <v>31.9166666666667</v>
      </c>
      <c r="AD2042" s="18" t="n">
        <v>57.85</v>
      </c>
      <c r="AE2042" s="18" t="n">
        <v>6.365</v>
      </c>
      <c r="AF2042" s="18" t="n">
        <v>63.8333333333333</v>
      </c>
    </row>
    <row r="2043" ht="14" customHeight="1">
      <c r="A2043" s="5" t="inlineStr">
        <is>
          <t>2041</t>
        </is>
      </c>
      <c r="B2043" s="5" t="inlineStr">
        <is>
          <t>LIPAN-2041</t>
        </is>
      </c>
      <c r="C2043" s="6" t="n">
        <v>2012</v>
      </c>
      <c r="D2043" s="5" t="inlineStr">
        <is>
          <t>2012-02-01 00:00:00</t>
        </is>
      </c>
      <c r="E2043" s="5" t="inlineStr">
        <is>
          <t>B.-Fev</t>
        </is>
      </c>
      <c r="F2043" s="5" t="inlineStr">
        <is>
          <t>E. E. Taiamã</t>
        </is>
      </c>
      <c r="G2043" s="5" t="inlineStr">
        <is>
          <t>16º 48' 01,35" | 57° 39' 22,89"</t>
        </is>
      </c>
      <c r="H2043" s="5" t="inlineStr">
        <is>
          <t xml:space="preserve">Characiformes </t>
        </is>
      </c>
      <c r="I2043" s="5" t="inlineStr">
        <is>
          <t>Piaractus mesopotamicus</t>
        </is>
      </c>
      <c r="J2043" s="7" t="n">
        <v>42.5</v>
      </c>
      <c r="K2043" s="7" t="n"/>
      <c r="L2043" s="8" t="n">
        <v>2220</v>
      </c>
      <c r="M2043" s="9" t="n">
        <v>1747.29</v>
      </c>
      <c r="N2043" s="5" t="b">
        <v>1</v>
      </c>
      <c r="O2043" s="5" t="inlineStr">
        <is>
          <t>F</t>
        </is>
      </c>
      <c r="P2043" s="5" t="inlineStr">
        <is>
          <t>REP</t>
        </is>
      </c>
      <c r="Q2043" s="8" t="n">
        <v>6.43</v>
      </c>
      <c r="R2043" s="5" t="n">
        <v>3</v>
      </c>
      <c r="S2043" s="8" t="n">
        <v>15.74</v>
      </c>
      <c r="T2043" s="10">
        <f>IF(Q2043&gt;0,M2043-Q2043,"")</f>
        <v/>
      </c>
      <c r="U2043" s="11">
        <f>IF(AND(T2043&gt;0,Q2043&gt;0),(Q2043/T2043)*100,"")</f>
        <v/>
      </c>
      <c r="V2043" s="11">
        <f>IF(AND(T2043&gt;0,S2043&gt;0),(S2043/T2043)*100,"")</f>
        <v/>
      </c>
      <c r="W2043" s="10">
        <f>IF(AND(J2043&gt;0,L2043&gt;0),(L2043/(J2043^3))*100,"")</f>
        <v/>
      </c>
      <c r="X2043" s="12" t="n">
        <v>3.48</v>
      </c>
      <c r="Y2043" s="12" t="n">
        <v>3.58</v>
      </c>
      <c r="Z2043" s="12" t="n">
        <v>3.26</v>
      </c>
      <c r="AA2043" s="13" t="n">
        <v>3.50833333333333</v>
      </c>
      <c r="AB2043" s="5" t="n">
        <v>49.1833333333333</v>
      </c>
      <c r="AC2043" s="13" t="n">
        <v>31.9166666666667</v>
      </c>
      <c r="AD2043" s="13" t="n">
        <v>57.85</v>
      </c>
      <c r="AE2043" s="13" t="n">
        <v>6.365</v>
      </c>
      <c r="AF2043" s="13" t="n">
        <v>63.8333333333333</v>
      </c>
    </row>
    <row r="2044" ht="14" customHeight="1">
      <c r="A2044" s="14" t="inlineStr">
        <is>
          <t>2042</t>
        </is>
      </c>
      <c r="B2044" s="14" t="inlineStr">
        <is>
          <t>LIPAN-2042</t>
        </is>
      </c>
      <c r="C2044" s="15" t="n">
        <v>2012</v>
      </c>
      <c r="D2044" s="14" t="inlineStr">
        <is>
          <t>2012-02-01 00:00:00</t>
        </is>
      </c>
      <c r="E2044" s="14" t="inlineStr">
        <is>
          <t>B.-Fev</t>
        </is>
      </c>
      <c r="F2044" s="14" t="inlineStr">
        <is>
          <t>E. E. Taiamã</t>
        </is>
      </c>
      <c r="G2044" s="14" t="inlineStr">
        <is>
          <t>16º 48' 01,35" | 57° 39' 22,89"</t>
        </is>
      </c>
      <c r="H2044" s="14" t="inlineStr">
        <is>
          <t xml:space="preserve">Characiformes </t>
        </is>
      </c>
      <c r="I2044" s="14" t="inlineStr">
        <is>
          <t>Piaractus mesopotamicus</t>
        </is>
      </c>
      <c r="J2044" s="16" t="n">
        <v>43</v>
      </c>
      <c r="K2044" s="16" t="n"/>
      <c r="L2044" s="17" t="n">
        <v>2290</v>
      </c>
      <c r="M2044" s="9" t="n">
        <v>1802.38</v>
      </c>
      <c r="N2044" s="14" t="b">
        <v>1</v>
      </c>
      <c r="O2044" s="14" t="inlineStr">
        <is>
          <t>M</t>
        </is>
      </c>
      <c r="P2044" s="14" t="inlineStr">
        <is>
          <t>REP</t>
        </is>
      </c>
      <c r="Q2044" s="17" t="n">
        <v>0.89</v>
      </c>
      <c r="R2044" s="14" t="n">
        <v>3</v>
      </c>
      <c r="S2044" s="17" t="n">
        <v>15.29</v>
      </c>
      <c r="T2044" s="10">
        <f>IF(Q2044&gt;0,M2044-Q2044,"")</f>
        <v/>
      </c>
      <c r="U2044" s="11">
        <f>IF(AND(T2044&gt;0,Q2044&gt;0),(Q2044/T2044)*100,"")</f>
        <v/>
      </c>
      <c r="V2044" s="11">
        <f>IF(AND(T2044&gt;0,S2044&gt;0),(S2044/T2044)*100,"")</f>
        <v/>
      </c>
      <c r="W2044" s="10">
        <f>IF(AND(J2044&gt;0,L2044&gt;0),(L2044/(J2044^3))*100,"")</f>
        <v/>
      </c>
      <c r="X2044" s="12" t="n">
        <v>3.48</v>
      </c>
      <c r="Y2044" s="12" t="n">
        <v>3.58</v>
      </c>
      <c r="Z2044" s="12" t="n">
        <v>3.26</v>
      </c>
      <c r="AA2044" s="18" t="n">
        <v>3.50833333333333</v>
      </c>
      <c r="AB2044" s="14" t="n">
        <v>49.1833333333333</v>
      </c>
      <c r="AC2044" s="18" t="n">
        <v>31.9166666666667</v>
      </c>
      <c r="AD2044" s="18" t="n">
        <v>57.85</v>
      </c>
      <c r="AE2044" s="18" t="n">
        <v>6.365</v>
      </c>
      <c r="AF2044" s="18" t="n">
        <v>63.8333333333333</v>
      </c>
    </row>
    <row r="2045" ht="14" customHeight="1">
      <c r="A2045" s="5" t="inlineStr">
        <is>
          <t>2043</t>
        </is>
      </c>
      <c r="B2045" s="5" t="inlineStr">
        <is>
          <t>LIPAN-2043</t>
        </is>
      </c>
      <c r="C2045" s="6" t="n">
        <v>2012</v>
      </c>
      <c r="D2045" s="5" t="inlineStr">
        <is>
          <t>2012-02-01 00:00:00</t>
        </is>
      </c>
      <c r="E2045" s="5" t="inlineStr">
        <is>
          <t>B.-Fev</t>
        </is>
      </c>
      <c r="F2045" s="5" t="inlineStr">
        <is>
          <t>E. E. Taiamã</t>
        </is>
      </c>
      <c r="G2045" s="5" t="inlineStr">
        <is>
          <t>16º 48' 01,35" | 57° 39' 22,89"</t>
        </is>
      </c>
      <c r="H2045" s="5" t="inlineStr">
        <is>
          <t xml:space="preserve">Characiformes </t>
        </is>
      </c>
      <c r="I2045" s="5" t="inlineStr">
        <is>
          <t>Piaractus mesopotamicus</t>
        </is>
      </c>
      <c r="J2045" s="7" t="n">
        <v>44.9</v>
      </c>
      <c r="K2045" s="7" t="n"/>
      <c r="L2045" s="8" t="n">
        <v>2340</v>
      </c>
      <c r="M2045" s="9" t="n">
        <v>1841.74</v>
      </c>
      <c r="N2045" s="5" t="b">
        <v>1</v>
      </c>
      <c r="O2045" s="5" t="inlineStr">
        <is>
          <t>F</t>
        </is>
      </c>
      <c r="P2045" s="5" t="inlineStr">
        <is>
          <t>ESV</t>
        </is>
      </c>
      <c r="Q2045" s="8" t="n">
        <v>9.34</v>
      </c>
      <c r="R2045" s="5" t="n">
        <v>3</v>
      </c>
      <c r="S2045" s="8" t="n">
        <v>20.98</v>
      </c>
      <c r="T2045" s="10">
        <f>IF(Q2045&gt;0,M2045-Q2045,"")</f>
        <v/>
      </c>
      <c r="U2045" s="11">
        <f>IF(AND(T2045&gt;0,Q2045&gt;0),(Q2045/T2045)*100,"")</f>
        <v/>
      </c>
      <c r="V2045" s="11">
        <f>IF(AND(T2045&gt;0,S2045&gt;0),(S2045/T2045)*100,"")</f>
        <v/>
      </c>
      <c r="W2045" s="10">
        <f>IF(AND(J2045&gt;0,L2045&gt;0),(L2045/(J2045^3))*100,"")</f>
        <v/>
      </c>
      <c r="X2045" s="12" t="n">
        <v>3.48</v>
      </c>
      <c r="Y2045" s="12" t="n">
        <v>3.58</v>
      </c>
      <c r="Z2045" s="12" t="n">
        <v>3.26</v>
      </c>
      <c r="AA2045" s="13" t="n">
        <v>3.50833333333333</v>
      </c>
      <c r="AB2045" s="5" t="n">
        <v>49.1833333333333</v>
      </c>
      <c r="AC2045" s="13" t="n">
        <v>31.9166666666667</v>
      </c>
      <c r="AD2045" s="13" t="n">
        <v>57.85</v>
      </c>
      <c r="AE2045" s="13" t="n">
        <v>6.365</v>
      </c>
      <c r="AF2045" s="13" t="n">
        <v>63.8333333333333</v>
      </c>
    </row>
    <row r="2046" ht="14" customHeight="1">
      <c r="A2046" s="14" t="inlineStr">
        <is>
          <t>2044</t>
        </is>
      </c>
      <c r="B2046" s="14" t="inlineStr">
        <is>
          <t>LIPAN-2044</t>
        </is>
      </c>
      <c r="C2046" s="15" t="n">
        <v>2012</v>
      </c>
      <c r="D2046" s="14" t="inlineStr">
        <is>
          <t>2012-02-01 00:00:00</t>
        </is>
      </c>
      <c r="E2046" s="14" t="inlineStr">
        <is>
          <t>B.-Fev</t>
        </is>
      </c>
      <c r="F2046" s="14" t="inlineStr">
        <is>
          <t>E. E. Taiamã</t>
        </is>
      </c>
      <c r="G2046" s="14" t="inlineStr">
        <is>
          <t>16º 48' 01,35" | 57° 39' 22,89"</t>
        </is>
      </c>
      <c r="H2046" s="14" t="inlineStr">
        <is>
          <t xml:space="preserve">Characiformes </t>
        </is>
      </c>
      <c r="I2046" s="14" t="inlineStr">
        <is>
          <t>Piaractus mesopotamicus</t>
        </is>
      </c>
      <c r="J2046" s="16" t="n">
        <v>38.2</v>
      </c>
      <c r="K2046" s="16" t="n"/>
      <c r="L2046" s="17" t="n">
        <v>1440</v>
      </c>
      <c r="M2046" s="9" t="n">
        <v>1133.38</v>
      </c>
      <c r="N2046" s="14" t="b">
        <v>1</v>
      </c>
      <c r="O2046" s="14" t="inlineStr">
        <is>
          <t>F</t>
        </is>
      </c>
      <c r="P2046" s="14" t="inlineStr">
        <is>
          <t>REP</t>
        </is>
      </c>
      <c r="Q2046" s="17" t="n">
        <v>3.24</v>
      </c>
      <c r="R2046" s="14" t="n">
        <v>0</v>
      </c>
      <c r="S2046" s="17" t="n">
        <v>15.52</v>
      </c>
      <c r="T2046" s="10">
        <f>IF(Q2046&gt;0,M2046-Q2046,"")</f>
        <v/>
      </c>
      <c r="U2046" s="11">
        <f>IF(AND(T2046&gt;0,Q2046&gt;0),(Q2046/T2046)*100,"")</f>
        <v/>
      </c>
      <c r="V2046" s="11">
        <f>IF(AND(T2046&gt;0,S2046&gt;0),(S2046/T2046)*100,"")</f>
        <v/>
      </c>
      <c r="W2046" s="10">
        <f>IF(AND(J2046&gt;0,L2046&gt;0),(L2046/(J2046^3))*100,"")</f>
        <v/>
      </c>
      <c r="X2046" s="12" t="n">
        <v>3.48</v>
      </c>
      <c r="Y2046" s="12" t="n">
        <v>3.58</v>
      </c>
      <c r="Z2046" s="12" t="n">
        <v>3.26</v>
      </c>
      <c r="AA2046" s="18" t="n">
        <v>3.50833333333333</v>
      </c>
      <c r="AB2046" s="14" t="n">
        <v>49.1833333333333</v>
      </c>
      <c r="AC2046" s="18" t="n">
        <v>31.9166666666667</v>
      </c>
      <c r="AD2046" s="18" t="n">
        <v>57.85</v>
      </c>
      <c r="AE2046" s="18" t="n">
        <v>6.365</v>
      </c>
      <c r="AF2046" s="18" t="n">
        <v>63.8333333333333</v>
      </c>
    </row>
    <row r="2047" ht="14" customHeight="1">
      <c r="A2047" s="5" t="inlineStr">
        <is>
          <t>2045</t>
        </is>
      </c>
      <c r="B2047" s="5" t="inlineStr">
        <is>
          <t>LIPAN-2045</t>
        </is>
      </c>
      <c r="C2047" s="6" t="n">
        <v>2012</v>
      </c>
      <c r="D2047" s="5" t="inlineStr">
        <is>
          <t>2012-02-01 00:00:00</t>
        </is>
      </c>
      <c r="E2047" s="5" t="inlineStr">
        <is>
          <t>B.-Fev</t>
        </is>
      </c>
      <c r="F2047" s="5" t="inlineStr">
        <is>
          <t>E. E. Taiamã</t>
        </is>
      </c>
      <c r="G2047" s="5" t="inlineStr">
        <is>
          <t>16º 48' 01,35" | 57° 39' 22,89"</t>
        </is>
      </c>
      <c r="H2047" s="5" t="inlineStr">
        <is>
          <t xml:space="preserve">Characiformes </t>
        </is>
      </c>
      <c r="I2047" s="5" t="inlineStr">
        <is>
          <t>Piaractus mesopotamicus</t>
        </is>
      </c>
      <c r="J2047" s="7" t="n">
        <v>44.2</v>
      </c>
      <c r="K2047" s="7" t="n"/>
      <c r="L2047" s="8" t="n">
        <v>2260</v>
      </c>
      <c r="M2047" s="9" t="n">
        <v>1778.77</v>
      </c>
      <c r="N2047" s="5" t="b">
        <v>1</v>
      </c>
      <c r="O2047" s="5" t="inlineStr">
        <is>
          <t>M</t>
        </is>
      </c>
      <c r="P2047" s="5" t="inlineStr">
        <is>
          <t>REP</t>
        </is>
      </c>
      <c r="Q2047" s="8" t="n">
        <v>2</v>
      </c>
      <c r="R2047" s="5" t="n">
        <v>3</v>
      </c>
      <c r="S2047" s="8" t="n">
        <v>18.81</v>
      </c>
      <c r="T2047" s="10">
        <f>IF(Q2047&gt;0,M2047-Q2047,"")</f>
        <v/>
      </c>
      <c r="U2047" s="11">
        <f>IF(AND(T2047&gt;0,Q2047&gt;0),(Q2047/T2047)*100,"")</f>
        <v/>
      </c>
      <c r="V2047" s="11">
        <f>IF(AND(T2047&gt;0,S2047&gt;0),(S2047/T2047)*100,"")</f>
        <v/>
      </c>
      <c r="W2047" s="10">
        <f>IF(AND(J2047&gt;0,L2047&gt;0),(L2047/(J2047^3))*100,"")</f>
        <v/>
      </c>
      <c r="X2047" s="12" t="n">
        <v>3.48</v>
      </c>
      <c r="Y2047" s="12" t="n">
        <v>3.58</v>
      </c>
      <c r="Z2047" s="12" t="n">
        <v>3.26</v>
      </c>
      <c r="AA2047" s="13" t="n">
        <v>3.50833333333333</v>
      </c>
      <c r="AB2047" s="5" t="n">
        <v>49.1833333333333</v>
      </c>
      <c r="AC2047" s="13" t="n">
        <v>31.9166666666667</v>
      </c>
      <c r="AD2047" s="13" t="n">
        <v>57.85</v>
      </c>
      <c r="AE2047" s="13" t="n">
        <v>6.365</v>
      </c>
      <c r="AF2047" s="13" t="n">
        <v>63.8333333333333</v>
      </c>
    </row>
    <row r="2048" ht="14" customHeight="1">
      <c r="A2048" s="14" t="inlineStr">
        <is>
          <t>2046</t>
        </is>
      </c>
      <c r="B2048" s="14" t="inlineStr">
        <is>
          <t>LIPAN-2046</t>
        </is>
      </c>
      <c r="C2048" s="15" t="n">
        <v>2012</v>
      </c>
      <c r="D2048" s="14" t="inlineStr">
        <is>
          <t>2012-03-01 00:00:00</t>
        </is>
      </c>
      <c r="E2048" s="14" t="inlineStr">
        <is>
          <t>C.-Mar</t>
        </is>
      </c>
      <c r="F2048" s="14" t="inlineStr">
        <is>
          <t>E. E. Taiamã</t>
        </is>
      </c>
      <c r="G2048" s="14" t="inlineStr">
        <is>
          <t>16º 48' 01,35" | 57° 39' 22,89"</t>
        </is>
      </c>
      <c r="H2048" s="14" t="inlineStr">
        <is>
          <t xml:space="preserve">Characiformes </t>
        </is>
      </c>
      <c r="I2048" s="14" t="inlineStr">
        <is>
          <t>Piaractus mesopotamicus</t>
        </is>
      </c>
      <c r="J2048" s="16" t="n">
        <v>47.6</v>
      </c>
      <c r="K2048" s="16" t="n"/>
      <c r="L2048" s="17" t="n">
        <v>2870</v>
      </c>
      <c r="M2048" s="9" t="n">
        <v>2258.88</v>
      </c>
      <c r="N2048" s="14" t="b">
        <v>1</v>
      </c>
      <c r="O2048" s="14" t="inlineStr">
        <is>
          <t>F</t>
        </is>
      </c>
      <c r="P2048" s="14" t="inlineStr">
        <is>
          <t>REP</t>
        </is>
      </c>
      <c r="Q2048" s="17" t="n">
        <v>10.15</v>
      </c>
      <c r="R2048" s="14" t="n">
        <v>3</v>
      </c>
      <c r="S2048" s="17" t="n">
        <v>40.3</v>
      </c>
      <c r="T2048" s="10">
        <f>IF(Q2048&gt;0,M2048-Q2048,"")</f>
        <v/>
      </c>
      <c r="U2048" s="11">
        <f>IF(AND(T2048&gt;0,Q2048&gt;0),(Q2048/T2048)*100,"")</f>
        <v/>
      </c>
      <c r="V2048" s="11">
        <f>IF(AND(T2048&gt;0,S2048&gt;0),(S2048/T2048)*100,"")</f>
        <v/>
      </c>
      <c r="W2048" s="10">
        <f>IF(AND(J2048&gt;0,L2048&gt;0),(L2048/(J2048^3))*100,"")</f>
        <v/>
      </c>
      <c r="X2048" s="12" t="n">
        <v>3.73</v>
      </c>
      <c r="Y2048" s="12" t="n">
        <v>4.29</v>
      </c>
      <c r="Z2048" s="12" t="n">
        <v>3.46</v>
      </c>
      <c r="AA2048" s="18" t="n">
        <v>3.46166666666667</v>
      </c>
      <c r="AB2048" s="14" t="n">
        <v>46.4166666666667</v>
      </c>
      <c r="AC2048" s="18" t="n">
        <v>29.4666666666667</v>
      </c>
      <c r="AD2048" s="18" t="n">
        <v>56.3833333333333</v>
      </c>
      <c r="AE2048" s="18" t="n">
        <v>6.69</v>
      </c>
      <c r="AF2048" s="18" t="n">
        <v>72.6666666666667</v>
      </c>
    </row>
    <row r="2049" ht="14" customHeight="1">
      <c r="A2049" s="5" t="inlineStr">
        <is>
          <t>2047</t>
        </is>
      </c>
      <c r="B2049" s="5" t="inlineStr">
        <is>
          <t>LIPAN-2047</t>
        </is>
      </c>
      <c r="C2049" s="6" t="n">
        <v>2012</v>
      </c>
      <c r="D2049" s="5" t="inlineStr">
        <is>
          <t>2012-03-01 00:00:00</t>
        </is>
      </c>
      <c r="E2049" s="5" t="inlineStr">
        <is>
          <t>C.-Mar</t>
        </is>
      </c>
      <c r="F2049" s="5" t="inlineStr">
        <is>
          <t>E. E. Taiamã</t>
        </is>
      </c>
      <c r="G2049" s="5" t="inlineStr">
        <is>
          <t>16º 48' 01,35" | 57° 39' 22,89"</t>
        </is>
      </c>
      <c r="H2049" s="5" t="inlineStr">
        <is>
          <t xml:space="preserve">Characiformes </t>
        </is>
      </c>
      <c r="I2049" s="5" t="inlineStr">
        <is>
          <t>Piaractus mesopotamicus</t>
        </is>
      </c>
      <c r="J2049" s="7" t="n">
        <v>41.1</v>
      </c>
      <c r="K2049" s="7" t="n"/>
      <c r="L2049" s="8" t="n">
        <v>2090</v>
      </c>
      <c r="M2049" s="9" t="n">
        <v>1644.97</v>
      </c>
      <c r="N2049" s="5" t="b">
        <v>1</v>
      </c>
      <c r="O2049" s="5" t="inlineStr">
        <is>
          <t>F</t>
        </is>
      </c>
      <c r="P2049" s="5" t="inlineStr">
        <is>
          <t>REP</t>
        </is>
      </c>
      <c r="Q2049" s="8" t="n">
        <v>6.9</v>
      </c>
      <c r="R2049" s="5" t="n">
        <v>2</v>
      </c>
      <c r="S2049" s="8" t="n">
        <v>22</v>
      </c>
      <c r="T2049" s="10">
        <f>IF(Q2049&gt;0,M2049-Q2049,"")</f>
        <v/>
      </c>
      <c r="U2049" s="11">
        <f>IF(AND(T2049&gt;0,Q2049&gt;0),(Q2049/T2049)*100,"")</f>
        <v/>
      </c>
      <c r="V2049" s="11">
        <f>IF(AND(T2049&gt;0,S2049&gt;0),(S2049/T2049)*100,"")</f>
        <v/>
      </c>
      <c r="W2049" s="10">
        <f>IF(AND(J2049&gt;0,L2049&gt;0),(L2049/(J2049^3))*100,"")</f>
        <v/>
      </c>
      <c r="X2049" s="12" t="n">
        <v>3.73</v>
      </c>
      <c r="Y2049" s="12" t="n">
        <v>4.29</v>
      </c>
      <c r="Z2049" s="12" t="n">
        <v>3.46</v>
      </c>
      <c r="AA2049" s="13" t="n">
        <v>3.46166666666667</v>
      </c>
      <c r="AB2049" s="5" t="n">
        <v>46.4166666666667</v>
      </c>
      <c r="AC2049" s="13" t="n">
        <v>29.4666666666667</v>
      </c>
      <c r="AD2049" s="13" t="n">
        <v>56.3833333333333</v>
      </c>
      <c r="AE2049" s="13" t="n">
        <v>6.69</v>
      </c>
      <c r="AF2049" s="13" t="n">
        <v>72.6666666666667</v>
      </c>
    </row>
    <row r="2050" ht="14" customHeight="1">
      <c r="A2050" s="14" t="inlineStr">
        <is>
          <t>2048</t>
        </is>
      </c>
      <c r="B2050" s="14" t="inlineStr">
        <is>
          <t>LIPAN-2048</t>
        </is>
      </c>
      <c r="C2050" s="15" t="n">
        <v>2012</v>
      </c>
      <c r="D2050" s="14" t="inlineStr">
        <is>
          <t>2012-03-01 00:00:00</t>
        </is>
      </c>
      <c r="E2050" s="14" t="inlineStr">
        <is>
          <t>C.-Mar</t>
        </is>
      </c>
      <c r="F2050" s="14" t="inlineStr">
        <is>
          <t>E. E. Taiamã</t>
        </is>
      </c>
      <c r="G2050" s="14" t="inlineStr">
        <is>
          <t>16º 48' 01,35" | 57° 39' 22,89"</t>
        </is>
      </c>
      <c r="H2050" s="14" t="inlineStr">
        <is>
          <t xml:space="preserve">Characiformes </t>
        </is>
      </c>
      <c r="I2050" s="14" t="inlineStr">
        <is>
          <t>Piaractus mesopotamicus</t>
        </is>
      </c>
      <c r="J2050" s="16" t="n">
        <v>41.6</v>
      </c>
      <c r="K2050" s="16" t="n"/>
      <c r="L2050" s="17" t="n">
        <v>2500</v>
      </c>
      <c r="M2050" s="9" t="n">
        <v>1967.67</v>
      </c>
      <c r="N2050" s="14" t="b">
        <v>1</v>
      </c>
      <c r="O2050" s="14" t="inlineStr">
        <is>
          <t>F</t>
        </is>
      </c>
      <c r="P2050" s="14" t="inlineStr">
        <is>
          <t>REP</t>
        </is>
      </c>
      <c r="Q2050" s="17" t="n">
        <v>6.76</v>
      </c>
      <c r="R2050" s="14" t="n">
        <v>3</v>
      </c>
      <c r="S2050" s="17" t="n">
        <v>23.88</v>
      </c>
      <c r="T2050" s="10">
        <f>IF(Q2050&gt;0,M2050-Q2050,"")</f>
        <v/>
      </c>
      <c r="U2050" s="11">
        <f>IF(AND(T2050&gt;0,Q2050&gt;0),(Q2050/T2050)*100,"")</f>
        <v/>
      </c>
      <c r="V2050" s="11">
        <f>IF(AND(T2050&gt;0,S2050&gt;0),(S2050/T2050)*100,"")</f>
        <v/>
      </c>
      <c r="W2050" s="10">
        <f>IF(AND(J2050&gt;0,L2050&gt;0),(L2050/(J2050^3))*100,"")</f>
        <v/>
      </c>
      <c r="X2050" s="12" t="n">
        <v>3.73</v>
      </c>
      <c r="Y2050" s="12" t="n">
        <v>4.29</v>
      </c>
      <c r="Z2050" s="12" t="n">
        <v>3.46</v>
      </c>
      <c r="AA2050" s="18" t="n">
        <v>3.46166666666667</v>
      </c>
      <c r="AB2050" s="14" t="n">
        <v>46.4166666666667</v>
      </c>
      <c r="AC2050" s="18" t="n">
        <v>29.4666666666667</v>
      </c>
      <c r="AD2050" s="18" t="n">
        <v>56.3833333333333</v>
      </c>
      <c r="AE2050" s="18" t="n">
        <v>6.69</v>
      </c>
      <c r="AF2050" s="18" t="n">
        <v>72.6666666666667</v>
      </c>
    </row>
    <row r="2051" ht="14" customHeight="1">
      <c r="A2051" s="5" t="inlineStr">
        <is>
          <t>2049</t>
        </is>
      </c>
      <c r="B2051" s="5" t="inlineStr">
        <is>
          <t>LIPAN-2049</t>
        </is>
      </c>
      <c r="C2051" s="6" t="n">
        <v>2012</v>
      </c>
      <c r="D2051" s="5" t="inlineStr">
        <is>
          <t>2012-03-01 00:00:00</t>
        </is>
      </c>
      <c r="E2051" s="5" t="inlineStr">
        <is>
          <t>C.-Mar</t>
        </is>
      </c>
      <c r="F2051" s="5" t="inlineStr">
        <is>
          <t>E. E. Taiamã</t>
        </is>
      </c>
      <c r="G2051" s="5" t="inlineStr">
        <is>
          <t>16º 48' 01,35" | 57° 39' 22,89"</t>
        </is>
      </c>
      <c r="H2051" s="5" t="inlineStr">
        <is>
          <t xml:space="preserve">Characiformes </t>
        </is>
      </c>
      <c r="I2051" s="5" t="inlineStr">
        <is>
          <t>Piaractus mesopotamicus</t>
        </is>
      </c>
      <c r="J2051" s="7" t="n">
        <v>40.4</v>
      </c>
      <c r="K2051" s="7" t="n"/>
      <c r="L2051" s="8" t="n">
        <v>1860</v>
      </c>
      <c r="M2051" s="9" t="n">
        <v>1463.94</v>
      </c>
      <c r="N2051" s="5" t="b">
        <v>1</v>
      </c>
      <c r="O2051" s="5" t="inlineStr">
        <is>
          <t>F</t>
        </is>
      </c>
      <c r="P2051" s="5" t="inlineStr">
        <is>
          <t>REP</t>
        </is>
      </c>
      <c r="Q2051" s="8" t="n">
        <v>7.55</v>
      </c>
      <c r="R2051" s="5" t="n">
        <v>2</v>
      </c>
      <c r="S2051" s="8" t="n">
        <v>21.03</v>
      </c>
      <c r="T2051" s="10">
        <f>IF(Q2051&gt;0,M2051-Q2051,"")</f>
        <v/>
      </c>
      <c r="U2051" s="11">
        <f>IF(AND(T2051&gt;0,Q2051&gt;0),(Q2051/T2051)*100,"")</f>
        <v/>
      </c>
      <c r="V2051" s="11">
        <f>IF(AND(T2051&gt;0,S2051&gt;0),(S2051/T2051)*100,"")</f>
        <v/>
      </c>
      <c r="W2051" s="10">
        <f>IF(AND(J2051&gt;0,L2051&gt;0),(L2051/(J2051^3))*100,"")</f>
        <v/>
      </c>
      <c r="X2051" s="12" t="n">
        <v>3.73</v>
      </c>
      <c r="Y2051" s="12" t="n">
        <v>4.29</v>
      </c>
      <c r="Z2051" s="12" t="n">
        <v>3.46</v>
      </c>
      <c r="AA2051" s="13" t="n">
        <v>3.46166666666667</v>
      </c>
      <c r="AB2051" s="5" t="n">
        <v>46.4166666666667</v>
      </c>
      <c r="AC2051" s="13" t="n">
        <v>29.4666666666667</v>
      </c>
      <c r="AD2051" s="13" t="n">
        <v>56.3833333333333</v>
      </c>
      <c r="AE2051" s="13" t="n">
        <v>6.69</v>
      </c>
      <c r="AF2051" s="13" t="n">
        <v>72.6666666666667</v>
      </c>
    </row>
    <row r="2052" ht="14" customHeight="1">
      <c r="A2052" s="14" t="inlineStr">
        <is>
          <t>2050</t>
        </is>
      </c>
      <c r="B2052" s="14" t="inlineStr">
        <is>
          <t>LIPAN-2050</t>
        </is>
      </c>
      <c r="C2052" s="15" t="n">
        <v>2012</v>
      </c>
      <c r="D2052" s="14" t="inlineStr">
        <is>
          <t>2012-03-01 00:00:00</t>
        </is>
      </c>
      <c r="E2052" s="14" t="inlineStr">
        <is>
          <t>C.-Mar</t>
        </is>
      </c>
      <c r="F2052" s="14" t="inlineStr">
        <is>
          <t>E. E. Taiamã</t>
        </is>
      </c>
      <c r="G2052" s="14" t="inlineStr">
        <is>
          <t>16º 48' 01,35" | 57° 39' 22,89"</t>
        </is>
      </c>
      <c r="H2052" s="14" t="inlineStr">
        <is>
          <t xml:space="preserve">Characiformes </t>
        </is>
      </c>
      <c r="I2052" s="14" t="inlineStr">
        <is>
          <t>Piaractus mesopotamicus</t>
        </is>
      </c>
      <c r="J2052" s="16" t="n">
        <v>43.4</v>
      </c>
      <c r="K2052" s="16" t="n"/>
      <c r="L2052" s="17" t="n">
        <v>2240</v>
      </c>
      <c r="M2052" s="9" t="n">
        <v>1763.03</v>
      </c>
      <c r="N2052" s="14" t="b">
        <v>1</v>
      </c>
      <c r="O2052" s="14" t="inlineStr">
        <is>
          <t>F</t>
        </is>
      </c>
      <c r="P2052" s="14" t="inlineStr">
        <is>
          <t>REP</t>
        </is>
      </c>
      <c r="Q2052" s="17" t="n">
        <v>4.12</v>
      </c>
      <c r="R2052" s="14" t="n">
        <v>2</v>
      </c>
      <c r="S2052" s="17" t="n">
        <v>15.5</v>
      </c>
      <c r="T2052" s="10">
        <f>IF(Q2052&gt;0,M2052-Q2052,"")</f>
        <v/>
      </c>
      <c r="U2052" s="11">
        <f>IF(AND(T2052&gt;0,Q2052&gt;0),(Q2052/T2052)*100,"")</f>
        <v/>
      </c>
      <c r="V2052" s="11">
        <f>IF(AND(T2052&gt;0,S2052&gt;0),(S2052/T2052)*100,"")</f>
        <v/>
      </c>
      <c r="W2052" s="10">
        <f>IF(AND(J2052&gt;0,L2052&gt;0),(L2052/(J2052^3))*100,"")</f>
        <v/>
      </c>
      <c r="X2052" s="12" t="n">
        <v>3.73</v>
      </c>
      <c r="Y2052" s="12" t="n">
        <v>4.29</v>
      </c>
      <c r="Z2052" s="12" t="n">
        <v>3.46</v>
      </c>
      <c r="AA2052" s="18" t="n">
        <v>3.46166666666667</v>
      </c>
      <c r="AB2052" s="14" t="n">
        <v>46.4166666666667</v>
      </c>
      <c r="AC2052" s="18" t="n">
        <v>29.4666666666667</v>
      </c>
      <c r="AD2052" s="18" t="n">
        <v>56.3833333333333</v>
      </c>
      <c r="AE2052" s="18" t="n">
        <v>6.69</v>
      </c>
      <c r="AF2052" s="18" t="n">
        <v>72.6666666666667</v>
      </c>
    </row>
    <row r="2053" ht="14" customHeight="1">
      <c r="A2053" s="5" t="inlineStr">
        <is>
          <t>2051</t>
        </is>
      </c>
      <c r="B2053" s="5" t="inlineStr">
        <is>
          <t>LIPAN-2051</t>
        </is>
      </c>
      <c r="C2053" s="6" t="n">
        <v>2012</v>
      </c>
      <c r="D2053" s="5" t="inlineStr">
        <is>
          <t>2012-03-01 00:00:00</t>
        </is>
      </c>
      <c r="E2053" s="5" t="inlineStr">
        <is>
          <t>C.-Mar</t>
        </is>
      </c>
      <c r="F2053" s="5" t="inlineStr">
        <is>
          <t>E. E. Taiamã</t>
        </is>
      </c>
      <c r="G2053" s="5" t="inlineStr">
        <is>
          <t>16º 48' 01,35" | 57° 39' 22,89"</t>
        </is>
      </c>
      <c r="H2053" s="5" t="inlineStr">
        <is>
          <t xml:space="preserve">Characiformes </t>
        </is>
      </c>
      <c r="I2053" s="5" t="inlineStr">
        <is>
          <t>Piaractus mesopotamicus</t>
        </is>
      </c>
      <c r="J2053" s="7" t="n">
        <v>43.8</v>
      </c>
      <c r="K2053" s="7" t="n"/>
      <c r="L2053" s="8" t="n">
        <v>2250</v>
      </c>
      <c r="M2053" s="9" t="n">
        <v>1770.9</v>
      </c>
      <c r="N2053" s="5" t="b">
        <v>1</v>
      </c>
      <c r="O2053" s="5" t="inlineStr">
        <is>
          <t>F</t>
        </is>
      </c>
      <c r="P2053" s="5" t="inlineStr">
        <is>
          <t>ESV</t>
        </is>
      </c>
      <c r="Q2053" s="8" t="n">
        <v>20.37</v>
      </c>
      <c r="R2053" s="5" t="n">
        <v>2</v>
      </c>
      <c r="S2053" s="8" t="n">
        <v>30.5</v>
      </c>
      <c r="T2053" s="10">
        <f>IF(Q2053&gt;0,M2053-Q2053,"")</f>
        <v/>
      </c>
      <c r="U2053" s="11">
        <f>IF(AND(T2053&gt;0,Q2053&gt;0),(Q2053/T2053)*100,"")</f>
        <v/>
      </c>
      <c r="V2053" s="11">
        <f>IF(AND(T2053&gt;0,S2053&gt;0),(S2053/T2053)*100,"")</f>
        <v/>
      </c>
      <c r="W2053" s="10">
        <f>IF(AND(J2053&gt;0,L2053&gt;0),(L2053/(J2053^3))*100,"")</f>
        <v/>
      </c>
      <c r="X2053" s="12" t="n">
        <v>3.73</v>
      </c>
      <c r="Y2053" s="12" t="n">
        <v>4.29</v>
      </c>
      <c r="Z2053" s="12" t="n">
        <v>3.46</v>
      </c>
      <c r="AA2053" s="13" t="n">
        <v>3.46166666666667</v>
      </c>
      <c r="AB2053" s="5" t="n">
        <v>46.4166666666667</v>
      </c>
      <c r="AC2053" s="13" t="n">
        <v>29.4666666666667</v>
      </c>
      <c r="AD2053" s="13" t="n">
        <v>56.3833333333333</v>
      </c>
      <c r="AE2053" s="13" t="n">
        <v>6.69</v>
      </c>
      <c r="AF2053" s="13" t="n">
        <v>72.6666666666667</v>
      </c>
    </row>
    <row r="2054" ht="14" customHeight="1">
      <c r="A2054" s="14" t="inlineStr">
        <is>
          <t>2052</t>
        </is>
      </c>
      <c r="B2054" s="14" t="inlineStr">
        <is>
          <t>LIPAN-2052</t>
        </is>
      </c>
      <c r="C2054" s="15" t="n">
        <v>2012</v>
      </c>
      <c r="D2054" s="14" t="inlineStr">
        <is>
          <t>2012-03-01 00:00:00</t>
        </is>
      </c>
      <c r="E2054" s="14" t="inlineStr">
        <is>
          <t>C.-Mar</t>
        </is>
      </c>
      <c r="F2054" s="14" t="inlineStr">
        <is>
          <t>E. E. Taiamã</t>
        </is>
      </c>
      <c r="G2054" s="14" t="inlineStr">
        <is>
          <t>16º 48' 01,35" | 57° 39' 22,89"</t>
        </is>
      </c>
      <c r="H2054" s="14" t="inlineStr">
        <is>
          <t xml:space="preserve">Characiformes </t>
        </is>
      </c>
      <c r="I2054" s="14" t="inlineStr">
        <is>
          <t>Piaractus mesopotamicus</t>
        </is>
      </c>
      <c r="J2054" s="16" t="n">
        <v>40.8</v>
      </c>
      <c r="K2054" s="16" t="n"/>
      <c r="L2054" s="17" t="n">
        <v>1850</v>
      </c>
      <c r="M2054" s="9" t="n">
        <v>1456.07</v>
      </c>
      <c r="N2054" s="14" t="b">
        <v>1</v>
      </c>
      <c r="O2054" s="14" t="inlineStr">
        <is>
          <t>M</t>
        </is>
      </c>
      <c r="P2054" s="14" t="inlineStr">
        <is>
          <t>REP</t>
        </is>
      </c>
      <c r="Q2054" s="17" t="n">
        <v>0.73</v>
      </c>
      <c r="R2054" s="14" t="n">
        <v>2</v>
      </c>
      <c r="S2054" s="17" t="n">
        <v>27.42</v>
      </c>
      <c r="T2054" s="10">
        <f>IF(Q2054&gt;0,M2054-Q2054,"")</f>
        <v/>
      </c>
      <c r="U2054" s="11">
        <f>IF(AND(T2054&gt;0,Q2054&gt;0),(Q2054/T2054)*100,"")</f>
        <v/>
      </c>
      <c r="V2054" s="11">
        <f>IF(AND(T2054&gt;0,S2054&gt;0),(S2054/T2054)*100,"")</f>
        <v/>
      </c>
      <c r="W2054" s="10">
        <f>IF(AND(J2054&gt;0,L2054&gt;0),(L2054/(J2054^3))*100,"")</f>
        <v/>
      </c>
      <c r="X2054" s="12" t="n">
        <v>3.73</v>
      </c>
      <c r="Y2054" s="12" t="n">
        <v>4.29</v>
      </c>
      <c r="Z2054" s="12" t="n">
        <v>3.46</v>
      </c>
      <c r="AA2054" s="18" t="n">
        <v>3.46166666666667</v>
      </c>
      <c r="AB2054" s="14" t="n">
        <v>46.4166666666667</v>
      </c>
      <c r="AC2054" s="18" t="n">
        <v>29.4666666666667</v>
      </c>
      <c r="AD2054" s="18" t="n">
        <v>56.3833333333333</v>
      </c>
      <c r="AE2054" s="18" t="n">
        <v>6.69</v>
      </c>
      <c r="AF2054" s="18" t="n">
        <v>72.6666666666667</v>
      </c>
    </row>
    <row r="2055" ht="14" customHeight="1">
      <c r="A2055" s="5" t="inlineStr">
        <is>
          <t>2053</t>
        </is>
      </c>
      <c r="B2055" s="5" t="inlineStr">
        <is>
          <t>LIPAN-2053</t>
        </is>
      </c>
      <c r="C2055" s="6" t="n">
        <v>2012</v>
      </c>
      <c r="D2055" s="5" t="inlineStr">
        <is>
          <t>2012-03-01 00:00:00</t>
        </is>
      </c>
      <c r="E2055" s="5" t="inlineStr">
        <is>
          <t>C.-Mar</t>
        </is>
      </c>
      <c r="F2055" s="5" t="inlineStr">
        <is>
          <t>E. E. Taiamã</t>
        </is>
      </c>
      <c r="G2055" s="5" t="inlineStr">
        <is>
          <t>16º 48' 01,35" | 57° 39' 22,89"</t>
        </is>
      </c>
      <c r="H2055" s="5" t="inlineStr">
        <is>
          <t xml:space="preserve">Characiformes </t>
        </is>
      </c>
      <c r="I2055" s="5" t="inlineStr">
        <is>
          <t>Piaractus mesopotamicus</t>
        </is>
      </c>
      <c r="J2055" s="7" t="n">
        <v>43.1</v>
      </c>
      <c r="K2055" s="7" t="n"/>
      <c r="L2055" s="8" t="n">
        <v>2020</v>
      </c>
      <c r="M2055" s="9" t="n">
        <v>1589.88</v>
      </c>
      <c r="N2055" s="5" t="b">
        <v>1</v>
      </c>
      <c r="O2055" s="5" t="inlineStr">
        <is>
          <t>M</t>
        </is>
      </c>
      <c r="P2055" s="5" t="inlineStr">
        <is>
          <t>REP</t>
        </is>
      </c>
      <c r="Q2055" s="8" t="n">
        <v>0.28</v>
      </c>
      <c r="R2055" s="5" t="n">
        <v>3</v>
      </c>
      <c r="S2055" s="8" t="n">
        <v>20.8</v>
      </c>
      <c r="T2055" s="10">
        <f>IF(Q2055&gt;0,M2055-Q2055,"")</f>
        <v/>
      </c>
      <c r="U2055" s="11">
        <f>IF(AND(T2055&gt;0,Q2055&gt;0),(Q2055/T2055)*100,"")</f>
        <v/>
      </c>
      <c r="V2055" s="11">
        <f>IF(AND(T2055&gt;0,S2055&gt;0),(S2055/T2055)*100,"")</f>
        <v/>
      </c>
      <c r="W2055" s="10">
        <f>IF(AND(J2055&gt;0,L2055&gt;0),(L2055/(J2055^3))*100,"")</f>
        <v/>
      </c>
      <c r="X2055" s="12" t="n">
        <v>3.73</v>
      </c>
      <c r="Y2055" s="12" t="n">
        <v>4.29</v>
      </c>
      <c r="Z2055" s="12" t="n">
        <v>3.46</v>
      </c>
      <c r="AA2055" s="13" t="n">
        <v>3.46166666666667</v>
      </c>
      <c r="AB2055" s="5" t="n">
        <v>46.4166666666667</v>
      </c>
      <c r="AC2055" s="13" t="n">
        <v>29.4666666666667</v>
      </c>
      <c r="AD2055" s="13" t="n">
        <v>56.3833333333333</v>
      </c>
      <c r="AE2055" s="13" t="n">
        <v>6.69</v>
      </c>
      <c r="AF2055" s="13" t="n">
        <v>72.6666666666667</v>
      </c>
    </row>
    <row r="2056" ht="14" customHeight="1">
      <c r="A2056" s="14" t="inlineStr">
        <is>
          <t>2054</t>
        </is>
      </c>
      <c r="B2056" s="14" t="inlineStr">
        <is>
          <t>LIPAN-2054</t>
        </is>
      </c>
      <c r="C2056" s="15" t="n">
        <v>2012</v>
      </c>
      <c r="D2056" s="14" t="inlineStr">
        <is>
          <t>2012-03-01 00:00:00</t>
        </is>
      </c>
      <c r="E2056" s="14" t="inlineStr">
        <is>
          <t>C.-Mar</t>
        </is>
      </c>
      <c r="F2056" s="14" t="inlineStr">
        <is>
          <t>E. E. Taiamã</t>
        </is>
      </c>
      <c r="G2056" s="14" t="inlineStr">
        <is>
          <t>16º 48' 01,35" | 57° 39' 22,89"</t>
        </is>
      </c>
      <c r="H2056" s="14" t="inlineStr">
        <is>
          <t xml:space="preserve">Characiformes </t>
        </is>
      </c>
      <c r="I2056" s="14" t="inlineStr">
        <is>
          <t>Piaractus mesopotamicus</t>
        </is>
      </c>
      <c r="J2056" s="16" t="n">
        <v>43.4</v>
      </c>
      <c r="K2056" s="16" t="n"/>
      <c r="L2056" s="17" t="n">
        <v>2270</v>
      </c>
      <c r="M2056" s="9" t="n">
        <v>1786.64</v>
      </c>
      <c r="N2056" s="14" t="b">
        <v>1</v>
      </c>
      <c r="O2056" s="14" t="inlineStr">
        <is>
          <t>M</t>
        </is>
      </c>
      <c r="P2056" s="14" t="inlineStr">
        <is>
          <t>REP</t>
        </is>
      </c>
      <c r="Q2056" s="17" t="n">
        <v>0.49</v>
      </c>
      <c r="R2056" s="14" t="n">
        <v>2</v>
      </c>
      <c r="S2056" s="17" t="n">
        <v>16.73</v>
      </c>
      <c r="T2056" s="10">
        <f>IF(Q2056&gt;0,M2056-Q2056,"")</f>
        <v/>
      </c>
      <c r="U2056" s="11">
        <f>IF(AND(T2056&gt;0,Q2056&gt;0),(Q2056/T2056)*100,"")</f>
        <v/>
      </c>
      <c r="V2056" s="11">
        <f>IF(AND(T2056&gt;0,S2056&gt;0),(S2056/T2056)*100,"")</f>
        <v/>
      </c>
      <c r="W2056" s="10">
        <f>IF(AND(J2056&gt;0,L2056&gt;0),(L2056/(J2056^3))*100,"")</f>
        <v/>
      </c>
      <c r="X2056" s="12" t="n">
        <v>3.73</v>
      </c>
      <c r="Y2056" s="12" t="n">
        <v>4.29</v>
      </c>
      <c r="Z2056" s="12" t="n">
        <v>3.46</v>
      </c>
      <c r="AA2056" s="18" t="n">
        <v>3.46166666666667</v>
      </c>
      <c r="AB2056" s="14" t="n">
        <v>46.4166666666667</v>
      </c>
      <c r="AC2056" s="18" t="n">
        <v>29.4666666666667</v>
      </c>
      <c r="AD2056" s="18" t="n">
        <v>56.3833333333333</v>
      </c>
      <c r="AE2056" s="18" t="n">
        <v>6.69</v>
      </c>
      <c r="AF2056" s="18" t="n">
        <v>72.6666666666667</v>
      </c>
    </row>
    <row r="2057" ht="14" customHeight="1">
      <c r="A2057" s="5" t="inlineStr">
        <is>
          <t>2055</t>
        </is>
      </c>
      <c r="B2057" s="5" t="inlineStr">
        <is>
          <t>LIPAN-2055</t>
        </is>
      </c>
      <c r="C2057" s="6" t="n">
        <v>2012</v>
      </c>
      <c r="D2057" s="5" t="inlineStr">
        <is>
          <t>2012-03-01 00:00:00</t>
        </is>
      </c>
      <c r="E2057" s="5" t="inlineStr">
        <is>
          <t>C.-Mar</t>
        </is>
      </c>
      <c r="F2057" s="5" t="inlineStr">
        <is>
          <t>E. E. Taiamã</t>
        </is>
      </c>
      <c r="G2057" s="5" t="inlineStr">
        <is>
          <t>16º 48' 01,35" | 57° 39' 22,89"</t>
        </is>
      </c>
      <c r="H2057" s="5" t="inlineStr">
        <is>
          <t xml:space="preserve">Characiformes </t>
        </is>
      </c>
      <c r="I2057" s="5" t="inlineStr">
        <is>
          <t>Piaractus mesopotamicus</t>
        </is>
      </c>
      <c r="J2057" s="7" t="n">
        <v>42</v>
      </c>
      <c r="K2057" s="7" t="n"/>
      <c r="L2057" s="8" t="n">
        <v>2100</v>
      </c>
      <c r="M2057" s="9" t="n">
        <v>1652.84</v>
      </c>
      <c r="N2057" s="5" t="b">
        <v>1</v>
      </c>
      <c r="O2057" s="5" t="inlineStr">
        <is>
          <t>M</t>
        </is>
      </c>
      <c r="P2057" s="5" t="inlineStr">
        <is>
          <t>REP</t>
        </is>
      </c>
      <c r="Q2057" s="8" t="n">
        <v>0.89</v>
      </c>
      <c r="R2057" s="5" t="n">
        <v>3</v>
      </c>
      <c r="S2057" s="8" t="n">
        <v>16.86</v>
      </c>
      <c r="T2057" s="10">
        <f>IF(Q2057&gt;0,M2057-Q2057,"")</f>
        <v/>
      </c>
      <c r="U2057" s="11">
        <f>IF(AND(T2057&gt;0,Q2057&gt;0),(Q2057/T2057)*100,"")</f>
        <v/>
      </c>
      <c r="V2057" s="11">
        <f>IF(AND(T2057&gt;0,S2057&gt;0),(S2057/T2057)*100,"")</f>
        <v/>
      </c>
      <c r="W2057" s="10">
        <f>IF(AND(J2057&gt;0,L2057&gt;0),(L2057/(J2057^3))*100,"")</f>
        <v/>
      </c>
      <c r="X2057" s="12" t="n">
        <v>3.73</v>
      </c>
      <c r="Y2057" s="12" t="n">
        <v>4.29</v>
      </c>
      <c r="Z2057" s="12" t="n">
        <v>3.46</v>
      </c>
      <c r="AA2057" s="13" t="n">
        <v>3.46166666666667</v>
      </c>
      <c r="AB2057" s="5" t="n">
        <v>46.4166666666667</v>
      </c>
      <c r="AC2057" s="13" t="n">
        <v>29.4666666666667</v>
      </c>
      <c r="AD2057" s="13" t="n">
        <v>56.3833333333333</v>
      </c>
      <c r="AE2057" s="13" t="n">
        <v>6.69</v>
      </c>
      <c r="AF2057" s="13" t="n">
        <v>72.6666666666667</v>
      </c>
    </row>
    <row r="2058" ht="14" customHeight="1">
      <c r="A2058" s="14" t="inlineStr">
        <is>
          <t>2056</t>
        </is>
      </c>
      <c r="B2058" s="14" t="inlineStr">
        <is>
          <t>LIPAN-2056</t>
        </is>
      </c>
      <c r="C2058" s="15" t="n">
        <v>2012</v>
      </c>
      <c r="D2058" s="14" t="inlineStr">
        <is>
          <t>2012-03-01 00:00:00</t>
        </is>
      </c>
      <c r="E2058" s="14" t="inlineStr">
        <is>
          <t>C.-Mar</t>
        </is>
      </c>
      <c r="F2058" s="14" t="inlineStr">
        <is>
          <t>E. E. Taiamã</t>
        </is>
      </c>
      <c r="G2058" s="14" t="inlineStr">
        <is>
          <t>16º 48' 01,35" | 57° 39' 22,89"</t>
        </is>
      </c>
      <c r="H2058" s="14" t="inlineStr">
        <is>
          <t xml:space="preserve">Characiformes </t>
        </is>
      </c>
      <c r="I2058" s="14" t="inlineStr">
        <is>
          <t>Piaractus mesopotamicus</t>
        </is>
      </c>
      <c r="J2058" s="16" t="n">
        <v>45.3</v>
      </c>
      <c r="K2058" s="16" t="n"/>
      <c r="L2058" s="17" t="n">
        <v>2540</v>
      </c>
      <c r="M2058" s="9" t="n">
        <v>1999.15</v>
      </c>
      <c r="N2058" s="14" t="b">
        <v>1</v>
      </c>
      <c r="O2058" s="14" t="inlineStr">
        <is>
          <t>M</t>
        </is>
      </c>
      <c r="P2058" s="14" t="inlineStr">
        <is>
          <t>REP</t>
        </is>
      </c>
      <c r="Q2058" s="17" t="n">
        <v>0.78</v>
      </c>
      <c r="R2058" s="14" t="n">
        <v>3</v>
      </c>
      <c r="S2058" s="17" t="n">
        <v>23.25</v>
      </c>
      <c r="T2058" s="10">
        <f>IF(Q2058&gt;0,M2058-Q2058,"")</f>
        <v/>
      </c>
      <c r="U2058" s="11">
        <f>IF(AND(T2058&gt;0,Q2058&gt;0),(Q2058/T2058)*100,"")</f>
        <v/>
      </c>
      <c r="V2058" s="11">
        <f>IF(AND(T2058&gt;0,S2058&gt;0),(S2058/T2058)*100,"")</f>
        <v/>
      </c>
      <c r="W2058" s="10">
        <f>IF(AND(J2058&gt;0,L2058&gt;0),(L2058/(J2058^3))*100,"")</f>
        <v/>
      </c>
      <c r="X2058" s="12" t="n">
        <v>3.73</v>
      </c>
      <c r="Y2058" s="12" t="n">
        <v>4.29</v>
      </c>
      <c r="Z2058" s="12" t="n">
        <v>3.46</v>
      </c>
      <c r="AA2058" s="18" t="n">
        <v>3.46166666666667</v>
      </c>
      <c r="AB2058" s="14" t="n">
        <v>46.4166666666667</v>
      </c>
      <c r="AC2058" s="18" t="n">
        <v>29.4666666666667</v>
      </c>
      <c r="AD2058" s="18" t="n">
        <v>56.3833333333333</v>
      </c>
      <c r="AE2058" s="18" t="n">
        <v>6.69</v>
      </c>
      <c r="AF2058" s="18" t="n">
        <v>72.6666666666667</v>
      </c>
    </row>
    <row r="2059" ht="14" customHeight="1">
      <c r="A2059" s="5" t="inlineStr">
        <is>
          <t>2057</t>
        </is>
      </c>
      <c r="B2059" s="5" t="inlineStr">
        <is>
          <t>LIPAN-2057</t>
        </is>
      </c>
      <c r="C2059" s="6" t="n">
        <v>2012</v>
      </c>
      <c r="D2059" s="5" t="inlineStr">
        <is>
          <t>2012-03-01 00:00:00</t>
        </is>
      </c>
      <c r="E2059" s="5" t="inlineStr">
        <is>
          <t>C.-Mar</t>
        </is>
      </c>
      <c r="F2059" s="5" t="inlineStr">
        <is>
          <t>E. E. Taiamã</t>
        </is>
      </c>
      <c r="G2059" s="5" t="inlineStr">
        <is>
          <t>16º 48' 01,35" | 57° 39' 22,89"</t>
        </is>
      </c>
      <c r="H2059" s="5" t="inlineStr">
        <is>
          <t xml:space="preserve">Characiformes </t>
        </is>
      </c>
      <c r="I2059" s="5" t="inlineStr">
        <is>
          <t>Piaractus mesopotamicus</t>
        </is>
      </c>
      <c r="J2059" s="7" t="n">
        <v>44.9</v>
      </c>
      <c r="K2059" s="7" t="n"/>
      <c r="L2059" s="8" t="n">
        <v>2500</v>
      </c>
      <c r="M2059" s="9" t="n">
        <v>1967.67</v>
      </c>
      <c r="N2059" s="5" t="b">
        <v>1</v>
      </c>
      <c r="O2059" s="5" t="inlineStr">
        <is>
          <t>F</t>
        </is>
      </c>
      <c r="P2059" s="5" t="inlineStr">
        <is>
          <t>REP</t>
        </is>
      </c>
      <c r="Q2059" s="8" t="n">
        <v>8.720000000000001</v>
      </c>
      <c r="R2059" s="5" t="n">
        <v>2</v>
      </c>
      <c r="S2059" s="8" t="n">
        <v>20.23</v>
      </c>
      <c r="T2059" s="10">
        <f>IF(Q2059&gt;0,M2059-Q2059,"")</f>
        <v/>
      </c>
      <c r="U2059" s="11">
        <f>IF(AND(T2059&gt;0,Q2059&gt;0),(Q2059/T2059)*100,"")</f>
        <v/>
      </c>
      <c r="V2059" s="11">
        <f>IF(AND(T2059&gt;0,S2059&gt;0),(S2059/T2059)*100,"")</f>
        <v/>
      </c>
      <c r="W2059" s="10">
        <f>IF(AND(J2059&gt;0,L2059&gt;0),(L2059/(J2059^3))*100,"")</f>
        <v/>
      </c>
      <c r="X2059" s="12" t="n">
        <v>3.73</v>
      </c>
      <c r="Y2059" s="12" t="n">
        <v>4.29</v>
      </c>
      <c r="Z2059" s="12" t="n">
        <v>3.46</v>
      </c>
      <c r="AA2059" s="13" t="n">
        <v>3.46166666666667</v>
      </c>
      <c r="AB2059" s="5" t="n">
        <v>46.4166666666667</v>
      </c>
      <c r="AC2059" s="13" t="n">
        <v>29.4666666666667</v>
      </c>
      <c r="AD2059" s="13" t="n">
        <v>56.3833333333333</v>
      </c>
      <c r="AE2059" s="13" t="n">
        <v>6.69</v>
      </c>
      <c r="AF2059" s="13" t="n">
        <v>72.6666666666667</v>
      </c>
    </row>
    <row r="2060" ht="14" customHeight="1">
      <c r="A2060" s="14" t="inlineStr">
        <is>
          <t>2058</t>
        </is>
      </c>
      <c r="B2060" s="14" t="inlineStr">
        <is>
          <t>LIPAN-2058</t>
        </is>
      </c>
      <c r="C2060" s="15" t="n">
        <v>2012</v>
      </c>
      <c r="D2060" s="14" t="inlineStr">
        <is>
          <t>2012-03-01 00:00:00</t>
        </is>
      </c>
      <c r="E2060" s="14" t="inlineStr">
        <is>
          <t>C.-Mar</t>
        </is>
      </c>
      <c r="F2060" s="14" t="inlineStr">
        <is>
          <t>E. E. Taiamã</t>
        </is>
      </c>
      <c r="G2060" s="14" t="inlineStr">
        <is>
          <t>16º 48' 01,35" | 57° 39' 22,89"</t>
        </is>
      </c>
      <c r="H2060" s="14" t="inlineStr">
        <is>
          <t xml:space="preserve">Characiformes </t>
        </is>
      </c>
      <c r="I2060" s="14" t="inlineStr">
        <is>
          <t>Piaractus mesopotamicus</t>
        </is>
      </c>
      <c r="J2060" s="16" t="n">
        <v>44.8</v>
      </c>
      <c r="K2060" s="16" t="n"/>
      <c r="L2060" s="17" t="n">
        <v>2330</v>
      </c>
      <c r="M2060" s="9" t="n">
        <v>1833.87</v>
      </c>
      <c r="N2060" s="14" t="b">
        <v>1</v>
      </c>
      <c r="O2060" s="14" t="inlineStr">
        <is>
          <t>M</t>
        </is>
      </c>
      <c r="P2060" s="14" t="inlineStr">
        <is>
          <t>REP</t>
        </is>
      </c>
      <c r="Q2060" s="17" t="n">
        <v>0.89</v>
      </c>
      <c r="R2060" s="14" t="n">
        <v>2</v>
      </c>
      <c r="S2060" s="17" t="n">
        <v>29.14</v>
      </c>
      <c r="T2060" s="10">
        <f>IF(Q2060&gt;0,M2060-Q2060,"")</f>
        <v/>
      </c>
      <c r="U2060" s="11">
        <f>IF(AND(T2060&gt;0,Q2060&gt;0),(Q2060/T2060)*100,"")</f>
        <v/>
      </c>
      <c r="V2060" s="11">
        <f>IF(AND(T2060&gt;0,S2060&gt;0),(S2060/T2060)*100,"")</f>
        <v/>
      </c>
      <c r="W2060" s="10">
        <f>IF(AND(J2060&gt;0,L2060&gt;0),(L2060/(J2060^3))*100,"")</f>
        <v/>
      </c>
      <c r="X2060" s="12" t="n">
        <v>3.73</v>
      </c>
      <c r="Y2060" s="12" t="n">
        <v>4.29</v>
      </c>
      <c r="Z2060" s="12" t="n">
        <v>3.46</v>
      </c>
      <c r="AA2060" s="18" t="n">
        <v>3.46166666666667</v>
      </c>
      <c r="AB2060" s="14" t="n">
        <v>46.4166666666667</v>
      </c>
      <c r="AC2060" s="18" t="n">
        <v>29.4666666666667</v>
      </c>
      <c r="AD2060" s="18" t="n">
        <v>56.3833333333333</v>
      </c>
      <c r="AE2060" s="18" t="n">
        <v>6.69</v>
      </c>
      <c r="AF2060" s="18" t="n">
        <v>72.6666666666667</v>
      </c>
    </row>
    <row r="2061" ht="14" customHeight="1">
      <c r="A2061" s="5" t="inlineStr">
        <is>
          <t>2059</t>
        </is>
      </c>
      <c r="B2061" s="5" t="inlineStr">
        <is>
          <t>LIPAN-2059</t>
        </is>
      </c>
      <c r="C2061" s="6" t="n">
        <v>2012</v>
      </c>
      <c r="D2061" s="5" t="inlineStr">
        <is>
          <t>2012-03-01 00:00:00</t>
        </is>
      </c>
      <c r="E2061" s="5" t="inlineStr">
        <is>
          <t>C.-Mar</t>
        </is>
      </c>
      <c r="F2061" s="5" t="inlineStr">
        <is>
          <t>E. E. Taiamã</t>
        </is>
      </c>
      <c r="G2061" s="5" t="inlineStr">
        <is>
          <t>16º 48' 01,35" | 57° 39' 22,89"</t>
        </is>
      </c>
      <c r="H2061" s="5" t="inlineStr">
        <is>
          <t xml:space="preserve">Characiformes </t>
        </is>
      </c>
      <c r="I2061" s="5" t="inlineStr">
        <is>
          <t>Piaractus mesopotamicus</t>
        </is>
      </c>
      <c r="J2061" s="7" t="n">
        <v>44</v>
      </c>
      <c r="K2061" s="7" t="n"/>
      <c r="L2061" s="8" t="n">
        <v>2060</v>
      </c>
      <c r="M2061" s="9" t="n">
        <v>1621.36</v>
      </c>
      <c r="N2061" s="5" t="b">
        <v>1</v>
      </c>
      <c r="O2061" s="5" t="inlineStr">
        <is>
          <t>M</t>
        </is>
      </c>
      <c r="P2061" s="5" t="inlineStr">
        <is>
          <t>REP</t>
        </is>
      </c>
      <c r="Q2061" s="8" t="n">
        <v>2.2</v>
      </c>
      <c r="R2061" s="5" t="n">
        <v>2</v>
      </c>
      <c r="S2061" s="8" t="n">
        <v>18.66</v>
      </c>
      <c r="T2061" s="10">
        <f>IF(Q2061&gt;0,M2061-Q2061,"")</f>
        <v/>
      </c>
      <c r="U2061" s="11">
        <f>IF(AND(T2061&gt;0,Q2061&gt;0),(Q2061/T2061)*100,"")</f>
        <v/>
      </c>
      <c r="V2061" s="11">
        <f>IF(AND(T2061&gt;0,S2061&gt;0),(S2061/T2061)*100,"")</f>
        <v/>
      </c>
      <c r="W2061" s="10">
        <f>IF(AND(J2061&gt;0,L2061&gt;0),(L2061/(J2061^3))*100,"")</f>
        <v/>
      </c>
      <c r="X2061" s="12" t="n">
        <v>3.73</v>
      </c>
      <c r="Y2061" s="12" t="n">
        <v>4.29</v>
      </c>
      <c r="Z2061" s="12" t="n">
        <v>3.46</v>
      </c>
      <c r="AA2061" s="13" t="n">
        <v>3.46166666666667</v>
      </c>
      <c r="AB2061" s="5" t="n">
        <v>46.4166666666667</v>
      </c>
      <c r="AC2061" s="13" t="n">
        <v>29.4666666666667</v>
      </c>
      <c r="AD2061" s="13" t="n">
        <v>56.3833333333333</v>
      </c>
      <c r="AE2061" s="13" t="n">
        <v>6.69</v>
      </c>
      <c r="AF2061" s="13" t="n">
        <v>72.6666666666667</v>
      </c>
    </row>
    <row r="2062" ht="14" customHeight="1">
      <c r="A2062" s="14" t="inlineStr">
        <is>
          <t>2060</t>
        </is>
      </c>
      <c r="B2062" s="14" t="inlineStr">
        <is>
          <t>LIPAN-2060</t>
        </is>
      </c>
      <c r="C2062" s="15" t="n">
        <v>2012</v>
      </c>
      <c r="D2062" s="14" t="inlineStr">
        <is>
          <t>2012-03-01 00:00:00</t>
        </is>
      </c>
      <c r="E2062" s="14" t="inlineStr">
        <is>
          <t>C.-Mar</t>
        </is>
      </c>
      <c r="F2062" s="14" t="inlineStr">
        <is>
          <t>E. E. Taiamã</t>
        </is>
      </c>
      <c r="G2062" s="14" t="inlineStr">
        <is>
          <t>16º 48' 01,35" | 57° 39' 22,89"</t>
        </is>
      </c>
      <c r="H2062" s="14" t="inlineStr">
        <is>
          <t xml:space="preserve">Characiformes </t>
        </is>
      </c>
      <c r="I2062" s="14" t="inlineStr">
        <is>
          <t>Piaractus mesopotamicus</t>
        </is>
      </c>
      <c r="J2062" s="16" t="n">
        <v>48</v>
      </c>
      <c r="K2062" s="16" t="n"/>
      <c r="L2062" s="17" t="n">
        <v>2830</v>
      </c>
      <c r="M2062" s="9" t="n">
        <v>2227.4</v>
      </c>
      <c r="N2062" s="14" t="b">
        <v>1</v>
      </c>
      <c r="O2062" s="14" t="inlineStr">
        <is>
          <t>F</t>
        </is>
      </c>
      <c r="P2062" s="14" t="inlineStr">
        <is>
          <t>ESV</t>
        </is>
      </c>
      <c r="Q2062" s="17" t="n">
        <v>65.19</v>
      </c>
      <c r="R2062" s="14" t="n">
        <v>3</v>
      </c>
      <c r="S2062" s="17" t="n">
        <v>20.11</v>
      </c>
      <c r="T2062" s="10">
        <f>IF(Q2062&gt;0,M2062-Q2062,"")</f>
        <v/>
      </c>
      <c r="U2062" s="11">
        <f>IF(AND(T2062&gt;0,Q2062&gt;0),(Q2062/T2062)*100,"")</f>
        <v/>
      </c>
      <c r="V2062" s="11">
        <f>IF(AND(T2062&gt;0,S2062&gt;0),(S2062/T2062)*100,"")</f>
        <v/>
      </c>
      <c r="W2062" s="10">
        <f>IF(AND(J2062&gt;0,L2062&gt;0),(L2062/(J2062^3))*100,"")</f>
        <v/>
      </c>
      <c r="X2062" s="12" t="n">
        <v>3.73</v>
      </c>
      <c r="Y2062" s="12" t="n">
        <v>4.29</v>
      </c>
      <c r="Z2062" s="12" t="n">
        <v>3.46</v>
      </c>
      <c r="AA2062" s="18" t="n">
        <v>3.46166666666667</v>
      </c>
      <c r="AB2062" s="14" t="n">
        <v>46.4166666666667</v>
      </c>
      <c r="AC2062" s="18" t="n">
        <v>29.4666666666667</v>
      </c>
      <c r="AD2062" s="18" t="n">
        <v>56.3833333333333</v>
      </c>
      <c r="AE2062" s="18" t="n">
        <v>6.69</v>
      </c>
      <c r="AF2062" s="18" t="n">
        <v>72.6666666666667</v>
      </c>
    </row>
    <row r="2063" ht="14" customHeight="1">
      <c r="A2063" s="5" t="inlineStr">
        <is>
          <t>2061</t>
        </is>
      </c>
      <c r="B2063" s="5" t="inlineStr">
        <is>
          <t>LIPAN-2061</t>
        </is>
      </c>
      <c r="C2063" s="6" t="n">
        <v>2012</v>
      </c>
      <c r="D2063" s="5" t="inlineStr">
        <is>
          <t>2012-03-01 00:00:00</t>
        </is>
      </c>
      <c r="E2063" s="5" t="inlineStr">
        <is>
          <t>C.-Mar</t>
        </is>
      </c>
      <c r="F2063" s="5" t="inlineStr">
        <is>
          <t>E. E. Taiamã</t>
        </is>
      </c>
      <c r="G2063" s="5" t="inlineStr">
        <is>
          <t>16º 48' 01,35" | 57° 39' 22,89"</t>
        </is>
      </c>
      <c r="H2063" s="5" t="inlineStr">
        <is>
          <t xml:space="preserve">Characiformes </t>
        </is>
      </c>
      <c r="I2063" s="5" t="inlineStr">
        <is>
          <t>Piaractus mesopotamicus</t>
        </is>
      </c>
      <c r="J2063" s="7" t="n">
        <v>44.3</v>
      </c>
      <c r="K2063" s="7" t="n"/>
      <c r="L2063" s="8" t="n">
        <v>2560</v>
      </c>
      <c r="M2063" s="9" t="n">
        <v>2014.89</v>
      </c>
      <c r="N2063" s="5" t="b">
        <v>1</v>
      </c>
      <c r="O2063" s="5" t="inlineStr">
        <is>
          <t>M</t>
        </is>
      </c>
      <c r="P2063" s="5" t="inlineStr">
        <is>
          <t>REP</t>
        </is>
      </c>
      <c r="Q2063" s="8" t="n">
        <v>0.43</v>
      </c>
      <c r="R2063" s="5" t="n">
        <v>2</v>
      </c>
      <c r="S2063" s="8" t="n">
        <v>11.52</v>
      </c>
      <c r="T2063" s="10">
        <f>IF(Q2063&gt;0,M2063-Q2063,"")</f>
        <v/>
      </c>
      <c r="U2063" s="11">
        <f>IF(AND(T2063&gt;0,Q2063&gt;0),(Q2063/T2063)*100,"")</f>
        <v/>
      </c>
      <c r="V2063" s="11">
        <f>IF(AND(T2063&gt;0,S2063&gt;0),(S2063/T2063)*100,"")</f>
        <v/>
      </c>
      <c r="W2063" s="10">
        <f>IF(AND(J2063&gt;0,L2063&gt;0),(L2063/(J2063^3))*100,"")</f>
        <v/>
      </c>
      <c r="X2063" s="12" t="n">
        <v>3.73</v>
      </c>
      <c r="Y2063" s="12" t="n">
        <v>4.29</v>
      </c>
      <c r="Z2063" s="12" t="n">
        <v>3.46</v>
      </c>
      <c r="AA2063" s="13" t="n">
        <v>3.46166666666667</v>
      </c>
      <c r="AB2063" s="5" t="n">
        <v>46.4166666666667</v>
      </c>
      <c r="AC2063" s="13" t="n">
        <v>29.4666666666667</v>
      </c>
      <c r="AD2063" s="13" t="n">
        <v>56.3833333333333</v>
      </c>
      <c r="AE2063" s="13" t="n">
        <v>6.69</v>
      </c>
      <c r="AF2063" s="13" t="n">
        <v>72.6666666666667</v>
      </c>
    </row>
    <row r="2064" ht="14" customHeight="1">
      <c r="A2064" s="14" t="inlineStr">
        <is>
          <t>2062</t>
        </is>
      </c>
      <c r="B2064" s="14" t="inlineStr">
        <is>
          <t>LIPAN-2062</t>
        </is>
      </c>
      <c r="C2064" s="15" t="n">
        <v>2012</v>
      </c>
      <c r="D2064" s="14" t="inlineStr">
        <is>
          <t>2012-03-01 00:00:00</t>
        </is>
      </c>
      <c r="E2064" s="14" t="inlineStr">
        <is>
          <t>C.-Mar</t>
        </is>
      </c>
      <c r="F2064" s="14" t="inlineStr">
        <is>
          <t>E. E. Taiamã</t>
        </is>
      </c>
      <c r="G2064" s="14" t="inlineStr">
        <is>
          <t>16º 48' 01,35" | 57° 39' 22,89"</t>
        </is>
      </c>
      <c r="H2064" s="14" t="inlineStr">
        <is>
          <t xml:space="preserve">Characiformes </t>
        </is>
      </c>
      <c r="I2064" s="14" t="inlineStr">
        <is>
          <t>Piaractus mesopotamicus</t>
        </is>
      </c>
      <c r="J2064" s="16" t="n">
        <v>41.8</v>
      </c>
      <c r="K2064" s="16" t="n"/>
      <c r="L2064" s="17" t="n">
        <v>2060</v>
      </c>
      <c r="M2064" s="9" t="n">
        <v>1621.36</v>
      </c>
      <c r="N2064" s="14" t="b">
        <v>1</v>
      </c>
      <c r="O2064" s="14" t="inlineStr">
        <is>
          <t>F</t>
        </is>
      </c>
      <c r="P2064" s="14" t="inlineStr">
        <is>
          <t>REP</t>
        </is>
      </c>
      <c r="Q2064" s="17" t="n">
        <v>5.19</v>
      </c>
      <c r="R2064" s="14" t="n">
        <v>2</v>
      </c>
      <c r="S2064" s="17" t="n">
        <v>21.49</v>
      </c>
      <c r="T2064" s="10">
        <f>IF(Q2064&gt;0,M2064-Q2064,"")</f>
        <v/>
      </c>
      <c r="U2064" s="11">
        <f>IF(AND(T2064&gt;0,Q2064&gt;0),(Q2064/T2064)*100,"")</f>
        <v/>
      </c>
      <c r="V2064" s="11">
        <f>IF(AND(T2064&gt;0,S2064&gt;0),(S2064/T2064)*100,"")</f>
        <v/>
      </c>
      <c r="W2064" s="10">
        <f>IF(AND(J2064&gt;0,L2064&gt;0),(L2064/(J2064^3))*100,"")</f>
        <v/>
      </c>
      <c r="X2064" s="12" t="n">
        <v>3.73</v>
      </c>
      <c r="Y2064" s="12" t="n">
        <v>4.29</v>
      </c>
      <c r="Z2064" s="12" t="n">
        <v>3.46</v>
      </c>
      <c r="AA2064" s="18" t="n">
        <v>3.46166666666667</v>
      </c>
      <c r="AB2064" s="14" t="n">
        <v>46.4166666666667</v>
      </c>
      <c r="AC2064" s="18" t="n">
        <v>29.4666666666667</v>
      </c>
      <c r="AD2064" s="18" t="n">
        <v>56.3833333333333</v>
      </c>
      <c r="AE2064" s="18" t="n">
        <v>6.69</v>
      </c>
      <c r="AF2064" s="18" t="n">
        <v>72.6666666666667</v>
      </c>
    </row>
    <row r="2065" ht="14" customHeight="1">
      <c r="A2065" s="5" t="inlineStr">
        <is>
          <t>2063</t>
        </is>
      </c>
      <c r="B2065" s="5" t="inlineStr">
        <is>
          <t>LIPAN-2063</t>
        </is>
      </c>
      <c r="C2065" s="6" t="n">
        <v>2012</v>
      </c>
      <c r="D2065" s="5" t="inlineStr">
        <is>
          <t>2012-03-01 00:00:00</t>
        </is>
      </c>
      <c r="E2065" s="5" t="inlineStr">
        <is>
          <t>C.-Mar</t>
        </is>
      </c>
      <c r="F2065" s="5" t="inlineStr">
        <is>
          <t>E. E. Taiamã</t>
        </is>
      </c>
      <c r="G2065" s="5" t="inlineStr">
        <is>
          <t>16º 48' 01,35" | 57° 39' 22,89"</t>
        </is>
      </c>
      <c r="H2065" s="5" t="inlineStr">
        <is>
          <t xml:space="preserve">Characiformes </t>
        </is>
      </c>
      <c r="I2065" s="5" t="inlineStr">
        <is>
          <t>Piaractus mesopotamicus</t>
        </is>
      </c>
      <c r="J2065" s="7" t="n">
        <v>42.4</v>
      </c>
      <c r="K2065" s="7" t="n"/>
      <c r="L2065" s="8" t="n">
        <v>2070</v>
      </c>
      <c r="M2065" s="9" t="n">
        <v>1629.23</v>
      </c>
      <c r="N2065" s="5" t="b">
        <v>1</v>
      </c>
      <c r="O2065" s="5" t="inlineStr">
        <is>
          <t>M</t>
        </is>
      </c>
      <c r="P2065" s="5" t="inlineStr">
        <is>
          <t>REP</t>
        </is>
      </c>
      <c r="Q2065" s="8" t="n">
        <v>0.36</v>
      </c>
      <c r="R2065" s="5" t="n">
        <v>3</v>
      </c>
      <c r="S2065" s="8" t="n">
        <v>17.28</v>
      </c>
      <c r="T2065" s="10">
        <f>IF(Q2065&gt;0,M2065-Q2065,"")</f>
        <v/>
      </c>
      <c r="U2065" s="11">
        <f>IF(AND(T2065&gt;0,Q2065&gt;0),(Q2065/T2065)*100,"")</f>
        <v/>
      </c>
      <c r="V2065" s="11">
        <f>IF(AND(T2065&gt;0,S2065&gt;0),(S2065/T2065)*100,"")</f>
        <v/>
      </c>
      <c r="W2065" s="10">
        <f>IF(AND(J2065&gt;0,L2065&gt;0),(L2065/(J2065^3))*100,"")</f>
        <v/>
      </c>
      <c r="X2065" s="12" t="n">
        <v>3.73</v>
      </c>
      <c r="Y2065" s="12" t="n">
        <v>4.29</v>
      </c>
      <c r="Z2065" s="12" t="n">
        <v>3.46</v>
      </c>
      <c r="AA2065" s="13" t="n">
        <v>3.46166666666667</v>
      </c>
      <c r="AB2065" s="5" t="n">
        <v>46.4166666666667</v>
      </c>
      <c r="AC2065" s="13" t="n">
        <v>29.4666666666667</v>
      </c>
      <c r="AD2065" s="13" t="n">
        <v>56.3833333333333</v>
      </c>
      <c r="AE2065" s="13" t="n">
        <v>6.69</v>
      </c>
      <c r="AF2065" s="13" t="n">
        <v>72.6666666666667</v>
      </c>
    </row>
    <row r="2066" ht="14" customHeight="1">
      <c r="A2066" s="14" t="inlineStr">
        <is>
          <t>2064</t>
        </is>
      </c>
      <c r="B2066" s="14" t="inlineStr">
        <is>
          <t>LIPAN-2064</t>
        </is>
      </c>
      <c r="C2066" s="15" t="n">
        <v>2012</v>
      </c>
      <c r="D2066" s="14" t="inlineStr">
        <is>
          <t>2012-03-01 00:00:00</t>
        </is>
      </c>
      <c r="E2066" s="14" t="inlineStr">
        <is>
          <t>C.-Mar</t>
        </is>
      </c>
      <c r="F2066" s="14" t="inlineStr">
        <is>
          <t>E. E. Taiamã</t>
        </is>
      </c>
      <c r="G2066" s="14" t="inlineStr">
        <is>
          <t>16º 48' 01,35" | 57° 39' 22,89"</t>
        </is>
      </c>
      <c r="H2066" s="14" t="inlineStr">
        <is>
          <t xml:space="preserve">Characiformes </t>
        </is>
      </c>
      <c r="I2066" s="14" t="inlineStr">
        <is>
          <t>Piaractus mesopotamicus</t>
        </is>
      </c>
      <c r="J2066" s="16" t="n">
        <v>48.5</v>
      </c>
      <c r="K2066" s="16" t="n"/>
      <c r="L2066" s="17" t="n">
        <v>2360</v>
      </c>
      <c r="M2066" s="9" t="n">
        <v>1857.48</v>
      </c>
      <c r="N2066" s="14" t="b">
        <v>1</v>
      </c>
      <c r="O2066" s="14" t="inlineStr">
        <is>
          <t>M</t>
        </is>
      </c>
      <c r="P2066" s="14" t="inlineStr">
        <is>
          <t>REP</t>
        </is>
      </c>
      <c r="Q2066" s="17" t="n">
        <v>0.85</v>
      </c>
      <c r="R2066" s="14" t="n">
        <v>3</v>
      </c>
      <c r="S2066" s="17" t="n">
        <v>29.02</v>
      </c>
      <c r="T2066" s="10">
        <f>IF(Q2066&gt;0,M2066-Q2066,"")</f>
        <v/>
      </c>
      <c r="U2066" s="11">
        <f>IF(AND(T2066&gt;0,Q2066&gt;0),(Q2066/T2066)*100,"")</f>
        <v/>
      </c>
      <c r="V2066" s="11">
        <f>IF(AND(T2066&gt;0,S2066&gt;0),(S2066/T2066)*100,"")</f>
        <v/>
      </c>
      <c r="W2066" s="10">
        <f>IF(AND(J2066&gt;0,L2066&gt;0),(L2066/(J2066^3))*100,"")</f>
        <v/>
      </c>
      <c r="X2066" s="12" t="n">
        <v>3.73</v>
      </c>
      <c r="Y2066" s="12" t="n">
        <v>4.29</v>
      </c>
      <c r="Z2066" s="12" t="n">
        <v>3.46</v>
      </c>
      <c r="AA2066" s="18" t="n">
        <v>3.46166666666667</v>
      </c>
      <c r="AB2066" s="14" t="n">
        <v>46.4166666666667</v>
      </c>
      <c r="AC2066" s="18" t="n">
        <v>29.4666666666667</v>
      </c>
      <c r="AD2066" s="18" t="n">
        <v>56.3833333333333</v>
      </c>
      <c r="AE2066" s="18" t="n">
        <v>6.69</v>
      </c>
      <c r="AF2066" s="18" t="n">
        <v>72.6666666666667</v>
      </c>
    </row>
    <row r="2067" ht="14" customHeight="1">
      <c r="A2067" s="5" t="inlineStr">
        <is>
          <t>2065</t>
        </is>
      </c>
      <c r="B2067" s="5" t="inlineStr">
        <is>
          <t>LIPAN-2065</t>
        </is>
      </c>
      <c r="C2067" s="6" t="n">
        <v>2012</v>
      </c>
      <c r="D2067" s="5" t="inlineStr">
        <is>
          <t>2012-03-01 00:00:00</t>
        </is>
      </c>
      <c r="E2067" s="5" t="inlineStr">
        <is>
          <t>C.-Mar</t>
        </is>
      </c>
      <c r="F2067" s="5" t="inlineStr">
        <is>
          <t>E. E. Taiamã</t>
        </is>
      </c>
      <c r="G2067" s="5" t="inlineStr">
        <is>
          <t>16º 48' 01,35" | 57° 39' 22,89"</t>
        </is>
      </c>
      <c r="H2067" s="5" t="inlineStr">
        <is>
          <t xml:space="preserve">Characiformes </t>
        </is>
      </c>
      <c r="I2067" s="5" t="inlineStr">
        <is>
          <t>Piaractus mesopotamicus</t>
        </is>
      </c>
      <c r="J2067" s="7" t="n">
        <v>42</v>
      </c>
      <c r="K2067" s="7" t="n"/>
      <c r="L2067" s="8" t="n">
        <v>1950</v>
      </c>
      <c r="M2067" s="9" t="n">
        <v>1534.78</v>
      </c>
      <c r="N2067" s="5" t="b">
        <v>1</v>
      </c>
      <c r="O2067" s="5" t="inlineStr">
        <is>
          <t>M</t>
        </is>
      </c>
      <c r="P2067" s="5" t="inlineStr">
        <is>
          <t>REP</t>
        </is>
      </c>
      <c r="Q2067" s="8" t="n">
        <v>0.45</v>
      </c>
      <c r="R2067" s="5" t="n">
        <v>2</v>
      </c>
      <c r="S2067" s="8" t="n">
        <v>21.85</v>
      </c>
      <c r="T2067" s="10">
        <f>IF(Q2067&gt;0,M2067-Q2067,"")</f>
        <v/>
      </c>
      <c r="U2067" s="11">
        <f>IF(AND(T2067&gt;0,Q2067&gt;0),(Q2067/T2067)*100,"")</f>
        <v/>
      </c>
      <c r="V2067" s="11">
        <f>IF(AND(T2067&gt;0,S2067&gt;0),(S2067/T2067)*100,"")</f>
        <v/>
      </c>
      <c r="W2067" s="10">
        <f>IF(AND(J2067&gt;0,L2067&gt;0),(L2067/(J2067^3))*100,"")</f>
        <v/>
      </c>
      <c r="X2067" s="12" t="n">
        <v>3.73</v>
      </c>
      <c r="Y2067" s="12" t="n">
        <v>4.29</v>
      </c>
      <c r="Z2067" s="12" t="n">
        <v>3.46</v>
      </c>
      <c r="AA2067" s="13" t="n">
        <v>3.46166666666667</v>
      </c>
      <c r="AB2067" s="5" t="n">
        <v>46.4166666666667</v>
      </c>
      <c r="AC2067" s="13" t="n">
        <v>29.4666666666667</v>
      </c>
      <c r="AD2067" s="13" t="n">
        <v>56.3833333333333</v>
      </c>
      <c r="AE2067" s="13" t="n">
        <v>6.69</v>
      </c>
      <c r="AF2067" s="13" t="n">
        <v>72.6666666666667</v>
      </c>
    </row>
    <row r="2068" ht="14" customHeight="1">
      <c r="A2068" s="14" t="inlineStr">
        <is>
          <t>2066</t>
        </is>
      </c>
      <c r="B2068" s="14" t="inlineStr">
        <is>
          <t>LIPAN-2066</t>
        </is>
      </c>
      <c r="C2068" s="15" t="n">
        <v>2012</v>
      </c>
      <c r="D2068" s="14" t="inlineStr">
        <is>
          <t>2012-03-01 00:00:00</t>
        </is>
      </c>
      <c r="E2068" s="14" t="inlineStr">
        <is>
          <t>C.-Mar</t>
        </is>
      </c>
      <c r="F2068" s="14" t="inlineStr">
        <is>
          <t>E. E. Taiamã</t>
        </is>
      </c>
      <c r="G2068" s="14" t="inlineStr">
        <is>
          <t>16º 48' 01,35" | 57° 39' 22,89"</t>
        </is>
      </c>
      <c r="H2068" s="14" t="inlineStr">
        <is>
          <t xml:space="preserve">Characiformes </t>
        </is>
      </c>
      <c r="I2068" s="14" t="inlineStr">
        <is>
          <t>Piaractus mesopotamicus</t>
        </is>
      </c>
      <c r="J2068" s="16" t="n">
        <v>41.5</v>
      </c>
      <c r="K2068" s="16" t="n"/>
      <c r="L2068" s="17" t="n">
        <v>1760</v>
      </c>
      <c r="M2068" s="9" t="n">
        <v>1385.24</v>
      </c>
      <c r="N2068" s="14" t="b">
        <v>1</v>
      </c>
      <c r="O2068" s="14" t="inlineStr">
        <is>
          <t>M</t>
        </is>
      </c>
      <c r="P2068" s="14" t="inlineStr">
        <is>
          <t>REP</t>
        </is>
      </c>
      <c r="Q2068" s="17" t="n">
        <v>1.05</v>
      </c>
      <c r="R2068" s="14" t="n">
        <v>2</v>
      </c>
      <c r="S2068" s="17" t="n">
        <v>15.27</v>
      </c>
      <c r="T2068" s="10">
        <f>IF(Q2068&gt;0,M2068-Q2068,"")</f>
        <v/>
      </c>
      <c r="U2068" s="11">
        <f>IF(AND(T2068&gt;0,Q2068&gt;0),(Q2068/T2068)*100,"")</f>
        <v/>
      </c>
      <c r="V2068" s="11">
        <f>IF(AND(T2068&gt;0,S2068&gt;0),(S2068/T2068)*100,"")</f>
        <v/>
      </c>
      <c r="W2068" s="10">
        <f>IF(AND(J2068&gt;0,L2068&gt;0),(L2068/(J2068^3))*100,"")</f>
        <v/>
      </c>
      <c r="X2068" s="12" t="n">
        <v>3.73</v>
      </c>
      <c r="Y2068" s="12" t="n">
        <v>4.29</v>
      </c>
      <c r="Z2068" s="12" t="n">
        <v>3.46</v>
      </c>
      <c r="AA2068" s="18" t="n">
        <v>3.46166666666667</v>
      </c>
      <c r="AB2068" s="14" t="n">
        <v>46.4166666666667</v>
      </c>
      <c r="AC2068" s="18" t="n">
        <v>29.4666666666667</v>
      </c>
      <c r="AD2068" s="18" t="n">
        <v>56.3833333333333</v>
      </c>
      <c r="AE2068" s="18" t="n">
        <v>6.69</v>
      </c>
      <c r="AF2068" s="18" t="n">
        <v>72.6666666666667</v>
      </c>
    </row>
    <row r="2069" ht="14" customHeight="1">
      <c r="A2069" s="5" t="inlineStr">
        <is>
          <t>2067</t>
        </is>
      </c>
      <c r="B2069" s="5" t="inlineStr">
        <is>
          <t>LIPAN-2067</t>
        </is>
      </c>
      <c r="C2069" s="6" t="n">
        <v>2012</v>
      </c>
      <c r="D2069" s="5" t="inlineStr">
        <is>
          <t>2012-03-01 00:00:00</t>
        </is>
      </c>
      <c r="E2069" s="5" t="inlineStr">
        <is>
          <t>C.-Mar</t>
        </is>
      </c>
      <c r="F2069" s="5" t="inlineStr">
        <is>
          <t>E. E. Taiamã</t>
        </is>
      </c>
      <c r="G2069" s="5" t="inlineStr">
        <is>
          <t>16º 48' 01,35" | 57° 39' 22,89"</t>
        </is>
      </c>
      <c r="H2069" s="5" t="inlineStr">
        <is>
          <t xml:space="preserve">Characiformes </t>
        </is>
      </c>
      <c r="I2069" s="5" t="inlineStr">
        <is>
          <t>Piaractus mesopotamicus</t>
        </is>
      </c>
      <c r="J2069" s="7" t="n">
        <v>43.4</v>
      </c>
      <c r="K2069" s="7" t="n"/>
      <c r="L2069" s="8" t="n">
        <v>2310</v>
      </c>
      <c r="M2069" s="9" t="n">
        <v>1818.12</v>
      </c>
      <c r="N2069" s="5" t="b">
        <v>1</v>
      </c>
      <c r="O2069" s="5" t="inlineStr">
        <is>
          <t>F</t>
        </is>
      </c>
      <c r="P2069" s="5" t="inlineStr">
        <is>
          <t>REP</t>
        </is>
      </c>
      <c r="Q2069" s="8" t="n">
        <v>6.89</v>
      </c>
      <c r="R2069" s="5" t="n">
        <v>3</v>
      </c>
      <c r="S2069" s="8" t="n">
        <v>26.41</v>
      </c>
      <c r="T2069" s="10">
        <f>IF(Q2069&gt;0,M2069-Q2069,"")</f>
        <v/>
      </c>
      <c r="U2069" s="11">
        <f>IF(AND(T2069&gt;0,Q2069&gt;0),(Q2069/T2069)*100,"")</f>
        <v/>
      </c>
      <c r="V2069" s="11">
        <f>IF(AND(T2069&gt;0,S2069&gt;0),(S2069/T2069)*100,"")</f>
        <v/>
      </c>
      <c r="W2069" s="10">
        <f>IF(AND(J2069&gt;0,L2069&gt;0),(L2069/(J2069^3))*100,"")</f>
        <v/>
      </c>
      <c r="X2069" s="12" t="n">
        <v>3.73</v>
      </c>
      <c r="Y2069" s="12" t="n">
        <v>4.29</v>
      </c>
      <c r="Z2069" s="12" t="n">
        <v>3.46</v>
      </c>
      <c r="AA2069" s="13" t="n">
        <v>3.46166666666667</v>
      </c>
      <c r="AB2069" s="5" t="n">
        <v>46.4166666666667</v>
      </c>
      <c r="AC2069" s="13" t="n">
        <v>29.4666666666667</v>
      </c>
      <c r="AD2069" s="13" t="n">
        <v>56.3833333333333</v>
      </c>
      <c r="AE2069" s="13" t="n">
        <v>6.69</v>
      </c>
      <c r="AF2069" s="13" t="n">
        <v>72.6666666666667</v>
      </c>
    </row>
    <row r="2070" ht="14" customHeight="1">
      <c r="A2070" s="14" t="inlineStr">
        <is>
          <t>2068</t>
        </is>
      </c>
      <c r="B2070" s="14" t="inlineStr">
        <is>
          <t>LIPAN-2068</t>
        </is>
      </c>
      <c r="C2070" s="15" t="n">
        <v>2012</v>
      </c>
      <c r="D2070" s="14" t="inlineStr">
        <is>
          <t>2012-03-01 00:00:00</t>
        </is>
      </c>
      <c r="E2070" s="14" t="inlineStr">
        <is>
          <t>C.-Mar</t>
        </is>
      </c>
      <c r="F2070" s="14" t="inlineStr">
        <is>
          <t>E. E. Taiamã</t>
        </is>
      </c>
      <c r="G2070" s="14" t="inlineStr">
        <is>
          <t>16º 48' 01,35" | 57° 39' 22,89"</t>
        </is>
      </c>
      <c r="H2070" s="14" t="inlineStr">
        <is>
          <t xml:space="preserve">Characiformes </t>
        </is>
      </c>
      <c r="I2070" s="14" t="inlineStr">
        <is>
          <t>Piaractus mesopotamicus</t>
        </is>
      </c>
      <c r="J2070" s="16" t="n">
        <v>39</v>
      </c>
      <c r="K2070" s="16" t="n"/>
      <c r="L2070" s="17" t="n">
        <v>1570</v>
      </c>
      <c r="M2070" s="9" t="n">
        <v>1235.7</v>
      </c>
      <c r="N2070" s="14" t="b">
        <v>1</v>
      </c>
      <c r="O2070" s="14" t="inlineStr">
        <is>
          <t>M</t>
        </is>
      </c>
      <c r="P2070" s="14" t="inlineStr">
        <is>
          <t>REP</t>
        </is>
      </c>
      <c r="Q2070" s="17" t="n">
        <v>0.25</v>
      </c>
      <c r="R2070" s="14" t="n">
        <v>2</v>
      </c>
      <c r="S2070" s="17" t="n">
        <v>16.24</v>
      </c>
      <c r="T2070" s="10">
        <f>IF(Q2070&gt;0,M2070-Q2070,"")</f>
        <v/>
      </c>
      <c r="U2070" s="11">
        <f>IF(AND(T2070&gt;0,Q2070&gt;0),(Q2070/T2070)*100,"")</f>
        <v/>
      </c>
      <c r="V2070" s="11">
        <f>IF(AND(T2070&gt;0,S2070&gt;0),(S2070/T2070)*100,"")</f>
        <v/>
      </c>
      <c r="W2070" s="10">
        <f>IF(AND(J2070&gt;0,L2070&gt;0),(L2070/(J2070^3))*100,"")</f>
        <v/>
      </c>
      <c r="X2070" s="12" t="n">
        <v>3.73</v>
      </c>
      <c r="Y2070" s="12" t="n">
        <v>4.29</v>
      </c>
      <c r="Z2070" s="12" t="n">
        <v>3.46</v>
      </c>
      <c r="AA2070" s="18" t="n">
        <v>3.46166666666667</v>
      </c>
      <c r="AB2070" s="14" t="n">
        <v>46.4166666666667</v>
      </c>
      <c r="AC2070" s="18" t="n">
        <v>29.4666666666667</v>
      </c>
      <c r="AD2070" s="18" t="n">
        <v>56.3833333333333</v>
      </c>
      <c r="AE2070" s="18" t="n">
        <v>6.69</v>
      </c>
      <c r="AF2070" s="18" t="n">
        <v>72.6666666666667</v>
      </c>
    </row>
    <row r="2071" ht="14" customHeight="1">
      <c r="A2071" s="5" t="inlineStr">
        <is>
          <t>2069</t>
        </is>
      </c>
      <c r="B2071" s="5" t="inlineStr">
        <is>
          <t>LIPAN-2069</t>
        </is>
      </c>
      <c r="C2071" s="6" t="n">
        <v>2012</v>
      </c>
      <c r="D2071" s="5" t="inlineStr">
        <is>
          <t>2012-03-01 00:00:00</t>
        </is>
      </c>
      <c r="E2071" s="5" t="inlineStr">
        <is>
          <t>C.-Mar</t>
        </is>
      </c>
      <c r="F2071" s="5" t="inlineStr">
        <is>
          <t>E. E. Taiamã</t>
        </is>
      </c>
      <c r="G2071" s="5" t="inlineStr">
        <is>
          <t>16º 48' 01,35" | 57° 39' 22,89"</t>
        </is>
      </c>
      <c r="H2071" s="5" t="inlineStr">
        <is>
          <t xml:space="preserve">Characiformes </t>
        </is>
      </c>
      <c r="I2071" s="5" t="inlineStr">
        <is>
          <t>Piaractus mesopotamicus</t>
        </is>
      </c>
      <c r="J2071" s="7" t="n">
        <v>38.8</v>
      </c>
      <c r="K2071" s="7" t="n"/>
      <c r="L2071" s="8" t="n">
        <v>1760</v>
      </c>
      <c r="M2071" s="9" t="n">
        <v>1385.24</v>
      </c>
      <c r="N2071" s="5" t="b">
        <v>1</v>
      </c>
      <c r="O2071" s="5" t="inlineStr">
        <is>
          <t>F</t>
        </is>
      </c>
      <c r="P2071" s="5" t="inlineStr">
        <is>
          <t>REP</t>
        </is>
      </c>
      <c r="Q2071" s="8" t="n">
        <v>4.43</v>
      </c>
      <c r="R2071" s="5" t="n">
        <v>3</v>
      </c>
      <c r="S2071" s="8" t="n">
        <v>19.52</v>
      </c>
      <c r="T2071" s="10">
        <f>IF(Q2071&gt;0,M2071-Q2071,"")</f>
        <v/>
      </c>
      <c r="U2071" s="11">
        <f>IF(AND(T2071&gt;0,Q2071&gt;0),(Q2071/T2071)*100,"")</f>
        <v/>
      </c>
      <c r="V2071" s="11">
        <f>IF(AND(T2071&gt;0,S2071&gt;0),(S2071/T2071)*100,"")</f>
        <v/>
      </c>
      <c r="W2071" s="10">
        <f>IF(AND(J2071&gt;0,L2071&gt;0),(L2071/(J2071^3))*100,"")</f>
        <v/>
      </c>
      <c r="X2071" s="12" t="n">
        <v>3.73</v>
      </c>
      <c r="Y2071" s="12" t="n">
        <v>4.29</v>
      </c>
      <c r="Z2071" s="12" t="n">
        <v>3.46</v>
      </c>
      <c r="AA2071" s="13" t="n">
        <v>3.46166666666667</v>
      </c>
      <c r="AB2071" s="5" t="n">
        <v>46.4166666666667</v>
      </c>
      <c r="AC2071" s="13" t="n">
        <v>29.4666666666667</v>
      </c>
      <c r="AD2071" s="13" t="n">
        <v>56.3833333333333</v>
      </c>
      <c r="AE2071" s="13" t="n">
        <v>6.69</v>
      </c>
      <c r="AF2071" s="13" t="n">
        <v>72.6666666666667</v>
      </c>
    </row>
    <row r="2072" ht="14" customHeight="1">
      <c r="A2072" s="14" t="inlineStr">
        <is>
          <t>2070</t>
        </is>
      </c>
      <c r="B2072" s="14" t="inlineStr">
        <is>
          <t>LIPAN-2070</t>
        </is>
      </c>
      <c r="C2072" s="15" t="n">
        <v>2012</v>
      </c>
      <c r="D2072" s="14" t="inlineStr">
        <is>
          <t>2012-03-01 00:00:00</t>
        </is>
      </c>
      <c r="E2072" s="14" t="inlineStr">
        <is>
          <t>C.-Mar</t>
        </is>
      </c>
      <c r="F2072" s="14" t="inlineStr">
        <is>
          <t>E. E. Taiamã</t>
        </is>
      </c>
      <c r="G2072" s="14" t="inlineStr">
        <is>
          <t>16º 48' 01,35" | 57° 39' 22,89"</t>
        </is>
      </c>
      <c r="H2072" s="14" t="inlineStr">
        <is>
          <t xml:space="preserve">Characiformes </t>
        </is>
      </c>
      <c r="I2072" s="14" t="inlineStr">
        <is>
          <t>Piaractus mesopotamicus</t>
        </is>
      </c>
      <c r="J2072" s="16" t="n">
        <v>39.2</v>
      </c>
      <c r="K2072" s="16" t="n"/>
      <c r="L2072" s="17" t="n">
        <v>1620</v>
      </c>
      <c r="M2072" s="9" t="n">
        <v>1275.05</v>
      </c>
      <c r="N2072" s="14" t="b">
        <v>1</v>
      </c>
      <c r="O2072" s="14" t="inlineStr">
        <is>
          <t>M</t>
        </is>
      </c>
      <c r="P2072" s="14" t="inlineStr">
        <is>
          <t>REP</t>
        </is>
      </c>
      <c r="Q2072" s="17" t="n">
        <v>0.89</v>
      </c>
      <c r="R2072" s="14" t="n">
        <v>2</v>
      </c>
      <c r="S2072" s="17" t="n">
        <v>18.53</v>
      </c>
      <c r="T2072" s="10">
        <f>IF(Q2072&gt;0,M2072-Q2072,"")</f>
        <v/>
      </c>
      <c r="U2072" s="11">
        <f>IF(AND(T2072&gt;0,Q2072&gt;0),(Q2072/T2072)*100,"")</f>
        <v/>
      </c>
      <c r="V2072" s="11">
        <f>IF(AND(T2072&gt;0,S2072&gt;0),(S2072/T2072)*100,"")</f>
        <v/>
      </c>
      <c r="W2072" s="10">
        <f>IF(AND(J2072&gt;0,L2072&gt;0),(L2072/(J2072^3))*100,"")</f>
        <v/>
      </c>
      <c r="X2072" s="12" t="n">
        <v>3.73</v>
      </c>
      <c r="Y2072" s="12" t="n">
        <v>4.29</v>
      </c>
      <c r="Z2072" s="12" t="n">
        <v>3.46</v>
      </c>
      <c r="AA2072" s="18" t="n">
        <v>3.46166666666667</v>
      </c>
      <c r="AB2072" s="14" t="n">
        <v>46.4166666666667</v>
      </c>
      <c r="AC2072" s="18" t="n">
        <v>29.4666666666667</v>
      </c>
      <c r="AD2072" s="18" t="n">
        <v>56.3833333333333</v>
      </c>
      <c r="AE2072" s="18" t="n">
        <v>6.69</v>
      </c>
      <c r="AF2072" s="18" t="n">
        <v>72.6666666666667</v>
      </c>
    </row>
    <row r="2073" ht="14" customHeight="1">
      <c r="A2073" s="5" t="inlineStr">
        <is>
          <t>2071</t>
        </is>
      </c>
      <c r="B2073" s="5" t="inlineStr">
        <is>
          <t>LIPAN-2071</t>
        </is>
      </c>
      <c r="C2073" s="6" t="n">
        <v>2012</v>
      </c>
      <c r="D2073" s="5" t="inlineStr">
        <is>
          <t>2012-03-01 00:00:00</t>
        </is>
      </c>
      <c r="E2073" s="5" t="inlineStr">
        <is>
          <t>C.-Mar</t>
        </is>
      </c>
      <c r="F2073" s="5" t="inlineStr">
        <is>
          <t>E. E. Taiamã</t>
        </is>
      </c>
      <c r="G2073" s="5" t="inlineStr">
        <is>
          <t>16º 48' 01,35" | 57° 39' 22,89"</t>
        </is>
      </c>
      <c r="H2073" s="5" t="inlineStr">
        <is>
          <t xml:space="preserve">Characiformes </t>
        </is>
      </c>
      <c r="I2073" s="5" t="inlineStr">
        <is>
          <t>Piaractus mesopotamicus</t>
        </is>
      </c>
      <c r="J2073" s="7" t="n">
        <v>39.1</v>
      </c>
      <c r="K2073" s="7" t="n"/>
      <c r="L2073" s="8" t="n">
        <v>1720</v>
      </c>
      <c r="M2073" s="9" t="n">
        <v>1353.76</v>
      </c>
      <c r="N2073" s="5" t="b">
        <v>1</v>
      </c>
      <c r="O2073" s="5" t="inlineStr">
        <is>
          <t>F</t>
        </is>
      </c>
      <c r="P2073" s="5" t="inlineStr">
        <is>
          <t>REP</t>
        </is>
      </c>
      <c r="Q2073" s="8" t="n">
        <v>4.18</v>
      </c>
      <c r="R2073" s="5" t="n">
        <v>2</v>
      </c>
      <c r="S2073" s="8" t="n">
        <v>16.52</v>
      </c>
      <c r="T2073" s="10">
        <f>IF(Q2073&gt;0,M2073-Q2073,"")</f>
        <v/>
      </c>
      <c r="U2073" s="11">
        <f>IF(AND(T2073&gt;0,Q2073&gt;0),(Q2073/T2073)*100,"")</f>
        <v/>
      </c>
      <c r="V2073" s="11">
        <f>IF(AND(T2073&gt;0,S2073&gt;0),(S2073/T2073)*100,"")</f>
        <v/>
      </c>
      <c r="W2073" s="10">
        <f>IF(AND(J2073&gt;0,L2073&gt;0),(L2073/(J2073^3))*100,"")</f>
        <v/>
      </c>
      <c r="X2073" s="12" t="n">
        <v>3.73</v>
      </c>
      <c r="Y2073" s="12" t="n">
        <v>4.29</v>
      </c>
      <c r="Z2073" s="12" t="n">
        <v>3.46</v>
      </c>
      <c r="AA2073" s="13" t="n">
        <v>3.46166666666667</v>
      </c>
      <c r="AB2073" s="5" t="n">
        <v>46.4166666666667</v>
      </c>
      <c r="AC2073" s="13" t="n">
        <v>29.4666666666667</v>
      </c>
      <c r="AD2073" s="13" t="n">
        <v>56.3833333333333</v>
      </c>
      <c r="AE2073" s="13" t="n">
        <v>6.69</v>
      </c>
      <c r="AF2073" s="13" t="n">
        <v>72.6666666666667</v>
      </c>
    </row>
    <row r="2074" ht="14" customHeight="1">
      <c r="A2074" s="14" t="inlineStr">
        <is>
          <t>2072</t>
        </is>
      </c>
      <c r="B2074" s="14" t="inlineStr">
        <is>
          <t>LIPAN-2072</t>
        </is>
      </c>
      <c r="C2074" s="15" t="n">
        <v>2012</v>
      </c>
      <c r="D2074" s="14" t="inlineStr">
        <is>
          <t>2012-03-01 00:00:00</t>
        </is>
      </c>
      <c r="E2074" s="14" t="inlineStr">
        <is>
          <t>C.-Mar</t>
        </is>
      </c>
      <c r="F2074" s="14" t="inlineStr">
        <is>
          <t>E. E. Taiamã</t>
        </is>
      </c>
      <c r="G2074" s="14" t="inlineStr">
        <is>
          <t>16º 48' 01,35" | 57° 39' 22,89"</t>
        </is>
      </c>
      <c r="H2074" s="14" t="inlineStr">
        <is>
          <t xml:space="preserve">Characiformes </t>
        </is>
      </c>
      <c r="I2074" s="14" t="inlineStr">
        <is>
          <t>Piaractus mesopotamicus</t>
        </is>
      </c>
      <c r="J2074" s="16" t="n">
        <v>37.8</v>
      </c>
      <c r="K2074" s="16" t="n"/>
      <c r="L2074" s="17" t="n">
        <v>1490</v>
      </c>
      <c r="M2074" s="9" t="n">
        <v>1172.73</v>
      </c>
      <c r="N2074" s="14" t="b">
        <v>1</v>
      </c>
      <c r="O2074" s="14" t="inlineStr">
        <is>
          <t>M</t>
        </is>
      </c>
      <c r="P2074" s="14" t="inlineStr">
        <is>
          <t>REP</t>
        </is>
      </c>
      <c r="Q2074" s="17" t="n">
        <v>0.41</v>
      </c>
      <c r="R2074" s="14" t="n">
        <v>2</v>
      </c>
      <c r="S2074" s="17" t="n">
        <v>15.87</v>
      </c>
      <c r="T2074" s="10">
        <f>IF(Q2074&gt;0,M2074-Q2074,"")</f>
        <v/>
      </c>
      <c r="U2074" s="11">
        <f>IF(AND(T2074&gt;0,Q2074&gt;0),(Q2074/T2074)*100,"")</f>
        <v/>
      </c>
      <c r="V2074" s="11">
        <f>IF(AND(T2074&gt;0,S2074&gt;0),(S2074/T2074)*100,"")</f>
        <v/>
      </c>
      <c r="W2074" s="10">
        <f>IF(AND(J2074&gt;0,L2074&gt;0),(L2074/(J2074^3))*100,"")</f>
        <v/>
      </c>
      <c r="X2074" s="12" t="n">
        <v>3.73</v>
      </c>
      <c r="Y2074" s="12" t="n">
        <v>4.29</v>
      </c>
      <c r="Z2074" s="12" t="n">
        <v>3.46</v>
      </c>
      <c r="AA2074" s="18" t="n">
        <v>3.46166666666667</v>
      </c>
      <c r="AB2074" s="14" t="n">
        <v>46.4166666666667</v>
      </c>
      <c r="AC2074" s="18" t="n">
        <v>29.4666666666667</v>
      </c>
      <c r="AD2074" s="18" t="n">
        <v>56.3833333333333</v>
      </c>
      <c r="AE2074" s="18" t="n">
        <v>6.69</v>
      </c>
      <c r="AF2074" s="18" t="n">
        <v>72.6666666666667</v>
      </c>
    </row>
    <row r="2075" ht="14" customHeight="1">
      <c r="A2075" s="5" t="inlineStr">
        <is>
          <t>2073</t>
        </is>
      </c>
      <c r="B2075" s="5" t="inlineStr">
        <is>
          <t>LIPAN-2073</t>
        </is>
      </c>
      <c r="C2075" s="6" t="n">
        <v>2012</v>
      </c>
      <c r="D2075" s="5" t="inlineStr">
        <is>
          <t>2012-03-01 00:00:00</t>
        </is>
      </c>
      <c r="E2075" s="5" t="inlineStr">
        <is>
          <t>C.-Mar</t>
        </is>
      </c>
      <c r="F2075" s="5" t="inlineStr">
        <is>
          <t>E. E. Taiamã</t>
        </is>
      </c>
      <c r="G2075" s="5" t="inlineStr">
        <is>
          <t>16º 48' 01,35" | 57° 39' 22,89"</t>
        </is>
      </c>
      <c r="H2075" s="5" t="inlineStr">
        <is>
          <t xml:space="preserve">Characiformes </t>
        </is>
      </c>
      <c r="I2075" s="5" t="inlineStr">
        <is>
          <t>Piaractus mesopotamicus</t>
        </is>
      </c>
      <c r="J2075" s="7" t="n">
        <v>37</v>
      </c>
      <c r="K2075" s="7" t="n"/>
      <c r="L2075" s="8" t="n">
        <v>1470</v>
      </c>
      <c r="M2075" s="9" t="n">
        <v>1156.99</v>
      </c>
      <c r="N2075" s="5" t="b">
        <v>1</v>
      </c>
      <c r="O2075" s="5" t="inlineStr">
        <is>
          <t>F</t>
        </is>
      </c>
      <c r="P2075" s="5" t="inlineStr">
        <is>
          <t>REP</t>
        </is>
      </c>
      <c r="Q2075" s="8" t="n">
        <v>4.4</v>
      </c>
      <c r="R2075" s="5" t="n">
        <v>2</v>
      </c>
      <c r="S2075" s="8" t="n">
        <v>14.33</v>
      </c>
      <c r="T2075" s="10">
        <f>IF(Q2075&gt;0,M2075-Q2075,"")</f>
        <v/>
      </c>
      <c r="U2075" s="11">
        <f>IF(AND(T2075&gt;0,Q2075&gt;0),(Q2075/T2075)*100,"")</f>
        <v/>
      </c>
      <c r="V2075" s="11">
        <f>IF(AND(T2075&gt;0,S2075&gt;0),(S2075/T2075)*100,"")</f>
        <v/>
      </c>
      <c r="W2075" s="10">
        <f>IF(AND(J2075&gt;0,L2075&gt;0),(L2075/(J2075^3))*100,"")</f>
        <v/>
      </c>
      <c r="X2075" s="12" t="n">
        <v>3.73</v>
      </c>
      <c r="Y2075" s="12" t="n">
        <v>4.29</v>
      </c>
      <c r="Z2075" s="12" t="n">
        <v>3.46</v>
      </c>
      <c r="AA2075" s="13" t="n">
        <v>3.46166666666667</v>
      </c>
      <c r="AB2075" s="5" t="n">
        <v>46.4166666666667</v>
      </c>
      <c r="AC2075" s="13" t="n">
        <v>29.4666666666667</v>
      </c>
      <c r="AD2075" s="13" t="n">
        <v>56.3833333333333</v>
      </c>
      <c r="AE2075" s="13" t="n">
        <v>6.69</v>
      </c>
      <c r="AF2075" s="13" t="n">
        <v>72.6666666666667</v>
      </c>
    </row>
    <row r="2076" ht="14" customHeight="1">
      <c r="A2076" s="14" t="inlineStr">
        <is>
          <t>2074</t>
        </is>
      </c>
      <c r="B2076" s="14" t="inlineStr">
        <is>
          <t>LIPAN-2074</t>
        </is>
      </c>
      <c r="C2076" s="15" t="n">
        <v>2012</v>
      </c>
      <c r="D2076" s="14" t="inlineStr">
        <is>
          <t>2012-04-01 00:00:00</t>
        </is>
      </c>
      <c r="E2076" s="14" t="inlineStr">
        <is>
          <t>D.-Abr</t>
        </is>
      </c>
      <c r="F2076" s="14" t="inlineStr">
        <is>
          <t>E. E. Taiamã</t>
        </is>
      </c>
      <c r="G2076" s="14" t="inlineStr">
        <is>
          <t>16º 48' 01,35" | 57° 39' 22,89"</t>
        </is>
      </c>
      <c r="H2076" s="14" t="inlineStr">
        <is>
          <t xml:space="preserve">Characiformes </t>
        </is>
      </c>
      <c r="I2076" s="14" t="inlineStr">
        <is>
          <t>Piaractus mesopotamicus</t>
        </is>
      </c>
      <c r="J2076" s="16" t="n">
        <v>41.5</v>
      </c>
      <c r="K2076" s="16" t="n"/>
      <c r="L2076" s="17" t="n">
        <v>1840</v>
      </c>
      <c r="M2076" s="9" t="n">
        <v>1448.2</v>
      </c>
      <c r="N2076" s="14" t="b">
        <v>1</v>
      </c>
      <c r="O2076" s="14" t="inlineStr">
        <is>
          <t>F</t>
        </is>
      </c>
      <c r="P2076" s="14" t="inlineStr">
        <is>
          <t>REP</t>
        </is>
      </c>
      <c r="Q2076" s="17" t="n">
        <v>6.81</v>
      </c>
      <c r="R2076" s="14" t="n">
        <v>2</v>
      </c>
      <c r="S2076" s="17" t="n">
        <v>20.76</v>
      </c>
      <c r="T2076" s="10">
        <f>IF(Q2076&gt;0,M2076-Q2076,"")</f>
        <v/>
      </c>
      <c r="U2076" s="11">
        <f>IF(AND(T2076&gt;0,Q2076&gt;0),(Q2076/T2076)*100,"")</f>
        <v/>
      </c>
      <c r="V2076" s="11">
        <f>IF(AND(T2076&gt;0,S2076&gt;0),(S2076/T2076)*100,"")</f>
        <v/>
      </c>
      <c r="W2076" s="10">
        <f>IF(AND(J2076&gt;0,L2076&gt;0),(L2076/(J2076^3))*100,"")</f>
        <v/>
      </c>
      <c r="X2076" s="12" t="n">
        <v>3.27</v>
      </c>
      <c r="Y2076" s="12" t="n">
        <v>4.02</v>
      </c>
      <c r="Z2076" s="12" t="n">
        <v>3.18</v>
      </c>
      <c r="AA2076" s="18" t="n">
        <v>4.16666666666667</v>
      </c>
      <c r="AB2076" s="14" t="n">
        <v>55.7</v>
      </c>
      <c r="AC2076" s="18" t="n">
        <v>29.2666666666667</v>
      </c>
      <c r="AD2076" s="18" t="n">
        <v>62.1333333333333</v>
      </c>
      <c r="AE2076" s="18" t="n">
        <v>6.87333333333333</v>
      </c>
      <c r="AF2076" s="18" t="n">
        <v>83.9166666666667</v>
      </c>
    </row>
    <row r="2077" ht="14" customHeight="1">
      <c r="A2077" s="5" t="inlineStr">
        <is>
          <t>2075</t>
        </is>
      </c>
      <c r="B2077" s="5" t="inlineStr">
        <is>
          <t>LIPAN-2075</t>
        </is>
      </c>
      <c r="C2077" s="6" t="n">
        <v>2012</v>
      </c>
      <c r="D2077" s="5" t="inlineStr">
        <is>
          <t>2012-04-01 00:00:00</t>
        </is>
      </c>
      <c r="E2077" s="5" t="inlineStr">
        <is>
          <t>D.-Abr</t>
        </is>
      </c>
      <c r="F2077" s="5" t="inlineStr">
        <is>
          <t>E. E. Taiamã</t>
        </is>
      </c>
      <c r="G2077" s="5" t="inlineStr">
        <is>
          <t>16º 48' 01,35" | 57° 39' 22,89"</t>
        </is>
      </c>
      <c r="H2077" s="5" t="inlineStr">
        <is>
          <t xml:space="preserve">Characiformes </t>
        </is>
      </c>
      <c r="I2077" s="5" t="inlineStr">
        <is>
          <t>Piaractus mesopotamicus</t>
        </is>
      </c>
      <c r="J2077" s="7" t="n">
        <v>41.2</v>
      </c>
      <c r="K2077" s="7" t="n"/>
      <c r="L2077" s="8" t="n">
        <v>2050</v>
      </c>
      <c r="M2077" s="9" t="n">
        <v>1613.49</v>
      </c>
      <c r="N2077" s="5" t="b">
        <v>1</v>
      </c>
      <c r="O2077" s="5" t="inlineStr">
        <is>
          <t>M</t>
        </is>
      </c>
      <c r="P2077" s="5" t="inlineStr">
        <is>
          <t>REP</t>
        </is>
      </c>
      <c r="Q2077" s="8" t="n">
        <v>0.73</v>
      </c>
      <c r="R2077" s="5" t="n">
        <v>3</v>
      </c>
      <c r="S2077" s="8" t="n">
        <v>18</v>
      </c>
      <c r="T2077" s="10">
        <f>IF(Q2077&gt;0,M2077-Q2077,"")</f>
        <v/>
      </c>
      <c r="U2077" s="11">
        <f>IF(AND(T2077&gt;0,Q2077&gt;0),(Q2077/T2077)*100,"")</f>
        <v/>
      </c>
      <c r="V2077" s="11">
        <f>IF(AND(T2077&gt;0,S2077&gt;0),(S2077/T2077)*100,"")</f>
        <v/>
      </c>
      <c r="W2077" s="10">
        <f>IF(AND(J2077&gt;0,L2077&gt;0),(L2077/(J2077^3))*100,"")</f>
        <v/>
      </c>
      <c r="X2077" s="12" t="n">
        <v>3.27</v>
      </c>
      <c r="Y2077" s="12" t="n">
        <v>4.02</v>
      </c>
      <c r="Z2077" s="12" t="n">
        <v>3.18</v>
      </c>
      <c r="AA2077" s="13" t="n">
        <v>4.16666666666667</v>
      </c>
      <c r="AB2077" s="5" t="n">
        <v>55.7</v>
      </c>
      <c r="AC2077" s="13" t="n">
        <v>29.2666666666667</v>
      </c>
      <c r="AD2077" s="13" t="n">
        <v>62.1333333333333</v>
      </c>
      <c r="AE2077" s="13" t="n">
        <v>6.87333333333333</v>
      </c>
      <c r="AF2077" s="13" t="n">
        <v>83.9166666666667</v>
      </c>
    </row>
    <row r="2078" ht="14" customHeight="1">
      <c r="A2078" s="14" t="inlineStr">
        <is>
          <t>2076</t>
        </is>
      </c>
      <c r="B2078" s="14" t="inlineStr">
        <is>
          <t>LIPAN-2076</t>
        </is>
      </c>
      <c r="C2078" s="15" t="n">
        <v>2012</v>
      </c>
      <c r="D2078" s="14" t="inlineStr">
        <is>
          <t>2012-04-01 00:00:00</t>
        </is>
      </c>
      <c r="E2078" s="14" t="inlineStr">
        <is>
          <t>D.-Abr</t>
        </is>
      </c>
      <c r="F2078" s="14" t="inlineStr">
        <is>
          <t>E. E. Taiamã</t>
        </is>
      </c>
      <c r="G2078" s="14" t="inlineStr">
        <is>
          <t>16º 48' 01,35" | 57° 39' 22,89"</t>
        </is>
      </c>
      <c r="H2078" s="14" t="inlineStr">
        <is>
          <t xml:space="preserve">Characiformes </t>
        </is>
      </c>
      <c r="I2078" s="14" t="inlineStr">
        <is>
          <t>Piaractus mesopotamicus</t>
        </is>
      </c>
      <c r="J2078" s="16" t="n">
        <v>39.2</v>
      </c>
      <c r="K2078" s="16" t="n"/>
      <c r="L2078" s="17" t="n">
        <v>1790</v>
      </c>
      <c r="M2078" s="9" t="n">
        <v>1408.85</v>
      </c>
      <c r="N2078" s="14" t="b">
        <v>1</v>
      </c>
      <c r="O2078" s="14" t="inlineStr">
        <is>
          <t>M</t>
        </is>
      </c>
      <c r="P2078" s="14" t="inlineStr">
        <is>
          <t>REP</t>
        </is>
      </c>
      <c r="Q2078" s="17" t="n">
        <v>0.88</v>
      </c>
      <c r="R2078" s="14" t="n">
        <v>2</v>
      </c>
      <c r="S2078" s="17" t="n">
        <v>21.72</v>
      </c>
      <c r="T2078" s="10">
        <f>IF(Q2078&gt;0,M2078-Q2078,"")</f>
        <v/>
      </c>
      <c r="U2078" s="11">
        <f>IF(AND(T2078&gt;0,Q2078&gt;0),(Q2078/T2078)*100,"")</f>
        <v/>
      </c>
      <c r="V2078" s="11">
        <f>IF(AND(T2078&gt;0,S2078&gt;0),(S2078/T2078)*100,"")</f>
        <v/>
      </c>
      <c r="W2078" s="10">
        <f>IF(AND(J2078&gt;0,L2078&gt;0),(L2078/(J2078^3))*100,"")</f>
        <v/>
      </c>
      <c r="X2078" s="12" t="n">
        <v>3.27</v>
      </c>
      <c r="Y2078" s="12" t="n">
        <v>4.02</v>
      </c>
      <c r="Z2078" s="12" t="n">
        <v>3.18</v>
      </c>
      <c r="AA2078" s="18" t="n">
        <v>4.16666666666667</v>
      </c>
      <c r="AB2078" s="14" t="n">
        <v>55.7</v>
      </c>
      <c r="AC2078" s="18" t="n">
        <v>29.2666666666667</v>
      </c>
      <c r="AD2078" s="18" t="n">
        <v>62.1333333333333</v>
      </c>
      <c r="AE2078" s="18" t="n">
        <v>6.87333333333333</v>
      </c>
      <c r="AF2078" s="18" t="n">
        <v>83.9166666666667</v>
      </c>
    </row>
    <row r="2079" ht="14" customHeight="1">
      <c r="A2079" s="5" t="inlineStr">
        <is>
          <t>2077</t>
        </is>
      </c>
      <c r="B2079" s="5" t="inlineStr">
        <is>
          <t>LIPAN-2077</t>
        </is>
      </c>
      <c r="C2079" s="6" t="n">
        <v>2012</v>
      </c>
      <c r="D2079" s="5" t="inlineStr">
        <is>
          <t>2012-04-01 00:00:00</t>
        </is>
      </c>
      <c r="E2079" s="5" t="inlineStr">
        <is>
          <t>D.-Abr</t>
        </is>
      </c>
      <c r="F2079" s="5" t="inlineStr">
        <is>
          <t>E. E. Taiamã</t>
        </is>
      </c>
      <c r="G2079" s="5" t="inlineStr">
        <is>
          <t>16º 48' 01,35" | 57° 39' 22,89"</t>
        </is>
      </c>
      <c r="H2079" s="5" t="inlineStr">
        <is>
          <t xml:space="preserve">Characiformes </t>
        </is>
      </c>
      <c r="I2079" s="5" t="inlineStr">
        <is>
          <t>Piaractus mesopotamicus</t>
        </is>
      </c>
      <c r="J2079" s="7" t="n">
        <v>39.4</v>
      </c>
      <c r="K2079" s="7" t="n"/>
      <c r="L2079" s="8" t="n">
        <v>1700</v>
      </c>
      <c r="M2079" s="9" t="n">
        <v>1338.01</v>
      </c>
      <c r="N2079" s="5" t="b">
        <v>1</v>
      </c>
      <c r="O2079" s="5" t="inlineStr">
        <is>
          <t>F</t>
        </is>
      </c>
      <c r="P2079" s="5" t="inlineStr">
        <is>
          <t>REP</t>
        </is>
      </c>
      <c r="Q2079" s="8" t="n">
        <v>4.03</v>
      </c>
      <c r="R2079" s="5" t="n">
        <v>3</v>
      </c>
      <c r="S2079" s="8" t="n">
        <v>13.33</v>
      </c>
      <c r="T2079" s="10">
        <f>IF(Q2079&gt;0,M2079-Q2079,"")</f>
        <v/>
      </c>
      <c r="U2079" s="11">
        <f>IF(AND(T2079&gt;0,Q2079&gt;0),(Q2079/T2079)*100,"")</f>
        <v/>
      </c>
      <c r="V2079" s="11">
        <f>IF(AND(T2079&gt;0,S2079&gt;0),(S2079/T2079)*100,"")</f>
        <v/>
      </c>
      <c r="W2079" s="10">
        <f>IF(AND(J2079&gt;0,L2079&gt;0),(L2079/(J2079^3))*100,"")</f>
        <v/>
      </c>
      <c r="X2079" s="12" t="n">
        <v>3.27</v>
      </c>
      <c r="Y2079" s="12" t="n">
        <v>4.02</v>
      </c>
      <c r="Z2079" s="12" t="n">
        <v>3.18</v>
      </c>
      <c r="AA2079" s="13" t="n">
        <v>4.16666666666667</v>
      </c>
      <c r="AB2079" s="5" t="n">
        <v>55.7</v>
      </c>
      <c r="AC2079" s="13" t="n">
        <v>29.2666666666667</v>
      </c>
      <c r="AD2079" s="13" t="n">
        <v>62.1333333333333</v>
      </c>
      <c r="AE2079" s="13" t="n">
        <v>6.87333333333333</v>
      </c>
      <c r="AF2079" s="13" t="n">
        <v>83.9166666666667</v>
      </c>
    </row>
    <row r="2080" ht="14" customHeight="1">
      <c r="A2080" s="14" t="inlineStr">
        <is>
          <t>2078</t>
        </is>
      </c>
      <c r="B2080" s="14" t="inlineStr">
        <is>
          <t>LIPAN-2078</t>
        </is>
      </c>
      <c r="C2080" s="15" t="n">
        <v>2012</v>
      </c>
      <c r="D2080" s="14" t="inlineStr">
        <is>
          <t>2012-04-01 00:00:00</t>
        </is>
      </c>
      <c r="E2080" s="14" t="inlineStr">
        <is>
          <t>D.-Abr</t>
        </is>
      </c>
      <c r="F2080" s="14" t="inlineStr">
        <is>
          <t>E. E. Taiamã</t>
        </is>
      </c>
      <c r="G2080" s="14" t="inlineStr">
        <is>
          <t>16º 48' 01,35" | 57° 39' 22,89"</t>
        </is>
      </c>
      <c r="H2080" s="14" t="inlineStr">
        <is>
          <t xml:space="preserve">Characiformes </t>
        </is>
      </c>
      <c r="I2080" s="14" t="inlineStr">
        <is>
          <t>Piaractus mesopotamicus</t>
        </is>
      </c>
      <c r="J2080" s="16" t="n">
        <v>43.5</v>
      </c>
      <c r="K2080" s="16" t="n"/>
      <c r="L2080" s="17" t="n">
        <v>2270</v>
      </c>
      <c r="M2080" s="9" t="n">
        <v>1786.64</v>
      </c>
      <c r="N2080" s="14" t="b">
        <v>1</v>
      </c>
      <c r="O2080" s="14" t="inlineStr">
        <is>
          <t>F</t>
        </is>
      </c>
      <c r="P2080" s="14" t="inlineStr">
        <is>
          <t>REP</t>
        </is>
      </c>
      <c r="Q2080" s="17" t="n">
        <v>8.75</v>
      </c>
      <c r="R2080" s="14" t="n">
        <v>3</v>
      </c>
      <c r="S2080" s="17" t="n">
        <v>25.65</v>
      </c>
      <c r="T2080" s="10">
        <f>IF(Q2080&gt;0,M2080-Q2080,"")</f>
        <v/>
      </c>
      <c r="U2080" s="11">
        <f>IF(AND(T2080&gt;0,Q2080&gt;0),(Q2080/T2080)*100,"")</f>
        <v/>
      </c>
      <c r="V2080" s="11">
        <f>IF(AND(T2080&gt;0,S2080&gt;0),(S2080/T2080)*100,"")</f>
        <v/>
      </c>
      <c r="W2080" s="10">
        <f>IF(AND(J2080&gt;0,L2080&gt;0),(L2080/(J2080^3))*100,"")</f>
        <v/>
      </c>
      <c r="X2080" s="12" t="n">
        <v>3.27</v>
      </c>
      <c r="Y2080" s="12" t="n">
        <v>4.02</v>
      </c>
      <c r="Z2080" s="12" t="n">
        <v>3.18</v>
      </c>
      <c r="AA2080" s="18" t="n">
        <v>4.16666666666667</v>
      </c>
      <c r="AB2080" s="14" t="n">
        <v>55.7</v>
      </c>
      <c r="AC2080" s="18" t="n">
        <v>29.2666666666667</v>
      </c>
      <c r="AD2080" s="18" t="n">
        <v>62.1333333333333</v>
      </c>
      <c r="AE2080" s="18" t="n">
        <v>6.87333333333333</v>
      </c>
      <c r="AF2080" s="18" t="n">
        <v>83.9166666666667</v>
      </c>
    </row>
    <row r="2081" ht="14" customHeight="1">
      <c r="A2081" s="5" t="inlineStr">
        <is>
          <t>2079</t>
        </is>
      </c>
      <c r="B2081" s="5" t="inlineStr">
        <is>
          <t>LIPAN-2079</t>
        </is>
      </c>
      <c r="C2081" s="6" t="n">
        <v>2012</v>
      </c>
      <c r="D2081" s="5" t="inlineStr">
        <is>
          <t>2012-04-01 00:00:00</t>
        </is>
      </c>
      <c r="E2081" s="5" t="inlineStr">
        <is>
          <t>D.-Abr</t>
        </is>
      </c>
      <c r="F2081" s="5" t="inlineStr">
        <is>
          <t>E. E. Taiamã</t>
        </is>
      </c>
      <c r="G2081" s="5" t="inlineStr">
        <is>
          <t>16º 48' 01,35" | 57° 39' 22,89"</t>
        </is>
      </c>
      <c r="H2081" s="5" t="inlineStr">
        <is>
          <t xml:space="preserve">Characiformes </t>
        </is>
      </c>
      <c r="I2081" s="5" t="inlineStr">
        <is>
          <t>Piaractus mesopotamicus</t>
        </is>
      </c>
      <c r="J2081" s="7" t="n">
        <v>49.9</v>
      </c>
      <c r="K2081" s="7" t="n"/>
      <c r="L2081" s="8" t="n">
        <v>1770</v>
      </c>
      <c r="M2081" s="9" t="n">
        <v>1393.11</v>
      </c>
      <c r="N2081" s="5" t="b">
        <v>1</v>
      </c>
      <c r="O2081" s="5" t="inlineStr">
        <is>
          <t>M</t>
        </is>
      </c>
      <c r="P2081" s="5" t="inlineStr">
        <is>
          <t>REP</t>
        </is>
      </c>
      <c r="Q2081" s="8" t="n">
        <v>0.26</v>
      </c>
      <c r="R2081" s="5" t="n">
        <v>2</v>
      </c>
      <c r="S2081" s="8" t="n">
        <v>21.55</v>
      </c>
      <c r="T2081" s="10">
        <f>IF(Q2081&gt;0,M2081-Q2081,"")</f>
        <v/>
      </c>
      <c r="U2081" s="11">
        <f>IF(AND(T2081&gt;0,Q2081&gt;0),(Q2081/T2081)*100,"")</f>
        <v/>
      </c>
      <c r="V2081" s="11">
        <f>IF(AND(T2081&gt;0,S2081&gt;0),(S2081/T2081)*100,"")</f>
        <v/>
      </c>
      <c r="W2081" s="10">
        <f>IF(AND(J2081&gt;0,L2081&gt;0),(L2081/(J2081^3))*100,"")</f>
        <v/>
      </c>
      <c r="X2081" s="12" t="n">
        <v>3.27</v>
      </c>
      <c r="Y2081" s="12" t="n">
        <v>4.02</v>
      </c>
      <c r="Z2081" s="12" t="n">
        <v>3.18</v>
      </c>
      <c r="AA2081" s="13" t="n">
        <v>4.16666666666667</v>
      </c>
      <c r="AB2081" s="5" t="n">
        <v>55.7</v>
      </c>
      <c r="AC2081" s="13" t="n">
        <v>29.2666666666667</v>
      </c>
      <c r="AD2081" s="13" t="n">
        <v>62.1333333333333</v>
      </c>
      <c r="AE2081" s="13" t="n">
        <v>6.87333333333333</v>
      </c>
      <c r="AF2081" s="13" t="n">
        <v>83.9166666666667</v>
      </c>
    </row>
    <row r="2082" ht="14" customHeight="1">
      <c r="A2082" s="14" t="inlineStr">
        <is>
          <t>2080</t>
        </is>
      </c>
      <c r="B2082" s="14" t="inlineStr">
        <is>
          <t>LIPAN-2080</t>
        </is>
      </c>
      <c r="C2082" s="15" t="n">
        <v>2012</v>
      </c>
      <c r="D2082" s="14" t="inlineStr">
        <is>
          <t>2012-04-01 00:00:00</t>
        </is>
      </c>
      <c r="E2082" s="14" t="inlineStr">
        <is>
          <t>D.-Abr</t>
        </is>
      </c>
      <c r="F2082" s="14" t="inlineStr">
        <is>
          <t>E. E. Taiamã</t>
        </is>
      </c>
      <c r="G2082" s="14" t="inlineStr">
        <is>
          <t>16º 48' 01,35" | 57° 39' 22,89"</t>
        </is>
      </c>
      <c r="H2082" s="14" t="inlineStr">
        <is>
          <t xml:space="preserve">Characiformes </t>
        </is>
      </c>
      <c r="I2082" s="14" t="inlineStr">
        <is>
          <t>Piaractus mesopotamicus</t>
        </is>
      </c>
      <c r="J2082" s="16" t="n">
        <v>43.7</v>
      </c>
      <c r="K2082" s="16" t="n"/>
      <c r="L2082" s="17" t="n">
        <v>2040</v>
      </c>
      <c r="M2082" s="9" t="n">
        <v>1605.62</v>
      </c>
      <c r="N2082" s="14" t="b">
        <v>1</v>
      </c>
      <c r="O2082" s="14" t="inlineStr">
        <is>
          <t>F</t>
        </is>
      </c>
      <c r="P2082" s="14" t="inlineStr">
        <is>
          <t>REP</t>
        </is>
      </c>
      <c r="Q2082" s="17" t="n">
        <v>7.88</v>
      </c>
      <c r="R2082" s="14" t="n">
        <v>2</v>
      </c>
      <c r="S2082" s="17" t="n">
        <v>21.83</v>
      </c>
      <c r="T2082" s="10">
        <f>IF(Q2082&gt;0,M2082-Q2082,"")</f>
        <v/>
      </c>
      <c r="U2082" s="11">
        <f>IF(AND(T2082&gt;0,Q2082&gt;0),(Q2082/T2082)*100,"")</f>
        <v/>
      </c>
      <c r="V2082" s="11">
        <f>IF(AND(T2082&gt;0,S2082&gt;0),(S2082/T2082)*100,"")</f>
        <v/>
      </c>
      <c r="W2082" s="10">
        <f>IF(AND(J2082&gt;0,L2082&gt;0),(L2082/(J2082^3))*100,"")</f>
        <v/>
      </c>
      <c r="X2082" s="12" t="n">
        <v>3.27</v>
      </c>
      <c r="Y2082" s="12" t="n">
        <v>4.02</v>
      </c>
      <c r="Z2082" s="12" t="n">
        <v>3.18</v>
      </c>
      <c r="AA2082" s="18" t="n">
        <v>4.16666666666667</v>
      </c>
      <c r="AB2082" s="14" t="n">
        <v>55.7</v>
      </c>
      <c r="AC2082" s="18" t="n">
        <v>29.2666666666667</v>
      </c>
      <c r="AD2082" s="18" t="n">
        <v>62.1333333333333</v>
      </c>
      <c r="AE2082" s="18" t="n">
        <v>6.87333333333333</v>
      </c>
      <c r="AF2082" s="18" t="n">
        <v>83.9166666666667</v>
      </c>
    </row>
    <row r="2083" ht="14" customHeight="1">
      <c r="A2083" s="5" t="inlineStr">
        <is>
          <t>2081</t>
        </is>
      </c>
      <c r="B2083" s="5" t="inlineStr">
        <is>
          <t>LIPAN-2081</t>
        </is>
      </c>
      <c r="C2083" s="6" t="n">
        <v>2012</v>
      </c>
      <c r="D2083" s="5" t="inlineStr">
        <is>
          <t>2012-04-01 00:00:00</t>
        </is>
      </c>
      <c r="E2083" s="5" t="inlineStr">
        <is>
          <t>D.-Abr</t>
        </is>
      </c>
      <c r="F2083" s="5" t="inlineStr">
        <is>
          <t>E. E. Taiamã</t>
        </is>
      </c>
      <c r="G2083" s="5" t="inlineStr">
        <is>
          <t>16º 48' 01,35" | 57° 39' 22,89"</t>
        </is>
      </c>
      <c r="H2083" s="5" t="inlineStr">
        <is>
          <t xml:space="preserve">Characiformes </t>
        </is>
      </c>
      <c r="I2083" s="5" t="inlineStr">
        <is>
          <t>Piaractus mesopotamicus</t>
        </is>
      </c>
      <c r="J2083" s="7" t="n">
        <v>38.2</v>
      </c>
      <c r="K2083" s="7" t="n"/>
      <c r="L2083" s="8" t="n">
        <v>1790</v>
      </c>
      <c r="M2083" s="9" t="n">
        <v>1408.85</v>
      </c>
      <c r="N2083" s="5" t="b">
        <v>1</v>
      </c>
      <c r="O2083" s="5" t="inlineStr">
        <is>
          <t>M</t>
        </is>
      </c>
      <c r="P2083" s="5" t="inlineStr">
        <is>
          <t>REP</t>
        </is>
      </c>
      <c r="Q2083" s="8" t="n">
        <v>0.36</v>
      </c>
      <c r="R2083" s="5" t="n">
        <v>2</v>
      </c>
      <c r="S2083" s="8" t="n">
        <v>17.91</v>
      </c>
      <c r="T2083" s="10">
        <f>IF(Q2083&gt;0,M2083-Q2083,"")</f>
        <v/>
      </c>
      <c r="U2083" s="11">
        <f>IF(AND(T2083&gt;0,Q2083&gt;0),(Q2083/T2083)*100,"")</f>
        <v/>
      </c>
      <c r="V2083" s="11">
        <f>IF(AND(T2083&gt;0,S2083&gt;0),(S2083/T2083)*100,"")</f>
        <v/>
      </c>
      <c r="W2083" s="10">
        <f>IF(AND(J2083&gt;0,L2083&gt;0),(L2083/(J2083^3))*100,"")</f>
        <v/>
      </c>
      <c r="X2083" s="12" t="n">
        <v>3.27</v>
      </c>
      <c r="Y2083" s="12" t="n">
        <v>4.02</v>
      </c>
      <c r="Z2083" s="12" t="n">
        <v>3.18</v>
      </c>
      <c r="AA2083" s="13" t="n">
        <v>4.16666666666667</v>
      </c>
      <c r="AB2083" s="5" t="n">
        <v>55.7</v>
      </c>
      <c r="AC2083" s="13" t="n">
        <v>29.2666666666667</v>
      </c>
      <c r="AD2083" s="13" t="n">
        <v>62.1333333333333</v>
      </c>
      <c r="AE2083" s="13" t="n">
        <v>6.87333333333333</v>
      </c>
      <c r="AF2083" s="13" t="n">
        <v>83.9166666666667</v>
      </c>
    </row>
    <row r="2084" ht="14" customHeight="1">
      <c r="A2084" s="14" t="inlineStr">
        <is>
          <t>2082</t>
        </is>
      </c>
      <c r="B2084" s="14" t="inlineStr">
        <is>
          <t>LIPAN-2082</t>
        </is>
      </c>
      <c r="C2084" s="15" t="n">
        <v>2012</v>
      </c>
      <c r="D2084" s="14" t="inlineStr">
        <is>
          <t>2012-04-01 00:00:00</t>
        </is>
      </c>
      <c r="E2084" s="14" t="inlineStr">
        <is>
          <t>D.-Abr</t>
        </is>
      </c>
      <c r="F2084" s="14" t="inlineStr">
        <is>
          <t>E. E. Taiamã</t>
        </is>
      </c>
      <c r="G2084" s="14" t="inlineStr">
        <is>
          <t>16º 48' 01,35" | 57° 39' 22,89"</t>
        </is>
      </c>
      <c r="H2084" s="14" t="inlineStr">
        <is>
          <t xml:space="preserve">Characiformes </t>
        </is>
      </c>
      <c r="I2084" s="14" t="inlineStr">
        <is>
          <t>Piaractus mesopotamicus</t>
        </is>
      </c>
      <c r="J2084" s="16" t="n">
        <v>43.2</v>
      </c>
      <c r="K2084" s="16" t="n"/>
      <c r="L2084" s="17" t="n">
        <v>2510</v>
      </c>
      <c r="M2084" s="9" t="n">
        <v>1975.54</v>
      </c>
      <c r="N2084" s="14" t="b">
        <v>1</v>
      </c>
      <c r="O2084" s="14" t="inlineStr">
        <is>
          <t>M</t>
        </is>
      </c>
      <c r="P2084" s="14" t="inlineStr">
        <is>
          <t>REP</t>
        </is>
      </c>
      <c r="Q2084" s="17" t="n">
        <v>0.6899999999999999</v>
      </c>
      <c r="R2084" s="14" t="n">
        <v>3</v>
      </c>
      <c r="S2084" s="17" t="n">
        <v>28.88</v>
      </c>
      <c r="T2084" s="10">
        <f>IF(Q2084&gt;0,M2084-Q2084,"")</f>
        <v/>
      </c>
      <c r="U2084" s="11">
        <f>IF(AND(T2084&gt;0,Q2084&gt;0),(Q2084/T2084)*100,"")</f>
        <v/>
      </c>
      <c r="V2084" s="11">
        <f>IF(AND(T2084&gt;0,S2084&gt;0),(S2084/T2084)*100,"")</f>
        <v/>
      </c>
      <c r="W2084" s="10">
        <f>IF(AND(J2084&gt;0,L2084&gt;0),(L2084/(J2084^3))*100,"")</f>
        <v/>
      </c>
      <c r="X2084" s="12" t="n">
        <v>3.27</v>
      </c>
      <c r="Y2084" s="12" t="n">
        <v>4.02</v>
      </c>
      <c r="Z2084" s="12" t="n">
        <v>3.18</v>
      </c>
      <c r="AA2084" s="18" t="n">
        <v>4.16666666666667</v>
      </c>
      <c r="AB2084" s="14" t="n">
        <v>55.7</v>
      </c>
      <c r="AC2084" s="18" t="n">
        <v>29.2666666666667</v>
      </c>
      <c r="AD2084" s="18" t="n">
        <v>62.1333333333333</v>
      </c>
      <c r="AE2084" s="18" t="n">
        <v>6.87333333333333</v>
      </c>
      <c r="AF2084" s="18" t="n">
        <v>83.9166666666667</v>
      </c>
    </row>
    <row r="2085" ht="14" customHeight="1">
      <c r="A2085" s="5" t="inlineStr">
        <is>
          <t>2083</t>
        </is>
      </c>
      <c r="B2085" s="5" t="inlineStr">
        <is>
          <t>LIPAN-2083</t>
        </is>
      </c>
      <c r="C2085" s="6" t="n">
        <v>2012</v>
      </c>
      <c r="D2085" s="5" t="inlineStr">
        <is>
          <t>2012-04-01 00:00:00</t>
        </is>
      </c>
      <c r="E2085" s="5" t="inlineStr">
        <is>
          <t>D.-Abr</t>
        </is>
      </c>
      <c r="F2085" s="5" t="inlineStr">
        <is>
          <t>E. E. Taiamã</t>
        </is>
      </c>
      <c r="G2085" s="5" t="inlineStr">
        <is>
          <t>16º 48' 01,35" | 57° 39' 22,89"</t>
        </is>
      </c>
      <c r="H2085" s="5" t="inlineStr">
        <is>
          <t xml:space="preserve">Characiformes </t>
        </is>
      </c>
      <c r="I2085" s="5" t="inlineStr">
        <is>
          <t>Piaractus mesopotamicus</t>
        </is>
      </c>
      <c r="J2085" s="7" t="n">
        <v>43.6</v>
      </c>
      <c r="K2085" s="7" t="n"/>
      <c r="L2085" s="8" t="n">
        <v>2210</v>
      </c>
      <c r="M2085" s="9" t="n">
        <v>1739.42</v>
      </c>
      <c r="N2085" s="5" t="b">
        <v>1</v>
      </c>
      <c r="O2085" s="5" t="inlineStr">
        <is>
          <t>F</t>
        </is>
      </c>
      <c r="P2085" s="5" t="inlineStr">
        <is>
          <t>REP</t>
        </is>
      </c>
      <c r="Q2085" s="8" t="n">
        <v>5.68</v>
      </c>
      <c r="R2085" s="5" t="n">
        <v>3</v>
      </c>
      <c r="S2085" s="8" t="n">
        <v>19.7</v>
      </c>
      <c r="T2085" s="10">
        <f>IF(Q2085&gt;0,M2085-Q2085,"")</f>
        <v/>
      </c>
      <c r="U2085" s="11">
        <f>IF(AND(T2085&gt;0,Q2085&gt;0),(Q2085/T2085)*100,"")</f>
        <v/>
      </c>
      <c r="V2085" s="11">
        <f>IF(AND(T2085&gt;0,S2085&gt;0),(S2085/T2085)*100,"")</f>
        <v/>
      </c>
      <c r="W2085" s="10">
        <f>IF(AND(J2085&gt;0,L2085&gt;0),(L2085/(J2085^3))*100,"")</f>
        <v/>
      </c>
      <c r="X2085" s="12" t="n">
        <v>3.27</v>
      </c>
      <c r="Y2085" s="12" t="n">
        <v>4.02</v>
      </c>
      <c r="Z2085" s="12" t="n">
        <v>3.18</v>
      </c>
      <c r="AA2085" s="13" t="n">
        <v>4.16666666666667</v>
      </c>
      <c r="AB2085" s="5" t="n">
        <v>55.7</v>
      </c>
      <c r="AC2085" s="13" t="n">
        <v>29.2666666666667</v>
      </c>
      <c r="AD2085" s="13" t="n">
        <v>62.1333333333333</v>
      </c>
      <c r="AE2085" s="13" t="n">
        <v>6.87333333333333</v>
      </c>
      <c r="AF2085" s="13" t="n">
        <v>83.9166666666667</v>
      </c>
    </row>
    <row r="2086" ht="14" customHeight="1">
      <c r="A2086" s="14" t="inlineStr">
        <is>
          <t>2084</t>
        </is>
      </c>
      <c r="B2086" s="14" t="inlineStr">
        <is>
          <t>LIPAN-2084</t>
        </is>
      </c>
      <c r="C2086" s="15" t="n">
        <v>2012</v>
      </c>
      <c r="D2086" s="14" t="inlineStr">
        <is>
          <t>2012-04-01 00:00:00</t>
        </is>
      </c>
      <c r="E2086" s="14" t="inlineStr">
        <is>
          <t>D.-Abr</t>
        </is>
      </c>
      <c r="F2086" s="14" t="inlineStr">
        <is>
          <t>E. E. Taiamã</t>
        </is>
      </c>
      <c r="G2086" s="14" t="inlineStr">
        <is>
          <t>16º 48' 01,35" | 57° 39' 22,89"</t>
        </is>
      </c>
      <c r="H2086" s="14" t="inlineStr">
        <is>
          <t xml:space="preserve">Characiformes </t>
        </is>
      </c>
      <c r="I2086" s="14" t="inlineStr">
        <is>
          <t>Piaractus mesopotamicus</t>
        </is>
      </c>
      <c r="J2086" s="16" t="n">
        <v>42.7</v>
      </c>
      <c r="K2086" s="16" t="n"/>
      <c r="L2086" s="17" t="n">
        <v>2420</v>
      </c>
      <c r="M2086" s="9" t="n">
        <v>1904.7</v>
      </c>
      <c r="N2086" s="14" t="b">
        <v>1</v>
      </c>
      <c r="O2086" s="14" t="inlineStr">
        <is>
          <t>F</t>
        </is>
      </c>
      <c r="P2086" s="14" t="inlineStr">
        <is>
          <t>REP</t>
        </is>
      </c>
      <c r="Q2086" s="17" t="n">
        <v>8.56</v>
      </c>
      <c r="R2086" s="14" t="n">
        <v>3</v>
      </c>
      <c r="S2086" s="17" t="n">
        <v>20.29</v>
      </c>
      <c r="T2086" s="10">
        <f>IF(Q2086&gt;0,M2086-Q2086,"")</f>
        <v/>
      </c>
      <c r="U2086" s="11">
        <f>IF(AND(T2086&gt;0,Q2086&gt;0),(Q2086/T2086)*100,"")</f>
        <v/>
      </c>
      <c r="V2086" s="11">
        <f>IF(AND(T2086&gt;0,S2086&gt;0),(S2086/T2086)*100,"")</f>
        <v/>
      </c>
      <c r="W2086" s="10">
        <f>IF(AND(J2086&gt;0,L2086&gt;0),(L2086/(J2086^3))*100,"")</f>
        <v/>
      </c>
      <c r="X2086" s="12" t="n">
        <v>3.27</v>
      </c>
      <c r="Y2086" s="12" t="n">
        <v>4.02</v>
      </c>
      <c r="Z2086" s="12" t="n">
        <v>3.18</v>
      </c>
      <c r="AA2086" s="18" t="n">
        <v>4.16666666666667</v>
      </c>
      <c r="AB2086" s="14" t="n">
        <v>55.7</v>
      </c>
      <c r="AC2086" s="18" t="n">
        <v>29.2666666666667</v>
      </c>
      <c r="AD2086" s="18" t="n">
        <v>62.1333333333333</v>
      </c>
      <c r="AE2086" s="18" t="n">
        <v>6.87333333333333</v>
      </c>
      <c r="AF2086" s="18" t="n">
        <v>83.9166666666667</v>
      </c>
    </row>
    <row r="2087" ht="14" customHeight="1">
      <c r="A2087" s="5" t="inlineStr">
        <is>
          <t>2085</t>
        </is>
      </c>
      <c r="B2087" s="5" t="inlineStr">
        <is>
          <t>LIPAN-2085</t>
        </is>
      </c>
      <c r="C2087" s="6" t="n">
        <v>2012</v>
      </c>
      <c r="D2087" s="5" t="inlineStr">
        <is>
          <t>2012-04-01 00:00:00</t>
        </is>
      </c>
      <c r="E2087" s="5" t="inlineStr">
        <is>
          <t>D.-Abr</t>
        </is>
      </c>
      <c r="F2087" s="5" t="inlineStr">
        <is>
          <t>E. E. Taiamã</t>
        </is>
      </c>
      <c r="G2087" s="5" t="inlineStr">
        <is>
          <t>16º 48' 01,35" | 57° 39' 22,89"</t>
        </is>
      </c>
      <c r="H2087" s="5" t="inlineStr">
        <is>
          <t xml:space="preserve">Characiformes </t>
        </is>
      </c>
      <c r="I2087" s="5" t="inlineStr">
        <is>
          <t>Piaractus mesopotamicus</t>
        </is>
      </c>
      <c r="J2087" s="7" t="n">
        <v>45</v>
      </c>
      <c r="K2087" s="7" t="n"/>
      <c r="L2087" s="8" t="n">
        <v>1970</v>
      </c>
      <c r="M2087" s="9" t="n">
        <v>1550.52</v>
      </c>
      <c r="N2087" s="5" t="b">
        <v>1</v>
      </c>
      <c r="O2087" s="5" t="inlineStr">
        <is>
          <t>M</t>
        </is>
      </c>
      <c r="P2087" s="5" t="inlineStr">
        <is>
          <t>REP</t>
        </is>
      </c>
      <c r="Q2087" s="8" t="n">
        <v>0.74</v>
      </c>
      <c r="R2087" s="5" t="n">
        <v>3</v>
      </c>
      <c r="S2087" s="8" t="n">
        <v>19.88</v>
      </c>
      <c r="T2087" s="10">
        <f>IF(Q2087&gt;0,M2087-Q2087,"")</f>
        <v/>
      </c>
      <c r="U2087" s="11">
        <f>IF(AND(T2087&gt;0,Q2087&gt;0),(Q2087/T2087)*100,"")</f>
        <v/>
      </c>
      <c r="V2087" s="11">
        <f>IF(AND(T2087&gt;0,S2087&gt;0),(S2087/T2087)*100,"")</f>
        <v/>
      </c>
      <c r="W2087" s="10">
        <f>IF(AND(J2087&gt;0,L2087&gt;0),(L2087/(J2087^3))*100,"")</f>
        <v/>
      </c>
      <c r="X2087" s="12" t="n">
        <v>3.27</v>
      </c>
      <c r="Y2087" s="12" t="n">
        <v>4.02</v>
      </c>
      <c r="Z2087" s="12" t="n">
        <v>3.18</v>
      </c>
      <c r="AA2087" s="13" t="n">
        <v>4.16666666666667</v>
      </c>
      <c r="AB2087" s="5" t="n">
        <v>55.7</v>
      </c>
      <c r="AC2087" s="13" t="n">
        <v>29.2666666666667</v>
      </c>
      <c r="AD2087" s="13" t="n">
        <v>62.1333333333333</v>
      </c>
      <c r="AE2087" s="13" t="n">
        <v>6.87333333333333</v>
      </c>
      <c r="AF2087" s="13" t="n">
        <v>83.9166666666667</v>
      </c>
    </row>
    <row r="2088" ht="14" customHeight="1">
      <c r="A2088" s="14" t="inlineStr">
        <is>
          <t>2086</t>
        </is>
      </c>
      <c r="B2088" s="14" t="inlineStr">
        <is>
          <t>LIPAN-2086</t>
        </is>
      </c>
      <c r="C2088" s="15" t="n">
        <v>2012</v>
      </c>
      <c r="D2088" s="14" t="inlineStr">
        <is>
          <t>2012-04-01 00:00:00</t>
        </is>
      </c>
      <c r="E2088" s="14" t="inlineStr">
        <is>
          <t>D.-Abr</t>
        </is>
      </c>
      <c r="F2088" s="14" t="inlineStr">
        <is>
          <t>E. E. Taiamã</t>
        </is>
      </c>
      <c r="G2088" s="14" t="inlineStr">
        <is>
          <t>16º 48' 01,35" | 57° 39' 22,89"</t>
        </is>
      </c>
      <c r="H2088" s="14" t="inlineStr">
        <is>
          <t xml:space="preserve">Characiformes </t>
        </is>
      </c>
      <c r="I2088" s="14" t="inlineStr">
        <is>
          <t>Piaractus mesopotamicus</t>
        </is>
      </c>
      <c r="J2088" s="16" t="n">
        <v>52.1</v>
      </c>
      <c r="K2088" s="16" t="n"/>
      <c r="L2088" s="17" t="n">
        <v>3480</v>
      </c>
      <c r="M2088" s="9" t="n">
        <v>2738.99</v>
      </c>
      <c r="N2088" s="14" t="b">
        <v>1</v>
      </c>
      <c r="O2088" s="14" t="inlineStr">
        <is>
          <t>M</t>
        </is>
      </c>
      <c r="P2088" s="14" t="inlineStr">
        <is>
          <t>REP</t>
        </is>
      </c>
      <c r="Q2088" s="17" t="n">
        <v>4.45</v>
      </c>
      <c r="R2088" s="14" t="n">
        <v>3</v>
      </c>
      <c r="S2088" s="17" t="n">
        <v>26.83</v>
      </c>
      <c r="T2088" s="10">
        <f>IF(Q2088&gt;0,M2088-Q2088,"")</f>
        <v/>
      </c>
      <c r="U2088" s="11">
        <f>IF(AND(T2088&gt;0,Q2088&gt;0),(Q2088/T2088)*100,"")</f>
        <v/>
      </c>
      <c r="V2088" s="11">
        <f>IF(AND(T2088&gt;0,S2088&gt;0),(S2088/T2088)*100,"")</f>
        <v/>
      </c>
      <c r="W2088" s="10">
        <f>IF(AND(J2088&gt;0,L2088&gt;0),(L2088/(J2088^3))*100,"")</f>
        <v/>
      </c>
      <c r="X2088" s="12" t="n">
        <v>3.27</v>
      </c>
      <c r="Y2088" s="12" t="n">
        <v>4.02</v>
      </c>
      <c r="Z2088" s="12" t="n">
        <v>3.18</v>
      </c>
      <c r="AA2088" s="18" t="n">
        <v>4.16666666666667</v>
      </c>
      <c r="AB2088" s="14" t="n">
        <v>55.7</v>
      </c>
      <c r="AC2088" s="18" t="n">
        <v>29.2666666666667</v>
      </c>
      <c r="AD2088" s="18" t="n">
        <v>62.1333333333333</v>
      </c>
      <c r="AE2088" s="18" t="n">
        <v>6.87333333333333</v>
      </c>
      <c r="AF2088" s="18" t="n">
        <v>83.9166666666667</v>
      </c>
    </row>
    <row r="2089" ht="14" customHeight="1">
      <c r="A2089" s="5" t="inlineStr">
        <is>
          <t>2087</t>
        </is>
      </c>
      <c r="B2089" s="5" t="inlineStr">
        <is>
          <t>LIPAN-2087</t>
        </is>
      </c>
      <c r="C2089" s="6" t="n">
        <v>2012</v>
      </c>
      <c r="D2089" s="5" t="inlineStr">
        <is>
          <t>2012-04-01 00:00:00</t>
        </is>
      </c>
      <c r="E2089" s="5" t="inlineStr">
        <is>
          <t>D.-Abr</t>
        </is>
      </c>
      <c r="F2089" s="5" t="inlineStr">
        <is>
          <t>E. E. Taiamã</t>
        </is>
      </c>
      <c r="G2089" s="5" t="inlineStr">
        <is>
          <t>16º 48' 01,35" | 57° 39' 22,89"</t>
        </is>
      </c>
      <c r="H2089" s="5" t="inlineStr">
        <is>
          <t xml:space="preserve">Characiformes </t>
        </is>
      </c>
      <c r="I2089" s="5" t="inlineStr">
        <is>
          <t>Piaractus mesopotamicus</t>
        </is>
      </c>
      <c r="J2089" s="7" t="n">
        <v>44.4</v>
      </c>
      <c r="K2089" s="7" t="n"/>
      <c r="L2089" s="8" t="n">
        <v>2450</v>
      </c>
      <c r="M2089" s="9" t="n">
        <v>1928.31</v>
      </c>
      <c r="N2089" s="5" t="b">
        <v>1</v>
      </c>
      <c r="O2089" s="5" t="inlineStr">
        <is>
          <t>F</t>
        </is>
      </c>
      <c r="P2089" s="5" t="inlineStr">
        <is>
          <t>REP</t>
        </is>
      </c>
      <c r="Q2089" s="8" t="n">
        <v>8.34</v>
      </c>
      <c r="R2089" s="5" t="n">
        <v>2</v>
      </c>
      <c r="S2089" s="8" t="n">
        <v>29.35</v>
      </c>
      <c r="T2089" s="10">
        <f>IF(Q2089&gt;0,M2089-Q2089,"")</f>
        <v/>
      </c>
      <c r="U2089" s="11">
        <f>IF(AND(T2089&gt;0,Q2089&gt;0),(Q2089/T2089)*100,"")</f>
        <v/>
      </c>
      <c r="V2089" s="11">
        <f>IF(AND(T2089&gt;0,S2089&gt;0),(S2089/T2089)*100,"")</f>
        <v/>
      </c>
      <c r="W2089" s="10">
        <f>IF(AND(J2089&gt;0,L2089&gt;0),(L2089/(J2089^3))*100,"")</f>
        <v/>
      </c>
      <c r="X2089" s="12" t="n">
        <v>3.27</v>
      </c>
      <c r="Y2089" s="12" t="n">
        <v>4.02</v>
      </c>
      <c r="Z2089" s="12" t="n">
        <v>3.18</v>
      </c>
      <c r="AA2089" s="13" t="n">
        <v>4.16666666666667</v>
      </c>
      <c r="AB2089" s="5" t="n">
        <v>55.7</v>
      </c>
      <c r="AC2089" s="13" t="n">
        <v>29.2666666666667</v>
      </c>
      <c r="AD2089" s="13" t="n">
        <v>62.1333333333333</v>
      </c>
      <c r="AE2089" s="13" t="n">
        <v>6.87333333333333</v>
      </c>
      <c r="AF2089" s="13" t="n">
        <v>83.9166666666667</v>
      </c>
    </row>
    <row r="2090" ht="14" customHeight="1">
      <c r="A2090" s="14" t="inlineStr">
        <is>
          <t>2088</t>
        </is>
      </c>
      <c r="B2090" s="14" t="inlineStr">
        <is>
          <t>LIPAN-2088</t>
        </is>
      </c>
      <c r="C2090" s="15" t="n">
        <v>2012</v>
      </c>
      <c r="D2090" s="14" t="inlineStr">
        <is>
          <t>2012-04-01 00:00:00</t>
        </is>
      </c>
      <c r="E2090" s="14" t="inlineStr">
        <is>
          <t>D.-Abr</t>
        </is>
      </c>
      <c r="F2090" s="14" t="inlineStr">
        <is>
          <t>E. E. Taiamã</t>
        </is>
      </c>
      <c r="G2090" s="14" t="inlineStr">
        <is>
          <t>16º 48' 01,35" | 57° 39' 22,89"</t>
        </is>
      </c>
      <c r="H2090" s="14" t="inlineStr">
        <is>
          <t xml:space="preserve">Characiformes </t>
        </is>
      </c>
      <c r="I2090" s="14" t="inlineStr">
        <is>
          <t>Piaractus mesopotamicus</t>
        </is>
      </c>
      <c r="J2090" s="16" t="n">
        <v>44.2</v>
      </c>
      <c r="K2090" s="16" t="n"/>
      <c r="L2090" s="17" t="n">
        <v>2710</v>
      </c>
      <c r="M2090" s="9" t="n">
        <v>2132.95</v>
      </c>
      <c r="N2090" s="14" t="b">
        <v>1</v>
      </c>
      <c r="O2090" s="14" t="inlineStr">
        <is>
          <t>M</t>
        </is>
      </c>
      <c r="P2090" s="14" t="inlineStr">
        <is>
          <t>REP</t>
        </is>
      </c>
      <c r="Q2090" s="17" t="n">
        <v>0.54</v>
      </c>
      <c r="R2090" s="14" t="n">
        <v>3</v>
      </c>
      <c r="S2090" s="17" t="n">
        <v>20.47</v>
      </c>
      <c r="T2090" s="10">
        <f>IF(Q2090&gt;0,M2090-Q2090,"")</f>
        <v/>
      </c>
      <c r="U2090" s="11">
        <f>IF(AND(T2090&gt;0,Q2090&gt;0),(Q2090/T2090)*100,"")</f>
        <v/>
      </c>
      <c r="V2090" s="11">
        <f>IF(AND(T2090&gt;0,S2090&gt;0),(S2090/T2090)*100,"")</f>
        <v/>
      </c>
      <c r="W2090" s="10">
        <f>IF(AND(J2090&gt;0,L2090&gt;0),(L2090/(J2090^3))*100,"")</f>
        <v/>
      </c>
      <c r="X2090" s="12" t="n">
        <v>3.27</v>
      </c>
      <c r="Y2090" s="12" t="n">
        <v>4.02</v>
      </c>
      <c r="Z2090" s="12" t="n">
        <v>3.18</v>
      </c>
      <c r="AA2090" s="18" t="n">
        <v>4.16666666666667</v>
      </c>
      <c r="AB2090" s="14" t="n">
        <v>55.7</v>
      </c>
      <c r="AC2090" s="18" t="n">
        <v>29.2666666666667</v>
      </c>
      <c r="AD2090" s="18" t="n">
        <v>62.1333333333333</v>
      </c>
      <c r="AE2090" s="18" t="n">
        <v>6.87333333333333</v>
      </c>
      <c r="AF2090" s="18" t="n">
        <v>83.9166666666667</v>
      </c>
    </row>
    <row r="2091" ht="14" customHeight="1">
      <c r="A2091" s="5" t="inlineStr">
        <is>
          <t>2089</t>
        </is>
      </c>
      <c r="B2091" s="5" t="inlineStr">
        <is>
          <t>LIPAN-2089</t>
        </is>
      </c>
      <c r="C2091" s="6" t="n">
        <v>2012</v>
      </c>
      <c r="D2091" s="5" t="inlineStr">
        <is>
          <t>2012-04-01 00:00:00</t>
        </is>
      </c>
      <c r="E2091" s="5" t="inlineStr">
        <is>
          <t>D.-Abr</t>
        </is>
      </c>
      <c r="F2091" s="5" t="inlineStr">
        <is>
          <t>E. E. Taiamã</t>
        </is>
      </c>
      <c r="G2091" s="5" t="inlineStr">
        <is>
          <t>16º 48' 01,35" | 57° 39' 22,89"</t>
        </is>
      </c>
      <c r="H2091" s="5" t="inlineStr">
        <is>
          <t xml:space="preserve">Characiformes </t>
        </is>
      </c>
      <c r="I2091" s="5" t="inlineStr">
        <is>
          <t>Piaractus mesopotamicus</t>
        </is>
      </c>
      <c r="J2091" s="7" t="n">
        <v>44.4</v>
      </c>
      <c r="K2091" s="7" t="n"/>
      <c r="L2091" s="8" t="n">
        <v>2380</v>
      </c>
      <c r="M2091" s="9" t="n">
        <v>1873.22</v>
      </c>
      <c r="N2091" s="5" t="b">
        <v>1</v>
      </c>
      <c r="O2091" s="5" t="inlineStr">
        <is>
          <t>F</t>
        </is>
      </c>
      <c r="P2091" s="5" t="inlineStr">
        <is>
          <t>REP</t>
        </is>
      </c>
      <c r="Q2091" s="8" t="n">
        <v>9.039999999999999</v>
      </c>
      <c r="R2091" s="5" t="n">
        <v>2</v>
      </c>
      <c r="S2091" s="8" t="n">
        <v>25.58</v>
      </c>
      <c r="T2091" s="10">
        <f>IF(Q2091&gt;0,M2091-Q2091,"")</f>
        <v/>
      </c>
      <c r="U2091" s="11">
        <f>IF(AND(T2091&gt;0,Q2091&gt;0),(Q2091/T2091)*100,"")</f>
        <v/>
      </c>
      <c r="V2091" s="11">
        <f>IF(AND(T2091&gt;0,S2091&gt;0),(S2091/T2091)*100,"")</f>
        <v/>
      </c>
      <c r="W2091" s="10">
        <f>IF(AND(J2091&gt;0,L2091&gt;0),(L2091/(J2091^3))*100,"")</f>
        <v/>
      </c>
      <c r="X2091" s="12" t="n">
        <v>3.27</v>
      </c>
      <c r="Y2091" s="12" t="n">
        <v>4.02</v>
      </c>
      <c r="Z2091" s="12" t="n">
        <v>3.18</v>
      </c>
      <c r="AA2091" s="13" t="n">
        <v>4.16666666666667</v>
      </c>
      <c r="AB2091" s="5" t="n">
        <v>55.7</v>
      </c>
      <c r="AC2091" s="13" t="n">
        <v>29.2666666666667</v>
      </c>
      <c r="AD2091" s="13" t="n">
        <v>62.1333333333333</v>
      </c>
      <c r="AE2091" s="13" t="n">
        <v>6.87333333333333</v>
      </c>
      <c r="AF2091" s="13" t="n">
        <v>83.9166666666667</v>
      </c>
    </row>
    <row r="2092" ht="14" customHeight="1">
      <c r="A2092" s="14" t="inlineStr">
        <is>
          <t>2090</t>
        </is>
      </c>
      <c r="B2092" s="14" t="inlineStr">
        <is>
          <t>LIPAN-2090</t>
        </is>
      </c>
      <c r="C2092" s="15" t="n">
        <v>2012</v>
      </c>
      <c r="D2092" s="14" t="inlineStr">
        <is>
          <t>2012-04-01 00:00:00</t>
        </is>
      </c>
      <c r="E2092" s="14" t="inlineStr">
        <is>
          <t>D.-Abr</t>
        </is>
      </c>
      <c r="F2092" s="14" t="inlineStr">
        <is>
          <t>E. E. Taiamã</t>
        </is>
      </c>
      <c r="G2092" s="14" t="inlineStr">
        <is>
          <t>16º 48' 01,35" | 57° 39' 22,89"</t>
        </is>
      </c>
      <c r="H2092" s="14" t="inlineStr">
        <is>
          <t xml:space="preserve">Characiformes </t>
        </is>
      </c>
      <c r="I2092" s="14" t="inlineStr">
        <is>
          <t>Piaractus mesopotamicus</t>
        </is>
      </c>
      <c r="J2092" s="16" t="n">
        <v>42.2</v>
      </c>
      <c r="K2092" s="16" t="n"/>
      <c r="L2092" s="17" t="n">
        <v>2370</v>
      </c>
      <c r="M2092" s="9" t="n">
        <v>1865.35</v>
      </c>
      <c r="N2092" s="14" t="b">
        <v>1</v>
      </c>
      <c r="O2092" s="14" t="inlineStr">
        <is>
          <t>M</t>
        </is>
      </c>
      <c r="P2092" s="14" t="inlineStr">
        <is>
          <t>REP</t>
        </is>
      </c>
      <c r="Q2092" s="17" t="n">
        <v>0.82</v>
      </c>
      <c r="R2092" s="14" t="n">
        <v>3</v>
      </c>
      <c r="S2092" s="17" t="n">
        <v>22.63</v>
      </c>
      <c r="T2092" s="10">
        <f>IF(Q2092&gt;0,M2092-Q2092,"")</f>
        <v/>
      </c>
      <c r="U2092" s="11">
        <f>IF(AND(T2092&gt;0,Q2092&gt;0),(Q2092/T2092)*100,"")</f>
        <v/>
      </c>
      <c r="V2092" s="11">
        <f>IF(AND(T2092&gt;0,S2092&gt;0),(S2092/T2092)*100,"")</f>
        <v/>
      </c>
      <c r="W2092" s="10">
        <f>IF(AND(J2092&gt;0,L2092&gt;0),(L2092/(J2092^3))*100,"")</f>
        <v/>
      </c>
      <c r="X2092" s="12" t="n">
        <v>3.27</v>
      </c>
      <c r="Y2092" s="12" t="n">
        <v>4.02</v>
      </c>
      <c r="Z2092" s="12" t="n">
        <v>3.18</v>
      </c>
      <c r="AA2092" s="18" t="n">
        <v>4.16666666666667</v>
      </c>
      <c r="AB2092" s="14" t="n">
        <v>55.7</v>
      </c>
      <c r="AC2092" s="18" t="n">
        <v>29.2666666666667</v>
      </c>
      <c r="AD2092" s="18" t="n">
        <v>62.1333333333333</v>
      </c>
      <c r="AE2092" s="18" t="n">
        <v>6.87333333333333</v>
      </c>
      <c r="AF2092" s="18" t="n">
        <v>83.9166666666667</v>
      </c>
    </row>
    <row r="2093" ht="14" customHeight="1">
      <c r="A2093" s="5" t="inlineStr">
        <is>
          <t>2091</t>
        </is>
      </c>
      <c r="B2093" s="5" t="inlineStr">
        <is>
          <t>LIPAN-2091</t>
        </is>
      </c>
      <c r="C2093" s="6" t="n">
        <v>2012</v>
      </c>
      <c r="D2093" s="5" t="inlineStr">
        <is>
          <t>2012-04-01 00:00:00</t>
        </is>
      </c>
      <c r="E2093" s="5" t="inlineStr">
        <is>
          <t>D.-Abr</t>
        </is>
      </c>
      <c r="F2093" s="5" t="inlineStr">
        <is>
          <t>E. E. Taiamã</t>
        </is>
      </c>
      <c r="G2093" s="5" t="inlineStr">
        <is>
          <t>16º 48' 01,35" | 57° 39' 22,89"</t>
        </is>
      </c>
      <c r="H2093" s="5" t="inlineStr">
        <is>
          <t xml:space="preserve">Characiformes </t>
        </is>
      </c>
      <c r="I2093" s="5" t="inlineStr">
        <is>
          <t>Piaractus mesopotamicus</t>
        </is>
      </c>
      <c r="J2093" s="7" t="n">
        <v>47.4</v>
      </c>
      <c r="K2093" s="7" t="n"/>
      <c r="L2093" s="8" t="n">
        <v>2550</v>
      </c>
      <c r="M2093" s="9" t="n">
        <v>2007.02</v>
      </c>
      <c r="N2093" s="5" t="b">
        <v>1</v>
      </c>
      <c r="O2093" s="5" t="inlineStr">
        <is>
          <t>F</t>
        </is>
      </c>
      <c r="P2093" s="5" t="inlineStr">
        <is>
          <t>REP</t>
        </is>
      </c>
      <c r="Q2093" s="8" t="n">
        <v>7.53</v>
      </c>
      <c r="R2093" s="5" t="n">
        <v>2</v>
      </c>
      <c r="S2093" s="8" t="n">
        <v>22.33</v>
      </c>
      <c r="T2093" s="10">
        <f>IF(Q2093&gt;0,M2093-Q2093,"")</f>
        <v/>
      </c>
      <c r="U2093" s="11">
        <f>IF(AND(T2093&gt;0,Q2093&gt;0),(Q2093/T2093)*100,"")</f>
        <v/>
      </c>
      <c r="V2093" s="11">
        <f>IF(AND(T2093&gt;0,S2093&gt;0),(S2093/T2093)*100,"")</f>
        <v/>
      </c>
      <c r="W2093" s="10">
        <f>IF(AND(J2093&gt;0,L2093&gt;0),(L2093/(J2093^3))*100,"")</f>
        <v/>
      </c>
      <c r="X2093" s="12" t="n">
        <v>3.27</v>
      </c>
      <c r="Y2093" s="12" t="n">
        <v>4.02</v>
      </c>
      <c r="Z2093" s="12" t="n">
        <v>3.18</v>
      </c>
      <c r="AA2093" s="13" t="n">
        <v>4.16666666666667</v>
      </c>
      <c r="AB2093" s="5" t="n">
        <v>55.7</v>
      </c>
      <c r="AC2093" s="13" t="n">
        <v>29.2666666666667</v>
      </c>
      <c r="AD2093" s="13" t="n">
        <v>62.1333333333333</v>
      </c>
      <c r="AE2093" s="13" t="n">
        <v>6.87333333333333</v>
      </c>
      <c r="AF2093" s="13" t="n">
        <v>83.9166666666667</v>
      </c>
    </row>
    <row r="2094" ht="14" customHeight="1">
      <c r="A2094" s="14" t="inlineStr">
        <is>
          <t>2092</t>
        </is>
      </c>
      <c r="B2094" s="14" t="inlineStr">
        <is>
          <t>LIPAN-2092</t>
        </is>
      </c>
      <c r="C2094" s="15" t="n">
        <v>2012</v>
      </c>
      <c r="D2094" s="14" t="inlineStr">
        <is>
          <t>2012-04-01 00:00:00</t>
        </is>
      </c>
      <c r="E2094" s="14" t="inlineStr">
        <is>
          <t>D.-Abr</t>
        </is>
      </c>
      <c r="F2094" s="14" t="inlineStr">
        <is>
          <t>E. E. Taiamã</t>
        </is>
      </c>
      <c r="G2094" s="14" t="inlineStr">
        <is>
          <t>16º 48' 01,35" | 57° 39' 22,89"</t>
        </is>
      </c>
      <c r="H2094" s="14" t="inlineStr">
        <is>
          <t xml:space="preserve">Characiformes </t>
        </is>
      </c>
      <c r="I2094" s="14" t="inlineStr">
        <is>
          <t>Piaractus mesopotamicus</t>
        </is>
      </c>
      <c r="J2094" s="16" t="n">
        <v>43.3</v>
      </c>
      <c r="K2094" s="16" t="n"/>
      <c r="L2094" s="17" t="n">
        <v>2630</v>
      </c>
      <c r="M2094" s="9" t="n">
        <v>2069.99</v>
      </c>
      <c r="N2094" s="14" t="b">
        <v>1</v>
      </c>
      <c r="O2094" s="14" t="inlineStr">
        <is>
          <t>M</t>
        </is>
      </c>
      <c r="P2094" s="14" t="inlineStr">
        <is>
          <t>REP</t>
        </is>
      </c>
      <c r="Q2094" s="17" t="n">
        <v>0.73</v>
      </c>
      <c r="R2094" s="14" t="n">
        <v>3</v>
      </c>
      <c r="S2094" s="17" t="n">
        <v>30.34</v>
      </c>
      <c r="T2094" s="10">
        <f>IF(Q2094&gt;0,M2094-Q2094,"")</f>
        <v/>
      </c>
      <c r="U2094" s="11">
        <f>IF(AND(T2094&gt;0,Q2094&gt;0),(Q2094/T2094)*100,"")</f>
        <v/>
      </c>
      <c r="V2094" s="11">
        <f>IF(AND(T2094&gt;0,S2094&gt;0),(S2094/T2094)*100,"")</f>
        <v/>
      </c>
      <c r="W2094" s="10">
        <f>IF(AND(J2094&gt;0,L2094&gt;0),(L2094/(J2094^3))*100,"")</f>
        <v/>
      </c>
      <c r="X2094" s="12" t="n">
        <v>3.27</v>
      </c>
      <c r="Y2094" s="12" t="n">
        <v>4.02</v>
      </c>
      <c r="Z2094" s="12" t="n">
        <v>3.18</v>
      </c>
      <c r="AA2094" s="18" t="n">
        <v>4.16666666666667</v>
      </c>
      <c r="AB2094" s="14" t="n">
        <v>55.7</v>
      </c>
      <c r="AC2094" s="18" t="n">
        <v>29.2666666666667</v>
      </c>
      <c r="AD2094" s="18" t="n">
        <v>62.1333333333333</v>
      </c>
      <c r="AE2094" s="18" t="n">
        <v>6.87333333333333</v>
      </c>
      <c r="AF2094" s="18" t="n">
        <v>83.9166666666667</v>
      </c>
    </row>
    <row r="2095" ht="14" customHeight="1">
      <c r="A2095" s="5" t="inlineStr">
        <is>
          <t>2093</t>
        </is>
      </c>
      <c r="B2095" s="5" t="inlineStr">
        <is>
          <t>LIPAN-2093</t>
        </is>
      </c>
      <c r="C2095" s="6" t="n">
        <v>2012</v>
      </c>
      <c r="D2095" s="5" t="inlineStr">
        <is>
          <t>2012-04-01 00:00:00</t>
        </is>
      </c>
      <c r="E2095" s="5" t="inlineStr">
        <is>
          <t>D.-Abr</t>
        </is>
      </c>
      <c r="F2095" s="5" t="inlineStr">
        <is>
          <t>E. E. Taiamã</t>
        </is>
      </c>
      <c r="G2095" s="5" t="inlineStr">
        <is>
          <t>16º 48' 01,35" | 57° 39' 22,89"</t>
        </is>
      </c>
      <c r="H2095" s="5" t="inlineStr">
        <is>
          <t xml:space="preserve">Characiformes </t>
        </is>
      </c>
      <c r="I2095" s="5" t="inlineStr">
        <is>
          <t>Piaractus mesopotamicus</t>
        </is>
      </c>
      <c r="J2095" s="7" t="n">
        <v>45.5</v>
      </c>
      <c r="K2095" s="7" t="n"/>
      <c r="L2095" s="8" t="n">
        <v>3000</v>
      </c>
      <c r="M2095" s="9" t="n">
        <v>2361.2</v>
      </c>
      <c r="N2095" s="5" t="b">
        <v>1</v>
      </c>
      <c r="O2095" s="5" t="inlineStr">
        <is>
          <t>F</t>
        </is>
      </c>
      <c r="P2095" s="5" t="inlineStr">
        <is>
          <t>REP</t>
        </is>
      </c>
      <c r="Q2095" s="8" t="n">
        <v>11.22</v>
      </c>
      <c r="R2095" s="5" t="n">
        <v>3</v>
      </c>
      <c r="S2095" s="8" t="n">
        <v>27.16</v>
      </c>
      <c r="T2095" s="10">
        <f>IF(Q2095&gt;0,M2095-Q2095,"")</f>
        <v/>
      </c>
      <c r="U2095" s="11">
        <f>IF(AND(T2095&gt;0,Q2095&gt;0),(Q2095/T2095)*100,"")</f>
        <v/>
      </c>
      <c r="V2095" s="11">
        <f>IF(AND(T2095&gt;0,S2095&gt;0),(S2095/T2095)*100,"")</f>
        <v/>
      </c>
      <c r="W2095" s="10">
        <f>IF(AND(J2095&gt;0,L2095&gt;0),(L2095/(J2095^3))*100,"")</f>
        <v/>
      </c>
      <c r="X2095" s="12" t="n">
        <v>3.27</v>
      </c>
      <c r="Y2095" s="12" t="n">
        <v>4.02</v>
      </c>
      <c r="Z2095" s="12" t="n">
        <v>3.18</v>
      </c>
      <c r="AA2095" s="13" t="n">
        <v>4.16666666666667</v>
      </c>
      <c r="AB2095" s="5" t="n">
        <v>55.7</v>
      </c>
      <c r="AC2095" s="13" t="n">
        <v>29.2666666666667</v>
      </c>
      <c r="AD2095" s="13" t="n">
        <v>62.1333333333333</v>
      </c>
      <c r="AE2095" s="13" t="n">
        <v>6.87333333333333</v>
      </c>
      <c r="AF2095" s="13" t="n">
        <v>83.9166666666667</v>
      </c>
    </row>
    <row r="2096" ht="14" customHeight="1">
      <c r="A2096" s="14" t="inlineStr">
        <is>
          <t>2094</t>
        </is>
      </c>
      <c r="B2096" s="14" t="inlineStr">
        <is>
          <t>LIPAN-2094</t>
        </is>
      </c>
      <c r="C2096" s="15" t="n">
        <v>2012</v>
      </c>
      <c r="D2096" s="14" t="inlineStr">
        <is>
          <t>2012-04-01 00:00:00</t>
        </is>
      </c>
      <c r="E2096" s="14" t="inlineStr">
        <is>
          <t>D.-Abr</t>
        </is>
      </c>
      <c r="F2096" s="14" t="inlineStr">
        <is>
          <t>E. E. Taiamã</t>
        </is>
      </c>
      <c r="G2096" s="14" t="inlineStr">
        <is>
          <t>16º 48' 01,35" | 57° 39' 22,89"</t>
        </is>
      </c>
      <c r="H2096" s="14" t="inlineStr">
        <is>
          <t xml:space="preserve">Characiformes </t>
        </is>
      </c>
      <c r="I2096" s="14" t="inlineStr">
        <is>
          <t>Piaractus mesopotamicus</t>
        </is>
      </c>
      <c r="J2096" s="16" t="n">
        <v>46.13</v>
      </c>
      <c r="K2096" s="16" t="n"/>
      <c r="L2096" s="17" t="n">
        <v>2490</v>
      </c>
      <c r="M2096" s="9" t="n">
        <v>1959.8</v>
      </c>
      <c r="N2096" s="14" t="b">
        <v>1</v>
      </c>
      <c r="O2096" s="14" t="inlineStr">
        <is>
          <t>M</t>
        </is>
      </c>
      <c r="P2096" s="14" t="inlineStr">
        <is>
          <t>REP</t>
        </is>
      </c>
      <c r="Q2096" s="17" t="n">
        <v>1.2</v>
      </c>
      <c r="R2096" s="14" t="n">
        <v>2</v>
      </c>
      <c r="S2096" s="17" t="n">
        <v>35.58</v>
      </c>
      <c r="T2096" s="10">
        <f>IF(Q2096&gt;0,M2096-Q2096,"")</f>
        <v/>
      </c>
      <c r="U2096" s="11">
        <f>IF(AND(T2096&gt;0,Q2096&gt;0),(Q2096/T2096)*100,"")</f>
        <v/>
      </c>
      <c r="V2096" s="11">
        <f>IF(AND(T2096&gt;0,S2096&gt;0),(S2096/T2096)*100,"")</f>
        <v/>
      </c>
      <c r="W2096" s="10">
        <f>IF(AND(J2096&gt;0,L2096&gt;0),(L2096/(J2096^3))*100,"")</f>
        <v/>
      </c>
      <c r="X2096" s="12" t="n">
        <v>3.27</v>
      </c>
      <c r="Y2096" s="12" t="n">
        <v>4.02</v>
      </c>
      <c r="Z2096" s="12" t="n">
        <v>3.18</v>
      </c>
      <c r="AA2096" s="18" t="n">
        <v>4.16666666666667</v>
      </c>
      <c r="AB2096" s="14" t="n">
        <v>55.7</v>
      </c>
      <c r="AC2096" s="18" t="n">
        <v>29.2666666666667</v>
      </c>
      <c r="AD2096" s="18" t="n">
        <v>62.1333333333333</v>
      </c>
      <c r="AE2096" s="18" t="n">
        <v>6.87333333333333</v>
      </c>
      <c r="AF2096" s="18" t="n">
        <v>83.9166666666667</v>
      </c>
    </row>
    <row r="2097" ht="14" customHeight="1">
      <c r="A2097" s="5" t="inlineStr">
        <is>
          <t>2095</t>
        </is>
      </c>
      <c r="B2097" s="5" t="inlineStr">
        <is>
          <t>LIPAN-2095</t>
        </is>
      </c>
      <c r="C2097" s="6" t="n">
        <v>2012</v>
      </c>
      <c r="D2097" s="5" t="inlineStr">
        <is>
          <t>2012-04-01 00:00:00</t>
        </is>
      </c>
      <c r="E2097" s="5" t="inlineStr">
        <is>
          <t>D.-Abr</t>
        </is>
      </c>
      <c r="F2097" s="5" t="inlineStr">
        <is>
          <t>E. E. Taiamã</t>
        </is>
      </c>
      <c r="G2097" s="5" t="inlineStr">
        <is>
          <t>16º 48' 01,35" | 57° 39' 22,89"</t>
        </is>
      </c>
      <c r="H2097" s="5" t="inlineStr">
        <is>
          <t xml:space="preserve">Characiformes </t>
        </is>
      </c>
      <c r="I2097" s="5" t="inlineStr">
        <is>
          <t>Piaractus mesopotamicus</t>
        </is>
      </c>
      <c r="J2097" s="7" t="n">
        <v>43.5</v>
      </c>
      <c r="K2097" s="7" t="n"/>
      <c r="L2097" s="8" t="n">
        <v>2450</v>
      </c>
      <c r="M2097" s="9" t="n">
        <v>1928.31</v>
      </c>
      <c r="N2097" s="5" t="b">
        <v>1</v>
      </c>
      <c r="O2097" s="5" t="inlineStr">
        <is>
          <t>F</t>
        </is>
      </c>
      <c r="P2097" s="5" t="inlineStr">
        <is>
          <t>REP</t>
        </is>
      </c>
      <c r="Q2097" s="8" t="n">
        <v>5.03</v>
      </c>
      <c r="R2097" s="5" t="n">
        <v>3</v>
      </c>
      <c r="S2097" s="8" t="n">
        <v>31.52</v>
      </c>
      <c r="T2097" s="10">
        <f>IF(Q2097&gt;0,M2097-Q2097,"")</f>
        <v/>
      </c>
      <c r="U2097" s="11">
        <f>IF(AND(T2097&gt;0,Q2097&gt;0),(Q2097/T2097)*100,"")</f>
        <v/>
      </c>
      <c r="V2097" s="11">
        <f>IF(AND(T2097&gt;0,S2097&gt;0),(S2097/T2097)*100,"")</f>
        <v/>
      </c>
      <c r="W2097" s="10">
        <f>IF(AND(J2097&gt;0,L2097&gt;0),(L2097/(J2097^3))*100,"")</f>
        <v/>
      </c>
      <c r="X2097" s="12" t="n">
        <v>3.27</v>
      </c>
      <c r="Y2097" s="12" t="n">
        <v>4.02</v>
      </c>
      <c r="Z2097" s="12" t="n">
        <v>3.18</v>
      </c>
      <c r="AA2097" s="13" t="n">
        <v>4.16666666666667</v>
      </c>
      <c r="AB2097" s="5" t="n">
        <v>55.7</v>
      </c>
      <c r="AC2097" s="13" t="n">
        <v>29.2666666666667</v>
      </c>
      <c r="AD2097" s="13" t="n">
        <v>62.1333333333333</v>
      </c>
      <c r="AE2097" s="13" t="n">
        <v>6.87333333333333</v>
      </c>
      <c r="AF2097" s="13" t="n">
        <v>83.9166666666667</v>
      </c>
    </row>
    <row r="2098" ht="14" customHeight="1">
      <c r="A2098" s="14" t="inlineStr">
        <is>
          <t>2096</t>
        </is>
      </c>
      <c r="B2098" s="14" t="inlineStr">
        <is>
          <t>LIPAN-2096</t>
        </is>
      </c>
      <c r="C2098" s="15" t="n">
        <v>2012</v>
      </c>
      <c r="D2098" s="14" t="inlineStr">
        <is>
          <t>2012-04-01 00:00:00</t>
        </is>
      </c>
      <c r="E2098" s="14" t="inlineStr">
        <is>
          <t>D.-Abr</t>
        </is>
      </c>
      <c r="F2098" s="14" t="inlineStr">
        <is>
          <t>E. E. Taiamã</t>
        </is>
      </c>
      <c r="G2098" s="14" t="inlineStr">
        <is>
          <t>16º 48' 01,35" | 57° 39' 22,89"</t>
        </is>
      </c>
      <c r="H2098" s="14" t="inlineStr">
        <is>
          <t xml:space="preserve">Characiformes </t>
        </is>
      </c>
      <c r="I2098" s="14" t="inlineStr">
        <is>
          <t>Piaractus mesopotamicus</t>
        </is>
      </c>
      <c r="J2098" s="16" t="n">
        <v>41.8</v>
      </c>
      <c r="K2098" s="16" t="n"/>
      <c r="L2098" s="17" t="n">
        <v>2410</v>
      </c>
      <c r="M2098" s="9" t="n">
        <v>1896.83</v>
      </c>
      <c r="N2098" s="14" t="b">
        <v>1</v>
      </c>
      <c r="O2098" s="14" t="inlineStr">
        <is>
          <t>F</t>
        </is>
      </c>
      <c r="P2098" s="14" t="inlineStr">
        <is>
          <t>REP</t>
        </is>
      </c>
      <c r="Q2098" s="17" t="n">
        <v>5.43</v>
      </c>
      <c r="R2098" s="14" t="n">
        <v>2</v>
      </c>
      <c r="S2098" s="17" t="n">
        <v>25.77</v>
      </c>
      <c r="T2098" s="10">
        <f>IF(Q2098&gt;0,M2098-Q2098,"")</f>
        <v/>
      </c>
      <c r="U2098" s="11">
        <f>IF(AND(T2098&gt;0,Q2098&gt;0),(Q2098/T2098)*100,"")</f>
        <v/>
      </c>
      <c r="V2098" s="11">
        <f>IF(AND(T2098&gt;0,S2098&gt;0),(S2098/T2098)*100,"")</f>
        <v/>
      </c>
      <c r="W2098" s="10">
        <f>IF(AND(J2098&gt;0,L2098&gt;0),(L2098/(J2098^3))*100,"")</f>
        <v/>
      </c>
      <c r="X2098" s="12" t="n">
        <v>3.27</v>
      </c>
      <c r="Y2098" s="12" t="n">
        <v>4.02</v>
      </c>
      <c r="Z2098" s="12" t="n">
        <v>3.18</v>
      </c>
      <c r="AA2098" s="18" t="n">
        <v>4.16666666666667</v>
      </c>
      <c r="AB2098" s="14" t="n">
        <v>55.7</v>
      </c>
      <c r="AC2098" s="18" t="n">
        <v>29.2666666666667</v>
      </c>
      <c r="AD2098" s="18" t="n">
        <v>62.1333333333333</v>
      </c>
      <c r="AE2098" s="18" t="n">
        <v>6.87333333333333</v>
      </c>
      <c r="AF2098" s="18" t="n">
        <v>83.9166666666667</v>
      </c>
    </row>
    <row r="2099" ht="14" customHeight="1">
      <c r="A2099" s="5" t="inlineStr">
        <is>
          <t>2097</t>
        </is>
      </c>
      <c r="B2099" s="5" t="inlineStr">
        <is>
          <t>LIPAN-2097</t>
        </is>
      </c>
      <c r="C2099" s="6" t="n">
        <v>2012</v>
      </c>
      <c r="D2099" s="5" t="inlineStr">
        <is>
          <t>2012-04-01 00:00:00</t>
        </is>
      </c>
      <c r="E2099" s="5" t="inlineStr">
        <is>
          <t>D.-Abr</t>
        </is>
      </c>
      <c r="F2099" s="5" t="inlineStr">
        <is>
          <t>E. E. Taiamã</t>
        </is>
      </c>
      <c r="G2099" s="5" t="inlineStr">
        <is>
          <t>16º 48' 01,35" | 57° 39' 22,89"</t>
        </is>
      </c>
      <c r="H2099" s="5" t="inlineStr">
        <is>
          <t xml:space="preserve">Characiformes </t>
        </is>
      </c>
      <c r="I2099" s="5" t="inlineStr">
        <is>
          <t>Piaractus mesopotamicus</t>
        </is>
      </c>
      <c r="J2099" s="7" t="n">
        <v>39.3</v>
      </c>
      <c r="K2099" s="7" t="n"/>
      <c r="L2099" s="8" t="n">
        <v>1290</v>
      </c>
      <c r="M2099" s="9" t="n">
        <v>1015.32</v>
      </c>
      <c r="N2099" s="5" t="b">
        <v>1</v>
      </c>
      <c r="O2099" s="5" t="inlineStr">
        <is>
          <t>F</t>
        </is>
      </c>
      <c r="P2099" s="5" t="inlineStr">
        <is>
          <t>REP</t>
        </is>
      </c>
      <c r="Q2099" s="8" t="n">
        <v>5.38</v>
      </c>
      <c r="R2099" s="5" t="n">
        <v>3</v>
      </c>
      <c r="S2099" s="8" t="n">
        <v>22.36</v>
      </c>
      <c r="T2099" s="10">
        <f>IF(Q2099&gt;0,M2099-Q2099,"")</f>
        <v/>
      </c>
      <c r="U2099" s="11">
        <f>IF(AND(T2099&gt;0,Q2099&gt;0),(Q2099/T2099)*100,"")</f>
        <v/>
      </c>
      <c r="V2099" s="11">
        <f>IF(AND(T2099&gt;0,S2099&gt;0),(S2099/T2099)*100,"")</f>
        <v/>
      </c>
      <c r="W2099" s="10">
        <f>IF(AND(J2099&gt;0,L2099&gt;0),(L2099/(J2099^3))*100,"")</f>
        <v/>
      </c>
      <c r="X2099" s="12" t="n">
        <v>3.27</v>
      </c>
      <c r="Y2099" s="12" t="n">
        <v>4.02</v>
      </c>
      <c r="Z2099" s="12" t="n">
        <v>3.18</v>
      </c>
      <c r="AA2099" s="13" t="n">
        <v>4.16666666666667</v>
      </c>
      <c r="AB2099" s="5" t="n">
        <v>55.7</v>
      </c>
      <c r="AC2099" s="13" t="n">
        <v>29.2666666666667</v>
      </c>
      <c r="AD2099" s="13" t="n">
        <v>62.1333333333333</v>
      </c>
      <c r="AE2099" s="13" t="n">
        <v>6.87333333333333</v>
      </c>
      <c r="AF2099" s="13" t="n">
        <v>83.9166666666667</v>
      </c>
    </row>
    <row r="2100" ht="14" customHeight="1">
      <c r="A2100" s="14" t="inlineStr">
        <is>
          <t>2098</t>
        </is>
      </c>
      <c r="B2100" s="14" t="inlineStr">
        <is>
          <t>LIPAN-2098</t>
        </is>
      </c>
      <c r="C2100" s="15" t="n">
        <v>2012</v>
      </c>
      <c r="D2100" s="14" t="inlineStr">
        <is>
          <t>2012-05-01 00:00:00</t>
        </is>
      </c>
      <c r="E2100" s="14" t="inlineStr">
        <is>
          <t>E.-Mai</t>
        </is>
      </c>
      <c r="F2100" s="14" t="inlineStr">
        <is>
          <t>Paraguai/Sepotuba</t>
        </is>
      </c>
      <c r="G2100" s="14" t="inlineStr">
        <is>
          <t>15° 55' 53,41" | 57° 39' 40,05"</t>
        </is>
      </c>
      <c r="H2100" s="14" t="inlineStr">
        <is>
          <t xml:space="preserve">Characiformes </t>
        </is>
      </c>
      <c r="I2100" s="14" t="inlineStr">
        <is>
          <t>Piaractus mesopotamicus</t>
        </is>
      </c>
      <c r="J2100" s="16" t="n">
        <v>39</v>
      </c>
      <c r="K2100" s="16" t="n"/>
      <c r="L2100" s="17" t="n">
        <v>2000</v>
      </c>
      <c r="M2100" s="9" t="n">
        <v>1574.13</v>
      </c>
      <c r="N2100" s="14" t="b">
        <v>1</v>
      </c>
      <c r="O2100" s="14" t="inlineStr">
        <is>
          <t>M</t>
        </is>
      </c>
      <c r="P2100" s="14" t="inlineStr">
        <is>
          <t>REP</t>
        </is>
      </c>
      <c r="Q2100" s="17" t="n">
        <v>0.3</v>
      </c>
      <c r="R2100" s="14" t="n">
        <v>3</v>
      </c>
      <c r="S2100" s="17" t="n">
        <v>17.5</v>
      </c>
      <c r="T2100" s="10">
        <f>IF(Q2100&gt;0,M2100-Q2100,"")</f>
        <v/>
      </c>
      <c r="U2100" s="11">
        <f>IF(AND(T2100&gt;0,Q2100&gt;0),(Q2100/T2100)*100,"")</f>
        <v/>
      </c>
      <c r="V2100" s="11">
        <f>IF(AND(T2100&gt;0,S2100&gt;0),(S2100/T2100)*100,"")</f>
        <v/>
      </c>
      <c r="W2100" s="10">
        <f>IF(AND(J2100&gt;0,L2100&gt;0),(L2100/(J2100^3))*100,"")</f>
        <v/>
      </c>
      <c r="X2100" s="12" t="n">
        <v>2.74</v>
      </c>
      <c r="Y2100" s="12" t="n">
        <v>3.38</v>
      </c>
      <c r="Z2100" s="12" t="n">
        <v>2.08</v>
      </c>
      <c r="AA2100" s="18" t="n">
        <v>4.42666666666667</v>
      </c>
      <c r="AB2100" s="14" t="n">
        <v>57.5833333333333</v>
      </c>
      <c r="AC2100" s="18" t="n">
        <v>27.8666666666667</v>
      </c>
      <c r="AD2100" s="18" t="n">
        <v>59.3</v>
      </c>
      <c r="AE2100" s="18" t="n">
        <v>6.70333333333333</v>
      </c>
      <c r="AF2100" s="18" t="n">
        <v>40.8333333333333</v>
      </c>
    </row>
    <row r="2101" ht="14" customHeight="1">
      <c r="A2101" s="5" t="inlineStr">
        <is>
          <t>2099</t>
        </is>
      </c>
      <c r="B2101" s="5" t="inlineStr">
        <is>
          <t>LIPAN-2099</t>
        </is>
      </c>
      <c r="C2101" s="6" t="n">
        <v>2012</v>
      </c>
      <c r="D2101" s="5" t="inlineStr">
        <is>
          <t>2012-05-01 00:00:00</t>
        </is>
      </c>
      <c r="E2101" s="5" t="inlineStr">
        <is>
          <t>E.-Mai</t>
        </is>
      </c>
      <c r="F2101" s="5" t="inlineStr">
        <is>
          <t>Paraguai/Sepotuba</t>
        </is>
      </c>
      <c r="G2101" s="5" t="inlineStr">
        <is>
          <t>15° 55' 53,41" | 57° 39' 40,05"</t>
        </is>
      </c>
      <c r="H2101" s="5" t="inlineStr">
        <is>
          <t xml:space="preserve">Characiformes </t>
        </is>
      </c>
      <c r="I2101" s="5" t="inlineStr">
        <is>
          <t>Piaractus mesopotamicus</t>
        </is>
      </c>
      <c r="J2101" s="7" t="n">
        <v>37.5</v>
      </c>
      <c r="K2101" s="7" t="n"/>
      <c r="L2101" s="8" t="n">
        <v>1570</v>
      </c>
      <c r="M2101" s="9" t="n">
        <v>1235.7</v>
      </c>
      <c r="N2101" s="5" t="b">
        <v>1</v>
      </c>
      <c r="O2101" s="5" t="inlineStr">
        <is>
          <t>M</t>
        </is>
      </c>
      <c r="P2101" s="5" t="inlineStr">
        <is>
          <t>REP</t>
        </is>
      </c>
      <c r="Q2101" s="8" t="n">
        <v>0.23</v>
      </c>
      <c r="R2101" s="5" t="n">
        <v>1</v>
      </c>
      <c r="S2101" s="8" t="n">
        <v>19.35</v>
      </c>
      <c r="T2101" s="10">
        <f>IF(Q2101&gt;0,M2101-Q2101,"")</f>
        <v/>
      </c>
      <c r="U2101" s="11">
        <f>IF(AND(T2101&gt;0,Q2101&gt;0),(Q2101/T2101)*100,"")</f>
        <v/>
      </c>
      <c r="V2101" s="11">
        <f>IF(AND(T2101&gt;0,S2101&gt;0),(S2101/T2101)*100,"")</f>
        <v/>
      </c>
      <c r="W2101" s="10">
        <f>IF(AND(J2101&gt;0,L2101&gt;0),(L2101/(J2101^3))*100,"")</f>
        <v/>
      </c>
      <c r="X2101" s="12" t="n">
        <v>2.74</v>
      </c>
      <c r="Y2101" s="12" t="n">
        <v>3.38</v>
      </c>
      <c r="Z2101" s="12" t="n">
        <v>2.08</v>
      </c>
      <c r="AA2101" s="13" t="n">
        <v>4.42666666666667</v>
      </c>
      <c r="AB2101" s="5" t="n">
        <v>57.5833333333333</v>
      </c>
      <c r="AC2101" s="13" t="n">
        <v>27.8666666666667</v>
      </c>
      <c r="AD2101" s="13" t="n">
        <v>59.3</v>
      </c>
      <c r="AE2101" s="13" t="n">
        <v>6.70333333333333</v>
      </c>
      <c r="AF2101" s="13" t="n">
        <v>40.8333333333333</v>
      </c>
    </row>
    <row r="2102" ht="14" customHeight="1">
      <c r="A2102" s="14" t="inlineStr">
        <is>
          <t>2100</t>
        </is>
      </c>
      <c r="B2102" s="14" t="inlineStr">
        <is>
          <t>LIPAN-2100</t>
        </is>
      </c>
      <c r="C2102" s="15" t="n">
        <v>2012</v>
      </c>
      <c r="D2102" s="14" t="inlineStr">
        <is>
          <t>2012-05-01 00:00:00</t>
        </is>
      </c>
      <c r="E2102" s="14" t="inlineStr">
        <is>
          <t>E.-Mai</t>
        </is>
      </c>
      <c r="F2102" s="14" t="inlineStr">
        <is>
          <t>Paraguai/Sepotuba</t>
        </is>
      </c>
      <c r="G2102" s="14" t="inlineStr">
        <is>
          <t>15° 55' 53,41" | 57° 39' 40,05"</t>
        </is>
      </c>
      <c r="H2102" s="14" t="inlineStr">
        <is>
          <t xml:space="preserve">Characiformes </t>
        </is>
      </c>
      <c r="I2102" s="14" t="inlineStr">
        <is>
          <t>Piaractus mesopotamicus</t>
        </is>
      </c>
      <c r="J2102" s="16" t="n">
        <v>37.5</v>
      </c>
      <c r="K2102" s="16" t="n"/>
      <c r="L2102" s="17" t="n">
        <v>1910</v>
      </c>
      <c r="M2102" s="9" t="n">
        <v>1503.3</v>
      </c>
      <c r="N2102" s="14" t="b">
        <v>1</v>
      </c>
      <c r="O2102" s="14" t="inlineStr">
        <is>
          <t>F</t>
        </is>
      </c>
      <c r="P2102" s="14" t="inlineStr">
        <is>
          <t>REP</t>
        </is>
      </c>
      <c r="Q2102" s="17" t="n">
        <v>5.13</v>
      </c>
      <c r="R2102" s="14" t="n">
        <v>3</v>
      </c>
      <c r="S2102" s="17" t="n">
        <v>25.4</v>
      </c>
      <c r="T2102" s="10">
        <f>IF(Q2102&gt;0,M2102-Q2102,"")</f>
        <v/>
      </c>
      <c r="U2102" s="11">
        <f>IF(AND(T2102&gt;0,Q2102&gt;0),(Q2102/T2102)*100,"")</f>
        <v/>
      </c>
      <c r="V2102" s="11">
        <f>IF(AND(T2102&gt;0,S2102&gt;0),(S2102/T2102)*100,"")</f>
        <v/>
      </c>
      <c r="W2102" s="10">
        <f>IF(AND(J2102&gt;0,L2102&gt;0),(L2102/(J2102^3))*100,"")</f>
        <v/>
      </c>
      <c r="X2102" s="12" t="n">
        <v>2.74</v>
      </c>
      <c r="Y2102" s="12" t="n">
        <v>3.38</v>
      </c>
      <c r="Z2102" s="12" t="n">
        <v>2.08</v>
      </c>
      <c r="AA2102" s="18" t="n">
        <v>4.42666666666667</v>
      </c>
      <c r="AB2102" s="14" t="n">
        <v>57.5833333333333</v>
      </c>
      <c r="AC2102" s="18" t="n">
        <v>27.8666666666667</v>
      </c>
      <c r="AD2102" s="18" t="n">
        <v>59.3</v>
      </c>
      <c r="AE2102" s="18" t="n">
        <v>6.70333333333333</v>
      </c>
      <c r="AF2102" s="18" t="n">
        <v>40.8333333333333</v>
      </c>
    </row>
    <row r="2103" ht="14" customHeight="1">
      <c r="A2103" s="5" t="inlineStr">
        <is>
          <t>2101</t>
        </is>
      </c>
      <c r="B2103" s="5" t="inlineStr">
        <is>
          <t>LIPAN-2101</t>
        </is>
      </c>
      <c r="C2103" s="6" t="n">
        <v>2012</v>
      </c>
      <c r="D2103" s="5" t="inlineStr">
        <is>
          <t>2012-05-01 00:00:00</t>
        </is>
      </c>
      <c r="E2103" s="5" t="inlineStr">
        <is>
          <t>E.-Mai</t>
        </is>
      </c>
      <c r="F2103" s="5" t="inlineStr">
        <is>
          <t>Paraguai/Sepotuba</t>
        </is>
      </c>
      <c r="G2103" s="5" t="inlineStr">
        <is>
          <t>15° 55' 53,41" | 57° 39' 40,05"</t>
        </is>
      </c>
      <c r="H2103" s="5" t="inlineStr">
        <is>
          <t xml:space="preserve">Characiformes </t>
        </is>
      </c>
      <c r="I2103" s="5" t="inlineStr">
        <is>
          <t>Piaractus mesopotamicus</t>
        </is>
      </c>
      <c r="J2103" s="7" t="n">
        <v>44.5</v>
      </c>
      <c r="K2103" s="7" t="n"/>
      <c r="L2103" s="8" t="n">
        <v>2700</v>
      </c>
      <c r="M2103" s="9" t="n">
        <v>2125.08</v>
      </c>
      <c r="N2103" s="5" t="b">
        <v>1</v>
      </c>
      <c r="O2103" s="5" t="inlineStr">
        <is>
          <t>M</t>
        </is>
      </c>
      <c r="P2103" s="5" t="inlineStr">
        <is>
          <t>REP</t>
        </is>
      </c>
      <c r="Q2103" s="8" t="n">
        <v>2.14</v>
      </c>
      <c r="R2103" s="5" t="n">
        <v>2</v>
      </c>
      <c r="S2103" s="8" t="n">
        <v>26.63</v>
      </c>
      <c r="T2103" s="10">
        <f>IF(Q2103&gt;0,M2103-Q2103,"")</f>
        <v/>
      </c>
      <c r="U2103" s="11">
        <f>IF(AND(T2103&gt;0,Q2103&gt;0),(Q2103/T2103)*100,"")</f>
        <v/>
      </c>
      <c r="V2103" s="11">
        <f>IF(AND(T2103&gt;0,S2103&gt;0),(S2103/T2103)*100,"")</f>
        <v/>
      </c>
      <c r="W2103" s="10">
        <f>IF(AND(J2103&gt;0,L2103&gt;0),(L2103/(J2103^3))*100,"")</f>
        <v/>
      </c>
      <c r="X2103" s="12" t="n">
        <v>2.74</v>
      </c>
      <c r="Y2103" s="12" t="n">
        <v>3.38</v>
      </c>
      <c r="Z2103" s="12" t="n">
        <v>2.08</v>
      </c>
      <c r="AA2103" s="13" t="n">
        <v>4.42666666666667</v>
      </c>
      <c r="AB2103" s="5" t="n">
        <v>57.5833333333333</v>
      </c>
      <c r="AC2103" s="13" t="n">
        <v>27.8666666666667</v>
      </c>
      <c r="AD2103" s="13" t="n">
        <v>59.3</v>
      </c>
      <c r="AE2103" s="13" t="n">
        <v>6.70333333333333</v>
      </c>
      <c r="AF2103" s="13" t="n">
        <v>40.8333333333333</v>
      </c>
    </row>
    <row r="2104" ht="14" customHeight="1">
      <c r="A2104" s="14" t="inlineStr">
        <is>
          <t>2102</t>
        </is>
      </c>
      <c r="B2104" s="14" t="inlineStr">
        <is>
          <t>LIPAN-2102</t>
        </is>
      </c>
      <c r="C2104" s="15" t="n">
        <v>2012</v>
      </c>
      <c r="D2104" s="14" t="inlineStr">
        <is>
          <t>2012-05-01 00:00:00</t>
        </is>
      </c>
      <c r="E2104" s="14" t="inlineStr">
        <is>
          <t>E.-Mai</t>
        </is>
      </c>
      <c r="F2104" s="14" t="inlineStr">
        <is>
          <t>Paraguai/Sepotuba</t>
        </is>
      </c>
      <c r="G2104" s="14" t="inlineStr">
        <is>
          <t>15° 55' 53,41" | 57° 39' 40,05"</t>
        </is>
      </c>
      <c r="H2104" s="14" t="inlineStr">
        <is>
          <t xml:space="preserve">Characiformes </t>
        </is>
      </c>
      <c r="I2104" s="14" t="inlineStr">
        <is>
          <t>Piaractus mesopotamicus</t>
        </is>
      </c>
      <c r="J2104" s="16" t="n">
        <v>43.5</v>
      </c>
      <c r="K2104" s="16" t="n"/>
      <c r="L2104" s="17" t="n">
        <v>2380</v>
      </c>
      <c r="M2104" s="9" t="n">
        <v>1873.22</v>
      </c>
      <c r="N2104" s="14" t="b">
        <v>1</v>
      </c>
      <c r="O2104" s="14" t="inlineStr">
        <is>
          <t>F</t>
        </is>
      </c>
      <c r="P2104" s="14" t="inlineStr">
        <is>
          <t>REP</t>
        </is>
      </c>
      <c r="Q2104" s="17" t="n">
        <v>8.640000000000001</v>
      </c>
      <c r="R2104" s="14" t="n">
        <v>3</v>
      </c>
      <c r="S2104" s="17" t="n">
        <v>17.74</v>
      </c>
      <c r="T2104" s="10">
        <f>IF(Q2104&gt;0,M2104-Q2104,"")</f>
        <v/>
      </c>
      <c r="U2104" s="11">
        <f>IF(AND(T2104&gt;0,Q2104&gt;0),(Q2104/T2104)*100,"")</f>
        <v/>
      </c>
      <c r="V2104" s="11">
        <f>IF(AND(T2104&gt;0,S2104&gt;0),(S2104/T2104)*100,"")</f>
        <v/>
      </c>
      <c r="W2104" s="10">
        <f>IF(AND(J2104&gt;0,L2104&gt;0),(L2104/(J2104^3))*100,"")</f>
        <v/>
      </c>
      <c r="X2104" s="12" t="n">
        <v>2.74</v>
      </c>
      <c r="Y2104" s="12" t="n">
        <v>3.38</v>
      </c>
      <c r="Z2104" s="12" t="n">
        <v>2.08</v>
      </c>
      <c r="AA2104" s="18" t="n">
        <v>4.42666666666667</v>
      </c>
      <c r="AB2104" s="14" t="n">
        <v>57.5833333333333</v>
      </c>
      <c r="AC2104" s="18" t="n">
        <v>27.8666666666667</v>
      </c>
      <c r="AD2104" s="18" t="n">
        <v>59.3</v>
      </c>
      <c r="AE2104" s="18" t="n">
        <v>6.70333333333333</v>
      </c>
      <c r="AF2104" s="18" t="n">
        <v>40.8333333333333</v>
      </c>
    </row>
    <row r="2105" ht="14" customHeight="1">
      <c r="A2105" s="5" t="inlineStr">
        <is>
          <t>2103</t>
        </is>
      </c>
      <c r="B2105" s="5" t="inlineStr">
        <is>
          <t>LIPAN-2103</t>
        </is>
      </c>
      <c r="C2105" s="6" t="n">
        <v>2012</v>
      </c>
      <c r="D2105" s="5" t="inlineStr">
        <is>
          <t>2012-05-01 00:00:00</t>
        </is>
      </c>
      <c r="E2105" s="5" t="inlineStr">
        <is>
          <t>E.-Mai</t>
        </is>
      </c>
      <c r="F2105" s="5" t="inlineStr">
        <is>
          <t>Paraguai/Sepotuba</t>
        </is>
      </c>
      <c r="G2105" s="5" t="inlineStr">
        <is>
          <t>15° 55' 53,41" | 57° 39' 40,05"</t>
        </is>
      </c>
      <c r="H2105" s="5" t="inlineStr">
        <is>
          <t xml:space="preserve">Characiformes </t>
        </is>
      </c>
      <c r="I2105" s="5" t="inlineStr">
        <is>
          <t>Piaractus mesopotamicus</t>
        </is>
      </c>
      <c r="J2105" s="7" t="n">
        <v>43.5</v>
      </c>
      <c r="K2105" s="7" t="n"/>
      <c r="L2105" s="8" t="n">
        <v>2760</v>
      </c>
      <c r="M2105" s="9" t="n">
        <v>2172.3</v>
      </c>
      <c r="N2105" s="5" t="b">
        <v>1</v>
      </c>
      <c r="O2105" s="5" t="inlineStr">
        <is>
          <t>F</t>
        </is>
      </c>
      <c r="P2105" s="5" t="inlineStr">
        <is>
          <t>REP</t>
        </is>
      </c>
      <c r="Q2105" s="8" t="n">
        <v>7.4</v>
      </c>
      <c r="R2105" s="5" t="n">
        <v>3</v>
      </c>
      <c r="S2105" s="8" t="n">
        <v>23.89</v>
      </c>
      <c r="T2105" s="10">
        <f>IF(Q2105&gt;0,M2105-Q2105,"")</f>
        <v/>
      </c>
      <c r="U2105" s="11">
        <f>IF(AND(T2105&gt;0,Q2105&gt;0),(Q2105/T2105)*100,"")</f>
        <v/>
      </c>
      <c r="V2105" s="11">
        <f>IF(AND(T2105&gt;0,S2105&gt;0),(S2105/T2105)*100,"")</f>
        <v/>
      </c>
      <c r="W2105" s="10">
        <f>IF(AND(J2105&gt;0,L2105&gt;0),(L2105/(J2105^3))*100,"")</f>
        <v/>
      </c>
      <c r="X2105" s="12" t="n">
        <v>2.74</v>
      </c>
      <c r="Y2105" s="12" t="n">
        <v>3.38</v>
      </c>
      <c r="Z2105" s="12" t="n">
        <v>2.08</v>
      </c>
      <c r="AA2105" s="13" t="n">
        <v>4.42666666666667</v>
      </c>
      <c r="AB2105" s="5" t="n">
        <v>57.5833333333333</v>
      </c>
      <c r="AC2105" s="13" t="n">
        <v>27.8666666666667</v>
      </c>
      <c r="AD2105" s="13" t="n">
        <v>59.3</v>
      </c>
      <c r="AE2105" s="13" t="n">
        <v>6.70333333333333</v>
      </c>
      <c r="AF2105" s="13" t="n">
        <v>40.8333333333333</v>
      </c>
    </row>
    <row r="2106" ht="14" customHeight="1">
      <c r="A2106" s="14" t="inlineStr">
        <is>
          <t>2104</t>
        </is>
      </c>
      <c r="B2106" s="14" t="inlineStr">
        <is>
          <t>LIPAN-2104</t>
        </is>
      </c>
      <c r="C2106" s="15" t="n">
        <v>2012</v>
      </c>
      <c r="D2106" s="14" t="inlineStr">
        <is>
          <t>2012-05-01 00:00:00</t>
        </is>
      </c>
      <c r="E2106" s="14" t="inlineStr">
        <is>
          <t>E.-Mai</t>
        </is>
      </c>
      <c r="F2106" s="14" t="inlineStr">
        <is>
          <t>Paraguai/Sepotuba</t>
        </is>
      </c>
      <c r="G2106" s="14" t="inlineStr">
        <is>
          <t>15° 55' 53,41" | 57° 39' 40,05"</t>
        </is>
      </c>
      <c r="H2106" s="14" t="inlineStr">
        <is>
          <t xml:space="preserve">Characiformes </t>
        </is>
      </c>
      <c r="I2106" s="14" t="inlineStr">
        <is>
          <t>Piaractus mesopotamicus</t>
        </is>
      </c>
      <c r="J2106" s="16" t="n">
        <v>42</v>
      </c>
      <c r="K2106" s="16" t="n"/>
      <c r="L2106" s="17" t="n">
        <v>2130</v>
      </c>
      <c r="M2106" s="9" t="n">
        <v>1676.45</v>
      </c>
      <c r="N2106" s="14" t="b">
        <v>1</v>
      </c>
      <c r="O2106" s="14" t="inlineStr">
        <is>
          <t>M</t>
        </is>
      </c>
      <c r="P2106" s="14" t="inlineStr">
        <is>
          <t>REP</t>
        </is>
      </c>
      <c r="Q2106" s="17" t="n">
        <v>0.75</v>
      </c>
      <c r="R2106" s="14" t="n">
        <v>2</v>
      </c>
      <c r="S2106" s="17" t="n">
        <v>16.5</v>
      </c>
      <c r="T2106" s="10">
        <f>IF(Q2106&gt;0,M2106-Q2106,"")</f>
        <v/>
      </c>
      <c r="U2106" s="11">
        <f>IF(AND(T2106&gt;0,Q2106&gt;0),(Q2106/T2106)*100,"")</f>
        <v/>
      </c>
      <c r="V2106" s="11">
        <f>IF(AND(T2106&gt;0,S2106&gt;0),(S2106/T2106)*100,"")</f>
        <v/>
      </c>
      <c r="W2106" s="10">
        <f>IF(AND(J2106&gt;0,L2106&gt;0),(L2106/(J2106^3))*100,"")</f>
        <v/>
      </c>
      <c r="X2106" s="12" t="n">
        <v>2.74</v>
      </c>
      <c r="Y2106" s="12" t="n">
        <v>3.38</v>
      </c>
      <c r="Z2106" s="12" t="n">
        <v>2.08</v>
      </c>
      <c r="AA2106" s="18" t="n">
        <v>4.42666666666667</v>
      </c>
      <c r="AB2106" s="14" t="n">
        <v>57.5833333333333</v>
      </c>
      <c r="AC2106" s="18" t="n">
        <v>27.8666666666667</v>
      </c>
      <c r="AD2106" s="18" t="n">
        <v>59.3</v>
      </c>
      <c r="AE2106" s="18" t="n">
        <v>6.70333333333333</v>
      </c>
      <c r="AF2106" s="18" t="n">
        <v>40.8333333333333</v>
      </c>
    </row>
    <row r="2107" ht="14" customHeight="1">
      <c r="A2107" s="5" t="inlineStr">
        <is>
          <t>2105</t>
        </is>
      </c>
      <c r="B2107" s="5" t="inlineStr">
        <is>
          <t>LIPAN-2105</t>
        </is>
      </c>
      <c r="C2107" s="6" t="n">
        <v>2012</v>
      </c>
      <c r="D2107" s="5" t="inlineStr">
        <is>
          <t>2012-05-01 00:00:00</t>
        </is>
      </c>
      <c r="E2107" s="5" t="inlineStr">
        <is>
          <t>E.-Mai</t>
        </is>
      </c>
      <c r="F2107" s="5" t="inlineStr">
        <is>
          <t>Paraguai/Sepotuba</t>
        </is>
      </c>
      <c r="G2107" s="5" t="inlineStr">
        <is>
          <t>15° 55' 53,41" | 57° 39' 40,05"</t>
        </is>
      </c>
      <c r="H2107" s="5" t="inlineStr">
        <is>
          <t xml:space="preserve">Characiformes </t>
        </is>
      </c>
      <c r="I2107" s="5" t="inlineStr">
        <is>
          <t>Piaractus mesopotamicus</t>
        </is>
      </c>
      <c r="J2107" s="7" t="n">
        <v>41</v>
      </c>
      <c r="K2107" s="7" t="n"/>
      <c r="L2107" s="8" t="n">
        <v>2140</v>
      </c>
      <c r="M2107" s="9" t="n">
        <v>1684.32</v>
      </c>
      <c r="N2107" s="5" t="b">
        <v>1</v>
      </c>
      <c r="O2107" s="5" t="inlineStr">
        <is>
          <t>M</t>
        </is>
      </c>
      <c r="P2107" s="5" t="inlineStr">
        <is>
          <t>REP</t>
        </is>
      </c>
      <c r="Q2107" s="8" t="n">
        <v>0.46</v>
      </c>
      <c r="R2107" s="5" t="n">
        <v>3</v>
      </c>
      <c r="S2107" s="8" t="n">
        <v>17.75</v>
      </c>
      <c r="T2107" s="10">
        <f>IF(Q2107&gt;0,M2107-Q2107,"")</f>
        <v/>
      </c>
      <c r="U2107" s="11">
        <f>IF(AND(T2107&gt;0,Q2107&gt;0),(Q2107/T2107)*100,"")</f>
        <v/>
      </c>
      <c r="V2107" s="11">
        <f>IF(AND(T2107&gt;0,S2107&gt;0),(S2107/T2107)*100,"")</f>
        <v/>
      </c>
      <c r="W2107" s="10">
        <f>IF(AND(J2107&gt;0,L2107&gt;0),(L2107/(J2107^3))*100,"")</f>
        <v/>
      </c>
      <c r="X2107" s="12" t="n">
        <v>2.74</v>
      </c>
      <c r="Y2107" s="12" t="n">
        <v>3.38</v>
      </c>
      <c r="Z2107" s="12" t="n">
        <v>2.08</v>
      </c>
      <c r="AA2107" s="13" t="n">
        <v>4.42666666666667</v>
      </c>
      <c r="AB2107" s="5" t="n">
        <v>57.5833333333333</v>
      </c>
      <c r="AC2107" s="13" t="n">
        <v>27.8666666666667</v>
      </c>
      <c r="AD2107" s="13" t="n">
        <v>59.3</v>
      </c>
      <c r="AE2107" s="13" t="n">
        <v>6.70333333333333</v>
      </c>
      <c r="AF2107" s="13" t="n">
        <v>40.8333333333333</v>
      </c>
    </row>
    <row r="2108" ht="14" customHeight="1">
      <c r="A2108" s="14" t="inlineStr">
        <is>
          <t>2106</t>
        </is>
      </c>
      <c r="B2108" s="14" t="inlineStr">
        <is>
          <t>LIPAN-2106</t>
        </is>
      </c>
      <c r="C2108" s="15" t="n">
        <v>2012</v>
      </c>
      <c r="D2108" s="14" t="inlineStr">
        <is>
          <t>2012-05-01 00:00:00</t>
        </is>
      </c>
      <c r="E2108" s="14" t="inlineStr">
        <is>
          <t>E.-Mai</t>
        </is>
      </c>
      <c r="F2108" s="14" t="inlineStr">
        <is>
          <t>Paraguai/Sepotuba</t>
        </is>
      </c>
      <c r="G2108" s="14" t="inlineStr">
        <is>
          <t>15° 55' 53,41" | 57° 39' 40,05"</t>
        </is>
      </c>
      <c r="H2108" s="14" t="inlineStr">
        <is>
          <t xml:space="preserve">Characiformes </t>
        </is>
      </c>
      <c r="I2108" s="14" t="inlineStr">
        <is>
          <t>Piaractus mesopotamicus</t>
        </is>
      </c>
      <c r="J2108" s="16" t="n">
        <v>38</v>
      </c>
      <c r="K2108" s="16" t="n"/>
      <c r="L2108" s="17" t="n">
        <v>1610</v>
      </c>
      <c r="M2108" s="9" t="n">
        <v>1267.18</v>
      </c>
      <c r="N2108" s="14" t="b">
        <v>1</v>
      </c>
      <c r="O2108" s="14" t="inlineStr">
        <is>
          <t>F</t>
        </is>
      </c>
      <c r="P2108" s="14" t="inlineStr">
        <is>
          <t>REP</t>
        </is>
      </c>
      <c r="Q2108" s="17" t="n">
        <v>3.53</v>
      </c>
      <c r="R2108" s="14" t="n">
        <v>3</v>
      </c>
      <c r="S2108" s="17" t="n">
        <v>19.32</v>
      </c>
      <c r="T2108" s="10">
        <f>IF(Q2108&gt;0,M2108-Q2108,"")</f>
        <v/>
      </c>
      <c r="U2108" s="11">
        <f>IF(AND(T2108&gt;0,Q2108&gt;0),(Q2108/T2108)*100,"")</f>
        <v/>
      </c>
      <c r="V2108" s="11">
        <f>IF(AND(T2108&gt;0,S2108&gt;0),(S2108/T2108)*100,"")</f>
        <v/>
      </c>
      <c r="W2108" s="10">
        <f>IF(AND(J2108&gt;0,L2108&gt;0),(L2108/(J2108^3))*100,"")</f>
        <v/>
      </c>
      <c r="X2108" s="12" t="n">
        <v>2.74</v>
      </c>
      <c r="Y2108" s="12" t="n">
        <v>3.38</v>
      </c>
      <c r="Z2108" s="12" t="n">
        <v>2.08</v>
      </c>
      <c r="AA2108" s="18" t="n">
        <v>4.42666666666667</v>
      </c>
      <c r="AB2108" s="14" t="n">
        <v>57.5833333333333</v>
      </c>
      <c r="AC2108" s="18" t="n">
        <v>27.8666666666667</v>
      </c>
      <c r="AD2108" s="18" t="n">
        <v>59.3</v>
      </c>
      <c r="AE2108" s="18" t="n">
        <v>6.70333333333333</v>
      </c>
      <c r="AF2108" s="18" t="n">
        <v>40.8333333333333</v>
      </c>
    </row>
    <row r="2109" ht="14" customHeight="1">
      <c r="A2109" s="5" t="inlineStr">
        <is>
          <t>2107</t>
        </is>
      </c>
      <c r="B2109" s="5" t="inlineStr">
        <is>
          <t>LIPAN-2107</t>
        </is>
      </c>
      <c r="C2109" s="6" t="n">
        <v>2012</v>
      </c>
      <c r="D2109" s="5" t="inlineStr">
        <is>
          <t>2012-05-01 00:00:00</t>
        </is>
      </c>
      <c r="E2109" s="5" t="inlineStr">
        <is>
          <t>E.-Mai</t>
        </is>
      </c>
      <c r="F2109" s="5" t="inlineStr">
        <is>
          <t>Paraguai/Sepotuba</t>
        </is>
      </c>
      <c r="G2109" s="5" t="inlineStr">
        <is>
          <t>15° 55' 53,41" | 57° 39' 40,05"</t>
        </is>
      </c>
      <c r="H2109" s="5" t="inlineStr">
        <is>
          <t xml:space="preserve">Characiformes </t>
        </is>
      </c>
      <c r="I2109" s="5" t="inlineStr">
        <is>
          <t>Piaractus mesopotamicus</t>
        </is>
      </c>
      <c r="J2109" s="7" t="n">
        <v>43.5</v>
      </c>
      <c r="K2109" s="7" t="n"/>
      <c r="L2109" s="8" t="n">
        <v>2140</v>
      </c>
      <c r="M2109" s="9" t="n">
        <v>1684.32</v>
      </c>
      <c r="N2109" s="5" t="b">
        <v>1</v>
      </c>
      <c r="O2109" s="5" t="inlineStr">
        <is>
          <t>M</t>
        </is>
      </c>
      <c r="P2109" s="5" t="inlineStr">
        <is>
          <t>REP</t>
        </is>
      </c>
      <c r="Q2109" s="8" t="n">
        <v>0.5600000000000001</v>
      </c>
      <c r="R2109" s="5" t="n">
        <v>3</v>
      </c>
      <c r="S2109" s="8" t="n">
        <v>16.49</v>
      </c>
      <c r="T2109" s="10">
        <f>IF(Q2109&gt;0,M2109-Q2109,"")</f>
        <v/>
      </c>
      <c r="U2109" s="11">
        <f>IF(AND(T2109&gt;0,Q2109&gt;0),(Q2109/T2109)*100,"")</f>
        <v/>
      </c>
      <c r="V2109" s="11">
        <f>IF(AND(T2109&gt;0,S2109&gt;0),(S2109/T2109)*100,"")</f>
        <v/>
      </c>
      <c r="W2109" s="10">
        <f>IF(AND(J2109&gt;0,L2109&gt;0),(L2109/(J2109^3))*100,"")</f>
        <v/>
      </c>
      <c r="X2109" s="12" t="n">
        <v>2.74</v>
      </c>
      <c r="Y2109" s="12" t="n">
        <v>3.38</v>
      </c>
      <c r="Z2109" s="12" t="n">
        <v>2.08</v>
      </c>
      <c r="AA2109" s="13" t="n">
        <v>4.42666666666667</v>
      </c>
      <c r="AB2109" s="5" t="n">
        <v>57.5833333333333</v>
      </c>
      <c r="AC2109" s="13" t="n">
        <v>27.8666666666667</v>
      </c>
      <c r="AD2109" s="13" t="n">
        <v>59.3</v>
      </c>
      <c r="AE2109" s="13" t="n">
        <v>6.70333333333333</v>
      </c>
      <c r="AF2109" s="13" t="n">
        <v>40.8333333333333</v>
      </c>
    </row>
    <row r="2110" ht="14" customHeight="1">
      <c r="A2110" s="14" t="inlineStr">
        <is>
          <t>2108</t>
        </is>
      </c>
      <c r="B2110" s="14" t="inlineStr">
        <is>
          <t>LIPAN-2108</t>
        </is>
      </c>
      <c r="C2110" s="15" t="n">
        <v>2012</v>
      </c>
      <c r="D2110" s="14" t="inlineStr">
        <is>
          <t>2012-05-01 00:00:00</t>
        </is>
      </c>
      <c r="E2110" s="14" t="inlineStr">
        <is>
          <t>E.-Mai</t>
        </is>
      </c>
      <c r="F2110" s="14" t="inlineStr">
        <is>
          <t>Paraguai/Sepotuba</t>
        </is>
      </c>
      <c r="G2110" s="14" t="inlineStr">
        <is>
          <t>15° 55' 53,41" | 57° 39' 40,05"</t>
        </is>
      </c>
      <c r="H2110" s="14" t="inlineStr">
        <is>
          <t xml:space="preserve">Characiformes </t>
        </is>
      </c>
      <c r="I2110" s="14" t="inlineStr">
        <is>
          <t>Piaractus mesopotamicus</t>
        </is>
      </c>
      <c r="J2110" s="16" t="n">
        <v>48.5</v>
      </c>
      <c r="K2110" s="16" t="n"/>
      <c r="L2110" s="17" t="n">
        <v>3500</v>
      </c>
      <c r="M2110" s="9" t="n">
        <v>2754.73</v>
      </c>
      <c r="N2110" s="14" t="b">
        <v>1</v>
      </c>
      <c r="O2110" s="14" t="inlineStr">
        <is>
          <t>F</t>
        </is>
      </c>
      <c r="P2110" s="14" t="inlineStr">
        <is>
          <t>REP</t>
        </is>
      </c>
      <c r="Q2110" s="17" t="n">
        <v>10.96</v>
      </c>
      <c r="R2110" s="14" t="n">
        <v>1</v>
      </c>
      <c r="S2110" s="17" t="n">
        <v>27.4</v>
      </c>
      <c r="T2110" s="10">
        <f>IF(Q2110&gt;0,M2110-Q2110,"")</f>
        <v/>
      </c>
      <c r="U2110" s="11">
        <f>IF(AND(T2110&gt;0,Q2110&gt;0),(Q2110/T2110)*100,"")</f>
        <v/>
      </c>
      <c r="V2110" s="11">
        <f>IF(AND(T2110&gt;0,S2110&gt;0),(S2110/T2110)*100,"")</f>
        <v/>
      </c>
      <c r="W2110" s="10">
        <f>IF(AND(J2110&gt;0,L2110&gt;0),(L2110/(J2110^3))*100,"")</f>
        <v/>
      </c>
      <c r="X2110" s="12" t="n">
        <v>2.74</v>
      </c>
      <c r="Y2110" s="12" t="n">
        <v>3.38</v>
      </c>
      <c r="Z2110" s="12" t="n">
        <v>2.08</v>
      </c>
      <c r="AA2110" s="18" t="n">
        <v>4.42666666666667</v>
      </c>
      <c r="AB2110" s="14" t="n">
        <v>57.5833333333333</v>
      </c>
      <c r="AC2110" s="18" t="n">
        <v>27.8666666666667</v>
      </c>
      <c r="AD2110" s="18" t="n">
        <v>59.3</v>
      </c>
      <c r="AE2110" s="18" t="n">
        <v>6.70333333333333</v>
      </c>
      <c r="AF2110" s="18" t="n">
        <v>40.8333333333333</v>
      </c>
    </row>
    <row r="2111" ht="14" customHeight="1">
      <c r="A2111" s="5" t="inlineStr">
        <is>
          <t>2109</t>
        </is>
      </c>
      <c r="B2111" s="5" t="inlineStr">
        <is>
          <t>LIPAN-2109</t>
        </is>
      </c>
      <c r="C2111" s="6" t="n">
        <v>2012</v>
      </c>
      <c r="D2111" s="5" t="inlineStr">
        <is>
          <t>2012-05-01 00:00:00</t>
        </is>
      </c>
      <c r="E2111" s="5" t="inlineStr">
        <is>
          <t>E.-Mai</t>
        </is>
      </c>
      <c r="F2111" s="5" t="inlineStr">
        <is>
          <t>Paraguai/Sepotuba</t>
        </is>
      </c>
      <c r="G2111" s="5" t="inlineStr">
        <is>
          <t>15° 55' 53,41" | 57° 39' 40,05"</t>
        </is>
      </c>
      <c r="H2111" s="5" t="inlineStr">
        <is>
          <t xml:space="preserve">Characiformes </t>
        </is>
      </c>
      <c r="I2111" s="5" t="inlineStr">
        <is>
          <t>Piaractus mesopotamicus</t>
        </is>
      </c>
      <c r="J2111" s="7" t="n">
        <v>41</v>
      </c>
      <c r="K2111" s="7" t="n"/>
      <c r="L2111" s="8" t="n">
        <v>1990</v>
      </c>
      <c r="M2111" s="9" t="n">
        <v>1566.26</v>
      </c>
      <c r="N2111" s="5" t="b">
        <v>1</v>
      </c>
      <c r="O2111" s="5" t="inlineStr">
        <is>
          <t>F</t>
        </is>
      </c>
      <c r="P2111" s="5" t="inlineStr">
        <is>
          <t>REP</t>
        </is>
      </c>
      <c r="Q2111" s="8" t="n">
        <v>6.5</v>
      </c>
      <c r="R2111" s="5" t="n">
        <v>3</v>
      </c>
      <c r="S2111" s="8" t="n">
        <v>15.8</v>
      </c>
      <c r="T2111" s="10">
        <f>IF(Q2111&gt;0,M2111-Q2111,"")</f>
        <v/>
      </c>
      <c r="U2111" s="11">
        <f>IF(AND(T2111&gt;0,Q2111&gt;0),(Q2111/T2111)*100,"")</f>
        <v/>
      </c>
      <c r="V2111" s="11">
        <f>IF(AND(T2111&gt;0,S2111&gt;0),(S2111/T2111)*100,"")</f>
        <v/>
      </c>
      <c r="W2111" s="10">
        <f>IF(AND(J2111&gt;0,L2111&gt;0),(L2111/(J2111^3))*100,"")</f>
        <v/>
      </c>
      <c r="X2111" s="12" t="n">
        <v>2.74</v>
      </c>
      <c r="Y2111" s="12" t="n">
        <v>3.38</v>
      </c>
      <c r="Z2111" s="12" t="n">
        <v>2.08</v>
      </c>
      <c r="AA2111" s="13" t="n">
        <v>4.42666666666667</v>
      </c>
      <c r="AB2111" s="5" t="n">
        <v>57.5833333333333</v>
      </c>
      <c r="AC2111" s="13" t="n">
        <v>27.8666666666667</v>
      </c>
      <c r="AD2111" s="13" t="n">
        <v>59.3</v>
      </c>
      <c r="AE2111" s="13" t="n">
        <v>6.70333333333333</v>
      </c>
      <c r="AF2111" s="13" t="n">
        <v>40.8333333333333</v>
      </c>
    </row>
    <row r="2112" ht="14" customHeight="1">
      <c r="A2112" s="14" t="inlineStr">
        <is>
          <t>2110</t>
        </is>
      </c>
      <c r="B2112" s="14" t="inlineStr">
        <is>
          <t>LIPAN-2110</t>
        </is>
      </c>
      <c r="C2112" s="15" t="n">
        <v>2012</v>
      </c>
      <c r="D2112" s="14" t="inlineStr">
        <is>
          <t>2012-05-01 00:00:00</t>
        </is>
      </c>
      <c r="E2112" s="14" t="inlineStr">
        <is>
          <t>E.-Mai</t>
        </is>
      </c>
      <c r="F2112" s="14" t="inlineStr">
        <is>
          <t>Paraguai/Sepotuba</t>
        </is>
      </c>
      <c r="G2112" s="14" t="inlineStr">
        <is>
          <t>15° 55' 53,41" | 57° 39' 40,05"</t>
        </is>
      </c>
      <c r="H2112" s="14" t="inlineStr">
        <is>
          <t xml:space="preserve">Characiformes </t>
        </is>
      </c>
      <c r="I2112" s="14" t="inlineStr">
        <is>
          <t>Piaractus mesopotamicus</t>
        </is>
      </c>
      <c r="J2112" s="16" t="n">
        <v>40</v>
      </c>
      <c r="K2112" s="16" t="n"/>
      <c r="L2112" s="17" t="n">
        <v>1690</v>
      </c>
      <c r="M2112" s="9" t="n">
        <v>1330.14</v>
      </c>
      <c r="N2112" s="14" t="b">
        <v>1</v>
      </c>
      <c r="O2112" s="14" t="inlineStr">
        <is>
          <t>F</t>
        </is>
      </c>
      <c r="P2112" s="14" t="inlineStr">
        <is>
          <t>REP</t>
        </is>
      </c>
      <c r="Q2112" s="17" t="n">
        <v>5.14</v>
      </c>
      <c r="R2112" s="14" t="n">
        <v>2</v>
      </c>
      <c r="S2112" s="17" t="n">
        <v>16.75</v>
      </c>
      <c r="T2112" s="10">
        <f>IF(Q2112&gt;0,M2112-Q2112,"")</f>
        <v/>
      </c>
      <c r="U2112" s="11">
        <f>IF(AND(T2112&gt;0,Q2112&gt;0),(Q2112/T2112)*100,"")</f>
        <v/>
      </c>
      <c r="V2112" s="11">
        <f>IF(AND(T2112&gt;0,S2112&gt;0),(S2112/T2112)*100,"")</f>
        <v/>
      </c>
      <c r="W2112" s="10">
        <f>IF(AND(J2112&gt;0,L2112&gt;0),(L2112/(J2112^3))*100,"")</f>
        <v/>
      </c>
      <c r="X2112" s="12" t="n">
        <v>2.74</v>
      </c>
      <c r="Y2112" s="12" t="n">
        <v>3.38</v>
      </c>
      <c r="Z2112" s="12" t="n">
        <v>2.08</v>
      </c>
      <c r="AA2112" s="18" t="n">
        <v>4.42666666666667</v>
      </c>
      <c r="AB2112" s="14" t="n">
        <v>57.5833333333333</v>
      </c>
      <c r="AC2112" s="18" t="n">
        <v>27.8666666666667</v>
      </c>
      <c r="AD2112" s="18" t="n">
        <v>59.3</v>
      </c>
      <c r="AE2112" s="18" t="n">
        <v>6.70333333333333</v>
      </c>
      <c r="AF2112" s="18" t="n">
        <v>40.8333333333333</v>
      </c>
    </row>
    <row r="2113" ht="14" customHeight="1">
      <c r="A2113" s="5" t="inlineStr">
        <is>
          <t>2111</t>
        </is>
      </c>
      <c r="B2113" s="5" t="inlineStr">
        <is>
          <t>LIPAN-2111</t>
        </is>
      </c>
      <c r="C2113" s="6" t="n">
        <v>2012</v>
      </c>
      <c r="D2113" s="5" t="inlineStr">
        <is>
          <t>2012-05-01 00:00:00</t>
        </is>
      </c>
      <c r="E2113" s="5" t="inlineStr">
        <is>
          <t>E.-Mai</t>
        </is>
      </c>
      <c r="F2113" s="5" t="inlineStr">
        <is>
          <t>Paraguai/Sepotuba</t>
        </is>
      </c>
      <c r="G2113" s="5" t="inlineStr">
        <is>
          <t>15° 55' 53,41" | 57° 39' 40,05"</t>
        </is>
      </c>
      <c r="H2113" s="5" t="inlineStr">
        <is>
          <t xml:space="preserve">Characiformes </t>
        </is>
      </c>
      <c r="I2113" s="5" t="inlineStr">
        <is>
          <t>Piaractus mesopotamicus</t>
        </is>
      </c>
      <c r="J2113" s="7" t="n">
        <v>44.5</v>
      </c>
      <c r="K2113" s="7" t="n"/>
      <c r="L2113" s="8" t="n">
        <v>2340</v>
      </c>
      <c r="M2113" s="9" t="n">
        <v>1841.74</v>
      </c>
      <c r="N2113" s="5" t="b">
        <v>1</v>
      </c>
      <c r="O2113" s="5" t="inlineStr">
        <is>
          <t>F</t>
        </is>
      </c>
      <c r="P2113" s="5" t="inlineStr">
        <is>
          <t>REP</t>
        </is>
      </c>
      <c r="Q2113" s="8" t="n">
        <v>11.34</v>
      </c>
      <c r="R2113" s="5" t="n">
        <v>3</v>
      </c>
      <c r="S2113" s="8" t="n">
        <v>30.6</v>
      </c>
      <c r="T2113" s="10">
        <f>IF(Q2113&gt;0,M2113-Q2113,"")</f>
        <v/>
      </c>
      <c r="U2113" s="11">
        <f>IF(AND(T2113&gt;0,Q2113&gt;0),(Q2113/T2113)*100,"")</f>
        <v/>
      </c>
      <c r="V2113" s="11">
        <f>IF(AND(T2113&gt;0,S2113&gt;0),(S2113/T2113)*100,"")</f>
        <v/>
      </c>
      <c r="W2113" s="10">
        <f>IF(AND(J2113&gt;0,L2113&gt;0),(L2113/(J2113^3))*100,"")</f>
        <v/>
      </c>
      <c r="X2113" s="12" t="n">
        <v>2.74</v>
      </c>
      <c r="Y2113" s="12" t="n">
        <v>3.38</v>
      </c>
      <c r="Z2113" s="12" t="n">
        <v>2.08</v>
      </c>
      <c r="AA2113" s="13" t="n">
        <v>4.42666666666667</v>
      </c>
      <c r="AB2113" s="5" t="n">
        <v>57.5833333333333</v>
      </c>
      <c r="AC2113" s="13" t="n">
        <v>27.8666666666667</v>
      </c>
      <c r="AD2113" s="13" t="n">
        <v>59.3</v>
      </c>
      <c r="AE2113" s="13" t="n">
        <v>6.70333333333333</v>
      </c>
      <c r="AF2113" s="13" t="n">
        <v>40.8333333333333</v>
      </c>
    </row>
    <row r="2114" ht="14" customHeight="1">
      <c r="A2114" s="14" t="inlineStr">
        <is>
          <t>2112</t>
        </is>
      </c>
      <c r="B2114" s="14" t="inlineStr">
        <is>
          <t>LIPAN-2112</t>
        </is>
      </c>
      <c r="C2114" s="15" t="n">
        <v>2012</v>
      </c>
      <c r="D2114" s="14" t="inlineStr">
        <is>
          <t>2012-05-01 00:00:00</t>
        </is>
      </c>
      <c r="E2114" s="14" t="inlineStr">
        <is>
          <t>E.-Mai</t>
        </is>
      </c>
      <c r="F2114" s="14" t="inlineStr">
        <is>
          <t>Paraguai/Sepotuba</t>
        </is>
      </c>
      <c r="G2114" s="14" t="inlineStr">
        <is>
          <t>15° 55' 53,41" | 57° 39' 40,05"</t>
        </is>
      </c>
      <c r="H2114" s="14" t="inlineStr">
        <is>
          <t xml:space="preserve">Characiformes </t>
        </is>
      </c>
      <c r="I2114" s="14" t="inlineStr">
        <is>
          <t>Piaractus mesopotamicus</t>
        </is>
      </c>
      <c r="J2114" s="16" t="n">
        <v>43</v>
      </c>
      <c r="K2114" s="16" t="n"/>
      <c r="L2114" s="17" t="n">
        <v>2000</v>
      </c>
      <c r="M2114" s="9" t="n">
        <v>1574.13</v>
      </c>
      <c r="N2114" s="14" t="b">
        <v>1</v>
      </c>
      <c r="O2114" s="14" t="inlineStr">
        <is>
          <t>M</t>
        </is>
      </c>
      <c r="P2114" s="14" t="inlineStr">
        <is>
          <t>REP</t>
        </is>
      </c>
      <c r="Q2114" s="17" t="n">
        <v>0.8</v>
      </c>
      <c r="R2114" s="14" t="n">
        <v>3</v>
      </c>
      <c r="S2114" s="17" t="n">
        <v>22.5</v>
      </c>
      <c r="T2114" s="10">
        <f>IF(Q2114&gt;0,M2114-Q2114,"")</f>
        <v/>
      </c>
      <c r="U2114" s="11">
        <f>IF(AND(T2114&gt;0,Q2114&gt;0),(Q2114/T2114)*100,"")</f>
        <v/>
      </c>
      <c r="V2114" s="11">
        <f>IF(AND(T2114&gt;0,S2114&gt;0),(S2114/T2114)*100,"")</f>
        <v/>
      </c>
      <c r="W2114" s="10">
        <f>IF(AND(J2114&gt;0,L2114&gt;0),(L2114/(J2114^3))*100,"")</f>
        <v/>
      </c>
      <c r="X2114" s="12" t="n">
        <v>2.74</v>
      </c>
      <c r="Y2114" s="12" t="n">
        <v>3.38</v>
      </c>
      <c r="Z2114" s="12" t="n">
        <v>2.08</v>
      </c>
      <c r="AA2114" s="18" t="n">
        <v>4.42666666666667</v>
      </c>
      <c r="AB2114" s="14" t="n">
        <v>57.5833333333333</v>
      </c>
      <c r="AC2114" s="18" t="n">
        <v>27.8666666666667</v>
      </c>
      <c r="AD2114" s="18" t="n">
        <v>59.3</v>
      </c>
      <c r="AE2114" s="18" t="n">
        <v>6.70333333333333</v>
      </c>
      <c r="AF2114" s="18" t="n">
        <v>40.8333333333333</v>
      </c>
    </row>
    <row r="2115" ht="14" customHeight="1">
      <c r="A2115" s="5" t="inlineStr">
        <is>
          <t>2113</t>
        </is>
      </c>
      <c r="B2115" s="5" t="inlineStr">
        <is>
          <t>LIPAN-2113</t>
        </is>
      </c>
      <c r="C2115" s="6" t="n">
        <v>2012</v>
      </c>
      <c r="D2115" s="5" t="inlineStr">
        <is>
          <t>2012-05-01 00:00:00</t>
        </is>
      </c>
      <c r="E2115" s="5" t="inlineStr">
        <is>
          <t>E.-Mai</t>
        </is>
      </c>
      <c r="F2115" s="5" t="inlineStr">
        <is>
          <t>Paraguai/Sepotuba</t>
        </is>
      </c>
      <c r="G2115" s="5" t="inlineStr">
        <is>
          <t>15° 55' 53,41" | 57° 39' 40,05"</t>
        </is>
      </c>
      <c r="H2115" s="5" t="inlineStr">
        <is>
          <t xml:space="preserve">Characiformes </t>
        </is>
      </c>
      <c r="I2115" s="5" t="inlineStr">
        <is>
          <t>Piaractus mesopotamicus</t>
        </is>
      </c>
      <c r="J2115" s="7" t="n">
        <v>44.5</v>
      </c>
      <c r="K2115" s="7" t="n"/>
      <c r="L2115" s="8" t="n">
        <v>2470</v>
      </c>
      <c r="M2115" s="9" t="n">
        <v>1944.06</v>
      </c>
      <c r="N2115" s="5" t="b">
        <v>1</v>
      </c>
      <c r="O2115" s="5" t="inlineStr">
        <is>
          <t>F</t>
        </is>
      </c>
      <c r="P2115" s="5" t="inlineStr">
        <is>
          <t>REP</t>
        </is>
      </c>
      <c r="Q2115" s="8" t="n">
        <v>8.67</v>
      </c>
      <c r="R2115" s="5" t="n">
        <v>3</v>
      </c>
      <c r="S2115" s="8" t="n">
        <v>24.7</v>
      </c>
      <c r="T2115" s="10">
        <f>IF(Q2115&gt;0,M2115-Q2115,"")</f>
        <v/>
      </c>
      <c r="U2115" s="11">
        <f>IF(AND(T2115&gt;0,Q2115&gt;0),(Q2115/T2115)*100,"")</f>
        <v/>
      </c>
      <c r="V2115" s="11">
        <f>IF(AND(T2115&gt;0,S2115&gt;0),(S2115/T2115)*100,"")</f>
        <v/>
      </c>
      <c r="W2115" s="10">
        <f>IF(AND(J2115&gt;0,L2115&gt;0),(L2115/(J2115^3))*100,"")</f>
        <v/>
      </c>
      <c r="X2115" s="12" t="n">
        <v>2.74</v>
      </c>
      <c r="Y2115" s="12" t="n">
        <v>3.38</v>
      </c>
      <c r="Z2115" s="12" t="n">
        <v>2.08</v>
      </c>
      <c r="AA2115" s="13" t="n">
        <v>4.42666666666667</v>
      </c>
      <c r="AB2115" s="5" t="n">
        <v>57.5833333333333</v>
      </c>
      <c r="AC2115" s="13" t="n">
        <v>27.8666666666667</v>
      </c>
      <c r="AD2115" s="13" t="n">
        <v>59.3</v>
      </c>
      <c r="AE2115" s="13" t="n">
        <v>6.70333333333333</v>
      </c>
      <c r="AF2115" s="13" t="n">
        <v>40.8333333333333</v>
      </c>
    </row>
    <row r="2116" ht="14" customHeight="1">
      <c r="A2116" s="14" t="inlineStr">
        <is>
          <t>2114</t>
        </is>
      </c>
      <c r="B2116" s="14" t="inlineStr">
        <is>
          <t>LIPAN-2114</t>
        </is>
      </c>
      <c r="C2116" s="15" t="n">
        <v>2012</v>
      </c>
      <c r="D2116" s="14" t="inlineStr">
        <is>
          <t>2012-05-01 00:00:00</t>
        </is>
      </c>
      <c r="E2116" s="14" t="inlineStr">
        <is>
          <t>E.-Mai</t>
        </is>
      </c>
      <c r="F2116" s="14" t="inlineStr">
        <is>
          <t>Paraguai/Sepotuba</t>
        </is>
      </c>
      <c r="G2116" s="14" t="inlineStr">
        <is>
          <t>15° 55' 53,41" | 57° 39' 40,05"</t>
        </is>
      </c>
      <c r="H2116" s="14" t="inlineStr">
        <is>
          <t xml:space="preserve">Characiformes </t>
        </is>
      </c>
      <c r="I2116" s="14" t="inlineStr">
        <is>
          <t>Piaractus mesopotamicus</t>
        </is>
      </c>
      <c r="J2116" s="16" t="n">
        <v>44.5</v>
      </c>
      <c r="K2116" s="16" t="n"/>
      <c r="L2116" s="17" t="n">
        <v>2400</v>
      </c>
      <c r="M2116" s="9" t="n">
        <v>1888.96</v>
      </c>
      <c r="N2116" s="14" t="b">
        <v>1</v>
      </c>
      <c r="O2116" s="14" t="inlineStr">
        <is>
          <t>M</t>
        </is>
      </c>
      <c r="P2116" s="14" t="inlineStr">
        <is>
          <t>REP</t>
        </is>
      </c>
      <c r="Q2116" s="17" t="n">
        <v>0.65</v>
      </c>
      <c r="R2116" s="14" t="n">
        <v>2</v>
      </c>
      <c r="S2116" s="17" t="n">
        <v>23.2</v>
      </c>
      <c r="T2116" s="10">
        <f>IF(Q2116&gt;0,M2116-Q2116,"")</f>
        <v/>
      </c>
      <c r="U2116" s="11">
        <f>IF(AND(T2116&gt;0,Q2116&gt;0),(Q2116/T2116)*100,"")</f>
        <v/>
      </c>
      <c r="V2116" s="11">
        <f>IF(AND(T2116&gt;0,S2116&gt;0),(S2116/T2116)*100,"")</f>
        <v/>
      </c>
      <c r="W2116" s="10">
        <f>IF(AND(J2116&gt;0,L2116&gt;0),(L2116/(J2116^3))*100,"")</f>
        <v/>
      </c>
      <c r="X2116" s="12" t="n">
        <v>2.74</v>
      </c>
      <c r="Y2116" s="12" t="n">
        <v>3.38</v>
      </c>
      <c r="Z2116" s="12" t="n">
        <v>2.08</v>
      </c>
      <c r="AA2116" s="18" t="n">
        <v>4.42666666666667</v>
      </c>
      <c r="AB2116" s="14" t="n">
        <v>57.5833333333333</v>
      </c>
      <c r="AC2116" s="18" t="n">
        <v>27.8666666666667</v>
      </c>
      <c r="AD2116" s="18" t="n">
        <v>59.3</v>
      </c>
      <c r="AE2116" s="18" t="n">
        <v>6.70333333333333</v>
      </c>
      <c r="AF2116" s="18" t="n">
        <v>40.8333333333333</v>
      </c>
    </row>
    <row r="2117" ht="14" customHeight="1">
      <c r="A2117" s="5" t="inlineStr">
        <is>
          <t>2115</t>
        </is>
      </c>
      <c r="B2117" s="5" t="inlineStr">
        <is>
          <t>LIPAN-2115</t>
        </is>
      </c>
      <c r="C2117" s="6" t="n">
        <v>2012</v>
      </c>
      <c r="D2117" s="5" t="inlineStr">
        <is>
          <t>2012-05-01 00:00:00</t>
        </is>
      </c>
      <c r="E2117" s="5" t="inlineStr">
        <is>
          <t>E.-Mai</t>
        </is>
      </c>
      <c r="F2117" s="5" t="inlineStr">
        <is>
          <t>Paraguai/Sepotuba</t>
        </is>
      </c>
      <c r="G2117" s="5" t="inlineStr">
        <is>
          <t>15° 55' 53,41" | 57° 39' 40,05"</t>
        </is>
      </c>
      <c r="H2117" s="5" t="inlineStr">
        <is>
          <t xml:space="preserve">Characiformes </t>
        </is>
      </c>
      <c r="I2117" s="5" t="inlineStr">
        <is>
          <t>Piaractus mesopotamicus</t>
        </is>
      </c>
      <c r="J2117" s="7" t="n">
        <v>46</v>
      </c>
      <c r="K2117" s="7" t="n"/>
      <c r="L2117" s="8" t="n">
        <v>2630</v>
      </c>
      <c r="M2117" s="9" t="n">
        <v>2069.99</v>
      </c>
      <c r="N2117" s="5" t="b">
        <v>1</v>
      </c>
      <c r="O2117" s="5" t="inlineStr">
        <is>
          <t>F</t>
        </is>
      </c>
      <c r="P2117" s="5" t="inlineStr">
        <is>
          <t>REP</t>
        </is>
      </c>
      <c r="Q2117" s="8" t="n">
        <v>17.3</v>
      </c>
      <c r="R2117" s="5" t="n">
        <v>3</v>
      </c>
      <c r="S2117" s="8" t="n">
        <v>27.52</v>
      </c>
      <c r="T2117" s="10">
        <f>IF(Q2117&gt;0,M2117-Q2117,"")</f>
        <v/>
      </c>
      <c r="U2117" s="11">
        <f>IF(AND(T2117&gt;0,Q2117&gt;0),(Q2117/T2117)*100,"")</f>
        <v/>
      </c>
      <c r="V2117" s="11">
        <f>IF(AND(T2117&gt;0,S2117&gt;0),(S2117/T2117)*100,"")</f>
        <v/>
      </c>
      <c r="W2117" s="10">
        <f>IF(AND(J2117&gt;0,L2117&gt;0),(L2117/(J2117^3))*100,"")</f>
        <v/>
      </c>
      <c r="X2117" s="12" t="n">
        <v>2.74</v>
      </c>
      <c r="Y2117" s="12" t="n">
        <v>3.38</v>
      </c>
      <c r="Z2117" s="12" t="n">
        <v>2.08</v>
      </c>
      <c r="AA2117" s="13" t="n">
        <v>4.42666666666667</v>
      </c>
      <c r="AB2117" s="5" t="n">
        <v>57.5833333333333</v>
      </c>
      <c r="AC2117" s="13" t="n">
        <v>27.8666666666667</v>
      </c>
      <c r="AD2117" s="13" t="n">
        <v>59.3</v>
      </c>
      <c r="AE2117" s="13" t="n">
        <v>6.70333333333333</v>
      </c>
      <c r="AF2117" s="13" t="n">
        <v>40.8333333333333</v>
      </c>
    </row>
    <row r="2118" ht="14" customHeight="1">
      <c r="A2118" s="14" t="inlineStr">
        <is>
          <t>2116</t>
        </is>
      </c>
      <c r="B2118" s="14" t="inlineStr">
        <is>
          <t>LIPAN-2116</t>
        </is>
      </c>
      <c r="C2118" s="15" t="n">
        <v>2012</v>
      </c>
      <c r="D2118" s="14" t="inlineStr">
        <is>
          <t>2012-05-01 00:00:00</t>
        </is>
      </c>
      <c r="E2118" s="14" t="inlineStr">
        <is>
          <t>E.-Mai</t>
        </is>
      </c>
      <c r="F2118" s="14" t="inlineStr">
        <is>
          <t>Paraguai/Sepotuba</t>
        </is>
      </c>
      <c r="G2118" s="14" t="inlineStr">
        <is>
          <t>15° 55' 53,41" | 57° 39' 40,05"</t>
        </is>
      </c>
      <c r="H2118" s="14" t="inlineStr">
        <is>
          <t xml:space="preserve">Characiformes </t>
        </is>
      </c>
      <c r="I2118" s="14" t="inlineStr">
        <is>
          <t>Piaractus mesopotamicus</t>
        </is>
      </c>
      <c r="J2118" s="16" t="n">
        <v>41.5</v>
      </c>
      <c r="K2118" s="16" t="n"/>
      <c r="L2118" s="17" t="n">
        <v>1840</v>
      </c>
      <c r="M2118" s="9" t="n">
        <v>1448.2</v>
      </c>
      <c r="N2118" s="14" t="b">
        <v>1</v>
      </c>
      <c r="O2118" s="14" t="inlineStr">
        <is>
          <t>M</t>
        </is>
      </c>
      <c r="P2118" s="14" t="inlineStr">
        <is>
          <t>REP</t>
        </is>
      </c>
      <c r="Q2118" s="17" t="n">
        <v>0.42</v>
      </c>
      <c r="R2118" s="14" t="n">
        <v>3</v>
      </c>
      <c r="S2118" s="17" t="n">
        <v>20.23</v>
      </c>
      <c r="T2118" s="10">
        <f>IF(Q2118&gt;0,M2118-Q2118,"")</f>
        <v/>
      </c>
      <c r="U2118" s="11">
        <f>IF(AND(T2118&gt;0,Q2118&gt;0),(Q2118/T2118)*100,"")</f>
        <v/>
      </c>
      <c r="V2118" s="11">
        <f>IF(AND(T2118&gt;0,S2118&gt;0),(S2118/T2118)*100,"")</f>
        <v/>
      </c>
      <c r="W2118" s="10">
        <f>IF(AND(J2118&gt;0,L2118&gt;0),(L2118/(J2118^3))*100,"")</f>
        <v/>
      </c>
      <c r="X2118" s="12" t="n">
        <v>2.74</v>
      </c>
      <c r="Y2118" s="12" t="n">
        <v>3.38</v>
      </c>
      <c r="Z2118" s="12" t="n">
        <v>2.08</v>
      </c>
      <c r="AA2118" s="18" t="n">
        <v>4.42666666666667</v>
      </c>
      <c r="AB2118" s="14" t="n">
        <v>57.5833333333333</v>
      </c>
      <c r="AC2118" s="18" t="n">
        <v>27.8666666666667</v>
      </c>
      <c r="AD2118" s="18" t="n">
        <v>59.3</v>
      </c>
      <c r="AE2118" s="18" t="n">
        <v>6.70333333333333</v>
      </c>
      <c r="AF2118" s="18" t="n">
        <v>40.8333333333333</v>
      </c>
    </row>
    <row r="2119" ht="14" customHeight="1">
      <c r="A2119" s="5" t="inlineStr">
        <is>
          <t>2117</t>
        </is>
      </c>
      <c r="B2119" s="5" t="inlineStr">
        <is>
          <t>LIPAN-2117</t>
        </is>
      </c>
      <c r="C2119" s="6" t="n">
        <v>2012</v>
      </c>
      <c r="D2119" s="5" t="inlineStr">
        <is>
          <t>2012-05-01 00:00:00</t>
        </is>
      </c>
      <c r="E2119" s="5" t="inlineStr">
        <is>
          <t>E.-Mai</t>
        </is>
      </c>
      <c r="F2119" s="5" t="inlineStr">
        <is>
          <t>Paraguai/Sepotuba</t>
        </is>
      </c>
      <c r="G2119" s="5" t="inlineStr">
        <is>
          <t>15° 55' 53,41" | 57° 39' 40,05"</t>
        </is>
      </c>
      <c r="H2119" s="5" t="inlineStr">
        <is>
          <t xml:space="preserve">Characiformes </t>
        </is>
      </c>
      <c r="I2119" s="5" t="inlineStr">
        <is>
          <t>Piaractus mesopotamicus</t>
        </is>
      </c>
      <c r="J2119" s="7" t="n">
        <v>47</v>
      </c>
      <c r="K2119" s="7" t="n"/>
      <c r="L2119" s="8" t="n">
        <v>2770</v>
      </c>
      <c r="M2119" s="9" t="n">
        <v>2180.18</v>
      </c>
      <c r="N2119" s="5" t="b">
        <v>1</v>
      </c>
      <c r="O2119" s="5" t="inlineStr">
        <is>
          <t>F</t>
        </is>
      </c>
      <c r="P2119" s="5" t="inlineStr">
        <is>
          <t>REP</t>
        </is>
      </c>
      <c r="Q2119" s="8" t="n">
        <v>8.98</v>
      </c>
      <c r="R2119" s="5" t="n">
        <v>3</v>
      </c>
      <c r="S2119" s="8" t="n">
        <v>26.69</v>
      </c>
      <c r="T2119" s="10">
        <f>IF(Q2119&gt;0,M2119-Q2119,"")</f>
        <v/>
      </c>
      <c r="U2119" s="11">
        <f>IF(AND(T2119&gt;0,Q2119&gt;0),(Q2119/T2119)*100,"")</f>
        <v/>
      </c>
      <c r="V2119" s="11">
        <f>IF(AND(T2119&gt;0,S2119&gt;0),(S2119/T2119)*100,"")</f>
        <v/>
      </c>
      <c r="W2119" s="10">
        <f>IF(AND(J2119&gt;0,L2119&gt;0),(L2119/(J2119^3))*100,"")</f>
        <v/>
      </c>
      <c r="X2119" s="12" t="n">
        <v>2.74</v>
      </c>
      <c r="Y2119" s="12" t="n">
        <v>3.38</v>
      </c>
      <c r="Z2119" s="12" t="n">
        <v>2.08</v>
      </c>
      <c r="AA2119" s="13" t="n">
        <v>4.42666666666667</v>
      </c>
      <c r="AB2119" s="5" t="n">
        <v>57.5833333333333</v>
      </c>
      <c r="AC2119" s="13" t="n">
        <v>27.8666666666667</v>
      </c>
      <c r="AD2119" s="13" t="n">
        <v>59.3</v>
      </c>
      <c r="AE2119" s="13" t="n">
        <v>6.70333333333333</v>
      </c>
      <c r="AF2119" s="13" t="n">
        <v>40.8333333333333</v>
      </c>
    </row>
    <row r="2120" ht="14" customHeight="1">
      <c r="A2120" s="14" t="inlineStr">
        <is>
          <t>2118</t>
        </is>
      </c>
      <c r="B2120" s="14" t="inlineStr">
        <is>
          <t>LIPAN-2118</t>
        </is>
      </c>
      <c r="C2120" s="15" t="n">
        <v>2012</v>
      </c>
      <c r="D2120" s="14" t="inlineStr">
        <is>
          <t>2012-05-01 00:00:00</t>
        </is>
      </c>
      <c r="E2120" s="14" t="inlineStr">
        <is>
          <t>E.-Mai</t>
        </is>
      </c>
      <c r="F2120" s="14" t="inlineStr">
        <is>
          <t>Paraguai/Sepotuba</t>
        </is>
      </c>
      <c r="G2120" s="14" t="inlineStr">
        <is>
          <t>15° 55' 53,41" | 57° 39' 40,05"</t>
        </is>
      </c>
      <c r="H2120" s="14" t="inlineStr">
        <is>
          <t xml:space="preserve">Characiformes </t>
        </is>
      </c>
      <c r="I2120" s="14" t="inlineStr">
        <is>
          <t>Piaractus mesopotamicus</t>
        </is>
      </c>
      <c r="J2120" s="16" t="n">
        <v>45</v>
      </c>
      <c r="K2120" s="16" t="n"/>
      <c r="L2120" s="17" t="n">
        <v>2610</v>
      </c>
      <c r="M2120" s="9" t="n">
        <v>2054.24</v>
      </c>
      <c r="N2120" s="14" t="b">
        <v>1</v>
      </c>
      <c r="O2120" s="14" t="inlineStr">
        <is>
          <t>F</t>
        </is>
      </c>
      <c r="P2120" s="14" t="inlineStr">
        <is>
          <t>REP</t>
        </is>
      </c>
      <c r="Q2120" s="17" t="n">
        <v>16.94</v>
      </c>
      <c r="R2120" s="14" t="n">
        <v>3</v>
      </c>
      <c r="S2120" s="17" t="n">
        <v>31.05</v>
      </c>
      <c r="T2120" s="10">
        <f>IF(Q2120&gt;0,M2120-Q2120,"")</f>
        <v/>
      </c>
      <c r="U2120" s="11">
        <f>IF(AND(T2120&gt;0,Q2120&gt;0),(Q2120/T2120)*100,"")</f>
        <v/>
      </c>
      <c r="V2120" s="11">
        <f>IF(AND(T2120&gt;0,S2120&gt;0),(S2120/T2120)*100,"")</f>
        <v/>
      </c>
      <c r="W2120" s="10">
        <f>IF(AND(J2120&gt;0,L2120&gt;0),(L2120/(J2120^3))*100,"")</f>
        <v/>
      </c>
      <c r="X2120" s="12" t="n">
        <v>2.74</v>
      </c>
      <c r="Y2120" s="12" t="n">
        <v>3.38</v>
      </c>
      <c r="Z2120" s="12" t="n">
        <v>2.08</v>
      </c>
      <c r="AA2120" s="18" t="n">
        <v>4.42666666666667</v>
      </c>
      <c r="AB2120" s="14" t="n">
        <v>57.5833333333333</v>
      </c>
      <c r="AC2120" s="18" t="n">
        <v>27.8666666666667</v>
      </c>
      <c r="AD2120" s="18" t="n">
        <v>59.3</v>
      </c>
      <c r="AE2120" s="18" t="n">
        <v>6.70333333333333</v>
      </c>
      <c r="AF2120" s="18" t="n">
        <v>40.8333333333333</v>
      </c>
    </row>
    <row r="2121" ht="14" customHeight="1">
      <c r="A2121" s="5" t="inlineStr">
        <is>
          <t>2119</t>
        </is>
      </c>
      <c r="B2121" s="5" t="inlineStr">
        <is>
          <t>LIPAN-2119</t>
        </is>
      </c>
      <c r="C2121" s="6" t="n">
        <v>2012</v>
      </c>
      <c r="D2121" s="5" t="inlineStr">
        <is>
          <t>2012-05-01 00:00:00</t>
        </is>
      </c>
      <c r="E2121" s="5" t="inlineStr">
        <is>
          <t>E.-Mai</t>
        </is>
      </c>
      <c r="F2121" s="5" t="inlineStr">
        <is>
          <t>Paraguai/Sepotuba</t>
        </is>
      </c>
      <c r="G2121" s="5" t="inlineStr">
        <is>
          <t>15° 55' 53,41" | 57° 39' 40,05"</t>
        </is>
      </c>
      <c r="H2121" s="5" t="inlineStr">
        <is>
          <t xml:space="preserve">Characiformes </t>
        </is>
      </c>
      <c r="I2121" s="5" t="inlineStr">
        <is>
          <t>Piaractus mesopotamicus</t>
        </is>
      </c>
      <c r="J2121" s="7" t="n">
        <v>44</v>
      </c>
      <c r="K2121" s="7" t="n"/>
      <c r="L2121" s="8" t="n">
        <v>2440</v>
      </c>
      <c r="M2121" s="9" t="n">
        <v>1920.44</v>
      </c>
      <c r="N2121" s="5" t="b">
        <v>1</v>
      </c>
      <c r="O2121" s="5" t="inlineStr">
        <is>
          <t>F</t>
        </is>
      </c>
      <c r="P2121" s="5" t="inlineStr">
        <is>
          <t>REP</t>
        </is>
      </c>
      <c r="Q2121" s="8" t="n">
        <v>10.32</v>
      </c>
      <c r="R2121" s="5" t="n">
        <v>3</v>
      </c>
      <c r="S2121" s="8" t="n">
        <v>23.41</v>
      </c>
      <c r="T2121" s="10">
        <f>IF(Q2121&gt;0,M2121-Q2121,"")</f>
        <v/>
      </c>
      <c r="U2121" s="11">
        <f>IF(AND(T2121&gt;0,Q2121&gt;0),(Q2121/T2121)*100,"")</f>
        <v/>
      </c>
      <c r="V2121" s="11">
        <f>IF(AND(T2121&gt;0,S2121&gt;0),(S2121/T2121)*100,"")</f>
        <v/>
      </c>
      <c r="W2121" s="10">
        <f>IF(AND(J2121&gt;0,L2121&gt;0),(L2121/(J2121^3))*100,"")</f>
        <v/>
      </c>
      <c r="X2121" s="12" t="n">
        <v>2.74</v>
      </c>
      <c r="Y2121" s="12" t="n">
        <v>3.38</v>
      </c>
      <c r="Z2121" s="12" t="n">
        <v>2.08</v>
      </c>
      <c r="AA2121" s="13" t="n">
        <v>4.42666666666667</v>
      </c>
      <c r="AB2121" s="5" t="n">
        <v>57.5833333333333</v>
      </c>
      <c r="AC2121" s="13" t="n">
        <v>27.8666666666667</v>
      </c>
      <c r="AD2121" s="13" t="n">
        <v>59.3</v>
      </c>
      <c r="AE2121" s="13" t="n">
        <v>6.70333333333333</v>
      </c>
      <c r="AF2121" s="13" t="n">
        <v>40.8333333333333</v>
      </c>
    </row>
    <row r="2122" ht="14" customHeight="1">
      <c r="A2122" s="14" t="inlineStr">
        <is>
          <t>2120</t>
        </is>
      </c>
      <c r="B2122" s="14" t="inlineStr">
        <is>
          <t>LIPAN-2120</t>
        </is>
      </c>
      <c r="C2122" s="15" t="n">
        <v>2012</v>
      </c>
      <c r="D2122" s="14" t="inlineStr">
        <is>
          <t>2012-05-01 00:00:00</t>
        </is>
      </c>
      <c r="E2122" s="14" t="inlineStr">
        <is>
          <t>E.-Mai</t>
        </is>
      </c>
      <c r="F2122" s="14" t="inlineStr">
        <is>
          <t>Paraguai/Sepotuba</t>
        </is>
      </c>
      <c r="G2122" s="14" t="inlineStr">
        <is>
          <t>15° 55' 53,41" | 57° 39' 40,05"</t>
        </is>
      </c>
      <c r="H2122" s="14" t="inlineStr">
        <is>
          <t xml:space="preserve">Characiformes </t>
        </is>
      </c>
      <c r="I2122" s="14" t="inlineStr">
        <is>
          <t>Piaractus mesopotamicus</t>
        </is>
      </c>
      <c r="J2122" s="16" t="n">
        <v>42</v>
      </c>
      <c r="K2122" s="16" t="n"/>
      <c r="L2122" s="17" t="n">
        <v>2340</v>
      </c>
      <c r="M2122" s="9" t="n">
        <v>1841.74</v>
      </c>
      <c r="N2122" s="14" t="b">
        <v>1</v>
      </c>
      <c r="O2122" s="14" t="inlineStr">
        <is>
          <t>M</t>
        </is>
      </c>
      <c r="P2122" s="14" t="inlineStr">
        <is>
          <t>REP</t>
        </is>
      </c>
      <c r="Q2122" s="17" t="n">
        <v>0.77</v>
      </c>
      <c r="R2122" s="14" t="n">
        <v>3</v>
      </c>
      <c r="S2122" s="17" t="n">
        <v>25.31</v>
      </c>
      <c r="T2122" s="10">
        <f>IF(Q2122&gt;0,M2122-Q2122,"")</f>
        <v/>
      </c>
      <c r="U2122" s="11">
        <f>IF(AND(T2122&gt;0,Q2122&gt;0),(Q2122/T2122)*100,"")</f>
        <v/>
      </c>
      <c r="V2122" s="11">
        <f>IF(AND(T2122&gt;0,S2122&gt;0),(S2122/T2122)*100,"")</f>
        <v/>
      </c>
      <c r="W2122" s="10">
        <f>IF(AND(J2122&gt;0,L2122&gt;0),(L2122/(J2122^3))*100,"")</f>
        <v/>
      </c>
      <c r="X2122" s="12" t="n">
        <v>2.74</v>
      </c>
      <c r="Y2122" s="12" t="n">
        <v>3.38</v>
      </c>
      <c r="Z2122" s="12" t="n">
        <v>2.08</v>
      </c>
      <c r="AA2122" s="18" t="n">
        <v>4.42666666666667</v>
      </c>
      <c r="AB2122" s="14" t="n">
        <v>57.5833333333333</v>
      </c>
      <c r="AC2122" s="18" t="n">
        <v>27.8666666666667</v>
      </c>
      <c r="AD2122" s="18" t="n">
        <v>59.3</v>
      </c>
      <c r="AE2122" s="18" t="n">
        <v>6.70333333333333</v>
      </c>
      <c r="AF2122" s="18" t="n">
        <v>40.8333333333333</v>
      </c>
    </row>
    <row r="2123" ht="14" customHeight="1">
      <c r="A2123" s="5" t="inlineStr">
        <is>
          <t>2121</t>
        </is>
      </c>
      <c r="B2123" s="5" t="inlineStr">
        <is>
          <t>LIPAN-2121</t>
        </is>
      </c>
      <c r="C2123" s="6" t="n">
        <v>2012</v>
      </c>
      <c r="D2123" s="5" t="inlineStr">
        <is>
          <t>2012-05-01 00:00:00</t>
        </is>
      </c>
      <c r="E2123" s="5" t="inlineStr">
        <is>
          <t>E.-Mai</t>
        </is>
      </c>
      <c r="F2123" s="5" t="inlineStr">
        <is>
          <t>Paraguai/Sepotuba</t>
        </is>
      </c>
      <c r="G2123" s="5" t="inlineStr">
        <is>
          <t>15° 55' 53,41" | 57° 39' 40,05"</t>
        </is>
      </c>
      <c r="H2123" s="5" t="inlineStr">
        <is>
          <t xml:space="preserve">Characiformes </t>
        </is>
      </c>
      <c r="I2123" s="5" t="inlineStr">
        <is>
          <t>Piaractus mesopotamicus</t>
        </is>
      </c>
      <c r="J2123" s="7" t="n">
        <v>39</v>
      </c>
      <c r="K2123" s="7" t="n"/>
      <c r="L2123" s="8" t="n">
        <v>1750</v>
      </c>
      <c r="M2123" s="9" t="n">
        <v>1377.37</v>
      </c>
      <c r="N2123" s="5" t="b">
        <v>1</v>
      </c>
      <c r="O2123" s="5" t="inlineStr">
        <is>
          <t>M</t>
        </is>
      </c>
      <c r="P2123" s="5" t="inlineStr">
        <is>
          <t>REP</t>
        </is>
      </c>
      <c r="Q2123" s="8" t="n">
        <v>0.66</v>
      </c>
      <c r="R2123" s="5" t="n">
        <v>3</v>
      </c>
      <c r="S2123" s="8" t="n">
        <v>16.13</v>
      </c>
      <c r="T2123" s="10">
        <f>IF(Q2123&gt;0,M2123-Q2123,"")</f>
        <v/>
      </c>
      <c r="U2123" s="11">
        <f>IF(AND(T2123&gt;0,Q2123&gt;0),(Q2123/T2123)*100,"")</f>
        <v/>
      </c>
      <c r="V2123" s="11">
        <f>IF(AND(T2123&gt;0,S2123&gt;0),(S2123/T2123)*100,"")</f>
        <v/>
      </c>
      <c r="W2123" s="10">
        <f>IF(AND(J2123&gt;0,L2123&gt;0),(L2123/(J2123^3))*100,"")</f>
        <v/>
      </c>
      <c r="X2123" s="12" t="n">
        <v>2.74</v>
      </c>
      <c r="Y2123" s="12" t="n">
        <v>3.38</v>
      </c>
      <c r="Z2123" s="12" t="n">
        <v>2.08</v>
      </c>
      <c r="AA2123" s="13" t="n">
        <v>4.42666666666667</v>
      </c>
      <c r="AB2123" s="5" t="n">
        <v>57.5833333333333</v>
      </c>
      <c r="AC2123" s="13" t="n">
        <v>27.8666666666667</v>
      </c>
      <c r="AD2123" s="13" t="n">
        <v>59.3</v>
      </c>
      <c r="AE2123" s="13" t="n">
        <v>6.70333333333333</v>
      </c>
      <c r="AF2123" s="13" t="n">
        <v>40.8333333333333</v>
      </c>
    </row>
    <row r="2124" ht="14" customHeight="1">
      <c r="A2124" s="14" t="inlineStr">
        <is>
          <t>2122</t>
        </is>
      </c>
      <c r="B2124" s="14" t="inlineStr">
        <is>
          <t>LIPAN-2122</t>
        </is>
      </c>
      <c r="C2124" s="15" t="n">
        <v>2012</v>
      </c>
      <c r="D2124" s="14" t="inlineStr">
        <is>
          <t>2012-06-01 00:00:00</t>
        </is>
      </c>
      <c r="E2124" s="14" t="inlineStr">
        <is>
          <t>F.-Jun</t>
        </is>
      </c>
      <c r="F2124" s="14" t="inlineStr">
        <is>
          <t>Paraguai/Sepotuba</t>
        </is>
      </c>
      <c r="G2124" s="14" t="inlineStr">
        <is>
          <t>15° 55' 53,41" | 57° 39' 40,05"</t>
        </is>
      </c>
      <c r="H2124" s="14" t="inlineStr">
        <is>
          <t xml:space="preserve">Characiformes </t>
        </is>
      </c>
      <c r="I2124" s="14" t="inlineStr">
        <is>
          <t>Piaractus mesopotamicus</t>
        </is>
      </c>
      <c r="J2124" s="16" t="n">
        <v>40.6</v>
      </c>
      <c r="K2124" s="16" t="n"/>
      <c r="L2124" s="17" t="n">
        <v>1700</v>
      </c>
      <c r="M2124" s="9" t="n">
        <v>1338.01</v>
      </c>
      <c r="N2124" s="14" t="b">
        <v>1</v>
      </c>
      <c r="O2124" s="14" t="inlineStr">
        <is>
          <t>F</t>
        </is>
      </c>
      <c r="P2124" s="14" t="inlineStr">
        <is>
          <t>REP</t>
        </is>
      </c>
      <c r="Q2124" s="17" t="n">
        <v>4.56</v>
      </c>
      <c r="R2124" s="14" t="n">
        <v>3</v>
      </c>
      <c r="S2124" s="17" t="n">
        <v>19.36</v>
      </c>
      <c r="T2124" s="10">
        <f>IF(Q2124&gt;0,M2124-Q2124,"")</f>
        <v/>
      </c>
      <c r="U2124" s="11">
        <f>IF(AND(T2124&gt;0,Q2124&gt;0),(Q2124/T2124)*100,"")</f>
        <v/>
      </c>
      <c r="V2124" s="11">
        <f>IF(AND(T2124&gt;0,S2124&gt;0),(S2124/T2124)*100,"")</f>
        <v/>
      </c>
      <c r="W2124" s="10">
        <f>IF(AND(J2124&gt;0,L2124&gt;0),(L2124/(J2124^3))*100,"")</f>
        <v/>
      </c>
      <c r="X2124" s="12" t="n">
        <v>2.64</v>
      </c>
      <c r="Y2124" s="12" t="n">
        <v>3.42</v>
      </c>
      <c r="Z2124" s="12" t="n">
        <v>1.9</v>
      </c>
      <c r="AA2124" s="18" t="n">
        <v>6.39166666666667</v>
      </c>
      <c r="AB2124" s="14" t="n">
        <v>79.3133333333333</v>
      </c>
      <c r="AC2124" s="18" t="n">
        <v>25.2333333333333</v>
      </c>
      <c r="AD2124" s="18" t="n">
        <v>62</v>
      </c>
      <c r="AE2124" s="18" t="n">
        <v>7.14666666666667</v>
      </c>
      <c r="AF2124" s="18" t="n">
        <v>47.5833333333333</v>
      </c>
    </row>
    <row r="2125" ht="14" customHeight="1">
      <c r="A2125" s="5" t="inlineStr">
        <is>
          <t>2123</t>
        </is>
      </c>
      <c r="B2125" s="5" t="inlineStr">
        <is>
          <t>LIPAN-2123</t>
        </is>
      </c>
      <c r="C2125" s="6" t="n">
        <v>2012</v>
      </c>
      <c r="D2125" s="5" t="inlineStr">
        <is>
          <t>2012-06-01 00:00:00</t>
        </is>
      </c>
      <c r="E2125" s="5" t="inlineStr">
        <is>
          <t>F.-Jun</t>
        </is>
      </c>
      <c r="F2125" s="5" t="inlineStr">
        <is>
          <t>Paraguai/Sepotuba</t>
        </is>
      </c>
      <c r="G2125" s="5" t="inlineStr">
        <is>
          <t>15° 55' 53,41" | 57° 39' 40,05"</t>
        </is>
      </c>
      <c r="H2125" s="5" t="inlineStr">
        <is>
          <t xml:space="preserve">Characiformes </t>
        </is>
      </c>
      <c r="I2125" s="5" t="inlineStr">
        <is>
          <t>Piaractus mesopotamicus</t>
        </is>
      </c>
      <c r="J2125" s="7" t="n">
        <v>45.5</v>
      </c>
      <c r="K2125" s="7" t="n"/>
      <c r="L2125" s="8" t="n">
        <v>2340</v>
      </c>
      <c r="M2125" s="9" t="n">
        <v>1841.74</v>
      </c>
      <c r="N2125" s="5" t="b">
        <v>1</v>
      </c>
      <c r="O2125" s="5" t="inlineStr">
        <is>
          <t>F</t>
        </is>
      </c>
      <c r="P2125" s="5" t="inlineStr">
        <is>
          <t>REP</t>
        </is>
      </c>
      <c r="Q2125" s="8" t="n">
        <v>15.1</v>
      </c>
      <c r="R2125" s="5" t="n">
        <v>3</v>
      </c>
      <c r="S2125" s="8" t="n">
        <v>29.5</v>
      </c>
      <c r="T2125" s="10">
        <f>IF(Q2125&gt;0,M2125-Q2125,"")</f>
        <v/>
      </c>
      <c r="U2125" s="11">
        <f>IF(AND(T2125&gt;0,Q2125&gt;0),(Q2125/T2125)*100,"")</f>
        <v/>
      </c>
      <c r="V2125" s="11">
        <f>IF(AND(T2125&gt;0,S2125&gt;0),(S2125/T2125)*100,"")</f>
        <v/>
      </c>
      <c r="W2125" s="10">
        <f>IF(AND(J2125&gt;0,L2125&gt;0),(L2125/(J2125^3))*100,"")</f>
        <v/>
      </c>
      <c r="X2125" s="12" t="n">
        <v>2.64</v>
      </c>
      <c r="Y2125" s="12" t="n">
        <v>3.42</v>
      </c>
      <c r="Z2125" s="12" t="n">
        <v>1.9</v>
      </c>
      <c r="AA2125" s="13" t="n">
        <v>6.39166666666667</v>
      </c>
      <c r="AB2125" s="5" t="n">
        <v>79.3133333333333</v>
      </c>
      <c r="AC2125" s="13" t="n">
        <v>25.2333333333333</v>
      </c>
      <c r="AD2125" s="13" t="n">
        <v>62</v>
      </c>
      <c r="AE2125" s="13" t="n">
        <v>7.14666666666667</v>
      </c>
      <c r="AF2125" s="13" t="n">
        <v>47.5833333333333</v>
      </c>
    </row>
    <row r="2126" ht="14" customHeight="1">
      <c r="A2126" s="14" t="inlineStr">
        <is>
          <t>2124</t>
        </is>
      </c>
      <c r="B2126" s="14" t="inlineStr">
        <is>
          <t>LIPAN-2124</t>
        </is>
      </c>
      <c r="C2126" s="15" t="n">
        <v>2012</v>
      </c>
      <c r="D2126" s="14" t="inlineStr">
        <is>
          <t>2012-06-01 00:00:00</t>
        </is>
      </c>
      <c r="E2126" s="14" t="inlineStr">
        <is>
          <t>F.-Jun</t>
        </is>
      </c>
      <c r="F2126" s="14" t="inlineStr">
        <is>
          <t>Paraguai/Sepotuba</t>
        </is>
      </c>
      <c r="G2126" s="14" t="inlineStr">
        <is>
          <t>15° 55' 53,41" | 57° 39' 40,05"</t>
        </is>
      </c>
      <c r="H2126" s="14" t="inlineStr">
        <is>
          <t xml:space="preserve">Characiformes </t>
        </is>
      </c>
      <c r="I2126" s="14" t="inlineStr">
        <is>
          <t>Piaractus mesopotamicus</t>
        </is>
      </c>
      <c r="J2126" s="16" t="n">
        <v>47.6</v>
      </c>
      <c r="K2126" s="16" t="n"/>
      <c r="L2126" s="17" t="n">
        <v>2600</v>
      </c>
      <c r="M2126" s="9" t="n">
        <v>2046.37</v>
      </c>
      <c r="N2126" s="14" t="b">
        <v>1</v>
      </c>
      <c r="O2126" s="14" t="inlineStr">
        <is>
          <t>M</t>
        </is>
      </c>
      <c r="P2126" s="14" t="inlineStr">
        <is>
          <t>REP</t>
        </is>
      </c>
      <c r="Q2126" s="17" t="n">
        <v>1.41</v>
      </c>
      <c r="R2126" s="14" t="n">
        <v>3</v>
      </c>
      <c r="S2126" s="17" t="n">
        <v>31.27</v>
      </c>
      <c r="T2126" s="10">
        <f>IF(Q2126&gt;0,M2126-Q2126,"")</f>
        <v/>
      </c>
      <c r="U2126" s="11">
        <f>IF(AND(T2126&gt;0,Q2126&gt;0),(Q2126/T2126)*100,"")</f>
        <v/>
      </c>
      <c r="V2126" s="11">
        <f>IF(AND(T2126&gt;0,S2126&gt;0),(S2126/T2126)*100,"")</f>
        <v/>
      </c>
      <c r="W2126" s="10">
        <f>IF(AND(J2126&gt;0,L2126&gt;0),(L2126/(J2126^3))*100,"")</f>
        <v/>
      </c>
      <c r="X2126" s="12" t="n">
        <v>2.64</v>
      </c>
      <c r="Y2126" s="12" t="n">
        <v>3.42</v>
      </c>
      <c r="Z2126" s="12" t="n">
        <v>1.9</v>
      </c>
      <c r="AA2126" s="18" t="n">
        <v>6.39166666666667</v>
      </c>
      <c r="AB2126" s="14" t="n">
        <v>79.3133333333333</v>
      </c>
      <c r="AC2126" s="18" t="n">
        <v>25.2333333333333</v>
      </c>
      <c r="AD2126" s="18" t="n">
        <v>62</v>
      </c>
      <c r="AE2126" s="18" t="n">
        <v>7.14666666666667</v>
      </c>
      <c r="AF2126" s="18" t="n">
        <v>47.5833333333333</v>
      </c>
    </row>
    <row r="2127" ht="14" customHeight="1">
      <c r="A2127" s="5" t="inlineStr">
        <is>
          <t>2125</t>
        </is>
      </c>
      <c r="B2127" s="5" t="inlineStr">
        <is>
          <t>LIPAN-2125</t>
        </is>
      </c>
      <c r="C2127" s="6" t="n">
        <v>2012</v>
      </c>
      <c r="D2127" s="5" t="inlineStr">
        <is>
          <t>2012-06-01 00:00:00</t>
        </is>
      </c>
      <c r="E2127" s="5" t="inlineStr">
        <is>
          <t>F.-Jun</t>
        </is>
      </c>
      <c r="F2127" s="5" t="inlineStr">
        <is>
          <t>Paraguai/Sepotuba</t>
        </is>
      </c>
      <c r="G2127" s="5" t="inlineStr">
        <is>
          <t>15° 55' 53,41" | 57° 39' 40,05"</t>
        </is>
      </c>
      <c r="H2127" s="5" t="inlineStr">
        <is>
          <t xml:space="preserve">Characiformes </t>
        </is>
      </c>
      <c r="I2127" s="5" t="inlineStr">
        <is>
          <t>Piaractus mesopotamicus</t>
        </is>
      </c>
      <c r="J2127" s="7" t="n">
        <v>41.7</v>
      </c>
      <c r="K2127" s="7" t="n"/>
      <c r="L2127" s="8" t="n">
        <v>2100</v>
      </c>
      <c r="M2127" s="9" t="n">
        <v>1652.84</v>
      </c>
      <c r="N2127" s="5" t="b">
        <v>1</v>
      </c>
      <c r="O2127" s="5" t="inlineStr">
        <is>
          <t>F</t>
        </is>
      </c>
      <c r="P2127" s="5" t="inlineStr">
        <is>
          <t>REP</t>
        </is>
      </c>
      <c r="Q2127" s="8" t="n">
        <v>7.36</v>
      </c>
      <c r="R2127" s="5" t="n">
        <v>3</v>
      </c>
      <c r="S2127" s="8" t="n">
        <v>25.41</v>
      </c>
      <c r="T2127" s="10">
        <f>IF(Q2127&gt;0,M2127-Q2127,"")</f>
        <v/>
      </c>
      <c r="U2127" s="11">
        <f>IF(AND(T2127&gt;0,Q2127&gt;0),(Q2127/T2127)*100,"")</f>
        <v/>
      </c>
      <c r="V2127" s="11">
        <f>IF(AND(T2127&gt;0,S2127&gt;0),(S2127/T2127)*100,"")</f>
        <v/>
      </c>
      <c r="W2127" s="10">
        <f>IF(AND(J2127&gt;0,L2127&gt;0),(L2127/(J2127^3))*100,"")</f>
        <v/>
      </c>
      <c r="X2127" s="12" t="n">
        <v>2.64</v>
      </c>
      <c r="Y2127" s="12" t="n">
        <v>3.42</v>
      </c>
      <c r="Z2127" s="12" t="n">
        <v>1.9</v>
      </c>
      <c r="AA2127" s="13" t="n">
        <v>6.39166666666667</v>
      </c>
      <c r="AB2127" s="5" t="n">
        <v>79.3133333333333</v>
      </c>
      <c r="AC2127" s="13" t="n">
        <v>25.2333333333333</v>
      </c>
      <c r="AD2127" s="13" t="n">
        <v>62</v>
      </c>
      <c r="AE2127" s="13" t="n">
        <v>7.14666666666667</v>
      </c>
      <c r="AF2127" s="13" t="n">
        <v>47.5833333333333</v>
      </c>
    </row>
    <row r="2128" ht="14" customHeight="1">
      <c r="A2128" s="14" t="inlineStr">
        <is>
          <t>2126</t>
        </is>
      </c>
      <c r="B2128" s="14" t="inlineStr">
        <is>
          <t>LIPAN-2126</t>
        </is>
      </c>
      <c r="C2128" s="15" t="n">
        <v>2012</v>
      </c>
      <c r="D2128" s="14" t="inlineStr">
        <is>
          <t>2012-06-01 00:00:00</t>
        </is>
      </c>
      <c r="E2128" s="14" t="inlineStr">
        <is>
          <t>F.-Jun</t>
        </is>
      </c>
      <c r="F2128" s="14" t="inlineStr">
        <is>
          <t>Paraguai/Sepotuba</t>
        </is>
      </c>
      <c r="G2128" s="14" t="inlineStr">
        <is>
          <t>15° 55' 53,41" | 57° 39' 40,05"</t>
        </is>
      </c>
      <c r="H2128" s="14" t="inlineStr">
        <is>
          <t xml:space="preserve">Characiformes </t>
        </is>
      </c>
      <c r="I2128" s="14" t="inlineStr">
        <is>
          <t>Piaractus mesopotamicus</t>
        </is>
      </c>
      <c r="J2128" s="16" t="n">
        <v>38.7</v>
      </c>
      <c r="K2128" s="16" t="n"/>
      <c r="L2128" s="17" t="n">
        <v>1770</v>
      </c>
      <c r="M2128" s="9" t="n">
        <v>1393.11</v>
      </c>
      <c r="N2128" s="14" t="b">
        <v>1</v>
      </c>
      <c r="O2128" s="14" t="inlineStr">
        <is>
          <t>F</t>
        </is>
      </c>
      <c r="P2128" s="14" t="inlineStr">
        <is>
          <t>REP</t>
        </is>
      </c>
      <c r="Q2128" s="17" t="n">
        <v>3.1</v>
      </c>
      <c r="R2128" s="14" t="n">
        <v>3</v>
      </c>
      <c r="S2128" s="17" t="n">
        <v>19</v>
      </c>
      <c r="T2128" s="10">
        <f>IF(Q2128&gt;0,M2128-Q2128,"")</f>
        <v/>
      </c>
      <c r="U2128" s="11">
        <f>IF(AND(T2128&gt;0,Q2128&gt;0),(Q2128/T2128)*100,"")</f>
        <v/>
      </c>
      <c r="V2128" s="11">
        <f>IF(AND(T2128&gt;0,S2128&gt;0),(S2128/T2128)*100,"")</f>
        <v/>
      </c>
      <c r="W2128" s="10">
        <f>IF(AND(J2128&gt;0,L2128&gt;0),(L2128/(J2128^3))*100,"")</f>
        <v/>
      </c>
      <c r="X2128" s="12" t="n">
        <v>2.64</v>
      </c>
      <c r="Y2128" s="12" t="n">
        <v>3.42</v>
      </c>
      <c r="Z2128" s="12" t="n">
        <v>1.9</v>
      </c>
      <c r="AA2128" s="18" t="n">
        <v>6.39166666666667</v>
      </c>
      <c r="AB2128" s="14" t="n">
        <v>79.3133333333333</v>
      </c>
      <c r="AC2128" s="18" t="n">
        <v>25.2333333333333</v>
      </c>
      <c r="AD2128" s="18" t="n">
        <v>62</v>
      </c>
      <c r="AE2128" s="18" t="n">
        <v>7.14666666666667</v>
      </c>
      <c r="AF2128" s="18" t="n">
        <v>47.5833333333333</v>
      </c>
    </row>
    <row r="2129" ht="14" customHeight="1">
      <c r="A2129" s="5" t="inlineStr">
        <is>
          <t>2127</t>
        </is>
      </c>
      <c r="B2129" s="5" t="inlineStr">
        <is>
          <t>LIPAN-2127</t>
        </is>
      </c>
      <c r="C2129" s="6" t="n">
        <v>2012</v>
      </c>
      <c r="D2129" s="5" t="inlineStr">
        <is>
          <t>2012-06-01 00:00:00</t>
        </is>
      </c>
      <c r="E2129" s="5" t="inlineStr">
        <is>
          <t>F.-Jun</t>
        </is>
      </c>
      <c r="F2129" s="5" t="inlineStr">
        <is>
          <t>Paraguai/Sepotuba</t>
        </is>
      </c>
      <c r="G2129" s="5" t="inlineStr">
        <is>
          <t>15° 55' 53,41" | 57° 39' 40,05"</t>
        </is>
      </c>
      <c r="H2129" s="5" t="inlineStr">
        <is>
          <t xml:space="preserve">Characiformes </t>
        </is>
      </c>
      <c r="I2129" s="5" t="inlineStr">
        <is>
          <t>Piaractus mesopotamicus</t>
        </is>
      </c>
      <c r="J2129" s="7" t="n">
        <v>55.2</v>
      </c>
      <c r="K2129" s="7" t="n"/>
      <c r="L2129" s="8" t="n">
        <v>4000</v>
      </c>
      <c r="M2129" s="9" t="n">
        <v>3148.27</v>
      </c>
      <c r="N2129" s="5" t="b">
        <v>1</v>
      </c>
      <c r="O2129" s="5" t="inlineStr">
        <is>
          <t>M</t>
        </is>
      </c>
      <c r="P2129" s="5" t="inlineStr">
        <is>
          <t>REP</t>
        </is>
      </c>
      <c r="Q2129" s="8" t="n">
        <v>5.76</v>
      </c>
      <c r="R2129" s="5" t="n">
        <v>3</v>
      </c>
      <c r="S2129" s="8" t="n">
        <v>40.2</v>
      </c>
      <c r="T2129" s="10">
        <f>IF(Q2129&gt;0,M2129-Q2129,"")</f>
        <v/>
      </c>
      <c r="U2129" s="11">
        <f>IF(AND(T2129&gt;0,Q2129&gt;0),(Q2129/T2129)*100,"")</f>
        <v/>
      </c>
      <c r="V2129" s="11">
        <f>IF(AND(T2129&gt;0,S2129&gt;0),(S2129/T2129)*100,"")</f>
        <v/>
      </c>
      <c r="W2129" s="10">
        <f>IF(AND(J2129&gt;0,L2129&gt;0),(L2129/(J2129^3))*100,"")</f>
        <v/>
      </c>
      <c r="X2129" s="12" t="n">
        <v>2.64</v>
      </c>
      <c r="Y2129" s="12" t="n">
        <v>3.42</v>
      </c>
      <c r="Z2129" s="12" t="n">
        <v>1.9</v>
      </c>
      <c r="AA2129" s="13" t="n">
        <v>6.39166666666667</v>
      </c>
      <c r="AB2129" s="5" t="n">
        <v>79.3133333333333</v>
      </c>
      <c r="AC2129" s="13" t="n">
        <v>25.2333333333333</v>
      </c>
      <c r="AD2129" s="13" t="n">
        <v>62</v>
      </c>
      <c r="AE2129" s="13" t="n">
        <v>7.14666666666667</v>
      </c>
      <c r="AF2129" s="13" t="n">
        <v>47.5833333333333</v>
      </c>
    </row>
    <row r="2130" ht="14" customHeight="1">
      <c r="A2130" s="14" t="inlineStr">
        <is>
          <t>2128</t>
        </is>
      </c>
      <c r="B2130" s="14" t="inlineStr">
        <is>
          <t>LIPAN-2128</t>
        </is>
      </c>
      <c r="C2130" s="15" t="n">
        <v>2012</v>
      </c>
      <c r="D2130" s="14" t="inlineStr">
        <is>
          <t>2012-06-01 00:00:00</t>
        </is>
      </c>
      <c r="E2130" s="14" t="inlineStr">
        <is>
          <t>F.-Jun</t>
        </is>
      </c>
      <c r="F2130" s="14" t="inlineStr">
        <is>
          <t>Paraguai/Sepotuba</t>
        </is>
      </c>
      <c r="G2130" s="14" t="inlineStr">
        <is>
          <t>15° 55' 53,41" | 57° 39' 40,05"</t>
        </is>
      </c>
      <c r="H2130" s="14" t="inlineStr">
        <is>
          <t xml:space="preserve">Characiformes </t>
        </is>
      </c>
      <c r="I2130" s="14" t="inlineStr">
        <is>
          <t>Piaractus mesopotamicus</t>
        </is>
      </c>
      <c r="J2130" s="16" t="n">
        <v>43.3</v>
      </c>
      <c r="K2130" s="16" t="n"/>
      <c r="L2130" s="17" t="n">
        <v>2240</v>
      </c>
      <c r="M2130" s="9" t="n">
        <v>1763.03</v>
      </c>
      <c r="N2130" s="14" t="b">
        <v>1</v>
      </c>
      <c r="O2130" s="14" t="inlineStr">
        <is>
          <t>F</t>
        </is>
      </c>
      <c r="P2130" s="14" t="inlineStr">
        <is>
          <t>REP</t>
        </is>
      </c>
      <c r="Q2130" s="17" t="n">
        <v>7.6</v>
      </c>
      <c r="R2130" s="14" t="n">
        <v>3</v>
      </c>
      <c r="S2130" s="17" t="n">
        <v>27</v>
      </c>
      <c r="T2130" s="10">
        <f>IF(Q2130&gt;0,M2130-Q2130,"")</f>
        <v/>
      </c>
      <c r="U2130" s="11">
        <f>IF(AND(T2130&gt;0,Q2130&gt;0),(Q2130/T2130)*100,"")</f>
        <v/>
      </c>
      <c r="V2130" s="11">
        <f>IF(AND(T2130&gt;0,S2130&gt;0),(S2130/T2130)*100,"")</f>
        <v/>
      </c>
      <c r="W2130" s="10">
        <f>IF(AND(J2130&gt;0,L2130&gt;0),(L2130/(J2130^3))*100,"")</f>
        <v/>
      </c>
      <c r="X2130" s="12" t="n">
        <v>2.64</v>
      </c>
      <c r="Y2130" s="12" t="n">
        <v>3.42</v>
      </c>
      <c r="Z2130" s="12" t="n">
        <v>1.9</v>
      </c>
      <c r="AA2130" s="18" t="n">
        <v>6.39166666666667</v>
      </c>
      <c r="AB2130" s="14" t="n">
        <v>79.3133333333333</v>
      </c>
      <c r="AC2130" s="18" t="n">
        <v>25.2333333333333</v>
      </c>
      <c r="AD2130" s="18" t="n">
        <v>62</v>
      </c>
      <c r="AE2130" s="18" t="n">
        <v>7.14666666666667</v>
      </c>
      <c r="AF2130" s="18" t="n">
        <v>47.5833333333333</v>
      </c>
    </row>
    <row r="2131" ht="14" customHeight="1">
      <c r="A2131" s="5" t="inlineStr">
        <is>
          <t>2129</t>
        </is>
      </c>
      <c r="B2131" s="5" t="inlineStr">
        <is>
          <t>LIPAN-2129</t>
        </is>
      </c>
      <c r="C2131" s="6" t="n">
        <v>2012</v>
      </c>
      <c r="D2131" s="5" t="inlineStr">
        <is>
          <t>2012-06-01 00:00:00</t>
        </is>
      </c>
      <c r="E2131" s="5" t="inlineStr">
        <is>
          <t>F.-Jun</t>
        </is>
      </c>
      <c r="F2131" s="5" t="inlineStr">
        <is>
          <t>Paraguai/Sepotuba</t>
        </is>
      </c>
      <c r="G2131" s="5" t="inlineStr">
        <is>
          <t>15° 55' 53,41" | 57° 39' 40,05"</t>
        </is>
      </c>
      <c r="H2131" s="5" t="inlineStr">
        <is>
          <t xml:space="preserve">Characiformes </t>
        </is>
      </c>
      <c r="I2131" s="5" t="inlineStr">
        <is>
          <t>Piaractus mesopotamicus</t>
        </is>
      </c>
      <c r="J2131" s="7" t="n">
        <v>36.5</v>
      </c>
      <c r="K2131" s="7" t="n"/>
      <c r="L2131" s="8" t="n">
        <v>1600</v>
      </c>
      <c r="M2131" s="9" t="n">
        <v>1259.31</v>
      </c>
      <c r="N2131" s="5" t="b">
        <v>1</v>
      </c>
      <c r="O2131" s="5" t="inlineStr">
        <is>
          <t>F</t>
        </is>
      </c>
      <c r="P2131" s="5" t="inlineStr">
        <is>
          <t>REP</t>
        </is>
      </c>
      <c r="Q2131" s="8" t="n">
        <v>1.1</v>
      </c>
      <c r="R2131" s="5" t="n">
        <v>3</v>
      </c>
      <c r="S2131" s="8" t="n">
        <v>23.5</v>
      </c>
      <c r="T2131" s="10">
        <f>IF(Q2131&gt;0,M2131-Q2131,"")</f>
        <v/>
      </c>
      <c r="U2131" s="11">
        <f>IF(AND(T2131&gt;0,Q2131&gt;0),(Q2131/T2131)*100,"")</f>
        <v/>
      </c>
      <c r="V2131" s="11">
        <f>IF(AND(T2131&gt;0,S2131&gt;0),(S2131/T2131)*100,"")</f>
        <v/>
      </c>
      <c r="W2131" s="10">
        <f>IF(AND(J2131&gt;0,L2131&gt;0),(L2131/(J2131^3))*100,"")</f>
        <v/>
      </c>
      <c r="X2131" s="12" t="n">
        <v>2.64</v>
      </c>
      <c r="Y2131" s="12" t="n">
        <v>3.42</v>
      </c>
      <c r="Z2131" s="12" t="n">
        <v>1.9</v>
      </c>
      <c r="AA2131" s="13" t="n">
        <v>6.39166666666667</v>
      </c>
      <c r="AB2131" s="5" t="n">
        <v>79.3133333333333</v>
      </c>
      <c r="AC2131" s="13" t="n">
        <v>25.2333333333333</v>
      </c>
      <c r="AD2131" s="13" t="n">
        <v>62</v>
      </c>
      <c r="AE2131" s="13" t="n">
        <v>7.14666666666667</v>
      </c>
      <c r="AF2131" s="13" t="n">
        <v>47.5833333333333</v>
      </c>
    </row>
    <row r="2132" ht="14" customHeight="1">
      <c r="A2132" s="14" t="inlineStr">
        <is>
          <t>2130</t>
        </is>
      </c>
      <c r="B2132" s="14" t="inlineStr">
        <is>
          <t>LIPAN-2130</t>
        </is>
      </c>
      <c r="C2132" s="15" t="n">
        <v>2012</v>
      </c>
      <c r="D2132" s="14" t="inlineStr">
        <is>
          <t>2012-06-01 00:00:00</t>
        </is>
      </c>
      <c r="E2132" s="14" t="inlineStr">
        <is>
          <t>F.-Jun</t>
        </is>
      </c>
      <c r="F2132" s="14" t="inlineStr">
        <is>
          <t>Paraguai/Sepotuba</t>
        </is>
      </c>
      <c r="G2132" s="14" t="inlineStr">
        <is>
          <t>15° 55' 53,41" | 57° 39' 40,05"</t>
        </is>
      </c>
      <c r="H2132" s="14" t="inlineStr">
        <is>
          <t xml:space="preserve">Characiformes </t>
        </is>
      </c>
      <c r="I2132" s="14" t="inlineStr">
        <is>
          <t>Piaractus mesopotamicus</t>
        </is>
      </c>
      <c r="J2132" s="16" t="n">
        <v>40.1</v>
      </c>
      <c r="K2132" s="16" t="n"/>
      <c r="L2132" s="17" t="n">
        <v>1750</v>
      </c>
      <c r="M2132" s="9" t="n">
        <v>1377.37</v>
      </c>
      <c r="N2132" s="14" t="b">
        <v>1</v>
      </c>
      <c r="O2132" s="14" t="inlineStr">
        <is>
          <t>M</t>
        </is>
      </c>
      <c r="P2132" s="14" t="inlineStr">
        <is>
          <t>REP</t>
        </is>
      </c>
      <c r="Q2132" s="17" t="n">
        <v>0.97</v>
      </c>
      <c r="R2132" s="14" t="n">
        <v>3</v>
      </c>
      <c r="S2132" s="17" t="n">
        <v>23.8</v>
      </c>
      <c r="T2132" s="10">
        <f>IF(Q2132&gt;0,M2132-Q2132,"")</f>
        <v/>
      </c>
      <c r="U2132" s="11">
        <f>IF(AND(T2132&gt;0,Q2132&gt;0),(Q2132/T2132)*100,"")</f>
        <v/>
      </c>
      <c r="V2132" s="11">
        <f>IF(AND(T2132&gt;0,S2132&gt;0),(S2132/T2132)*100,"")</f>
        <v/>
      </c>
      <c r="W2132" s="10">
        <f>IF(AND(J2132&gt;0,L2132&gt;0),(L2132/(J2132^3))*100,"")</f>
        <v/>
      </c>
      <c r="X2132" s="12" t="n">
        <v>2.64</v>
      </c>
      <c r="Y2132" s="12" t="n">
        <v>3.42</v>
      </c>
      <c r="Z2132" s="12" t="n">
        <v>1.9</v>
      </c>
      <c r="AA2132" s="18" t="n">
        <v>6.39166666666667</v>
      </c>
      <c r="AB2132" s="14" t="n">
        <v>79.3133333333333</v>
      </c>
      <c r="AC2132" s="18" t="n">
        <v>25.2333333333333</v>
      </c>
      <c r="AD2132" s="18" t="n">
        <v>62</v>
      </c>
      <c r="AE2132" s="18" t="n">
        <v>7.14666666666667</v>
      </c>
      <c r="AF2132" s="18" t="n">
        <v>47.5833333333333</v>
      </c>
    </row>
    <row r="2133" ht="14" customHeight="1">
      <c r="A2133" s="5" t="inlineStr">
        <is>
          <t>2131</t>
        </is>
      </c>
      <c r="B2133" s="5" t="inlineStr">
        <is>
          <t>LIPAN-2131</t>
        </is>
      </c>
      <c r="C2133" s="6" t="n">
        <v>2012</v>
      </c>
      <c r="D2133" s="5" t="inlineStr">
        <is>
          <t>2012-06-01 00:00:00</t>
        </is>
      </c>
      <c r="E2133" s="5" t="inlineStr">
        <is>
          <t>F.-Jun</t>
        </is>
      </c>
      <c r="F2133" s="5" t="inlineStr">
        <is>
          <t>Paraguai/Sepotuba</t>
        </is>
      </c>
      <c r="G2133" s="5" t="inlineStr">
        <is>
          <t>15° 55' 53,41" | 57° 39' 40,05"</t>
        </is>
      </c>
      <c r="H2133" s="5" t="inlineStr">
        <is>
          <t xml:space="preserve">Characiformes </t>
        </is>
      </c>
      <c r="I2133" s="5" t="inlineStr">
        <is>
          <t>Piaractus mesopotamicus</t>
        </is>
      </c>
      <c r="J2133" s="7" t="n">
        <v>41</v>
      </c>
      <c r="K2133" s="7" t="n"/>
      <c r="L2133" s="8" t="n">
        <v>1750</v>
      </c>
      <c r="M2133" s="9" t="n">
        <v>1377.37</v>
      </c>
      <c r="N2133" s="5" t="b">
        <v>1</v>
      </c>
      <c r="O2133" s="5" t="inlineStr">
        <is>
          <t>M</t>
        </is>
      </c>
      <c r="P2133" s="5" t="inlineStr">
        <is>
          <t>REP</t>
        </is>
      </c>
      <c r="Q2133" s="8" t="n">
        <v>0.33</v>
      </c>
      <c r="R2133" s="5" t="n">
        <v>3</v>
      </c>
      <c r="S2133" s="8" t="n">
        <v>19.5</v>
      </c>
      <c r="T2133" s="10">
        <f>IF(Q2133&gt;0,M2133-Q2133,"")</f>
        <v/>
      </c>
      <c r="U2133" s="11">
        <f>IF(AND(T2133&gt;0,Q2133&gt;0),(Q2133/T2133)*100,"")</f>
        <v/>
      </c>
      <c r="V2133" s="11">
        <f>IF(AND(T2133&gt;0,S2133&gt;0),(S2133/T2133)*100,"")</f>
        <v/>
      </c>
      <c r="W2133" s="10">
        <f>IF(AND(J2133&gt;0,L2133&gt;0),(L2133/(J2133^3))*100,"")</f>
        <v/>
      </c>
      <c r="X2133" s="12" t="n">
        <v>2.64</v>
      </c>
      <c r="Y2133" s="12" t="n">
        <v>3.42</v>
      </c>
      <c r="Z2133" s="12" t="n">
        <v>1.9</v>
      </c>
      <c r="AA2133" s="13" t="n">
        <v>6.39166666666667</v>
      </c>
      <c r="AB2133" s="5" t="n">
        <v>79.3133333333333</v>
      </c>
      <c r="AC2133" s="13" t="n">
        <v>25.2333333333333</v>
      </c>
      <c r="AD2133" s="13" t="n">
        <v>62</v>
      </c>
      <c r="AE2133" s="13" t="n">
        <v>7.14666666666667</v>
      </c>
      <c r="AF2133" s="13" t="n">
        <v>47.5833333333333</v>
      </c>
    </row>
    <row r="2134" ht="14" customHeight="1">
      <c r="A2134" s="14" t="inlineStr">
        <is>
          <t>2132</t>
        </is>
      </c>
      <c r="B2134" s="14" t="inlineStr">
        <is>
          <t>LIPAN-2132</t>
        </is>
      </c>
      <c r="C2134" s="15" t="n">
        <v>2012</v>
      </c>
      <c r="D2134" s="14" t="inlineStr">
        <is>
          <t>2012-06-01 00:00:00</t>
        </is>
      </c>
      <c r="E2134" s="14" t="inlineStr">
        <is>
          <t>F.-Jun</t>
        </is>
      </c>
      <c r="F2134" s="14" t="inlineStr">
        <is>
          <t>Paraguai/Sepotuba</t>
        </is>
      </c>
      <c r="G2134" s="14" t="inlineStr">
        <is>
          <t>15° 55' 53,41" | 57° 39' 40,05"</t>
        </is>
      </c>
      <c r="H2134" s="14" t="inlineStr">
        <is>
          <t xml:space="preserve">Characiformes </t>
        </is>
      </c>
      <c r="I2134" s="14" t="inlineStr">
        <is>
          <t>Piaractus mesopotamicus</t>
        </is>
      </c>
      <c r="J2134" s="16" t="n">
        <v>38.6</v>
      </c>
      <c r="K2134" s="16" t="n"/>
      <c r="L2134" s="17" t="n">
        <v>1700</v>
      </c>
      <c r="M2134" s="9" t="n">
        <v>1338.01</v>
      </c>
      <c r="N2134" s="14" t="b">
        <v>1</v>
      </c>
      <c r="O2134" s="14" t="inlineStr">
        <is>
          <t>M</t>
        </is>
      </c>
      <c r="P2134" s="14" t="inlineStr">
        <is>
          <t>REP</t>
        </is>
      </c>
      <c r="Q2134" s="17" t="n">
        <v>0.4</v>
      </c>
      <c r="R2134" s="14" t="n">
        <v>3</v>
      </c>
      <c r="S2134" s="17" t="n">
        <v>23.5</v>
      </c>
      <c r="T2134" s="10">
        <f>IF(Q2134&gt;0,M2134-Q2134,"")</f>
        <v/>
      </c>
      <c r="U2134" s="11">
        <f>IF(AND(T2134&gt;0,Q2134&gt;0),(Q2134/T2134)*100,"")</f>
        <v/>
      </c>
      <c r="V2134" s="11">
        <f>IF(AND(T2134&gt;0,S2134&gt;0),(S2134/T2134)*100,"")</f>
        <v/>
      </c>
      <c r="W2134" s="10">
        <f>IF(AND(J2134&gt;0,L2134&gt;0),(L2134/(J2134^3))*100,"")</f>
        <v/>
      </c>
      <c r="X2134" s="12" t="n">
        <v>2.64</v>
      </c>
      <c r="Y2134" s="12" t="n">
        <v>3.42</v>
      </c>
      <c r="Z2134" s="12" t="n">
        <v>1.9</v>
      </c>
      <c r="AA2134" s="18" t="n">
        <v>6.39166666666667</v>
      </c>
      <c r="AB2134" s="14" t="n">
        <v>79.3133333333333</v>
      </c>
      <c r="AC2134" s="18" t="n">
        <v>25.2333333333333</v>
      </c>
      <c r="AD2134" s="18" t="n">
        <v>62</v>
      </c>
      <c r="AE2134" s="18" t="n">
        <v>7.14666666666667</v>
      </c>
      <c r="AF2134" s="18" t="n">
        <v>47.5833333333333</v>
      </c>
    </row>
    <row r="2135" ht="14" customHeight="1">
      <c r="A2135" s="5" t="inlineStr">
        <is>
          <t>2133</t>
        </is>
      </c>
      <c r="B2135" s="5" t="inlineStr">
        <is>
          <t>LIPAN-2133</t>
        </is>
      </c>
      <c r="C2135" s="6" t="n">
        <v>2012</v>
      </c>
      <c r="D2135" s="5" t="inlineStr">
        <is>
          <t>2012-06-01 00:00:00</t>
        </is>
      </c>
      <c r="E2135" s="5" t="inlineStr">
        <is>
          <t>F.-Jun</t>
        </is>
      </c>
      <c r="F2135" s="5" t="inlineStr">
        <is>
          <t>Paraguai/Sepotuba</t>
        </is>
      </c>
      <c r="G2135" s="5" t="inlineStr">
        <is>
          <t>15° 55' 53,41" | 57° 39' 40,05"</t>
        </is>
      </c>
      <c r="H2135" s="5" t="inlineStr">
        <is>
          <t xml:space="preserve">Characiformes </t>
        </is>
      </c>
      <c r="I2135" s="5" t="inlineStr">
        <is>
          <t>Piaractus mesopotamicus</t>
        </is>
      </c>
      <c r="J2135" s="7" t="n">
        <v>48.2</v>
      </c>
      <c r="K2135" s="7" t="n"/>
      <c r="L2135" s="8" t="n">
        <v>1650</v>
      </c>
      <c r="M2135" s="9" t="n">
        <v>1298.66</v>
      </c>
      <c r="N2135" s="5" t="b">
        <v>1</v>
      </c>
      <c r="O2135" s="5" t="inlineStr">
        <is>
          <t>M</t>
        </is>
      </c>
      <c r="P2135" s="5" t="inlineStr">
        <is>
          <t>REP</t>
        </is>
      </c>
      <c r="Q2135" s="8" t="n">
        <v>1.6</v>
      </c>
      <c r="R2135" s="5" t="n">
        <v>2</v>
      </c>
      <c r="S2135" s="8" t="n">
        <v>27.17</v>
      </c>
      <c r="T2135" s="10">
        <f>IF(Q2135&gt;0,M2135-Q2135,"")</f>
        <v/>
      </c>
      <c r="U2135" s="11">
        <f>IF(AND(T2135&gt;0,Q2135&gt;0),(Q2135/T2135)*100,"")</f>
        <v/>
      </c>
      <c r="V2135" s="11">
        <f>IF(AND(T2135&gt;0,S2135&gt;0),(S2135/T2135)*100,"")</f>
        <v/>
      </c>
      <c r="W2135" s="10">
        <f>IF(AND(J2135&gt;0,L2135&gt;0),(L2135/(J2135^3))*100,"")</f>
        <v/>
      </c>
      <c r="X2135" s="12" t="n">
        <v>2.64</v>
      </c>
      <c r="Y2135" s="12" t="n">
        <v>3.42</v>
      </c>
      <c r="Z2135" s="12" t="n">
        <v>1.9</v>
      </c>
      <c r="AA2135" s="13" t="n">
        <v>6.39166666666667</v>
      </c>
      <c r="AB2135" s="5" t="n">
        <v>79.3133333333333</v>
      </c>
      <c r="AC2135" s="13" t="n">
        <v>25.2333333333333</v>
      </c>
      <c r="AD2135" s="13" t="n">
        <v>62</v>
      </c>
      <c r="AE2135" s="13" t="n">
        <v>7.14666666666667</v>
      </c>
      <c r="AF2135" s="13" t="n">
        <v>47.5833333333333</v>
      </c>
    </row>
    <row r="2136" ht="14" customHeight="1">
      <c r="A2136" s="14" t="inlineStr">
        <is>
          <t>2134</t>
        </is>
      </c>
      <c r="B2136" s="14" t="inlineStr">
        <is>
          <t>LIPAN-2134</t>
        </is>
      </c>
      <c r="C2136" s="15" t="n">
        <v>2012</v>
      </c>
      <c r="D2136" s="14" t="inlineStr">
        <is>
          <t>2012-06-01 00:00:00</t>
        </is>
      </c>
      <c r="E2136" s="14" t="inlineStr">
        <is>
          <t>F.-Jun</t>
        </is>
      </c>
      <c r="F2136" s="14" t="inlineStr">
        <is>
          <t>Paraguai/Sepotuba</t>
        </is>
      </c>
      <c r="G2136" s="14" t="inlineStr">
        <is>
          <t>15° 55' 53,41" | 57° 39' 40,05"</t>
        </is>
      </c>
      <c r="H2136" s="14" t="inlineStr">
        <is>
          <t xml:space="preserve">Characiformes </t>
        </is>
      </c>
      <c r="I2136" s="14" t="inlineStr">
        <is>
          <t>Piaractus mesopotamicus</t>
        </is>
      </c>
      <c r="J2136" s="16" t="n">
        <v>45.1</v>
      </c>
      <c r="K2136" s="16" t="n"/>
      <c r="L2136" s="17" t="n">
        <v>2380</v>
      </c>
      <c r="M2136" s="9" t="n">
        <v>1873.22</v>
      </c>
      <c r="N2136" s="14" t="b">
        <v>1</v>
      </c>
      <c r="O2136" s="14" t="inlineStr">
        <is>
          <t>F</t>
        </is>
      </c>
      <c r="P2136" s="14" t="inlineStr">
        <is>
          <t>REP</t>
        </is>
      </c>
      <c r="Q2136" s="17" t="n">
        <v>16.8</v>
      </c>
      <c r="R2136" s="14" t="n">
        <v>3</v>
      </c>
      <c r="S2136" s="17" t="n">
        <v>29.16</v>
      </c>
      <c r="T2136" s="10">
        <f>IF(Q2136&gt;0,M2136-Q2136,"")</f>
        <v/>
      </c>
      <c r="U2136" s="11">
        <f>IF(AND(T2136&gt;0,Q2136&gt;0),(Q2136/T2136)*100,"")</f>
        <v/>
      </c>
      <c r="V2136" s="11">
        <f>IF(AND(T2136&gt;0,S2136&gt;0),(S2136/T2136)*100,"")</f>
        <v/>
      </c>
      <c r="W2136" s="10">
        <f>IF(AND(J2136&gt;0,L2136&gt;0),(L2136/(J2136^3))*100,"")</f>
        <v/>
      </c>
      <c r="X2136" s="12" t="n">
        <v>2.64</v>
      </c>
      <c r="Y2136" s="12" t="n">
        <v>3.42</v>
      </c>
      <c r="Z2136" s="12" t="n">
        <v>1.9</v>
      </c>
      <c r="AA2136" s="18" t="n">
        <v>6.39166666666667</v>
      </c>
      <c r="AB2136" s="14" t="n">
        <v>79.3133333333333</v>
      </c>
      <c r="AC2136" s="18" t="n">
        <v>25.2333333333333</v>
      </c>
      <c r="AD2136" s="18" t="n">
        <v>62</v>
      </c>
      <c r="AE2136" s="18" t="n">
        <v>7.14666666666667</v>
      </c>
      <c r="AF2136" s="18" t="n">
        <v>47.5833333333333</v>
      </c>
    </row>
    <row r="2137" ht="14" customHeight="1">
      <c r="A2137" s="5" t="inlineStr">
        <is>
          <t>2135</t>
        </is>
      </c>
      <c r="B2137" s="5" t="inlineStr">
        <is>
          <t>LIPAN-2135</t>
        </is>
      </c>
      <c r="C2137" s="6" t="n">
        <v>2012</v>
      </c>
      <c r="D2137" s="5" t="inlineStr">
        <is>
          <t>2012-06-01 00:00:00</t>
        </is>
      </c>
      <c r="E2137" s="5" t="inlineStr">
        <is>
          <t>F.-Jun</t>
        </is>
      </c>
      <c r="F2137" s="5" t="inlineStr">
        <is>
          <t>Paraguai/Sepotuba</t>
        </is>
      </c>
      <c r="G2137" s="5" t="inlineStr">
        <is>
          <t>15° 55' 53,41" | 57° 39' 40,05"</t>
        </is>
      </c>
      <c r="H2137" s="5" t="inlineStr">
        <is>
          <t xml:space="preserve">Characiformes </t>
        </is>
      </c>
      <c r="I2137" s="5" t="inlineStr">
        <is>
          <t>Piaractus mesopotamicus</t>
        </is>
      </c>
      <c r="J2137" s="7" t="n">
        <v>48.3</v>
      </c>
      <c r="K2137" s="7" t="n"/>
      <c r="L2137" s="8" t="n">
        <v>3270</v>
      </c>
      <c r="M2137" s="9" t="n">
        <v>2573.71</v>
      </c>
      <c r="N2137" s="5" t="b">
        <v>1</v>
      </c>
      <c r="O2137" s="5" t="inlineStr">
        <is>
          <t>F</t>
        </is>
      </c>
      <c r="P2137" s="5" t="inlineStr">
        <is>
          <t>REP</t>
        </is>
      </c>
      <c r="Q2137" s="8" t="n">
        <v>10.8</v>
      </c>
      <c r="R2137" s="5" t="n">
        <v>3</v>
      </c>
      <c r="S2137" s="8" t="n">
        <v>6.3</v>
      </c>
      <c r="T2137" s="10">
        <f>IF(Q2137&gt;0,M2137-Q2137,"")</f>
        <v/>
      </c>
      <c r="U2137" s="11">
        <f>IF(AND(T2137&gt;0,Q2137&gt;0),(Q2137/T2137)*100,"")</f>
        <v/>
      </c>
      <c r="V2137" s="11">
        <f>IF(AND(T2137&gt;0,S2137&gt;0),(S2137/T2137)*100,"")</f>
        <v/>
      </c>
      <c r="W2137" s="10">
        <f>IF(AND(J2137&gt;0,L2137&gt;0),(L2137/(J2137^3))*100,"")</f>
        <v/>
      </c>
      <c r="X2137" s="12" t="n">
        <v>2.64</v>
      </c>
      <c r="Y2137" s="12" t="n">
        <v>3.42</v>
      </c>
      <c r="Z2137" s="12" t="n">
        <v>1.9</v>
      </c>
      <c r="AA2137" s="13" t="n">
        <v>6.39166666666667</v>
      </c>
      <c r="AB2137" s="5" t="n">
        <v>79.3133333333333</v>
      </c>
      <c r="AC2137" s="13" t="n">
        <v>25.2333333333333</v>
      </c>
      <c r="AD2137" s="13" t="n">
        <v>62</v>
      </c>
      <c r="AE2137" s="13" t="n">
        <v>7.14666666666667</v>
      </c>
      <c r="AF2137" s="13" t="n">
        <v>47.5833333333333</v>
      </c>
    </row>
    <row r="2138" ht="14" customHeight="1">
      <c r="A2138" s="14" t="inlineStr">
        <is>
          <t>2136</t>
        </is>
      </c>
      <c r="B2138" s="14" t="inlineStr">
        <is>
          <t>LIPAN-2136</t>
        </is>
      </c>
      <c r="C2138" s="15" t="n">
        <v>2012</v>
      </c>
      <c r="D2138" s="14" t="inlineStr">
        <is>
          <t>2012-06-01 00:00:00</t>
        </is>
      </c>
      <c r="E2138" s="14" t="inlineStr">
        <is>
          <t>F.-Jun</t>
        </is>
      </c>
      <c r="F2138" s="14" t="inlineStr">
        <is>
          <t>Paraguai/Sepotuba</t>
        </is>
      </c>
      <c r="G2138" s="14" t="inlineStr">
        <is>
          <t>15° 55' 53,41" | 57° 39' 40,05"</t>
        </is>
      </c>
      <c r="H2138" s="14" t="inlineStr">
        <is>
          <t xml:space="preserve">Characiformes </t>
        </is>
      </c>
      <c r="I2138" s="14" t="inlineStr">
        <is>
          <t>Piaractus mesopotamicus</t>
        </is>
      </c>
      <c r="J2138" s="16" t="n">
        <v>48</v>
      </c>
      <c r="K2138" s="16" t="n"/>
      <c r="L2138" s="17" t="n">
        <v>3000</v>
      </c>
      <c r="M2138" s="9" t="n">
        <v>2361.2</v>
      </c>
      <c r="N2138" s="14" t="b">
        <v>1</v>
      </c>
      <c r="O2138" s="14" t="inlineStr">
        <is>
          <t>F</t>
        </is>
      </c>
      <c r="P2138" s="14" t="inlineStr">
        <is>
          <t>REP</t>
        </is>
      </c>
      <c r="Q2138" s="17" t="n">
        <v>11.4</v>
      </c>
      <c r="R2138" s="14" t="n">
        <v>2</v>
      </c>
      <c r="S2138" s="17" t="n">
        <v>32.9</v>
      </c>
      <c r="T2138" s="10">
        <f>IF(Q2138&gt;0,M2138-Q2138,"")</f>
        <v/>
      </c>
      <c r="U2138" s="11">
        <f>IF(AND(T2138&gt;0,Q2138&gt;0),(Q2138/T2138)*100,"")</f>
        <v/>
      </c>
      <c r="V2138" s="11">
        <f>IF(AND(T2138&gt;0,S2138&gt;0),(S2138/T2138)*100,"")</f>
        <v/>
      </c>
      <c r="W2138" s="10">
        <f>IF(AND(J2138&gt;0,L2138&gt;0),(L2138/(J2138^3))*100,"")</f>
        <v/>
      </c>
      <c r="X2138" s="12" t="n">
        <v>2.64</v>
      </c>
      <c r="Y2138" s="12" t="n">
        <v>3.42</v>
      </c>
      <c r="Z2138" s="12" t="n">
        <v>1.9</v>
      </c>
      <c r="AA2138" s="18" t="n">
        <v>6.39166666666667</v>
      </c>
      <c r="AB2138" s="14" t="n">
        <v>79.3133333333333</v>
      </c>
      <c r="AC2138" s="18" t="n">
        <v>25.2333333333333</v>
      </c>
      <c r="AD2138" s="18" t="n">
        <v>62</v>
      </c>
      <c r="AE2138" s="18" t="n">
        <v>7.14666666666667</v>
      </c>
      <c r="AF2138" s="18" t="n">
        <v>47.5833333333333</v>
      </c>
    </row>
    <row r="2139" ht="14" customHeight="1">
      <c r="A2139" s="5" t="inlineStr">
        <is>
          <t>2137</t>
        </is>
      </c>
      <c r="B2139" s="5" t="inlineStr">
        <is>
          <t>LIPAN-2137</t>
        </is>
      </c>
      <c r="C2139" s="6" t="n">
        <v>2012</v>
      </c>
      <c r="D2139" s="5" t="inlineStr">
        <is>
          <t>2012-06-01 00:00:00</t>
        </is>
      </c>
      <c r="E2139" s="5" t="inlineStr">
        <is>
          <t>F.-Jun</t>
        </is>
      </c>
      <c r="F2139" s="5" t="inlineStr">
        <is>
          <t>Paraguai/Sepotuba</t>
        </is>
      </c>
      <c r="G2139" s="5" t="inlineStr">
        <is>
          <t>15° 55' 53,41" | 57° 39' 40,05"</t>
        </is>
      </c>
      <c r="H2139" s="5" t="inlineStr">
        <is>
          <t xml:space="preserve">Characiformes </t>
        </is>
      </c>
      <c r="I2139" s="5" t="inlineStr">
        <is>
          <t>Piaractus mesopotamicus</t>
        </is>
      </c>
      <c r="J2139" s="7" t="n">
        <v>36.4</v>
      </c>
      <c r="K2139" s="7" t="n"/>
      <c r="L2139" s="8" t="n">
        <v>1460</v>
      </c>
      <c r="M2139" s="9" t="n">
        <v>1149.12</v>
      </c>
      <c r="N2139" s="5" t="b">
        <v>1</v>
      </c>
      <c r="O2139" s="5" t="inlineStr">
        <is>
          <t>M</t>
        </is>
      </c>
      <c r="P2139" s="5" t="inlineStr">
        <is>
          <t>REP</t>
        </is>
      </c>
      <c r="Q2139" s="8" t="n">
        <v>0.25</v>
      </c>
      <c r="R2139" s="5" t="n">
        <v>3</v>
      </c>
      <c r="S2139" s="8" t="n">
        <v>16.5</v>
      </c>
      <c r="T2139" s="10">
        <f>IF(Q2139&gt;0,M2139-Q2139,"")</f>
        <v/>
      </c>
      <c r="U2139" s="11">
        <f>IF(AND(T2139&gt;0,Q2139&gt;0),(Q2139/T2139)*100,"")</f>
        <v/>
      </c>
      <c r="V2139" s="11">
        <f>IF(AND(T2139&gt;0,S2139&gt;0),(S2139/T2139)*100,"")</f>
        <v/>
      </c>
      <c r="W2139" s="10">
        <f>IF(AND(J2139&gt;0,L2139&gt;0),(L2139/(J2139^3))*100,"")</f>
        <v/>
      </c>
      <c r="X2139" s="12" t="n">
        <v>2.64</v>
      </c>
      <c r="Y2139" s="12" t="n">
        <v>3.42</v>
      </c>
      <c r="Z2139" s="12" t="n">
        <v>1.9</v>
      </c>
      <c r="AA2139" s="13" t="n">
        <v>6.39166666666667</v>
      </c>
      <c r="AB2139" s="5" t="n">
        <v>79.3133333333333</v>
      </c>
      <c r="AC2139" s="13" t="n">
        <v>25.2333333333333</v>
      </c>
      <c r="AD2139" s="13" t="n">
        <v>62</v>
      </c>
      <c r="AE2139" s="13" t="n">
        <v>7.14666666666667</v>
      </c>
      <c r="AF2139" s="13" t="n">
        <v>47.5833333333333</v>
      </c>
    </row>
    <row r="2140" ht="14" customHeight="1">
      <c r="A2140" s="14" t="inlineStr">
        <is>
          <t>2138</t>
        </is>
      </c>
      <c r="B2140" s="14" t="inlineStr">
        <is>
          <t>LIPAN-2138</t>
        </is>
      </c>
      <c r="C2140" s="15" t="n">
        <v>2012</v>
      </c>
      <c r="D2140" s="14" t="inlineStr">
        <is>
          <t>2012-06-01 00:00:00</t>
        </is>
      </c>
      <c r="E2140" s="14" t="inlineStr">
        <is>
          <t>F.-Jun</t>
        </is>
      </c>
      <c r="F2140" s="14" t="inlineStr">
        <is>
          <t>Paraguai/Sepotuba</t>
        </is>
      </c>
      <c r="G2140" s="14" t="inlineStr">
        <is>
          <t>15° 55' 53,41" | 57° 39' 40,05"</t>
        </is>
      </c>
      <c r="H2140" s="14" t="inlineStr">
        <is>
          <t xml:space="preserve">Characiformes </t>
        </is>
      </c>
      <c r="I2140" s="14" t="inlineStr">
        <is>
          <t>Piaractus mesopotamicus</t>
        </is>
      </c>
      <c r="J2140" s="16" t="n">
        <v>46.6</v>
      </c>
      <c r="K2140" s="16" t="n"/>
      <c r="L2140" s="17" t="n">
        <v>2760</v>
      </c>
      <c r="M2140" s="9" t="n">
        <v>2172.3</v>
      </c>
      <c r="N2140" s="14" t="b">
        <v>1</v>
      </c>
      <c r="O2140" s="14" t="inlineStr">
        <is>
          <t>M</t>
        </is>
      </c>
      <c r="P2140" s="14" t="inlineStr">
        <is>
          <t>REP</t>
        </is>
      </c>
      <c r="Q2140" s="17" t="n">
        <v>1.6</v>
      </c>
      <c r="R2140" s="14" t="n">
        <v>3</v>
      </c>
      <c r="S2140" s="17" t="n">
        <v>20.7</v>
      </c>
      <c r="T2140" s="10">
        <f>IF(Q2140&gt;0,M2140-Q2140,"")</f>
        <v/>
      </c>
      <c r="U2140" s="11">
        <f>IF(AND(T2140&gt;0,Q2140&gt;0),(Q2140/T2140)*100,"")</f>
        <v/>
      </c>
      <c r="V2140" s="11">
        <f>IF(AND(T2140&gt;0,S2140&gt;0),(S2140/T2140)*100,"")</f>
        <v/>
      </c>
      <c r="W2140" s="10">
        <f>IF(AND(J2140&gt;0,L2140&gt;0),(L2140/(J2140^3))*100,"")</f>
        <v/>
      </c>
      <c r="X2140" s="12" t="n">
        <v>2.64</v>
      </c>
      <c r="Y2140" s="12" t="n">
        <v>3.42</v>
      </c>
      <c r="Z2140" s="12" t="n">
        <v>1.9</v>
      </c>
      <c r="AA2140" s="18" t="n">
        <v>6.39166666666667</v>
      </c>
      <c r="AB2140" s="14" t="n">
        <v>79.3133333333333</v>
      </c>
      <c r="AC2140" s="18" t="n">
        <v>25.2333333333333</v>
      </c>
      <c r="AD2140" s="18" t="n">
        <v>62</v>
      </c>
      <c r="AE2140" s="18" t="n">
        <v>7.14666666666667</v>
      </c>
      <c r="AF2140" s="18" t="n">
        <v>47.5833333333333</v>
      </c>
    </row>
    <row r="2141" ht="14" customHeight="1">
      <c r="A2141" s="5" t="inlineStr">
        <is>
          <t>2139</t>
        </is>
      </c>
      <c r="B2141" s="5" t="inlineStr">
        <is>
          <t>LIPAN-2139</t>
        </is>
      </c>
      <c r="C2141" s="6" t="n">
        <v>2012</v>
      </c>
      <c r="D2141" s="5" t="inlineStr">
        <is>
          <t>2012-06-01 00:00:00</t>
        </is>
      </c>
      <c r="E2141" s="5" t="inlineStr">
        <is>
          <t>F.-Jun</t>
        </is>
      </c>
      <c r="F2141" s="5" t="inlineStr">
        <is>
          <t>Paraguai/Sepotuba</t>
        </is>
      </c>
      <c r="G2141" s="5" t="inlineStr">
        <is>
          <t>15° 55' 53,41" | 57° 39' 40,05"</t>
        </is>
      </c>
      <c r="H2141" s="5" t="inlineStr">
        <is>
          <t xml:space="preserve">Characiformes </t>
        </is>
      </c>
      <c r="I2141" s="5" t="inlineStr">
        <is>
          <t>Piaractus mesopotamicus</t>
        </is>
      </c>
      <c r="J2141" s="7" t="n">
        <v>43</v>
      </c>
      <c r="K2141" s="7" t="n"/>
      <c r="L2141" s="8" t="n">
        <v>2110</v>
      </c>
      <c r="M2141" s="9" t="n">
        <v>1660.71</v>
      </c>
      <c r="N2141" s="5" t="b">
        <v>1</v>
      </c>
      <c r="O2141" s="5" t="inlineStr">
        <is>
          <t>M</t>
        </is>
      </c>
      <c r="P2141" s="5" t="inlineStr">
        <is>
          <t>REP</t>
        </is>
      </c>
      <c r="Q2141" s="8" t="n">
        <v>0.9</v>
      </c>
      <c r="R2141" s="5" t="n">
        <v>3</v>
      </c>
      <c r="S2141" s="8" t="n">
        <v>18.8</v>
      </c>
      <c r="T2141" s="10">
        <f>IF(Q2141&gt;0,M2141-Q2141,"")</f>
        <v/>
      </c>
      <c r="U2141" s="11">
        <f>IF(AND(T2141&gt;0,Q2141&gt;0),(Q2141/T2141)*100,"")</f>
        <v/>
      </c>
      <c r="V2141" s="11">
        <f>IF(AND(T2141&gt;0,S2141&gt;0),(S2141/T2141)*100,"")</f>
        <v/>
      </c>
      <c r="W2141" s="10">
        <f>IF(AND(J2141&gt;0,L2141&gt;0),(L2141/(J2141^3))*100,"")</f>
        <v/>
      </c>
      <c r="X2141" s="12" t="n">
        <v>2.64</v>
      </c>
      <c r="Y2141" s="12" t="n">
        <v>3.42</v>
      </c>
      <c r="Z2141" s="12" t="n">
        <v>1.9</v>
      </c>
      <c r="AA2141" s="13" t="n">
        <v>6.39166666666667</v>
      </c>
      <c r="AB2141" s="5" t="n">
        <v>79.3133333333333</v>
      </c>
      <c r="AC2141" s="13" t="n">
        <v>25.2333333333333</v>
      </c>
      <c r="AD2141" s="13" t="n">
        <v>62</v>
      </c>
      <c r="AE2141" s="13" t="n">
        <v>7.14666666666667</v>
      </c>
      <c r="AF2141" s="13" t="n">
        <v>47.5833333333333</v>
      </c>
    </row>
    <row r="2142" ht="14" customHeight="1">
      <c r="A2142" s="14" t="inlineStr">
        <is>
          <t>2140</t>
        </is>
      </c>
      <c r="B2142" s="14" t="inlineStr">
        <is>
          <t>LIPAN-2140</t>
        </is>
      </c>
      <c r="C2142" s="15" t="n">
        <v>2012</v>
      </c>
      <c r="D2142" s="14" t="inlineStr">
        <is>
          <t>2012-06-01 00:00:00</t>
        </is>
      </c>
      <c r="E2142" s="14" t="inlineStr">
        <is>
          <t>F.-Jun</t>
        </is>
      </c>
      <c r="F2142" s="14" t="inlineStr">
        <is>
          <t>Paraguai/Sepotuba</t>
        </is>
      </c>
      <c r="G2142" s="14" t="inlineStr">
        <is>
          <t>15° 55' 53,41" | 57° 39' 40,05"</t>
        </is>
      </c>
      <c r="H2142" s="14" t="inlineStr">
        <is>
          <t xml:space="preserve">Characiformes </t>
        </is>
      </c>
      <c r="I2142" s="14" t="inlineStr">
        <is>
          <t>Piaractus mesopotamicus</t>
        </is>
      </c>
      <c r="J2142" s="16" t="n">
        <v>49.1</v>
      </c>
      <c r="K2142" s="16" t="n"/>
      <c r="L2142" s="17" t="n">
        <v>3210</v>
      </c>
      <c r="M2142" s="9" t="n">
        <v>2526.48</v>
      </c>
      <c r="N2142" s="14" t="b">
        <v>1</v>
      </c>
      <c r="O2142" s="14" t="inlineStr">
        <is>
          <t>M</t>
        </is>
      </c>
      <c r="P2142" s="14" t="inlineStr">
        <is>
          <t>REP</t>
        </is>
      </c>
      <c r="Q2142" s="17" t="n">
        <v>1.5</v>
      </c>
      <c r="R2142" s="14" t="n">
        <v>3</v>
      </c>
      <c r="S2142" s="17" t="n">
        <v>25.6</v>
      </c>
      <c r="T2142" s="10">
        <f>IF(Q2142&gt;0,M2142-Q2142,"")</f>
        <v/>
      </c>
      <c r="U2142" s="11">
        <f>IF(AND(T2142&gt;0,Q2142&gt;0),(Q2142/T2142)*100,"")</f>
        <v/>
      </c>
      <c r="V2142" s="11">
        <f>IF(AND(T2142&gt;0,S2142&gt;0),(S2142/T2142)*100,"")</f>
        <v/>
      </c>
      <c r="W2142" s="10">
        <f>IF(AND(J2142&gt;0,L2142&gt;0),(L2142/(J2142^3))*100,"")</f>
        <v/>
      </c>
      <c r="X2142" s="12" t="n">
        <v>2.64</v>
      </c>
      <c r="Y2142" s="12" t="n">
        <v>3.42</v>
      </c>
      <c r="Z2142" s="12" t="n">
        <v>1.9</v>
      </c>
      <c r="AA2142" s="18" t="n">
        <v>6.39166666666667</v>
      </c>
      <c r="AB2142" s="14" t="n">
        <v>79.3133333333333</v>
      </c>
      <c r="AC2142" s="18" t="n">
        <v>25.2333333333333</v>
      </c>
      <c r="AD2142" s="18" t="n">
        <v>62</v>
      </c>
      <c r="AE2142" s="18" t="n">
        <v>7.14666666666667</v>
      </c>
      <c r="AF2142" s="18" t="n">
        <v>47.5833333333333</v>
      </c>
    </row>
    <row r="2143" ht="14" customHeight="1">
      <c r="A2143" s="5" t="inlineStr">
        <is>
          <t>2141</t>
        </is>
      </c>
      <c r="B2143" s="5" t="inlineStr">
        <is>
          <t>LIPAN-2141</t>
        </is>
      </c>
      <c r="C2143" s="6" t="n">
        <v>2012</v>
      </c>
      <c r="D2143" s="5" t="inlineStr">
        <is>
          <t>2012-06-01 00:00:00</t>
        </is>
      </c>
      <c r="E2143" s="5" t="inlineStr">
        <is>
          <t>F.-Jun</t>
        </is>
      </c>
      <c r="F2143" s="5" t="inlineStr">
        <is>
          <t>Paraguai/Sepotuba</t>
        </is>
      </c>
      <c r="G2143" s="5" t="inlineStr">
        <is>
          <t>15° 55' 53,41" | 57° 39' 40,05"</t>
        </is>
      </c>
      <c r="H2143" s="5" t="inlineStr">
        <is>
          <t xml:space="preserve">Characiformes </t>
        </is>
      </c>
      <c r="I2143" s="5" t="inlineStr">
        <is>
          <t>Piaractus mesopotamicus</t>
        </is>
      </c>
      <c r="J2143" s="7" t="n">
        <v>42.8</v>
      </c>
      <c r="K2143" s="7" t="n"/>
      <c r="L2143" s="8" t="n">
        <v>2190</v>
      </c>
      <c r="M2143" s="9" t="n">
        <v>1723.68</v>
      </c>
      <c r="N2143" s="5" t="b">
        <v>1</v>
      </c>
      <c r="O2143" s="5" t="inlineStr">
        <is>
          <t>M</t>
        </is>
      </c>
      <c r="P2143" s="5" t="inlineStr">
        <is>
          <t>REP</t>
        </is>
      </c>
      <c r="Q2143" s="8" t="n">
        <v>0.3</v>
      </c>
      <c r="R2143" s="5" t="n">
        <v>3</v>
      </c>
      <c r="S2143" s="8" t="n">
        <v>29.5</v>
      </c>
      <c r="T2143" s="10">
        <f>IF(Q2143&gt;0,M2143-Q2143,"")</f>
        <v/>
      </c>
      <c r="U2143" s="11">
        <f>IF(AND(T2143&gt;0,Q2143&gt;0),(Q2143/T2143)*100,"")</f>
        <v/>
      </c>
      <c r="V2143" s="11">
        <f>IF(AND(T2143&gt;0,S2143&gt;0),(S2143/T2143)*100,"")</f>
        <v/>
      </c>
      <c r="W2143" s="10">
        <f>IF(AND(J2143&gt;0,L2143&gt;0),(L2143/(J2143^3))*100,"")</f>
        <v/>
      </c>
      <c r="X2143" s="12" t="n">
        <v>2.64</v>
      </c>
      <c r="Y2143" s="12" t="n">
        <v>3.42</v>
      </c>
      <c r="Z2143" s="12" t="n">
        <v>1.9</v>
      </c>
      <c r="AA2143" s="13" t="n">
        <v>6.39166666666667</v>
      </c>
      <c r="AB2143" s="5" t="n">
        <v>79.3133333333333</v>
      </c>
      <c r="AC2143" s="13" t="n">
        <v>25.2333333333333</v>
      </c>
      <c r="AD2143" s="13" t="n">
        <v>62</v>
      </c>
      <c r="AE2143" s="13" t="n">
        <v>7.14666666666667</v>
      </c>
      <c r="AF2143" s="13" t="n">
        <v>47.5833333333333</v>
      </c>
    </row>
    <row r="2144" ht="14" customHeight="1">
      <c r="A2144" s="14" t="inlineStr">
        <is>
          <t>2142</t>
        </is>
      </c>
      <c r="B2144" s="14" t="inlineStr">
        <is>
          <t>LIPAN-2142</t>
        </is>
      </c>
      <c r="C2144" s="15" t="n">
        <v>2012</v>
      </c>
      <c r="D2144" s="14" t="inlineStr">
        <is>
          <t>2012-07-01 00:00:00</t>
        </is>
      </c>
      <c r="E2144" s="14" t="inlineStr">
        <is>
          <t>G.-Jul</t>
        </is>
      </c>
      <c r="F2144" s="14" t="inlineStr">
        <is>
          <t>E. E. Taiamã</t>
        </is>
      </c>
      <c r="G2144" s="14" t="inlineStr">
        <is>
          <t>16º 48' 01,35" | 57° 39' 22,89"</t>
        </is>
      </c>
      <c r="H2144" s="14" t="inlineStr">
        <is>
          <t xml:space="preserve">Characiformes </t>
        </is>
      </c>
      <c r="I2144" s="14" t="inlineStr">
        <is>
          <t>Piaractus mesopotamicus</t>
        </is>
      </c>
      <c r="J2144" s="16" t="n">
        <v>40.1</v>
      </c>
      <c r="K2144" s="16" t="n"/>
      <c r="L2144" s="17" t="n">
        <v>1990</v>
      </c>
      <c r="M2144" s="9" t="n">
        <v>1566.26</v>
      </c>
      <c r="N2144" s="14" t="b">
        <v>1</v>
      </c>
      <c r="O2144" s="14" t="inlineStr">
        <is>
          <t>F</t>
        </is>
      </c>
      <c r="P2144" s="14" t="inlineStr">
        <is>
          <t>REP</t>
        </is>
      </c>
      <c r="Q2144" s="17" t="n">
        <v>3.86</v>
      </c>
      <c r="R2144" s="14" t="n">
        <v>3</v>
      </c>
      <c r="S2144" s="17" t="n">
        <v>22.02</v>
      </c>
      <c r="T2144" s="10">
        <f>IF(Q2144&gt;0,M2144-Q2144,"")</f>
        <v/>
      </c>
      <c r="U2144" s="11">
        <f>IF(AND(T2144&gt;0,Q2144&gt;0),(Q2144/T2144)*100,"")</f>
        <v/>
      </c>
      <c r="V2144" s="11">
        <f>IF(AND(T2144&gt;0,S2144&gt;0),(S2144/T2144)*100,"")</f>
        <v/>
      </c>
      <c r="W2144" s="10">
        <f>IF(AND(J2144&gt;0,L2144&gt;0),(L2144/(J2144^3))*100,"")</f>
        <v/>
      </c>
      <c r="X2144" s="12" t="n">
        <v>1.58</v>
      </c>
      <c r="Y2144" s="12" t="n">
        <v>1.86</v>
      </c>
      <c r="Z2144" s="12" t="n">
        <v>1.37</v>
      </c>
      <c r="AA2144" s="18" t="n">
        <v>6.9</v>
      </c>
      <c r="AB2144" s="14" t="n">
        <v>85.1333333333333</v>
      </c>
      <c r="AC2144" s="18" t="n">
        <v>25.0833333333333</v>
      </c>
      <c r="AD2144" s="18" t="n">
        <v>50.74</v>
      </c>
      <c r="AE2144" s="18" t="n">
        <v>6.97333333333333</v>
      </c>
      <c r="AF2144" s="18" t="n">
        <v>36.75</v>
      </c>
    </row>
    <row r="2145" ht="14" customHeight="1">
      <c r="A2145" s="5" t="inlineStr">
        <is>
          <t>2143</t>
        </is>
      </c>
      <c r="B2145" s="5" t="inlineStr">
        <is>
          <t>LIPAN-2143</t>
        </is>
      </c>
      <c r="C2145" s="6" t="n">
        <v>2012</v>
      </c>
      <c r="D2145" s="5" t="inlineStr">
        <is>
          <t>2012-07-01 00:00:00</t>
        </is>
      </c>
      <c r="E2145" s="5" t="inlineStr">
        <is>
          <t>G.-Jul</t>
        </is>
      </c>
      <c r="F2145" s="5" t="inlineStr">
        <is>
          <t>E. E. Taiamã</t>
        </is>
      </c>
      <c r="G2145" s="5" t="inlineStr">
        <is>
          <t>16º 48' 01,35" | 57° 39' 22,89"</t>
        </is>
      </c>
      <c r="H2145" s="5" t="inlineStr">
        <is>
          <t xml:space="preserve">Characiformes </t>
        </is>
      </c>
      <c r="I2145" s="5" t="inlineStr">
        <is>
          <t>Piaractus mesopotamicus</t>
        </is>
      </c>
      <c r="J2145" s="7" t="n">
        <v>44.6</v>
      </c>
      <c r="K2145" s="7" t="n"/>
      <c r="L2145" s="8" t="n">
        <v>2020</v>
      </c>
      <c r="M2145" s="9" t="n">
        <v>1589.88</v>
      </c>
      <c r="N2145" s="5" t="b">
        <v>1</v>
      </c>
      <c r="O2145" s="5" t="inlineStr">
        <is>
          <t>M</t>
        </is>
      </c>
      <c r="P2145" s="5" t="inlineStr">
        <is>
          <t>REP</t>
        </is>
      </c>
      <c r="Q2145" s="8" t="n">
        <v>0.6899999999999999</v>
      </c>
      <c r="R2145" s="5" t="n">
        <v>3</v>
      </c>
      <c r="S2145" s="8" t="n">
        <v>26.04</v>
      </c>
      <c r="T2145" s="10">
        <f>IF(Q2145&gt;0,M2145-Q2145,"")</f>
        <v/>
      </c>
      <c r="U2145" s="11">
        <f>IF(AND(T2145&gt;0,Q2145&gt;0),(Q2145/T2145)*100,"")</f>
        <v/>
      </c>
      <c r="V2145" s="11">
        <f>IF(AND(T2145&gt;0,S2145&gt;0),(S2145/T2145)*100,"")</f>
        <v/>
      </c>
      <c r="W2145" s="10">
        <f>IF(AND(J2145&gt;0,L2145&gt;0),(L2145/(J2145^3))*100,"")</f>
        <v/>
      </c>
      <c r="X2145" s="12" t="n">
        <v>1.58</v>
      </c>
      <c r="Y2145" s="12" t="n">
        <v>1.86</v>
      </c>
      <c r="Z2145" s="12" t="n">
        <v>1.37</v>
      </c>
      <c r="AA2145" s="13" t="n">
        <v>6.9</v>
      </c>
      <c r="AB2145" s="5" t="n">
        <v>85.1333333333333</v>
      </c>
      <c r="AC2145" s="13" t="n">
        <v>25.0833333333333</v>
      </c>
      <c r="AD2145" s="13" t="n">
        <v>50.74</v>
      </c>
      <c r="AE2145" s="13" t="n">
        <v>6.97333333333333</v>
      </c>
      <c r="AF2145" s="13" t="n">
        <v>36.75</v>
      </c>
    </row>
    <row r="2146" ht="14" customHeight="1">
      <c r="A2146" s="14" t="inlineStr">
        <is>
          <t>2144</t>
        </is>
      </c>
      <c r="B2146" s="14" t="inlineStr">
        <is>
          <t>LIPAN-2144</t>
        </is>
      </c>
      <c r="C2146" s="15" t="n">
        <v>2012</v>
      </c>
      <c r="D2146" s="14" t="inlineStr">
        <is>
          <t>2012-07-01 00:00:00</t>
        </is>
      </c>
      <c r="E2146" s="14" t="inlineStr">
        <is>
          <t>G.-Jul</t>
        </is>
      </c>
      <c r="F2146" s="14" t="inlineStr">
        <is>
          <t>E. E. Taiamã</t>
        </is>
      </c>
      <c r="G2146" s="14" t="inlineStr">
        <is>
          <t>16º 48' 01,35" | 57° 39' 22,89"</t>
        </is>
      </c>
      <c r="H2146" s="14" t="inlineStr">
        <is>
          <t xml:space="preserve">Characiformes </t>
        </is>
      </c>
      <c r="I2146" s="14" t="inlineStr">
        <is>
          <t>Piaractus mesopotamicus</t>
        </is>
      </c>
      <c r="J2146" s="16" t="n">
        <v>42.3</v>
      </c>
      <c r="K2146" s="16" t="n"/>
      <c r="L2146" s="17" t="n">
        <v>2600</v>
      </c>
      <c r="M2146" s="9" t="n">
        <v>2046.37</v>
      </c>
      <c r="N2146" s="14" t="b">
        <v>1</v>
      </c>
      <c r="O2146" s="14" t="inlineStr">
        <is>
          <t>M</t>
        </is>
      </c>
      <c r="P2146" s="14" t="inlineStr">
        <is>
          <t>REP</t>
        </is>
      </c>
      <c r="Q2146" s="17" t="n">
        <v>1.13</v>
      </c>
      <c r="R2146" s="14" t="n">
        <v>3</v>
      </c>
      <c r="S2146" s="17" t="n">
        <v>17.01</v>
      </c>
      <c r="T2146" s="10">
        <f>IF(Q2146&gt;0,M2146-Q2146,"")</f>
        <v/>
      </c>
      <c r="U2146" s="11">
        <f>IF(AND(T2146&gt;0,Q2146&gt;0),(Q2146/T2146)*100,"")</f>
        <v/>
      </c>
      <c r="V2146" s="11">
        <f>IF(AND(T2146&gt;0,S2146&gt;0),(S2146/T2146)*100,"")</f>
        <v/>
      </c>
      <c r="W2146" s="10">
        <f>IF(AND(J2146&gt;0,L2146&gt;0),(L2146/(J2146^3))*100,"")</f>
        <v/>
      </c>
      <c r="X2146" s="12" t="n">
        <v>1.58</v>
      </c>
      <c r="Y2146" s="12" t="n">
        <v>1.86</v>
      </c>
      <c r="Z2146" s="12" t="n">
        <v>1.37</v>
      </c>
      <c r="AA2146" s="18" t="n">
        <v>6.9</v>
      </c>
      <c r="AB2146" s="14" t="n">
        <v>85.1333333333333</v>
      </c>
      <c r="AC2146" s="18" t="n">
        <v>25.0833333333333</v>
      </c>
      <c r="AD2146" s="18" t="n">
        <v>50.74</v>
      </c>
      <c r="AE2146" s="18" t="n">
        <v>6.97333333333333</v>
      </c>
      <c r="AF2146" s="18" t="n">
        <v>36.75</v>
      </c>
    </row>
    <row r="2147" ht="14" customHeight="1">
      <c r="A2147" s="5" t="inlineStr">
        <is>
          <t>2145</t>
        </is>
      </c>
      <c r="B2147" s="5" t="inlineStr">
        <is>
          <t>LIPAN-2145</t>
        </is>
      </c>
      <c r="C2147" s="6" t="n">
        <v>2012</v>
      </c>
      <c r="D2147" s="5" t="inlineStr">
        <is>
          <t>2012-07-01 00:00:00</t>
        </is>
      </c>
      <c r="E2147" s="5" t="inlineStr">
        <is>
          <t>G.-Jul</t>
        </is>
      </c>
      <c r="F2147" s="5" t="inlineStr">
        <is>
          <t>E. E. Taiamã</t>
        </is>
      </c>
      <c r="G2147" s="5" t="inlineStr">
        <is>
          <t>16º 48' 01,35" | 57° 39' 22,89"</t>
        </is>
      </c>
      <c r="H2147" s="5" t="inlineStr">
        <is>
          <t xml:space="preserve">Characiformes </t>
        </is>
      </c>
      <c r="I2147" s="5" t="inlineStr">
        <is>
          <t>Piaractus mesopotamicus</t>
        </is>
      </c>
      <c r="J2147" s="7" t="n">
        <v>40.6</v>
      </c>
      <c r="K2147" s="7" t="n"/>
      <c r="L2147" s="8" t="n">
        <v>1740</v>
      </c>
      <c r="M2147" s="9" t="n">
        <v>1369.5</v>
      </c>
      <c r="N2147" s="5" t="b">
        <v>1</v>
      </c>
      <c r="O2147" s="5" t="inlineStr">
        <is>
          <t>M</t>
        </is>
      </c>
      <c r="P2147" s="5" t="inlineStr">
        <is>
          <t>REP</t>
        </is>
      </c>
      <c r="Q2147" s="8" t="n">
        <v>0.72</v>
      </c>
      <c r="R2147" s="5" t="n">
        <v>3</v>
      </c>
      <c r="S2147" s="8" t="n">
        <v>22.11</v>
      </c>
      <c r="T2147" s="10">
        <f>IF(Q2147&gt;0,M2147-Q2147,"")</f>
        <v/>
      </c>
      <c r="U2147" s="11">
        <f>IF(AND(T2147&gt;0,Q2147&gt;0),(Q2147/T2147)*100,"")</f>
        <v/>
      </c>
      <c r="V2147" s="11">
        <f>IF(AND(T2147&gt;0,S2147&gt;0),(S2147/T2147)*100,"")</f>
        <v/>
      </c>
      <c r="W2147" s="10">
        <f>IF(AND(J2147&gt;0,L2147&gt;0),(L2147/(J2147^3))*100,"")</f>
        <v/>
      </c>
      <c r="X2147" s="12" t="n">
        <v>1.58</v>
      </c>
      <c r="Y2147" s="12" t="n">
        <v>1.86</v>
      </c>
      <c r="Z2147" s="12" t="n">
        <v>1.37</v>
      </c>
      <c r="AA2147" s="13" t="n">
        <v>6.9</v>
      </c>
      <c r="AB2147" s="5" t="n">
        <v>85.1333333333333</v>
      </c>
      <c r="AC2147" s="13" t="n">
        <v>25.0833333333333</v>
      </c>
      <c r="AD2147" s="13" t="n">
        <v>50.74</v>
      </c>
      <c r="AE2147" s="13" t="n">
        <v>6.97333333333333</v>
      </c>
      <c r="AF2147" s="13" t="n">
        <v>36.75</v>
      </c>
    </row>
    <row r="2148" ht="14" customHeight="1">
      <c r="A2148" s="14" t="inlineStr">
        <is>
          <t>2146</t>
        </is>
      </c>
      <c r="B2148" s="14" t="inlineStr">
        <is>
          <t>LIPAN-2146</t>
        </is>
      </c>
      <c r="C2148" s="15" t="n">
        <v>2012</v>
      </c>
      <c r="D2148" s="14" t="inlineStr">
        <is>
          <t>2012-07-01 00:00:00</t>
        </is>
      </c>
      <c r="E2148" s="14" t="inlineStr">
        <is>
          <t>G.-Jul</t>
        </is>
      </c>
      <c r="F2148" s="14" t="inlineStr">
        <is>
          <t>E. E. Taiamã</t>
        </is>
      </c>
      <c r="G2148" s="14" t="inlineStr">
        <is>
          <t>16º 48' 01,35" | 57° 39' 22,89"</t>
        </is>
      </c>
      <c r="H2148" s="14" t="inlineStr">
        <is>
          <t xml:space="preserve">Characiformes </t>
        </is>
      </c>
      <c r="I2148" s="14" t="inlineStr">
        <is>
          <t>Piaractus mesopotamicus</t>
        </is>
      </c>
      <c r="J2148" s="16" t="n">
        <v>40.5</v>
      </c>
      <c r="K2148" s="16" t="n"/>
      <c r="L2148" s="17" t="n">
        <v>1710</v>
      </c>
      <c r="M2148" s="9" t="n">
        <v>1345.88</v>
      </c>
      <c r="N2148" s="14" t="b">
        <v>1</v>
      </c>
      <c r="O2148" s="14" t="inlineStr">
        <is>
          <t>F</t>
        </is>
      </c>
      <c r="P2148" s="14" t="inlineStr">
        <is>
          <t>REP</t>
        </is>
      </c>
      <c r="Q2148" s="17" t="n">
        <v>3.8</v>
      </c>
      <c r="R2148" s="14" t="n">
        <v>3</v>
      </c>
      <c r="S2148" s="17" t="n">
        <v>20.7</v>
      </c>
      <c r="T2148" s="10">
        <f>IF(Q2148&gt;0,M2148-Q2148,"")</f>
        <v/>
      </c>
      <c r="U2148" s="11">
        <f>IF(AND(T2148&gt;0,Q2148&gt;0),(Q2148/T2148)*100,"")</f>
        <v/>
      </c>
      <c r="V2148" s="11">
        <f>IF(AND(T2148&gt;0,S2148&gt;0),(S2148/T2148)*100,"")</f>
        <v/>
      </c>
      <c r="W2148" s="10">
        <f>IF(AND(J2148&gt;0,L2148&gt;0),(L2148/(J2148^3))*100,"")</f>
        <v/>
      </c>
      <c r="X2148" s="12" t="n">
        <v>1.58</v>
      </c>
      <c r="Y2148" s="12" t="n">
        <v>1.86</v>
      </c>
      <c r="Z2148" s="12" t="n">
        <v>1.37</v>
      </c>
      <c r="AA2148" s="18" t="n">
        <v>6.9</v>
      </c>
      <c r="AB2148" s="14" t="n">
        <v>85.1333333333333</v>
      </c>
      <c r="AC2148" s="18" t="n">
        <v>25.0833333333333</v>
      </c>
      <c r="AD2148" s="18" t="n">
        <v>50.74</v>
      </c>
      <c r="AE2148" s="18" t="n">
        <v>6.97333333333333</v>
      </c>
      <c r="AF2148" s="18" t="n">
        <v>36.75</v>
      </c>
    </row>
    <row r="2149" ht="14" customHeight="1">
      <c r="A2149" s="5" t="inlineStr">
        <is>
          <t>2147</t>
        </is>
      </c>
      <c r="B2149" s="5" t="inlineStr">
        <is>
          <t>LIPAN-2147</t>
        </is>
      </c>
      <c r="C2149" s="6" t="n">
        <v>2012</v>
      </c>
      <c r="D2149" s="5" t="inlineStr">
        <is>
          <t>2012-07-01 00:00:00</t>
        </is>
      </c>
      <c r="E2149" s="5" t="inlineStr">
        <is>
          <t>G.-Jul</t>
        </is>
      </c>
      <c r="F2149" s="5" t="inlineStr">
        <is>
          <t>E. E. Taiamã</t>
        </is>
      </c>
      <c r="G2149" s="5" t="inlineStr">
        <is>
          <t>16º 48' 01,35" | 57° 39' 22,89"</t>
        </is>
      </c>
      <c r="H2149" s="5" t="inlineStr">
        <is>
          <t xml:space="preserve">Characiformes </t>
        </is>
      </c>
      <c r="I2149" s="5" t="inlineStr">
        <is>
          <t>Piaractus mesopotamicus</t>
        </is>
      </c>
      <c r="J2149" s="7" t="n">
        <v>44</v>
      </c>
      <c r="K2149" s="7" t="n"/>
      <c r="L2149" s="8" t="n">
        <v>2330</v>
      </c>
      <c r="M2149" s="9" t="n">
        <v>1833.87</v>
      </c>
      <c r="N2149" s="5" t="b">
        <v>1</v>
      </c>
      <c r="O2149" s="5" t="inlineStr">
        <is>
          <t>F</t>
        </is>
      </c>
      <c r="P2149" s="5" t="inlineStr">
        <is>
          <t>REP</t>
        </is>
      </c>
      <c r="Q2149" s="8" t="n">
        <v>5.8</v>
      </c>
      <c r="R2149" s="5" t="n">
        <v>3</v>
      </c>
      <c r="S2149" s="8" t="n">
        <v>22.66</v>
      </c>
      <c r="T2149" s="10">
        <f>IF(Q2149&gt;0,M2149-Q2149,"")</f>
        <v/>
      </c>
      <c r="U2149" s="11">
        <f>IF(AND(T2149&gt;0,Q2149&gt;0),(Q2149/T2149)*100,"")</f>
        <v/>
      </c>
      <c r="V2149" s="11">
        <f>IF(AND(T2149&gt;0,S2149&gt;0),(S2149/T2149)*100,"")</f>
        <v/>
      </c>
      <c r="W2149" s="10">
        <f>IF(AND(J2149&gt;0,L2149&gt;0),(L2149/(J2149^3))*100,"")</f>
        <v/>
      </c>
      <c r="X2149" s="12" t="n">
        <v>1.58</v>
      </c>
      <c r="Y2149" s="12" t="n">
        <v>1.86</v>
      </c>
      <c r="Z2149" s="12" t="n">
        <v>1.37</v>
      </c>
      <c r="AA2149" s="13" t="n">
        <v>6.9</v>
      </c>
      <c r="AB2149" s="5" t="n">
        <v>85.1333333333333</v>
      </c>
      <c r="AC2149" s="13" t="n">
        <v>25.0833333333333</v>
      </c>
      <c r="AD2149" s="13" t="n">
        <v>50.74</v>
      </c>
      <c r="AE2149" s="13" t="n">
        <v>6.97333333333333</v>
      </c>
      <c r="AF2149" s="13" t="n">
        <v>36.75</v>
      </c>
    </row>
    <row r="2150" ht="14" customHeight="1">
      <c r="A2150" s="14" t="inlineStr">
        <is>
          <t>2148</t>
        </is>
      </c>
      <c r="B2150" s="14" t="inlineStr">
        <is>
          <t>LIPAN-2148</t>
        </is>
      </c>
      <c r="C2150" s="15" t="n">
        <v>2012</v>
      </c>
      <c r="D2150" s="14" t="inlineStr">
        <is>
          <t>2012-07-01 00:00:00</t>
        </is>
      </c>
      <c r="E2150" s="14" t="inlineStr">
        <is>
          <t>G.-Jul</t>
        </is>
      </c>
      <c r="F2150" s="14" t="inlineStr">
        <is>
          <t>E. E. Taiamã</t>
        </is>
      </c>
      <c r="G2150" s="14" t="inlineStr">
        <is>
          <t>16º 48' 01,35" | 57° 39' 22,89"</t>
        </is>
      </c>
      <c r="H2150" s="14" t="inlineStr">
        <is>
          <t xml:space="preserve">Characiformes </t>
        </is>
      </c>
      <c r="I2150" s="14" t="inlineStr">
        <is>
          <t>Piaractus mesopotamicus</t>
        </is>
      </c>
      <c r="J2150" s="16" t="n">
        <v>44.9</v>
      </c>
      <c r="K2150" s="16" t="n"/>
      <c r="L2150" s="17" t="n">
        <v>2430</v>
      </c>
      <c r="M2150" s="9" t="n">
        <v>1912.57</v>
      </c>
      <c r="N2150" s="14" t="b">
        <v>1</v>
      </c>
      <c r="O2150" s="14" t="inlineStr">
        <is>
          <t>M</t>
        </is>
      </c>
      <c r="P2150" s="14" t="inlineStr">
        <is>
          <t>REP</t>
        </is>
      </c>
      <c r="Q2150" s="17" t="n">
        <v>1.2</v>
      </c>
      <c r="R2150" s="14" t="n">
        <v>3</v>
      </c>
      <c r="S2150" s="17" t="n">
        <v>18.63</v>
      </c>
      <c r="T2150" s="10">
        <f>IF(Q2150&gt;0,M2150-Q2150,"")</f>
        <v/>
      </c>
      <c r="U2150" s="11">
        <f>IF(AND(T2150&gt;0,Q2150&gt;0),(Q2150/T2150)*100,"")</f>
        <v/>
      </c>
      <c r="V2150" s="11">
        <f>IF(AND(T2150&gt;0,S2150&gt;0),(S2150/T2150)*100,"")</f>
        <v/>
      </c>
      <c r="W2150" s="10">
        <f>IF(AND(J2150&gt;0,L2150&gt;0),(L2150/(J2150^3))*100,"")</f>
        <v/>
      </c>
      <c r="X2150" s="12" t="n">
        <v>1.58</v>
      </c>
      <c r="Y2150" s="12" t="n">
        <v>1.86</v>
      </c>
      <c r="Z2150" s="12" t="n">
        <v>1.37</v>
      </c>
      <c r="AA2150" s="18" t="n">
        <v>6.9</v>
      </c>
      <c r="AB2150" s="14" t="n">
        <v>85.1333333333333</v>
      </c>
      <c r="AC2150" s="18" t="n">
        <v>25.0833333333333</v>
      </c>
      <c r="AD2150" s="18" t="n">
        <v>50.74</v>
      </c>
      <c r="AE2150" s="18" t="n">
        <v>6.97333333333333</v>
      </c>
      <c r="AF2150" s="18" t="n">
        <v>36.75</v>
      </c>
    </row>
    <row r="2151" ht="14" customHeight="1">
      <c r="A2151" s="5" t="inlineStr">
        <is>
          <t>2149</t>
        </is>
      </c>
      <c r="B2151" s="5" t="inlineStr">
        <is>
          <t>LIPAN-2149</t>
        </is>
      </c>
      <c r="C2151" s="6" t="n">
        <v>2012</v>
      </c>
      <c r="D2151" s="5" t="inlineStr">
        <is>
          <t>2012-07-01 00:00:00</t>
        </is>
      </c>
      <c r="E2151" s="5" t="inlineStr">
        <is>
          <t>G.-Jul</t>
        </is>
      </c>
      <c r="F2151" s="5" t="inlineStr">
        <is>
          <t>E. E. Taiamã</t>
        </is>
      </c>
      <c r="G2151" s="5" t="inlineStr">
        <is>
          <t>16º 48' 01,35" | 57° 39' 22,89"</t>
        </is>
      </c>
      <c r="H2151" s="5" t="inlineStr">
        <is>
          <t xml:space="preserve">Characiformes </t>
        </is>
      </c>
      <c r="I2151" s="5" t="inlineStr">
        <is>
          <t>Piaractus mesopotamicus</t>
        </is>
      </c>
      <c r="J2151" s="7" t="n">
        <v>48.1</v>
      </c>
      <c r="K2151" s="7" t="n"/>
      <c r="L2151" s="8" t="n">
        <v>3060</v>
      </c>
      <c r="M2151" s="9" t="n">
        <v>2408.42</v>
      </c>
      <c r="N2151" s="5" t="b">
        <v>1</v>
      </c>
      <c r="O2151" s="5" t="inlineStr">
        <is>
          <t>F</t>
        </is>
      </c>
      <c r="P2151" s="5" t="inlineStr">
        <is>
          <t>REP</t>
        </is>
      </c>
      <c r="Q2151" s="8" t="n">
        <v>12.66</v>
      </c>
      <c r="R2151" s="5" t="n">
        <v>3</v>
      </c>
      <c r="S2151" s="8" t="n">
        <v>32.47</v>
      </c>
      <c r="T2151" s="10">
        <f>IF(Q2151&gt;0,M2151-Q2151,"")</f>
        <v/>
      </c>
      <c r="U2151" s="11">
        <f>IF(AND(T2151&gt;0,Q2151&gt;0),(Q2151/T2151)*100,"")</f>
        <v/>
      </c>
      <c r="V2151" s="11">
        <f>IF(AND(T2151&gt;0,S2151&gt;0),(S2151/T2151)*100,"")</f>
        <v/>
      </c>
      <c r="W2151" s="10">
        <f>IF(AND(J2151&gt;0,L2151&gt;0),(L2151/(J2151^3))*100,"")</f>
        <v/>
      </c>
      <c r="X2151" s="12" t="n">
        <v>1.58</v>
      </c>
      <c r="Y2151" s="12" t="n">
        <v>1.86</v>
      </c>
      <c r="Z2151" s="12" t="n">
        <v>1.37</v>
      </c>
      <c r="AA2151" s="13" t="n">
        <v>6.9</v>
      </c>
      <c r="AB2151" s="5" t="n">
        <v>85.1333333333333</v>
      </c>
      <c r="AC2151" s="13" t="n">
        <v>25.0833333333333</v>
      </c>
      <c r="AD2151" s="13" t="n">
        <v>50.74</v>
      </c>
      <c r="AE2151" s="13" t="n">
        <v>6.97333333333333</v>
      </c>
      <c r="AF2151" s="13" t="n">
        <v>36.75</v>
      </c>
    </row>
    <row r="2152" ht="14" customHeight="1">
      <c r="A2152" s="14" t="inlineStr">
        <is>
          <t>2150</t>
        </is>
      </c>
      <c r="B2152" s="14" t="inlineStr">
        <is>
          <t>LIPAN-2150</t>
        </is>
      </c>
      <c r="C2152" s="15" t="n">
        <v>2012</v>
      </c>
      <c r="D2152" s="14" t="inlineStr">
        <is>
          <t>2012-07-01 00:00:00</t>
        </is>
      </c>
      <c r="E2152" s="14" t="inlineStr">
        <is>
          <t>G.-Jul</t>
        </is>
      </c>
      <c r="F2152" s="14" t="inlineStr">
        <is>
          <t>E. E. Taiamã</t>
        </is>
      </c>
      <c r="G2152" s="14" t="inlineStr">
        <is>
          <t>16º 48' 01,35" | 57° 39' 22,89"</t>
        </is>
      </c>
      <c r="H2152" s="14" t="inlineStr">
        <is>
          <t xml:space="preserve">Characiformes </t>
        </is>
      </c>
      <c r="I2152" s="14" t="inlineStr">
        <is>
          <t>Piaractus mesopotamicus</t>
        </is>
      </c>
      <c r="J2152" s="16" t="n">
        <v>36.6</v>
      </c>
      <c r="K2152" s="16" t="n"/>
      <c r="L2152" s="17" t="n">
        <v>1440</v>
      </c>
      <c r="M2152" s="9" t="n">
        <v>1133.38</v>
      </c>
      <c r="N2152" s="14" t="b">
        <v>1</v>
      </c>
      <c r="O2152" s="14" t="inlineStr">
        <is>
          <t>F</t>
        </is>
      </c>
      <c r="P2152" s="14" t="inlineStr">
        <is>
          <t>REP</t>
        </is>
      </c>
      <c r="Q2152" s="17" t="n">
        <v>2.73</v>
      </c>
      <c r="R2152" s="14" t="n">
        <v>2</v>
      </c>
      <c r="S2152" s="17" t="n">
        <v>18.48</v>
      </c>
      <c r="T2152" s="10">
        <f>IF(Q2152&gt;0,M2152-Q2152,"")</f>
        <v/>
      </c>
      <c r="U2152" s="11">
        <f>IF(AND(T2152&gt;0,Q2152&gt;0),(Q2152/T2152)*100,"")</f>
        <v/>
      </c>
      <c r="V2152" s="11">
        <f>IF(AND(T2152&gt;0,S2152&gt;0),(S2152/T2152)*100,"")</f>
        <v/>
      </c>
      <c r="W2152" s="10">
        <f>IF(AND(J2152&gt;0,L2152&gt;0),(L2152/(J2152^3))*100,"")</f>
        <v/>
      </c>
      <c r="X2152" s="12" t="n">
        <v>1.58</v>
      </c>
      <c r="Y2152" s="12" t="n">
        <v>1.86</v>
      </c>
      <c r="Z2152" s="12" t="n">
        <v>1.37</v>
      </c>
      <c r="AA2152" s="18" t="n">
        <v>6.9</v>
      </c>
      <c r="AB2152" s="14" t="n">
        <v>85.1333333333333</v>
      </c>
      <c r="AC2152" s="18" t="n">
        <v>25.0833333333333</v>
      </c>
      <c r="AD2152" s="18" t="n">
        <v>50.74</v>
      </c>
      <c r="AE2152" s="18" t="n">
        <v>6.97333333333333</v>
      </c>
      <c r="AF2152" s="18" t="n">
        <v>36.75</v>
      </c>
    </row>
    <row r="2153" ht="14" customHeight="1">
      <c r="A2153" s="5" t="inlineStr">
        <is>
          <t>2151</t>
        </is>
      </c>
      <c r="B2153" s="5" t="inlineStr">
        <is>
          <t>LIPAN-2151</t>
        </is>
      </c>
      <c r="C2153" s="6" t="n">
        <v>2012</v>
      </c>
      <c r="D2153" s="5" t="inlineStr">
        <is>
          <t>2012-07-01 00:00:00</t>
        </is>
      </c>
      <c r="E2153" s="5" t="inlineStr">
        <is>
          <t>G.-Jul</t>
        </is>
      </c>
      <c r="F2153" s="5" t="inlineStr">
        <is>
          <t>E. E. Taiamã</t>
        </is>
      </c>
      <c r="G2153" s="5" t="inlineStr">
        <is>
          <t>16º 48' 01,35" | 57° 39' 22,89"</t>
        </is>
      </c>
      <c r="H2153" s="5" t="inlineStr">
        <is>
          <t xml:space="preserve">Characiformes </t>
        </is>
      </c>
      <c r="I2153" s="5" t="inlineStr">
        <is>
          <t>Piaractus mesopotamicus</t>
        </is>
      </c>
      <c r="J2153" s="7" t="n">
        <v>36.7</v>
      </c>
      <c r="K2153" s="7" t="n"/>
      <c r="L2153" s="8" t="n">
        <v>1500</v>
      </c>
      <c r="M2153" s="9" t="n">
        <v>1180.6</v>
      </c>
      <c r="N2153" s="5" t="b">
        <v>1</v>
      </c>
      <c r="O2153" s="5" t="inlineStr">
        <is>
          <t>M</t>
        </is>
      </c>
      <c r="P2153" s="5" t="inlineStr">
        <is>
          <t>REP</t>
        </is>
      </c>
      <c r="Q2153" s="8" t="n">
        <v>1.4</v>
      </c>
      <c r="R2153" s="5" t="n">
        <v>2</v>
      </c>
      <c r="S2153" s="8" t="n">
        <v>19.44</v>
      </c>
      <c r="T2153" s="10">
        <f>IF(Q2153&gt;0,M2153-Q2153,"")</f>
        <v/>
      </c>
      <c r="U2153" s="11">
        <f>IF(AND(T2153&gt;0,Q2153&gt;0),(Q2153/T2153)*100,"")</f>
        <v/>
      </c>
      <c r="V2153" s="11">
        <f>IF(AND(T2153&gt;0,S2153&gt;0),(S2153/T2153)*100,"")</f>
        <v/>
      </c>
      <c r="W2153" s="10">
        <f>IF(AND(J2153&gt;0,L2153&gt;0),(L2153/(J2153^3))*100,"")</f>
        <v/>
      </c>
      <c r="X2153" s="12" t="n">
        <v>1.58</v>
      </c>
      <c r="Y2153" s="12" t="n">
        <v>1.86</v>
      </c>
      <c r="Z2153" s="12" t="n">
        <v>1.37</v>
      </c>
      <c r="AA2153" s="13" t="n">
        <v>6.9</v>
      </c>
      <c r="AB2153" s="5" t="n">
        <v>85.1333333333333</v>
      </c>
      <c r="AC2153" s="13" t="n">
        <v>25.0833333333333</v>
      </c>
      <c r="AD2153" s="13" t="n">
        <v>50.74</v>
      </c>
      <c r="AE2153" s="13" t="n">
        <v>6.97333333333333</v>
      </c>
      <c r="AF2153" s="13" t="n">
        <v>36.75</v>
      </c>
    </row>
    <row r="2154" ht="14" customHeight="1">
      <c r="A2154" s="14" t="inlineStr">
        <is>
          <t>2152</t>
        </is>
      </c>
      <c r="B2154" s="14" t="inlineStr">
        <is>
          <t>LIPAN-2152</t>
        </is>
      </c>
      <c r="C2154" s="15" t="n">
        <v>2012</v>
      </c>
      <c r="D2154" s="14" t="inlineStr">
        <is>
          <t>2012-07-01 00:00:00</t>
        </is>
      </c>
      <c r="E2154" s="14" t="inlineStr">
        <is>
          <t>G.-Jul</t>
        </is>
      </c>
      <c r="F2154" s="14" t="inlineStr">
        <is>
          <t>E. E. Taiamã</t>
        </is>
      </c>
      <c r="G2154" s="14" t="inlineStr">
        <is>
          <t>16º 48' 01,35" | 57° 39' 22,89"</t>
        </is>
      </c>
      <c r="H2154" s="14" t="inlineStr">
        <is>
          <t xml:space="preserve">Characiformes </t>
        </is>
      </c>
      <c r="I2154" s="14" t="inlineStr">
        <is>
          <t>Piaractus mesopotamicus</t>
        </is>
      </c>
      <c r="J2154" s="16" t="n">
        <v>44</v>
      </c>
      <c r="K2154" s="16" t="n"/>
      <c r="L2154" s="17" t="n">
        <v>2510</v>
      </c>
      <c r="M2154" s="9" t="n">
        <v>1975.54</v>
      </c>
      <c r="N2154" s="14" t="b">
        <v>1</v>
      </c>
      <c r="O2154" s="14" t="inlineStr">
        <is>
          <t>F</t>
        </is>
      </c>
      <c r="P2154" s="14" t="inlineStr">
        <is>
          <t>REP</t>
        </is>
      </c>
      <c r="Q2154" s="17" t="n">
        <v>14.27</v>
      </c>
      <c r="R2154" s="14" t="n">
        <v>3</v>
      </c>
      <c r="S2154" s="17" t="n">
        <v>24.8</v>
      </c>
      <c r="T2154" s="10">
        <f>IF(Q2154&gt;0,M2154-Q2154,"")</f>
        <v/>
      </c>
      <c r="U2154" s="11">
        <f>IF(AND(T2154&gt;0,Q2154&gt;0),(Q2154/T2154)*100,"")</f>
        <v/>
      </c>
      <c r="V2154" s="11">
        <f>IF(AND(T2154&gt;0,S2154&gt;0),(S2154/T2154)*100,"")</f>
        <v/>
      </c>
      <c r="W2154" s="10">
        <f>IF(AND(J2154&gt;0,L2154&gt;0),(L2154/(J2154^3))*100,"")</f>
        <v/>
      </c>
      <c r="X2154" s="12" t="n">
        <v>1.58</v>
      </c>
      <c r="Y2154" s="12" t="n">
        <v>1.86</v>
      </c>
      <c r="Z2154" s="12" t="n">
        <v>1.37</v>
      </c>
      <c r="AA2154" s="18" t="n">
        <v>6.9</v>
      </c>
      <c r="AB2154" s="14" t="n">
        <v>85.1333333333333</v>
      </c>
      <c r="AC2154" s="18" t="n">
        <v>25.0833333333333</v>
      </c>
      <c r="AD2154" s="18" t="n">
        <v>50.74</v>
      </c>
      <c r="AE2154" s="18" t="n">
        <v>6.97333333333333</v>
      </c>
      <c r="AF2154" s="18" t="n">
        <v>36.75</v>
      </c>
    </row>
    <row r="2155" ht="14" customHeight="1">
      <c r="A2155" s="5" t="inlineStr">
        <is>
          <t>2153</t>
        </is>
      </c>
      <c r="B2155" s="5" t="inlineStr">
        <is>
          <t>LIPAN-2153</t>
        </is>
      </c>
      <c r="C2155" s="6" t="n">
        <v>2012</v>
      </c>
      <c r="D2155" s="5" t="inlineStr">
        <is>
          <t>2012-07-01 00:00:00</t>
        </is>
      </c>
      <c r="E2155" s="5" t="inlineStr">
        <is>
          <t>G.-Jul</t>
        </is>
      </c>
      <c r="F2155" s="5" t="inlineStr">
        <is>
          <t>E. E. Taiamã</t>
        </is>
      </c>
      <c r="G2155" s="5" t="inlineStr">
        <is>
          <t>16º 48' 01,35" | 57° 39' 22,89"</t>
        </is>
      </c>
      <c r="H2155" s="5" t="inlineStr">
        <is>
          <t xml:space="preserve">Characiformes </t>
        </is>
      </c>
      <c r="I2155" s="5" t="inlineStr">
        <is>
          <t>Piaractus mesopotamicus</t>
        </is>
      </c>
      <c r="J2155" s="7" t="n">
        <v>43.5</v>
      </c>
      <c r="K2155" s="7" t="n"/>
      <c r="L2155" s="8" t="n">
        <v>2330</v>
      </c>
      <c r="M2155" s="9" t="n">
        <v>1833.87</v>
      </c>
      <c r="N2155" s="5" t="b">
        <v>1</v>
      </c>
      <c r="O2155" s="5" t="inlineStr">
        <is>
          <t>M</t>
        </is>
      </c>
      <c r="P2155" s="5" t="inlineStr">
        <is>
          <t>REP</t>
        </is>
      </c>
      <c r="Q2155" s="8" t="n">
        <v>1.5</v>
      </c>
      <c r="R2155" s="5" t="n">
        <v>3</v>
      </c>
      <c r="S2155" s="8" t="n">
        <v>27</v>
      </c>
      <c r="T2155" s="10">
        <f>IF(Q2155&gt;0,M2155-Q2155,"")</f>
        <v/>
      </c>
      <c r="U2155" s="11">
        <f>IF(AND(T2155&gt;0,Q2155&gt;0),(Q2155/T2155)*100,"")</f>
        <v/>
      </c>
      <c r="V2155" s="11">
        <f>IF(AND(T2155&gt;0,S2155&gt;0),(S2155/T2155)*100,"")</f>
        <v/>
      </c>
      <c r="W2155" s="10">
        <f>IF(AND(J2155&gt;0,L2155&gt;0),(L2155/(J2155^3))*100,"")</f>
        <v/>
      </c>
      <c r="X2155" s="12" t="n">
        <v>1.58</v>
      </c>
      <c r="Y2155" s="12" t="n">
        <v>1.86</v>
      </c>
      <c r="Z2155" s="12" t="n">
        <v>1.37</v>
      </c>
      <c r="AA2155" s="13" t="n">
        <v>6.9</v>
      </c>
      <c r="AB2155" s="5" t="n">
        <v>85.1333333333333</v>
      </c>
      <c r="AC2155" s="13" t="n">
        <v>25.0833333333333</v>
      </c>
      <c r="AD2155" s="13" t="n">
        <v>50.74</v>
      </c>
      <c r="AE2155" s="13" t="n">
        <v>6.97333333333333</v>
      </c>
      <c r="AF2155" s="13" t="n">
        <v>36.75</v>
      </c>
    </row>
    <row r="2156" ht="14" customHeight="1">
      <c r="A2156" s="14" t="inlineStr">
        <is>
          <t>2154</t>
        </is>
      </c>
      <c r="B2156" s="14" t="inlineStr">
        <is>
          <t>LIPAN-2154</t>
        </is>
      </c>
      <c r="C2156" s="15" t="n">
        <v>2012</v>
      </c>
      <c r="D2156" s="14" t="inlineStr">
        <is>
          <t>2012-07-01 00:00:00</t>
        </is>
      </c>
      <c r="E2156" s="14" t="inlineStr">
        <is>
          <t>G.-Jul</t>
        </is>
      </c>
      <c r="F2156" s="14" t="inlineStr">
        <is>
          <t>E. E. Taiamã</t>
        </is>
      </c>
      <c r="G2156" s="14" t="inlineStr">
        <is>
          <t>16º 48' 01,35" | 57° 39' 22,89"</t>
        </is>
      </c>
      <c r="H2156" s="14" t="inlineStr">
        <is>
          <t xml:space="preserve">Characiformes </t>
        </is>
      </c>
      <c r="I2156" s="14" t="inlineStr">
        <is>
          <t>Piaractus mesopotamicus</t>
        </is>
      </c>
      <c r="J2156" s="16" t="n">
        <v>47</v>
      </c>
      <c r="K2156" s="16" t="n"/>
      <c r="L2156" s="17" t="n">
        <v>2680</v>
      </c>
      <c r="M2156" s="9" t="n">
        <v>2109.34</v>
      </c>
      <c r="N2156" s="14" t="b">
        <v>1</v>
      </c>
      <c r="O2156" s="14" t="inlineStr">
        <is>
          <t>F</t>
        </is>
      </c>
      <c r="P2156" s="14" t="inlineStr">
        <is>
          <t>REP</t>
        </is>
      </c>
      <c r="Q2156" s="17" t="n">
        <v>13.57</v>
      </c>
      <c r="R2156" s="14" t="n">
        <v>2</v>
      </c>
      <c r="S2156" s="17" t="n">
        <v>27.7</v>
      </c>
      <c r="T2156" s="10">
        <f>IF(Q2156&gt;0,M2156-Q2156,"")</f>
        <v/>
      </c>
      <c r="U2156" s="11">
        <f>IF(AND(T2156&gt;0,Q2156&gt;0),(Q2156/T2156)*100,"")</f>
        <v/>
      </c>
      <c r="V2156" s="11">
        <f>IF(AND(T2156&gt;0,S2156&gt;0),(S2156/T2156)*100,"")</f>
        <v/>
      </c>
      <c r="W2156" s="10">
        <f>IF(AND(J2156&gt;0,L2156&gt;0),(L2156/(J2156^3))*100,"")</f>
        <v/>
      </c>
      <c r="X2156" s="12" t="n">
        <v>1.58</v>
      </c>
      <c r="Y2156" s="12" t="n">
        <v>1.86</v>
      </c>
      <c r="Z2156" s="12" t="n">
        <v>1.37</v>
      </c>
      <c r="AA2156" s="18" t="n">
        <v>6.9</v>
      </c>
      <c r="AB2156" s="14" t="n">
        <v>85.1333333333333</v>
      </c>
      <c r="AC2156" s="18" t="n">
        <v>25.0833333333333</v>
      </c>
      <c r="AD2156" s="18" t="n">
        <v>50.74</v>
      </c>
      <c r="AE2156" s="18" t="n">
        <v>6.97333333333333</v>
      </c>
      <c r="AF2156" s="18" t="n">
        <v>36.75</v>
      </c>
    </row>
    <row r="2157" ht="14" customHeight="1">
      <c r="A2157" s="5" t="inlineStr">
        <is>
          <t>2155</t>
        </is>
      </c>
      <c r="B2157" s="5" t="inlineStr">
        <is>
          <t>LIPAN-2155</t>
        </is>
      </c>
      <c r="C2157" s="6" t="n">
        <v>2012</v>
      </c>
      <c r="D2157" s="5" t="inlineStr">
        <is>
          <t>2012-07-01 00:00:00</t>
        </is>
      </c>
      <c r="E2157" s="5" t="inlineStr">
        <is>
          <t>G.-Jul</t>
        </is>
      </c>
      <c r="F2157" s="5" t="inlineStr">
        <is>
          <t>E. E. Taiamã</t>
        </is>
      </c>
      <c r="G2157" s="5" t="inlineStr">
        <is>
          <t>16º 48' 01,35" | 57° 39' 22,89"</t>
        </is>
      </c>
      <c r="H2157" s="5" t="inlineStr">
        <is>
          <t xml:space="preserve">Characiformes </t>
        </is>
      </c>
      <c r="I2157" s="5" t="inlineStr">
        <is>
          <t>Piaractus mesopotamicus</t>
        </is>
      </c>
      <c r="J2157" s="7" t="n">
        <v>36.6</v>
      </c>
      <c r="K2157" s="7" t="n"/>
      <c r="L2157" s="8" t="n">
        <v>1460</v>
      </c>
      <c r="M2157" s="9" t="n">
        <v>1149.12</v>
      </c>
      <c r="N2157" s="5" t="b">
        <v>1</v>
      </c>
      <c r="O2157" s="5" t="inlineStr">
        <is>
          <t>M</t>
        </is>
      </c>
      <c r="P2157" s="5" t="inlineStr">
        <is>
          <t>REP</t>
        </is>
      </c>
      <c r="Q2157" s="8" t="n">
        <v>0.83</v>
      </c>
      <c r="R2157" s="5" t="n">
        <v>3</v>
      </c>
      <c r="S2157" s="8" t="n">
        <v>12.91</v>
      </c>
      <c r="T2157" s="10">
        <f>IF(Q2157&gt;0,M2157-Q2157,"")</f>
        <v/>
      </c>
      <c r="U2157" s="11">
        <f>IF(AND(T2157&gt;0,Q2157&gt;0),(Q2157/T2157)*100,"")</f>
        <v/>
      </c>
      <c r="V2157" s="11">
        <f>IF(AND(T2157&gt;0,S2157&gt;0),(S2157/T2157)*100,"")</f>
        <v/>
      </c>
      <c r="W2157" s="10">
        <f>IF(AND(J2157&gt;0,L2157&gt;0),(L2157/(J2157^3))*100,"")</f>
        <v/>
      </c>
      <c r="X2157" s="12" t="n">
        <v>1.58</v>
      </c>
      <c r="Y2157" s="12" t="n">
        <v>1.86</v>
      </c>
      <c r="Z2157" s="12" t="n">
        <v>1.37</v>
      </c>
      <c r="AA2157" s="13" t="n">
        <v>6.9</v>
      </c>
      <c r="AB2157" s="5" t="n">
        <v>85.1333333333333</v>
      </c>
      <c r="AC2157" s="13" t="n">
        <v>25.0833333333333</v>
      </c>
      <c r="AD2157" s="13" t="n">
        <v>50.74</v>
      </c>
      <c r="AE2157" s="13" t="n">
        <v>6.97333333333333</v>
      </c>
      <c r="AF2157" s="13" t="n">
        <v>36.75</v>
      </c>
    </row>
    <row r="2158" ht="14" customHeight="1">
      <c r="A2158" s="14" t="inlineStr">
        <is>
          <t>2156</t>
        </is>
      </c>
      <c r="B2158" s="14" t="inlineStr">
        <is>
          <t>LIPAN-2156</t>
        </is>
      </c>
      <c r="C2158" s="15" t="n">
        <v>2012</v>
      </c>
      <c r="D2158" s="14" t="inlineStr">
        <is>
          <t>2012-07-01 00:00:00</t>
        </is>
      </c>
      <c r="E2158" s="14" t="inlineStr">
        <is>
          <t>G.-Jul</t>
        </is>
      </c>
      <c r="F2158" s="14" t="inlineStr">
        <is>
          <t>E. E. Taiamã</t>
        </is>
      </c>
      <c r="G2158" s="14" t="inlineStr">
        <is>
          <t>16º 48' 01,35" | 57° 39' 22,89"</t>
        </is>
      </c>
      <c r="H2158" s="14" t="inlineStr">
        <is>
          <t xml:space="preserve">Characiformes </t>
        </is>
      </c>
      <c r="I2158" s="14" t="inlineStr">
        <is>
          <t>Piaractus mesopotamicus</t>
        </is>
      </c>
      <c r="J2158" s="16" t="n">
        <v>46.1</v>
      </c>
      <c r="K2158" s="16" t="n"/>
      <c r="L2158" s="17" t="n">
        <v>2640</v>
      </c>
      <c r="M2158" s="9" t="n">
        <v>2077.86</v>
      </c>
      <c r="N2158" s="14" t="b">
        <v>1</v>
      </c>
      <c r="O2158" s="14" t="inlineStr">
        <is>
          <t>F</t>
        </is>
      </c>
      <c r="P2158" s="14" t="inlineStr">
        <is>
          <t>REP</t>
        </is>
      </c>
      <c r="Q2158" s="17" t="n">
        <v>11.53</v>
      </c>
      <c r="R2158" s="14" t="n">
        <v>3</v>
      </c>
      <c r="S2158" s="17" t="n">
        <v>24.16</v>
      </c>
      <c r="T2158" s="10">
        <f>IF(Q2158&gt;0,M2158-Q2158,"")</f>
        <v/>
      </c>
      <c r="U2158" s="11">
        <f>IF(AND(T2158&gt;0,Q2158&gt;0),(Q2158/T2158)*100,"")</f>
        <v/>
      </c>
      <c r="V2158" s="11">
        <f>IF(AND(T2158&gt;0,S2158&gt;0),(S2158/T2158)*100,"")</f>
        <v/>
      </c>
      <c r="W2158" s="10">
        <f>IF(AND(J2158&gt;0,L2158&gt;0),(L2158/(J2158^3))*100,"")</f>
        <v/>
      </c>
      <c r="X2158" s="12" t="n">
        <v>1.58</v>
      </c>
      <c r="Y2158" s="12" t="n">
        <v>1.86</v>
      </c>
      <c r="Z2158" s="12" t="n">
        <v>1.37</v>
      </c>
      <c r="AA2158" s="18" t="n">
        <v>6.9</v>
      </c>
      <c r="AB2158" s="14" t="n">
        <v>85.1333333333333</v>
      </c>
      <c r="AC2158" s="18" t="n">
        <v>25.0833333333333</v>
      </c>
      <c r="AD2158" s="18" t="n">
        <v>50.74</v>
      </c>
      <c r="AE2158" s="18" t="n">
        <v>6.97333333333333</v>
      </c>
      <c r="AF2158" s="18" t="n">
        <v>36.75</v>
      </c>
    </row>
    <row r="2159" ht="14" customHeight="1">
      <c r="A2159" s="5" t="inlineStr">
        <is>
          <t>2157</t>
        </is>
      </c>
      <c r="B2159" s="5" t="inlineStr">
        <is>
          <t>LIPAN-2157</t>
        </is>
      </c>
      <c r="C2159" s="6" t="n">
        <v>2012</v>
      </c>
      <c r="D2159" s="5" t="inlineStr">
        <is>
          <t>2012-07-01 00:00:00</t>
        </is>
      </c>
      <c r="E2159" s="5" t="inlineStr">
        <is>
          <t>G.-Jul</t>
        </is>
      </c>
      <c r="F2159" s="5" t="inlineStr">
        <is>
          <t>E. E. Taiamã</t>
        </is>
      </c>
      <c r="G2159" s="5" t="inlineStr">
        <is>
          <t>16º 48' 01,35" | 57° 39' 22,89"</t>
        </is>
      </c>
      <c r="H2159" s="5" t="inlineStr">
        <is>
          <t xml:space="preserve">Characiformes </t>
        </is>
      </c>
      <c r="I2159" s="5" t="inlineStr">
        <is>
          <t>Piaractus mesopotamicus</t>
        </is>
      </c>
      <c r="J2159" s="7" t="n">
        <v>40.7</v>
      </c>
      <c r="K2159" s="7" t="n"/>
      <c r="L2159" s="8" t="n">
        <v>1860</v>
      </c>
      <c r="M2159" s="9" t="n">
        <v>1463.94</v>
      </c>
      <c r="N2159" s="5" t="b">
        <v>1</v>
      </c>
      <c r="O2159" s="5" t="inlineStr">
        <is>
          <t>M</t>
        </is>
      </c>
      <c r="P2159" s="5" t="inlineStr">
        <is>
          <t>REP</t>
        </is>
      </c>
      <c r="Q2159" s="8" t="n">
        <v>0.5</v>
      </c>
      <c r="R2159" s="5" t="n">
        <v>2</v>
      </c>
      <c r="S2159" s="8" t="n">
        <v>20.5</v>
      </c>
      <c r="T2159" s="10">
        <f>IF(Q2159&gt;0,M2159-Q2159,"")</f>
        <v/>
      </c>
      <c r="U2159" s="11">
        <f>IF(AND(T2159&gt;0,Q2159&gt;0),(Q2159/T2159)*100,"")</f>
        <v/>
      </c>
      <c r="V2159" s="11">
        <f>IF(AND(T2159&gt;0,S2159&gt;0),(S2159/T2159)*100,"")</f>
        <v/>
      </c>
      <c r="W2159" s="10">
        <f>IF(AND(J2159&gt;0,L2159&gt;0),(L2159/(J2159^3))*100,"")</f>
        <v/>
      </c>
      <c r="X2159" s="12" t="n">
        <v>1.58</v>
      </c>
      <c r="Y2159" s="12" t="n">
        <v>1.86</v>
      </c>
      <c r="Z2159" s="12" t="n">
        <v>1.37</v>
      </c>
      <c r="AA2159" s="13" t="n">
        <v>6.9</v>
      </c>
      <c r="AB2159" s="5" t="n">
        <v>85.1333333333333</v>
      </c>
      <c r="AC2159" s="13" t="n">
        <v>25.0833333333333</v>
      </c>
      <c r="AD2159" s="13" t="n">
        <v>50.74</v>
      </c>
      <c r="AE2159" s="13" t="n">
        <v>6.97333333333333</v>
      </c>
      <c r="AF2159" s="13" t="n">
        <v>36.75</v>
      </c>
    </row>
    <row r="2160" ht="14" customHeight="1">
      <c r="A2160" s="14" t="inlineStr">
        <is>
          <t>2158</t>
        </is>
      </c>
      <c r="B2160" s="14" t="inlineStr">
        <is>
          <t>LIPAN-2158</t>
        </is>
      </c>
      <c r="C2160" s="15" t="n">
        <v>2012</v>
      </c>
      <c r="D2160" s="14" t="inlineStr">
        <is>
          <t>2012-07-01 00:00:00</t>
        </is>
      </c>
      <c r="E2160" s="14" t="inlineStr">
        <is>
          <t>G.-Jul</t>
        </is>
      </c>
      <c r="F2160" s="14" t="inlineStr">
        <is>
          <t>E. E. Taiamã</t>
        </is>
      </c>
      <c r="G2160" s="14" t="inlineStr">
        <is>
          <t>16º 48' 01,35" | 57° 39' 22,89"</t>
        </is>
      </c>
      <c r="H2160" s="14" t="inlineStr">
        <is>
          <t xml:space="preserve">Characiformes </t>
        </is>
      </c>
      <c r="I2160" s="14" t="inlineStr">
        <is>
          <t>Piaractus mesopotamicus</t>
        </is>
      </c>
      <c r="J2160" s="16" t="n">
        <v>42.2</v>
      </c>
      <c r="K2160" s="16" t="n"/>
      <c r="L2160" s="17" t="n">
        <v>1950</v>
      </c>
      <c r="M2160" s="9" t="n">
        <v>1534.78</v>
      </c>
      <c r="N2160" s="14" t="b">
        <v>1</v>
      </c>
      <c r="O2160" s="14" t="inlineStr">
        <is>
          <t>F</t>
        </is>
      </c>
      <c r="P2160" s="14" t="inlineStr">
        <is>
          <t>REP</t>
        </is>
      </c>
      <c r="Q2160" s="17" t="n">
        <v>6.36</v>
      </c>
      <c r="R2160" s="14" t="n">
        <v>2</v>
      </c>
      <c r="S2160" s="17" t="n">
        <v>21.1</v>
      </c>
      <c r="T2160" s="10">
        <f>IF(Q2160&gt;0,M2160-Q2160,"")</f>
        <v/>
      </c>
      <c r="U2160" s="11">
        <f>IF(AND(T2160&gt;0,Q2160&gt;0),(Q2160/T2160)*100,"")</f>
        <v/>
      </c>
      <c r="V2160" s="11">
        <f>IF(AND(T2160&gt;0,S2160&gt;0),(S2160/T2160)*100,"")</f>
        <v/>
      </c>
      <c r="W2160" s="10">
        <f>IF(AND(J2160&gt;0,L2160&gt;0),(L2160/(J2160^3))*100,"")</f>
        <v/>
      </c>
      <c r="X2160" s="12" t="n">
        <v>1.58</v>
      </c>
      <c r="Y2160" s="12" t="n">
        <v>1.86</v>
      </c>
      <c r="Z2160" s="12" t="n">
        <v>1.37</v>
      </c>
      <c r="AA2160" s="18" t="n">
        <v>6.9</v>
      </c>
      <c r="AB2160" s="14" t="n">
        <v>85.1333333333333</v>
      </c>
      <c r="AC2160" s="18" t="n">
        <v>25.0833333333333</v>
      </c>
      <c r="AD2160" s="18" t="n">
        <v>50.74</v>
      </c>
      <c r="AE2160" s="18" t="n">
        <v>6.97333333333333</v>
      </c>
      <c r="AF2160" s="18" t="n">
        <v>36.75</v>
      </c>
    </row>
    <row r="2161" ht="14" customHeight="1">
      <c r="A2161" s="5" t="inlineStr">
        <is>
          <t>2159</t>
        </is>
      </c>
      <c r="B2161" s="5" t="inlineStr">
        <is>
          <t>LIPAN-2159</t>
        </is>
      </c>
      <c r="C2161" s="6" t="n">
        <v>2012</v>
      </c>
      <c r="D2161" s="5" t="inlineStr">
        <is>
          <t>2012-07-01 00:00:00</t>
        </is>
      </c>
      <c r="E2161" s="5" t="inlineStr">
        <is>
          <t>G.-Jul</t>
        </is>
      </c>
      <c r="F2161" s="5" t="inlineStr">
        <is>
          <t>E. E. Taiamã</t>
        </is>
      </c>
      <c r="G2161" s="5" t="inlineStr">
        <is>
          <t>16º 48' 01,35" | 57° 39' 22,89"</t>
        </is>
      </c>
      <c r="H2161" s="5" t="inlineStr">
        <is>
          <t xml:space="preserve">Characiformes </t>
        </is>
      </c>
      <c r="I2161" s="5" t="inlineStr">
        <is>
          <t>Piaractus mesopotamicus</t>
        </is>
      </c>
      <c r="J2161" s="7" t="n">
        <v>41.6</v>
      </c>
      <c r="K2161" s="7" t="n"/>
      <c r="L2161" s="8" t="n">
        <v>1760</v>
      </c>
      <c r="M2161" s="9" t="n">
        <v>1385.24</v>
      </c>
      <c r="N2161" s="5" t="b">
        <v>1</v>
      </c>
      <c r="O2161" s="5" t="inlineStr">
        <is>
          <t>F</t>
        </is>
      </c>
      <c r="P2161" s="5" t="inlineStr">
        <is>
          <t>REP</t>
        </is>
      </c>
      <c r="Q2161" s="8" t="n">
        <v>6.9</v>
      </c>
      <c r="R2161" s="5" t="n">
        <v>2</v>
      </c>
      <c r="S2161" s="8" t="n">
        <v>15.39</v>
      </c>
      <c r="T2161" s="10">
        <f>IF(Q2161&gt;0,M2161-Q2161,"")</f>
        <v/>
      </c>
      <c r="U2161" s="11">
        <f>IF(AND(T2161&gt;0,Q2161&gt;0),(Q2161/T2161)*100,"")</f>
        <v/>
      </c>
      <c r="V2161" s="11">
        <f>IF(AND(T2161&gt;0,S2161&gt;0),(S2161/T2161)*100,"")</f>
        <v/>
      </c>
      <c r="W2161" s="10">
        <f>IF(AND(J2161&gt;0,L2161&gt;0),(L2161/(J2161^3))*100,"")</f>
        <v/>
      </c>
      <c r="X2161" s="12" t="n">
        <v>1.58</v>
      </c>
      <c r="Y2161" s="12" t="n">
        <v>1.86</v>
      </c>
      <c r="Z2161" s="12" t="n">
        <v>1.37</v>
      </c>
      <c r="AA2161" s="13" t="n">
        <v>6.9</v>
      </c>
      <c r="AB2161" s="5" t="n">
        <v>85.1333333333333</v>
      </c>
      <c r="AC2161" s="13" t="n">
        <v>25.0833333333333</v>
      </c>
      <c r="AD2161" s="13" t="n">
        <v>50.74</v>
      </c>
      <c r="AE2161" s="13" t="n">
        <v>6.97333333333333</v>
      </c>
      <c r="AF2161" s="13" t="n">
        <v>36.75</v>
      </c>
    </row>
    <row r="2162" ht="14" customHeight="1">
      <c r="A2162" s="14" t="inlineStr">
        <is>
          <t>2160</t>
        </is>
      </c>
      <c r="B2162" s="14" t="inlineStr">
        <is>
          <t>LIPAN-2160</t>
        </is>
      </c>
      <c r="C2162" s="15" t="n">
        <v>2012</v>
      </c>
      <c r="D2162" s="14" t="inlineStr">
        <is>
          <t>2012-07-01 00:00:00</t>
        </is>
      </c>
      <c r="E2162" s="14" t="inlineStr">
        <is>
          <t>G.-Jul</t>
        </is>
      </c>
      <c r="F2162" s="14" t="inlineStr">
        <is>
          <t>E. E. Taiamã</t>
        </is>
      </c>
      <c r="G2162" s="14" t="inlineStr">
        <is>
          <t>16º 48' 01,35" | 57° 39' 22,89"</t>
        </is>
      </c>
      <c r="H2162" s="14" t="inlineStr">
        <is>
          <t xml:space="preserve">Characiformes </t>
        </is>
      </c>
      <c r="I2162" s="14" t="inlineStr">
        <is>
          <t>Piaractus mesopotamicus</t>
        </is>
      </c>
      <c r="J2162" s="16" t="n">
        <v>44.5</v>
      </c>
      <c r="K2162" s="16" t="n"/>
      <c r="L2162" s="17" t="n">
        <v>2450</v>
      </c>
      <c r="M2162" s="9" t="n">
        <v>1928.31</v>
      </c>
      <c r="N2162" s="14" t="b">
        <v>1</v>
      </c>
      <c r="O2162" s="14" t="inlineStr">
        <is>
          <t>F</t>
        </is>
      </c>
      <c r="P2162" s="14" t="inlineStr">
        <is>
          <t>REP</t>
        </is>
      </c>
      <c r="Q2162" s="17" t="n">
        <v>12.67</v>
      </c>
      <c r="R2162" s="14" t="n">
        <v>3</v>
      </c>
      <c r="S2162" s="17" t="n">
        <v>33.7</v>
      </c>
      <c r="T2162" s="10">
        <f>IF(Q2162&gt;0,M2162-Q2162,"")</f>
        <v/>
      </c>
      <c r="U2162" s="11">
        <f>IF(AND(T2162&gt;0,Q2162&gt;0),(Q2162/T2162)*100,"")</f>
        <v/>
      </c>
      <c r="V2162" s="11">
        <f>IF(AND(T2162&gt;0,S2162&gt;0),(S2162/T2162)*100,"")</f>
        <v/>
      </c>
      <c r="W2162" s="10">
        <f>IF(AND(J2162&gt;0,L2162&gt;0),(L2162/(J2162^3))*100,"")</f>
        <v/>
      </c>
      <c r="X2162" s="12" t="n">
        <v>1.58</v>
      </c>
      <c r="Y2162" s="12" t="n">
        <v>1.86</v>
      </c>
      <c r="Z2162" s="12" t="n">
        <v>1.37</v>
      </c>
      <c r="AA2162" s="18" t="n">
        <v>6.9</v>
      </c>
      <c r="AB2162" s="14" t="n">
        <v>85.1333333333333</v>
      </c>
      <c r="AC2162" s="18" t="n">
        <v>25.0833333333333</v>
      </c>
      <c r="AD2162" s="18" t="n">
        <v>50.74</v>
      </c>
      <c r="AE2162" s="18" t="n">
        <v>6.97333333333333</v>
      </c>
      <c r="AF2162" s="18" t="n">
        <v>36.75</v>
      </c>
    </row>
    <row r="2163" ht="14" customHeight="1">
      <c r="A2163" s="5" t="inlineStr">
        <is>
          <t>2161</t>
        </is>
      </c>
      <c r="B2163" s="5" t="inlineStr">
        <is>
          <t>LIPAN-2161</t>
        </is>
      </c>
      <c r="C2163" s="6" t="n">
        <v>2012</v>
      </c>
      <c r="D2163" s="5" t="inlineStr">
        <is>
          <t>2012-07-01 00:00:00</t>
        </is>
      </c>
      <c r="E2163" s="5" t="inlineStr">
        <is>
          <t>G.-Jul</t>
        </is>
      </c>
      <c r="F2163" s="5" t="inlineStr">
        <is>
          <t>E. E. Taiamã</t>
        </is>
      </c>
      <c r="G2163" s="5" t="inlineStr">
        <is>
          <t>16º 48' 01,35" | 57° 39' 22,89"</t>
        </is>
      </c>
      <c r="H2163" s="5" t="inlineStr">
        <is>
          <t xml:space="preserve">Characiformes </t>
        </is>
      </c>
      <c r="I2163" s="5" t="inlineStr">
        <is>
          <t>Piaractus mesopotamicus</t>
        </is>
      </c>
      <c r="J2163" s="7" t="n">
        <v>42.5</v>
      </c>
      <c r="K2163" s="7" t="n"/>
      <c r="L2163" s="8" t="n">
        <v>2140</v>
      </c>
      <c r="M2163" s="9" t="n">
        <v>1684.32</v>
      </c>
      <c r="N2163" s="5" t="b">
        <v>1</v>
      </c>
      <c r="O2163" s="5" t="inlineStr">
        <is>
          <t>M</t>
        </is>
      </c>
      <c r="P2163" s="5" t="inlineStr">
        <is>
          <t>REP</t>
        </is>
      </c>
      <c r="Q2163" s="8" t="n">
        <v>0.79</v>
      </c>
      <c r="R2163" s="5" t="n">
        <v>3</v>
      </c>
      <c r="S2163" s="8" t="n">
        <v>19.9</v>
      </c>
      <c r="T2163" s="10">
        <f>IF(Q2163&gt;0,M2163-Q2163,"")</f>
        <v/>
      </c>
      <c r="U2163" s="11">
        <f>IF(AND(T2163&gt;0,Q2163&gt;0),(Q2163/T2163)*100,"")</f>
        <v/>
      </c>
      <c r="V2163" s="11">
        <f>IF(AND(T2163&gt;0,S2163&gt;0),(S2163/T2163)*100,"")</f>
        <v/>
      </c>
      <c r="W2163" s="10">
        <f>IF(AND(J2163&gt;0,L2163&gt;0),(L2163/(J2163^3))*100,"")</f>
        <v/>
      </c>
      <c r="X2163" s="12" t="n">
        <v>1.58</v>
      </c>
      <c r="Y2163" s="12" t="n">
        <v>1.86</v>
      </c>
      <c r="Z2163" s="12" t="n">
        <v>1.37</v>
      </c>
      <c r="AA2163" s="13" t="n">
        <v>6.9</v>
      </c>
      <c r="AB2163" s="5" t="n">
        <v>85.1333333333333</v>
      </c>
      <c r="AC2163" s="13" t="n">
        <v>25.0833333333333</v>
      </c>
      <c r="AD2163" s="13" t="n">
        <v>50.74</v>
      </c>
      <c r="AE2163" s="13" t="n">
        <v>6.97333333333333</v>
      </c>
      <c r="AF2163" s="13" t="n">
        <v>36.75</v>
      </c>
    </row>
    <row r="2164" ht="14" customHeight="1">
      <c r="A2164" s="14" t="inlineStr">
        <is>
          <t>2162</t>
        </is>
      </c>
      <c r="B2164" s="14" t="inlineStr">
        <is>
          <t>LIPAN-2162</t>
        </is>
      </c>
      <c r="C2164" s="15" t="n">
        <v>2012</v>
      </c>
      <c r="D2164" s="14" t="inlineStr">
        <is>
          <t>2012-07-01 00:00:00</t>
        </is>
      </c>
      <c r="E2164" s="14" t="inlineStr">
        <is>
          <t>G.-Jul</t>
        </is>
      </c>
      <c r="F2164" s="14" t="inlineStr">
        <is>
          <t>E. E. Taiamã</t>
        </is>
      </c>
      <c r="G2164" s="14" t="inlineStr">
        <is>
          <t>16º 48' 01,35" | 57° 39' 22,89"</t>
        </is>
      </c>
      <c r="H2164" s="14" t="inlineStr">
        <is>
          <t xml:space="preserve">Characiformes </t>
        </is>
      </c>
      <c r="I2164" s="14" t="inlineStr">
        <is>
          <t>Piaractus mesopotamicus</t>
        </is>
      </c>
      <c r="J2164" s="16" t="n">
        <v>41.4</v>
      </c>
      <c r="K2164" s="16" t="n"/>
      <c r="L2164" s="17" t="n">
        <v>1770</v>
      </c>
      <c r="M2164" s="9" t="n">
        <v>1393.11</v>
      </c>
      <c r="N2164" s="14" t="b">
        <v>1</v>
      </c>
      <c r="O2164" s="14" t="inlineStr">
        <is>
          <t>M</t>
        </is>
      </c>
      <c r="P2164" s="14" t="inlineStr">
        <is>
          <t>REP</t>
        </is>
      </c>
      <c r="Q2164" s="17" t="n">
        <v>0.45</v>
      </c>
      <c r="R2164" s="14" t="n">
        <v>3</v>
      </c>
      <c r="S2164" s="17" t="n">
        <v>18.1</v>
      </c>
      <c r="T2164" s="10">
        <f>IF(Q2164&gt;0,M2164-Q2164,"")</f>
        <v/>
      </c>
      <c r="U2164" s="11">
        <f>IF(AND(T2164&gt;0,Q2164&gt;0),(Q2164/T2164)*100,"")</f>
        <v/>
      </c>
      <c r="V2164" s="11">
        <f>IF(AND(T2164&gt;0,S2164&gt;0),(S2164/T2164)*100,"")</f>
        <v/>
      </c>
      <c r="W2164" s="10">
        <f>IF(AND(J2164&gt;0,L2164&gt;0),(L2164/(J2164^3))*100,"")</f>
        <v/>
      </c>
      <c r="X2164" s="12" t="n">
        <v>1.58</v>
      </c>
      <c r="Y2164" s="12" t="n">
        <v>1.86</v>
      </c>
      <c r="Z2164" s="12" t="n">
        <v>1.37</v>
      </c>
      <c r="AA2164" s="18" t="n">
        <v>6.9</v>
      </c>
      <c r="AB2164" s="14" t="n">
        <v>85.1333333333333</v>
      </c>
      <c r="AC2164" s="18" t="n">
        <v>25.0833333333333</v>
      </c>
      <c r="AD2164" s="18" t="n">
        <v>50.74</v>
      </c>
      <c r="AE2164" s="18" t="n">
        <v>6.97333333333333</v>
      </c>
      <c r="AF2164" s="18" t="n">
        <v>36.75</v>
      </c>
    </row>
    <row r="2165" ht="14" customHeight="1">
      <c r="A2165" s="5" t="inlineStr">
        <is>
          <t>2163</t>
        </is>
      </c>
      <c r="B2165" s="5" t="inlineStr">
        <is>
          <t>LIPAN-2163</t>
        </is>
      </c>
      <c r="C2165" s="6" t="n">
        <v>2012</v>
      </c>
      <c r="D2165" s="5" t="inlineStr">
        <is>
          <t>2012-07-01 00:00:00</t>
        </is>
      </c>
      <c r="E2165" s="5" t="inlineStr">
        <is>
          <t>G.-Jul</t>
        </is>
      </c>
      <c r="F2165" s="5" t="inlineStr">
        <is>
          <t>E. E. Taiamã</t>
        </is>
      </c>
      <c r="G2165" s="5" t="inlineStr">
        <is>
          <t>16º 48' 01,35" | 57° 39' 22,89"</t>
        </is>
      </c>
      <c r="H2165" s="5" t="inlineStr">
        <is>
          <t xml:space="preserve">Characiformes </t>
        </is>
      </c>
      <c r="I2165" s="5" t="inlineStr">
        <is>
          <t>Piaractus mesopotamicus</t>
        </is>
      </c>
      <c r="J2165" s="7" t="n">
        <v>41</v>
      </c>
      <c r="K2165" s="7" t="n"/>
      <c r="L2165" s="8" t="n">
        <v>2050</v>
      </c>
      <c r="M2165" s="9" t="n">
        <v>1613.49</v>
      </c>
      <c r="N2165" s="5" t="b">
        <v>1</v>
      </c>
      <c r="O2165" s="5" t="inlineStr">
        <is>
          <t>F</t>
        </is>
      </c>
      <c r="P2165" s="5" t="inlineStr">
        <is>
          <t>REP</t>
        </is>
      </c>
      <c r="Q2165" s="8" t="n">
        <v>6.92</v>
      </c>
      <c r="R2165" s="5" t="n">
        <v>3</v>
      </c>
      <c r="S2165" s="8" t="n">
        <v>14.86</v>
      </c>
      <c r="T2165" s="10">
        <f>IF(Q2165&gt;0,M2165-Q2165,"")</f>
        <v/>
      </c>
      <c r="U2165" s="11">
        <f>IF(AND(T2165&gt;0,Q2165&gt;0),(Q2165/T2165)*100,"")</f>
        <v/>
      </c>
      <c r="V2165" s="11">
        <f>IF(AND(T2165&gt;0,S2165&gt;0),(S2165/T2165)*100,"")</f>
        <v/>
      </c>
      <c r="W2165" s="10">
        <f>IF(AND(J2165&gt;0,L2165&gt;0),(L2165/(J2165^3))*100,"")</f>
        <v/>
      </c>
      <c r="X2165" s="12" t="n">
        <v>1.58</v>
      </c>
      <c r="Y2165" s="12" t="n">
        <v>1.86</v>
      </c>
      <c r="Z2165" s="12" t="n">
        <v>1.37</v>
      </c>
      <c r="AA2165" s="13" t="n">
        <v>6.9</v>
      </c>
      <c r="AB2165" s="5" t="n">
        <v>85.1333333333333</v>
      </c>
      <c r="AC2165" s="13" t="n">
        <v>25.0833333333333</v>
      </c>
      <c r="AD2165" s="13" t="n">
        <v>50.74</v>
      </c>
      <c r="AE2165" s="13" t="n">
        <v>6.97333333333333</v>
      </c>
      <c r="AF2165" s="13" t="n">
        <v>36.75</v>
      </c>
    </row>
    <row r="2166" ht="14" customHeight="1">
      <c r="A2166" s="14" t="inlineStr">
        <is>
          <t>2164</t>
        </is>
      </c>
      <c r="B2166" s="14" t="inlineStr">
        <is>
          <t>LIPAN-2164</t>
        </is>
      </c>
      <c r="C2166" s="15" t="n">
        <v>2012</v>
      </c>
      <c r="D2166" s="14" t="inlineStr">
        <is>
          <t>2012-07-01 00:00:00</t>
        </is>
      </c>
      <c r="E2166" s="14" t="inlineStr">
        <is>
          <t>G.-Jul</t>
        </is>
      </c>
      <c r="F2166" s="14" t="inlineStr">
        <is>
          <t>E. E. Taiamã</t>
        </is>
      </c>
      <c r="G2166" s="14" t="inlineStr">
        <is>
          <t>16º 48' 01,35" | 57° 39' 22,89"</t>
        </is>
      </c>
      <c r="H2166" s="14" t="inlineStr">
        <is>
          <t xml:space="preserve">Characiformes </t>
        </is>
      </c>
      <c r="I2166" s="14" t="inlineStr">
        <is>
          <t>Piaractus mesopotamicus</t>
        </is>
      </c>
      <c r="J2166" s="16" t="n">
        <v>37</v>
      </c>
      <c r="K2166" s="16" t="n"/>
      <c r="L2166" s="17" t="n">
        <v>1440</v>
      </c>
      <c r="M2166" s="9" t="n">
        <v>1133.38</v>
      </c>
      <c r="N2166" s="14" t="b">
        <v>1</v>
      </c>
      <c r="O2166" s="14" t="inlineStr">
        <is>
          <t>F</t>
        </is>
      </c>
      <c r="P2166" s="14" t="inlineStr">
        <is>
          <t>REP</t>
        </is>
      </c>
      <c r="Q2166" s="17" t="n">
        <v>1.89</v>
      </c>
      <c r="R2166" s="14" t="n">
        <v>3</v>
      </c>
      <c r="S2166" s="17" t="n">
        <v>15.11</v>
      </c>
      <c r="T2166" s="10">
        <f>IF(Q2166&gt;0,M2166-Q2166,"")</f>
        <v/>
      </c>
      <c r="U2166" s="11">
        <f>IF(AND(T2166&gt;0,Q2166&gt;0),(Q2166/T2166)*100,"")</f>
        <v/>
      </c>
      <c r="V2166" s="11">
        <f>IF(AND(T2166&gt;0,S2166&gt;0),(S2166/T2166)*100,"")</f>
        <v/>
      </c>
      <c r="W2166" s="10">
        <f>IF(AND(J2166&gt;0,L2166&gt;0),(L2166/(J2166^3))*100,"")</f>
        <v/>
      </c>
      <c r="X2166" s="12" t="n">
        <v>1.58</v>
      </c>
      <c r="Y2166" s="12" t="n">
        <v>1.86</v>
      </c>
      <c r="Z2166" s="12" t="n">
        <v>1.37</v>
      </c>
      <c r="AA2166" s="18" t="n">
        <v>6.9</v>
      </c>
      <c r="AB2166" s="14" t="n">
        <v>85.1333333333333</v>
      </c>
      <c r="AC2166" s="18" t="n">
        <v>25.0833333333333</v>
      </c>
      <c r="AD2166" s="18" t="n">
        <v>50.74</v>
      </c>
      <c r="AE2166" s="18" t="n">
        <v>6.97333333333333</v>
      </c>
      <c r="AF2166" s="18" t="n">
        <v>36.75</v>
      </c>
    </row>
    <row r="2167" ht="14" customHeight="1">
      <c r="A2167" s="5" t="inlineStr">
        <is>
          <t>2165</t>
        </is>
      </c>
      <c r="B2167" s="5" t="inlineStr">
        <is>
          <t>LIPAN-2165</t>
        </is>
      </c>
      <c r="C2167" s="6" t="n">
        <v>2012</v>
      </c>
      <c r="D2167" s="5" t="inlineStr">
        <is>
          <t>2012-08-01 00:00:00</t>
        </is>
      </c>
      <c r="E2167" s="5" t="inlineStr">
        <is>
          <t>H.-Ago</t>
        </is>
      </c>
      <c r="F2167" s="5" t="inlineStr">
        <is>
          <t>E. E. Taiamã</t>
        </is>
      </c>
      <c r="G2167" s="5" t="inlineStr">
        <is>
          <t>16º 48' 01,35" | 57° 39' 22,89"</t>
        </is>
      </c>
      <c r="H2167" s="5" t="inlineStr">
        <is>
          <t xml:space="preserve">Characiformes </t>
        </is>
      </c>
      <c r="I2167" s="5" t="inlineStr">
        <is>
          <t>Piaractus mesopotamicus</t>
        </is>
      </c>
      <c r="J2167" s="7" t="n">
        <v>40.7</v>
      </c>
      <c r="K2167" s="7" t="n"/>
      <c r="L2167" s="8" t="n">
        <v>1390</v>
      </c>
      <c r="M2167" s="9" t="n">
        <v>1094.02</v>
      </c>
      <c r="N2167" s="5" t="b">
        <v>1</v>
      </c>
      <c r="O2167" s="5" t="inlineStr">
        <is>
          <t>M</t>
        </is>
      </c>
      <c r="P2167" s="5" t="inlineStr">
        <is>
          <t>REP</t>
        </is>
      </c>
      <c r="Q2167" s="8" t="n">
        <v>0.85</v>
      </c>
      <c r="R2167" s="5" t="n">
        <v>1</v>
      </c>
      <c r="S2167" s="8" t="n">
        <v>14.22</v>
      </c>
      <c r="T2167" s="10">
        <f>IF(Q2167&gt;0,M2167-Q2167,"")</f>
        <v/>
      </c>
      <c r="U2167" s="11">
        <f>IF(AND(T2167&gt;0,Q2167&gt;0),(Q2167/T2167)*100,"")</f>
        <v/>
      </c>
      <c r="V2167" s="11">
        <f>IF(AND(T2167&gt;0,S2167&gt;0),(S2167/T2167)*100,"")</f>
        <v/>
      </c>
      <c r="W2167" s="10">
        <f>IF(AND(J2167&gt;0,L2167&gt;0),(L2167/(J2167^3))*100,"")</f>
        <v/>
      </c>
      <c r="X2167" s="12" t="n">
        <v>1.09</v>
      </c>
      <c r="Y2167" s="12" t="n">
        <v>1.33</v>
      </c>
      <c r="Z2167" s="12" t="n">
        <v>0.9399999999999999</v>
      </c>
      <c r="AA2167" s="13" t="n">
        <v>6.87166666666667</v>
      </c>
      <c r="AB2167" s="5" t="n">
        <v>89.3016666666667</v>
      </c>
      <c r="AC2167" s="13" t="n">
        <v>27.2833333333333</v>
      </c>
      <c r="AD2167" s="13" t="n">
        <v>50.1516666666667</v>
      </c>
      <c r="AE2167" s="13" t="n">
        <v>7.025</v>
      </c>
      <c r="AF2167" s="13" t="n">
        <v>43.5</v>
      </c>
    </row>
    <row r="2168" ht="14" customHeight="1">
      <c r="A2168" s="14" t="inlineStr">
        <is>
          <t>2166</t>
        </is>
      </c>
      <c r="B2168" s="14" t="inlineStr">
        <is>
          <t>LIPAN-2166</t>
        </is>
      </c>
      <c r="C2168" s="15" t="n">
        <v>2012</v>
      </c>
      <c r="D2168" s="14" t="inlineStr">
        <is>
          <t>2012-08-01 00:00:00</t>
        </is>
      </c>
      <c r="E2168" s="14" t="inlineStr">
        <is>
          <t>H.-Ago</t>
        </is>
      </c>
      <c r="F2168" s="14" t="inlineStr">
        <is>
          <t>E. E. Taiamã</t>
        </is>
      </c>
      <c r="G2168" s="14" t="inlineStr">
        <is>
          <t>16º 48' 01,35" | 57° 39' 22,89"</t>
        </is>
      </c>
      <c r="H2168" s="14" t="inlineStr">
        <is>
          <t xml:space="preserve">Characiformes </t>
        </is>
      </c>
      <c r="I2168" s="14" t="inlineStr">
        <is>
          <t>Piaractus mesopotamicus</t>
        </is>
      </c>
      <c r="J2168" s="16" t="n">
        <v>38</v>
      </c>
      <c r="K2168" s="16" t="n"/>
      <c r="L2168" s="17" t="n">
        <v>1640</v>
      </c>
      <c r="M2168" s="9" t="n">
        <v>1290.79</v>
      </c>
      <c r="N2168" s="14" t="b">
        <v>1</v>
      </c>
      <c r="O2168" s="14" t="inlineStr">
        <is>
          <t>M</t>
        </is>
      </c>
      <c r="P2168" s="14" t="inlineStr">
        <is>
          <t>REP</t>
        </is>
      </c>
      <c r="Q2168" s="17" t="n">
        <v>0.31</v>
      </c>
      <c r="R2168" s="14" t="n">
        <v>3</v>
      </c>
      <c r="S2168" s="17" t="n">
        <v>15.1</v>
      </c>
      <c r="T2168" s="10">
        <f>IF(Q2168&gt;0,M2168-Q2168,"")</f>
        <v/>
      </c>
      <c r="U2168" s="11">
        <f>IF(AND(T2168&gt;0,Q2168&gt;0),(Q2168/T2168)*100,"")</f>
        <v/>
      </c>
      <c r="V2168" s="11">
        <f>IF(AND(T2168&gt;0,S2168&gt;0),(S2168/T2168)*100,"")</f>
        <v/>
      </c>
      <c r="W2168" s="10">
        <f>IF(AND(J2168&gt;0,L2168&gt;0),(L2168/(J2168^3))*100,"")</f>
        <v/>
      </c>
      <c r="X2168" s="12" t="n">
        <v>1.09</v>
      </c>
      <c r="Y2168" s="12" t="n">
        <v>1.33</v>
      </c>
      <c r="Z2168" s="12" t="n">
        <v>0.9399999999999999</v>
      </c>
      <c r="AA2168" s="18" t="n">
        <v>6.87166666666667</v>
      </c>
      <c r="AB2168" s="14" t="n">
        <v>89.3016666666667</v>
      </c>
      <c r="AC2168" s="18" t="n">
        <v>27.2833333333333</v>
      </c>
      <c r="AD2168" s="18" t="n">
        <v>50.1516666666667</v>
      </c>
      <c r="AE2168" s="18" t="n">
        <v>7.025</v>
      </c>
      <c r="AF2168" s="18" t="n">
        <v>43.5</v>
      </c>
    </row>
    <row r="2169" ht="14" customHeight="1">
      <c r="A2169" s="5" t="inlineStr">
        <is>
          <t>2167</t>
        </is>
      </c>
      <c r="B2169" s="5" t="inlineStr">
        <is>
          <t>LIPAN-2167</t>
        </is>
      </c>
      <c r="C2169" s="6" t="n">
        <v>2012</v>
      </c>
      <c r="D2169" s="5" t="inlineStr">
        <is>
          <t>2012-08-01 00:00:00</t>
        </is>
      </c>
      <c r="E2169" s="5" t="inlineStr">
        <is>
          <t>H.-Ago</t>
        </is>
      </c>
      <c r="F2169" s="5" t="inlineStr">
        <is>
          <t>E. E. Taiamã</t>
        </is>
      </c>
      <c r="G2169" s="5" t="inlineStr">
        <is>
          <t>16º 48' 01,35" | 57° 39' 22,89"</t>
        </is>
      </c>
      <c r="H2169" s="5" t="inlineStr">
        <is>
          <t xml:space="preserve">Characiformes </t>
        </is>
      </c>
      <c r="I2169" s="5" t="inlineStr">
        <is>
          <t>Piaractus mesopotamicus</t>
        </is>
      </c>
      <c r="J2169" s="7" t="n">
        <v>37.7</v>
      </c>
      <c r="K2169" s="7" t="n"/>
      <c r="L2169" s="8" t="n">
        <v>1250</v>
      </c>
      <c r="M2169" s="9" t="n">
        <v>983.83</v>
      </c>
      <c r="N2169" s="5" t="b">
        <v>1</v>
      </c>
      <c r="O2169" s="5" t="inlineStr">
        <is>
          <t>F</t>
        </is>
      </c>
      <c r="P2169" s="5" t="inlineStr">
        <is>
          <t>REP</t>
        </is>
      </c>
      <c r="Q2169" s="8" t="n">
        <v>2.86</v>
      </c>
      <c r="R2169" s="5" t="n">
        <v>2</v>
      </c>
      <c r="S2169" s="8" t="n">
        <v>10.83</v>
      </c>
      <c r="T2169" s="10">
        <f>IF(Q2169&gt;0,M2169-Q2169,"")</f>
        <v/>
      </c>
      <c r="U2169" s="11">
        <f>IF(AND(T2169&gt;0,Q2169&gt;0),(Q2169/T2169)*100,"")</f>
        <v/>
      </c>
      <c r="V2169" s="11">
        <f>IF(AND(T2169&gt;0,S2169&gt;0),(S2169/T2169)*100,"")</f>
        <v/>
      </c>
      <c r="W2169" s="10">
        <f>IF(AND(J2169&gt;0,L2169&gt;0),(L2169/(J2169^3))*100,"")</f>
        <v/>
      </c>
      <c r="X2169" s="12" t="n">
        <v>1.09</v>
      </c>
      <c r="Y2169" s="12" t="n">
        <v>1.33</v>
      </c>
      <c r="Z2169" s="12" t="n">
        <v>0.9399999999999999</v>
      </c>
      <c r="AA2169" s="13" t="n">
        <v>6.87166666666667</v>
      </c>
      <c r="AB2169" s="5" t="n">
        <v>89.3016666666667</v>
      </c>
      <c r="AC2169" s="13" t="n">
        <v>27.2833333333333</v>
      </c>
      <c r="AD2169" s="13" t="n">
        <v>50.1516666666667</v>
      </c>
      <c r="AE2169" s="13" t="n">
        <v>7.025</v>
      </c>
      <c r="AF2169" s="13" t="n">
        <v>43.5</v>
      </c>
    </row>
    <row r="2170" ht="14" customHeight="1">
      <c r="A2170" s="14" t="inlineStr">
        <is>
          <t>2168</t>
        </is>
      </c>
      <c r="B2170" s="14" t="inlineStr">
        <is>
          <t>LIPAN-2168</t>
        </is>
      </c>
      <c r="C2170" s="15" t="n">
        <v>2012</v>
      </c>
      <c r="D2170" s="14" t="inlineStr">
        <is>
          <t>2012-08-01 00:00:00</t>
        </is>
      </c>
      <c r="E2170" s="14" t="inlineStr">
        <is>
          <t>H.-Ago</t>
        </is>
      </c>
      <c r="F2170" s="14" t="inlineStr">
        <is>
          <t>E. E. Taiamã</t>
        </is>
      </c>
      <c r="G2170" s="14" t="inlineStr">
        <is>
          <t>16º 48' 01,35" | 57° 39' 22,89"</t>
        </is>
      </c>
      <c r="H2170" s="14" t="inlineStr">
        <is>
          <t xml:space="preserve">Characiformes </t>
        </is>
      </c>
      <c r="I2170" s="14" t="inlineStr">
        <is>
          <t>Piaractus mesopotamicus</t>
        </is>
      </c>
      <c r="J2170" s="16" t="n">
        <v>38.1</v>
      </c>
      <c r="K2170" s="16" t="n"/>
      <c r="L2170" s="17" t="n">
        <v>1360</v>
      </c>
      <c r="M2170" s="9" t="n">
        <v>1070.41</v>
      </c>
      <c r="N2170" s="14" t="b">
        <v>1</v>
      </c>
      <c r="O2170" s="14" t="inlineStr">
        <is>
          <t>F</t>
        </is>
      </c>
      <c r="P2170" s="14" t="inlineStr">
        <is>
          <t>REP</t>
        </is>
      </c>
      <c r="Q2170" s="17" t="n">
        <v>2.33</v>
      </c>
      <c r="R2170" s="14" t="n">
        <v>2</v>
      </c>
      <c r="S2170" s="17" t="n">
        <v>13.21</v>
      </c>
      <c r="T2170" s="10">
        <f>IF(Q2170&gt;0,M2170-Q2170,"")</f>
        <v/>
      </c>
      <c r="U2170" s="11">
        <f>IF(AND(T2170&gt;0,Q2170&gt;0),(Q2170/T2170)*100,"")</f>
        <v/>
      </c>
      <c r="V2170" s="11">
        <f>IF(AND(T2170&gt;0,S2170&gt;0),(S2170/T2170)*100,"")</f>
        <v/>
      </c>
      <c r="W2170" s="10">
        <f>IF(AND(J2170&gt;0,L2170&gt;0),(L2170/(J2170^3))*100,"")</f>
        <v/>
      </c>
      <c r="X2170" s="12" t="n">
        <v>1.09</v>
      </c>
      <c r="Y2170" s="12" t="n">
        <v>1.33</v>
      </c>
      <c r="Z2170" s="12" t="n">
        <v>0.9399999999999999</v>
      </c>
      <c r="AA2170" s="18" t="n">
        <v>6.87166666666667</v>
      </c>
      <c r="AB2170" s="14" t="n">
        <v>89.3016666666667</v>
      </c>
      <c r="AC2170" s="18" t="n">
        <v>27.2833333333333</v>
      </c>
      <c r="AD2170" s="18" t="n">
        <v>50.1516666666667</v>
      </c>
      <c r="AE2170" s="18" t="n">
        <v>7.025</v>
      </c>
      <c r="AF2170" s="18" t="n">
        <v>43.5</v>
      </c>
    </row>
    <row r="2171" ht="14" customHeight="1">
      <c r="A2171" s="5" t="inlineStr">
        <is>
          <t>2169</t>
        </is>
      </c>
      <c r="B2171" s="5" t="inlineStr">
        <is>
          <t>LIPAN-2169</t>
        </is>
      </c>
      <c r="C2171" s="6" t="n">
        <v>2012</v>
      </c>
      <c r="D2171" s="5" t="inlineStr">
        <is>
          <t>2012-08-01 00:00:00</t>
        </is>
      </c>
      <c r="E2171" s="5" t="inlineStr">
        <is>
          <t>H.-Ago</t>
        </is>
      </c>
      <c r="F2171" s="5" t="inlineStr">
        <is>
          <t>E. E. Taiamã</t>
        </is>
      </c>
      <c r="G2171" s="5" t="inlineStr">
        <is>
          <t>16º 48' 01,35" | 57° 39' 22,89"</t>
        </is>
      </c>
      <c r="H2171" s="5" t="inlineStr">
        <is>
          <t xml:space="preserve">Characiformes </t>
        </is>
      </c>
      <c r="I2171" s="5" t="inlineStr">
        <is>
          <t>Piaractus mesopotamicus</t>
        </is>
      </c>
      <c r="J2171" s="7" t="n">
        <v>40.7</v>
      </c>
      <c r="K2171" s="7" t="n"/>
      <c r="L2171" s="8" t="n">
        <v>1490</v>
      </c>
      <c r="M2171" s="9" t="n">
        <v>1172.73</v>
      </c>
      <c r="N2171" s="5" t="b">
        <v>1</v>
      </c>
      <c r="O2171" s="5" t="inlineStr">
        <is>
          <t>F</t>
        </is>
      </c>
      <c r="P2171" s="5" t="inlineStr">
        <is>
          <t>REP</t>
        </is>
      </c>
      <c r="Q2171" s="8" t="n">
        <v>6.64</v>
      </c>
      <c r="R2171" s="5" t="n">
        <v>1</v>
      </c>
      <c r="S2171" s="8" t="n">
        <v>13.36</v>
      </c>
      <c r="T2171" s="10">
        <f>IF(Q2171&gt;0,M2171-Q2171,"")</f>
        <v/>
      </c>
      <c r="U2171" s="11">
        <f>IF(AND(T2171&gt;0,Q2171&gt;0),(Q2171/T2171)*100,"")</f>
        <v/>
      </c>
      <c r="V2171" s="11">
        <f>IF(AND(T2171&gt;0,S2171&gt;0),(S2171/T2171)*100,"")</f>
        <v/>
      </c>
      <c r="W2171" s="10">
        <f>IF(AND(J2171&gt;0,L2171&gt;0),(L2171/(J2171^3))*100,"")</f>
        <v/>
      </c>
      <c r="X2171" s="12" t="n">
        <v>1.09</v>
      </c>
      <c r="Y2171" s="12" t="n">
        <v>1.33</v>
      </c>
      <c r="Z2171" s="12" t="n">
        <v>0.9399999999999999</v>
      </c>
      <c r="AA2171" s="13" t="n">
        <v>6.87166666666667</v>
      </c>
      <c r="AB2171" s="5" t="n">
        <v>89.3016666666667</v>
      </c>
      <c r="AC2171" s="13" t="n">
        <v>27.2833333333333</v>
      </c>
      <c r="AD2171" s="13" t="n">
        <v>50.1516666666667</v>
      </c>
      <c r="AE2171" s="13" t="n">
        <v>7.025</v>
      </c>
      <c r="AF2171" s="13" t="n">
        <v>43.5</v>
      </c>
    </row>
    <row r="2172" ht="14" customHeight="1">
      <c r="A2172" s="14" t="inlineStr">
        <is>
          <t>2170</t>
        </is>
      </c>
      <c r="B2172" s="14" t="inlineStr">
        <is>
          <t>LIPAN-2170</t>
        </is>
      </c>
      <c r="C2172" s="15" t="n">
        <v>2012</v>
      </c>
      <c r="D2172" s="14" t="inlineStr">
        <is>
          <t>2012-08-01 00:00:00</t>
        </is>
      </c>
      <c r="E2172" s="14" t="inlineStr">
        <is>
          <t>H.-Ago</t>
        </is>
      </c>
      <c r="F2172" s="14" t="inlineStr">
        <is>
          <t>E. E. Taiamã</t>
        </is>
      </c>
      <c r="G2172" s="14" t="inlineStr">
        <is>
          <t>16º 48' 01,35" | 57° 39' 22,89"</t>
        </is>
      </c>
      <c r="H2172" s="14" t="inlineStr">
        <is>
          <t xml:space="preserve">Characiformes </t>
        </is>
      </c>
      <c r="I2172" s="14" t="inlineStr">
        <is>
          <t>Piaractus mesopotamicus</t>
        </is>
      </c>
      <c r="J2172" s="16" t="n">
        <v>40.6</v>
      </c>
      <c r="K2172" s="16" t="n"/>
      <c r="L2172" s="17" t="n">
        <v>1880</v>
      </c>
      <c r="M2172" s="9" t="n">
        <v>1479.69</v>
      </c>
      <c r="N2172" s="14" t="b">
        <v>1</v>
      </c>
      <c r="O2172" s="14" t="inlineStr">
        <is>
          <t>M</t>
        </is>
      </c>
      <c r="P2172" s="14" t="inlineStr">
        <is>
          <t>REP</t>
        </is>
      </c>
      <c r="Q2172" s="17" t="n">
        <v>0.35</v>
      </c>
      <c r="R2172" s="14" t="n">
        <v>3</v>
      </c>
      <c r="S2172" s="17" t="n">
        <v>21.67</v>
      </c>
      <c r="T2172" s="10">
        <f>IF(Q2172&gt;0,M2172-Q2172,"")</f>
        <v/>
      </c>
      <c r="U2172" s="11">
        <f>IF(AND(T2172&gt;0,Q2172&gt;0),(Q2172/T2172)*100,"")</f>
        <v/>
      </c>
      <c r="V2172" s="11">
        <f>IF(AND(T2172&gt;0,S2172&gt;0),(S2172/T2172)*100,"")</f>
        <v/>
      </c>
      <c r="W2172" s="10">
        <f>IF(AND(J2172&gt;0,L2172&gt;0),(L2172/(J2172^3))*100,"")</f>
        <v/>
      </c>
      <c r="X2172" s="12" t="n">
        <v>1.09</v>
      </c>
      <c r="Y2172" s="12" t="n">
        <v>1.33</v>
      </c>
      <c r="Z2172" s="12" t="n">
        <v>0.9399999999999999</v>
      </c>
      <c r="AA2172" s="18" t="n">
        <v>6.87166666666667</v>
      </c>
      <c r="AB2172" s="14" t="n">
        <v>89.3016666666667</v>
      </c>
      <c r="AC2172" s="18" t="n">
        <v>27.2833333333333</v>
      </c>
      <c r="AD2172" s="18" t="n">
        <v>50.1516666666667</v>
      </c>
      <c r="AE2172" s="18" t="n">
        <v>7.025</v>
      </c>
      <c r="AF2172" s="18" t="n">
        <v>43.5</v>
      </c>
    </row>
    <row r="2173" ht="14" customHeight="1">
      <c r="A2173" s="5" t="inlineStr">
        <is>
          <t>2171</t>
        </is>
      </c>
      <c r="B2173" s="5" t="inlineStr">
        <is>
          <t>LIPAN-2171</t>
        </is>
      </c>
      <c r="C2173" s="6" t="n">
        <v>2012</v>
      </c>
      <c r="D2173" s="5" t="inlineStr">
        <is>
          <t>2012-08-01 00:00:00</t>
        </is>
      </c>
      <c r="E2173" s="5" t="inlineStr">
        <is>
          <t>H.-Ago</t>
        </is>
      </c>
      <c r="F2173" s="5" t="inlineStr">
        <is>
          <t>E. E. Taiamã</t>
        </is>
      </c>
      <c r="G2173" s="5" t="inlineStr">
        <is>
          <t>16º 48' 01,35" | 57° 39' 22,89"</t>
        </is>
      </c>
      <c r="H2173" s="5" t="inlineStr">
        <is>
          <t xml:space="preserve">Characiformes </t>
        </is>
      </c>
      <c r="I2173" s="5" t="inlineStr">
        <is>
          <t>Piaractus mesopotamicus</t>
        </is>
      </c>
      <c r="J2173" s="7" t="n">
        <v>39.1</v>
      </c>
      <c r="K2173" s="7" t="n"/>
      <c r="L2173" s="8" t="n">
        <v>1540</v>
      </c>
      <c r="M2173" s="9" t="n">
        <v>1212.08</v>
      </c>
      <c r="N2173" s="5" t="b">
        <v>1</v>
      </c>
      <c r="O2173" s="5" t="inlineStr">
        <is>
          <t>F</t>
        </is>
      </c>
      <c r="P2173" s="5" t="inlineStr">
        <is>
          <t>REP</t>
        </is>
      </c>
      <c r="Q2173" s="8" t="n">
        <v>3.63</v>
      </c>
      <c r="R2173" s="5" t="n">
        <v>3</v>
      </c>
      <c r="S2173" s="8" t="n">
        <v>14.25</v>
      </c>
      <c r="T2173" s="10">
        <f>IF(Q2173&gt;0,M2173-Q2173,"")</f>
        <v/>
      </c>
      <c r="U2173" s="11">
        <f>IF(AND(T2173&gt;0,Q2173&gt;0),(Q2173/T2173)*100,"")</f>
        <v/>
      </c>
      <c r="V2173" s="11">
        <f>IF(AND(T2173&gt;0,S2173&gt;0),(S2173/T2173)*100,"")</f>
        <v/>
      </c>
      <c r="W2173" s="10">
        <f>IF(AND(J2173&gt;0,L2173&gt;0),(L2173/(J2173^3))*100,"")</f>
        <v/>
      </c>
      <c r="X2173" s="12" t="n">
        <v>1.09</v>
      </c>
      <c r="Y2173" s="12" t="n">
        <v>1.33</v>
      </c>
      <c r="Z2173" s="12" t="n">
        <v>0.9399999999999999</v>
      </c>
      <c r="AA2173" s="13" t="n">
        <v>6.87166666666667</v>
      </c>
      <c r="AB2173" s="5" t="n">
        <v>89.3016666666667</v>
      </c>
      <c r="AC2173" s="13" t="n">
        <v>27.2833333333333</v>
      </c>
      <c r="AD2173" s="13" t="n">
        <v>50.1516666666667</v>
      </c>
      <c r="AE2173" s="13" t="n">
        <v>7.025</v>
      </c>
      <c r="AF2173" s="13" t="n">
        <v>43.5</v>
      </c>
    </row>
    <row r="2174" ht="14" customHeight="1">
      <c r="A2174" s="14" t="inlineStr">
        <is>
          <t>2172</t>
        </is>
      </c>
      <c r="B2174" s="14" t="inlineStr">
        <is>
          <t>LIPAN-2172</t>
        </is>
      </c>
      <c r="C2174" s="15" t="n">
        <v>2012</v>
      </c>
      <c r="D2174" s="14" t="inlineStr">
        <is>
          <t>2012-08-01 00:00:00</t>
        </is>
      </c>
      <c r="E2174" s="14" t="inlineStr">
        <is>
          <t>H.-Ago</t>
        </is>
      </c>
      <c r="F2174" s="14" t="inlineStr">
        <is>
          <t>E. E. Taiamã</t>
        </is>
      </c>
      <c r="G2174" s="14" t="inlineStr">
        <is>
          <t>16º 48' 01,35" | 57° 39' 22,89"</t>
        </is>
      </c>
      <c r="H2174" s="14" t="inlineStr">
        <is>
          <t xml:space="preserve">Characiformes </t>
        </is>
      </c>
      <c r="I2174" s="14" t="inlineStr">
        <is>
          <t>Piaractus mesopotamicus</t>
        </is>
      </c>
      <c r="J2174" s="16" t="n">
        <v>39.9</v>
      </c>
      <c r="K2174" s="16" t="n"/>
      <c r="L2174" s="17" t="n">
        <v>1840</v>
      </c>
      <c r="M2174" s="9" t="n">
        <v>1448.2</v>
      </c>
      <c r="N2174" s="14" t="b">
        <v>1</v>
      </c>
      <c r="O2174" s="14" t="inlineStr">
        <is>
          <t>F</t>
        </is>
      </c>
      <c r="P2174" s="14" t="inlineStr">
        <is>
          <t>REP</t>
        </is>
      </c>
      <c r="Q2174" s="17" t="n">
        <v>7.23</v>
      </c>
      <c r="R2174" s="14" t="n">
        <v>2</v>
      </c>
      <c r="S2174" s="17" t="n">
        <v>22.19</v>
      </c>
      <c r="T2174" s="10">
        <f>IF(Q2174&gt;0,M2174-Q2174,"")</f>
        <v/>
      </c>
      <c r="U2174" s="11">
        <f>IF(AND(T2174&gt;0,Q2174&gt;0),(Q2174/T2174)*100,"")</f>
        <v/>
      </c>
      <c r="V2174" s="11">
        <f>IF(AND(T2174&gt;0,S2174&gt;0),(S2174/T2174)*100,"")</f>
        <v/>
      </c>
      <c r="W2174" s="10">
        <f>IF(AND(J2174&gt;0,L2174&gt;0),(L2174/(J2174^3))*100,"")</f>
        <v/>
      </c>
      <c r="X2174" s="12" t="n">
        <v>1.09</v>
      </c>
      <c r="Y2174" s="12" t="n">
        <v>1.33</v>
      </c>
      <c r="Z2174" s="12" t="n">
        <v>0.9399999999999999</v>
      </c>
      <c r="AA2174" s="18" t="n">
        <v>6.87166666666667</v>
      </c>
      <c r="AB2174" s="14" t="n">
        <v>89.3016666666667</v>
      </c>
      <c r="AC2174" s="18" t="n">
        <v>27.2833333333333</v>
      </c>
      <c r="AD2174" s="18" t="n">
        <v>50.1516666666667</v>
      </c>
      <c r="AE2174" s="18" t="n">
        <v>7.025</v>
      </c>
      <c r="AF2174" s="18" t="n">
        <v>43.5</v>
      </c>
    </row>
    <row r="2175" ht="14" customHeight="1">
      <c r="A2175" s="5" t="inlineStr">
        <is>
          <t>2173</t>
        </is>
      </c>
      <c r="B2175" s="5" t="inlineStr">
        <is>
          <t>LIPAN-2173</t>
        </is>
      </c>
      <c r="C2175" s="6" t="n">
        <v>2012</v>
      </c>
      <c r="D2175" s="5" t="inlineStr">
        <is>
          <t>2012-08-01 00:00:00</t>
        </is>
      </c>
      <c r="E2175" s="5" t="inlineStr">
        <is>
          <t>H.-Ago</t>
        </is>
      </c>
      <c r="F2175" s="5" t="inlineStr">
        <is>
          <t>E. E. Taiamã</t>
        </is>
      </c>
      <c r="G2175" s="5" t="inlineStr">
        <is>
          <t>16º 48' 01,35" | 57° 39' 22,89"</t>
        </is>
      </c>
      <c r="H2175" s="5" t="inlineStr">
        <is>
          <t xml:space="preserve">Characiformes </t>
        </is>
      </c>
      <c r="I2175" s="5" t="inlineStr">
        <is>
          <t>Piaractus mesopotamicus</t>
        </is>
      </c>
      <c r="J2175" s="7" t="n">
        <v>40</v>
      </c>
      <c r="K2175" s="7" t="n"/>
      <c r="L2175" s="8" t="n">
        <v>1670</v>
      </c>
      <c r="M2175" s="9" t="n">
        <v>1314.4</v>
      </c>
      <c r="N2175" s="5" t="b">
        <v>1</v>
      </c>
      <c r="O2175" s="5" t="inlineStr">
        <is>
          <t>M</t>
        </is>
      </c>
      <c r="P2175" s="5" t="inlineStr">
        <is>
          <t>EMA</t>
        </is>
      </c>
      <c r="Q2175" s="8" t="n">
        <v>2.67</v>
      </c>
      <c r="R2175" s="5" t="n">
        <v>3</v>
      </c>
      <c r="S2175" s="8" t="n">
        <v>23.13</v>
      </c>
      <c r="T2175" s="10">
        <f>IF(Q2175&gt;0,M2175-Q2175,"")</f>
        <v/>
      </c>
      <c r="U2175" s="11">
        <f>IF(AND(T2175&gt;0,Q2175&gt;0),(Q2175/T2175)*100,"")</f>
        <v/>
      </c>
      <c r="V2175" s="11">
        <f>IF(AND(T2175&gt;0,S2175&gt;0),(S2175/T2175)*100,"")</f>
        <v/>
      </c>
      <c r="W2175" s="10">
        <f>IF(AND(J2175&gt;0,L2175&gt;0),(L2175/(J2175^3))*100,"")</f>
        <v/>
      </c>
      <c r="X2175" s="12" t="n">
        <v>1.09</v>
      </c>
      <c r="Y2175" s="12" t="n">
        <v>1.33</v>
      </c>
      <c r="Z2175" s="12" t="n">
        <v>0.9399999999999999</v>
      </c>
      <c r="AA2175" s="13" t="n">
        <v>6.87166666666667</v>
      </c>
      <c r="AB2175" s="5" t="n">
        <v>89.3016666666667</v>
      </c>
      <c r="AC2175" s="13" t="n">
        <v>27.2833333333333</v>
      </c>
      <c r="AD2175" s="13" t="n">
        <v>50.1516666666667</v>
      </c>
      <c r="AE2175" s="13" t="n">
        <v>7.025</v>
      </c>
      <c r="AF2175" s="13" t="n">
        <v>43.5</v>
      </c>
    </row>
    <row r="2176" ht="14" customHeight="1">
      <c r="A2176" s="14" t="inlineStr">
        <is>
          <t>2174</t>
        </is>
      </c>
      <c r="B2176" s="14" t="inlineStr">
        <is>
          <t>LIPAN-2174</t>
        </is>
      </c>
      <c r="C2176" s="15" t="n">
        <v>2012</v>
      </c>
      <c r="D2176" s="14" t="inlineStr">
        <is>
          <t>2012-08-01 00:00:00</t>
        </is>
      </c>
      <c r="E2176" s="14" t="inlineStr">
        <is>
          <t>H.-Ago</t>
        </is>
      </c>
      <c r="F2176" s="14" t="inlineStr">
        <is>
          <t>E. E. Taiamã</t>
        </is>
      </c>
      <c r="G2176" s="14" t="inlineStr">
        <is>
          <t>16º 48' 01,35" | 57° 39' 22,89"</t>
        </is>
      </c>
      <c r="H2176" s="14" t="inlineStr">
        <is>
          <t xml:space="preserve">Characiformes </t>
        </is>
      </c>
      <c r="I2176" s="14" t="inlineStr">
        <is>
          <t>Piaractus mesopotamicus</t>
        </is>
      </c>
      <c r="J2176" s="16" t="n">
        <v>46.5</v>
      </c>
      <c r="K2176" s="16" t="n"/>
      <c r="L2176" s="17" t="n">
        <v>2720</v>
      </c>
      <c r="M2176" s="9" t="n">
        <v>2140.82</v>
      </c>
      <c r="N2176" s="14" t="b">
        <v>1</v>
      </c>
      <c r="O2176" s="14" t="inlineStr">
        <is>
          <t>F</t>
        </is>
      </c>
      <c r="P2176" s="14" t="inlineStr">
        <is>
          <t>REP</t>
        </is>
      </c>
      <c r="Q2176" s="17" t="n">
        <v>17.93</v>
      </c>
      <c r="R2176" s="14" t="n">
        <v>2</v>
      </c>
      <c r="S2176" s="17" t="n">
        <v>27.6</v>
      </c>
      <c r="T2176" s="10">
        <f>IF(Q2176&gt;0,M2176-Q2176,"")</f>
        <v/>
      </c>
      <c r="U2176" s="11">
        <f>IF(AND(T2176&gt;0,Q2176&gt;0),(Q2176/T2176)*100,"")</f>
        <v/>
      </c>
      <c r="V2176" s="11">
        <f>IF(AND(T2176&gt;0,S2176&gt;0),(S2176/T2176)*100,"")</f>
        <v/>
      </c>
      <c r="W2176" s="10">
        <f>IF(AND(J2176&gt;0,L2176&gt;0),(L2176/(J2176^3))*100,"")</f>
        <v/>
      </c>
      <c r="X2176" s="12" t="n">
        <v>1.09</v>
      </c>
      <c r="Y2176" s="12" t="n">
        <v>1.33</v>
      </c>
      <c r="Z2176" s="12" t="n">
        <v>0.9399999999999999</v>
      </c>
      <c r="AA2176" s="18" t="n">
        <v>6.87166666666667</v>
      </c>
      <c r="AB2176" s="14" t="n">
        <v>89.3016666666667</v>
      </c>
      <c r="AC2176" s="18" t="n">
        <v>27.2833333333333</v>
      </c>
      <c r="AD2176" s="18" t="n">
        <v>50.1516666666667</v>
      </c>
      <c r="AE2176" s="18" t="n">
        <v>7.025</v>
      </c>
      <c r="AF2176" s="18" t="n">
        <v>43.5</v>
      </c>
    </row>
    <row r="2177" ht="14" customHeight="1">
      <c r="A2177" s="5" t="inlineStr">
        <is>
          <t>2175</t>
        </is>
      </c>
      <c r="B2177" s="5" t="inlineStr">
        <is>
          <t>LIPAN-2175</t>
        </is>
      </c>
      <c r="C2177" s="6" t="n">
        <v>2012</v>
      </c>
      <c r="D2177" s="5" t="inlineStr">
        <is>
          <t>2012-08-01 00:00:00</t>
        </is>
      </c>
      <c r="E2177" s="5" t="inlineStr">
        <is>
          <t>H.-Ago</t>
        </is>
      </c>
      <c r="F2177" s="5" t="inlineStr">
        <is>
          <t>E. E. Taiamã</t>
        </is>
      </c>
      <c r="G2177" s="5" t="inlineStr">
        <is>
          <t>16º 48' 01,35" | 57° 39' 22,89"</t>
        </is>
      </c>
      <c r="H2177" s="5" t="inlineStr">
        <is>
          <t xml:space="preserve">Characiformes </t>
        </is>
      </c>
      <c r="I2177" s="5" t="inlineStr">
        <is>
          <t>Piaractus mesopotamicus</t>
        </is>
      </c>
      <c r="J2177" s="7" t="n">
        <v>43</v>
      </c>
      <c r="K2177" s="7" t="n"/>
      <c r="L2177" s="8" t="n">
        <v>1760</v>
      </c>
      <c r="M2177" s="9" t="n">
        <v>1385.24</v>
      </c>
      <c r="N2177" s="5" t="b">
        <v>1</v>
      </c>
      <c r="O2177" s="5" t="inlineStr">
        <is>
          <t>M</t>
        </is>
      </c>
      <c r="P2177" s="5" t="inlineStr">
        <is>
          <t>REP</t>
        </is>
      </c>
      <c r="Q2177" s="8" t="n">
        <v>1.4</v>
      </c>
      <c r="R2177" s="5" t="n">
        <v>3</v>
      </c>
      <c r="S2177" s="8" t="n">
        <v>18.39</v>
      </c>
      <c r="T2177" s="10">
        <f>IF(Q2177&gt;0,M2177-Q2177,"")</f>
        <v/>
      </c>
      <c r="U2177" s="11">
        <f>IF(AND(T2177&gt;0,Q2177&gt;0),(Q2177/T2177)*100,"")</f>
        <v/>
      </c>
      <c r="V2177" s="11">
        <f>IF(AND(T2177&gt;0,S2177&gt;0),(S2177/T2177)*100,"")</f>
        <v/>
      </c>
      <c r="W2177" s="10">
        <f>IF(AND(J2177&gt;0,L2177&gt;0),(L2177/(J2177^3))*100,"")</f>
        <v/>
      </c>
      <c r="X2177" s="12" t="n">
        <v>1.09</v>
      </c>
      <c r="Y2177" s="12" t="n">
        <v>1.33</v>
      </c>
      <c r="Z2177" s="12" t="n">
        <v>0.9399999999999999</v>
      </c>
      <c r="AA2177" s="13" t="n">
        <v>6.87166666666667</v>
      </c>
      <c r="AB2177" s="5" t="n">
        <v>89.3016666666667</v>
      </c>
      <c r="AC2177" s="13" t="n">
        <v>27.2833333333333</v>
      </c>
      <c r="AD2177" s="13" t="n">
        <v>50.1516666666667</v>
      </c>
      <c r="AE2177" s="13" t="n">
        <v>7.025</v>
      </c>
      <c r="AF2177" s="13" t="n">
        <v>43.5</v>
      </c>
    </row>
    <row r="2178" ht="14" customHeight="1">
      <c r="A2178" s="14" t="inlineStr">
        <is>
          <t>2176</t>
        </is>
      </c>
      <c r="B2178" s="14" t="inlineStr">
        <is>
          <t>LIPAN-2176</t>
        </is>
      </c>
      <c r="C2178" s="15" t="n">
        <v>2012</v>
      </c>
      <c r="D2178" s="14" t="inlineStr">
        <is>
          <t>2012-08-01 00:00:00</t>
        </is>
      </c>
      <c r="E2178" s="14" t="inlineStr">
        <is>
          <t>H.-Ago</t>
        </is>
      </c>
      <c r="F2178" s="14" t="inlineStr">
        <is>
          <t>E. E. Taiamã</t>
        </is>
      </c>
      <c r="G2178" s="14" t="inlineStr">
        <is>
          <t>16º 48' 01,35" | 57° 39' 22,89"</t>
        </is>
      </c>
      <c r="H2178" s="14" t="inlineStr">
        <is>
          <t xml:space="preserve">Characiformes </t>
        </is>
      </c>
      <c r="I2178" s="14" t="inlineStr">
        <is>
          <t>Piaractus mesopotamicus</t>
        </is>
      </c>
      <c r="J2178" s="16" t="n">
        <v>45.6</v>
      </c>
      <c r="K2178" s="16" t="n"/>
      <c r="L2178" s="17" t="n">
        <v>2280</v>
      </c>
      <c r="M2178" s="9" t="n">
        <v>1794.51</v>
      </c>
      <c r="N2178" s="14" t="b">
        <v>1</v>
      </c>
      <c r="O2178" s="14" t="inlineStr">
        <is>
          <t>F</t>
        </is>
      </c>
      <c r="P2178" s="14" t="inlineStr">
        <is>
          <t>REP</t>
        </is>
      </c>
      <c r="Q2178" s="17" t="n">
        <v>9.99</v>
      </c>
      <c r="R2178" s="14" t="n">
        <v>1</v>
      </c>
      <c r="S2178" s="17" t="n">
        <v>24.38</v>
      </c>
      <c r="T2178" s="10">
        <f>IF(Q2178&gt;0,M2178-Q2178,"")</f>
        <v/>
      </c>
      <c r="U2178" s="11">
        <f>IF(AND(T2178&gt;0,Q2178&gt;0),(Q2178/T2178)*100,"")</f>
        <v/>
      </c>
      <c r="V2178" s="11">
        <f>IF(AND(T2178&gt;0,S2178&gt;0),(S2178/T2178)*100,"")</f>
        <v/>
      </c>
      <c r="W2178" s="10">
        <f>IF(AND(J2178&gt;0,L2178&gt;0),(L2178/(J2178^3))*100,"")</f>
        <v/>
      </c>
      <c r="X2178" s="12" t="n">
        <v>1.09</v>
      </c>
      <c r="Y2178" s="12" t="n">
        <v>1.33</v>
      </c>
      <c r="Z2178" s="12" t="n">
        <v>0.9399999999999999</v>
      </c>
      <c r="AA2178" s="18" t="n">
        <v>6.87166666666667</v>
      </c>
      <c r="AB2178" s="14" t="n">
        <v>89.3016666666667</v>
      </c>
      <c r="AC2178" s="18" t="n">
        <v>27.2833333333333</v>
      </c>
      <c r="AD2178" s="18" t="n">
        <v>50.1516666666667</v>
      </c>
      <c r="AE2178" s="18" t="n">
        <v>7.025</v>
      </c>
      <c r="AF2178" s="18" t="n">
        <v>43.5</v>
      </c>
    </row>
    <row r="2179" ht="14" customHeight="1">
      <c r="A2179" s="5" t="inlineStr">
        <is>
          <t>2177</t>
        </is>
      </c>
      <c r="B2179" s="5" t="inlineStr">
        <is>
          <t>LIPAN-2177</t>
        </is>
      </c>
      <c r="C2179" s="6" t="n">
        <v>2012</v>
      </c>
      <c r="D2179" s="5" t="inlineStr">
        <is>
          <t>2012-08-01 00:00:00</t>
        </is>
      </c>
      <c r="E2179" s="5" t="inlineStr">
        <is>
          <t>H.-Ago</t>
        </is>
      </c>
      <c r="F2179" s="5" t="inlineStr">
        <is>
          <t>E. E. Taiamã</t>
        </is>
      </c>
      <c r="G2179" s="5" t="inlineStr">
        <is>
          <t>16º 48' 01,35" | 57° 39' 22,89"</t>
        </is>
      </c>
      <c r="H2179" s="5" t="inlineStr">
        <is>
          <t xml:space="preserve">Characiformes </t>
        </is>
      </c>
      <c r="I2179" s="5" t="inlineStr">
        <is>
          <t>Piaractus mesopotamicus</t>
        </is>
      </c>
      <c r="J2179" s="7" t="n">
        <v>38.8</v>
      </c>
      <c r="K2179" s="7" t="n"/>
      <c r="L2179" s="8" t="n">
        <v>1420</v>
      </c>
      <c r="M2179" s="9" t="n">
        <v>1117.64</v>
      </c>
      <c r="N2179" s="5" t="b">
        <v>1</v>
      </c>
      <c r="O2179" s="5" t="inlineStr">
        <is>
          <t>F</t>
        </is>
      </c>
      <c r="P2179" s="5" t="inlineStr">
        <is>
          <t>REP</t>
        </is>
      </c>
      <c r="Q2179" s="8" t="n">
        <v>2.95</v>
      </c>
      <c r="R2179" s="5" t="n">
        <v>3</v>
      </c>
      <c r="S2179" s="8" t="n">
        <v>18.31</v>
      </c>
      <c r="T2179" s="10">
        <f>IF(Q2179&gt;0,M2179-Q2179,"")</f>
        <v/>
      </c>
      <c r="U2179" s="11">
        <f>IF(AND(T2179&gt;0,Q2179&gt;0),(Q2179/T2179)*100,"")</f>
        <v/>
      </c>
      <c r="V2179" s="11">
        <f>IF(AND(T2179&gt;0,S2179&gt;0),(S2179/T2179)*100,"")</f>
        <v/>
      </c>
      <c r="W2179" s="10">
        <f>IF(AND(J2179&gt;0,L2179&gt;0),(L2179/(J2179^3))*100,"")</f>
        <v/>
      </c>
      <c r="X2179" s="12" t="n">
        <v>1.09</v>
      </c>
      <c r="Y2179" s="12" t="n">
        <v>1.33</v>
      </c>
      <c r="Z2179" s="12" t="n">
        <v>0.9399999999999999</v>
      </c>
      <c r="AA2179" s="13" t="n">
        <v>6.87166666666667</v>
      </c>
      <c r="AB2179" s="5" t="n">
        <v>89.3016666666667</v>
      </c>
      <c r="AC2179" s="13" t="n">
        <v>27.2833333333333</v>
      </c>
      <c r="AD2179" s="13" t="n">
        <v>50.1516666666667</v>
      </c>
      <c r="AE2179" s="13" t="n">
        <v>7.025</v>
      </c>
      <c r="AF2179" s="13" t="n">
        <v>43.5</v>
      </c>
    </row>
    <row r="2180" ht="14" customHeight="1">
      <c r="A2180" s="14" t="inlineStr">
        <is>
          <t>2178</t>
        </is>
      </c>
      <c r="B2180" s="14" t="inlineStr">
        <is>
          <t>LIPAN-2178</t>
        </is>
      </c>
      <c r="C2180" s="15" t="n">
        <v>2012</v>
      </c>
      <c r="D2180" s="14" t="inlineStr">
        <is>
          <t>2012-09-01 00:00:00</t>
        </is>
      </c>
      <c r="E2180" s="14" t="inlineStr">
        <is>
          <t>I.-Set</t>
        </is>
      </c>
      <c r="F2180" s="14" t="inlineStr">
        <is>
          <t>E. E. Taiamã</t>
        </is>
      </c>
      <c r="G2180" s="14" t="inlineStr">
        <is>
          <t>16º 48' 01,35" | 57° 39' 22,89"</t>
        </is>
      </c>
      <c r="H2180" s="14" t="inlineStr">
        <is>
          <t xml:space="preserve">Characiformes </t>
        </is>
      </c>
      <c r="I2180" s="14" t="inlineStr">
        <is>
          <t>Piaractus mesopotamicus</t>
        </is>
      </c>
      <c r="J2180" s="16" t="n">
        <v>51.2</v>
      </c>
      <c r="K2180" s="16" t="n"/>
      <c r="L2180" s="17" t="n">
        <v>4200</v>
      </c>
      <c r="M2180" s="9" t="n">
        <v>3305.68</v>
      </c>
      <c r="N2180" s="14" t="b">
        <v>1</v>
      </c>
      <c r="O2180" s="14" t="inlineStr">
        <is>
          <t>F</t>
        </is>
      </c>
      <c r="P2180" s="14" t="inlineStr">
        <is>
          <t>EMA</t>
        </is>
      </c>
      <c r="Q2180" s="17" t="n">
        <v>141.93</v>
      </c>
      <c r="R2180" s="14" t="n">
        <v>3</v>
      </c>
      <c r="S2180" s="17" t="n">
        <v>34.69</v>
      </c>
      <c r="T2180" s="10">
        <f>IF(Q2180&gt;0,M2180-Q2180,"")</f>
        <v/>
      </c>
      <c r="U2180" s="11">
        <f>IF(AND(T2180&gt;0,Q2180&gt;0),(Q2180/T2180)*100,"")</f>
        <v/>
      </c>
      <c r="V2180" s="11">
        <f>IF(AND(T2180&gt;0,S2180&gt;0),(S2180/T2180)*100,"")</f>
        <v/>
      </c>
      <c r="W2180" s="10">
        <f>IF(AND(J2180&gt;0,L2180&gt;0),(L2180/(J2180^3))*100,"")</f>
        <v/>
      </c>
      <c r="X2180" s="12" t="n">
        <v>1.09</v>
      </c>
      <c r="Y2180" s="12" t="n">
        <v>1.33</v>
      </c>
      <c r="Z2180" s="12" t="n">
        <v>0.9399999999999999</v>
      </c>
      <c r="AA2180" s="18" t="n">
        <v>7.02666666666667</v>
      </c>
      <c r="AB2180" s="14" t="n">
        <v>89.31666666666671</v>
      </c>
      <c r="AC2180" s="18" t="n">
        <v>26.55</v>
      </c>
      <c r="AD2180" s="18" t="n">
        <v>45.5</v>
      </c>
      <c r="AE2180" s="18" t="n">
        <v>6.985</v>
      </c>
      <c r="AF2180" s="18" t="n">
        <v>53.0333333333333</v>
      </c>
    </row>
    <row r="2181" ht="14" customHeight="1">
      <c r="A2181" s="5" t="inlineStr">
        <is>
          <t>2179</t>
        </is>
      </c>
      <c r="B2181" s="5" t="inlineStr">
        <is>
          <t>LIPAN-2179</t>
        </is>
      </c>
      <c r="C2181" s="6" t="n">
        <v>2012</v>
      </c>
      <c r="D2181" s="5" t="inlineStr">
        <is>
          <t>2012-09-01 00:00:00</t>
        </is>
      </c>
      <c r="E2181" s="5" t="inlineStr">
        <is>
          <t>I.-Set</t>
        </is>
      </c>
      <c r="F2181" s="5" t="inlineStr">
        <is>
          <t>E. E. Taiamã</t>
        </is>
      </c>
      <c r="G2181" s="5" t="inlineStr">
        <is>
          <t>16º 48' 01,35" | 57° 39' 22,89"</t>
        </is>
      </c>
      <c r="H2181" s="5" t="inlineStr">
        <is>
          <t xml:space="preserve">Characiformes </t>
        </is>
      </c>
      <c r="I2181" s="5" t="inlineStr">
        <is>
          <t>Piaractus mesopotamicus</t>
        </is>
      </c>
      <c r="J2181" s="7" t="n">
        <v>38.7</v>
      </c>
      <c r="K2181" s="7" t="n"/>
      <c r="L2181" s="8" t="n">
        <v>1490</v>
      </c>
      <c r="M2181" s="9" t="n">
        <v>1172.73</v>
      </c>
      <c r="N2181" s="5" t="b">
        <v>1</v>
      </c>
      <c r="O2181" s="5" t="inlineStr">
        <is>
          <t>M</t>
        </is>
      </c>
      <c r="P2181" s="5" t="inlineStr">
        <is>
          <t>EMA</t>
        </is>
      </c>
      <c r="Q2181" s="8" t="n">
        <v>2.18</v>
      </c>
      <c r="R2181" s="5" t="n">
        <v>2</v>
      </c>
      <c r="S2181" s="8" t="n">
        <v>10.9</v>
      </c>
      <c r="T2181" s="10">
        <f>IF(Q2181&gt;0,M2181-Q2181,"")</f>
        <v/>
      </c>
      <c r="U2181" s="11">
        <f>IF(AND(T2181&gt;0,Q2181&gt;0),(Q2181/T2181)*100,"")</f>
        <v/>
      </c>
      <c r="V2181" s="11">
        <f>IF(AND(T2181&gt;0,S2181&gt;0),(S2181/T2181)*100,"")</f>
        <v/>
      </c>
      <c r="W2181" s="10">
        <f>IF(AND(J2181&gt;0,L2181&gt;0),(L2181/(J2181^3))*100,"")</f>
        <v/>
      </c>
      <c r="X2181" s="12" t="n">
        <v>0.9399999999999999</v>
      </c>
      <c r="Y2181" s="12" t="n">
        <v>1.14</v>
      </c>
      <c r="Z2181" s="12" t="n">
        <v>0.82</v>
      </c>
      <c r="AA2181" s="13" t="n">
        <v>7.02666666666667</v>
      </c>
      <c r="AB2181" s="5" t="n">
        <v>89.31666666666671</v>
      </c>
      <c r="AC2181" s="13" t="n">
        <v>26.55</v>
      </c>
      <c r="AD2181" s="13" t="n">
        <v>45.5</v>
      </c>
      <c r="AE2181" s="13" t="n">
        <v>6.985</v>
      </c>
      <c r="AF2181" s="13" t="n">
        <v>53.0333333333333</v>
      </c>
    </row>
    <row r="2182" ht="14" customHeight="1">
      <c r="A2182" s="14" t="inlineStr">
        <is>
          <t>2180</t>
        </is>
      </c>
      <c r="B2182" s="14" t="inlineStr">
        <is>
          <t>LIPAN-2180</t>
        </is>
      </c>
      <c r="C2182" s="15" t="n">
        <v>2012</v>
      </c>
      <c r="D2182" s="14" t="inlineStr">
        <is>
          <t>2012-09-01 00:00:00</t>
        </is>
      </c>
      <c r="E2182" s="14" t="inlineStr">
        <is>
          <t>I.-Set</t>
        </is>
      </c>
      <c r="F2182" s="14" t="inlineStr">
        <is>
          <t>E. E. Taiamã</t>
        </is>
      </c>
      <c r="G2182" s="14" t="inlineStr">
        <is>
          <t>16º 48' 01,35" | 57° 39' 22,89"</t>
        </is>
      </c>
      <c r="H2182" s="14" t="inlineStr">
        <is>
          <t xml:space="preserve">Characiformes </t>
        </is>
      </c>
      <c r="I2182" s="14" t="inlineStr">
        <is>
          <t>Piaractus mesopotamicus</t>
        </is>
      </c>
      <c r="J2182" s="16" t="n">
        <v>38.1</v>
      </c>
      <c r="K2182" s="16" t="n"/>
      <c r="L2182" s="17" t="n">
        <v>1380</v>
      </c>
      <c r="M2182" s="9" t="n">
        <v>1086.15</v>
      </c>
      <c r="N2182" s="14" t="b">
        <v>1</v>
      </c>
      <c r="O2182" s="14" t="inlineStr">
        <is>
          <t>F</t>
        </is>
      </c>
      <c r="P2182" s="14" t="inlineStr">
        <is>
          <t>REP</t>
        </is>
      </c>
      <c r="Q2182" s="17" t="n">
        <v>3.26</v>
      </c>
      <c r="R2182" s="14" t="n">
        <v>3</v>
      </c>
      <c r="S2182" s="17" t="n">
        <v>8.210000000000001</v>
      </c>
      <c r="T2182" s="10">
        <f>IF(Q2182&gt;0,M2182-Q2182,"")</f>
        <v/>
      </c>
      <c r="U2182" s="11">
        <f>IF(AND(T2182&gt;0,Q2182&gt;0),(Q2182/T2182)*100,"")</f>
        <v/>
      </c>
      <c r="V2182" s="11">
        <f>IF(AND(T2182&gt;0,S2182&gt;0),(S2182/T2182)*100,"")</f>
        <v/>
      </c>
      <c r="W2182" s="10">
        <f>IF(AND(J2182&gt;0,L2182&gt;0),(L2182/(J2182^3))*100,"")</f>
        <v/>
      </c>
      <c r="X2182" s="12" t="n">
        <v>0.9399999999999999</v>
      </c>
      <c r="Y2182" s="12" t="n">
        <v>1.14</v>
      </c>
      <c r="Z2182" s="12" t="n">
        <v>0.82</v>
      </c>
      <c r="AA2182" s="18" t="n">
        <v>7.02666666666667</v>
      </c>
      <c r="AB2182" s="14" t="n">
        <v>89.31666666666671</v>
      </c>
      <c r="AC2182" s="18" t="n">
        <v>26.55</v>
      </c>
      <c r="AD2182" s="18" t="n">
        <v>45.5</v>
      </c>
      <c r="AE2182" s="18" t="n">
        <v>6.985</v>
      </c>
      <c r="AF2182" s="18" t="n">
        <v>53.0333333333333</v>
      </c>
    </row>
    <row r="2183" ht="14" customHeight="1">
      <c r="A2183" s="5" t="inlineStr">
        <is>
          <t>2181</t>
        </is>
      </c>
      <c r="B2183" s="5" t="inlineStr">
        <is>
          <t>LIPAN-2181</t>
        </is>
      </c>
      <c r="C2183" s="6" t="n">
        <v>2012</v>
      </c>
      <c r="D2183" s="5" t="inlineStr">
        <is>
          <t>2012-09-01 00:00:00</t>
        </is>
      </c>
      <c r="E2183" s="5" t="inlineStr">
        <is>
          <t>I.-Set</t>
        </is>
      </c>
      <c r="F2183" s="5" t="inlineStr">
        <is>
          <t>E. E. Taiamã</t>
        </is>
      </c>
      <c r="G2183" s="5" t="inlineStr">
        <is>
          <t>16º 48' 01,35" | 57° 39' 22,89"</t>
        </is>
      </c>
      <c r="H2183" s="5" t="inlineStr">
        <is>
          <t xml:space="preserve">Characiformes </t>
        </is>
      </c>
      <c r="I2183" s="5" t="inlineStr">
        <is>
          <t>Piaractus mesopotamicus</t>
        </is>
      </c>
      <c r="J2183" s="7" t="n">
        <v>42.1</v>
      </c>
      <c r="K2183" s="7" t="n"/>
      <c r="L2183" s="8" t="n">
        <v>1750</v>
      </c>
      <c r="M2183" s="9" t="n">
        <v>1377.37</v>
      </c>
      <c r="N2183" s="5" t="b">
        <v>1</v>
      </c>
      <c r="O2183" s="5" t="inlineStr">
        <is>
          <t>M</t>
        </is>
      </c>
      <c r="P2183" s="5" t="inlineStr">
        <is>
          <t>EMA</t>
        </is>
      </c>
      <c r="Q2183" s="8" t="n">
        <v>2.64</v>
      </c>
      <c r="R2183" s="5" t="n">
        <v>2</v>
      </c>
      <c r="S2183" s="8" t="n">
        <v>9.49</v>
      </c>
      <c r="T2183" s="10">
        <f>IF(Q2183&gt;0,M2183-Q2183,"")</f>
        <v/>
      </c>
      <c r="U2183" s="11">
        <f>IF(AND(T2183&gt;0,Q2183&gt;0),(Q2183/T2183)*100,"")</f>
        <v/>
      </c>
      <c r="V2183" s="11">
        <f>IF(AND(T2183&gt;0,S2183&gt;0),(S2183/T2183)*100,"")</f>
        <v/>
      </c>
      <c r="W2183" s="10">
        <f>IF(AND(J2183&gt;0,L2183&gt;0),(L2183/(J2183^3))*100,"")</f>
        <v/>
      </c>
      <c r="X2183" s="12" t="n">
        <v>0.9399999999999999</v>
      </c>
      <c r="Y2183" s="12" t="n">
        <v>1.14</v>
      </c>
      <c r="Z2183" s="12" t="n">
        <v>0.82</v>
      </c>
      <c r="AA2183" s="13" t="n">
        <v>7.02666666666667</v>
      </c>
      <c r="AB2183" s="5" t="n">
        <v>89.31666666666671</v>
      </c>
      <c r="AC2183" s="13" t="n">
        <v>26.55</v>
      </c>
      <c r="AD2183" s="13" t="n">
        <v>45.5</v>
      </c>
      <c r="AE2183" s="13" t="n">
        <v>6.985</v>
      </c>
      <c r="AF2183" s="13" t="n">
        <v>53.0333333333333</v>
      </c>
    </row>
    <row r="2184" ht="14" customHeight="1">
      <c r="A2184" s="14" t="inlineStr">
        <is>
          <t>2182</t>
        </is>
      </c>
      <c r="B2184" s="14" t="inlineStr">
        <is>
          <t>LIPAN-2182</t>
        </is>
      </c>
      <c r="C2184" s="15" t="n">
        <v>2012</v>
      </c>
      <c r="D2184" s="14" t="inlineStr">
        <is>
          <t>2012-09-01 00:00:00</t>
        </is>
      </c>
      <c r="E2184" s="14" t="inlineStr">
        <is>
          <t>I.-Set</t>
        </is>
      </c>
      <c r="F2184" s="14" t="inlineStr">
        <is>
          <t>E. E. Taiamã</t>
        </is>
      </c>
      <c r="G2184" s="14" t="inlineStr">
        <is>
          <t>16º 48' 01,35" | 57° 39' 22,89"</t>
        </is>
      </c>
      <c r="H2184" s="14" t="inlineStr">
        <is>
          <t xml:space="preserve">Characiformes </t>
        </is>
      </c>
      <c r="I2184" s="14" t="inlineStr">
        <is>
          <t>Piaractus mesopotamicus</t>
        </is>
      </c>
      <c r="J2184" s="16" t="n">
        <v>42.2</v>
      </c>
      <c r="K2184" s="16" t="n"/>
      <c r="L2184" s="17" t="n">
        <v>1820</v>
      </c>
      <c r="M2184" s="9" t="n">
        <v>1432.46</v>
      </c>
      <c r="N2184" s="14" t="b">
        <v>1</v>
      </c>
      <c r="O2184" s="14" t="inlineStr">
        <is>
          <t>F</t>
        </is>
      </c>
      <c r="P2184" s="14" t="inlineStr">
        <is>
          <t>EMA</t>
        </is>
      </c>
      <c r="Q2184" s="17" t="n">
        <v>20.6</v>
      </c>
      <c r="R2184" s="14" t="n">
        <v>3</v>
      </c>
      <c r="S2184" s="17" t="n">
        <v>17.39</v>
      </c>
      <c r="T2184" s="10">
        <f>IF(Q2184&gt;0,M2184-Q2184,"")</f>
        <v/>
      </c>
      <c r="U2184" s="11">
        <f>IF(AND(T2184&gt;0,Q2184&gt;0),(Q2184/T2184)*100,"")</f>
        <v/>
      </c>
      <c r="V2184" s="11">
        <f>IF(AND(T2184&gt;0,S2184&gt;0),(S2184/T2184)*100,"")</f>
        <v/>
      </c>
      <c r="W2184" s="10">
        <f>IF(AND(J2184&gt;0,L2184&gt;0),(L2184/(J2184^3))*100,"")</f>
        <v/>
      </c>
      <c r="X2184" s="12" t="n">
        <v>0.9399999999999999</v>
      </c>
      <c r="Y2184" s="12" t="n">
        <v>1.14</v>
      </c>
      <c r="Z2184" s="12" t="n">
        <v>0.82</v>
      </c>
      <c r="AA2184" s="18" t="n">
        <v>7.02666666666667</v>
      </c>
      <c r="AB2184" s="14" t="n">
        <v>89.31666666666671</v>
      </c>
      <c r="AC2184" s="18" t="n">
        <v>26.55</v>
      </c>
      <c r="AD2184" s="18" t="n">
        <v>45.5</v>
      </c>
      <c r="AE2184" s="18" t="n">
        <v>6.985</v>
      </c>
      <c r="AF2184" s="18" t="n">
        <v>53.0333333333333</v>
      </c>
    </row>
    <row r="2185" ht="14" customHeight="1">
      <c r="A2185" s="5" t="inlineStr">
        <is>
          <t>2183</t>
        </is>
      </c>
      <c r="B2185" s="5" t="inlineStr">
        <is>
          <t>LIPAN-2183</t>
        </is>
      </c>
      <c r="C2185" s="6" t="n">
        <v>2012</v>
      </c>
      <c r="D2185" s="5" t="inlineStr">
        <is>
          <t>2012-09-01 00:00:00</t>
        </is>
      </c>
      <c r="E2185" s="5" t="inlineStr">
        <is>
          <t>I.-Set</t>
        </is>
      </c>
      <c r="F2185" s="5" t="inlineStr">
        <is>
          <t>E. E. Taiamã</t>
        </is>
      </c>
      <c r="G2185" s="5" t="inlineStr">
        <is>
          <t>16º 48' 01,35" | 57° 39' 22,89"</t>
        </is>
      </c>
      <c r="H2185" s="5" t="inlineStr">
        <is>
          <t xml:space="preserve">Characiformes </t>
        </is>
      </c>
      <c r="I2185" s="5" t="inlineStr">
        <is>
          <t>Piaractus mesopotamicus</t>
        </is>
      </c>
      <c r="J2185" s="7" t="n">
        <v>44</v>
      </c>
      <c r="K2185" s="7" t="n"/>
      <c r="L2185" s="8" t="n">
        <v>1990</v>
      </c>
      <c r="M2185" s="9" t="n">
        <v>1566.26</v>
      </c>
      <c r="N2185" s="5" t="b">
        <v>1</v>
      </c>
      <c r="O2185" s="5" t="inlineStr">
        <is>
          <t>F</t>
        </is>
      </c>
      <c r="P2185" s="5" t="inlineStr">
        <is>
          <t>REP</t>
        </is>
      </c>
      <c r="Q2185" s="8" t="n">
        <v>9.06</v>
      </c>
      <c r="R2185" s="5" t="n">
        <v>3</v>
      </c>
      <c r="S2185" s="8" t="n">
        <v>24.4</v>
      </c>
      <c r="T2185" s="10">
        <f>IF(Q2185&gt;0,M2185-Q2185,"")</f>
        <v/>
      </c>
      <c r="U2185" s="11">
        <f>IF(AND(T2185&gt;0,Q2185&gt;0),(Q2185/T2185)*100,"")</f>
        <v/>
      </c>
      <c r="V2185" s="11">
        <f>IF(AND(T2185&gt;0,S2185&gt;0),(S2185/T2185)*100,"")</f>
        <v/>
      </c>
      <c r="W2185" s="10">
        <f>IF(AND(J2185&gt;0,L2185&gt;0),(L2185/(J2185^3))*100,"")</f>
        <v/>
      </c>
      <c r="X2185" s="12" t="n">
        <v>0.9399999999999999</v>
      </c>
      <c r="Y2185" s="12" t="n">
        <v>1.14</v>
      </c>
      <c r="Z2185" s="12" t="n">
        <v>0.82</v>
      </c>
      <c r="AA2185" s="13" t="n">
        <v>7.02666666666667</v>
      </c>
      <c r="AB2185" s="5" t="n">
        <v>89.31666666666671</v>
      </c>
      <c r="AC2185" s="13" t="n">
        <v>26.55</v>
      </c>
      <c r="AD2185" s="13" t="n">
        <v>45.5</v>
      </c>
      <c r="AE2185" s="13" t="n">
        <v>6.985</v>
      </c>
      <c r="AF2185" s="13" t="n">
        <v>53.0333333333333</v>
      </c>
    </row>
    <row r="2186" ht="14" customHeight="1">
      <c r="A2186" s="14" t="inlineStr">
        <is>
          <t>2184</t>
        </is>
      </c>
      <c r="B2186" s="14" t="inlineStr">
        <is>
          <t>LIPAN-2184</t>
        </is>
      </c>
      <c r="C2186" s="15" t="n">
        <v>2012</v>
      </c>
      <c r="D2186" s="14" t="inlineStr">
        <is>
          <t>2012-09-01 00:00:00</t>
        </is>
      </c>
      <c r="E2186" s="14" t="inlineStr">
        <is>
          <t>I.-Set</t>
        </is>
      </c>
      <c r="F2186" s="14" t="inlineStr">
        <is>
          <t>E. E. Taiamã</t>
        </is>
      </c>
      <c r="G2186" s="14" t="inlineStr">
        <is>
          <t>16º 48' 01,35" | 57° 39' 22,89"</t>
        </is>
      </c>
      <c r="H2186" s="14" t="inlineStr">
        <is>
          <t xml:space="preserve">Characiformes </t>
        </is>
      </c>
      <c r="I2186" s="14" t="inlineStr">
        <is>
          <t>Piaractus mesopotamicus</t>
        </is>
      </c>
      <c r="J2186" s="16" t="n">
        <v>45.1</v>
      </c>
      <c r="K2186" s="16" t="n"/>
      <c r="L2186" s="17" t="n">
        <v>2350</v>
      </c>
      <c r="M2186" s="9" t="n">
        <v>1849.61</v>
      </c>
      <c r="N2186" s="14" t="b">
        <v>1</v>
      </c>
      <c r="O2186" s="14" t="inlineStr">
        <is>
          <t>F</t>
        </is>
      </c>
      <c r="P2186" s="14" t="inlineStr">
        <is>
          <t>EMA</t>
        </is>
      </c>
      <c r="Q2186" s="17" t="n">
        <v>79.48</v>
      </c>
      <c r="R2186" s="14" t="n">
        <v>3</v>
      </c>
      <c r="S2186" s="17" t="n">
        <v>17.5</v>
      </c>
      <c r="T2186" s="10">
        <f>IF(Q2186&gt;0,M2186-Q2186,"")</f>
        <v/>
      </c>
      <c r="U2186" s="11">
        <f>IF(AND(T2186&gt;0,Q2186&gt;0),(Q2186/T2186)*100,"")</f>
        <v/>
      </c>
      <c r="V2186" s="11">
        <f>IF(AND(T2186&gt;0,S2186&gt;0),(S2186/T2186)*100,"")</f>
        <v/>
      </c>
      <c r="W2186" s="10">
        <f>IF(AND(J2186&gt;0,L2186&gt;0),(L2186/(J2186^3))*100,"")</f>
        <v/>
      </c>
      <c r="X2186" s="12" t="n">
        <v>0.9399999999999999</v>
      </c>
      <c r="Y2186" s="12" t="n">
        <v>1.14</v>
      </c>
      <c r="Z2186" s="12" t="n">
        <v>0.82</v>
      </c>
      <c r="AA2186" s="18" t="n">
        <v>7.02666666666667</v>
      </c>
      <c r="AB2186" s="14" t="n">
        <v>89.31666666666671</v>
      </c>
      <c r="AC2186" s="18" t="n">
        <v>26.55</v>
      </c>
      <c r="AD2186" s="18" t="n">
        <v>45.5</v>
      </c>
      <c r="AE2186" s="18" t="n">
        <v>6.985</v>
      </c>
      <c r="AF2186" s="18" t="n">
        <v>53.0333333333333</v>
      </c>
    </row>
    <row r="2187" ht="14" customHeight="1">
      <c r="A2187" s="5" t="inlineStr">
        <is>
          <t>2185</t>
        </is>
      </c>
      <c r="B2187" s="5" t="inlineStr">
        <is>
          <t>LIPAN-2185</t>
        </is>
      </c>
      <c r="C2187" s="6" t="n">
        <v>2012</v>
      </c>
      <c r="D2187" s="5" t="inlineStr">
        <is>
          <t>2012-09-01 00:00:00</t>
        </is>
      </c>
      <c r="E2187" s="5" t="inlineStr">
        <is>
          <t>I.-Set</t>
        </is>
      </c>
      <c r="F2187" s="5" t="inlineStr">
        <is>
          <t>E. E. Taiamã</t>
        </is>
      </c>
      <c r="G2187" s="5" t="inlineStr">
        <is>
          <t>16º 48' 01,35" | 57° 39' 22,89"</t>
        </is>
      </c>
      <c r="H2187" s="5" t="inlineStr">
        <is>
          <t xml:space="preserve">Characiformes </t>
        </is>
      </c>
      <c r="I2187" s="5" t="inlineStr">
        <is>
          <t>Piaractus mesopotamicus</t>
        </is>
      </c>
      <c r="J2187" s="7" t="n">
        <v>45.2</v>
      </c>
      <c r="K2187" s="7" t="n"/>
      <c r="L2187" s="8" t="n">
        <v>2180</v>
      </c>
      <c r="M2187" s="9" t="n">
        <v>1715.81</v>
      </c>
      <c r="N2187" s="5" t="b">
        <v>1</v>
      </c>
      <c r="O2187" s="5" t="inlineStr">
        <is>
          <t>F</t>
        </is>
      </c>
      <c r="P2187" s="5" t="inlineStr">
        <is>
          <t>REP</t>
        </is>
      </c>
      <c r="Q2187" s="8" t="n">
        <v>11.71</v>
      </c>
      <c r="R2187" s="5" t="n">
        <v>2</v>
      </c>
      <c r="S2187" s="8" t="n">
        <v>14.2</v>
      </c>
      <c r="T2187" s="10">
        <f>IF(Q2187&gt;0,M2187-Q2187,"")</f>
        <v/>
      </c>
      <c r="U2187" s="11">
        <f>IF(AND(T2187&gt;0,Q2187&gt;0),(Q2187/T2187)*100,"")</f>
        <v/>
      </c>
      <c r="V2187" s="11">
        <f>IF(AND(T2187&gt;0,S2187&gt;0),(S2187/T2187)*100,"")</f>
        <v/>
      </c>
      <c r="W2187" s="10">
        <f>IF(AND(J2187&gt;0,L2187&gt;0),(L2187/(J2187^3))*100,"")</f>
        <v/>
      </c>
      <c r="X2187" s="12" t="n">
        <v>0.9399999999999999</v>
      </c>
      <c r="Y2187" s="12" t="n">
        <v>1.14</v>
      </c>
      <c r="Z2187" s="12" t="n">
        <v>0.82</v>
      </c>
      <c r="AA2187" s="13" t="n">
        <v>7.02666666666667</v>
      </c>
      <c r="AB2187" s="5" t="n">
        <v>89.31666666666671</v>
      </c>
      <c r="AC2187" s="13" t="n">
        <v>26.55</v>
      </c>
      <c r="AD2187" s="13" t="n">
        <v>45.5</v>
      </c>
      <c r="AE2187" s="13" t="n">
        <v>6.985</v>
      </c>
      <c r="AF2187" s="13" t="n">
        <v>53.0333333333333</v>
      </c>
    </row>
    <row r="2188" ht="14" customHeight="1">
      <c r="A2188" s="14" t="inlineStr">
        <is>
          <t>2186</t>
        </is>
      </c>
      <c r="B2188" s="14" t="inlineStr">
        <is>
          <t>LIPAN-2186</t>
        </is>
      </c>
      <c r="C2188" s="15" t="n">
        <v>2012</v>
      </c>
      <c r="D2188" s="14" t="inlineStr">
        <is>
          <t>2012-09-01 00:00:00</t>
        </is>
      </c>
      <c r="E2188" s="14" t="inlineStr">
        <is>
          <t>I.-Set</t>
        </is>
      </c>
      <c r="F2188" s="14" t="inlineStr">
        <is>
          <t>E. E. Taiamã</t>
        </is>
      </c>
      <c r="G2188" s="14" t="inlineStr">
        <is>
          <t>16º 48' 01,35" | 57° 39' 22,89"</t>
        </is>
      </c>
      <c r="H2188" s="14" t="inlineStr">
        <is>
          <t xml:space="preserve">Characiformes </t>
        </is>
      </c>
      <c r="I2188" s="14" t="inlineStr">
        <is>
          <t>Piaractus mesopotamicus</t>
        </is>
      </c>
      <c r="J2188" s="16" t="n">
        <v>45</v>
      </c>
      <c r="K2188" s="16" t="n"/>
      <c r="L2188" s="17" t="n">
        <v>2370</v>
      </c>
      <c r="M2188" s="9" t="n">
        <v>1865.35</v>
      </c>
      <c r="N2188" s="14" t="b">
        <v>1</v>
      </c>
      <c r="O2188" s="14" t="inlineStr">
        <is>
          <t>M</t>
        </is>
      </c>
      <c r="P2188" s="14" t="inlineStr">
        <is>
          <t>EMA</t>
        </is>
      </c>
      <c r="Q2188" s="17" t="n">
        <v>4.05</v>
      </c>
      <c r="R2188" s="14" t="n">
        <v>2</v>
      </c>
      <c r="S2188" s="17" t="n">
        <v>18.6</v>
      </c>
      <c r="T2188" s="10">
        <f>IF(Q2188&gt;0,M2188-Q2188,"")</f>
        <v/>
      </c>
      <c r="U2188" s="11">
        <f>IF(AND(T2188&gt;0,Q2188&gt;0),(Q2188/T2188)*100,"")</f>
        <v/>
      </c>
      <c r="V2188" s="11">
        <f>IF(AND(T2188&gt;0,S2188&gt;0),(S2188/T2188)*100,"")</f>
        <v/>
      </c>
      <c r="W2188" s="10">
        <f>IF(AND(J2188&gt;0,L2188&gt;0),(L2188/(J2188^3))*100,"")</f>
        <v/>
      </c>
      <c r="X2188" s="12" t="n">
        <v>0.9399999999999999</v>
      </c>
      <c r="Y2188" s="12" t="n">
        <v>1.14</v>
      </c>
      <c r="Z2188" s="12" t="n">
        <v>0.82</v>
      </c>
      <c r="AA2188" s="18" t="n">
        <v>7.02666666666667</v>
      </c>
      <c r="AB2188" s="14" t="n">
        <v>89.31666666666671</v>
      </c>
      <c r="AC2188" s="18" t="n">
        <v>26.55</v>
      </c>
      <c r="AD2188" s="18" t="n">
        <v>45.5</v>
      </c>
      <c r="AE2188" s="18" t="n">
        <v>6.985</v>
      </c>
      <c r="AF2188" s="18" t="n">
        <v>53.0333333333333</v>
      </c>
    </row>
    <row r="2189" ht="14" customHeight="1">
      <c r="A2189" s="5" t="inlineStr">
        <is>
          <t>2187</t>
        </is>
      </c>
      <c r="B2189" s="5" t="inlineStr">
        <is>
          <t>LIPAN-2187</t>
        </is>
      </c>
      <c r="C2189" s="6" t="n">
        <v>2012</v>
      </c>
      <c r="D2189" s="5" t="inlineStr">
        <is>
          <t>2012-09-01 00:00:00</t>
        </is>
      </c>
      <c r="E2189" s="5" t="inlineStr">
        <is>
          <t>I.-Set</t>
        </is>
      </c>
      <c r="F2189" s="5" t="inlineStr">
        <is>
          <t>E. E. Taiamã</t>
        </is>
      </c>
      <c r="G2189" s="5" t="inlineStr">
        <is>
          <t>16º 48' 01,35" | 57° 39' 22,89"</t>
        </is>
      </c>
      <c r="H2189" s="5" t="inlineStr">
        <is>
          <t xml:space="preserve">Characiformes </t>
        </is>
      </c>
      <c r="I2189" s="5" t="inlineStr">
        <is>
          <t>Piaractus mesopotamicus</t>
        </is>
      </c>
      <c r="J2189" s="7" t="n">
        <v>44.6</v>
      </c>
      <c r="K2189" s="7" t="n"/>
      <c r="L2189" s="8" t="n">
        <v>2220</v>
      </c>
      <c r="M2189" s="9" t="n">
        <v>1747.29</v>
      </c>
      <c r="N2189" s="5" t="b">
        <v>1</v>
      </c>
      <c r="O2189" s="5" t="inlineStr">
        <is>
          <t>M</t>
        </is>
      </c>
      <c r="P2189" s="5" t="inlineStr">
        <is>
          <t>EMA</t>
        </is>
      </c>
      <c r="Q2189" s="8" t="n">
        <v>3.84</v>
      </c>
      <c r="R2189" s="5" t="n">
        <v>2</v>
      </c>
      <c r="S2189" s="8" t="n">
        <v>11</v>
      </c>
      <c r="T2189" s="10">
        <f>IF(Q2189&gt;0,M2189-Q2189,"")</f>
        <v/>
      </c>
      <c r="U2189" s="11">
        <f>IF(AND(T2189&gt;0,Q2189&gt;0),(Q2189/T2189)*100,"")</f>
        <v/>
      </c>
      <c r="V2189" s="11">
        <f>IF(AND(T2189&gt;0,S2189&gt;0),(S2189/T2189)*100,"")</f>
        <v/>
      </c>
      <c r="W2189" s="10">
        <f>IF(AND(J2189&gt;0,L2189&gt;0),(L2189/(J2189^3))*100,"")</f>
        <v/>
      </c>
      <c r="X2189" s="12" t="n">
        <v>0.9399999999999999</v>
      </c>
      <c r="Y2189" s="12" t="n">
        <v>1.14</v>
      </c>
      <c r="Z2189" s="12" t="n">
        <v>0.82</v>
      </c>
      <c r="AA2189" s="13" t="n">
        <v>7.02666666666667</v>
      </c>
      <c r="AB2189" s="5" t="n">
        <v>89.31666666666671</v>
      </c>
      <c r="AC2189" s="13" t="n">
        <v>26.55</v>
      </c>
      <c r="AD2189" s="13" t="n">
        <v>45.5</v>
      </c>
      <c r="AE2189" s="13" t="n">
        <v>6.985</v>
      </c>
      <c r="AF2189" s="13" t="n">
        <v>53.0333333333333</v>
      </c>
    </row>
    <row r="2190" ht="14" customHeight="1">
      <c r="A2190" s="14" t="inlineStr">
        <is>
          <t>2188</t>
        </is>
      </c>
      <c r="B2190" s="14" t="inlineStr">
        <is>
          <t>LIPAN-2188</t>
        </is>
      </c>
      <c r="C2190" s="15" t="n">
        <v>2012</v>
      </c>
      <c r="D2190" s="14" t="inlineStr">
        <is>
          <t>2012-09-01 00:00:00</t>
        </is>
      </c>
      <c r="E2190" s="14" t="inlineStr">
        <is>
          <t>I.-Set</t>
        </is>
      </c>
      <c r="F2190" s="14" t="inlineStr">
        <is>
          <t>E. E. Taiamã</t>
        </is>
      </c>
      <c r="G2190" s="14" t="inlineStr">
        <is>
          <t>16º 48' 01,35" | 57° 39' 22,89"</t>
        </is>
      </c>
      <c r="H2190" s="14" t="inlineStr">
        <is>
          <t xml:space="preserve">Characiformes </t>
        </is>
      </c>
      <c r="I2190" s="14" t="inlineStr">
        <is>
          <t>Piaractus mesopotamicus</t>
        </is>
      </c>
      <c r="J2190" s="16" t="n">
        <v>42.9</v>
      </c>
      <c r="K2190" s="16" t="n"/>
      <c r="L2190" s="17" t="n">
        <v>2070</v>
      </c>
      <c r="M2190" s="9" t="n">
        <v>1629.23</v>
      </c>
      <c r="N2190" s="14" t="b">
        <v>1</v>
      </c>
      <c r="O2190" s="14" t="inlineStr">
        <is>
          <t>F</t>
        </is>
      </c>
      <c r="P2190" s="14" t="inlineStr">
        <is>
          <t>EMA</t>
        </is>
      </c>
      <c r="Q2190" s="17" t="n">
        <v>19.92</v>
      </c>
      <c r="R2190" s="14" t="n">
        <v>3</v>
      </c>
      <c r="S2190" s="17" t="n">
        <v>13.75</v>
      </c>
      <c r="T2190" s="10">
        <f>IF(Q2190&gt;0,M2190-Q2190,"")</f>
        <v/>
      </c>
      <c r="U2190" s="11">
        <f>IF(AND(T2190&gt;0,Q2190&gt;0),(Q2190/T2190)*100,"")</f>
        <v/>
      </c>
      <c r="V2190" s="11">
        <f>IF(AND(T2190&gt;0,S2190&gt;0),(S2190/T2190)*100,"")</f>
        <v/>
      </c>
      <c r="W2190" s="10">
        <f>IF(AND(J2190&gt;0,L2190&gt;0),(L2190/(J2190^3))*100,"")</f>
        <v/>
      </c>
      <c r="X2190" s="12" t="n">
        <v>0.9399999999999999</v>
      </c>
      <c r="Y2190" s="12" t="n">
        <v>1.14</v>
      </c>
      <c r="Z2190" s="12" t="n">
        <v>0.82</v>
      </c>
      <c r="AA2190" s="18" t="n">
        <v>7.02666666666667</v>
      </c>
      <c r="AB2190" s="14" t="n">
        <v>89.31666666666671</v>
      </c>
      <c r="AC2190" s="18" t="n">
        <v>26.55</v>
      </c>
      <c r="AD2190" s="18" t="n">
        <v>45.5</v>
      </c>
      <c r="AE2190" s="18" t="n">
        <v>6.985</v>
      </c>
      <c r="AF2190" s="18" t="n">
        <v>53.0333333333333</v>
      </c>
    </row>
    <row r="2191" ht="14" customHeight="1">
      <c r="A2191" s="5" t="inlineStr">
        <is>
          <t>2189</t>
        </is>
      </c>
      <c r="B2191" s="5" t="inlineStr">
        <is>
          <t>LIPAN-2189</t>
        </is>
      </c>
      <c r="C2191" s="6" t="n">
        <v>2012</v>
      </c>
      <c r="D2191" s="5" t="inlineStr">
        <is>
          <t>2012-09-01 00:00:00</t>
        </is>
      </c>
      <c r="E2191" s="5" t="inlineStr">
        <is>
          <t>I.-Set</t>
        </is>
      </c>
      <c r="F2191" s="5" t="inlineStr">
        <is>
          <t>E. E. Taiamã</t>
        </is>
      </c>
      <c r="G2191" s="5" t="inlineStr">
        <is>
          <t>16º 48' 01,35" | 57° 39' 22,89"</t>
        </is>
      </c>
      <c r="H2191" s="5" t="inlineStr">
        <is>
          <t xml:space="preserve">Characiformes </t>
        </is>
      </c>
      <c r="I2191" s="5" t="inlineStr">
        <is>
          <t>Piaractus mesopotamicus</t>
        </is>
      </c>
      <c r="J2191" s="7" t="n">
        <v>40.3</v>
      </c>
      <c r="K2191" s="7" t="n"/>
      <c r="L2191" s="8" t="n">
        <v>1740</v>
      </c>
      <c r="M2191" s="9" t="n">
        <v>1369.5</v>
      </c>
      <c r="N2191" s="5" t="b">
        <v>1</v>
      </c>
      <c r="O2191" s="5" t="inlineStr">
        <is>
          <t>M</t>
        </is>
      </c>
      <c r="P2191" s="5" t="inlineStr">
        <is>
          <t>REP</t>
        </is>
      </c>
      <c r="Q2191" s="8" t="n">
        <v>0.75</v>
      </c>
      <c r="R2191" s="5" t="n">
        <v>2</v>
      </c>
      <c r="S2191" s="8" t="n">
        <v>17.81</v>
      </c>
      <c r="T2191" s="10">
        <f>IF(Q2191&gt;0,M2191-Q2191,"")</f>
        <v/>
      </c>
      <c r="U2191" s="11">
        <f>IF(AND(T2191&gt;0,Q2191&gt;0),(Q2191/T2191)*100,"")</f>
        <v/>
      </c>
      <c r="V2191" s="11">
        <f>IF(AND(T2191&gt;0,S2191&gt;0),(S2191/T2191)*100,"")</f>
        <v/>
      </c>
      <c r="W2191" s="10">
        <f>IF(AND(J2191&gt;0,L2191&gt;0),(L2191/(J2191^3))*100,"")</f>
        <v/>
      </c>
      <c r="X2191" s="12" t="n">
        <v>0.9399999999999999</v>
      </c>
      <c r="Y2191" s="12" t="n">
        <v>1.14</v>
      </c>
      <c r="Z2191" s="12" t="n">
        <v>0.82</v>
      </c>
      <c r="AA2191" s="13" t="n">
        <v>7.02666666666667</v>
      </c>
      <c r="AB2191" s="5" t="n">
        <v>89.31666666666671</v>
      </c>
      <c r="AC2191" s="13" t="n">
        <v>26.55</v>
      </c>
      <c r="AD2191" s="13" t="n">
        <v>45.5</v>
      </c>
      <c r="AE2191" s="13" t="n">
        <v>6.985</v>
      </c>
      <c r="AF2191" s="13" t="n">
        <v>53.0333333333333</v>
      </c>
    </row>
    <row r="2192" ht="14" customHeight="1">
      <c r="A2192" s="14" t="inlineStr">
        <is>
          <t>2190</t>
        </is>
      </c>
      <c r="B2192" s="14" t="inlineStr">
        <is>
          <t>LIPAN-2190</t>
        </is>
      </c>
      <c r="C2192" s="15" t="n">
        <v>2012</v>
      </c>
      <c r="D2192" s="14" t="inlineStr">
        <is>
          <t>2012-09-01 00:00:00</t>
        </is>
      </c>
      <c r="E2192" s="14" t="inlineStr">
        <is>
          <t>I.-Set</t>
        </is>
      </c>
      <c r="F2192" s="14" t="inlineStr">
        <is>
          <t>E. E. Taiamã</t>
        </is>
      </c>
      <c r="G2192" s="14" t="inlineStr">
        <is>
          <t>16º 48' 01,35" | 57° 39' 22,89"</t>
        </is>
      </c>
      <c r="H2192" s="14" t="inlineStr">
        <is>
          <t xml:space="preserve">Characiformes </t>
        </is>
      </c>
      <c r="I2192" s="14" t="inlineStr">
        <is>
          <t>Piaractus mesopotamicus</t>
        </is>
      </c>
      <c r="J2192" s="16" t="n">
        <v>39</v>
      </c>
      <c r="K2192" s="16" t="n"/>
      <c r="L2192" s="17" t="n">
        <v>1510</v>
      </c>
      <c r="M2192" s="9" t="n">
        <v>1188.47</v>
      </c>
      <c r="N2192" s="14" t="b">
        <v>1</v>
      </c>
      <c r="O2192" s="14" t="inlineStr">
        <is>
          <t>F</t>
        </is>
      </c>
      <c r="P2192" s="14" t="inlineStr">
        <is>
          <t>EMA</t>
        </is>
      </c>
      <c r="Q2192" s="17" t="n">
        <v>28.2</v>
      </c>
      <c r="R2192" s="14" t="n">
        <v>2</v>
      </c>
      <c r="S2192" s="17" t="n">
        <v>15.16</v>
      </c>
      <c r="T2192" s="10">
        <f>IF(Q2192&gt;0,M2192-Q2192,"")</f>
        <v/>
      </c>
      <c r="U2192" s="11">
        <f>IF(AND(T2192&gt;0,Q2192&gt;0),(Q2192/T2192)*100,"")</f>
        <v/>
      </c>
      <c r="V2192" s="11">
        <f>IF(AND(T2192&gt;0,S2192&gt;0),(S2192/T2192)*100,"")</f>
        <v/>
      </c>
      <c r="W2192" s="10">
        <f>IF(AND(J2192&gt;0,L2192&gt;0),(L2192/(J2192^3))*100,"")</f>
        <v/>
      </c>
      <c r="X2192" s="12" t="n">
        <v>0.9399999999999999</v>
      </c>
      <c r="Y2192" s="12" t="n">
        <v>1.14</v>
      </c>
      <c r="Z2192" s="12" t="n">
        <v>0.82</v>
      </c>
      <c r="AA2192" s="18" t="n">
        <v>7.02666666666667</v>
      </c>
      <c r="AB2192" s="14" t="n">
        <v>89.31666666666671</v>
      </c>
      <c r="AC2192" s="18" t="n">
        <v>26.55</v>
      </c>
      <c r="AD2192" s="18" t="n">
        <v>45.5</v>
      </c>
      <c r="AE2192" s="18" t="n">
        <v>6.985</v>
      </c>
      <c r="AF2192" s="18" t="n">
        <v>53.0333333333333</v>
      </c>
    </row>
    <row r="2193" ht="14" customHeight="1">
      <c r="A2193" s="5" t="inlineStr">
        <is>
          <t>2191</t>
        </is>
      </c>
      <c r="B2193" s="5" t="inlineStr">
        <is>
          <t>LIPAN-2191</t>
        </is>
      </c>
      <c r="C2193" s="6" t="n">
        <v>2012</v>
      </c>
      <c r="D2193" s="5" t="inlineStr">
        <is>
          <t>2012-09-01 00:00:00</t>
        </is>
      </c>
      <c r="E2193" s="5" t="inlineStr">
        <is>
          <t>I.-Set</t>
        </is>
      </c>
      <c r="F2193" s="5" t="inlineStr">
        <is>
          <t>E. E. Taiamã</t>
        </is>
      </c>
      <c r="G2193" s="5" t="inlineStr">
        <is>
          <t>16º 48' 01,35" | 57° 39' 22,89"</t>
        </is>
      </c>
      <c r="H2193" s="5" t="inlineStr">
        <is>
          <t xml:space="preserve">Characiformes </t>
        </is>
      </c>
      <c r="I2193" s="5" t="inlineStr">
        <is>
          <t>Piaractus mesopotamicus</t>
        </is>
      </c>
      <c r="J2193" s="7" t="n">
        <v>36.8</v>
      </c>
      <c r="K2193" s="7" t="n"/>
      <c r="L2193" s="8" t="n">
        <v>1290</v>
      </c>
      <c r="M2193" s="9" t="n">
        <v>1015.32</v>
      </c>
      <c r="N2193" s="5" t="b">
        <v>1</v>
      </c>
      <c r="O2193" s="5" t="inlineStr">
        <is>
          <t>M</t>
        </is>
      </c>
      <c r="P2193" s="5" t="inlineStr">
        <is>
          <t>EMA</t>
        </is>
      </c>
      <c r="Q2193" s="8" t="n">
        <v>2.54</v>
      </c>
      <c r="R2193" s="5" t="n">
        <v>3</v>
      </c>
      <c r="S2193" s="8" t="n">
        <v>10.01</v>
      </c>
      <c r="T2193" s="10">
        <f>IF(Q2193&gt;0,M2193-Q2193,"")</f>
        <v/>
      </c>
      <c r="U2193" s="11">
        <f>IF(AND(T2193&gt;0,Q2193&gt;0),(Q2193/T2193)*100,"")</f>
        <v/>
      </c>
      <c r="V2193" s="11">
        <f>IF(AND(T2193&gt;0,S2193&gt;0),(S2193/T2193)*100,"")</f>
        <v/>
      </c>
      <c r="W2193" s="10">
        <f>IF(AND(J2193&gt;0,L2193&gt;0),(L2193/(J2193^3))*100,"")</f>
        <v/>
      </c>
      <c r="X2193" s="12" t="n">
        <v>0.9399999999999999</v>
      </c>
      <c r="Y2193" s="12" t="n">
        <v>1.14</v>
      </c>
      <c r="Z2193" s="12" t="n">
        <v>0.82</v>
      </c>
      <c r="AA2193" s="13" t="n">
        <v>7.02666666666667</v>
      </c>
      <c r="AB2193" s="5" t="n">
        <v>89.31666666666671</v>
      </c>
      <c r="AC2193" s="13" t="n">
        <v>26.55</v>
      </c>
      <c r="AD2193" s="13" t="n">
        <v>45.5</v>
      </c>
      <c r="AE2193" s="13" t="n">
        <v>6.985</v>
      </c>
      <c r="AF2193" s="13" t="n">
        <v>53.0333333333333</v>
      </c>
    </row>
    <row r="2194" ht="14" customHeight="1">
      <c r="A2194" s="14" t="inlineStr">
        <is>
          <t>2192</t>
        </is>
      </c>
      <c r="B2194" s="14" t="inlineStr">
        <is>
          <t>LIPAN-2192</t>
        </is>
      </c>
      <c r="C2194" s="15" t="n">
        <v>2012</v>
      </c>
      <c r="D2194" s="14" t="inlineStr">
        <is>
          <t>2012-09-01 00:00:00</t>
        </is>
      </c>
      <c r="E2194" s="14" t="inlineStr">
        <is>
          <t>I.-Set</t>
        </is>
      </c>
      <c r="F2194" s="14" t="inlineStr">
        <is>
          <t>E. E. Taiamã</t>
        </is>
      </c>
      <c r="G2194" s="14" t="inlineStr">
        <is>
          <t>16º 48' 01,35" | 57° 39' 22,89"</t>
        </is>
      </c>
      <c r="H2194" s="14" t="inlineStr">
        <is>
          <t xml:space="preserve">Characiformes </t>
        </is>
      </c>
      <c r="I2194" s="14" t="inlineStr">
        <is>
          <t>Piaractus mesopotamicus</t>
        </is>
      </c>
      <c r="J2194" s="16" t="n">
        <v>37</v>
      </c>
      <c r="K2194" s="16" t="n"/>
      <c r="L2194" s="17" t="n">
        <v>1360</v>
      </c>
      <c r="M2194" s="9" t="n">
        <v>1070.41</v>
      </c>
      <c r="N2194" s="14" t="b">
        <v>1</v>
      </c>
      <c r="O2194" s="14" t="inlineStr">
        <is>
          <t>F</t>
        </is>
      </c>
      <c r="P2194" s="14" t="inlineStr">
        <is>
          <t>REP</t>
        </is>
      </c>
      <c r="Q2194" s="17" t="n">
        <v>3.7</v>
      </c>
      <c r="R2194" s="14" t="n">
        <v>2</v>
      </c>
      <c r="S2194" s="17" t="n">
        <v>13.34</v>
      </c>
      <c r="T2194" s="10">
        <f>IF(Q2194&gt;0,M2194-Q2194,"")</f>
        <v/>
      </c>
      <c r="U2194" s="11">
        <f>IF(AND(T2194&gt;0,Q2194&gt;0),(Q2194/T2194)*100,"")</f>
        <v/>
      </c>
      <c r="V2194" s="11">
        <f>IF(AND(T2194&gt;0,S2194&gt;0),(S2194/T2194)*100,"")</f>
        <v/>
      </c>
      <c r="W2194" s="10">
        <f>IF(AND(J2194&gt;0,L2194&gt;0),(L2194/(J2194^3))*100,"")</f>
        <v/>
      </c>
      <c r="X2194" s="12" t="n">
        <v>0.9399999999999999</v>
      </c>
      <c r="Y2194" s="12" t="n">
        <v>1.14</v>
      </c>
      <c r="Z2194" s="12" t="n">
        <v>0.82</v>
      </c>
      <c r="AA2194" s="18" t="n">
        <v>7.02666666666667</v>
      </c>
      <c r="AB2194" s="14" t="n">
        <v>89.31666666666671</v>
      </c>
      <c r="AC2194" s="18" t="n">
        <v>26.55</v>
      </c>
      <c r="AD2194" s="18" t="n">
        <v>45.5</v>
      </c>
      <c r="AE2194" s="18" t="n">
        <v>6.985</v>
      </c>
      <c r="AF2194" s="18" t="n">
        <v>53.0333333333333</v>
      </c>
    </row>
    <row r="2195" ht="14" customHeight="1">
      <c r="A2195" s="5" t="inlineStr">
        <is>
          <t>2193</t>
        </is>
      </c>
      <c r="B2195" s="5" t="inlineStr">
        <is>
          <t>LIPAN-2193</t>
        </is>
      </c>
      <c r="C2195" s="6" t="n">
        <v>2012</v>
      </c>
      <c r="D2195" s="5" t="inlineStr">
        <is>
          <t>2012-09-01 00:00:00</t>
        </is>
      </c>
      <c r="E2195" s="5" t="inlineStr">
        <is>
          <t>I.-Set</t>
        </is>
      </c>
      <c r="F2195" s="5" t="inlineStr">
        <is>
          <t>E. E. Taiamã</t>
        </is>
      </c>
      <c r="G2195" s="5" t="inlineStr">
        <is>
          <t>16º 48' 01,35" | 57° 39' 22,89"</t>
        </is>
      </c>
      <c r="H2195" s="5" t="inlineStr">
        <is>
          <t xml:space="preserve">Characiformes </t>
        </is>
      </c>
      <c r="I2195" s="5" t="inlineStr">
        <is>
          <t>Piaractus mesopotamicus</t>
        </is>
      </c>
      <c r="J2195" s="7" t="n">
        <v>37.6</v>
      </c>
      <c r="K2195" s="7" t="n"/>
      <c r="L2195" s="8" t="n">
        <v>1440</v>
      </c>
      <c r="M2195" s="9" t="n">
        <v>1133.38</v>
      </c>
      <c r="N2195" s="5" t="b">
        <v>1</v>
      </c>
      <c r="O2195" s="5" t="inlineStr">
        <is>
          <t>M</t>
        </is>
      </c>
      <c r="P2195" s="5" t="inlineStr">
        <is>
          <t>REP</t>
        </is>
      </c>
      <c r="Q2195" s="8" t="n">
        <v>0.43</v>
      </c>
      <c r="R2195" s="5" t="n">
        <v>2</v>
      </c>
      <c r="S2195" s="8" t="n">
        <v>11.36</v>
      </c>
      <c r="T2195" s="10">
        <f>IF(Q2195&gt;0,M2195-Q2195,"")</f>
        <v/>
      </c>
      <c r="U2195" s="11">
        <f>IF(AND(T2195&gt;0,Q2195&gt;0),(Q2195/T2195)*100,"")</f>
        <v/>
      </c>
      <c r="V2195" s="11">
        <f>IF(AND(T2195&gt;0,S2195&gt;0),(S2195/T2195)*100,"")</f>
        <v/>
      </c>
      <c r="W2195" s="10">
        <f>IF(AND(J2195&gt;0,L2195&gt;0),(L2195/(J2195^3))*100,"")</f>
        <v/>
      </c>
      <c r="X2195" s="12" t="n">
        <v>0.9399999999999999</v>
      </c>
      <c r="Y2195" s="12" t="n">
        <v>1.14</v>
      </c>
      <c r="Z2195" s="12" t="n">
        <v>0.82</v>
      </c>
      <c r="AA2195" s="13" t="n">
        <v>7.02666666666667</v>
      </c>
      <c r="AB2195" s="5" t="n">
        <v>89.31666666666671</v>
      </c>
      <c r="AC2195" s="13" t="n">
        <v>26.55</v>
      </c>
      <c r="AD2195" s="13" t="n">
        <v>45.5</v>
      </c>
      <c r="AE2195" s="13" t="n">
        <v>6.985</v>
      </c>
      <c r="AF2195" s="13" t="n">
        <v>53.0333333333333</v>
      </c>
    </row>
    <row r="2196" ht="14" customHeight="1">
      <c r="A2196" s="14" t="inlineStr">
        <is>
          <t>2194</t>
        </is>
      </c>
      <c r="B2196" s="14" t="inlineStr">
        <is>
          <t>LIPAN-2194</t>
        </is>
      </c>
      <c r="C2196" s="15" t="n">
        <v>2012</v>
      </c>
      <c r="D2196" s="14" t="inlineStr">
        <is>
          <t>2012-09-01 00:00:00</t>
        </is>
      </c>
      <c r="E2196" s="14" t="inlineStr">
        <is>
          <t>I.-Set</t>
        </is>
      </c>
      <c r="F2196" s="14" t="inlineStr">
        <is>
          <t>E. E. Taiamã</t>
        </is>
      </c>
      <c r="G2196" s="14" t="inlineStr">
        <is>
          <t>16º 48' 01,35" | 57° 39' 22,89"</t>
        </is>
      </c>
      <c r="H2196" s="14" t="inlineStr">
        <is>
          <t xml:space="preserve">Characiformes </t>
        </is>
      </c>
      <c r="I2196" s="14" t="inlineStr">
        <is>
          <t>Piaractus mesopotamicus</t>
        </is>
      </c>
      <c r="J2196" s="16" t="n">
        <v>46.2</v>
      </c>
      <c r="K2196" s="16" t="n"/>
      <c r="L2196" s="17" t="n">
        <v>2850</v>
      </c>
      <c r="M2196" s="9" t="n">
        <v>2243.14</v>
      </c>
      <c r="N2196" s="14" t="b">
        <v>1</v>
      </c>
      <c r="O2196" s="14" t="inlineStr">
        <is>
          <t>F</t>
        </is>
      </c>
      <c r="P2196" s="14" t="inlineStr">
        <is>
          <t>EMA</t>
        </is>
      </c>
      <c r="Q2196" s="17" t="n">
        <v>27.48</v>
      </c>
      <c r="R2196" s="14" t="n">
        <v>3</v>
      </c>
      <c r="S2196" s="17" t="n">
        <v>30.38</v>
      </c>
      <c r="T2196" s="10">
        <f>IF(Q2196&gt;0,M2196-Q2196,"")</f>
        <v/>
      </c>
      <c r="U2196" s="11">
        <f>IF(AND(T2196&gt;0,Q2196&gt;0),(Q2196/T2196)*100,"")</f>
        <v/>
      </c>
      <c r="V2196" s="11">
        <f>IF(AND(T2196&gt;0,S2196&gt;0),(S2196/T2196)*100,"")</f>
        <v/>
      </c>
      <c r="W2196" s="10">
        <f>IF(AND(J2196&gt;0,L2196&gt;0),(L2196/(J2196^3))*100,"")</f>
        <v/>
      </c>
      <c r="X2196" s="12" t="n">
        <v>0.9399999999999999</v>
      </c>
      <c r="Y2196" s="12" t="n">
        <v>1.14</v>
      </c>
      <c r="Z2196" s="12" t="n">
        <v>0.82</v>
      </c>
      <c r="AA2196" s="18" t="n">
        <v>7.02666666666667</v>
      </c>
      <c r="AB2196" s="14" t="n">
        <v>89.31666666666671</v>
      </c>
      <c r="AC2196" s="18" t="n">
        <v>26.55</v>
      </c>
      <c r="AD2196" s="18" t="n">
        <v>45.5</v>
      </c>
      <c r="AE2196" s="18" t="n">
        <v>6.985</v>
      </c>
      <c r="AF2196" s="18" t="n">
        <v>53.0333333333333</v>
      </c>
    </row>
    <row r="2197" ht="14" customHeight="1">
      <c r="A2197" s="5" t="inlineStr">
        <is>
          <t>2195</t>
        </is>
      </c>
      <c r="B2197" s="5" t="inlineStr">
        <is>
          <t>LIPAN-2195</t>
        </is>
      </c>
      <c r="C2197" s="6" t="n">
        <v>2012</v>
      </c>
      <c r="D2197" s="5" t="inlineStr">
        <is>
          <t>2012-09-01 00:00:00</t>
        </is>
      </c>
      <c r="E2197" s="5" t="inlineStr">
        <is>
          <t>I.-Set</t>
        </is>
      </c>
      <c r="F2197" s="5" t="inlineStr">
        <is>
          <t>E. E. Taiamã</t>
        </is>
      </c>
      <c r="G2197" s="5" t="inlineStr">
        <is>
          <t>16º 48' 01,35" | 57° 39' 22,89"</t>
        </is>
      </c>
      <c r="H2197" s="5" t="inlineStr">
        <is>
          <t xml:space="preserve">Characiformes </t>
        </is>
      </c>
      <c r="I2197" s="5" t="inlineStr">
        <is>
          <t>Piaractus mesopotamicus</t>
        </is>
      </c>
      <c r="J2197" s="7" t="n">
        <v>44.4</v>
      </c>
      <c r="K2197" s="7" t="n"/>
      <c r="L2197" s="8" t="n">
        <v>2320</v>
      </c>
      <c r="M2197" s="9" t="n">
        <v>1826</v>
      </c>
      <c r="N2197" s="5" t="b">
        <v>1</v>
      </c>
      <c r="O2197" s="5" t="inlineStr">
        <is>
          <t>F</t>
        </is>
      </c>
      <c r="P2197" s="5" t="inlineStr">
        <is>
          <t>REP</t>
        </is>
      </c>
      <c r="Q2197" s="8" t="n">
        <v>5.37</v>
      </c>
      <c r="R2197" s="5" t="n">
        <v>3</v>
      </c>
      <c r="S2197" s="8" t="n">
        <v>15.61</v>
      </c>
      <c r="T2197" s="10">
        <f>IF(Q2197&gt;0,M2197-Q2197,"")</f>
        <v/>
      </c>
      <c r="U2197" s="11">
        <f>IF(AND(T2197&gt;0,Q2197&gt;0),(Q2197/T2197)*100,"")</f>
        <v/>
      </c>
      <c r="V2197" s="11">
        <f>IF(AND(T2197&gt;0,S2197&gt;0),(S2197/T2197)*100,"")</f>
        <v/>
      </c>
      <c r="W2197" s="10">
        <f>IF(AND(J2197&gt;0,L2197&gt;0),(L2197/(J2197^3))*100,"")</f>
        <v/>
      </c>
      <c r="X2197" s="12" t="n">
        <v>0.9399999999999999</v>
      </c>
      <c r="Y2197" s="12" t="n">
        <v>1.14</v>
      </c>
      <c r="Z2197" s="12" t="n">
        <v>0.82</v>
      </c>
      <c r="AA2197" s="13" t="n">
        <v>7.02666666666667</v>
      </c>
      <c r="AB2197" s="5" t="n">
        <v>89.31666666666671</v>
      </c>
      <c r="AC2197" s="13" t="n">
        <v>26.55</v>
      </c>
      <c r="AD2197" s="13" t="n">
        <v>45.5</v>
      </c>
      <c r="AE2197" s="13" t="n">
        <v>6.985</v>
      </c>
      <c r="AF2197" s="13" t="n">
        <v>53.0333333333333</v>
      </c>
    </row>
    <row r="2198" ht="14" customHeight="1">
      <c r="A2198" s="14" t="inlineStr">
        <is>
          <t>2196</t>
        </is>
      </c>
      <c r="B2198" s="14" t="inlineStr">
        <is>
          <t>LIPAN-2196</t>
        </is>
      </c>
      <c r="C2198" s="15" t="n">
        <v>2012</v>
      </c>
      <c r="D2198" s="14" t="inlineStr">
        <is>
          <t>2012-09-01 00:00:00</t>
        </is>
      </c>
      <c r="E2198" s="14" t="inlineStr">
        <is>
          <t>I.-Set</t>
        </is>
      </c>
      <c r="F2198" s="14" t="inlineStr">
        <is>
          <t>E. E. Taiamã</t>
        </is>
      </c>
      <c r="G2198" s="14" t="inlineStr">
        <is>
          <t>16º 48' 01,35" | 57° 39' 22,89"</t>
        </is>
      </c>
      <c r="H2198" s="14" t="inlineStr">
        <is>
          <t xml:space="preserve">Characiformes </t>
        </is>
      </c>
      <c r="I2198" s="14" t="inlineStr">
        <is>
          <t>Piaractus mesopotamicus</t>
        </is>
      </c>
      <c r="J2198" s="16" t="n">
        <v>44.1</v>
      </c>
      <c r="K2198" s="16" t="n"/>
      <c r="L2198" s="17" t="n">
        <v>2160</v>
      </c>
      <c r="M2198" s="9" t="n">
        <v>1700.06</v>
      </c>
      <c r="N2198" s="14" t="b">
        <v>1</v>
      </c>
      <c r="O2198" s="14" t="inlineStr">
        <is>
          <t>M</t>
        </is>
      </c>
      <c r="P2198" s="14" t="inlineStr">
        <is>
          <t>EMA</t>
        </is>
      </c>
      <c r="Q2198" s="17" t="n">
        <v>33.5</v>
      </c>
      <c r="R2198" s="14" t="n">
        <v>2</v>
      </c>
      <c r="S2198" s="17" t="n">
        <v>21.87</v>
      </c>
      <c r="T2198" s="10">
        <f>IF(Q2198&gt;0,M2198-Q2198,"")</f>
        <v/>
      </c>
      <c r="U2198" s="11">
        <f>IF(AND(T2198&gt;0,Q2198&gt;0),(Q2198/T2198)*100,"")</f>
        <v/>
      </c>
      <c r="V2198" s="11">
        <f>IF(AND(T2198&gt;0,S2198&gt;0),(S2198/T2198)*100,"")</f>
        <v/>
      </c>
      <c r="W2198" s="10">
        <f>IF(AND(J2198&gt;0,L2198&gt;0),(L2198/(J2198^3))*100,"")</f>
        <v/>
      </c>
      <c r="X2198" s="12" t="n">
        <v>0.9399999999999999</v>
      </c>
      <c r="Y2198" s="12" t="n">
        <v>1.14</v>
      </c>
      <c r="Z2198" s="12" t="n">
        <v>0.82</v>
      </c>
      <c r="AA2198" s="18" t="n">
        <v>7.02666666666667</v>
      </c>
      <c r="AB2198" s="14" t="n">
        <v>89.31666666666671</v>
      </c>
      <c r="AC2198" s="18" t="n">
        <v>26.55</v>
      </c>
      <c r="AD2198" s="18" t="n">
        <v>45.5</v>
      </c>
      <c r="AE2198" s="18" t="n">
        <v>6.985</v>
      </c>
      <c r="AF2198" s="18" t="n">
        <v>53.0333333333333</v>
      </c>
    </row>
    <row r="2199" ht="14" customHeight="1">
      <c r="A2199" s="5" t="inlineStr">
        <is>
          <t>2197</t>
        </is>
      </c>
      <c r="B2199" s="5" t="inlineStr">
        <is>
          <t>LIPAN-2197</t>
        </is>
      </c>
      <c r="C2199" s="6" t="n">
        <v>2012</v>
      </c>
      <c r="D2199" s="5" t="inlineStr">
        <is>
          <t>2012-10-01 00:00:00</t>
        </is>
      </c>
      <c r="E2199" s="5" t="inlineStr">
        <is>
          <t>J.-Out</t>
        </is>
      </c>
      <c r="F2199" s="5" t="inlineStr">
        <is>
          <t>E. E. Taiamã</t>
        </is>
      </c>
      <c r="G2199" s="5" t="inlineStr">
        <is>
          <t>16º 48' 01,35" | 57° 39' 22,89"</t>
        </is>
      </c>
      <c r="H2199" s="5" t="inlineStr">
        <is>
          <t xml:space="preserve">Characiformes </t>
        </is>
      </c>
      <c r="I2199" s="5" t="inlineStr">
        <is>
          <t>Piaractus mesopotamicus</t>
        </is>
      </c>
      <c r="J2199" s="7" t="n">
        <v>40</v>
      </c>
      <c r="K2199" s="7" t="n"/>
      <c r="L2199" s="8" t="n">
        <v>1790</v>
      </c>
      <c r="M2199" s="9" t="n">
        <v>1408.85</v>
      </c>
      <c r="N2199" s="5" t="b">
        <v>1</v>
      </c>
      <c r="O2199" s="5" t="inlineStr">
        <is>
          <t>M</t>
        </is>
      </c>
      <c r="P2199" s="5" t="inlineStr">
        <is>
          <t>EMA</t>
        </is>
      </c>
      <c r="Q2199" s="8" t="n">
        <v>2.26</v>
      </c>
      <c r="R2199" s="5" t="n">
        <v>3</v>
      </c>
      <c r="S2199" s="8" t="n">
        <v>15.72</v>
      </c>
      <c r="T2199" s="10">
        <f>IF(Q2199&gt;0,M2199-Q2199,"")</f>
        <v/>
      </c>
      <c r="U2199" s="11">
        <f>IF(AND(T2199&gt;0,Q2199&gt;0),(Q2199/T2199)*100,"")</f>
        <v/>
      </c>
      <c r="V2199" s="11">
        <f>IF(AND(T2199&gt;0,S2199&gt;0),(S2199/T2199)*100,"")</f>
        <v/>
      </c>
      <c r="W2199" s="10">
        <f>IF(AND(J2199&gt;0,L2199&gt;0),(L2199/(J2199^3))*100,"")</f>
        <v/>
      </c>
      <c r="X2199" s="12" t="n">
        <v>1.02</v>
      </c>
      <c r="Y2199" s="12" t="n">
        <v>1.24</v>
      </c>
      <c r="Z2199" s="12" t="n">
        <v>0.8</v>
      </c>
      <c r="AA2199" s="13" t="n">
        <v>6.705</v>
      </c>
      <c r="AB2199" s="5" t="n">
        <v>94.40000000000001</v>
      </c>
      <c r="AC2199" s="13" t="n">
        <v>31.6166666666667</v>
      </c>
      <c r="AD2199" s="13" t="n">
        <v>39.1833333333333</v>
      </c>
      <c r="AE2199" s="13" t="n">
        <v>6.56666666666667</v>
      </c>
      <c r="AF2199" s="13" t="n">
        <v>32.9166666666667</v>
      </c>
    </row>
    <row r="2200" ht="14" customHeight="1">
      <c r="A2200" s="14" t="inlineStr">
        <is>
          <t>2198</t>
        </is>
      </c>
      <c r="B2200" s="14" t="inlineStr">
        <is>
          <t>LIPAN-2198</t>
        </is>
      </c>
      <c r="C2200" s="15" t="n">
        <v>2012</v>
      </c>
      <c r="D2200" s="14" t="inlineStr">
        <is>
          <t>2012-10-01 00:00:00</t>
        </is>
      </c>
      <c r="E2200" s="14" t="inlineStr">
        <is>
          <t>J.-Out</t>
        </is>
      </c>
      <c r="F2200" s="14" t="inlineStr">
        <is>
          <t>E. E. Taiamã</t>
        </is>
      </c>
      <c r="G2200" s="14" t="inlineStr">
        <is>
          <t>16º 48' 01,35" | 57° 39' 22,89"</t>
        </is>
      </c>
      <c r="H2200" s="14" t="inlineStr">
        <is>
          <t xml:space="preserve">Characiformes </t>
        </is>
      </c>
      <c r="I2200" s="14" t="inlineStr">
        <is>
          <t>Piaractus mesopotamicus</t>
        </is>
      </c>
      <c r="J2200" s="16" t="n">
        <v>38.2</v>
      </c>
      <c r="K2200" s="16" t="n"/>
      <c r="L2200" s="17" t="n">
        <v>1310</v>
      </c>
      <c r="M2200" s="9" t="n">
        <v>1031.06</v>
      </c>
      <c r="N2200" s="14" t="b">
        <v>1</v>
      </c>
      <c r="O2200" s="14" t="inlineStr">
        <is>
          <t>F</t>
        </is>
      </c>
      <c r="P2200" s="14" t="inlineStr">
        <is>
          <t>REP</t>
        </is>
      </c>
      <c r="Q2200" s="17" t="n">
        <v>3.48</v>
      </c>
      <c r="R2200" s="14" t="n">
        <v>2</v>
      </c>
      <c r="S2200" s="17" t="n">
        <v>15.42</v>
      </c>
      <c r="T2200" s="10">
        <f>IF(Q2200&gt;0,M2200-Q2200,"")</f>
        <v/>
      </c>
      <c r="U2200" s="11">
        <f>IF(AND(T2200&gt;0,Q2200&gt;0),(Q2200/T2200)*100,"")</f>
        <v/>
      </c>
      <c r="V2200" s="11">
        <f>IF(AND(T2200&gt;0,S2200&gt;0),(S2200/T2200)*100,"")</f>
        <v/>
      </c>
      <c r="W2200" s="10">
        <f>IF(AND(J2200&gt;0,L2200&gt;0),(L2200/(J2200^3))*100,"")</f>
        <v/>
      </c>
      <c r="X2200" s="12" t="n">
        <v>1.02</v>
      </c>
      <c r="Y2200" s="12" t="n">
        <v>1.24</v>
      </c>
      <c r="Z2200" s="12" t="n">
        <v>0.8</v>
      </c>
      <c r="AA2200" s="18" t="n">
        <v>6.705</v>
      </c>
      <c r="AB2200" s="14" t="n">
        <v>94.40000000000001</v>
      </c>
      <c r="AC2200" s="18" t="n">
        <v>31.6166666666667</v>
      </c>
      <c r="AD2200" s="18" t="n">
        <v>39.1833333333333</v>
      </c>
      <c r="AE2200" s="18" t="n">
        <v>6.56666666666667</v>
      </c>
      <c r="AF2200" s="18" t="n">
        <v>32.9166666666667</v>
      </c>
    </row>
    <row r="2201" ht="14" customHeight="1">
      <c r="A2201" s="5" t="inlineStr">
        <is>
          <t>2199</t>
        </is>
      </c>
      <c r="B2201" s="5" t="inlineStr">
        <is>
          <t>LIPAN-2199</t>
        </is>
      </c>
      <c r="C2201" s="6" t="n">
        <v>2012</v>
      </c>
      <c r="D2201" s="5" t="inlineStr">
        <is>
          <t>2012-10-01 00:00:00</t>
        </is>
      </c>
      <c r="E2201" s="5" t="inlineStr">
        <is>
          <t>J.-Out</t>
        </is>
      </c>
      <c r="F2201" s="5" t="inlineStr">
        <is>
          <t>E. E. Taiamã</t>
        </is>
      </c>
      <c r="G2201" s="5" t="inlineStr">
        <is>
          <t>16º 48' 01,35" | 57° 39' 22,89"</t>
        </is>
      </c>
      <c r="H2201" s="5" t="inlineStr">
        <is>
          <t xml:space="preserve">Characiformes </t>
        </is>
      </c>
      <c r="I2201" s="5" t="inlineStr">
        <is>
          <t>Piaractus mesopotamicus</t>
        </is>
      </c>
      <c r="J2201" s="7" t="n">
        <v>39</v>
      </c>
      <c r="K2201" s="7" t="n"/>
      <c r="L2201" s="8" t="n">
        <v>1650</v>
      </c>
      <c r="M2201" s="9" t="n">
        <v>1298.66</v>
      </c>
      <c r="N2201" s="5" t="b">
        <v>1</v>
      </c>
      <c r="O2201" s="5" t="inlineStr">
        <is>
          <t>F</t>
        </is>
      </c>
      <c r="P2201" s="5" t="inlineStr">
        <is>
          <t>REP</t>
        </is>
      </c>
      <c r="Q2201" s="8" t="n">
        <v>10.46</v>
      </c>
      <c r="R2201" s="5" t="n">
        <v>2</v>
      </c>
      <c r="S2201" s="8" t="n">
        <v>18.59</v>
      </c>
      <c r="T2201" s="10">
        <f>IF(Q2201&gt;0,M2201-Q2201,"")</f>
        <v/>
      </c>
      <c r="U2201" s="11">
        <f>IF(AND(T2201&gt;0,Q2201&gt;0),(Q2201/T2201)*100,"")</f>
        <v/>
      </c>
      <c r="V2201" s="11">
        <f>IF(AND(T2201&gt;0,S2201&gt;0),(S2201/T2201)*100,"")</f>
        <v/>
      </c>
      <c r="W2201" s="10">
        <f>IF(AND(J2201&gt;0,L2201&gt;0),(L2201/(J2201^3))*100,"")</f>
        <v/>
      </c>
      <c r="X2201" s="12" t="n">
        <v>1.02</v>
      </c>
      <c r="Y2201" s="12" t="n">
        <v>1.24</v>
      </c>
      <c r="Z2201" s="12" t="n">
        <v>0.8</v>
      </c>
      <c r="AA2201" s="13" t="n">
        <v>6.705</v>
      </c>
      <c r="AB2201" s="5" t="n">
        <v>94.40000000000001</v>
      </c>
      <c r="AC2201" s="13" t="n">
        <v>31.6166666666667</v>
      </c>
      <c r="AD2201" s="13" t="n">
        <v>39.1833333333333</v>
      </c>
      <c r="AE2201" s="13" t="n">
        <v>6.56666666666667</v>
      </c>
      <c r="AF2201" s="13" t="n">
        <v>32.9166666666667</v>
      </c>
    </row>
    <row r="2202" ht="14" customHeight="1">
      <c r="A2202" s="14" t="inlineStr">
        <is>
          <t>2200</t>
        </is>
      </c>
      <c r="B2202" s="14" t="inlineStr">
        <is>
          <t>LIPAN-2200</t>
        </is>
      </c>
      <c r="C2202" s="15" t="n">
        <v>2012</v>
      </c>
      <c r="D2202" s="14" t="inlineStr">
        <is>
          <t>2012-10-01 00:00:00</t>
        </is>
      </c>
      <c r="E2202" s="14" t="inlineStr">
        <is>
          <t>J.-Out</t>
        </is>
      </c>
      <c r="F2202" s="14" t="inlineStr">
        <is>
          <t>E. E. Taiamã</t>
        </is>
      </c>
      <c r="G2202" s="14" t="inlineStr">
        <is>
          <t>16º 48' 01,35" | 57° 39' 22,89"</t>
        </is>
      </c>
      <c r="H2202" s="14" t="inlineStr">
        <is>
          <t xml:space="preserve">Characiformes </t>
        </is>
      </c>
      <c r="I2202" s="14" t="inlineStr">
        <is>
          <t>Piaractus mesopotamicus</t>
        </is>
      </c>
      <c r="J2202" s="16" t="n">
        <v>42</v>
      </c>
      <c r="K2202" s="16" t="n"/>
      <c r="L2202" s="17" t="n">
        <v>1680</v>
      </c>
      <c r="M2202" s="9" t="n">
        <v>1322.27</v>
      </c>
      <c r="N2202" s="14" t="b">
        <v>1</v>
      </c>
      <c r="O2202" s="14" t="inlineStr">
        <is>
          <t>M</t>
        </is>
      </c>
      <c r="P2202" s="14" t="inlineStr">
        <is>
          <t>EMA</t>
        </is>
      </c>
      <c r="Q2202" s="17" t="n">
        <v>7.1</v>
      </c>
      <c r="R2202" s="14" t="n">
        <v>2</v>
      </c>
      <c r="S2202" s="17" t="n">
        <v>19.36</v>
      </c>
      <c r="T2202" s="10">
        <f>IF(Q2202&gt;0,M2202-Q2202,"")</f>
        <v/>
      </c>
      <c r="U2202" s="11">
        <f>IF(AND(T2202&gt;0,Q2202&gt;0),(Q2202/T2202)*100,"")</f>
        <v/>
      </c>
      <c r="V2202" s="11">
        <f>IF(AND(T2202&gt;0,S2202&gt;0),(S2202/T2202)*100,"")</f>
        <v/>
      </c>
      <c r="W2202" s="10">
        <f>IF(AND(J2202&gt;0,L2202&gt;0),(L2202/(J2202^3))*100,"")</f>
        <v/>
      </c>
      <c r="X2202" s="12" t="n">
        <v>1.02</v>
      </c>
      <c r="Y2202" s="12" t="n">
        <v>1.24</v>
      </c>
      <c r="Z2202" s="12" t="n">
        <v>0.8</v>
      </c>
      <c r="AA2202" s="18" t="n">
        <v>6.705</v>
      </c>
      <c r="AB2202" s="14" t="n">
        <v>94.40000000000001</v>
      </c>
      <c r="AC2202" s="18" t="n">
        <v>31.6166666666667</v>
      </c>
      <c r="AD2202" s="18" t="n">
        <v>39.1833333333333</v>
      </c>
      <c r="AE2202" s="18" t="n">
        <v>6.56666666666667</v>
      </c>
      <c r="AF2202" s="18" t="n">
        <v>32.9166666666667</v>
      </c>
    </row>
    <row r="2203" ht="14" customHeight="1">
      <c r="A2203" s="5" t="inlineStr">
        <is>
          <t>2201</t>
        </is>
      </c>
      <c r="B2203" s="5" t="inlineStr">
        <is>
          <t>LIPAN-2201</t>
        </is>
      </c>
      <c r="C2203" s="6" t="n">
        <v>2012</v>
      </c>
      <c r="D2203" s="5" t="inlineStr">
        <is>
          <t>2012-10-01 00:00:00</t>
        </is>
      </c>
      <c r="E2203" s="5" t="inlineStr">
        <is>
          <t>J.-Out</t>
        </is>
      </c>
      <c r="F2203" s="5" t="inlineStr">
        <is>
          <t>E. E. Taiamã</t>
        </is>
      </c>
      <c r="G2203" s="5" t="inlineStr">
        <is>
          <t>16º 48' 01,35" | 57° 39' 22,89"</t>
        </is>
      </c>
      <c r="H2203" s="5" t="inlineStr">
        <is>
          <t xml:space="preserve">Characiformes </t>
        </is>
      </c>
      <c r="I2203" s="5" t="inlineStr">
        <is>
          <t>Piaractus mesopotamicus</t>
        </is>
      </c>
      <c r="J2203" s="7" t="n">
        <v>37</v>
      </c>
      <c r="K2203" s="7" t="n"/>
      <c r="L2203" s="8" t="n">
        <v>1400</v>
      </c>
      <c r="M2203" s="9" t="n">
        <v>1101.89</v>
      </c>
      <c r="N2203" s="5" t="b">
        <v>1</v>
      </c>
      <c r="O2203" s="5" t="inlineStr">
        <is>
          <t>F</t>
        </is>
      </c>
      <c r="P2203" s="5" t="inlineStr">
        <is>
          <t>REP</t>
        </is>
      </c>
      <c r="Q2203" s="8" t="n">
        <v>3.64</v>
      </c>
      <c r="R2203" s="5" t="n">
        <v>2</v>
      </c>
      <c r="S2203" s="8" t="n">
        <v>12.51</v>
      </c>
      <c r="T2203" s="10">
        <f>IF(Q2203&gt;0,M2203-Q2203,"")</f>
        <v/>
      </c>
      <c r="U2203" s="11">
        <f>IF(AND(T2203&gt;0,Q2203&gt;0),(Q2203/T2203)*100,"")</f>
        <v/>
      </c>
      <c r="V2203" s="11">
        <f>IF(AND(T2203&gt;0,S2203&gt;0),(S2203/T2203)*100,"")</f>
        <v/>
      </c>
      <c r="W2203" s="10">
        <f>IF(AND(J2203&gt;0,L2203&gt;0),(L2203/(J2203^3))*100,"")</f>
        <v/>
      </c>
      <c r="X2203" s="12" t="n">
        <v>1.02</v>
      </c>
      <c r="Y2203" s="12" t="n">
        <v>1.24</v>
      </c>
      <c r="Z2203" s="12" t="n">
        <v>0.8</v>
      </c>
      <c r="AA2203" s="13" t="n">
        <v>6.705</v>
      </c>
      <c r="AB2203" s="5" t="n">
        <v>94.40000000000001</v>
      </c>
      <c r="AC2203" s="13" t="n">
        <v>31.6166666666667</v>
      </c>
      <c r="AD2203" s="13" t="n">
        <v>39.1833333333333</v>
      </c>
      <c r="AE2203" s="13" t="n">
        <v>6.56666666666667</v>
      </c>
      <c r="AF2203" s="13" t="n">
        <v>32.9166666666667</v>
      </c>
    </row>
    <row r="2204" ht="14" customHeight="1">
      <c r="A2204" s="14" t="inlineStr">
        <is>
          <t>2202</t>
        </is>
      </c>
      <c r="B2204" s="14" t="inlineStr">
        <is>
          <t>LIPAN-2202</t>
        </is>
      </c>
      <c r="C2204" s="15" t="n">
        <v>2012</v>
      </c>
      <c r="D2204" s="14" t="inlineStr">
        <is>
          <t>2012-10-01 00:00:00</t>
        </is>
      </c>
      <c r="E2204" s="14" t="inlineStr">
        <is>
          <t>J.-Out</t>
        </is>
      </c>
      <c r="F2204" s="14" t="inlineStr">
        <is>
          <t>E. E. Taiamã</t>
        </is>
      </c>
      <c r="G2204" s="14" t="inlineStr">
        <is>
          <t>16º 48' 01,35" | 57° 39' 22,89"</t>
        </is>
      </c>
      <c r="H2204" s="14" t="inlineStr">
        <is>
          <t xml:space="preserve">Characiformes </t>
        </is>
      </c>
      <c r="I2204" s="14" t="inlineStr">
        <is>
          <t>Piaractus mesopotamicus</t>
        </is>
      </c>
      <c r="J2204" s="16" t="n">
        <v>42.5</v>
      </c>
      <c r="K2204" s="16" t="n"/>
      <c r="L2204" s="17" t="n">
        <v>1740</v>
      </c>
      <c r="M2204" s="9" t="n">
        <v>1369.5</v>
      </c>
      <c r="N2204" s="14" t="b">
        <v>1</v>
      </c>
      <c r="O2204" s="14" t="inlineStr">
        <is>
          <t>M</t>
        </is>
      </c>
      <c r="P2204" s="14" t="inlineStr">
        <is>
          <t>EMA</t>
        </is>
      </c>
      <c r="Q2204" s="17" t="n">
        <v>17.61</v>
      </c>
      <c r="R2204" s="14" t="n">
        <v>0</v>
      </c>
      <c r="S2204" s="17" t="n">
        <v>14.94</v>
      </c>
      <c r="T2204" s="10">
        <f>IF(Q2204&gt;0,M2204-Q2204,"")</f>
        <v/>
      </c>
      <c r="U2204" s="11">
        <f>IF(AND(T2204&gt;0,Q2204&gt;0),(Q2204/T2204)*100,"")</f>
        <v/>
      </c>
      <c r="V2204" s="11">
        <f>IF(AND(T2204&gt;0,S2204&gt;0),(S2204/T2204)*100,"")</f>
        <v/>
      </c>
      <c r="W2204" s="10">
        <f>IF(AND(J2204&gt;0,L2204&gt;0),(L2204/(J2204^3))*100,"")</f>
        <v/>
      </c>
      <c r="X2204" s="12" t="n">
        <v>1.02</v>
      </c>
      <c r="Y2204" s="12" t="n">
        <v>1.24</v>
      </c>
      <c r="Z2204" s="12" t="n">
        <v>0.8</v>
      </c>
      <c r="AA2204" s="18" t="n">
        <v>6.705</v>
      </c>
      <c r="AB2204" s="14" t="n">
        <v>94.40000000000001</v>
      </c>
      <c r="AC2204" s="18" t="n">
        <v>31.6166666666667</v>
      </c>
      <c r="AD2204" s="18" t="n">
        <v>39.1833333333333</v>
      </c>
      <c r="AE2204" s="18" t="n">
        <v>6.56666666666667</v>
      </c>
      <c r="AF2204" s="18" t="n">
        <v>32.9166666666667</v>
      </c>
    </row>
    <row r="2205" ht="14" customHeight="1">
      <c r="A2205" s="5" t="inlineStr">
        <is>
          <t>2203</t>
        </is>
      </c>
      <c r="B2205" s="5" t="inlineStr">
        <is>
          <t>LIPAN-2203</t>
        </is>
      </c>
      <c r="C2205" s="6" t="n">
        <v>2012</v>
      </c>
      <c r="D2205" s="5" t="inlineStr">
        <is>
          <t>2012-10-01 00:00:00</t>
        </is>
      </c>
      <c r="E2205" s="5" t="inlineStr">
        <is>
          <t>J.-Out</t>
        </is>
      </c>
      <c r="F2205" s="5" t="inlineStr">
        <is>
          <t>E. E. Taiamã</t>
        </is>
      </c>
      <c r="G2205" s="5" t="inlineStr">
        <is>
          <t>16º 48' 01,35" | 57° 39' 22,89"</t>
        </is>
      </c>
      <c r="H2205" s="5" t="inlineStr">
        <is>
          <t xml:space="preserve">Characiformes </t>
        </is>
      </c>
      <c r="I2205" s="5" t="inlineStr">
        <is>
          <t>Piaractus mesopotamicus</t>
        </is>
      </c>
      <c r="J2205" s="7" t="n">
        <v>42.6</v>
      </c>
      <c r="K2205" s="7" t="n"/>
      <c r="L2205" s="8" t="n">
        <v>2000</v>
      </c>
      <c r="M2205" s="9" t="n">
        <v>1574.13</v>
      </c>
      <c r="N2205" s="5" t="b">
        <v>1</v>
      </c>
      <c r="O2205" s="5" t="inlineStr">
        <is>
          <t>F</t>
        </is>
      </c>
      <c r="P2205" s="5" t="inlineStr">
        <is>
          <t>REP</t>
        </is>
      </c>
      <c r="Q2205" s="8" t="n">
        <v>5.35</v>
      </c>
      <c r="R2205" s="5" t="n">
        <v>2</v>
      </c>
      <c r="S2205" s="8" t="n">
        <v>19.29</v>
      </c>
      <c r="T2205" s="10">
        <f>IF(Q2205&gt;0,M2205-Q2205,"")</f>
        <v/>
      </c>
      <c r="U2205" s="11">
        <f>IF(AND(T2205&gt;0,Q2205&gt;0),(Q2205/T2205)*100,"")</f>
        <v/>
      </c>
      <c r="V2205" s="11">
        <f>IF(AND(T2205&gt;0,S2205&gt;0),(S2205/T2205)*100,"")</f>
        <v/>
      </c>
      <c r="W2205" s="10">
        <f>IF(AND(J2205&gt;0,L2205&gt;0),(L2205/(J2205^3))*100,"")</f>
        <v/>
      </c>
      <c r="X2205" s="12" t="n">
        <v>1.02</v>
      </c>
      <c r="Y2205" s="12" t="n">
        <v>1.24</v>
      </c>
      <c r="Z2205" s="12" t="n">
        <v>0.8</v>
      </c>
      <c r="AA2205" s="13" t="n">
        <v>6.705</v>
      </c>
      <c r="AB2205" s="5" t="n">
        <v>94.40000000000001</v>
      </c>
      <c r="AC2205" s="13" t="n">
        <v>31.6166666666667</v>
      </c>
      <c r="AD2205" s="13" t="n">
        <v>39.1833333333333</v>
      </c>
      <c r="AE2205" s="13" t="n">
        <v>6.56666666666667</v>
      </c>
      <c r="AF2205" s="13" t="n">
        <v>32.9166666666667</v>
      </c>
    </row>
    <row r="2206" ht="14" customHeight="1">
      <c r="A2206" s="14" t="inlineStr">
        <is>
          <t>2204</t>
        </is>
      </c>
      <c r="B2206" s="14" t="inlineStr">
        <is>
          <t>LIPAN-2204</t>
        </is>
      </c>
      <c r="C2206" s="15" t="n">
        <v>2012</v>
      </c>
      <c r="D2206" s="14" t="inlineStr">
        <is>
          <t>2012-10-01 00:00:00</t>
        </is>
      </c>
      <c r="E2206" s="14" t="inlineStr">
        <is>
          <t>J.-Out</t>
        </is>
      </c>
      <c r="F2206" s="14" t="inlineStr">
        <is>
          <t>E. E. Taiamã</t>
        </is>
      </c>
      <c r="G2206" s="14" t="inlineStr">
        <is>
          <t>16º 48' 01,35" | 57° 39' 22,89"</t>
        </is>
      </c>
      <c r="H2206" s="14" t="inlineStr">
        <is>
          <t xml:space="preserve">Characiformes </t>
        </is>
      </c>
      <c r="I2206" s="14" t="inlineStr">
        <is>
          <t>Piaractus mesopotamicus</t>
        </is>
      </c>
      <c r="J2206" s="16" t="n">
        <v>38.7</v>
      </c>
      <c r="K2206" s="16" t="n"/>
      <c r="L2206" s="17" t="n">
        <v>1240</v>
      </c>
      <c r="M2206" s="9" t="n">
        <v>975.96</v>
      </c>
      <c r="N2206" s="14" t="b">
        <v>1</v>
      </c>
      <c r="O2206" s="14" t="inlineStr">
        <is>
          <t>F</t>
        </is>
      </c>
      <c r="P2206" s="14" t="inlineStr">
        <is>
          <t>REP</t>
        </is>
      </c>
      <c r="Q2206" s="17" t="n">
        <v>2.78</v>
      </c>
      <c r="R2206" s="14" t="n">
        <v>1</v>
      </c>
      <c r="S2206" s="17" t="n">
        <v>11.57</v>
      </c>
      <c r="T2206" s="10">
        <f>IF(Q2206&gt;0,M2206-Q2206,"")</f>
        <v/>
      </c>
      <c r="U2206" s="11">
        <f>IF(AND(T2206&gt;0,Q2206&gt;0),(Q2206/T2206)*100,"")</f>
        <v/>
      </c>
      <c r="V2206" s="11">
        <f>IF(AND(T2206&gt;0,S2206&gt;0),(S2206/T2206)*100,"")</f>
        <v/>
      </c>
      <c r="W2206" s="10">
        <f>IF(AND(J2206&gt;0,L2206&gt;0),(L2206/(J2206^3))*100,"")</f>
        <v/>
      </c>
      <c r="X2206" s="12" t="n">
        <v>1.02</v>
      </c>
      <c r="Y2206" s="12" t="n">
        <v>1.24</v>
      </c>
      <c r="Z2206" s="12" t="n">
        <v>0.8</v>
      </c>
      <c r="AA2206" s="18" t="n">
        <v>6.705</v>
      </c>
      <c r="AB2206" s="14" t="n">
        <v>94.40000000000001</v>
      </c>
      <c r="AC2206" s="18" t="n">
        <v>31.6166666666667</v>
      </c>
      <c r="AD2206" s="18" t="n">
        <v>39.1833333333333</v>
      </c>
      <c r="AE2206" s="18" t="n">
        <v>6.56666666666667</v>
      </c>
      <c r="AF2206" s="18" t="n">
        <v>32.9166666666667</v>
      </c>
    </row>
    <row r="2207" ht="14" customHeight="1">
      <c r="A2207" s="5" t="inlineStr">
        <is>
          <t>2205</t>
        </is>
      </c>
      <c r="B2207" s="5" t="inlineStr">
        <is>
          <t>LIPAN-2205</t>
        </is>
      </c>
      <c r="C2207" s="6" t="n">
        <v>2012</v>
      </c>
      <c r="D2207" s="5" t="inlineStr">
        <is>
          <t>2012-10-01 00:00:00</t>
        </is>
      </c>
      <c r="E2207" s="5" t="inlineStr">
        <is>
          <t>J.-Out</t>
        </is>
      </c>
      <c r="F2207" s="5" t="inlineStr">
        <is>
          <t>E. E. Taiamã</t>
        </is>
      </c>
      <c r="G2207" s="5" t="inlineStr">
        <is>
          <t>16º 48' 01,35" | 57° 39' 22,89"</t>
        </is>
      </c>
      <c r="H2207" s="5" t="inlineStr">
        <is>
          <t xml:space="preserve">Characiformes </t>
        </is>
      </c>
      <c r="I2207" s="5" t="inlineStr">
        <is>
          <t>Piaractus mesopotamicus</t>
        </is>
      </c>
      <c r="J2207" s="7" t="n">
        <v>41</v>
      </c>
      <c r="K2207" s="7" t="n"/>
      <c r="L2207" s="8" t="n">
        <v>1820</v>
      </c>
      <c r="M2207" s="9" t="n">
        <v>1432.46</v>
      </c>
      <c r="N2207" s="5" t="b">
        <v>1</v>
      </c>
      <c r="O2207" s="5" t="inlineStr">
        <is>
          <t>F</t>
        </is>
      </c>
      <c r="P2207" s="5" t="inlineStr">
        <is>
          <t>EMA</t>
        </is>
      </c>
      <c r="Q2207" s="8" t="n">
        <v>72.58</v>
      </c>
      <c r="R2207" s="5" t="n">
        <v>3</v>
      </c>
      <c r="S2207" s="8" t="n">
        <v>21.22</v>
      </c>
      <c r="T2207" s="10">
        <f>IF(Q2207&gt;0,M2207-Q2207,"")</f>
        <v/>
      </c>
      <c r="U2207" s="11">
        <f>IF(AND(T2207&gt;0,Q2207&gt;0),(Q2207/T2207)*100,"")</f>
        <v/>
      </c>
      <c r="V2207" s="11">
        <f>IF(AND(T2207&gt;0,S2207&gt;0),(S2207/T2207)*100,"")</f>
        <v/>
      </c>
      <c r="W2207" s="10">
        <f>IF(AND(J2207&gt;0,L2207&gt;0),(L2207/(J2207^3))*100,"")</f>
        <v/>
      </c>
      <c r="X2207" s="12" t="n">
        <v>1.02</v>
      </c>
      <c r="Y2207" s="12" t="n">
        <v>1.24</v>
      </c>
      <c r="Z2207" s="12" t="n">
        <v>0.8</v>
      </c>
      <c r="AA2207" s="13" t="n">
        <v>6.705</v>
      </c>
      <c r="AB2207" s="5" t="n">
        <v>94.40000000000001</v>
      </c>
      <c r="AC2207" s="13" t="n">
        <v>31.6166666666667</v>
      </c>
      <c r="AD2207" s="13" t="n">
        <v>39.1833333333333</v>
      </c>
      <c r="AE2207" s="13" t="n">
        <v>6.56666666666667</v>
      </c>
      <c r="AF2207" s="13" t="n">
        <v>32.9166666666667</v>
      </c>
    </row>
    <row r="2208" ht="14" customHeight="1">
      <c r="A2208" s="14" t="inlineStr">
        <is>
          <t>2206</t>
        </is>
      </c>
      <c r="B2208" s="14" t="inlineStr">
        <is>
          <t>LIPAN-2206</t>
        </is>
      </c>
      <c r="C2208" s="15" t="n">
        <v>2012</v>
      </c>
      <c r="D2208" s="14" t="inlineStr">
        <is>
          <t>2012-10-01 00:00:00</t>
        </is>
      </c>
      <c r="E2208" s="14" t="inlineStr">
        <is>
          <t>J.-Out</t>
        </is>
      </c>
      <c r="F2208" s="14" t="inlineStr">
        <is>
          <t>E. E. Taiamã</t>
        </is>
      </c>
      <c r="G2208" s="14" t="inlineStr">
        <is>
          <t>16º 48' 01,35" | 57° 39' 22,89"</t>
        </is>
      </c>
      <c r="H2208" s="14" t="inlineStr">
        <is>
          <t xml:space="preserve">Characiformes </t>
        </is>
      </c>
      <c r="I2208" s="14" t="inlineStr">
        <is>
          <t>Piaractus mesopotamicus</t>
        </is>
      </c>
      <c r="J2208" s="16" t="n">
        <v>38.5</v>
      </c>
      <c r="K2208" s="16" t="n"/>
      <c r="L2208" s="17" t="n">
        <v>1360</v>
      </c>
      <c r="M2208" s="9" t="n">
        <v>1070.41</v>
      </c>
      <c r="N2208" s="14" t="b">
        <v>1</v>
      </c>
      <c r="O2208" s="14" t="inlineStr">
        <is>
          <t>F</t>
        </is>
      </c>
      <c r="P2208" s="14" t="inlineStr">
        <is>
          <t>REP</t>
        </is>
      </c>
      <c r="Q2208" s="17" t="n">
        <v>2.94</v>
      </c>
      <c r="R2208" s="14" t="n">
        <v>2</v>
      </c>
      <c r="S2208" s="17" t="n">
        <v>11.63</v>
      </c>
      <c r="T2208" s="10">
        <f>IF(Q2208&gt;0,M2208-Q2208,"")</f>
        <v/>
      </c>
      <c r="U2208" s="11">
        <f>IF(AND(T2208&gt;0,Q2208&gt;0),(Q2208/T2208)*100,"")</f>
        <v/>
      </c>
      <c r="V2208" s="11">
        <f>IF(AND(T2208&gt;0,S2208&gt;0),(S2208/T2208)*100,"")</f>
        <v/>
      </c>
      <c r="W2208" s="10">
        <f>IF(AND(J2208&gt;0,L2208&gt;0),(L2208/(J2208^3))*100,"")</f>
        <v/>
      </c>
      <c r="X2208" s="12" t="n">
        <v>1.02</v>
      </c>
      <c r="Y2208" s="12" t="n">
        <v>1.24</v>
      </c>
      <c r="Z2208" s="12" t="n">
        <v>0.8</v>
      </c>
      <c r="AA2208" s="18" t="n">
        <v>6.705</v>
      </c>
      <c r="AB2208" s="14" t="n">
        <v>94.40000000000001</v>
      </c>
      <c r="AC2208" s="18" t="n">
        <v>31.6166666666667</v>
      </c>
      <c r="AD2208" s="18" t="n">
        <v>39.1833333333333</v>
      </c>
      <c r="AE2208" s="18" t="n">
        <v>6.56666666666667</v>
      </c>
      <c r="AF2208" s="18" t="n">
        <v>32.9166666666667</v>
      </c>
    </row>
    <row r="2209" ht="14" customHeight="1">
      <c r="A2209" s="5" t="inlineStr">
        <is>
          <t>2207</t>
        </is>
      </c>
      <c r="B2209" s="5" t="inlineStr">
        <is>
          <t>LIPAN-2207</t>
        </is>
      </c>
      <c r="C2209" s="6" t="n">
        <v>2012</v>
      </c>
      <c r="D2209" s="5" t="inlineStr">
        <is>
          <t>2012-10-01 00:00:00</t>
        </is>
      </c>
      <c r="E2209" s="5" t="inlineStr">
        <is>
          <t>J.-Out</t>
        </is>
      </c>
      <c r="F2209" s="5" t="inlineStr">
        <is>
          <t>E. E. Taiamã</t>
        </is>
      </c>
      <c r="G2209" s="5" t="inlineStr">
        <is>
          <t>16º 48' 01,35" | 57° 39' 22,89"</t>
        </is>
      </c>
      <c r="H2209" s="5" t="inlineStr">
        <is>
          <t xml:space="preserve">Characiformes </t>
        </is>
      </c>
      <c r="I2209" s="5" t="inlineStr">
        <is>
          <t>Piaractus mesopotamicus</t>
        </is>
      </c>
      <c r="J2209" s="7" t="n">
        <v>44.6</v>
      </c>
      <c r="K2209" s="7" t="n"/>
      <c r="L2209" s="8" t="n">
        <v>2060</v>
      </c>
      <c r="M2209" s="9" t="n">
        <v>1621.36</v>
      </c>
      <c r="N2209" s="5" t="b">
        <v>1</v>
      </c>
      <c r="O2209" s="5" t="inlineStr">
        <is>
          <t>F</t>
        </is>
      </c>
      <c r="P2209" s="5" t="inlineStr">
        <is>
          <t>EMA</t>
        </is>
      </c>
      <c r="Q2209" s="8" t="n">
        <v>186.44</v>
      </c>
      <c r="R2209" s="5" t="n">
        <v>1</v>
      </c>
      <c r="S2209" s="8" t="n">
        <v>19.65</v>
      </c>
      <c r="T2209" s="10">
        <f>IF(Q2209&gt;0,M2209-Q2209,"")</f>
        <v/>
      </c>
      <c r="U2209" s="11">
        <f>IF(AND(T2209&gt;0,Q2209&gt;0),(Q2209/T2209)*100,"")</f>
        <v/>
      </c>
      <c r="V2209" s="11">
        <f>IF(AND(T2209&gt;0,S2209&gt;0),(S2209/T2209)*100,"")</f>
        <v/>
      </c>
      <c r="W2209" s="10">
        <f>IF(AND(J2209&gt;0,L2209&gt;0),(L2209/(J2209^3))*100,"")</f>
        <v/>
      </c>
      <c r="X2209" s="12" t="n">
        <v>1.02</v>
      </c>
      <c r="Y2209" s="12" t="n">
        <v>1.24</v>
      </c>
      <c r="Z2209" s="12" t="n">
        <v>0.8</v>
      </c>
      <c r="AA2209" s="13" t="n">
        <v>6.705</v>
      </c>
      <c r="AB2209" s="5" t="n">
        <v>94.40000000000001</v>
      </c>
      <c r="AC2209" s="13" t="n">
        <v>31.6166666666667</v>
      </c>
      <c r="AD2209" s="13" t="n">
        <v>39.1833333333333</v>
      </c>
      <c r="AE2209" s="13" t="n">
        <v>6.56666666666667</v>
      </c>
      <c r="AF2209" s="13" t="n">
        <v>32.9166666666667</v>
      </c>
    </row>
    <row r="2210" ht="14" customHeight="1">
      <c r="A2210" s="14" t="inlineStr">
        <is>
          <t>2208</t>
        </is>
      </c>
      <c r="B2210" s="14" t="inlineStr">
        <is>
          <t>LIPAN-2208</t>
        </is>
      </c>
      <c r="C2210" s="15" t="n">
        <v>2012</v>
      </c>
      <c r="D2210" s="14" t="inlineStr">
        <is>
          <t>2012-10-01 00:00:00</t>
        </is>
      </c>
      <c r="E2210" s="14" t="inlineStr">
        <is>
          <t>J.-Out</t>
        </is>
      </c>
      <c r="F2210" s="14" t="inlineStr">
        <is>
          <t>E. E. Taiamã</t>
        </is>
      </c>
      <c r="G2210" s="14" t="inlineStr">
        <is>
          <t>16º 48' 01,35" | 57° 39' 22,89"</t>
        </is>
      </c>
      <c r="H2210" s="14" t="inlineStr">
        <is>
          <t xml:space="preserve">Characiformes </t>
        </is>
      </c>
      <c r="I2210" s="14" t="inlineStr">
        <is>
          <t>Piaractus mesopotamicus</t>
        </is>
      </c>
      <c r="J2210" s="16" t="n">
        <v>46</v>
      </c>
      <c r="K2210" s="16" t="n"/>
      <c r="L2210" s="17" t="n">
        <v>2510</v>
      </c>
      <c r="M2210" s="9" t="n">
        <v>1975.54</v>
      </c>
      <c r="N2210" s="14" t="b">
        <v>1</v>
      </c>
      <c r="O2210" s="14" t="inlineStr">
        <is>
          <t>F</t>
        </is>
      </c>
      <c r="P2210" s="14" t="inlineStr">
        <is>
          <t>EMA</t>
        </is>
      </c>
      <c r="Q2210" s="17" t="n">
        <v>139.32</v>
      </c>
      <c r="R2210" s="14" t="n">
        <v>1</v>
      </c>
      <c r="S2210" s="17" t="n">
        <v>25.44</v>
      </c>
      <c r="T2210" s="10">
        <f>IF(Q2210&gt;0,M2210-Q2210,"")</f>
        <v/>
      </c>
      <c r="U2210" s="11">
        <f>IF(AND(T2210&gt;0,Q2210&gt;0),(Q2210/T2210)*100,"")</f>
        <v/>
      </c>
      <c r="V2210" s="11">
        <f>IF(AND(T2210&gt;0,S2210&gt;0),(S2210/T2210)*100,"")</f>
        <v/>
      </c>
      <c r="W2210" s="10">
        <f>IF(AND(J2210&gt;0,L2210&gt;0),(L2210/(J2210^3))*100,"")</f>
        <v/>
      </c>
      <c r="X2210" s="12" t="n">
        <v>1.02</v>
      </c>
      <c r="Y2210" s="12" t="n">
        <v>1.24</v>
      </c>
      <c r="Z2210" s="12" t="n">
        <v>0.8</v>
      </c>
      <c r="AA2210" s="18" t="n">
        <v>6.705</v>
      </c>
      <c r="AB2210" s="14" t="n">
        <v>94.40000000000001</v>
      </c>
      <c r="AC2210" s="18" t="n">
        <v>31.6166666666667</v>
      </c>
      <c r="AD2210" s="18" t="n">
        <v>39.1833333333333</v>
      </c>
      <c r="AE2210" s="18" t="n">
        <v>6.56666666666667</v>
      </c>
      <c r="AF2210" s="18" t="n">
        <v>32.9166666666667</v>
      </c>
    </row>
    <row r="2211" ht="14" customHeight="1">
      <c r="A2211" s="5" t="inlineStr">
        <is>
          <t>2209</t>
        </is>
      </c>
      <c r="B2211" s="5" t="inlineStr">
        <is>
          <t>LIPAN-2209</t>
        </is>
      </c>
      <c r="C2211" s="6" t="n">
        <v>2012</v>
      </c>
      <c r="D2211" s="5" t="inlineStr">
        <is>
          <t>2012-10-01 00:00:00</t>
        </is>
      </c>
      <c r="E2211" s="5" t="inlineStr">
        <is>
          <t>J.-Out</t>
        </is>
      </c>
      <c r="F2211" s="5" t="inlineStr">
        <is>
          <t>E. E. Taiamã</t>
        </is>
      </c>
      <c r="G2211" s="5" t="inlineStr">
        <is>
          <t>16º 48' 01,35" | 57° 39' 22,89"</t>
        </is>
      </c>
      <c r="H2211" s="5" t="inlineStr">
        <is>
          <t xml:space="preserve">Characiformes </t>
        </is>
      </c>
      <c r="I2211" s="5" t="inlineStr">
        <is>
          <t>Piaractus mesopotamicus</t>
        </is>
      </c>
      <c r="J2211" s="7" t="n">
        <v>39</v>
      </c>
      <c r="K2211" s="7" t="n"/>
      <c r="L2211" s="8" t="n">
        <v>1440</v>
      </c>
      <c r="M2211" s="9" t="n">
        <v>1133.38</v>
      </c>
      <c r="N2211" s="5" t="b">
        <v>1</v>
      </c>
      <c r="O2211" s="5" t="inlineStr">
        <is>
          <t>M</t>
        </is>
      </c>
      <c r="P2211" s="5" t="inlineStr">
        <is>
          <t>EMA</t>
        </is>
      </c>
      <c r="Q2211" s="8" t="n">
        <v>4.76</v>
      </c>
      <c r="R2211" s="5" t="n">
        <v>2</v>
      </c>
      <c r="S2211" s="8" t="n">
        <v>10.05</v>
      </c>
      <c r="T2211" s="10">
        <f>IF(Q2211&gt;0,M2211-Q2211,"")</f>
        <v/>
      </c>
      <c r="U2211" s="11">
        <f>IF(AND(T2211&gt;0,Q2211&gt;0),(Q2211/T2211)*100,"")</f>
        <v/>
      </c>
      <c r="V2211" s="11">
        <f>IF(AND(T2211&gt;0,S2211&gt;0),(S2211/T2211)*100,"")</f>
        <v/>
      </c>
      <c r="W2211" s="10">
        <f>IF(AND(J2211&gt;0,L2211&gt;0),(L2211/(J2211^3))*100,"")</f>
        <v/>
      </c>
      <c r="X2211" s="12" t="n">
        <v>1.02</v>
      </c>
      <c r="Y2211" s="12" t="n">
        <v>1.24</v>
      </c>
      <c r="Z2211" s="12" t="n">
        <v>0.8</v>
      </c>
      <c r="AA2211" s="13" t="n">
        <v>6.705</v>
      </c>
      <c r="AB2211" s="5" t="n">
        <v>94.40000000000001</v>
      </c>
      <c r="AC2211" s="13" t="n">
        <v>31.6166666666667</v>
      </c>
      <c r="AD2211" s="13" t="n">
        <v>39.1833333333333</v>
      </c>
      <c r="AE2211" s="13" t="n">
        <v>6.56666666666667</v>
      </c>
      <c r="AF2211" s="13" t="n">
        <v>32.9166666666667</v>
      </c>
    </row>
    <row r="2212" ht="14" customHeight="1">
      <c r="A2212" s="14" t="inlineStr">
        <is>
          <t>2210</t>
        </is>
      </c>
      <c r="B2212" s="14" t="inlineStr">
        <is>
          <t>LIPAN-2210</t>
        </is>
      </c>
      <c r="C2212" s="15" t="n">
        <v>2012</v>
      </c>
      <c r="D2212" s="14" t="inlineStr">
        <is>
          <t>2012-10-01 00:00:00</t>
        </is>
      </c>
      <c r="E2212" s="14" t="inlineStr">
        <is>
          <t>J.-Out</t>
        </is>
      </c>
      <c r="F2212" s="14" t="inlineStr">
        <is>
          <t>E. E. Taiamã</t>
        </is>
      </c>
      <c r="G2212" s="14" t="inlineStr">
        <is>
          <t>16º 48' 01,35" | 57° 39' 22,89"</t>
        </is>
      </c>
      <c r="H2212" s="14" t="inlineStr">
        <is>
          <t xml:space="preserve">Characiformes </t>
        </is>
      </c>
      <c r="I2212" s="14" t="inlineStr">
        <is>
          <t>Piaractus mesopotamicus</t>
        </is>
      </c>
      <c r="J2212" s="16" t="n">
        <v>43</v>
      </c>
      <c r="K2212" s="16" t="n"/>
      <c r="L2212" s="17" t="n">
        <v>2140</v>
      </c>
      <c r="M2212" s="9" t="n">
        <v>1684.32</v>
      </c>
      <c r="N2212" s="14" t="b">
        <v>1</v>
      </c>
      <c r="O2212" s="14" t="inlineStr">
        <is>
          <t>M</t>
        </is>
      </c>
      <c r="P2212" s="14" t="inlineStr">
        <is>
          <t>EMA</t>
        </is>
      </c>
      <c r="Q2212" s="17" t="n">
        <v>10.73</v>
      </c>
      <c r="R2212" s="14" t="n">
        <v>2</v>
      </c>
      <c r="S2212" s="17" t="n">
        <v>19.04</v>
      </c>
      <c r="T2212" s="10">
        <f>IF(Q2212&gt;0,M2212-Q2212,"")</f>
        <v/>
      </c>
      <c r="U2212" s="11">
        <f>IF(AND(T2212&gt;0,Q2212&gt;0),(Q2212/T2212)*100,"")</f>
        <v/>
      </c>
      <c r="V2212" s="11">
        <f>IF(AND(T2212&gt;0,S2212&gt;0),(S2212/T2212)*100,"")</f>
        <v/>
      </c>
      <c r="W2212" s="10">
        <f>IF(AND(J2212&gt;0,L2212&gt;0),(L2212/(J2212^3))*100,"")</f>
        <v/>
      </c>
      <c r="X2212" s="12" t="n">
        <v>1.02</v>
      </c>
      <c r="Y2212" s="12" t="n">
        <v>1.24</v>
      </c>
      <c r="Z2212" s="12" t="n">
        <v>0.8</v>
      </c>
      <c r="AA2212" s="18" t="n">
        <v>6.705</v>
      </c>
      <c r="AB2212" s="14" t="n">
        <v>94.40000000000001</v>
      </c>
      <c r="AC2212" s="18" t="n">
        <v>31.6166666666667</v>
      </c>
      <c r="AD2212" s="18" t="n">
        <v>39.1833333333333</v>
      </c>
      <c r="AE2212" s="18" t="n">
        <v>6.56666666666667</v>
      </c>
      <c r="AF2212" s="18" t="n">
        <v>32.9166666666667</v>
      </c>
    </row>
    <row r="2213" ht="14" customHeight="1">
      <c r="A2213" s="5" t="inlineStr">
        <is>
          <t>2211</t>
        </is>
      </c>
      <c r="B2213" s="5" t="inlineStr">
        <is>
          <t>LIPAN-2211</t>
        </is>
      </c>
      <c r="C2213" s="6" t="n">
        <v>2012</v>
      </c>
      <c r="D2213" s="5" t="inlineStr">
        <is>
          <t>2012-10-01 00:00:00</t>
        </is>
      </c>
      <c r="E2213" s="5" t="inlineStr">
        <is>
          <t>J.-Out</t>
        </is>
      </c>
      <c r="F2213" s="5" t="inlineStr">
        <is>
          <t>E. E. Taiamã</t>
        </is>
      </c>
      <c r="G2213" s="5" t="inlineStr">
        <is>
          <t>16º 48' 01,35" | 57° 39' 22,89"</t>
        </is>
      </c>
      <c r="H2213" s="5" t="inlineStr">
        <is>
          <t xml:space="preserve">Characiformes </t>
        </is>
      </c>
      <c r="I2213" s="5" t="inlineStr">
        <is>
          <t>Piaractus mesopotamicus</t>
        </is>
      </c>
      <c r="J2213" s="7" t="n">
        <v>41.4</v>
      </c>
      <c r="K2213" s="7" t="n"/>
      <c r="L2213" s="8" t="n">
        <v>1740</v>
      </c>
      <c r="M2213" s="9" t="n">
        <v>1369.5</v>
      </c>
      <c r="N2213" s="5" t="b">
        <v>1</v>
      </c>
      <c r="O2213" s="5" t="inlineStr">
        <is>
          <t>M</t>
        </is>
      </c>
      <c r="P2213" s="5" t="inlineStr">
        <is>
          <t>REP</t>
        </is>
      </c>
      <c r="Q2213" s="8" t="n">
        <v>0.77</v>
      </c>
      <c r="R2213" s="5" t="n">
        <v>2</v>
      </c>
      <c r="S2213" s="8" t="n">
        <v>20.86</v>
      </c>
      <c r="T2213" s="10">
        <f>IF(Q2213&gt;0,M2213-Q2213,"")</f>
        <v/>
      </c>
      <c r="U2213" s="11">
        <f>IF(AND(T2213&gt;0,Q2213&gt;0),(Q2213/T2213)*100,"")</f>
        <v/>
      </c>
      <c r="V2213" s="11">
        <f>IF(AND(T2213&gt;0,S2213&gt;0),(S2213/T2213)*100,"")</f>
        <v/>
      </c>
      <c r="W2213" s="10">
        <f>IF(AND(J2213&gt;0,L2213&gt;0),(L2213/(J2213^3))*100,"")</f>
        <v/>
      </c>
      <c r="X2213" s="12" t="n">
        <v>1.02</v>
      </c>
      <c r="Y2213" s="12" t="n">
        <v>1.24</v>
      </c>
      <c r="Z2213" s="12" t="n">
        <v>0.8</v>
      </c>
      <c r="AA2213" s="13" t="n">
        <v>6.705</v>
      </c>
      <c r="AB2213" s="5" t="n">
        <v>94.40000000000001</v>
      </c>
      <c r="AC2213" s="13" t="n">
        <v>31.6166666666667</v>
      </c>
      <c r="AD2213" s="13" t="n">
        <v>39.1833333333333</v>
      </c>
      <c r="AE2213" s="13" t="n">
        <v>6.56666666666667</v>
      </c>
      <c r="AF2213" s="13" t="n">
        <v>32.9166666666667</v>
      </c>
    </row>
    <row r="2214" ht="14" customHeight="1">
      <c r="A2214" s="14" t="inlineStr">
        <is>
          <t>2212</t>
        </is>
      </c>
      <c r="B2214" s="14" t="inlineStr">
        <is>
          <t>LIPAN-2212</t>
        </is>
      </c>
      <c r="C2214" s="15" t="n">
        <v>2012</v>
      </c>
      <c r="D2214" s="14" t="inlineStr">
        <is>
          <t>2012-10-01 00:00:00</t>
        </is>
      </c>
      <c r="E2214" s="14" t="inlineStr">
        <is>
          <t>J.-Out</t>
        </is>
      </c>
      <c r="F2214" s="14" t="inlineStr">
        <is>
          <t>E. E. Taiamã</t>
        </is>
      </c>
      <c r="G2214" s="14" t="inlineStr">
        <is>
          <t>16º 48' 01,35" | 57° 39' 22,89"</t>
        </is>
      </c>
      <c r="H2214" s="14" t="inlineStr">
        <is>
          <t xml:space="preserve">Characiformes </t>
        </is>
      </c>
      <c r="I2214" s="14" t="inlineStr">
        <is>
          <t>Piaractus mesopotamicus</t>
        </is>
      </c>
      <c r="J2214" s="16" t="n">
        <v>37</v>
      </c>
      <c r="K2214" s="16" t="n"/>
      <c r="L2214" s="17" t="n">
        <v>1300</v>
      </c>
      <c r="M2214" s="9" t="n">
        <v>1023.19</v>
      </c>
      <c r="N2214" s="14" t="b">
        <v>1</v>
      </c>
      <c r="O2214" s="14" t="inlineStr">
        <is>
          <t>M</t>
        </is>
      </c>
      <c r="P2214" s="14" t="inlineStr">
        <is>
          <t>EMA</t>
        </is>
      </c>
      <c r="Q2214" s="17" t="n">
        <v>2.35</v>
      </c>
      <c r="R2214" s="14" t="n">
        <v>3</v>
      </c>
      <c r="S2214" s="17" t="n">
        <v>8.92</v>
      </c>
      <c r="T2214" s="10">
        <f>IF(Q2214&gt;0,M2214-Q2214,"")</f>
        <v/>
      </c>
      <c r="U2214" s="11">
        <f>IF(AND(T2214&gt;0,Q2214&gt;0),(Q2214/T2214)*100,"")</f>
        <v/>
      </c>
      <c r="V2214" s="11">
        <f>IF(AND(T2214&gt;0,S2214&gt;0),(S2214/T2214)*100,"")</f>
        <v/>
      </c>
      <c r="W2214" s="10">
        <f>IF(AND(J2214&gt;0,L2214&gt;0),(L2214/(J2214^3))*100,"")</f>
        <v/>
      </c>
      <c r="X2214" s="12" t="n">
        <v>1.02</v>
      </c>
      <c r="Y2214" s="12" t="n">
        <v>1.24</v>
      </c>
      <c r="Z2214" s="12" t="n">
        <v>0.8</v>
      </c>
      <c r="AA2214" s="18" t="n">
        <v>6.705</v>
      </c>
      <c r="AB2214" s="14" t="n">
        <v>94.40000000000001</v>
      </c>
      <c r="AC2214" s="18" t="n">
        <v>31.6166666666667</v>
      </c>
      <c r="AD2214" s="18" t="n">
        <v>39.1833333333333</v>
      </c>
      <c r="AE2214" s="18" t="n">
        <v>6.56666666666667</v>
      </c>
      <c r="AF2214" s="18" t="n">
        <v>32.9166666666667</v>
      </c>
    </row>
    <row r="2215" ht="14" customHeight="1">
      <c r="A2215" s="5" t="inlineStr">
        <is>
          <t>2213</t>
        </is>
      </c>
      <c r="B2215" s="5" t="inlineStr">
        <is>
          <t>LIPAN-2213</t>
        </is>
      </c>
      <c r="C2215" s="6" t="n">
        <v>2012</v>
      </c>
      <c r="D2215" s="5" t="inlineStr">
        <is>
          <t>2012-11-01 00:00:00</t>
        </is>
      </c>
      <c r="E2215" s="5" t="inlineStr">
        <is>
          <t>K.-Nov</t>
        </is>
      </c>
      <c r="F2215" s="5" t="inlineStr">
        <is>
          <t>Paraguai/Sepotuba</t>
        </is>
      </c>
      <c r="G2215" s="5" t="inlineStr">
        <is>
          <t>15° 55' 53,41" | 57° 39' 40,05"</t>
        </is>
      </c>
      <c r="H2215" s="5" t="inlineStr">
        <is>
          <t xml:space="preserve">Characiformes </t>
        </is>
      </c>
      <c r="I2215" s="5" t="inlineStr">
        <is>
          <t>Piaractus mesopotamicus</t>
        </is>
      </c>
      <c r="J2215" s="7" t="n">
        <v>38.4</v>
      </c>
      <c r="K2215" s="7" t="n"/>
      <c r="L2215" s="8" t="n">
        <v>1380</v>
      </c>
      <c r="M2215" s="9" t="n">
        <v>1086.15</v>
      </c>
      <c r="N2215" s="5" t="b">
        <v>1</v>
      </c>
      <c r="O2215" s="5" t="inlineStr">
        <is>
          <t>F</t>
        </is>
      </c>
      <c r="P2215" s="5" t="inlineStr">
        <is>
          <t>EMA</t>
        </is>
      </c>
      <c r="Q2215" s="8" t="n">
        <v>46.47</v>
      </c>
      <c r="R2215" s="5" t="n">
        <v>3</v>
      </c>
      <c r="S2215" s="8" t="n">
        <v>14.6</v>
      </c>
      <c r="T2215" s="10">
        <f>IF(Q2215&gt;0,M2215-Q2215,"")</f>
        <v/>
      </c>
      <c r="U2215" s="11">
        <f>IF(AND(T2215&gt;0,Q2215&gt;0),(Q2215/T2215)*100,"")</f>
        <v/>
      </c>
      <c r="V2215" s="11">
        <f>IF(AND(T2215&gt;0,S2215&gt;0),(S2215/T2215)*100,"")</f>
        <v/>
      </c>
      <c r="W2215" s="10">
        <f>IF(AND(J2215&gt;0,L2215&gt;0),(L2215/(J2215^3))*100,"")</f>
        <v/>
      </c>
      <c r="X2215" s="12" t="n">
        <v>1.42</v>
      </c>
      <c r="Y2215" s="12" t="n">
        <v>1.68</v>
      </c>
      <c r="Z2215" s="12" t="n">
        <v>0.82</v>
      </c>
      <c r="AA2215" s="13" t="n">
        <v>5.66</v>
      </c>
      <c r="AB2215" s="5" t="n">
        <v>77.05</v>
      </c>
      <c r="AC2215" s="13" t="n">
        <v>30.1683333333333</v>
      </c>
      <c r="AD2215" s="13" t="n">
        <v>42.4833333333333</v>
      </c>
      <c r="AE2215" s="13" t="n">
        <v>6.81666666666667</v>
      </c>
      <c r="AF2215" s="13" t="n">
        <v>27.75</v>
      </c>
    </row>
    <row r="2216" ht="14" customHeight="1">
      <c r="A2216" s="14" t="inlineStr">
        <is>
          <t>2214</t>
        </is>
      </c>
      <c r="B2216" s="14" t="inlineStr">
        <is>
          <t>LIPAN-2214</t>
        </is>
      </c>
      <c r="C2216" s="15" t="n">
        <v>2012</v>
      </c>
      <c r="D2216" s="14" t="inlineStr">
        <is>
          <t>2012-11-01 00:00:00</t>
        </is>
      </c>
      <c r="E2216" s="14" t="inlineStr">
        <is>
          <t>K.-Nov</t>
        </is>
      </c>
      <c r="F2216" s="14" t="inlineStr">
        <is>
          <t>Paraguai/Sepotuba</t>
        </is>
      </c>
      <c r="G2216" s="14" t="inlineStr">
        <is>
          <t>15° 55' 53,41" | 57° 39' 40,05"</t>
        </is>
      </c>
      <c r="H2216" s="14" t="inlineStr">
        <is>
          <t xml:space="preserve">Characiformes </t>
        </is>
      </c>
      <c r="I2216" s="14" t="inlineStr">
        <is>
          <t>Piaractus mesopotamicus</t>
        </is>
      </c>
      <c r="J2216" s="16" t="n">
        <v>39.1</v>
      </c>
      <c r="K2216" s="16" t="n"/>
      <c r="L2216" s="17" t="n">
        <v>1310</v>
      </c>
      <c r="M2216" s="9" t="n">
        <v>1031.06</v>
      </c>
      <c r="N2216" s="14" t="b">
        <v>1</v>
      </c>
      <c r="O2216" s="14" t="inlineStr">
        <is>
          <t>M</t>
        </is>
      </c>
      <c r="P2216" s="14" t="inlineStr">
        <is>
          <t>EMA</t>
        </is>
      </c>
      <c r="Q2216" s="17" t="n">
        <v>4.86</v>
      </c>
      <c r="R2216" s="14" t="n">
        <v>3</v>
      </c>
      <c r="S2216" s="17" t="n">
        <v>12.38</v>
      </c>
      <c r="T2216" s="10">
        <f>IF(Q2216&gt;0,M2216-Q2216,"")</f>
        <v/>
      </c>
      <c r="U2216" s="11">
        <f>IF(AND(T2216&gt;0,Q2216&gt;0),(Q2216/T2216)*100,"")</f>
        <v/>
      </c>
      <c r="V2216" s="11">
        <f>IF(AND(T2216&gt;0,S2216&gt;0),(S2216/T2216)*100,"")</f>
        <v/>
      </c>
      <c r="W2216" s="10">
        <f>IF(AND(J2216&gt;0,L2216&gt;0),(L2216/(J2216^3))*100,"")</f>
        <v/>
      </c>
      <c r="X2216" s="12" t="n">
        <v>1.42</v>
      </c>
      <c r="Y2216" s="12" t="n">
        <v>1.68</v>
      </c>
      <c r="Z2216" s="12" t="n">
        <v>0.82</v>
      </c>
      <c r="AA2216" s="18" t="n">
        <v>5.66</v>
      </c>
      <c r="AB2216" s="14" t="n">
        <v>77.05</v>
      </c>
      <c r="AC2216" s="18" t="n">
        <v>30.1683333333333</v>
      </c>
      <c r="AD2216" s="18" t="n">
        <v>42.4833333333333</v>
      </c>
      <c r="AE2216" s="18" t="n">
        <v>6.81666666666667</v>
      </c>
      <c r="AF2216" s="18" t="n">
        <v>27.75</v>
      </c>
    </row>
    <row r="2217" ht="14" customHeight="1">
      <c r="A2217" s="5" t="inlineStr">
        <is>
          <t>2215</t>
        </is>
      </c>
      <c r="B2217" s="5" t="inlineStr">
        <is>
          <t>LIPAN-2215</t>
        </is>
      </c>
      <c r="C2217" s="6" t="n">
        <v>2012</v>
      </c>
      <c r="D2217" s="5" t="inlineStr">
        <is>
          <t>2012-11-01 00:00:00</t>
        </is>
      </c>
      <c r="E2217" s="5" t="inlineStr">
        <is>
          <t>K.-Nov</t>
        </is>
      </c>
      <c r="F2217" s="5" t="inlineStr">
        <is>
          <t>Paraguai/Sepotuba</t>
        </is>
      </c>
      <c r="G2217" s="5" t="inlineStr">
        <is>
          <t>15° 55' 53,41" | 57° 39' 40,05"</t>
        </is>
      </c>
      <c r="H2217" s="5" t="inlineStr">
        <is>
          <t xml:space="preserve">Characiformes </t>
        </is>
      </c>
      <c r="I2217" s="5" t="inlineStr">
        <is>
          <t>Piaractus mesopotamicus</t>
        </is>
      </c>
      <c r="J2217" s="7" t="n">
        <v>44.2</v>
      </c>
      <c r="K2217" s="7" t="n"/>
      <c r="L2217" s="8" t="n">
        <v>2320</v>
      </c>
      <c r="M2217" s="9" t="n">
        <v>1826</v>
      </c>
      <c r="N2217" s="5" t="b">
        <v>1</v>
      </c>
      <c r="O2217" s="5" t="inlineStr">
        <is>
          <t>F</t>
        </is>
      </c>
      <c r="P2217" s="5" t="inlineStr">
        <is>
          <t>MAT</t>
        </is>
      </c>
      <c r="Q2217" s="8" t="n">
        <v>372.78</v>
      </c>
      <c r="R2217" s="5" t="n">
        <v>1</v>
      </c>
      <c r="S2217" s="8" t="n">
        <v>20.85</v>
      </c>
      <c r="T2217" s="10">
        <f>IF(Q2217&gt;0,M2217-Q2217,"")</f>
        <v/>
      </c>
      <c r="U2217" s="11">
        <f>IF(AND(T2217&gt;0,Q2217&gt;0),(Q2217/T2217)*100,"")</f>
        <v/>
      </c>
      <c r="V2217" s="11">
        <f>IF(AND(T2217&gt;0,S2217&gt;0),(S2217/T2217)*100,"")</f>
        <v/>
      </c>
      <c r="W2217" s="10">
        <f>IF(AND(J2217&gt;0,L2217&gt;0),(L2217/(J2217^3))*100,"")</f>
        <v/>
      </c>
      <c r="X2217" s="12" t="n">
        <v>1.42</v>
      </c>
      <c r="Y2217" s="12" t="n">
        <v>1.68</v>
      </c>
      <c r="Z2217" s="12" t="n">
        <v>0.82</v>
      </c>
      <c r="AA2217" s="13" t="n">
        <v>5.66</v>
      </c>
      <c r="AB2217" s="5" t="n">
        <v>77.05</v>
      </c>
      <c r="AC2217" s="13" t="n">
        <v>30.1683333333333</v>
      </c>
      <c r="AD2217" s="13" t="n">
        <v>42.4833333333333</v>
      </c>
      <c r="AE2217" s="13" t="n">
        <v>6.81666666666667</v>
      </c>
      <c r="AF2217" s="13" t="n">
        <v>27.75</v>
      </c>
    </row>
    <row r="2218" ht="14" customHeight="1">
      <c r="A2218" s="14" t="inlineStr">
        <is>
          <t>2216</t>
        </is>
      </c>
      <c r="B2218" s="14" t="inlineStr">
        <is>
          <t>LIPAN-2216</t>
        </is>
      </c>
      <c r="C2218" s="15" t="n">
        <v>2012</v>
      </c>
      <c r="D2218" s="14" t="inlineStr">
        <is>
          <t>2012-11-01 00:00:00</t>
        </is>
      </c>
      <c r="E2218" s="14" t="inlineStr">
        <is>
          <t>K.-Nov</t>
        </is>
      </c>
      <c r="F2218" s="14" t="inlineStr">
        <is>
          <t>Paraguai/Sepotuba</t>
        </is>
      </c>
      <c r="G2218" s="14" t="inlineStr">
        <is>
          <t>15° 55' 53,41" | 57° 39' 40,05"</t>
        </is>
      </c>
      <c r="H2218" s="14" t="inlineStr">
        <is>
          <t xml:space="preserve">Characiformes </t>
        </is>
      </c>
      <c r="I2218" s="14" t="inlineStr">
        <is>
          <t>Piaractus mesopotamicus</t>
        </is>
      </c>
      <c r="J2218" s="16" t="n">
        <v>50.6</v>
      </c>
      <c r="K2218" s="16" t="n"/>
      <c r="L2218" s="17" t="n">
        <v>3200</v>
      </c>
      <c r="M2218" s="9" t="n">
        <v>2518.61</v>
      </c>
      <c r="N2218" s="14" t="b">
        <v>1</v>
      </c>
      <c r="O2218" s="14" t="inlineStr">
        <is>
          <t>F</t>
        </is>
      </c>
      <c r="P2218" s="14" t="inlineStr">
        <is>
          <t>EMA</t>
        </is>
      </c>
      <c r="Q2218" s="17" t="n">
        <v>238.79</v>
      </c>
      <c r="R2218" s="14" t="n">
        <v>2</v>
      </c>
      <c r="S2218" s="17" t="n">
        <v>22.12</v>
      </c>
      <c r="T2218" s="10">
        <f>IF(Q2218&gt;0,M2218-Q2218,"")</f>
        <v/>
      </c>
      <c r="U2218" s="11">
        <f>IF(AND(T2218&gt;0,Q2218&gt;0),(Q2218/T2218)*100,"")</f>
        <v/>
      </c>
      <c r="V2218" s="11">
        <f>IF(AND(T2218&gt;0,S2218&gt;0),(S2218/T2218)*100,"")</f>
        <v/>
      </c>
      <c r="W2218" s="10">
        <f>IF(AND(J2218&gt;0,L2218&gt;0),(L2218/(J2218^3))*100,"")</f>
        <v/>
      </c>
      <c r="X2218" s="12" t="n">
        <v>1.42</v>
      </c>
      <c r="Y2218" s="12" t="n">
        <v>1.68</v>
      </c>
      <c r="Z2218" s="12" t="n">
        <v>0.82</v>
      </c>
      <c r="AA2218" s="18" t="n">
        <v>5.66</v>
      </c>
      <c r="AB2218" s="14" t="n">
        <v>77.05</v>
      </c>
      <c r="AC2218" s="18" t="n">
        <v>30.1683333333333</v>
      </c>
      <c r="AD2218" s="18" t="n">
        <v>42.4833333333333</v>
      </c>
      <c r="AE2218" s="18" t="n">
        <v>6.81666666666667</v>
      </c>
      <c r="AF2218" s="18" t="n">
        <v>27.75</v>
      </c>
    </row>
    <row r="2219" ht="14" customHeight="1">
      <c r="A2219" s="5" t="inlineStr">
        <is>
          <t>2217</t>
        </is>
      </c>
      <c r="B2219" s="5" t="inlineStr">
        <is>
          <t>LIPAN-2217</t>
        </is>
      </c>
      <c r="C2219" s="6" t="n">
        <v>2012</v>
      </c>
      <c r="D2219" s="5" t="inlineStr">
        <is>
          <t>2012-11-01 00:00:00</t>
        </is>
      </c>
      <c r="E2219" s="5" t="inlineStr">
        <is>
          <t>K.-Nov</t>
        </is>
      </c>
      <c r="F2219" s="5" t="inlineStr">
        <is>
          <t>Paraguai/Sepotuba</t>
        </is>
      </c>
      <c r="G2219" s="5" t="inlineStr">
        <is>
          <t>15° 55' 53,41" | 57° 39' 40,05"</t>
        </is>
      </c>
      <c r="H2219" s="5" t="inlineStr">
        <is>
          <t xml:space="preserve">Characiformes </t>
        </is>
      </c>
      <c r="I2219" s="5" t="inlineStr">
        <is>
          <t>Piaractus mesopotamicus</t>
        </is>
      </c>
      <c r="J2219" s="7" t="n">
        <v>46.7</v>
      </c>
      <c r="K2219" s="7" t="n"/>
      <c r="L2219" s="8" t="n">
        <v>2470</v>
      </c>
      <c r="M2219" s="9" t="n">
        <v>1944.06</v>
      </c>
      <c r="N2219" s="5" t="b">
        <v>1</v>
      </c>
      <c r="O2219" s="5" t="inlineStr">
        <is>
          <t>F</t>
        </is>
      </c>
      <c r="P2219" s="5" t="inlineStr">
        <is>
          <t>ESV</t>
        </is>
      </c>
      <c r="Q2219" s="8" t="n">
        <v>13.96</v>
      </c>
      <c r="R2219" s="5" t="n">
        <v>2</v>
      </c>
      <c r="S2219" s="8" t="n">
        <v>21.95</v>
      </c>
      <c r="T2219" s="10">
        <f>IF(Q2219&gt;0,M2219-Q2219,"")</f>
        <v/>
      </c>
      <c r="U2219" s="11">
        <f>IF(AND(T2219&gt;0,Q2219&gt;0),(Q2219/T2219)*100,"")</f>
        <v/>
      </c>
      <c r="V2219" s="11">
        <f>IF(AND(T2219&gt;0,S2219&gt;0),(S2219/T2219)*100,"")</f>
        <v/>
      </c>
      <c r="W2219" s="10">
        <f>IF(AND(J2219&gt;0,L2219&gt;0),(L2219/(J2219^3))*100,"")</f>
        <v/>
      </c>
      <c r="X2219" s="12" t="n">
        <v>1.42</v>
      </c>
      <c r="Y2219" s="12" t="n">
        <v>1.68</v>
      </c>
      <c r="Z2219" s="12" t="n">
        <v>0.82</v>
      </c>
      <c r="AA2219" s="13" t="n">
        <v>5.66</v>
      </c>
      <c r="AB2219" s="5" t="n">
        <v>77.05</v>
      </c>
      <c r="AC2219" s="13" t="n">
        <v>30.1683333333333</v>
      </c>
      <c r="AD2219" s="13" t="n">
        <v>42.4833333333333</v>
      </c>
      <c r="AE2219" s="13" t="n">
        <v>6.81666666666667</v>
      </c>
      <c r="AF2219" s="13" t="n">
        <v>27.75</v>
      </c>
    </row>
    <row r="2220" ht="14" customHeight="1">
      <c r="A2220" s="14" t="inlineStr">
        <is>
          <t>2218</t>
        </is>
      </c>
      <c r="B2220" s="14" t="inlineStr">
        <is>
          <t>LIPAN-2218</t>
        </is>
      </c>
      <c r="C2220" s="15" t="n">
        <v>2012</v>
      </c>
      <c r="D2220" s="14" t="inlineStr">
        <is>
          <t>2012-11-01 00:00:00</t>
        </is>
      </c>
      <c r="E2220" s="14" t="inlineStr">
        <is>
          <t>K.-Nov</t>
        </is>
      </c>
      <c r="F2220" s="14" t="inlineStr">
        <is>
          <t>Paraguai/Sepotuba</t>
        </is>
      </c>
      <c r="G2220" s="14" t="inlineStr">
        <is>
          <t>15° 55' 53,41" | 57° 39' 40,05"</t>
        </is>
      </c>
      <c r="H2220" s="14" t="inlineStr">
        <is>
          <t xml:space="preserve">Characiformes </t>
        </is>
      </c>
      <c r="I2220" s="14" t="inlineStr">
        <is>
          <t>Piaractus mesopotamicus</t>
        </is>
      </c>
      <c r="J2220" s="16" t="n">
        <v>46.5</v>
      </c>
      <c r="K2220" s="16" t="n"/>
      <c r="L2220" s="17" t="n">
        <v>2350</v>
      </c>
      <c r="M2220" s="9" t="n">
        <v>1849.61</v>
      </c>
      <c r="N2220" s="14" t="b">
        <v>1</v>
      </c>
      <c r="O2220" s="14" t="inlineStr">
        <is>
          <t>M</t>
        </is>
      </c>
      <c r="P2220" s="14" t="inlineStr">
        <is>
          <t>EMA</t>
        </is>
      </c>
      <c r="Q2220" s="17" t="n">
        <v>14.27</v>
      </c>
      <c r="R2220" s="14" t="n">
        <v>3</v>
      </c>
      <c r="S2220" s="17" t="n">
        <v>22.95</v>
      </c>
      <c r="T2220" s="10">
        <f>IF(Q2220&gt;0,M2220-Q2220,"")</f>
        <v/>
      </c>
      <c r="U2220" s="11">
        <f>IF(AND(T2220&gt;0,Q2220&gt;0),(Q2220/T2220)*100,"")</f>
        <v/>
      </c>
      <c r="V2220" s="11">
        <f>IF(AND(T2220&gt;0,S2220&gt;0),(S2220/T2220)*100,"")</f>
        <v/>
      </c>
      <c r="W2220" s="10">
        <f>IF(AND(J2220&gt;0,L2220&gt;0),(L2220/(J2220^3))*100,"")</f>
        <v/>
      </c>
      <c r="X2220" s="12" t="n">
        <v>1.42</v>
      </c>
      <c r="Y2220" s="12" t="n">
        <v>1.68</v>
      </c>
      <c r="Z2220" s="12" t="n">
        <v>0.82</v>
      </c>
      <c r="AA2220" s="18" t="n">
        <v>5.66</v>
      </c>
      <c r="AB2220" s="14" t="n">
        <v>77.05</v>
      </c>
      <c r="AC2220" s="18" t="n">
        <v>30.1683333333333</v>
      </c>
      <c r="AD2220" s="18" t="n">
        <v>42.4833333333333</v>
      </c>
      <c r="AE2220" s="18" t="n">
        <v>6.81666666666667</v>
      </c>
      <c r="AF2220" s="18" t="n">
        <v>27.75</v>
      </c>
    </row>
    <row r="2221" ht="14" customHeight="1">
      <c r="A2221" s="5" t="inlineStr">
        <is>
          <t>2219</t>
        </is>
      </c>
      <c r="B2221" s="5" t="inlineStr">
        <is>
          <t>LIPAN-2219</t>
        </is>
      </c>
      <c r="C2221" s="6" t="n">
        <v>2012</v>
      </c>
      <c r="D2221" s="5" t="inlineStr">
        <is>
          <t>2012-11-01 00:00:00</t>
        </is>
      </c>
      <c r="E2221" s="5" t="inlineStr">
        <is>
          <t>K.-Nov</t>
        </is>
      </c>
      <c r="F2221" s="5" t="inlineStr">
        <is>
          <t>Paraguai/Sepotuba</t>
        </is>
      </c>
      <c r="G2221" s="5" t="inlineStr">
        <is>
          <t>15° 55' 53,41" | 57° 39' 40,05"</t>
        </is>
      </c>
      <c r="H2221" s="5" t="inlineStr">
        <is>
          <t xml:space="preserve">Characiformes </t>
        </is>
      </c>
      <c r="I2221" s="5" t="inlineStr">
        <is>
          <t>Piaractus mesopotamicus</t>
        </is>
      </c>
      <c r="J2221" s="7" t="n">
        <v>46.3</v>
      </c>
      <c r="K2221" s="7" t="n"/>
      <c r="L2221" s="8" t="n">
        <v>2840</v>
      </c>
      <c r="M2221" s="9" t="n">
        <v>2235.27</v>
      </c>
      <c r="N2221" s="5" t="b">
        <v>1</v>
      </c>
      <c r="O2221" s="5" t="inlineStr">
        <is>
          <t>F</t>
        </is>
      </c>
      <c r="P2221" s="5" t="inlineStr">
        <is>
          <t>ESV</t>
        </is>
      </c>
      <c r="Q2221" s="8" t="n">
        <v>46.35</v>
      </c>
      <c r="R2221" s="5" t="n">
        <v>3</v>
      </c>
      <c r="S2221" s="8" t="n">
        <v>21.21</v>
      </c>
      <c r="T2221" s="10">
        <f>IF(Q2221&gt;0,M2221-Q2221,"")</f>
        <v/>
      </c>
      <c r="U2221" s="11">
        <f>IF(AND(T2221&gt;0,Q2221&gt;0),(Q2221/T2221)*100,"")</f>
        <v/>
      </c>
      <c r="V2221" s="11">
        <f>IF(AND(T2221&gt;0,S2221&gt;0),(S2221/T2221)*100,"")</f>
        <v/>
      </c>
      <c r="W2221" s="10">
        <f>IF(AND(J2221&gt;0,L2221&gt;0),(L2221/(J2221^3))*100,"")</f>
        <v/>
      </c>
      <c r="X2221" s="12" t="n">
        <v>1.42</v>
      </c>
      <c r="Y2221" s="12" t="n">
        <v>1.68</v>
      </c>
      <c r="Z2221" s="12" t="n">
        <v>0.82</v>
      </c>
      <c r="AA2221" s="13" t="n">
        <v>5.66</v>
      </c>
      <c r="AB2221" s="5" t="n">
        <v>77.05</v>
      </c>
      <c r="AC2221" s="13" t="n">
        <v>30.1683333333333</v>
      </c>
      <c r="AD2221" s="13" t="n">
        <v>42.4833333333333</v>
      </c>
      <c r="AE2221" s="13" t="n">
        <v>6.81666666666667</v>
      </c>
      <c r="AF2221" s="13" t="n">
        <v>27.75</v>
      </c>
    </row>
    <row r="2222" ht="14" customHeight="1">
      <c r="A2222" s="14" t="inlineStr">
        <is>
          <t>2220</t>
        </is>
      </c>
      <c r="B2222" s="14" t="inlineStr">
        <is>
          <t>LIPAN-2220</t>
        </is>
      </c>
      <c r="C2222" s="15" t="n">
        <v>2012</v>
      </c>
      <c r="D2222" s="14" t="inlineStr">
        <is>
          <t>2012-11-01 00:00:00</t>
        </is>
      </c>
      <c r="E2222" s="14" t="inlineStr">
        <is>
          <t>K.-Nov</t>
        </is>
      </c>
      <c r="F2222" s="14" t="inlineStr">
        <is>
          <t>Paraguai/Sepotuba</t>
        </is>
      </c>
      <c r="G2222" s="14" t="inlineStr">
        <is>
          <t>15° 55' 53,41" | 57° 39' 40,05"</t>
        </is>
      </c>
      <c r="H2222" s="14" t="inlineStr">
        <is>
          <t xml:space="preserve">Characiformes </t>
        </is>
      </c>
      <c r="I2222" s="14" t="inlineStr">
        <is>
          <t>Piaractus mesopotamicus</t>
        </is>
      </c>
      <c r="J2222" s="16" t="n">
        <v>45.1</v>
      </c>
      <c r="K2222" s="16" t="n"/>
      <c r="L2222" s="17" t="n">
        <v>2440</v>
      </c>
      <c r="M2222" s="9" t="n">
        <v>1920.44</v>
      </c>
      <c r="N2222" s="14" t="b">
        <v>1</v>
      </c>
      <c r="O2222" s="14" t="inlineStr">
        <is>
          <t>F</t>
        </is>
      </c>
      <c r="P2222" s="14" t="inlineStr">
        <is>
          <t>EMA</t>
        </is>
      </c>
      <c r="Q2222" s="17" t="n">
        <v>196.79</v>
      </c>
      <c r="R2222" s="14" t="n">
        <v>3</v>
      </c>
      <c r="S2222" s="17" t="n">
        <v>20.81</v>
      </c>
      <c r="T2222" s="10">
        <f>IF(Q2222&gt;0,M2222-Q2222,"")</f>
        <v/>
      </c>
      <c r="U2222" s="11">
        <f>IF(AND(T2222&gt;0,Q2222&gt;0),(Q2222/T2222)*100,"")</f>
        <v/>
      </c>
      <c r="V2222" s="11">
        <f>IF(AND(T2222&gt;0,S2222&gt;0),(S2222/T2222)*100,"")</f>
        <v/>
      </c>
      <c r="W2222" s="10">
        <f>IF(AND(J2222&gt;0,L2222&gt;0),(L2222/(J2222^3))*100,"")</f>
        <v/>
      </c>
      <c r="X2222" s="12" t="n">
        <v>1.42</v>
      </c>
      <c r="Y2222" s="12" t="n">
        <v>1.68</v>
      </c>
      <c r="Z2222" s="12" t="n">
        <v>0.82</v>
      </c>
      <c r="AA2222" s="18" t="n">
        <v>5.66</v>
      </c>
      <c r="AB2222" s="14" t="n">
        <v>77.05</v>
      </c>
      <c r="AC2222" s="18" t="n">
        <v>30.1683333333333</v>
      </c>
      <c r="AD2222" s="18" t="n">
        <v>42.4833333333333</v>
      </c>
      <c r="AE2222" s="18" t="n">
        <v>6.81666666666667</v>
      </c>
      <c r="AF2222" s="18" t="n">
        <v>27.75</v>
      </c>
    </row>
    <row r="2223" ht="14" customHeight="1">
      <c r="A2223" s="5" t="inlineStr">
        <is>
          <t>2221</t>
        </is>
      </c>
      <c r="B2223" s="5" t="inlineStr">
        <is>
          <t>LIPAN-2221</t>
        </is>
      </c>
      <c r="C2223" s="6" t="n">
        <v>2012</v>
      </c>
      <c r="D2223" s="5" t="inlineStr">
        <is>
          <t>2012-11-01 00:00:00</t>
        </is>
      </c>
      <c r="E2223" s="5" t="inlineStr">
        <is>
          <t>K.-Nov</t>
        </is>
      </c>
      <c r="F2223" s="5" t="inlineStr">
        <is>
          <t>Paraguai/Sepotuba</t>
        </is>
      </c>
      <c r="G2223" s="5" t="inlineStr">
        <is>
          <t>15° 55' 53,41" | 57° 39' 40,05"</t>
        </is>
      </c>
      <c r="H2223" s="5" t="inlineStr">
        <is>
          <t xml:space="preserve">Characiformes </t>
        </is>
      </c>
      <c r="I2223" s="5" t="inlineStr">
        <is>
          <t>Piaractus mesopotamicus</t>
        </is>
      </c>
      <c r="J2223" s="7" t="n">
        <v>42.4</v>
      </c>
      <c r="K2223" s="7" t="n"/>
      <c r="L2223" s="8" t="n">
        <v>2200</v>
      </c>
      <c r="M2223" s="9" t="n">
        <v>1731.55</v>
      </c>
      <c r="N2223" s="5" t="b">
        <v>1</v>
      </c>
      <c r="O2223" s="5" t="inlineStr">
        <is>
          <t>F</t>
        </is>
      </c>
      <c r="P2223" s="5" t="inlineStr">
        <is>
          <t>ESV</t>
        </is>
      </c>
      <c r="Q2223" s="8" t="n">
        <v>15.89</v>
      </c>
      <c r="R2223" s="5" t="n">
        <v>2</v>
      </c>
      <c r="S2223" s="8" t="n">
        <v>19.61</v>
      </c>
      <c r="T2223" s="10">
        <f>IF(Q2223&gt;0,M2223-Q2223,"")</f>
        <v/>
      </c>
      <c r="U2223" s="11">
        <f>IF(AND(T2223&gt;0,Q2223&gt;0),(Q2223/T2223)*100,"")</f>
        <v/>
      </c>
      <c r="V2223" s="11">
        <f>IF(AND(T2223&gt;0,S2223&gt;0),(S2223/T2223)*100,"")</f>
        <v/>
      </c>
      <c r="W2223" s="10">
        <f>IF(AND(J2223&gt;0,L2223&gt;0),(L2223/(J2223^3))*100,"")</f>
        <v/>
      </c>
      <c r="X2223" s="12" t="n">
        <v>1.42</v>
      </c>
      <c r="Y2223" s="12" t="n">
        <v>1.68</v>
      </c>
      <c r="Z2223" s="12" t="n">
        <v>0.82</v>
      </c>
      <c r="AA2223" s="13" t="n">
        <v>5.66</v>
      </c>
      <c r="AB2223" s="5" t="n">
        <v>77.05</v>
      </c>
      <c r="AC2223" s="13" t="n">
        <v>30.1683333333333</v>
      </c>
      <c r="AD2223" s="13" t="n">
        <v>42.4833333333333</v>
      </c>
      <c r="AE2223" s="13" t="n">
        <v>6.81666666666667</v>
      </c>
      <c r="AF2223" s="13" t="n">
        <v>27.75</v>
      </c>
    </row>
    <row r="2224" ht="14" customHeight="1">
      <c r="A2224" s="14" t="inlineStr">
        <is>
          <t>2222</t>
        </is>
      </c>
      <c r="B2224" s="14" t="inlineStr">
        <is>
          <t>LIPAN-2222</t>
        </is>
      </c>
      <c r="C2224" s="15" t="n">
        <v>2012</v>
      </c>
      <c r="D2224" s="14" t="inlineStr">
        <is>
          <t>2012-11-01 00:00:00</t>
        </is>
      </c>
      <c r="E2224" s="14" t="inlineStr">
        <is>
          <t>K.-Nov</t>
        </is>
      </c>
      <c r="F2224" s="14" t="inlineStr">
        <is>
          <t>Paraguai/Sepotuba</t>
        </is>
      </c>
      <c r="G2224" s="14" t="inlineStr">
        <is>
          <t>15° 55' 53,41" | 57° 39' 40,05"</t>
        </is>
      </c>
      <c r="H2224" s="14" t="inlineStr">
        <is>
          <t xml:space="preserve">Characiformes </t>
        </is>
      </c>
      <c r="I2224" s="14" t="inlineStr">
        <is>
          <t>Piaractus mesopotamicus</t>
        </is>
      </c>
      <c r="J2224" s="16" t="n">
        <v>47.5</v>
      </c>
      <c r="K2224" s="16" t="n"/>
      <c r="L2224" s="17" t="n">
        <v>2870</v>
      </c>
      <c r="M2224" s="9" t="n">
        <v>2258.88</v>
      </c>
      <c r="N2224" s="14" t="b">
        <v>1</v>
      </c>
      <c r="O2224" s="14" t="inlineStr">
        <is>
          <t>M</t>
        </is>
      </c>
      <c r="P2224" s="14" t="inlineStr">
        <is>
          <t>ESV</t>
        </is>
      </c>
      <c r="Q2224" s="17" t="n">
        <v>2.37</v>
      </c>
      <c r="R2224" s="14" t="n">
        <v>3</v>
      </c>
      <c r="S2224" s="17" t="n">
        <v>26.91</v>
      </c>
      <c r="T2224" s="10">
        <f>IF(Q2224&gt;0,M2224-Q2224,"")</f>
        <v/>
      </c>
      <c r="U2224" s="11">
        <f>IF(AND(T2224&gt;0,Q2224&gt;0),(Q2224/T2224)*100,"")</f>
        <v/>
      </c>
      <c r="V2224" s="11">
        <f>IF(AND(T2224&gt;0,S2224&gt;0),(S2224/T2224)*100,"")</f>
        <v/>
      </c>
      <c r="W2224" s="10">
        <f>IF(AND(J2224&gt;0,L2224&gt;0),(L2224/(J2224^3))*100,"")</f>
        <v/>
      </c>
      <c r="X2224" s="12" t="n">
        <v>1.42</v>
      </c>
      <c r="Y2224" s="12" t="n">
        <v>1.68</v>
      </c>
      <c r="Z2224" s="12" t="n">
        <v>0.82</v>
      </c>
      <c r="AA2224" s="18" t="n">
        <v>5.66</v>
      </c>
      <c r="AB2224" s="14" t="n">
        <v>77.05</v>
      </c>
      <c r="AC2224" s="18" t="n">
        <v>30.1683333333333</v>
      </c>
      <c r="AD2224" s="18" t="n">
        <v>42.4833333333333</v>
      </c>
      <c r="AE2224" s="18" t="n">
        <v>6.81666666666667</v>
      </c>
      <c r="AF2224" s="18" t="n">
        <v>27.75</v>
      </c>
    </row>
    <row r="2225" ht="14" customHeight="1">
      <c r="A2225" s="5" t="inlineStr">
        <is>
          <t>2223</t>
        </is>
      </c>
      <c r="B2225" s="5" t="inlineStr">
        <is>
          <t>LIPAN-2223</t>
        </is>
      </c>
      <c r="C2225" s="6" t="n">
        <v>2012</v>
      </c>
      <c r="D2225" s="5" t="inlineStr">
        <is>
          <t>2012-11-01 00:00:00</t>
        </is>
      </c>
      <c r="E2225" s="5" t="inlineStr">
        <is>
          <t>K.-Nov</t>
        </is>
      </c>
      <c r="F2225" s="5" t="inlineStr">
        <is>
          <t>Paraguai/Sepotuba</t>
        </is>
      </c>
      <c r="G2225" s="5" t="inlineStr">
        <is>
          <t>15° 55' 53,41" | 57° 39' 40,05"</t>
        </is>
      </c>
      <c r="H2225" s="5" t="inlineStr">
        <is>
          <t xml:space="preserve">Characiformes </t>
        </is>
      </c>
      <c r="I2225" s="5" t="inlineStr">
        <is>
          <t>Piaractus mesopotamicus</t>
        </is>
      </c>
      <c r="J2225" s="7" t="n">
        <v>51.1</v>
      </c>
      <c r="K2225" s="7" t="n"/>
      <c r="L2225" s="8" t="n">
        <v>3520</v>
      </c>
      <c r="M2225" s="9" t="n">
        <v>2770.48</v>
      </c>
      <c r="N2225" s="5" t="b">
        <v>1</v>
      </c>
      <c r="O2225" s="5" t="inlineStr">
        <is>
          <t>F</t>
        </is>
      </c>
      <c r="P2225" s="5" t="inlineStr">
        <is>
          <t>MAT</t>
        </is>
      </c>
      <c r="Q2225" s="8" t="n">
        <v>366.03</v>
      </c>
      <c r="R2225" s="5" t="n">
        <v>3</v>
      </c>
      <c r="S2225" s="8" t="n">
        <v>34.08</v>
      </c>
      <c r="T2225" s="10">
        <f>IF(Q2225&gt;0,M2225-Q2225,"")</f>
        <v/>
      </c>
      <c r="U2225" s="11">
        <f>IF(AND(T2225&gt;0,Q2225&gt;0),(Q2225/T2225)*100,"")</f>
        <v/>
      </c>
      <c r="V2225" s="11">
        <f>IF(AND(T2225&gt;0,S2225&gt;0),(S2225/T2225)*100,"")</f>
        <v/>
      </c>
      <c r="W2225" s="10">
        <f>IF(AND(J2225&gt;0,L2225&gt;0),(L2225/(J2225^3))*100,"")</f>
        <v/>
      </c>
      <c r="X2225" s="12" t="n">
        <v>1.42</v>
      </c>
      <c r="Y2225" s="12" t="n">
        <v>1.68</v>
      </c>
      <c r="Z2225" s="12" t="n">
        <v>0.82</v>
      </c>
      <c r="AA2225" s="13" t="n">
        <v>5.66</v>
      </c>
      <c r="AB2225" s="5" t="n">
        <v>77.05</v>
      </c>
      <c r="AC2225" s="13" t="n">
        <v>30.1683333333333</v>
      </c>
      <c r="AD2225" s="13" t="n">
        <v>42.4833333333333</v>
      </c>
      <c r="AE2225" s="13" t="n">
        <v>6.81666666666667</v>
      </c>
      <c r="AF2225" s="13" t="n">
        <v>27.75</v>
      </c>
    </row>
    <row r="2226" ht="14" customHeight="1">
      <c r="A2226" s="14" t="inlineStr">
        <is>
          <t>2224</t>
        </is>
      </c>
      <c r="B2226" s="14" t="inlineStr">
        <is>
          <t>LIPAN-2224</t>
        </is>
      </c>
      <c r="C2226" s="15" t="n">
        <v>2012</v>
      </c>
      <c r="D2226" s="14" t="inlineStr">
        <is>
          <t>2012-11-01 00:00:00</t>
        </is>
      </c>
      <c r="E2226" s="14" t="inlineStr">
        <is>
          <t>K.-Nov</t>
        </is>
      </c>
      <c r="F2226" s="14" t="inlineStr">
        <is>
          <t>Paraguai/Sepotuba</t>
        </is>
      </c>
      <c r="G2226" s="14" t="inlineStr">
        <is>
          <t>15° 55' 53,41" | 57° 39' 40,05"</t>
        </is>
      </c>
      <c r="H2226" s="14" t="inlineStr">
        <is>
          <t xml:space="preserve">Characiformes </t>
        </is>
      </c>
      <c r="I2226" s="14" t="inlineStr">
        <is>
          <t>Piaractus mesopotamicus</t>
        </is>
      </c>
      <c r="J2226" s="16" t="n">
        <v>46.5</v>
      </c>
      <c r="K2226" s="16" t="n"/>
      <c r="L2226" s="17" t="n">
        <v>3170</v>
      </c>
      <c r="M2226" s="9" t="n">
        <v>2495</v>
      </c>
      <c r="N2226" s="14" t="b">
        <v>1</v>
      </c>
      <c r="O2226" s="14" t="inlineStr">
        <is>
          <t>F</t>
        </is>
      </c>
      <c r="P2226" s="14" t="inlineStr">
        <is>
          <t>EMA</t>
        </is>
      </c>
      <c r="Q2226" s="17" t="n">
        <v>120.32</v>
      </c>
      <c r="R2226" s="14" t="n">
        <v>3</v>
      </c>
      <c r="S2226" s="17" t="n">
        <v>32.49</v>
      </c>
      <c r="T2226" s="10">
        <f>IF(Q2226&gt;0,M2226-Q2226,"")</f>
        <v/>
      </c>
      <c r="U2226" s="11">
        <f>IF(AND(T2226&gt;0,Q2226&gt;0),(Q2226/T2226)*100,"")</f>
        <v/>
      </c>
      <c r="V2226" s="11">
        <f>IF(AND(T2226&gt;0,S2226&gt;0),(S2226/T2226)*100,"")</f>
        <v/>
      </c>
      <c r="W2226" s="10">
        <f>IF(AND(J2226&gt;0,L2226&gt;0),(L2226/(J2226^3))*100,"")</f>
        <v/>
      </c>
      <c r="X2226" s="12" t="n">
        <v>1.42</v>
      </c>
      <c r="Y2226" s="12" t="n">
        <v>1.68</v>
      </c>
      <c r="Z2226" s="12" t="n">
        <v>0.82</v>
      </c>
      <c r="AA2226" s="18" t="n">
        <v>5.66</v>
      </c>
      <c r="AB2226" s="14" t="n">
        <v>77.05</v>
      </c>
      <c r="AC2226" s="18" t="n">
        <v>30.1683333333333</v>
      </c>
      <c r="AD2226" s="18" t="n">
        <v>42.4833333333333</v>
      </c>
      <c r="AE2226" s="18" t="n">
        <v>6.81666666666667</v>
      </c>
      <c r="AF2226" s="18" t="n">
        <v>27.75</v>
      </c>
    </row>
    <row r="2227" ht="14" customHeight="1">
      <c r="A2227" s="5" t="inlineStr">
        <is>
          <t>2225</t>
        </is>
      </c>
      <c r="B2227" s="5" t="inlineStr">
        <is>
          <t>LIPAN-2225</t>
        </is>
      </c>
      <c r="C2227" s="6" t="n">
        <v>2012</v>
      </c>
      <c r="D2227" s="5" t="inlineStr">
        <is>
          <t>2012-11-01 00:00:00</t>
        </is>
      </c>
      <c r="E2227" s="5" t="inlineStr">
        <is>
          <t>K.-Nov</t>
        </is>
      </c>
      <c r="F2227" s="5" t="inlineStr">
        <is>
          <t>Paraguai/Sepotuba</t>
        </is>
      </c>
      <c r="G2227" s="5" t="inlineStr">
        <is>
          <t>15° 55' 53,41" | 57° 39' 40,05"</t>
        </is>
      </c>
      <c r="H2227" s="5" t="inlineStr">
        <is>
          <t xml:space="preserve">Characiformes </t>
        </is>
      </c>
      <c r="I2227" s="5" t="inlineStr">
        <is>
          <t>Piaractus mesopotamicus</t>
        </is>
      </c>
      <c r="J2227" s="7" t="n">
        <v>44.3</v>
      </c>
      <c r="K2227" s="7" t="n"/>
      <c r="L2227" s="8" t="n">
        <v>2380</v>
      </c>
      <c r="M2227" s="9" t="n">
        <v>1873.22</v>
      </c>
      <c r="N2227" s="5" t="b">
        <v>1</v>
      </c>
      <c r="O2227" s="5" t="inlineStr">
        <is>
          <t>F</t>
        </is>
      </c>
      <c r="P2227" s="5" t="inlineStr">
        <is>
          <t>ESV</t>
        </is>
      </c>
      <c r="Q2227" s="8" t="n">
        <v>12.67</v>
      </c>
      <c r="R2227" s="5" t="n">
        <v>2</v>
      </c>
      <c r="S2227" s="8" t="n">
        <v>24.1</v>
      </c>
      <c r="T2227" s="10">
        <f>IF(Q2227&gt;0,M2227-Q2227,"")</f>
        <v/>
      </c>
      <c r="U2227" s="11">
        <f>IF(AND(T2227&gt;0,Q2227&gt;0),(Q2227/T2227)*100,"")</f>
        <v/>
      </c>
      <c r="V2227" s="11">
        <f>IF(AND(T2227&gt;0,S2227&gt;0),(S2227/T2227)*100,"")</f>
        <v/>
      </c>
      <c r="W2227" s="10">
        <f>IF(AND(J2227&gt;0,L2227&gt;0),(L2227/(J2227^3))*100,"")</f>
        <v/>
      </c>
      <c r="X2227" s="12" t="n">
        <v>1.42</v>
      </c>
      <c r="Y2227" s="12" t="n">
        <v>1.68</v>
      </c>
      <c r="Z2227" s="12" t="n">
        <v>0.82</v>
      </c>
      <c r="AA2227" s="13" t="n">
        <v>5.66</v>
      </c>
      <c r="AB2227" s="5" t="n">
        <v>77.05</v>
      </c>
      <c r="AC2227" s="13" t="n">
        <v>30.1683333333333</v>
      </c>
      <c r="AD2227" s="13" t="n">
        <v>42.4833333333333</v>
      </c>
      <c r="AE2227" s="13" t="n">
        <v>6.81666666666667</v>
      </c>
      <c r="AF2227" s="13" t="n">
        <v>27.75</v>
      </c>
    </row>
    <row r="2228" ht="14" customHeight="1">
      <c r="A2228" s="14" t="inlineStr">
        <is>
          <t>2226</t>
        </is>
      </c>
      <c r="B2228" s="14" t="inlineStr">
        <is>
          <t>LIPAN-2226</t>
        </is>
      </c>
      <c r="C2228" s="15" t="n">
        <v>2012</v>
      </c>
      <c r="D2228" s="14" t="inlineStr">
        <is>
          <t>2012-11-01 00:00:00</t>
        </is>
      </c>
      <c r="E2228" s="14" t="inlineStr">
        <is>
          <t>K.-Nov</t>
        </is>
      </c>
      <c r="F2228" s="14" t="inlineStr">
        <is>
          <t>Paraguai/Sepotuba</t>
        </is>
      </c>
      <c r="G2228" s="14" t="inlineStr">
        <is>
          <t>15° 55' 53,41" | 57° 39' 40,05"</t>
        </is>
      </c>
      <c r="H2228" s="14" t="inlineStr">
        <is>
          <t xml:space="preserve">Characiformes </t>
        </is>
      </c>
      <c r="I2228" s="14" t="inlineStr">
        <is>
          <t>Piaractus mesopotamicus</t>
        </is>
      </c>
      <c r="J2228" s="16" t="n">
        <v>47.8</v>
      </c>
      <c r="K2228" s="16" t="n"/>
      <c r="L2228" s="17" t="n">
        <v>2710</v>
      </c>
      <c r="M2228" s="9" t="n">
        <v>2132.95</v>
      </c>
      <c r="N2228" s="14" t="b">
        <v>1</v>
      </c>
      <c r="O2228" s="14" t="inlineStr">
        <is>
          <t>F</t>
        </is>
      </c>
      <c r="P2228" s="14" t="inlineStr">
        <is>
          <t>ESV</t>
        </is>
      </c>
      <c r="Q2228" s="17" t="n">
        <v>11.41</v>
      </c>
      <c r="R2228" s="14" t="n">
        <v>3</v>
      </c>
      <c r="S2228" s="17" t="n">
        <v>32.05</v>
      </c>
      <c r="T2228" s="10">
        <f>IF(Q2228&gt;0,M2228-Q2228,"")</f>
        <v/>
      </c>
      <c r="U2228" s="11">
        <f>IF(AND(T2228&gt;0,Q2228&gt;0),(Q2228/T2228)*100,"")</f>
        <v/>
      </c>
      <c r="V2228" s="11">
        <f>IF(AND(T2228&gt;0,S2228&gt;0),(S2228/T2228)*100,"")</f>
        <v/>
      </c>
      <c r="W2228" s="10">
        <f>IF(AND(J2228&gt;0,L2228&gt;0),(L2228/(J2228^3))*100,"")</f>
        <v/>
      </c>
      <c r="X2228" s="12" t="n">
        <v>1.42</v>
      </c>
      <c r="Y2228" s="12" t="n">
        <v>1.68</v>
      </c>
      <c r="Z2228" s="12" t="n">
        <v>0.82</v>
      </c>
      <c r="AA2228" s="18" t="n">
        <v>5.66</v>
      </c>
      <c r="AB2228" s="14" t="n">
        <v>77.05</v>
      </c>
      <c r="AC2228" s="18" t="n">
        <v>30.1683333333333</v>
      </c>
      <c r="AD2228" s="18" t="n">
        <v>42.4833333333333</v>
      </c>
      <c r="AE2228" s="18" t="n">
        <v>6.81666666666667</v>
      </c>
      <c r="AF2228" s="18" t="n">
        <v>27.75</v>
      </c>
    </row>
    <row r="2229" ht="14" customHeight="1">
      <c r="A2229" s="5" t="inlineStr">
        <is>
          <t>2227</t>
        </is>
      </c>
      <c r="B2229" s="5" t="inlineStr">
        <is>
          <t>LIPAN-2227</t>
        </is>
      </c>
      <c r="C2229" s="6" t="n">
        <v>2012</v>
      </c>
      <c r="D2229" s="5" t="inlineStr">
        <is>
          <t>2012-11-01 00:00:00</t>
        </is>
      </c>
      <c r="E2229" s="5" t="inlineStr">
        <is>
          <t>K.-Nov</t>
        </is>
      </c>
      <c r="F2229" s="5" t="inlineStr">
        <is>
          <t>Paraguai/Sepotuba</t>
        </is>
      </c>
      <c r="G2229" s="5" t="inlineStr">
        <is>
          <t>15° 55' 53,41" | 57° 39' 40,05"</t>
        </is>
      </c>
      <c r="H2229" s="5" t="inlineStr">
        <is>
          <t xml:space="preserve">Characiformes </t>
        </is>
      </c>
      <c r="I2229" s="5" t="inlineStr">
        <is>
          <t>Piaractus mesopotamicus</t>
        </is>
      </c>
      <c r="J2229" s="7" t="n">
        <v>52.6</v>
      </c>
      <c r="K2229" s="7" t="n"/>
      <c r="L2229" s="8" t="n">
        <v>2910</v>
      </c>
      <c r="M2229" s="9" t="n">
        <v>2290.36</v>
      </c>
      <c r="N2229" s="5" t="b">
        <v>1</v>
      </c>
      <c r="O2229" s="5" t="inlineStr">
        <is>
          <t>F</t>
        </is>
      </c>
      <c r="P2229" s="5" t="inlineStr">
        <is>
          <t>MAT</t>
        </is>
      </c>
      <c r="Q2229" s="8" t="n">
        <v>264.94</v>
      </c>
      <c r="R2229" s="5" t="n">
        <v>2</v>
      </c>
      <c r="S2229" s="8" t="n">
        <v>34.21</v>
      </c>
      <c r="T2229" s="10">
        <f>IF(Q2229&gt;0,M2229-Q2229,"")</f>
        <v/>
      </c>
      <c r="U2229" s="11">
        <f>IF(AND(T2229&gt;0,Q2229&gt;0),(Q2229/T2229)*100,"")</f>
        <v/>
      </c>
      <c r="V2229" s="11">
        <f>IF(AND(T2229&gt;0,S2229&gt;0),(S2229/T2229)*100,"")</f>
        <v/>
      </c>
      <c r="W2229" s="10">
        <f>IF(AND(J2229&gt;0,L2229&gt;0),(L2229/(J2229^3))*100,"")</f>
        <v/>
      </c>
      <c r="X2229" s="12" t="n">
        <v>1.42</v>
      </c>
      <c r="Y2229" s="12" t="n">
        <v>1.68</v>
      </c>
      <c r="Z2229" s="12" t="n">
        <v>0.82</v>
      </c>
      <c r="AA2229" s="13" t="n">
        <v>5.66</v>
      </c>
      <c r="AB2229" s="5" t="n">
        <v>77.05</v>
      </c>
      <c r="AC2229" s="13" t="n">
        <v>30.1683333333333</v>
      </c>
      <c r="AD2229" s="13" t="n">
        <v>42.4833333333333</v>
      </c>
      <c r="AE2229" s="13" t="n">
        <v>6.81666666666667</v>
      </c>
      <c r="AF2229" s="13" t="n">
        <v>27.75</v>
      </c>
    </row>
    <row r="2230" ht="14" customHeight="1">
      <c r="A2230" s="14" t="inlineStr">
        <is>
          <t>2228</t>
        </is>
      </c>
      <c r="B2230" s="14" t="inlineStr">
        <is>
          <t>LIPAN-2228</t>
        </is>
      </c>
      <c r="C2230" s="15" t="n">
        <v>2012</v>
      </c>
      <c r="D2230" s="14" t="inlineStr">
        <is>
          <t>2012-11-01 00:00:00</t>
        </is>
      </c>
      <c r="E2230" s="14" t="inlineStr">
        <is>
          <t>K.-Nov</t>
        </is>
      </c>
      <c r="F2230" s="14" t="inlineStr">
        <is>
          <t>Paraguai/Sepotuba</t>
        </is>
      </c>
      <c r="G2230" s="14" t="inlineStr">
        <is>
          <t>15° 55' 53,41" | 57° 39' 40,05"</t>
        </is>
      </c>
      <c r="H2230" s="14" t="inlineStr">
        <is>
          <t xml:space="preserve">Characiformes </t>
        </is>
      </c>
      <c r="I2230" s="14" t="inlineStr">
        <is>
          <t>Piaractus mesopotamicus</t>
        </is>
      </c>
      <c r="J2230" s="16" t="n">
        <v>53.2</v>
      </c>
      <c r="K2230" s="16" t="n"/>
      <c r="L2230" s="17" t="n">
        <v>3180</v>
      </c>
      <c r="M2230" s="9" t="n">
        <v>2502.87</v>
      </c>
      <c r="N2230" s="14" t="b">
        <v>1</v>
      </c>
      <c r="O2230" s="14" t="inlineStr">
        <is>
          <t>F</t>
        </is>
      </c>
      <c r="P2230" s="14" t="inlineStr">
        <is>
          <t>ESV</t>
        </is>
      </c>
      <c r="Q2230" s="17" t="n">
        <v>17.43</v>
      </c>
      <c r="R2230" s="14" t="n">
        <v>3</v>
      </c>
      <c r="S2230" s="17" t="n">
        <v>31.62</v>
      </c>
      <c r="T2230" s="10">
        <f>IF(Q2230&gt;0,M2230-Q2230,"")</f>
        <v/>
      </c>
      <c r="U2230" s="11">
        <f>IF(AND(T2230&gt;0,Q2230&gt;0),(Q2230/T2230)*100,"")</f>
        <v/>
      </c>
      <c r="V2230" s="11">
        <f>IF(AND(T2230&gt;0,S2230&gt;0),(S2230/T2230)*100,"")</f>
        <v/>
      </c>
      <c r="W2230" s="10">
        <f>IF(AND(J2230&gt;0,L2230&gt;0),(L2230/(J2230^3))*100,"")</f>
        <v/>
      </c>
      <c r="X2230" s="12" t="n">
        <v>1.42</v>
      </c>
      <c r="Y2230" s="12" t="n">
        <v>1.68</v>
      </c>
      <c r="Z2230" s="12" t="n">
        <v>0.82</v>
      </c>
      <c r="AA2230" s="18" t="n">
        <v>5.66</v>
      </c>
      <c r="AB2230" s="14" t="n">
        <v>77.05</v>
      </c>
      <c r="AC2230" s="18" t="n">
        <v>30.1683333333333</v>
      </c>
      <c r="AD2230" s="18" t="n">
        <v>42.4833333333333</v>
      </c>
      <c r="AE2230" s="18" t="n">
        <v>6.81666666666667</v>
      </c>
      <c r="AF2230" s="18" t="n">
        <v>27.75</v>
      </c>
    </row>
    <row r="2231" ht="14" customHeight="1">
      <c r="A2231" s="5" t="inlineStr">
        <is>
          <t>2229</t>
        </is>
      </c>
      <c r="B2231" s="5" t="inlineStr">
        <is>
          <t>LIPAN-2229</t>
        </is>
      </c>
      <c r="C2231" s="6" t="n">
        <v>2012</v>
      </c>
      <c r="D2231" s="5" t="inlineStr">
        <is>
          <t>2012-11-01 00:00:00</t>
        </is>
      </c>
      <c r="E2231" s="5" t="inlineStr">
        <is>
          <t>K.-Nov</t>
        </is>
      </c>
      <c r="F2231" s="5" t="inlineStr">
        <is>
          <t>Paraguai/Sepotuba</t>
        </is>
      </c>
      <c r="G2231" s="5" t="inlineStr">
        <is>
          <t>15° 55' 53,41" | 57° 39' 40,05"</t>
        </is>
      </c>
      <c r="H2231" s="5" t="inlineStr">
        <is>
          <t xml:space="preserve">Characiformes </t>
        </is>
      </c>
      <c r="I2231" s="5" t="inlineStr">
        <is>
          <t>Piaractus mesopotamicus</t>
        </is>
      </c>
      <c r="J2231" s="7" t="n">
        <v>41.7</v>
      </c>
      <c r="K2231" s="7" t="n"/>
      <c r="L2231" s="8" t="n">
        <v>2120</v>
      </c>
      <c r="M2231" s="9" t="n">
        <v>1668.58</v>
      </c>
      <c r="N2231" s="5" t="b">
        <v>1</v>
      </c>
      <c r="O2231" s="5" t="inlineStr">
        <is>
          <t>M</t>
        </is>
      </c>
      <c r="P2231" s="5" t="inlineStr">
        <is>
          <t>EMA</t>
        </is>
      </c>
      <c r="Q2231" s="8" t="n">
        <v>20.88</v>
      </c>
      <c r="R2231" s="5" t="n">
        <v>3</v>
      </c>
      <c r="S2231" s="8" t="n">
        <v>17.9</v>
      </c>
      <c r="T2231" s="10">
        <f>IF(Q2231&gt;0,M2231-Q2231,"")</f>
        <v/>
      </c>
      <c r="U2231" s="11">
        <f>IF(AND(T2231&gt;0,Q2231&gt;0),(Q2231/T2231)*100,"")</f>
        <v/>
      </c>
      <c r="V2231" s="11">
        <f>IF(AND(T2231&gt;0,S2231&gt;0),(S2231/T2231)*100,"")</f>
        <v/>
      </c>
      <c r="W2231" s="10">
        <f>IF(AND(J2231&gt;0,L2231&gt;0),(L2231/(J2231^3))*100,"")</f>
        <v/>
      </c>
      <c r="X2231" s="12" t="n">
        <v>1.42</v>
      </c>
      <c r="Y2231" s="12" t="n">
        <v>1.68</v>
      </c>
      <c r="Z2231" s="12" t="n">
        <v>0.82</v>
      </c>
      <c r="AA2231" s="13" t="n">
        <v>5.66</v>
      </c>
      <c r="AB2231" s="5" t="n">
        <v>77.05</v>
      </c>
      <c r="AC2231" s="13" t="n">
        <v>30.1683333333333</v>
      </c>
      <c r="AD2231" s="13" t="n">
        <v>42.4833333333333</v>
      </c>
      <c r="AE2231" s="13" t="n">
        <v>6.81666666666667</v>
      </c>
      <c r="AF2231" s="13" t="n">
        <v>27.75</v>
      </c>
    </row>
    <row r="2232" ht="14" customHeight="1">
      <c r="A2232" s="14" t="inlineStr">
        <is>
          <t>2230</t>
        </is>
      </c>
      <c r="B2232" s="14" t="inlineStr">
        <is>
          <t>LIPAN-2230</t>
        </is>
      </c>
      <c r="C2232" s="15" t="n">
        <v>2012</v>
      </c>
      <c r="D2232" s="14" t="inlineStr">
        <is>
          <t>2012-11-01 00:00:00</t>
        </is>
      </c>
      <c r="E2232" s="14" t="inlineStr">
        <is>
          <t>K.-Nov</t>
        </is>
      </c>
      <c r="F2232" s="14" t="inlineStr">
        <is>
          <t>Paraguai/Sepotuba</t>
        </is>
      </c>
      <c r="G2232" s="14" t="inlineStr">
        <is>
          <t>15° 55' 53,41" | 57° 39' 40,05"</t>
        </is>
      </c>
      <c r="H2232" s="14" t="inlineStr">
        <is>
          <t xml:space="preserve">Characiformes </t>
        </is>
      </c>
      <c r="I2232" s="14" t="inlineStr">
        <is>
          <t>Piaractus mesopotamicus</t>
        </is>
      </c>
      <c r="J2232" s="16" t="n">
        <v>46.2</v>
      </c>
      <c r="K2232" s="16" t="n"/>
      <c r="L2232" s="17" t="n">
        <v>3040</v>
      </c>
      <c r="M2232" s="9" t="n">
        <v>2392.68</v>
      </c>
      <c r="N2232" s="14" t="b">
        <v>1</v>
      </c>
      <c r="O2232" s="14" t="inlineStr">
        <is>
          <t>F</t>
        </is>
      </c>
      <c r="P2232" s="14" t="inlineStr">
        <is>
          <t>REP</t>
        </is>
      </c>
      <c r="Q2232" s="17" t="n">
        <v>9.99</v>
      </c>
      <c r="R2232" s="14" t="n">
        <v>2</v>
      </c>
      <c r="S2232" s="17" t="n">
        <v>21.48</v>
      </c>
      <c r="T2232" s="10">
        <f>IF(Q2232&gt;0,M2232-Q2232,"")</f>
        <v/>
      </c>
      <c r="U2232" s="11">
        <f>IF(AND(T2232&gt;0,Q2232&gt;0),(Q2232/T2232)*100,"")</f>
        <v/>
      </c>
      <c r="V2232" s="11">
        <f>IF(AND(T2232&gt;0,S2232&gt;0),(S2232/T2232)*100,"")</f>
        <v/>
      </c>
      <c r="W2232" s="10">
        <f>IF(AND(J2232&gt;0,L2232&gt;0),(L2232/(J2232^3))*100,"")</f>
        <v/>
      </c>
      <c r="X2232" s="12" t="n">
        <v>1.42</v>
      </c>
      <c r="Y2232" s="12" t="n">
        <v>1.68</v>
      </c>
      <c r="Z2232" s="12" t="n">
        <v>0.82</v>
      </c>
      <c r="AA2232" s="18" t="n">
        <v>5.66</v>
      </c>
      <c r="AB2232" s="14" t="n">
        <v>77.05</v>
      </c>
      <c r="AC2232" s="18" t="n">
        <v>30.1683333333333</v>
      </c>
      <c r="AD2232" s="18" t="n">
        <v>42.4833333333333</v>
      </c>
      <c r="AE2232" s="18" t="n">
        <v>6.81666666666667</v>
      </c>
      <c r="AF2232" s="18" t="n">
        <v>27.75</v>
      </c>
    </row>
    <row r="2233" ht="14" customHeight="1">
      <c r="A2233" s="5" t="inlineStr">
        <is>
          <t>2231</t>
        </is>
      </c>
      <c r="B2233" s="5" t="inlineStr">
        <is>
          <t>LIPAN-2231</t>
        </is>
      </c>
      <c r="C2233" s="6" t="n">
        <v>2014</v>
      </c>
      <c r="D2233" s="5" t="inlineStr">
        <is>
          <t>2014-09-30 00:00:00</t>
        </is>
      </c>
      <c r="E2233" s="5" t="inlineStr">
        <is>
          <t>I.-Set</t>
        </is>
      </c>
      <c r="F2233" s="5" t="inlineStr">
        <is>
          <t>E. E. Taiamã</t>
        </is>
      </c>
      <c r="G2233" s="5" t="inlineStr">
        <is>
          <t>16º 48' 01,35" | 57° 39' 22,89"</t>
        </is>
      </c>
      <c r="H2233" s="5" t="inlineStr">
        <is>
          <t xml:space="preserve">Characiformes </t>
        </is>
      </c>
      <c r="I2233" s="5" t="inlineStr">
        <is>
          <t>Piaractus mesopotamicus</t>
        </is>
      </c>
      <c r="J2233" s="7" t="n">
        <v>42.9</v>
      </c>
      <c r="K2233" s="7" t="n"/>
      <c r="L2233" s="8" t="n">
        <v>1956.2</v>
      </c>
      <c r="M2233" s="9" t="n">
        <v>1539.66</v>
      </c>
      <c r="N2233" s="5" t="b">
        <v>1</v>
      </c>
      <c r="O2233" s="5" t="inlineStr">
        <is>
          <t>F</t>
        </is>
      </c>
      <c r="P2233" s="5" t="inlineStr">
        <is>
          <t>REP</t>
        </is>
      </c>
      <c r="Q2233" s="8" t="n">
        <v>5.9</v>
      </c>
      <c r="R2233" s="5" t="n">
        <v>3</v>
      </c>
      <c r="S2233" s="8" t="n">
        <v>15.28</v>
      </c>
      <c r="T2233" s="10">
        <f>IF(Q2233&gt;0,M2233-Q2233,"")</f>
        <v/>
      </c>
      <c r="U2233" s="11">
        <f>IF(AND(T2233&gt;0,Q2233&gt;0),(Q2233/T2233)*100,"")</f>
        <v/>
      </c>
      <c r="V2233" s="11">
        <f>IF(AND(T2233&gt;0,S2233&gt;0),(S2233/T2233)*100,"")</f>
        <v/>
      </c>
      <c r="W2233" s="10">
        <f>IF(AND(J2233&gt;0,L2233&gt;0),(L2233/(J2233^3))*100,"")</f>
        <v/>
      </c>
      <c r="X2233" s="12" t="n">
        <v>1</v>
      </c>
      <c r="Y2233" s="12" t="n">
        <v>1.14</v>
      </c>
      <c r="Z2233" s="12" t="n">
        <v>0.86</v>
      </c>
      <c r="AA2233" s="13" t="n"/>
      <c r="AB2233" s="5" t="n"/>
      <c r="AC2233" s="13" t="n"/>
      <c r="AD2233" s="13" t="n"/>
      <c r="AE2233" s="13" t="n"/>
      <c r="AF2233" s="13" t="n"/>
    </row>
    <row r="2234" ht="14" customHeight="1">
      <c r="A2234" s="14" t="inlineStr">
        <is>
          <t>2232</t>
        </is>
      </c>
      <c r="B2234" s="14" t="inlineStr">
        <is>
          <t>LIPAN-2232</t>
        </is>
      </c>
      <c r="C2234" s="15" t="n">
        <v>2014</v>
      </c>
      <c r="D2234" s="14" t="inlineStr">
        <is>
          <t>2014-09-30 00:00:00</t>
        </is>
      </c>
      <c r="E2234" s="14" t="inlineStr">
        <is>
          <t>I.-Set</t>
        </is>
      </c>
      <c r="F2234" s="14" t="inlineStr">
        <is>
          <t>E. E. Taiamã</t>
        </is>
      </c>
      <c r="G2234" s="14" t="inlineStr">
        <is>
          <t>16º 48' 01,35" | 57° 39' 22,89"</t>
        </is>
      </c>
      <c r="H2234" s="14" t="inlineStr">
        <is>
          <t xml:space="preserve">Characiformes </t>
        </is>
      </c>
      <c r="I2234" s="14" t="inlineStr">
        <is>
          <t>Piaractus mesopotamicus</t>
        </is>
      </c>
      <c r="J2234" s="16" t="n">
        <v>42.8</v>
      </c>
      <c r="K2234" s="16" t="n"/>
      <c r="L2234" s="17" t="n">
        <v>2154.6</v>
      </c>
      <c r="M2234" s="9" t="n">
        <v>1695.81</v>
      </c>
      <c r="N2234" s="14" t="b">
        <v>1</v>
      </c>
      <c r="O2234" s="14" t="inlineStr">
        <is>
          <t>F</t>
        </is>
      </c>
      <c r="P2234" s="14" t="inlineStr">
        <is>
          <t>REP</t>
        </is>
      </c>
      <c r="Q2234" s="17" t="n">
        <v>2.6</v>
      </c>
      <c r="R2234" s="14" t="n">
        <v>3</v>
      </c>
      <c r="S2234" s="17" t="n">
        <v>17.84</v>
      </c>
      <c r="T2234" s="10">
        <f>IF(Q2234&gt;0,M2234-Q2234,"")</f>
        <v/>
      </c>
      <c r="U2234" s="11">
        <f>IF(AND(T2234&gt;0,Q2234&gt;0),(Q2234/T2234)*100,"")</f>
        <v/>
      </c>
      <c r="V2234" s="11">
        <f>IF(AND(T2234&gt;0,S2234&gt;0),(S2234/T2234)*100,"")</f>
        <v/>
      </c>
      <c r="W2234" s="10">
        <f>IF(AND(J2234&gt;0,L2234&gt;0),(L2234/(J2234^3))*100,"")</f>
        <v/>
      </c>
      <c r="X2234" s="12" t="n">
        <v>1</v>
      </c>
      <c r="Y2234" s="12" t="n">
        <v>1.14</v>
      </c>
      <c r="Z2234" s="12" t="n">
        <v>0.86</v>
      </c>
      <c r="AA2234" s="18" t="n"/>
      <c r="AB2234" s="14" t="n"/>
      <c r="AC2234" s="18" t="n"/>
      <c r="AD2234" s="18" t="n"/>
      <c r="AE2234" s="18" t="n"/>
      <c r="AF2234" s="18" t="n"/>
    </row>
    <row r="2235" ht="14" customHeight="1">
      <c r="A2235" s="5" t="inlineStr">
        <is>
          <t>2233</t>
        </is>
      </c>
      <c r="B2235" s="5" t="inlineStr">
        <is>
          <t>LIPAN-2233</t>
        </is>
      </c>
      <c r="C2235" s="6" t="n">
        <v>2014</v>
      </c>
      <c r="D2235" s="5" t="inlineStr">
        <is>
          <t>2014-09-30 00:00:00</t>
        </is>
      </c>
      <c r="E2235" s="5" t="inlineStr">
        <is>
          <t>I.-Set</t>
        </is>
      </c>
      <c r="F2235" s="5" t="inlineStr">
        <is>
          <t>E. E. Taiamã</t>
        </is>
      </c>
      <c r="G2235" s="5" t="inlineStr">
        <is>
          <t>16º 48' 01,35" | 57° 39' 22,89"</t>
        </is>
      </c>
      <c r="H2235" s="5" t="inlineStr">
        <is>
          <t xml:space="preserve">Characiformes </t>
        </is>
      </c>
      <c r="I2235" s="5" t="inlineStr">
        <is>
          <t>Piaractus mesopotamicus</t>
        </is>
      </c>
      <c r="J2235" s="7" t="n">
        <v>39.1</v>
      </c>
      <c r="K2235" s="7" t="n"/>
      <c r="L2235" s="8" t="n">
        <v>1616</v>
      </c>
      <c r="M2235" s="9" t="n">
        <v>1271.9</v>
      </c>
      <c r="N2235" s="5" t="b">
        <v>1</v>
      </c>
      <c r="O2235" s="5" t="inlineStr">
        <is>
          <t>F</t>
        </is>
      </c>
      <c r="P2235" s="5" t="inlineStr">
        <is>
          <t>REP</t>
        </is>
      </c>
      <c r="Q2235" s="8" t="n">
        <v>3</v>
      </c>
      <c r="R2235" s="5" t="n">
        <v>2</v>
      </c>
      <c r="S2235" s="8" t="n">
        <v>11.85</v>
      </c>
      <c r="T2235" s="10">
        <f>IF(Q2235&gt;0,M2235-Q2235,"")</f>
        <v/>
      </c>
      <c r="U2235" s="11">
        <f>IF(AND(T2235&gt;0,Q2235&gt;0),(Q2235/T2235)*100,"")</f>
        <v/>
      </c>
      <c r="V2235" s="11">
        <f>IF(AND(T2235&gt;0,S2235&gt;0),(S2235/T2235)*100,"")</f>
        <v/>
      </c>
      <c r="W2235" s="10">
        <f>IF(AND(J2235&gt;0,L2235&gt;0),(L2235/(J2235^3))*100,"")</f>
        <v/>
      </c>
      <c r="X2235" s="12" t="n">
        <v>1</v>
      </c>
      <c r="Y2235" s="12" t="n">
        <v>1.14</v>
      </c>
      <c r="Z2235" s="12" t="n">
        <v>0.86</v>
      </c>
      <c r="AA2235" s="13" t="n"/>
      <c r="AB2235" s="5" t="n"/>
      <c r="AC2235" s="13" t="n"/>
      <c r="AD2235" s="13" t="n"/>
      <c r="AE2235" s="13" t="n"/>
      <c r="AF2235" s="13" t="n"/>
    </row>
    <row r="2236" ht="14" customHeight="1">
      <c r="A2236" s="14" t="inlineStr">
        <is>
          <t>2234</t>
        </is>
      </c>
      <c r="B2236" s="14" t="inlineStr">
        <is>
          <t>LIPAN-2234</t>
        </is>
      </c>
      <c r="C2236" s="15" t="n">
        <v>2014</v>
      </c>
      <c r="D2236" s="14" t="inlineStr">
        <is>
          <t>2014-09-30 00:00:00</t>
        </is>
      </c>
      <c r="E2236" s="14" t="inlineStr">
        <is>
          <t>I.-Set</t>
        </is>
      </c>
      <c r="F2236" s="14" t="inlineStr">
        <is>
          <t>E. E. Taiamã</t>
        </is>
      </c>
      <c r="G2236" s="14" t="inlineStr">
        <is>
          <t>16º 48' 01,35" | 57° 39' 22,89"</t>
        </is>
      </c>
      <c r="H2236" s="14" t="inlineStr">
        <is>
          <t xml:space="preserve">Characiformes </t>
        </is>
      </c>
      <c r="I2236" s="14" t="inlineStr">
        <is>
          <t>Piaractus mesopotamicus</t>
        </is>
      </c>
      <c r="J2236" s="16" t="n">
        <v>36</v>
      </c>
      <c r="K2236" s="16" t="n"/>
      <c r="L2236" s="17" t="n">
        <v>1304.1</v>
      </c>
      <c r="M2236" s="9" t="n">
        <v>1026.41</v>
      </c>
      <c r="N2236" s="14" t="b">
        <v>1</v>
      </c>
      <c r="O2236" s="14" t="inlineStr">
        <is>
          <t>M</t>
        </is>
      </c>
      <c r="P2236" s="14" t="inlineStr">
        <is>
          <t>REP</t>
        </is>
      </c>
      <c r="Q2236" s="17" t="n">
        <v>0.58</v>
      </c>
      <c r="R2236" s="14" t="n">
        <v>3</v>
      </c>
      <c r="S2236" s="17" t="n">
        <v>2.82</v>
      </c>
      <c r="T2236" s="10">
        <f>IF(Q2236&gt;0,M2236-Q2236,"")</f>
        <v/>
      </c>
      <c r="U2236" s="11">
        <f>IF(AND(T2236&gt;0,Q2236&gt;0),(Q2236/T2236)*100,"")</f>
        <v/>
      </c>
      <c r="V2236" s="11">
        <f>IF(AND(T2236&gt;0,S2236&gt;0),(S2236/T2236)*100,"")</f>
        <v/>
      </c>
      <c r="W2236" s="10">
        <f>IF(AND(J2236&gt;0,L2236&gt;0),(L2236/(J2236^3))*100,"")</f>
        <v/>
      </c>
      <c r="X2236" s="12" t="n">
        <v>1</v>
      </c>
      <c r="Y2236" s="12" t="n">
        <v>1.14</v>
      </c>
      <c r="Z2236" s="12" t="n">
        <v>0.86</v>
      </c>
      <c r="AA2236" s="18" t="n"/>
      <c r="AB2236" s="14" t="n"/>
      <c r="AC2236" s="18" t="n"/>
      <c r="AD2236" s="18" t="n"/>
      <c r="AE2236" s="18" t="n"/>
      <c r="AF2236" s="18" t="n"/>
    </row>
    <row r="2237" ht="14" customHeight="1">
      <c r="A2237" s="5" t="inlineStr">
        <is>
          <t>2235</t>
        </is>
      </c>
      <c r="B2237" s="5" t="inlineStr">
        <is>
          <t>LIPAN-2235</t>
        </is>
      </c>
      <c r="C2237" s="6" t="n">
        <v>2014</v>
      </c>
      <c r="D2237" s="5" t="inlineStr">
        <is>
          <t>2014-09-30 00:00:00</t>
        </is>
      </c>
      <c r="E2237" s="5" t="inlineStr">
        <is>
          <t>I.-Set</t>
        </is>
      </c>
      <c r="F2237" s="5" t="inlineStr">
        <is>
          <t>E. E. Taiamã</t>
        </is>
      </c>
      <c r="G2237" s="5" t="inlineStr">
        <is>
          <t>16º 48' 01,35" | 57° 39' 22,89"</t>
        </is>
      </c>
      <c r="H2237" s="5" t="inlineStr">
        <is>
          <t xml:space="preserve">Characiformes </t>
        </is>
      </c>
      <c r="I2237" s="5" t="inlineStr">
        <is>
          <t>Piaractus mesopotamicus</t>
        </is>
      </c>
      <c r="J2237" s="7" t="n">
        <v>37</v>
      </c>
      <c r="K2237" s="7" t="n"/>
      <c r="L2237" s="8" t="n">
        <v>1332.5</v>
      </c>
      <c r="M2237" s="9" t="n">
        <v>1048.77</v>
      </c>
      <c r="N2237" s="5" t="b">
        <v>1</v>
      </c>
      <c r="O2237" s="5" t="inlineStr">
        <is>
          <t>M</t>
        </is>
      </c>
      <c r="P2237" s="5" t="inlineStr">
        <is>
          <t>REP</t>
        </is>
      </c>
      <c r="Q2237" s="8" t="n">
        <v>1.02</v>
      </c>
      <c r="R2237" s="5" t="n">
        <v>3</v>
      </c>
      <c r="S2237" s="8" t="n">
        <v>8.32</v>
      </c>
      <c r="T2237" s="10">
        <f>IF(Q2237&gt;0,M2237-Q2237,"")</f>
        <v/>
      </c>
      <c r="U2237" s="11">
        <f>IF(AND(T2237&gt;0,Q2237&gt;0),(Q2237/T2237)*100,"")</f>
        <v/>
      </c>
      <c r="V2237" s="11">
        <f>IF(AND(T2237&gt;0,S2237&gt;0),(S2237/T2237)*100,"")</f>
        <v/>
      </c>
      <c r="W2237" s="10">
        <f>IF(AND(J2237&gt;0,L2237&gt;0),(L2237/(J2237^3))*100,"")</f>
        <v/>
      </c>
      <c r="X2237" s="12" t="n">
        <v>1</v>
      </c>
      <c r="Y2237" s="12" t="n">
        <v>1.14</v>
      </c>
      <c r="Z2237" s="12" t="n">
        <v>0.86</v>
      </c>
      <c r="AA2237" s="13" t="n"/>
      <c r="AB2237" s="5" t="n"/>
      <c r="AC2237" s="13" t="n"/>
      <c r="AD2237" s="13" t="n"/>
      <c r="AE2237" s="13" t="n"/>
      <c r="AF2237" s="13" t="n"/>
    </row>
    <row r="2238" ht="14" customHeight="1">
      <c r="A2238" s="14" t="inlineStr">
        <is>
          <t>2236</t>
        </is>
      </c>
      <c r="B2238" s="14" t="inlineStr">
        <is>
          <t>LIPAN-2236</t>
        </is>
      </c>
      <c r="C2238" s="15" t="n">
        <v>2014</v>
      </c>
      <c r="D2238" s="14" t="inlineStr">
        <is>
          <t>2014-09-30 00:00:00</t>
        </is>
      </c>
      <c r="E2238" s="14" t="inlineStr">
        <is>
          <t>I.-Set</t>
        </is>
      </c>
      <c r="F2238" s="14" t="inlineStr">
        <is>
          <t>E. E. Taiamã</t>
        </is>
      </c>
      <c r="G2238" s="14" t="inlineStr">
        <is>
          <t>16º 48' 01,35" | 57° 39' 22,89"</t>
        </is>
      </c>
      <c r="H2238" s="14" t="inlineStr">
        <is>
          <t xml:space="preserve">Characiformes </t>
        </is>
      </c>
      <c r="I2238" s="14" t="inlineStr">
        <is>
          <t>Piaractus mesopotamicus</t>
        </is>
      </c>
      <c r="J2238" s="16" t="n">
        <v>41.7</v>
      </c>
      <c r="K2238" s="16" t="n"/>
      <c r="L2238" s="17" t="n">
        <v>1956.2</v>
      </c>
      <c r="M2238" s="9" t="n">
        <v>1539.66</v>
      </c>
      <c r="N2238" s="14" t="b">
        <v>1</v>
      </c>
      <c r="O2238" s="14" t="inlineStr">
        <is>
          <t>F</t>
        </is>
      </c>
      <c r="P2238" s="14" t="inlineStr">
        <is>
          <t>REP</t>
        </is>
      </c>
      <c r="Q2238" s="17" t="n">
        <v>3.95</v>
      </c>
      <c r="R2238" s="14" t="n">
        <v>2</v>
      </c>
      <c r="S2238" s="17" t="n">
        <v>15.81</v>
      </c>
      <c r="T2238" s="10">
        <f>IF(Q2238&gt;0,M2238-Q2238,"")</f>
        <v/>
      </c>
      <c r="U2238" s="11">
        <f>IF(AND(T2238&gt;0,Q2238&gt;0),(Q2238/T2238)*100,"")</f>
        <v/>
      </c>
      <c r="V2238" s="11">
        <f>IF(AND(T2238&gt;0,S2238&gt;0),(S2238/T2238)*100,"")</f>
        <v/>
      </c>
      <c r="W2238" s="10">
        <f>IF(AND(J2238&gt;0,L2238&gt;0),(L2238/(J2238^3))*100,"")</f>
        <v/>
      </c>
      <c r="X2238" s="12" t="n">
        <v>1</v>
      </c>
      <c r="Y2238" s="12" t="n">
        <v>1.14</v>
      </c>
      <c r="Z2238" s="12" t="n">
        <v>0.86</v>
      </c>
      <c r="AA2238" s="18" t="n"/>
      <c r="AB2238" s="14" t="n"/>
      <c r="AC2238" s="18" t="n"/>
      <c r="AD2238" s="18" t="n"/>
      <c r="AE2238" s="18" t="n"/>
      <c r="AF2238" s="18" t="n"/>
    </row>
    <row r="2239" ht="14" customHeight="1">
      <c r="A2239" s="5" t="inlineStr">
        <is>
          <t>2237</t>
        </is>
      </c>
      <c r="B2239" s="5" t="inlineStr">
        <is>
          <t>LIPAN-2237</t>
        </is>
      </c>
      <c r="C2239" s="6" t="n">
        <v>2014</v>
      </c>
      <c r="D2239" s="5" t="inlineStr">
        <is>
          <t>2014-09-30 00:00:00</t>
        </is>
      </c>
      <c r="E2239" s="5" t="inlineStr">
        <is>
          <t>I.-Set</t>
        </is>
      </c>
      <c r="F2239" s="5" t="inlineStr">
        <is>
          <t>E. E. Taiamã</t>
        </is>
      </c>
      <c r="G2239" s="5" t="inlineStr">
        <is>
          <t>16º 48' 01,35" | 57° 39' 22,89"</t>
        </is>
      </c>
      <c r="H2239" s="5" t="inlineStr">
        <is>
          <t xml:space="preserve">Characiformes </t>
        </is>
      </c>
      <c r="I2239" s="5" t="inlineStr">
        <is>
          <t>Piaractus mesopotamicus</t>
        </is>
      </c>
      <c r="J2239" s="7" t="n">
        <v>40.1</v>
      </c>
      <c r="K2239" s="7" t="n"/>
      <c r="L2239" s="8" t="n">
        <v>1672.7</v>
      </c>
      <c r="M2239" s="9" t="n">
        <v>1316.53</v>
      </c>
      <c r="N2239" s="5" t="b">
        <v>1</v>
      </c>
      <c r="O2239" s="5" t="inlineStr">
        <is>
          <t>F</t>
        </is>
      </c>
      <c r="P2239" s="5" t="inlineStr">
        <is>
          <t>REP</t>
        </is>
      </c>
      <c r="Q2239" s="8" t="n">
        <v>5.13</v>
      </c>
      <c r="R2239" s="5" t="n">
        <v>2</v>
      </c>
      <c r="S2239" s="8" t="n">
        <v>14.53</v>
      </c>
      <c r="T2239" s="10">
        <f>IF(Q2239&gt;0,M2239-Q2239,"")</f>
        <v/>
      </c>
      <c r="U2239" s="11">
        <f>IF(AND(T2239&gt;0,Q2239&gt;0),(Q2239/T2239)*100,"")</f>
        <v/>
      </c>
      <c r="V2239" s="11">
        <f>IF(AND(T2239&gt;0,S2239&gt;0),(S2239/T2239)*100,"")</f>
        <v/>
      </c>
      <c r="W2239" s="10">
        <f>IF(AND(J2239&gt;0,L2239&gt;0),(L2239/(J2239^3))*100,"")</f>
        <v/>
      </c>
      <c r="X2239" s="12" t="n">
        <v>1</v>
      </c>
      <c r="Y2239" s="12" t="n">
        <v>1.14</v>
      </c>
      <c r="Z2239" s="12" t="n">
        <v>0.86</v>
      </c>
      <c r="AA2239" s="13" t="n"/>
      <c r="AB2239" s="5" t="n"/>
      <c r="AC2239" s="13" t="n"/>
      <c r="AD2239" s="13" t="n"/>
      <c r="AE2239" s="13" t="n"/>
      <c r="AF2239" s="13" t="n"/>
    </row>
    <row r="2240" ht="14" customHeight="1">
      <c r="A2240" s="14" t="inlineStr">
        <is>
          <t>2238</t>
        </is>
      </c>
      <c r="B2240" s="14" t="inlineStr">
        <is>
          <t>LIPAN-2238</t>
        </is>
      </c>
      <c r="C2240" s="15" t="n">
        <v>2014</v>
      </c>
      <c r="D2240" s="14" t="inlineStr">
        <is>
          <t>2014-09-30 00:00:00</t>
        </is>
      </c>
      <c r="E2240" s="14" t="inlineStr">
        <is>
          <t>I.-Set</t>
        </is>
      </c>
      <c r="F2240" s="14" t="inlineStr">
        <is>
          <t>E. E. Taiamã</t>
        </is>
      </c>
      <c r="G2240" s="14" t="inlineStr">
        <is>
          <t>16º 48' 01,35" | 57° 39' 22,89"</t>
        </is>
      </c>
      <c r="H2240" s="14" t="inlineStr">
        <is>
          <t xml:space="preserve">Characiformes </t>
        </is>
      </c>
      <c r="I2240" s="14" t="inlineStr">
        <is>
          <t>Piaractus mesopotamicus</t>
        </is>
      </c>
      <c r="J2240" s="16" t="n">
        <v>38.1</v>
      </c>
      <c r="K2240" s="16" t="n"/>
      <c r="L2240" s="17" t="n">
        <v>1445.9</v>
      </c>
      <c r="M2240" s="9" t="n">
        <v>1138.02</v>
      </c>
      <c r="N2240" s="14" t="b">
        <v>1</v>
      </c>
      <c r="O2240" s="14" t="inlineStr">
        <is>
          <t>F</t>
        </is>
      </c>
      <c r="P2240" s="14" t="inlineStr">
        <is>
          <t>REP</t>
        </is>
      </c>
      <c r="Q2240" s="17" t="n">
        <v>0.57</v>
      </c>
      <c r="R2240" s="14" t="n">
        <v>2</v>
      </c>
      <c r="S2240" s="17" t="n">
        <v>13.77</v>
      </c>
      <c r="T2240" s="10">
        <f>IF(Q2240&gt;0,M2240-Q2240,"")</f>
        <v/>
      </c>
      <c r="U2240" s="11">
        <f>IF(AND(T2240&gt;0,Q2240&gt;0),(Q2240/T2240)*100,"")</f>
        <v/>
      </c>
      <c r="V2240" s="11">
        <f>IF(AND(T2240&gt;0,S2240&gt;0),(S2240/T2240)*100,"")</f>
        <v/>
      </c>
      <c r="W2240" s="10">
        <f>IF(AND(J2240&gt;0,L2240&gt;0),(L2240/(J2240^3))*100,"")</f>
        <v/>
      </c>
      <c r="X2240" s="12" t="n">
        <v>1</v>
      </c>
      <c r="Y2240" s="12" t="n">
        <v>1.14</v>
      </c>
      <c r="Z2240" s="12" t="n">
        <v>0.86</v>
      </c>
      <c r="AA2240" s="18" t="n"/>
      <c r="AB2240" s="14" t="n"/>
      <c r="AC2240" s="18" t="n"/>
      <c r="AD2240" s="18" t="n"/>
      <c r="AE2240" s="18" t="n"/>
      <c r="AF2240" s="18" t="n"/>
    </row>
    <row r="2241" ht="14" customHeight="1">
      <c r="A2241" s="5" t="inlineStr">
        <is>
          <t>2239</t>
        </is>
      </c>
      <c r="B2241" s="5" t="inlineStr">
        <is>
          <t>LIPAN-2239</t>
        </is>
      </c>
      <c r="C2241" s="6" t="n">
        <v>2014</v>
      </c>
      <c r="D2241" s="5" t="inlineStr">
        <is>
          <t>2014-09-30 00:00:00</t>
        </is>
      </c>
      <c r="E2241" s="5" t="inlineStr">
        <is>
          <t>I.-Set</t>
        </is>
      </c>
      <c r="F2241" s="5" t="inlineStr">
        <is>
          <t>E. E. Taiamã</t>
        </is>
      </c>
      <c r="G2241" s="5" t="inlineStr">
        <is>
          <t>16º 48' 01,35" | 57° 39' 22,89"</t>
        </is>
      </c>
      <c r="H2241" s="5" t="inlineStr">
        <is>
          <t xml:space="preserve">Characiformes </t>
        </is>
      </c>
      <c r="I2241" s="5" t="inlineStr">
        <is>
          <t>Piaractus mesopotamicus</t>
        </is>
      </c>
      <c r="J2241" s="7" t="n">
        <v>37.3</v>
      </c>
      <c r="K2241" s="7" t="n"/>
      <c r="L2241" s="8" t="n">
        <v>1275.8</v>
      </c>
      <c r="M2241" s="9" t="n">
        <v>1004.14</v>
      </c>
      <c r="N2241" s="5" t="b">
        <v>1</v>
      </c>
      <c r="O2241" s="5" t="inlineStr">
        <is>
          <t>F</t>
        </is>
      </c>
      <c r="P2241" s="5" t="inlineStr">
        <is>
          <t>REP</t>
        </is>
      </c>
      <c r="Q2241" s="8" t="n">
        <v>0.9</v>
      </c>
      <c r="R2241" s="5" t="n">
        <v>2</v>
      </c>
      <c r="S2241" s="8" t="n">
        <v>12.42</v>
      </c>
      <c r="T2241" s="10">
        <f>IF(Q2241&gt;0,M2241-Q2241,"")</f>
        <v/>
      </c>
      <c r="U2241" s="11">
        <f>IF(AND(T2241&gt;0,Q2241&gt;0),(Q2241/T2241)*100,"")</f>
        <v/>
      </c>
      <c r="V2241" s="11">
        <f>IF(AND(T2241&gt;0,S2241&gt;0),(S2241/T2241)*100,"")</f>
        <v/>
      </c>
      <c r="W2241" s="10">
        <f>IF(AND(J2241&gt;0,L2241&gt;0),(L2241/(J2241^3))*100,"")</f>
        <v/>
      </c>
      <c r="X2241" s="12" t="n">
        <v>1</v>
      </c>
      <c r="Y2241" s="12" t="n">
        <v>1.14</v>
      </c>
      <c r="Z2241" s="12" t="n">
        <v>0.86</v>
      </c>
      <c r="AA2241" s="13" t="n"/>
      <c r="AB2241" s="5" t="n"/>
      <c r="AC2241" s="13" t="n"/>
      <c r="AD2241" s="13" t="n"/>
      <c r="AE2241" s="13" t="n"/>
      <c r="AF2241" s="13" t="n"/>
    </row>
    <row r="2242" ht="14" customHeight="1">
      <c r="A2242" s="14" t="inlineStr">
        <is>
          <t>2240</t>
        </is>
      </c>
      <c r="B2242" s="14" t="inlineStr">
        <is>
          <t>LIPAN-2240</t>
        </is>
      </c>
      <c r="C2242" s="15" t="n">
        <v>2014</v>
      </c>
      <c r="D2242" s="14" t="inlineStr">
        <is>
          <t>2014-09-30 00:00:00</t>
        </is>
      </c>
      <c r="E2242" s="14" t="inlineStr">
        <is>
          <t>I.-Set</t>
        </is>
      </c>
      <c r="F2242" s="14" t="inlineStr">
        <is>
          <t>E. E. Taiamã</t>
        </is>
      </c>
      <c r="G2242" s="14" t="inlineStr">
        <is>
          <t>16º 48' 01,35" | 57° 39' 22,89"</t>
        </is>
      </c>
      <c r="H2242" s="14" t="inlineStr">
        <is>
          <t xml:space="preserve">Characiformes </t>
        </is>
      </c>
      <c r="I2242" s="14" t="inlineStr">
        <is>
          <t>Piaractus mesopotamicus</t>
        </is>
      </c>
      <c r="J2242" s="16" t="n">
        <v>40.9</v>
      </c>
      <c r="K2242" s="16" t="n"/>
      <c r="L2242" s="17" t="n">
        <v>1786.1</v>
      </c>
      <c r="M2242" s="9" t="n">
        <v>1405.78</v>
      </c>
      <c r="N2242" s="14" t="b">
        <v>1</v>
      </c>
      <c r="O2242" s="14" t="inlineStr">
        <is>
          <t>M</t>
        </is>
      </c>
      <c r="P2242" s="14" t="inlineStr">
        <is>
          <t>REP</t>
        </is>
      </c>
      <c r="Q2242" s="17" t="n">
        <v>0.82</v>
      </c>
      <c r="R2242" s="14" t="n">
        <v>2</v>
      </c>
      <c r="S2242" s="17" t="n">
        <v>16.95</v>
      </c>
      <c r="T2242" s="10">
        <f>IF(Q2242&gt;0,M2242-Q2242,"")</f>
        <v/>
      </c>
      <c r="U2242" s="11">
        <f>IF(AND(T2242&gt;0,Q2242&gt;0),(Q2242/T2242)*100,"")</f>
        <v/>
      </c>
      <c r="V2242" s="11">
        <f>IF(AND(T2242&gt;0,S2242&gt;0),(S2242/T2242)*100,"")</f>
        <v/>
      </c>
      <c r="W2242" s="10">
        <f>IF(AND(J2242&gt;0,L2242&gt;0),(L2242/(J2242^3))*100,"")</f>
        <v/>
      </c>
      <c r="X2242" s="12" t="n">
        <v>1</v>
      </c>
      <c r="Y2242" s="12" t="n">
        <v>1.14</v>
      </c>
      <c r="Z2242" s="12" t="n">
        <v>0.86</v>
      </c>
      <c r="AA2242" s="18" t="n"/>
      <c r="AB2242" s="14" t="n"/>
      <c r="AC2242" s="18" t="n"/>
      <c r="AD2242" s="18" t="n"/>
      <c r="AE2242" s="18" t="n"/>
      <c r="AF2242" s="18" t="n"/>
    </row>
    <row r="2243" ht="14" customHeight="1">
      <c r="A2243" s="5" t="inlineStr">
        <is>
          <t>2241</t>
        </is>
      </c>
      <c r="B2243" s="5" t="inlineStr">
        <is>
          <t>LIPAN-2241</t>
        </is>
      </c>
      <c r="C2243" s="6" t="n">
        <v>2014</v>
      </c>
      <c r="D2243" s="5" t="inlineStr">
        <is>
          <t>2014-09-30 00:00:00</t>
        </is>
      </c>
      <c r="E2243" s="5" t="inlineStr">
        <is>
          <t>I.-Set</t>
        </is>
      </c>
      <c r="F2243" s="5" t="inlineStr">
        <is>
          <t>E. E. Taiamã</t>
        </is>
      </c>
      <c r="G2243" s="5" t="inlineStr">
        <is>
          <t>16º 48' 01,35" | 57° 39' 22,89"</t>
        </is>
      </c>
      <c r="H2243" s="5" t="inlineStr">
        <is>
          <t xml:space="preserve">Characiformes </t>
        </is>
      </c>
      <c r="I2243" s="5" t="inlineStr">
        <is>
          <t>Piaractus mesopotamicus</t>
        </is>
      </c>
      <c r="J2243" s="7" t="n">
        <v>40.2</v>
      </c>
      <c r="K2243" s="7" t="n"/>
      <c r="L2243" s="8" t="n">
        <v>1757.7</v>
      </c>
      <c r="M2243" s="9" t="n">
        <v>1383.43</v>
      </c>
      <c r="N2243" s="5" t="b">
        <v>1</v>
      </c>
      <c r="O2243" s="5" t="inlineStr">
        <is>
          <t>F</t>
        </is>
      </c>
      <c r="P2243" s="5" t="inlineStr">
        <is>
          <t>REP</t>
        </is>
      </c>
      <c r="Q2243" s="8" t="n">
        <v>4.2</v>
      </c>
      <c r="R2243" s="5" t="n">
        <v>3</v>
      </c>
      <c r="S2243" s="8" t="n">
        <v>20.18</v>
      </c>
      <c r="T2243" s="10">
        <f>IF(Q2243&gt;0,M2243-Q2243,"")</f>
        <v/>
      </c>
      <c r="U2243" s="11">
        <f>IF(AND(T2243&gt;0,Q2243&gt;0),(Q2243/T2243)*100,"")</f>
        <v/>
      </c>
      <c r="V2243" s="11">
        <f>IF(AND(T2243&gt;0,S2243&gt;0),(S2243/T2243)*100,"")</f>
        <v/>
      </c>
      <c r="W2243" s="10">
        <f>IF(AND(J2243&gt;0,L2243&gt;0),(L2243/(J2243^3))*100,"")</f>
        <v/>
      </c>
      <c r="X2243" s="12" t="n">
        <v>1</v>
      </c>
      <c r="Y2243" s="12" t="n">
        <v>1.14</v>
      </c>
      <c r="Z2243" s="12" t="n">
        <v>0.86</v>
      </c>
      <c r="AA2243" s="13" t="n"/>
      <c r="AB2243" s="5" t="n"/>
      <c r="AC2243" s="13" t="n"/>
      <c r="AD2243" s="13" t="n"/>
      <c r="AE2243" s="13" t="n"/>
      <c r="AF2243" s="13" t="n"/>
    </row>
    <row r="2244" ht="14" customHeight="1">
      <c r="A2244" s="14" t="inlineStr">
        <is>
          <t>2242</t>
        </is>
      </c>
      <c r="B2244" s="14" t="inlineStr">
        <is>
          <t>LIPAN-2242</t>
        </is>
      </c>
      <c r="C2244" s="15" t="n">
        <v>2014</v>
      </c>
      <c r="D2244" s="14" t="inlineStr">
        <is>
          <t>2014-09-30 00:00:00</t>
        </is>
      </c>
      <c r="E2244" s="14" t="inlineStr">
        <is>
          <t>I.-Set</t>
        </is>
      </c>
      <c r="F2244" s="14" t="inlineStr">
        <is>
          <t>E. E. Taiamã</t>
        </is>
      </c>
      <c r="G2244" s="14" t="inlineStr">
        <is>
          <t>16º 48' 01,35" | 57° 39' 22,89"</t>
        </is>
      </c>
      <c r="H2244" s="14" t="inlineStr">
        <is>
          <t xml:space="preserve">Characiformes </t>
        </is>
      </c>
      <c r="I2244" s="14" t="inlineStr">
        <is>
          <t>Piaractus mesopotamicus</t>
        </is>
      </c>
      <c r="J2244" s="16" t="n">
        <v>36.8</v>
      </c>
      <c r="K2244" s="16" t="n"/>
      <c r="L2244" s="17" t="n">
        <v>1332.5</v>
      </c>
      <c r="M2244" s="9" t="n">
        <v>1048.77</v>
      </c>
      <c r="N2244" s="14" t="b">
        <v>1</v>
      </c>
      <c r="O2244" s="14" t="inlineStr">
        <is>
          <t>M</t>
        </is>
      </c>
      <c r="P2244" s="14" t="inlineStr">
        <is>
          <t>REP</t>
        </is>
      </c>
      <c r="Q2244" s="17" t="n">
        <v>0.89</v>
      </c>
      <c r="R2244" s="14" t="n">
        <v>2</v>
      </c>
      <c r="S2244" s="17" t="n">
        <v>13.43</v>
      </c>
      <c r="T2244" s="10">
        <f>IF(Q2244&gt;0,M2244-Q2244,"")</f>
        <v/>
      </c>
      <c r="U2244" s="11">
        <f>IF(AND(T2244&gt;0,Q2244&gt;0),(Q2244/T2244)*100,"")</f>
        <v/>
      </c>
      <c r="V2244" s="11">
        <f>IF(AND(T2244&gt;0,S2244&gt;0),(S2244/T2244)*100,"")</f>
        <v/>
      </c>
      <c r="W2244" s="10">
        <f>IF(AND(J2244&gt;0,L2244&gt;0),(L2244/(J2244^3))*100,"")</f>
        <v/>
      </c>
      <c r="X2244" s="12" t="n">
        <v>1</v>
      </c>
      <c r="Y2244" s="12" t="n">
        <v>1.14</v>
      </c>
      <c r="Z2244" s="12" t="n">
        <v>0.86</v>
      </c>
      <c r="AA2244" s="18" t="n"/>
      <c r="AB2244" s="14" t="n"/>
      <c r="AC2244" s="18" t="n"/>
      <c r="AD2244" s="18" t="n"/>
      <c r="AE2244" s="18" t="n"/>
      <c r="AF2244" s="18" t="n"/>
    </row>
    <row r="2245" ht="14" customHeight="1">
      <c r="A2245" s="5" t="inlineStr">
        <is>
          <t>2243</t>
        </is>
      </c>
      <c r="B2245" s="5" t="inlineStr">
        <is>
          <t>LIPAN-2243</t>
        </is>
      </c>
      <c r="C2245" s="6" t="n">
        <v>2014</v>
      </c>
      <c r="D2245" s="5" t="inlineStr">
        <is>
          <t>2014-09-30 00:00:00</t>
        </is>
      </c>
      <c r="E2245" s="5" t="inlineStr">
        <is>
          <t>I.-Set</t>
        </is>
      </c>
      <c r="F2245" s="5" t="inlineStr">
        <is>
          <t>E. E. Taiamã</t>
        </is>
      </c>
      <c r="G2245" s="5" t="inlineStr">
        <is>
          <t>16º 48' 01,35" | 57° 39' 22,89"</t>
        </is>
      </c>
      <c r="H2245" s="5" t="inlineStr">
        <is>
          <t xml:space="preserve">Characiformes </t>
        </is>
      </c>
      <c r="I2245" s="5" t="inlineStr">
        <is>
          <t>Piaractus mesopotamicus</t>
        </is>
      </c>
      <c r="J2245" s="7" t="n">
        <v>42.9</v>
      </c>
      <c r="K2245" s="7" t="n"/>
      <c r="L2245" s="8" t="n">
        <v>1927.8</v>
      </c>
      <c r="M2245" s="9" t="n">
        <v>1517.31</v>
      </c>
      <c r="N2245" s="5" t="b">
        <v>1</v>
      </c>
      <c r="O2245" s="5" t="inlineStr">
        <is>
          <t>F</t>
        </is>
      </c>
      <c r="P2245" s="5" t="inlineStr">
        <is>
          <t>REP</t>
        </is>
      </c>
      <c r="Q2245" s="8" t="n">
        <v>9.460000000000001</v>
      </c>
      <c r="R2245" s="5" t="n">
        <v>3</v>
      </c>
      <c r="S2245" s="8" t="n">
        <v>16.27</v>
      </c>
      <c r="T2245" s="10">
        <f>IF(Q2245&gt;0,M2245-Q2245,"")</f>
        <v/>
      </c>
      <c r="U2245" s="11">
        <f>IF(AND(T2245&gt;0,Q2245&gt;0),(Q2245/T2245)*100,"")</f>
        <v/>
      </c>
      <c r="V2245" s="11">
        <f>IF(AND(T2245&gt;0,S2245&gt;0),(S2245/T2245)*100,"")</f>
        <v/>
      </c>
      <c r="W2245" s="10">
        <f>IF(AND(J2245&gt;0,L2245&gt;0),(L2245/(J2245^3))*100,"")</f>
        <v/>
      </c>
      <c r="X2245" s="12" t="n">
        <v>1</v>
      </c>
      <c r="Y2245" s="12" t="n">
        <v>1.14</v>
      </c>
      <c r="Z2245" s="12" t="n">
        <v>0.86</v>
      </c>
      <c r="AA2245" s="13" t="n"/>
      <c r="AB2245" s="5" t="n"/>
      <c r="AC2245" s="13" t="n"/>
      <c r="AD2245" s="13" t="n"/>
      <c r="AE2245" s="13" t="n"/>
      <c r="AF2245" s="13" t="n"/>
    </row>
    <row r="2246" ht="14" customHeight="1">
      <c r="A2246" s="14" t="inlineStr">
        <is>
          <t>2244</t>
        </is>
      </c>
      <c r="B2246" s="14" t="inlineStr">
        <is>
          <t>LIPAN-2244</t>
        </is>
      </c>
      <c r="C2246" s="15" t="n">
        <v>2014</v>
      </c>
      <c r="D2246" s="14" t="inlineStr">
        <is>
          <t>2014-09-30 00:00:00</t>
        </is>
      </c>
      <c r="E2246" s="14" t="inlineStr">
        <is>
          <t>I.-Set</t>
        </is>
      </c>
      <c r="F2246" s="14" t="inlineStr">
        <is>
          <t>E. E. Taiamã</t>
        </is>
      </c>
      <c r="G2246" s="14" t="inlineStr">
        <is>
          <t>16º 48' 01,35" | 57° 39' 22,89"</t>
        </is>
      </c>
      <c r="H2246" s="14" t="inlineStr">
        <is>
          <t xml:space="preserve">Characiformes </t>
        </is>
      </c>
      <c r="I2246" s="14" t="inlineStr">
        <is>
          <t>Piaractus mesopotamicus</t>
        </is>
      </c>
      <c r="J2246" s="16" t="n">
        <v>38</v>
      </c>
      <c r="K2246" s="16" t="n"/>
      <c r="L2246" s="17" t="n">
        <v>1644.1</v>
      </c>
      <c r="M2246" s="9" t="n">
        <v>1294.02</v>
      </c>
      <c r="N2246" s="14" t="b">
        <v>1</v>
      </c>
      <c r="O2246" s="14" t="inlineStr">
        <is>
          <t>F</t>
        </is>
      </c>
      <c r="P2246" s="14" t="inlineStr">
        <is>
          <t>REP</t>
        </is>
      </c>
      <c r="Q2246" s="17" t="n">
        <v>2.55</v>
      </c>
      <c r="R2246" s="14" t="n">
        <v>2</v>
      </c>
      <c r="S2246" s="17" t="n">
        <v>16.79</v>
      </c>
      <c r="T2246" s="10">
        <f>IF(Q2246&gt;0,M2246-Q2246,"")</f>
        <v/>
      </c>
      <c r="U2246" s="11">
        <f>IF(AND(T2246&gt;0,Q2246&gt;0),(Q2246/T2246)*100,"")</f>
        <v/>
      </c>
      <c r="V2246" s="11">
        <f>IF(AND(T2246&gt;0,S2246&gt;0),(S2246/T2246)*100,"")</f>
        <v/>
      </c>
      <c r="W2246" s="10">
        <f>IF(AND(J2246&gt;0,L2246&gt;0),(L2246/(J2246^3))*100,"")</f>
        <v/>
      </c>
      <c r="X2246" s="12" t="n">
        <v>1</v>
      </c>
      <c r="Y2246" s="12" t="n">
        <v>1.14</v>
      </c>
      <c r="Z2246" s="12" t="n">
        <v>0.86</v>
      </c>
      <c r="AA2246" s="18" t="n"/>
      <c r="AB2246" s="14" t="n"/>
      <c r="AC2246" s="18" t="n"/>
      <c r="AD2246" s="18" t="n"/>
      <c r="AE2246" s="18" t="n"/>
      <c r="AF2246" s="18" t="n"/>
    </row>
    <row r="2247" ht="14" customHeight="1">
      <c r="A2247" s="5" t="inlineStr">
        <is>
          <t>2245</t>
        </is>
      </c>
      <c r="B2247" s="5" t="inlineStr">
        <is>
          <t>LIPAN-2245</t>
        </is>
      </c>
      <c r="C2247" s="6" t="n">
        <v>2014</v>
      </c>
      <c r="D2247" s="5" t="inlineStr">
        <is>
          <t>2014-09-30 00:00:00</t>
        </is>
      </c>
      <c r="E2247" s="5" t="inlineStr">
        <is>
          <t>I.-Set</t>
        </is>
      </c>
      <c r="F2247" s="5" t="inlineStr">
        <is>
          <t>E. E. Taiamã</t>
        </is>
      </c>
      <c r="G2247" s="5" t="inlineStr">
        <is>
          <t>16º 48' 01,35" | 57° 39' 22,89"</t>
        </is>
      </c>
      <c r="H2247" s="5" t="inlineStr">
        <is>
          <t xml:space="preserve">Characiformes </t>
        </is>
      </c>
      <c r="I2247" s="5" t="inlineStr">
        <is>
          <t>Piaractus mesopotamicus</t>
        </is>
      </c>
      <c r="J2247" s="7" t="n">
        <v>36</v>
      </c>
      <c r="K2247" s="7" t="n"/>
      <c r="L2247" s="8" t="n">
        <v>1644.1</v>
      </c>
      <c r="M2247" s="9" t="n">
        <v>1294.02</v>
      </c>
      <c r="N2247" s="5" t="b">
        <v>1</v>
      </c>
      <c r="O2247" s="5" t="inlineStr">
        <is>
          <t>M</t>
        </is>
      </c>
      <c r="P2247" s="5" t="inlineStr">
        <is>
          <t>REP</t>
        </is>
      </c>
      <c r="Q2247" s="8" t="n">
        <v>0.48</v>
      </c>
      <c r="R2247" s="5" t="n">
        <v>1</v>
      </c>
      <c r="S2247" s="8" t="n">
        <v>18.84</v>
      </c>
      <c r="T2247" s="10">
        <f>IF(Q2247&gt;0,M2247-Q2247,"")</f>
        <v/>
      </c>
      <c r="U2247" s="11">
        <f>IF(AND(T2247&gt;0,Q2247&gt;0),(Q2247/T2247)*100,"")</f>
        <v/>
      </c>
      <c r="V2247" s="11">
        <f>IF(AND(T2247&gt;0,S2247&gt;0),(S2247/T2247)*100,"")</f>
        <v/>
      </c>
      <c r="W2247" s="10">
        <f>IF(AND(J2247&gt;0,L2247&gt;0),(L2247/(J2247^3))*100,"")</f>
        <v/>
      </c>
      <c r="X2247" s="12" t="n">
        <v>1</v>
      </c>
      <c r="Y2247" s="12" t="n">
        <v>1.14</v>
      </c>
      <c r="Z2247" s="12" t="n">
        <v>0.86</v>
      </c>
      <c r="AA2247" s="13" t="n"/>
      <c r="AB2247" s="5" t="n"/>
      <c r="AC2247" s="13" t="n"/>
      <c r="AD2247" s="13" t="n"/>
      <c r="AE2247" s="13" t="n"/>
      <c r="AF2247" s="13" t="n"/>
    </row>
    <row r="2248" ht="14" customHeight="1">
      <c r="A2248" s="14" t="inlineStr">
        <is>
          <t>2246</t>
        </is>
      </c>
      <c r="B2248" s="14" t="inlineStr">
        <is>
          <t>LIPAN-2246</t>
        </is>
      </c>
      <c r="C2248" s="15" t="n">
        <v>2014</v>
      </c>
      <c r="D2248" s="14" t="inlineStr">
        <is>
          <t>2014-10-30 00:00:00</t>
        </is>
      </c>
      <c r="E2248" s="14" t="inlineStr">
        <is>
          <t>J.-Out</t>
        </is>
      </c>
      <c r="F2248" s="14" t="inlineStr">
        <is>
          <t>E. E. Taiamã</t>
        </is>
      </c>
      <c r="G2248" s="14" t="inlineStr">
        <is>
          <t>16º 48' 01,35" | 57° 39' 22,89"</t>
        </is>
      </c>
      <c r="H2248" s="14" t="inlineStr">
        <is>
          <t xml:space="preserve">Characiformes </t>
        </is>
      </c>
      <c r="I2248" s="14" t="inlineStr">
        <is>
          <t>Piaractus mesopotamicus</t>
        </is>
      </c>
      <c r="J2248" s="16" t="n">
        <v>38.1</v>
      </c>
      <c r="K2248" s="16" t="n"/>
      <c r="L2248" s="17" t="n">
        <v>1757.7</v>
      </c>
      <c r="M2248" s="9" t="n">
        <v>1383.43</v>
      </c>
      <c r="N2248" s="14" t="b">
        <v>1</v>
      </c>
      <c r="O2248" s="14" t="inlineStr">
        <is>
          <t>M</t>
        </is>
      </c>
      <c r="P2248" s="14" t="inlineStr">
        <is>
          <t>EMA</t>
        </is>
      </c>
      <c r="Q2248" s="17" t="n">
        <v>1.93</v>
      </c>
      <c r="R2248" s="14" t="n">
        <v>2</v>
      </c>
      <c r="S2248" s="17" t="n">
        <v>10.57</v>
      </c>
      <c r="T2248" s="10">
        <f>IF(Q2248&gt;0,M2248-Q2248,"")</f>
        <v/>
      </c>
      <c r="U2248" s="11">
        <f>IF(AND(T2248&gt;0,Q2248&gt;0),(Q2248/T2248)*100,"")</f>
        <v/>
      </c>
      <c r="V2248" s="11">
        <f>IF(AND(T2248&gt;0,S2248&gt;0),(S2248/T2248)*100,"")</f>
        <v/>
      </c>
      <c r="W2248" s="10">
        <f>IF(AND(J2248&gt;0,L2248&gt;0),(L2248/(J2248^3))*100,"")</f>
        <v/>
      </c>
      <c r="X2248" s="12" t="n">
        <v>1.16</v>
      </c>
      <c r="Y2248" s="12" t="n">
        <v>1.34</v>
      </c>
      <c r="Z2248" s="12" t="n">
        <v>0.86</v>
      </c>
      <c r="AA2248" s="18" t="n"/>
      <c r="AB2248" s="14" t="n"/>
      <c r="AC2248" s="18" t="n"/>
      <c r="AD2248" s="18" t="n"/>
      <c r="AE2248" s="18" t="n"/>
      <c r="AF2248" s="18" t="n"/>
    </row>
    <row r="2249" ht="14" customHeight="1">
      <c r="A2249" s="5" t="inlineStr">
        <is>
          <t>2247</t>
        </is>
      </c>
      <c r="B2249" s="5" t="inlineStr">
        <is>
          <t>LIPAN-2247</t>
        </is>
      </c>
      <c r="C2249" s="6" t="n">
        <v>2014</v>
      </c>
      <c r="D2249" s="5" t="inlineStr">
        <is>
          <t>2014-10-30 00:00:00</t>
        </is>
      </c>
      <c r="E2249" s="5" t="inlineStr">
        <is>
          <t>J.-Out</t>
        </is>
      </c>
      <c r="F2249" s="5" t="inlineStr">
        <is>
          <t>E. E. Taiamã</t>
        </is>
      </c>
      <c r="G2249" s="5" t="inlineStr">
        <is>
          <t>16º 48' 01,35" | 57° 39' 22,89"</t>
        </is>
      </c>
      <c r="H2249" s="5" t="inlineStr">
        <is>
          <t xml:space="preserve">Characiformes </t>
        </is>
      </c>
      <c r="I2249" s="5" t="inlineStr">
        <is>
          <t>Piaractus mesopotamicus</t>
        </is>
      </c>
      <c r="J2249" s="7" t="n">
        <v>42.2</v>
      </c>
      <c r="K2249" s="7" t="n"/>
      <c r="L2249" s="8" t="n">
        <v>1956.2</v>
      </c>
      <c r="M2249" s="9" t="n">
        <v>1539.66</v>
      </c>
      <c r="N2249" s="5" t="b">
        <v>1</v>
      </c>
      <c r="O2249" s="5" t="inlineStr">
        <is>
          <t>M</t>
        </is>
      </c>
      <c r="P2249" s="5" t="inlineStr">
        <is>
          <t>EMA</t>
        </is>
      </c>
      <c r="Q2249" s="8" t="n">
        <v>2.1</v>
      </c>
      <c r="R2249" s="5" t="n">
        <v>2</v>
      </c>
      <c r="S2249" s="8" t="n">
        <v>19.39</v>
      </c>
      <c r="T2249" s="10">
        <f>IF(Q2249&gt;0,M2249-Q2249,"")</f>
        <v/>
      </c>
      <c r="U2249" s="11">
        <f>IF(AND(T2249&gt;0,Q2249&gt;0),(Q2249/T2249)*100,"")</f>
        <v/>
      </c>
      <c r="V2249" s="11">
        <f>IF(AND(T2249&gt;0,S2249&gt;0),(S2249/T2249)*100,"")</f>
        <v/>
      </c>
      <c r="W2249" s="10">
        <f>IF(AND(J2249&gt;0,L2249&gt;0),(L2249/(J2249^3))*100,"")</f>
        <v/>
      </c>
      <c r="X2249" s="12" t="n">
        <v>1.16</v>
      </c>
      <c r="Y2249" s="12" t="n">
        <v>1.34</v>
      </c>
      <c r="Z2249" s="12" t="n">
        <v>0.86</v>
      </c>
      <c r="AA2249" s="13" t="n"/>
      <c r="AB2249" s="5" t="n"/>
      <c r="AC2249" s="13" t="n"/>
      <c r="AD2249" s="13" t="n"/>
      <c r="AE2249" s="13" t="n"/>
      <c r="AF2249" s="13" t="n"/>
    </row>
    <row r="2250" ht="14" customHeight="1">
      <c r="A2250" s="14" t="inlineStr">
        <is>
          <t>2248</t>
        </is>
      </c>
      <c r="B2250" s="14" t="inlineStr">
        <is>
          <t>LIPAN-2248</t>
        </is>
      </c>
      <c r="C2250" s="15" t="n">
        <v>2014</v>
      </c>
      <c r="D2250" s="14" t="inlineStr">
        <is>
          <t>2014-10-30 00:00:00</t>
        </is>
      </c>
      <c r="E2250" s="14" t="inlineStr">
        <is>
          <t>J.-Out</t>
        </is>
      </c>
      <c r="F2250" s="14" t="inlineStr">
        <is>
          <t>E. E. Taiamã</t>
        </is>
      </c>
      <c r="G2250" s="14" t="inlineStr">
        <is>
          <t>16º 48' 01,35" | 57° 39' 22,89"</t>
        </is>
      </c>
      <c r="H2250" s="14" t="inlineStr">
        <is>
          <t xml:space="preserve">Characiformes </t>
        </is>
      </c>
      <c r="I2250" s="14" t="inlineStr">
        <is>
          <t>Piaractus mesopotamicus</t>
        </is>
      </c>
      <c r="J2250" s="16" t="n">
        <v>38</v>
      </c>
      <c r="K2250" s="16" t="n"/>
      <c r="L2250" s="17" t="n">
        <v>1474.2</v>
      </c>
      <c r="M2250" s="9" t="n">
        <v>1160.29</v>
      </c>
      <c r="N2250" s="14" t="b">
        <v>1</v>
      </c>
      <c r="O2250" s="14" t="inlineStr">
        <is>
          <t>F</t>
        </is>
      </c>
      <c r="P2250" s="14" t="inlineStr">
        <is>
          <t>REP</t>
        </is>
      </c>
      <c r="Q2250" s="17" t="n">
        <v>2.51</v>
      </c>
      <c r="R2250" s="14" t="n">
        <v>3</v>
      </c>
      <c r="S2250" s="17" t="n">
        <v>10.79</v>
      </c>
      <c r="T2250" s="10">
        <f>IF(Q2250&gt;0,M2250-Q2250,"")</f>
        <v/>
      </c>
      <c r="U2250" s="11">
        <f>IF(AND(T2250&gt;0,Q2250&gt;0),(Q2250/T2250)*100,"")</f>
        <v/>
      </c>
      <c r="V2250" s="11">
        <f>IF(AND(T2250&gt;0,S2250&gt;0),(S2250/T2250)*100,"")</f>
        <v/>
      </c>
      <c r="W2250" s="10">
        <f>IF(AND(J2250&gt;0,L2250&gt;0),(L2250/(J2250^3))*100,"")</f>
        <v/>
      </c>
      <c r="X2250" s="12" t="n">
        <v>1.16</v>
      </c>
      <c r="Y2250" s="12" t="n">
        <v>1.34</v>
      </c>
      <c r="Z2250" s="12" t="n">
        <v>0.86</v>
      </c>
      <c r="AA2250" s="18" t="n"/>
      <c r="AB2250" s="14" t="n"/>
      <c r="AC2250" s="18" t="n"/>
      <c r="AD2250" s="18" t="n"/>
      <c r="AE2250" s="18" t="n"/>
      <c r="AF2250" s="18" t="n"/>
    </row>
    <row r="2251" ht="14" customHeight="1">
      <c r="A2251" s="5" t="inlineStr">
        <is>
          <t>2249</t>
        </is>
      </c>
      <c r="B2251" s="5" t="inlineStr">
        <is>
          <t>LIPAN-2249</t>
        </is>
      </c>
      <c r="C2251" s="6" t="n">
        <v>2014</v>
      </c>
      <c r="D2251" s="5" t="inlineStr">
        <is>
          <t>2014-10-30 00:00:00</t>
        </is>
      </c>
      <c r="E2251" s="5" t="inlineStr">
        <is>
          <t>J.-Out</t>
        </is>
      </c>
      <c r="F2251" s="5" t="inlineStr">
        <is>
          <t>E. E. Taiamã</t>
        </is>
      </c>
      <c r="G2251" s="5" t="inlineStr">
        <is>
          <t>16º 48' 01,35" | 57° 39' 22,89"</t>
        </is>
      </c>
      <c r="H2251" s="5" t="inlineStr">
        <is>
          <t xml:space="preserve">Characiformes </t>
        </is>
      </c>
      <c r="I2251" s="5" t="inlineStr">
        <is>
          <t>Piaractus mesopotamicus</t>
        </is>
      </c>
      <c r="J2251" s="7" t="n">
        <v>50.1</v>
      </c>
      <c r="K2251" s="7" t="n"/>
      <c r="L2251" s="8" t="n">
        <v>3402</v>
      </c>
      <c r="M2251" s="9" t="n">
        <v>2677.6</v>
      </c>
      <c r="N2251" s="5" t="b">
        <v>1</v>
      </c>
      <c r="O2251" s="5" t="inlineStr">
        <is>
          <t>F</t>
        </is>
      </c>
      <c r="P2251" s="5" t="inlineStr">
        <is>
          <t>EMA</t>
        </is>
      </c>
      <c r="Q2251" s="8" t="n">
        <v>23.28</v>
      </c>
      <c r="R2251" s="5" t="n">
        <v>3</v>
      </c>
      <c r="S2251" s="8" t="n">
        <v>47.41</v>
      </c>
      <c r="T2251" s="10">
        <f>IF(Q2251&gt;0,M2251-Q2251,"")</f>
        <v/>
      </c>
      <c r="U2251" s="11">
        <f>IF(AND(T2251&gt;0,Q2251&gt;0),(Q2251/T2251)*100,"")</f>
        <v/>
      </c>
      <c r="V2251" s="11">
        <f>IF(AND(T2251&gt;0,S2251&gt;0),(S2251/T2251)*100,"")</f>
        <v/>
      </c>
      <c r="W2251" s="10">
        <f>IF(AND(J2251&gt;0,L2251&gt;0),(L2251/(J2251^3))*100,"")</f>
        <v/>
      </c>
      <c r="X2251" s="12" t="n">
        <v>1.16</v>
      </c>
      <c r="Y2251" s="12" t="n">
        <v>1.34</v>
      </c>
      <c r="Z2251" s="12" t="n">
        <v>0.86</v>
      </c>
      <c r="AA2251" s="13" t="n"/>
      <c r="AB2251" s="5" t="n"/>
      <c r="AC2251" s="13" t="n"/>
      <c r="AD2251" s="13" t="n"/>
      <c r="AE2251" s="13" t="n"/>
      <c r="AF2251" s="13" t="n"/>
    </row>
    <row r="2252" ht="14" customHeight="1">
      <c r="A2252" s="14" t="inlineStr">
        <is>
          <t>2250</t>
        </is>
      </c>
      <c r="B2252" s="14" t="inlineStr">
        <is>
          <t>LIPAN-2250</t>
        </is>
      </c>
      <c r="C2252" s="15" t="n">
        <v>2014</v>
      </c>
      <c r="D2252" s="14" t="inlineStr">
        <is>
          <t>2014-10-30 00:00:00</t>
        </is>
      </c>
      <c r="E2252" s="14" t="inlineStr">
        <is>
          <t>J.-Out</t>
        </is>
      </c>
      <c r="F2252" s="14" t="inlineStr">
        <is>
          <t>E. E. Taiamã</t>
        </is>
      </c>
      <c r="G2252" s="14" t="inlineStr">
        <is>
          <t>16º 48' 01,35" | 57° 39' 22,89"</t>
        </is>
      </c>
      <c r="H2252" s="14" t="inlineStr">
        <is>
          <t xml:space="preserve">Characiformes </t>
        </is>
      </c>
      <c r="I2252" s="14" t="inlineStr">
        <is>
          <t>Piaractus mesopotamicus</t>
        </is>
      </c>
      <c r="J2252" s="16" t="n">
        <v>43.5</v>
      </c>
      <c r="K2252" s="16" t="n"/>
      <c r="L2252" s="17" t="n">
        <v>1984.5</v>
      </c>
      <c r="M2252" s="9" t="n">
        <v>1561.93</v>
      </c>
      <c r="N2252" s="14" t="b">
        <v>1</v>
      </c>
      <c r="O2252" s="14" t="inlineStr">
        <is>
          <t>M</t>
        </is>
      </c>
      <c r="P2252" s="14" t="inlineStr">
        <is>
          <t>EMA</t>
        </is>
      </c>
      <c r="Q2252" s="17" t="n">
        <v>4.49</v>
      </c>
      <c r="R2252" s="14" t="n">
        <v>2</v>
      </c>
      <c r="S2252" s="17" t="n">
        <v>14.04</v>
      </c>
      <c r="T2252" s="10">
        <f>IF(Q2252&gt;0,M2252-Q2252,"")</f>
        <v/>
      </c>
      <c r="U2252" s="11">
        <f>IF(AND(T2252&gt;0,Q2252&gt;0),(Q2252/T2252)*100,"")</f>
        <v/>
      </c>
      <c r="V2252" s="11">
        <f>IF(AND(T2252&gt;0,S2252&gt;0),(S2252/T2252)*100,"")</f>
        <v/>
      </c>
      <c r="W2252" s="10">
        <f>IF(AND(J2252&gt;0,L2252&gt;0),(L2252/(J2252^3))*100,"")</f>
        <v/>
      </c>
      <c r="X2252" s="12" t="n">
        <v>1.16</v>
      </c>
      <c r="Y2252" s="12" t="n">
        <v>1.34</v>
      </c>
      <c r="Z2252" s="12" t="n">
        <v>0.86</v>
      </c>
      <c r="AA2252" s="18" t="n"/>
      <c r="AB2252" s="14" t="n"/>
      <c r="AC2252" s="18" t="n"/>
      <c r="AD2252" s="18" t="n"/>
      <c r="AE2252" s="18" t="n"/>
      <c r="AF2252" s="18" t="n"/>
    </row>
    <row r="2253" ht="14" customHeight="1">
      <c r="A2253" s="5" t="inlineStr">
        <is>
          <t>2251</t>
        </is>
      </c>
      <c r="B2253" s="5" t="inlineStr">
        <is>
          <t>LIPAN-2251</t>
        </is>
      </c>
      <c r="C2253" s="6" t="n">
        <v>2014</v>
      </c>
      <c r="D2253" s="5" t="inlineStr">
        <is>
          <t>2014-10-30 00:00:00</t>
        </is>
      </c>
      <c r="E2253" s="5" t="inlineStr">
        <is>
          <t>J.-Out</t>
        </is>
      </c>
      <c r="F2253" s="5" t="inlineStr">
        <is>
          <t>E. E. Taiamã</t>
        </is>
      </c>
      <c r="G2253" s="5" t="inlineStr">
        <is>
          <t>16º 48' 01,35" | 57° 39' 22,89"</t>
        </is>
      </c>
      <c r="H2253" s="5" t="inlineStr">
        <is>
          <t xml:space="preserve">Characiformes </t>
        </is>
      </c>
      <c r="I2253" s="5" t="inlineStr">
        <is>
          <t>Piaractus mesopotamicus</t>
        </is>
      </c>
      <c r="J2253" s="7" t="n">
        <v>40.1</v>
      </c>
      <c r="K2253" s="7" t="n"/>
      <c r="L2253" s="8" t="n">
        <v>1757.7</v>
      </c>
      <c r="M2253" s="9" t="n">
        <v>1383.43</v>
      </c>
      <c r="N2253" s="5" t="b">
        <v>1</v>
      </c>
      <c r="O2253" s="5" t="inlineStr">
        <is>
          <t>F</t>
        </is>
      </c>
      <c r="P2253" s="5" t="inlineStr">
        <is>
          <t>REP</t>
        </is>
      </c>
      <c r="Q2253" s="8" t="n">
        <v>3.9</v>
      </c>
      <c r="R2253" s="5" t="n">
        <v>0</v>
      </c>
      <c r="S2253" s="8" t="n">
        <v>5.9</v>
      </c>
      <c r="T2253" s="10">
        <f>IF(Q2253&gt;0,M2253-Q2253,"")</f>
        <v/>
      </c>
      <c r="U2253" s="11">
        <f>IF(AND(T2253&gt;0,Q2253&gt;0),(Q2253/T2253)*100,"")</f>
        <v/>
      </c>
      <c r="V2253" s="11">
        <f>IF(AND(T2253&gt;0,S2253&gt;0),(S2253/T2253)*100,"")</f>
        <v/>
      </c>
      <c r="W2253" s="10">
        <f>IF(AND(J2253&gt;0,L2253&gt;0),(L2253/(J2253^3))*100,"")</f>
        <v/>
      </c>
      <c r="X2253" s="12" t="n">
        <v>1.16</v>
      </c>
      <c r="Y2253" s="12" t="n">
        <v>1.34</v>
      </c>
      <c r="Z2253" s="12" t="n">
        <v>0.86</v>
      </c>
      <c r="AA2253" s="13" t="n"/>
      <c r="AB2253" s="5" t="n"/>
      <c r="AC2253" s="13" t="n"/>
      <c r="AD2253" s="13" t="n"/>
      <c r="AE2253" s="13" t="n"/>
      <c r="AF2253" s="13" t="n"/>
    </row>
    <row r="2254" ht="14" customHeight="1">
      <c r="A2254" s="14" t="inlineStr">
        <is>
          <t>2252</t>
        </is>
      </c>
      <c r="B2254" s="14" t="inlineStr">
        <is>
          <t>LIPAN-2252</t>
        </is>
      </c>
      <c r="C2254" s="15" t="n">
        <v>2014</v>
      </c>
      <c r="D2254" s="14" t="inlineStr">
        <is>
          <t>2014-10-30 00:00:00</t>
        </is>
      </c>
      <c r="E2254" s="14" t="inlineStr">
        <is>
          <t>J.-Out</t>
        </is>
      </c>
      <c r="F2254" s="14" t="inlineStr">
        <is>
          <t>E. E. Taiamã</t>
        </is>
      </c>
      <c r="G2254" s="14" t="inlineStr">
        <is>
          <t>16º 48' 01,35" | 57° 39' 22,89"</t>
        </is>
      </c>
      <c r="H2254" s="14" t="inlineStr">
        <is>
          <t xml:space="preserve">Characiformes </t>
        </is>
      </c>
      <c r="I2254" s="14" t="inlineStr">
        <is>
          <t>Piaractus mesopotamicus</t>
        </is>
      </c>
      <c r="J2254" s="16" t="n">
        <v>44.2</v>
      </c>
      <c r="K2254" s="16" t="n"/>
      <c r="L2254" s="17" t="n">
        <v>2466.5</v>
      </c>
      <c r="M2254" s="9" t="n">
        <v>1941.3</v>
      </c>
      <c r="N2254" s="14" t="b">
        <v>1</v>
      </c>
      <c r="O2254" s="14" t="inlineStr">
        <is>
          <t>F</t>
        </is>
      </c>
      <c r="P2254" s="14" t="inlineStr">
        <is>
          <t>EMA</t>
        </is>
      </c>
      <c r="Q2254" s="17" t="n">
        <v>10.03</v>
      </c>
      <c r="R2254" s="14" t="n">
        <v>0</v>
      </c>
      <c r="S2254" s="17" t="n">
        <v>23.42</v>
      </c>
      <c r="T2254" s="10">
        <f>IF(Q2254&gt;0,M2254-Q2254,"")</f>
        <v/>
      </c>
      <c r="U2254" s="11">
        <f>IF(AND(T2254&gt;0,Q2254&gt;0),(Q2254/T2254)*100,"")</f>
        <v/>
      </c>
      <c r="V2254" s="11">
        <f>IF(AND(T2254&gt;0,S2254&gt;0),(S2254/T2254)*100,"")</f>
        <v/>
      </c>
      <c r="W2254" s="10">
        <f>IF(AND(J2254&gt;0,L2254&gt;0),(L2254/(J2254^3))*100,"")</f>
        <v/>
      </c>
      <c r="X2254" s="12" t="n">
        <v>1.16</v>
      </c>
      <c r="Y2254" s="12" t="n">
        <v>1.34</v>
      </c>
      <c r="Z2254" s="12" t="n">
        <v>0.86</v>
      </c>
      <c r="AA2254" s="18" t="n"/>
      <c r="AB2254" s="14" t="n"/>
      <c r="AC2254" s="18" t="n"/>
      <c r="AD2254" s="18" t="n"/>
      <c r="AE2254" s="18" t="n"/>
      <c r="AF2254" s="18" t="n"/>
    </row>
    <row r="2255" ht="14" customHeight="1">
      <c r="A2255" s="5" t="inlineStr">
        <is>
          <t>2253</t>
        </is>
      </c>
      <c r="B2255" s="5" t="inlineStr">
        <is>
          <t>LIPAN-2253</t>
        </is>
      </c>
      <c r="C2255" s="6" t="n">
        <v>2014</v>
      </c>
      <c r="D2255" s="5" t="inlineStr">
        <is>
          <t>2014-10-30 00:00:00</t>
        </is>
      </c>
      <c r="E2255" s="5" t="inlineStr">
        <is>
          <t>J.-Out</t>
        </is>
      </c>
      <c r="F2255" s="5" t="inlineStr">
        <is>
          <t>E. E. Taiamã</t>
        </is>
      </c>
      <c r="G2255" s="5" t="inlineStr">
        <is>
          <t>16º 48' 01,35" | 57° 39' 22,89"</t>
        </is>
      </c>
      <c r="H2255" s="5" t="inlineStr">
        <is>
          <t xml:space="preserve">Characiformes </t>
        </is>
      </c>
      <c r="I2255" s="5" t="inlineStr">
        <is>
          <t>Piaractus mesopotamicus</t>
        </is>
      </c>
      <c r="J2255" s="7" t="n">
        <v>45.5</v>
      </c>
      <c r="K2255" s="7" t="n"/>
      <c r="L2255" s="8" t="n">
        <v>2664.9</v>
      </c>
      <c r="M2255" s="9" t="n">
        <v>2097.45</v>
      </c>
      <c r="N2255" s="5" t="b">
        <v>1</v>
      </c>
      <c r="O2255" s="5" t="inlineStr">
        <is>
          <t>F</t>
        </is>
      </c>
      <c r="P2255" s="5" t="inlineStr">
        <is>
          <t>EMA</t>
        </is>
      </c>
      <c r="Q2255" s="8" t="n">
        <v>35.48</v>
      </c>
      <c r="R2255" s="5" t="n">
        <v>0</v>
      </c>
      <c r="S2255" s="8" t="n">
        <v>21.71</v>
      </c>
      <c r="T2255" s="10">
        <f>IF(Q2255&gt;0,M2255-Q2255,"")</f>
        <v/>
      </c>
      <c r="U2255" s="11">
        <f>IF(AND(T2255&gt;0,Q2255&gt;0),(Q2255/T2255)*100,"")</f>
        <v/>
      </c>
      <c r="V2255" s="11">
        <f>IF(AND(T2255&gt;0,S2255&gt;0),(S2255/T2255)*100,"")</f>
        <v/>
      </c>
      <c r="W2255" s="10">
        <f>IF(AND(J2255&gt;0,L2255&gt;0),(L2255/(J2255^3))*100,"")</f>
        <v/>
      </c>
      <c r="X2255" s="12" t="n">
        <v>1.16</v>
      </c>
      <c r="Y2255" s="12" t="n">
        <v>1.34</v>
      </c>
      <c r="Z2255" s="12" t="n">
        <v>0.86</v>
      </c>
      <c r="AA2255" s="13" t="n"/>
      <c r="AB2255" s="5" t="n"/>
      <c r="AC2255" s="13" t="n"/>
      <c r="AD2255" s="13" t="n"/>
      <c r="AE2255" s="13" t="n"/>
      <c r="AF2255" s="13" t="n"/>
    </row>
    <row r="2256" ht="14" customHeight="1">
      <c r="A2256" s="14" t="inlineStr">
        <is>
          <t>2254</t>
        </is>
      </c>
      <c r="B2256" s="14" t="inlineStr">
        <is>
          <t>LIPAN-2254</t>
        </is>
      </c>
      <c r="C2256" s="15" t="n">
        <v>2014</v>
      </c>
      <c r="D2256" s="14" t="inlineStr">
        <is>
          <t>2014-10-30 00:00:00</t>
        </is>
      </c>
      <c r="E2256" s="14" t="inlineStr">
        <is>
          <t>J.-Out</t>
        </is>
      </c>
      <c r="F2256" s="14" t="inlineStr">
        <is>
          <t>E. E. Taiamã</t>
        </is>
      </c>
      <c r="G2256" s="14" t="inlineStr">
        <is>
          <t>16º 48' 01,35" | 57° 39' 22,89"</t>
        </is>
      </c>
      <c r="H2256" s="14" t="inlineStr">
        <is>
          <t xml:space="preserve">Characiformes </t>
        </is>
      </c>
      <c r="I2256" s="14" t="inlineStr">
        <is>
          <t>Piaractus mesopotamicus</t>
        </is>
      </c>
      <c r="J2256" s="16" t="n">
        <v>37.7</v>
      </c>
      <c r="K2256" s="16" t="n"/>
      <c r="L2256" s="17" t="n">
        <v>1304.1</v>
      </c>
      <c r="M2256" s="9" t="n">
        <v>1026.41</v>
      </c>
      <c r="N2256" s="14" t="b">
        <v>1</v>
      </c>
      <c r="O2256" s="14" t="inlineStr">
        <is>
          <t>M</t>
        </is>
      </c>
      <c r="P2256" s="14" t="inlineStr">
        <is>
          <t>REP</t>
        </is>
      </c>
      <c r="Q2256" s="17" t="n">
        <v>0.88</v>
      </c>
      <c r="R2256" s="14" t="n">
        <v>3</v>
      </c>
      <c r="S2256" s="17" t="n">
        <v>10.84</v>
      </c>
      <c r="T2256" s="10">
        <f>IF(Q2256&gt;0,M2256-Q2256,"")</f>
        <v/>
      </c>
      <c r="U2256" s="11">
        <f>IF(AND(T2256&gt;0,Q2256&gt;0),(Q2256/T2256)*100,"")</f>
        <v/>
      </c>
      <c r="V2256" s="11">
        <f>IF(AND(T2256&gt;0,S2256&gt;0),(S2256/T2256)*100,"")</f>
        <v/>
      </c>
      <c r="W2256" s="10">
        <f>IF(AND(J2256&gt;0,L2256&gt;0),(L2256/(J2256^3))*100,"")</f>
        <v/>
      </c>
      <c r="X2256" s="12" t="n">
        <v>1.16</v>
      </c>
      <c r="Y2256" s="12" t="n">
        <v>1.34</v>
      </c>
      <c r="Z2256" s="12" t="n">
        <v>0.86</v>
      </c>
      <c r="AA2256" s="18" t="n"/>
      <c r="AB2256" s="14" t="n"/>
      <c r="AC2256" s="18" t="n"/>
      <c r="AD2256" s="18" t="n"/>
      <c r="AE2256" s="18" t="n"/>
      <c r="AF2256" s="18" t="n"/>
    </row>
    <row r="2257" ht="14" customHeight="1">
      <c r="A2257" s="5" t="inlineStr">
        <is>
          <t>2255</t>
        </is>
      </c>
      <c r="B2257" s="5" t="inlineStr">
        <is>
          <t>LIPAN-2255</t>
        </is>
      </c>
      <c r="C2257" s="6" t="n">
        <v>2014</v>
      </c>
      <c r="D2257" s="5" t="inlineStr">
        <is>
          <t>2014-10-30 00:00:00</t>
        </is>
      </c>
      <c r="E2257" s="5" t="inlineStr">
        <is>
          <t>J.-Out</t>
        </is>
      </c>
      <c r="F2257" s="5" t="inlineStr">
        <is>
          <t>E. E. Taiamã</t>
        </is>
      </c>
      <c r="G2257" s="5" t="inlineStr">
        <is>
          <t>16º 48' 01,35" | 57° 39' 22,89"</t>
        </is>
      </c>
      <c r="H2257" s="5" t="inlineStr">
        <is>
          <t xml:space="preserve">Characiformes </t>
        </is>
      </c>
      <c r="I2257" s="5" t="inlineStr">
        <is>
          <t>Piaractus mesopotamicus</t>
        </is>
      </c>
      <c r="J2257" s="7" t="n">
        <v>42.8</v>
      </c>
      <c r="K2257" s="7" t="n"/>
      <c r="L2257" s="8" t="n">
        <v>1956.2</v>
      </c>
      <c r="M2257" s="9" t="n">
        <v>1539.66</v>
      </c>
      <c r="N2257" s="5" t="b">
        <v>1</v>
      </c>
      <c r="O2257" s="5" t="inlineStr">
        <is>
          <t>F</t>
        </is>
      </c>
      <c r="P2257" s="5" t="inlineStr">
        <is>
          <t>ESV</t>
        </is>
      </c>
      <c r="Q2257" s="8" t="n">
        <v>7.33</v>
      </c>
      <c r="R2257" s="5" t="n">
        <v>3</v>
      </c>
      <c r="S2257" s="8" t="n">
        <v>17.22</v>
      </c>
      <c r="T2257" s="10">
        <f>IF(Q2257&gt;0,M2257-Q2257,"")</f>
        <v/>
      </c>
      <c r="U2257" s="11">
        <f>IF(AND(T2257&gt;0,Q2257&gt;0),(Q2257/T2257)*100,"")</f>
        <v/>
      </c>
      <c r="V2257" s="11">
        <f>IF(AND(T2257&gt;0,S2257&gt;0),(S2257/T2257)*100,"")</f>
        <v/>
      </c>
      <c r="W2257" s="10">
        <f>IF(AND(J2257&gt;0,L2257&gt;0),(L2257/(J2257^3))*100,"")</f>
        <v/>
      </c>
      <c r="X2257" s="12" t="n">
        <v>1.16</v>
      </c>
      <c r="Y2257" s="12" t="n">
        <v>1.34</v>
      </c>
      <c r="Z2257" s="12" t="n">
        <v>0.86</v>
      </c>
      <c r="AA2257" s="13" t="n"/>
      <c r="AB2257" s="5" t="n"/>
      <c r="AC2257" s="13" t="n"/>
      <c r="AD2257" s="13" t="n"/>
      <c r="AE2257" s="13" t="n"/>
      <c r="AF2257" s="13" t="n"/>
    </row>
    <row r="2258" ht="14" customHeight="1">
      <c r="A2258" s="14" t="inlineStr">
        <is>
          <t>2256</t>
        </is>
      </c>
      <c r="B2258" s="14" t="inlineStr">
        <is>
          <t>LIPAN-2256</t>
        </is>
      </c>
      <c r="C2258" s="15" t="n">
        <v>2014</v>
      </c>
      <c r="D2258" s="14" t="inlineStr">
        <is>
          <t>2014-10-30 00:00:00</t>
        </is>
      </c>
      <c r="E2258" s="14" t="inlineStr">
        <is>
          <t>J.-Out</t>
        </is>
      </c>
      <c r="F2258" s="14" t="inlineStr">
        <is>
          <t>E. E. Taiamã</t>
        </is>
      </c>
      <c r="G2258" s="14" t="inlineStr">
        <is>
          <t>16º 48' 01,35" | 57° 39' 22,89"</t>
        </is>
      </c>
      <c r="H2258" s="14" t="inlineStr">
        <is>
          <t xml:space="preserve">Characiformes </t>
        </is>
      </c>
      <c r="I2258" s="14" t="inlineStr">
        <is>
          <t>Piaractus mesopotamicus</t>
        </is>
      </c>
      <c r="J2258" s="16" t="n">
        <v>37.2</v>
      </c>
      <c r="K2258" s="16" t="n"/>
      <c r="L2258" s="17" t="n">
        <v>1275.8</v>
      </c>
      <c r="M2258" s="9" t="n">
        <v>1004.14</v>
      </c>
      <c r="N2258" s="14" t="b">
        <v>1</v>
      </c>
      <c r="O2258" s="14" t="inlineStr">
        <is>
          <t>F</t>
        </is>
      </c>
      <c r="P2258" s="14" t="inlineStr">
        <is>
          <t>REP</t>
        </is>
      </c>
      <c r="Q2258" s="17" t="n">
        <v>3.01</v>
      </c>
      <c r="R2258" s="14" t="n">
        <v>2</v>
      </c>
      <c r="S2258" s="17" t="n">
        <v>12.58</v>
      </c>
      <c r="T2258" s="10">
        <f>IF(Q2258&gt;0,M2258-Q2258,"")</f>
        <v/>
      </c>
      <c r="U2258" s="11">
        <f>IF(AND(T2258&gt;0,Q2258&gt;0),(Q2258/T2258)*100,"")</f>
        <v/>
      </c>
      <c r="V2258" s="11">
        <f>IF(AND(T2258&gt;0,S2258&gt;0),(S2258/T2258)*100,"")</f>
        <v/>
      </c>
      <c r="W2258" s="10">
        <f>IF(AND(J2258&gt;0,L2258&gt;0),(L2258/(J2258^3))*100,"")</f>
        <v/>
      </c>
      <c r="X2258" s="12" t="n">
        <v>1.16</v>
      </c>
      <c r="Y2258" s="12" t="n">
        <v>1.34</v>
      </c>
      <c r="Z2258" s="12" t="n">
        <v>0.86</v>
      </c>
      <c r="AA2258" s="18" t="n"/>
      <c r="AB2258" s="14" t="n"/>
      <c r="AC2258" s="18" t="n"/>
      <c r="AD2258" s="18" t="n"/>
      <c r="AE2258" s="18" t="n"/>
      <c r="AF2258" s="18" t="n"/>
    </row>
    <row r="2259" ht="14" customHeight="1">
      <c r="A2259" s="5" t="inlineStr">
        <is>
          <t>2257</t>
        </is>
      </c>
      <c r="B2259" s="5" t="inlineStr">
        <is>
          <t>LIPAN-2257</t>
        </is>
      </c>
      <c r="C2259" s="6" t="n">
        <v>2014</v>
      </c>
      <c r="D2259" s="5" t="inlineStr">
        <is>
          <t>2014-10-30 00:00:00</t>
        </is>
      </c>
      <c r="E2259" s="5" t="inlineStr">
        <is>
          <t>J.-Out</t>
        </is>
      </c>
      <c r="F2259" s="5" t="inlineStr">
        <is>
          <t>E. E. Taiamã</t>
        </is>
      </c>
      <c r="G2259" s="5" t="inlineStr">
        <is>
          <t>16º 48' 01,35" | 57° 39' 22,89"</t>
        </is>
      </c>
      <c r="H2259" s="5" t="inlineStr">
        <is>
          <t xml:space="preserve">Characiformes </t>
        </is>
      </c>
      <c r="I2259" s="5" t="inlineStr">
        <is>
          <t>Piaractus mesopotamicus</t>
        </is>
      </c>
      <c r="J2259" s="7" t="n">
        <v>41.5</v>
      </c>
      <c r="K2259" s="7" t="n"/>
      <c r="L2259" s="8" t="n">
        <v>1672.7</v>
      </c>
      <c r="M2259" s="9" t="n">
        <v>1316.53</v>
      </c>
      <c r="N2259" s="5" t="b">
        <v>1</v>
      </c>
      <c r="O2259" s="5" t="inlineStr">
        <is>
          <t>F</t>
        </is>
      </c>
      <c r="P2259" s="5" t="inlineStr">
        <is>
          <t>REP</t>
        </is>
      </c>
      <c r="Q2259" s="8" t="n">
        <v>2.52</v>
      </c>
      <c r="R2259" s="5" t="n">
        <v>3</v>
      </c>
      <c r="S2259" s="8" t="n">
        <v>14.71</v>
      </c>
      <c r="T2259" s="10">
        <f>IF(Q2259&gt;0,M2259-Q2259,"")</f>
        <v/>
      </c>
      <c r="U2259" s="11">
        <f>IF(AND(T2259&gt;0,Q2259&gt;0),(Q2259/T2259)*100,"")</f>
        <v/>
      </c>
      <c r="V2259" s="11">
        <f>IF(AND(T2259&gt;0,S2259&gt;0),(S2259/T2259)*100,"")</f>
        <v/>
      </c>
      <c r="W2259" s="10">
        <f>IF(AND(J2259&gt;0,L2259&gt;0),(L2259/(J2259^3))*100,"")</f>
        <v/>
      </c>
      <c r="X2259" s="12" t="n">
        <v>1.16</v>
      </c>
      <c r="Y2259" s="12" t="n">
        <v>1.34</v>
      </c>
      <c r="Z2259" s="12" t="n">
        <v>0.86</v>
      </c>
      <c r="AA2259" s="13" t="n"/>
      <c r="AB2259" s="5" t="n"/>
      <c r="AC2259" s="13" t="n"/>
      <c r="AD2259" s="13" t="n"/>
      <c r="AE2259" s="13" t="n"/>
      <c r="AF2259" s="13" t="n"/>
    </row>
    <row r="2260" ht="14" customHeight="1">
      <c r="A2260" s="14" t="inlineStr">
        <is>
          <t>2258</t>
        </is>
      </c>
      <c r="B2260" s="14" t="inlineStr">
        <is>
          <t>LIPAN-2258</t>
        </is>
      </c>
      <c r="C2260" s="15" t="n">
        <v>2014</v>
      </c>
      <c r="D2260" s="14" t="inlineStr">
        <is>
          <t>2014-10-30 00:00:00</t>
        </is>
      </c>
      <c r="E2260" s="14" t="inlineStr">
        <is>
          <t>J.-Out</t>
        </is>
      </c>
      <c r="F2260" s="14" t="inlineStr">
        <is>
          <t>E. E. Taiamã</t>
        </is>
      </c>
      <c r="G2260" s="14" t="inlineStr">
        <is>
          <t>16º 48' 01,35" | 57° 39' 22,89"</t>
        </is>
      </c>
      <c r="H2260" s="14" t="inlineStr">
        <is>
          <t xml:space="preserve">Characiformes </t>
        </is>
      </c>
      <c r="I2260" s="14" t="inlineStr">
        <is>
          <t>Piaractus mesopotamicus</t>
        </is>
      </c>
      <c r="J2260" s="16" t="n">
        <v>41.1</v>
      </c>
      <c r="K2260" s="16" t="n"/>
      <c r="L2260" s="17" t="n">
        <v>1842.8</v>
      </c>
      <c r="M2260" s="9" t="n">
        <v>1450.41</v>
      </c>
      <c r="N2260" s="14" t="b">
        <v>1</v>
      </c>
      <c r="O2260" s="14" t="inlineStr">
        <is>
          <t>M</t>
        </is>
      </c>
      <c r="P2260" s="14" t="inlineStr">
        <is>
          <t>EMA</t>
        </is>
      </c>
      <c r="Q2260" s="17" t="n">
        <v>2.42</v>
      </c>
      <c r="R2260" s="14" t="n">
        <v>2</v>
      </c>
      <c r="S2260" s="17" t="n">
        <v>22.23</v>
      </c>
      <c r="T2260" s="10">
        <f>IF(Q2260&gt;0,M2260-Q2260,"")</f>
        <v/>
      </c>
      <c r="U2260" s="11">
        <f>IF(AND(T2260&gt;0,Q2260&gt;0),(Q2260/T2260)*100,"")</f>
        <v/>
      </c>
      <c r="V2260" s="11">
        <f>IF(AND(T2260&gt;0,S2260&gt;0),(S2260/T2260)*100,"")</f>
        <v/>
      </c>
      <c r="W2260" s="10">
        <f>IF(AND(J2260&gt;0,L2260&gt;0),(L2260/(J2260^3))*100,"")</f>
        <v/>
      </c>
      <c r="X2260" s="12" t="n">
        <v>1.16</v>
      </c>
      <c r="Y2260" s="12" t="n">
        <v>1.34</v>
      </c>
      <c r="Z2260" s="12" t="n">
        <v>0.86</v>
      </c>
      <c r="AA2260" s="18" t="n"/>
      <c r="AB2260" s="14" t="n"/>
      <c r="AC2260" s="18" t="n"/>
      <c r="AD2260" s="18" t="n"/>
      <c r="AE2260" s="18" t="n"/>
      <c r="AF2260" s="18" t="n"/>
    </row>
    <row r="2261" ht="14" customHeight="1">
      <c r="A2261" s="5" t="inlineStr">
        <is>
          <t>2259</t>
        </is>
      </c>
      <c r="B2261" s="5" t="inlineStr">
        <is>
          <t>LIPAN-2259</t>
        </is>
      </c>
      <c r="C2261" s="6" t="n">
        <v>2014</v>
      </c>
      <c r="D2261" s="5" t="inlineStr">
        <is>
          <t>2014-11-30 00:00:00</t>
        </is>
      </c>
      <c r="E2261" s="5" t="inlineStr">
        <is>
          <t>K.-Nov</t>
        </is>
      </c>
      <c r="F2261" s="5" t="inlineStr">
        <is>
          <t>Paraguai / Passagem Velha</t>
        </is>
      </c>
      <c r="G2261" s="5" t="inlineStr">
        <is>
          <t>16° 13' 26,84" | 57° 44' 59,93"</t>
        </is>
      </c>
      <c r="H2261" s="5" t="inlineStr">
        <is>
          <t xml:space="preserve">Characiformes </t>
        </is>
      </c>
      <c r="I2261" s="5" t="inlineStr">
        <is>
          <t>Piaractus mesopotamicus</t>
        </is>
      </c>
      <c r="J2261" s="7" t="n">
        <v>41</v>
      </c>
      <c r="K2261" s="7" t="n"/>
      <c r="L2261" s="8" t="n">
        <v>1871.1</v>
      </c>
      <c r="M2261" s="9" t="n">
        <v>1472.68</v>
      </c>
      <c r="N2261" s="5" t="b">
        <v>1</v>
      </c>
      <c r="O2261" s="5" t="inlineStr">
        <is>
          <t>F</t>
        </is>
      </c>
      <c r="P2261" s="5" t="inlineStr">
        <is>
          <t>REP</t>
        </is>
      </c>
      <c r="Q2261" s="8" t="n">
        <v>3.35</v>
      </c>
      <c r="R2261" s="5" t="n">
        <v>3</v>
      </c>
      <c r="S2261" s="8" t="n">
        <v>15.1</v>
      </c>
      <c r="T2261" s="10">
        <f>IF(Q2261&gt;0,M2261-Q2261,"")</f>
        <v/>
      </c>
      <c r="U2261" s="11">
        <f>IF(AND(T2261&gt;0,Q2261&gt;0),(Q2261/T2261)*100,"")</f>
        <v/>
      </c>
      <c r="V2261" s="11">
        <f>IF(AND(T2261&gt;0,S2261&gt;0),(S2261/T2261)*100,"")</f>
        <v/>
      </c>
      <c r="W2261" s="10">
        <f>IF(AND(J2261&gt;0,L2261&gt;0),(L2261/(J2261^3))*100,"")</f>
        <v/>
      </c>
      <c r="X2261" s="12" t="n">
        <v>1.83</v>
      </c>
      <c r="Y2261" s="12" t="n">
        <v>2.32</v>
      </c>
      <c r="Z2261" s="12" t="n">
        <v>1.24</v>
      </c>
      <c r="AA2261" s="13" t="n"/>
      <c r="AB2261" s="5" t="n"/>
      <c r="AC2261" s="13" t="n"/>
      <c r="AD2261" s="13" t="n"/>
      <c r="AE2261" s="13" t="n"/>
      <c r="AF2261" s="13" t="n"/>
    </row>
    <row r="2262" ht="14" customHeight="1">
      <c r="A2262" s="14" t="inlineStr">
        <is>
          <t>2260</t>
        </is>
      </c>
      <c r="B2262" s="14" t="inlineStr">
        <is>
          <t>LIPAN-2260</t>
        </is>
      </c>
      <c r="C2262" s="15" t="n">
        <v>2014</v>
      </c>
      <c r="D2262" s="14" t="inlineStr">
        <is>
          <t>2014-11-30 00:00:00</t>
        </is>
      </c>
      <c r="E2262" s="14" t="inlineStr">
        <is>
          <t>K.-Nov</t>
        </is>
      </c>
      <c r="F2262" s="14" t="inlineStr">
        <is>
          <t>Paraguai / Passagem Velha</t>
        </is>
      </c>
      <c r="G2262" s="14" t="inlineStr">
        <is>
          <t>16° 13' 26,84" | 57° 44' 59,93"</t>
        </is>
      </c>
      <c r="H2262" s="14" t="inlineStr">
        <is>
          <t xml:space="preserve">Characiformes </t>
        </is>
      </c>
      <c r="I2262" s="14" t="inlineStr">
        <is>
          <t>Piaractus mesopotamicus</t>
        </is>
      </c>
      <c r="J2262" s="16" t="n">
        <v>37.4</v>
      </c>
      <c r="K2262" s="16" t="n"/>
      <c r="L2262" s="17" t="n">
        <v>1559.3</v>
      </c>
      <c r="M2262" s="9" t="n">
        <v>1227.27</v>
      </c>
      <c r="N2262" s="14" t="b">
        <v>1</v>
      </c>
      <c r="O2262" s="14" t="inlineStr">
        <is>
          <t>F</t>
        </is>
      </c>
      <c r="P2262" s="14" t="inlineStr">
        <is>
          <t>REP</t>
        </is>
      </c>
      <c r="Q2262" s="17" t="n">
        <v>5.97</v>
      </c>
      <c r="R2262" s="14" t="n">
        <v>3</v>
      </c>
      <c r="S2262" s="17" t="n">
        <v>14.3</v>
      </c>
      <c r="T2262" s="10">
        <f>IF(Q2262&gt;0,M2262-Q2262,"")</f>
        <v/>
      </c>
      <c r="U2262" s="11">
        <f>IF(AND(T2262&gt;0,Q2262&gt;0),(Q2262/T2262)*100,"")</f>
        <v/>
      </c>
      <c r="V2262" s="11">
        <f>IF(AND(T2262&gt;0,S2262&gt;0),(S2262/T2262)*100,"")</f>
        <v/>
      </c>
      <c r="W2262" s="10">
        <f>IF(AND(J2262&gt;0,L2262&gt;0),(L2262/(J2262^3))*100,"")</f>
        <v/>
      </c>
      <c r="X2262" s="12" t="n">
        <v>1.83</v>
      </c>
      <c r="Y2262" s="12" t="n">
        <v>2.32</v>
      </c>
      <c r="Z2262" s="12" t="n">
        <v>1.24</v>
      </c>
      <c r="AA2262" s="18" t="n"/>
      <c r="AB2262" s="14" t="n"/>
      <c r="AC2262" s="18" t="n"/>
      <c r="AD2262" s="18" t="n"/>
      <c r="AE2262" s="18" t="n"/>
      <c r="AF2262" s="18" t="n"/>
    </row>
    <row r="2263" ht="14" customHeight="1">
      <c r="A2263" s="5" t="inlineStr">
        <is>
          <t>2261</t>
        </is>
      </c>
      <c r="B2263" s="5" t="inlineStr">
        <is>
          <t>LIPAN-2261</t>
        </is>
      </c>
      <c r="C2263" s="6" t="n">
        <v>2014</v>
      </c>
      <c r="D2263" s="5" t="inlineStr">
        <is>
          <t>2014-11-30 00:00:00</t>
        </is>
      </c>
      <c r="E2263" s="5" t="inlineStr">
        <is>
          <t>K.-Nov</t>
        </is>
      </c>
      <c r="F2263" s="5" t="inlineStr">
        <is>
          <t>Paraguai / Passagem Velha</t>
        </is>
      </c>
      <c r="G2263" s="5" t="inlineStr">
        <is>
          <t>16° 13' 26,84" | 57° 44' 59,93"</t>
        </is>
      </c>
      <c r="H2263" s="5" t="inlineStr">
        <is>
          <t xml:space="preserve">Characiformes </t>
        </is>
      </c>
      <c r="I2263" s="5" t="inlineStr">
        <is>
          <t>Piaractus mesopotamicus</t>
        </is>
      </c>
      <c r="J2263" s="7" t="n">
        <v>48.5</v>
      </c>
      <c r="K2263" s="7" t="n"/>
      <c r="L2263" s="8" t="n">
        <v>2835</v>
      </c>
      <c r="M2263" s="9" t="n">
        <v>2231.33</v>
      </c>
      <c r="N2263" s="5" t="b">
        <v>1</v>
      </c>
      <c r="O2263" s="5" t="inlineStr">
        <is>
          <t>F</t>
        </is>
      </c>
      <c r="P2263" s="5" t="inlineStr">
        <is>
          <t>MAT</t>
        </is>
      </c>
      <c r="Q2263" s="8" t="n">
        <v>157.48</v>
      </c>
      <c r="R2263" s="5" t="n">
        <v>2</v>
      </c>
      <c r="S2263" s="8" t="n">
        <v>24.71</v>
      </c>
      <c r="T2263" s="10">
        <f>IF(Q2263&gt;0,M2263-Q2263,"")</f>
        <v/>
      </c>
      <c r="U2263" s="11">
        <f>IF(AND(T2263&gt;0,Q2263&gt;0),(Q2263/T2263)*100,"")</f>
        <v/>
      </c>
      <c r="V2263" s="11">
        <f>IF(AND(T2263&gt;0,S2263&gt;0),(S2263/T2263)*100,"")</f>
        <v/>
      </c>
      <c r="W2263" s="10">
        <f>IF(AND(J2263&gt;0,L2263&gt;0),(L2263/(J2263^3))*100,"")</f>
        <v/>
      </c>
      <c r="X2263" s="12" t="n">
        <v>1.83</v>
      </c>
      <c r="Y2263" s="12" t="n">
        <v>2.32</v>
      </c>
      <c r="Z2263" s="12" t="n">
        <v>1.24</v>
      </c>
      <c r="AA2263" s="13" t="n"/>
      <c r="AB2263" s="5" t="n"/>
      <c r="AC2263" s="13" t="n"/>
      <c r="AD2263" s="13" t="n"/>
      <c r="AE2263" s="13" t="n"/>
      <c r="AF2263" s="13" t="n"/>
    </row>
    <row r="2264" ht="14" customHeight="1">
      <c r="A2264" s="14" t="inlineStr">
        <is>
          <t>2262</t>
        </is>
      </c>
      <c r="B2264" s="14" t="inlineStr">
        <is>
          <t>LIPAN-2262</t>
        </is>
      </c>
      <c r="C2264" s="15" t="n">
        <v>2014</v>
      </c>
      <c r="D2264" s="14" t="inlineStr">
        <is>
          <t>2014-11-30 00:00:00</t>
        </is>
      </c>
      <c r="E2264" s="14" t="inlineStr">
        <is>
          <t>K.-Nov</t>
        </is>
      </c>
      <c r="F2264" s="14" t="inlineStr">
        <is>
          <t>Paraguai / Passagem Velha</t>
        </is>
      </c>
      <c r="G2264" s="14" t="inlineStr">
        <is>
          <t>16° 13' 26,84" | 57° 44' 59,93"</t>
        </is>
      </c>
      <c r="H2264" s="14" t="inlineStr">
        <is>
          <t xml:space="preserve">Characiformes </t>
        </is>
      </c>
      <c r="I2264" s="14" t="inlineStr">
        <is>
          <t>Piaractus mesopotamicus</t>
        </is>
      </c>
      <c r="J2264" s="16" t="n">
        <v>43</v>
      </c>
      <c r="K2264" s="16" t="n"/>
      <c r="L2264" s="17" t="n">
        <v>2041.2</v>
      </c>
      <c r="M2264" s="9" t="n">
        <v>1606.56</v>
      </c>
      <c r="N2264" s="14" t="b">
        <v>1</v>
      </c>
      <c r="O2264" s="14" t="inlineStr">
        <is>
          <t>F</t>
        </is>
      </c>
      <c r="P2264" s="14" t="inlineStr">
        <is>
          <t>REP</t>
        </is>
      </c>
      <c r="Q2264" s="17" t="n">
        <v>6.13</v>
      </c>
      <c r="R2264" s="14" t="n">
        <v>3</v>
      </c>
      <c r="S2264" s="17" t="n">
        <v>15.46</v>
      </c>
      <c r="T2264" s="10">
        <f>IF(Q2264&gt;0,M2264-Q2264,"")</f>
        <v/>
      </c>
      <c r="U2264" s="11">
        <f>IF(AND(T2264&gt;0,Q2264&gt;0),(Q2264/T2264)*100,"")</f>
        <v/>
      </c>
      <c r="V2264" s="11">
        <f>IF(AND(T2264&gt;0,S2264&gt;0),(S2264/T2264)*100,"")</f>
        <v/>
      </c>
      <c r="W2264" s="10">
        <f>IF(AND(J2264&gt;0,L2264&gt;0),(L2264/(J2264^3))*100,"")</f>
        <v/>
      </c>
      <c r="X2264" s="12" t="n">
        <v>1.83</v>
      </c>
      <c r="Y2264" s="12" t="n">
        <v>2.32</v>
      </c>
      <c r="Z2264" s="12" t="n">
        <v>1.24</v>
      </c>
      <c r="AA2264" s="18" t="n"/>
      <c r="AB2264" s="14" t="n"/>
      <c r="AC2264" s="18" t="n"/>
      <c r="AD2264" s="18" t="n"/>
      <c r="AE2264" s="18" t="n"/>
      <c r="AF2264" s="18" t="n"/>
    </row>
    <row r="2265" ht="14" customHeight="1">
      <c r="A2265" s="5" t="inlineStr">
        <is>
          <t>2263</t>
        </is>
      </c>
      <c r="B2265" s="5" t="inlineStr">
        <is>
          <t>LIPAN-2263</t>
        </is>
      </c>
      <c r="C2265" s="6" t="n">
        <v>2014</v>
      </c>
      <c r="D2265" s="5" t="inlineStr">
        <is>
          <t>2014-11-30 00:00:00</t>
        </is>
      </c>
      <c r="E2265" s="5" t="inlineStr">
        <is>
          <t>K.-Nov</t>
        </is>
      </c>
      <c r="F2265" s="5" t="inlineStr">
        <is>
          <t>Paraguai / Passagem Velha</t>
        </is>
      </c>
      <c r="G2265" s="5" t="inlineStr">
        <is>
          <t>16° 13' 26,84" | 57° 44' 59,93"</t>
        </is>
      </c>
      <c r="H2265" s="5" t="inlineStr">
        <is>
          <t xml:space="preserve">Characiformes </t>
        </is>
      </c>
      <c r="I2265" s="5" t="inlineStr">
        <is>
          <t>Piaractus mesopotamicus</t>
        </is>
      </c>
      <c r="J2265" s="7" t="n">
        <v>40.6</v>
      </c>
      <c r="K2265" s="7" t="n"/>
      <c r="L2265" s="8" t="n">
        <v>1701</v>
      </c>
      <c r="M2265" s="9" t="n">
        <v>1338.8</v>
      </c>
      <c r="N2265" s="5" t="b">
        <v>1</v>
      </c>
      <c r="O2265" s="5" t="inlineStr">
        <is>
          <t>F</t>
        </is>
      </c>
      <c r="P2265" s="5" t="inlineStr">
        <is>
          <t>ESV</t>
        </is>
      </c>
      <c r="Q2265" s="8" t="n">
        <v>5.69</v>
      </c>
      <c r="R2265" s="5" t="n">
        <v>2</v>
      </c>
      <c r="S2265" s="8" t="n">
        <v>11.18</v>
      </c>
      <c r="T2265" s="10">
        <f>IF(Q2265&gt;0,M2265-Q2265,"")</f>
        <v/>
      </c>
      <c r="U2265" s="11">
        <f>IF(AND(T2265&gt;0,Q2265&gt;0),(Q2265/T2265)*100,"")</f>
        <v/>
      </c>
      <c r="V2265" s="11">
        <f>IF(AND(T2265&gt;0,S2265&gt;0),(S2265/T2265)*100,"")</f>
        <v/>
      </c>
      <c r="W2265" s="10">
        <f>IF(AND(J2265&gt;0,L2265&gt;0),(L2265/(J2265^3))*100,"")</f>
        <v/>
      </c>
      <c r="X2265" s="12" t="n">
        <v>1.83</v>
      </c>
      <c r="Y2265" s="12" t="n">
        <v>2.32</v>
      </c>
      <c r="Z2265" s="12" t="n">
        <v>1.24</v>
      </c>
      <c r="AA2265" s="13" t="n"/>
      <c r="AB2265" s="5" t="n"/>
      <c r="AC2265" s="13" t="n"/>
      <c r="AD2265" s="13" t="n"/>
      <c r="AE2265" s="13" t="n"/>
      <c r="AF2265" s="13" t="n"/>
    </row>
    <row r="2266" ht="14" customHeight="1">
      <c r="A2266" s="14" t="inlineStr">
        <is>
          <t>2264</t>
        </is>
      </c>
      <c r="B2266" s="14" t="inlineStr">
        <is>
          <t>LIPAN-2264</t>
        </is>
      </c>
      <c r="C2266" s="15" t="n">
        <v>2014</v>
      </c>
      <c r="D2266" s="14" t="inlineStr">
        <is>
          <t>2014-11-30 00:00:00</t>
        </is>
      </c>
      <c r="E2266" s="14" t="inlineStr">
        <is>
          <t>K.-Nov</t>
        </is>
      </c>
      <c r="F2266" s="14" t="inlineStr">
        <is>
          <t>Paraguai / Passagem Velha</t>
        </is>
      </c>
      <c r="G2266" s="14" t="inlineStr">
        <is>
          <t>16° 13' 26,84" | 57° 44' 59,93"</t>
        </is>
      </c>
      <c r="H2266" s="14" t="inlineStr">
        <is>
          <t xml:space="preserve">Characiformes </t>
        </is>
      </c>
      <c r="I2266" s="14" t="inlineStr">
        <is>
          <t>Piaractus mesopotamicus</t>
        </is>
      </c>
      <c r="J2266" s="16" t="n">
        <v>41.4</v>
      </c>
      <c r="K2266" s="16" t="n"/>
      <c r="L2266" s="17" t="n">
        <v>1956.2</v>
      </c>
      <c r="M2266" s="9" t="n">
        <v>1539.66</v>
      </c>
      <c r="N2266" s="14" t="b">
        <v>1</v>
      </c>
      <c r="O2266" s="14" t="inlineStr">
        <is>
          <t>F</t>
        </is>
      </c>
      <c r="P2266" s="14" t="inlineStr">
        <is>
          <t>REP</t>
        </is>
      </c>
      <c r="Q2266" s="17" t="n">
        <v>3.8</v>
      </c>
      <c r="R2266" s="14" t="n">
        <v>2</v>
      </c>
      <c r="S2266" s="17" t="n">
        <v>14.54</v>
      </c>
      <c r="T2266" s="10">
        <f>IF(Q2266&gt;0,M2266-Q2266,"")</f>
        <v/>
      </c>
      <c r="U2266" s="11">
        <f>IF(AND(T2266&gt;0,Q2266&gt;0),(Q2266/T2266)*100,"")</f>
        <v/>
      </c>
      <c r="V2266" s="11">
        <f>IF(AND(T2266&gt;0,S2266&gt;0),(S2266/T2266)*100,"")</f>
        <v/>
      </c>
      <c r="W2266" s="10">
        <f>IF(AND(J2266&gt;0,L2266&gt;0),(L2266/(J2266^3))*100,"")</f>
        <v/>
      </c>
      <c r="X2266" s="12" t="n">
        <v>1.83</v>
      </c>
      <c r="Y2266" s="12" t="n">
        <v>2.32</v>
      </c>
      <c r="Z2266" s="12" t="n">
        <v>1.24</v>
      </c>
      <c r="AA2266" s="18" t="n"/>
      <c r="AB2266" s="14" t="n"/>
      <c r="AC2266" s="18" t="n"/>
      <c r="AD2266" s="18" t="n"/>
      <c r="AE2266" s="18" t="n"/>
      <c r="AF2266" s="18" t="n"/>
    </row>
    <row r="2267" ht="14" customHeight="1">
      <c r="A2267" s="5" t="inlineStr">
        <is>
          <t>2265</t>
        </is>
      </c>
      <c r="B2267" s="5" t="inlineStr">
        <is>
          <t>LIPAN-2265</t>
        </is>
      </c>
      <c r="C2267" s="6" t="n">
        <v>2014</v>
      </c>
      <c r="D2267" s="5" t="inlineStr">
        <is>
          <t>2014-11-30 00:00:00</t>
        </is>
      </c>
      <c r="E2267" s="5" t="inlineStr">
        <is>
          <t>K.-Nov</t>
        </is>
      </c>
      <c r="F2267" s="5" t="inlineStr">
        <is>
          <t>Paraguai / Passagem Velha</t>
        </is>
      </c>
      <c r="G2267" s="5" t="inlineStr">
        <is>
          <t>16° 13' 26,84" | 57° 44' 59,93"</t>
        </is>
      </c>
      <c r="H2267" s="5" t="inlineStr">
        <is>
          <t xml:space="preserve">Characiformes </t>
        </is>
      </c>
      <c r="I2267" s="5" t="inlineStr">
        <is>
          <t>Piaractus mesopotamicus</t>
        </is>
      </c>
      <c r="J2267" s="7" t="n">
        <v>43.3</v>
      </c>
      <c r="K2267" s="7" t="n"/>
      <c r="L2267" s="8" t="n">
        <v>1871.1</v>
      </c>
      <c r="M2267" s="9" t="n">
        <v>1472.68</v>
      </c>
      <c r="N2267" s="5" t="b">
        <v>1</v>
      </c>
      <c r="O2267" s="5" t="inlineStr">
        <is>
          <t>M</t>
        </is>
      </c>
      <c r="P2267" s="5" t="inlineStr">
        <is>
          <t>ESV</t>
        </is>
      </c>
      <c r="Q2267" s="8" t="n">
        <v>0.48</v>
      </c>
      <c r="R2267" s="5" t="n">
        <v>2</v>
      </c>
      <c r="S2267" s="8" t="n">
        <v>13.81</v>
      </c>
      <c r="T2267" s="10">
        <f>IF(Q2267&gt;0,M2267-Q2267,"")</f>
        <v/>
      </c>
      <c r="U2267" s="11">
        <f>IF(AND(T2267&gt;0,Q2267&gt;0),(Q2267/T2267)*100,"")</f>
        <v/>
      </c>
      <c r="V2267" s="11">
        <f>IF(AND(T2267&gt;0,S2267&gt;0),(S2267/T2267)*100,"")</f>
        <v/>
      </c>
      <c r="W2267" s="10">
        <f>IF(AND(J2267&gt;0,L2267&gt;0),(L2267/(J2267^3))*100,"")</f>
        <v/>
      </c>
      <c r="X2267" s="12" t="n">
        <v>1.83</v>
      </c>
      <c r="Y2267" s="12" t="n">
        <v>2.32</v>
      </c>
      <c r="Z2267" s="12" t="n">
        <v>1.24</v>
      </c>
      <c r="AA2267" s="13" t="n"/>
      <c r="AB2267" s="5" t="n"/>
      <c r="AC2267" s="13" t="n"/>
      <c r="AD2267" s="13" t="n"/>
      <c r="AE2267" s="13" t="n"/>
      <c r="AF2267" s="13" t="n"/>
    </row>
    <row r="2268" ht="14" customHeight="1">
      <c r="A2268" s="14" t="inlineStr">
        <is>
          <t>2266</t>
        </is>
      </c>
      <c r="B2268" s="14" t="inlineStr">
        <is>
          <t>LIPAN-2266</t>
        </is>
      </c>
      <c r="C2268" s="15" t="n">
        <v>2014</v>
      </c>
      <c r="D2268" s="14" t="inlineStr">
        <is>
          <t>2014-11-30 00:00:00</t>
        </is>
      </c>
      <c r="E2268" s="14" t="inlineStr">
        <is>
          <t>K.-Nov</t>
        </is>
      </c>
      <c r="F2268" s="14" t="inlineStr">
        <is>
          <t>Paraguai/Sepotuba</t>
        </is>
      </c>
      <c r="G2268" s="14" t="inlineStr">
        <is>
          <t>15° 55' 53,41" | 57° 39' 40,05"</t>
        </is>
      </c>
      <c r="H2268" s="14" t="inlineStr">
        <is>
          <t xml:space="preserve">Characiformes </t>
        </is>
      </c>
      <c r="I2268" s="14" t="inlineStr">
        <is>
          <t>Piaractus mesopotamicus</t>
        </is>
      </c>
      <c r="J2268" s="16" t="n">
        <v>42.9</v>
      </c>
      <c r="K2268" s="16" t="n"/>
      <c r="L2268" s="17" t="n">
        <v>2239.7</v>
      </c>
      <c r="M2268" s="9" t="n">
        <v>1762.79</v>
      </c>
      <c r="N2268" s="14" t="b">
        <v>1</v>
      </c>
      <c r="O2268" s="14" t="inlineStr">
        <is>
          <t>F</t>
        </is>
      </c>
      <c r="P2268" s="14" t="inlineStr">
        <is>
          <t>ESV</t>
        </is>
      </c>
      <c r="Q2268" s="17" t="n">
        <v>8.67</v>
      </c>
      <c r="R2268" s="14" t="n">
        <v>3</v>
      </c>
      <c r="S2268" s="17" t="n">
        <v>21.46</v>
      </c>
      <c r="T2268" s="10">
        <f>IF(Q2268&gt;0,M2268-Q2268,"")</f>
        <v/>
      </c>
      <c r="U2268" s="11">
        <f>IF(AND(T2268&gt;0,Q2268&gt;0),(Q2268/T2268)*100,"")</f>
        <v/>
      </c>
      <c r="V2268" s="11">
        <f>IF(AND(T2268&gt;0,S2268&gt;0),(S2268/T2268)*100,"")</f>
        <v/>
      </c>
      <c r="W2268" s="10">
        <f>IF(AND(J2268&gt;0,L2268&gt;0),(L2268/(J2268^3))*100,"")</f>
        <v/>
      </c>
      <c r="X2268" s="12" t="n">
        <v>1.83</v>
      </c>
      <c r="Y2268" s="12" t="n">
        <v>2.32</v>
      </c>
      <c r="Z2268" s="12" t="n">
        <v>1.24</v>
      </c>
      <c r="AA2268" s="18" t="n"/>
      <c r="AB2268" s="14" t="n"/>
      <c r="AC2268" s="18" t="n"/>
      <c r="AD2268" s="18" t="n"/>
      <c r="AE2268" s="18" t="n"/>
      <c r="AF2268" s="18" t="n"/>
    </row>
    <row r="2269" ht="14" customHeight="1">
      <c r="A2269" s="5" t="inlineStr">
        <is>
          <t>2267</t>
        </is>
      </c>
      <c r="B2269" s="5" t="inlineStr">
        <is>
          <t>LIPAN-2267</t>
        </is>
      </c>
      <c r="C2269" s="6" t="n">
        <v>2014</v>
      </c>
      <c r="D2269" s="5" t="inlineStr">
        <is>
          <t>2014-11-30 00:00:00</t>
        </is>
      </c>
      <c r="E2269" s="5" t="inlineStr">
        <is>
          <t>K.-Nov</t>
        </is>
      </c>
      <c r="F2269" s="5" t="inlineStr">
        <is>
          <t>Paraguai/Sepotuba</t>
        </is>
      </c>
      <c r="G2269" s="5" t="inlineStr">
        <is>
          <t>15° 55' 53,41" | 57° 39' 40,05"</t>
        </is>
      </c>
      <c r="H2269" s="5" t="inlineStr">
        <is>
          <t xml:space="preserve">Characiformes </t>
        </is>
      </c>
      <c r="I2269" s="5" t="inlineStr">
        <is>
          <t>Piaractus mesopotamicus</t>
        </is>
      </c>
      <c r="J2269" s="7" t="n">
        <v>44.5</v>
      </c>
      <c r="K2269" s="7" t="n"/>
      <c r="L2269" s="8" t="n">
        <v>2126.3</v>
      </c>
      <c r="M2269" s="9" t="n">
        <v>1673.54</v>
      </c>
      <c r="N2269" s="5" t="b">
        <v>1</v>
      </c>
      <c r="O2269" s="5" t="inlineStr">
        <is>
          <t>M</t>
        </is>
      </c>
      <c r="P2269" s="5" t="inlineStr">
        <is>
          <t>ESV</t>
        </is>
      </c>
      <c r="Q2269" s="8" t="n">
        <v>0.96</v>
      </c>
      <c r="R2269" s="5" t="n">
        <v>3</v>
      </c>
      <c r="S2269" s="8" t="n">
        <v>16.32</v>
      </c>
      <c r="T2269" s="10">
        <f>IF(Q2269&gt;0,M2269-Q2269,"")</f>
        <v/>
      </c>
      <c r="U2269" s="11">
        <f>IF(AND(T2269&gt;0,Q2269&gt;0),(Q2269/T2269)*100,"")</f>
        <v/>
      </c>
      <c r="V2269" s="11">
        <f>IF(AND(T2269&gt;0,S2269&gt;0),(S2269/T2269)*100,"")</f>
        <v/>
      </c>
      <c r="W2269" s="10">
        <f>IF(AND(J2269&gt;0,L2269&gt;0),(L2269/(J2269^3))*100,"")</f>
        <v/>
      </c>
      <c r="X2269" s="12" t="n">
        <v>1.83</v>
      </c>
      <c r="Y2269" s="12" t="n">
        <v>2.32</v>
      </c>
      <c r="Z2269" s="12" t="n">
        <v>1.24</v>
      </c>
      <c r="AA2269" s="13" t="n"/>
      <c r="AB2269" s="5" t="n"/>
      <c r="AC2269" s="13" t="n"/>
      <c r="AD2269" s="13" t="n"/>
      <c r="AE2269" s="13" t="n"/>
      <c r="AF2269" s="13" t="n"/>
    </row>
    <row r="2270" ht="14" customHeight="1">
      <c r="A2270" s="14" t="inlineStr">
        <is>
          <t>2268</t>
        </is>
      </c>
      <c r="B2270" s="14" t="inlineStr">
        <is>
          <t>LIPAN-2268</t>
        </is>
      </c>
      <c r="C2270" s="15" t="n">
        <v>2014</v>
      </c>
      <c r="D2270" s="14" t="inlineStr">
        <is>
          <t>2014-11-30 00:00:00</t>
        </is>
      </c>
      <c r="E2270" s="14" t="inlineStr">
        <is>
          <t>K.-Nov</t>
        </is>
      </c>
      <c r="F2270" s="14" t="inlineStr">
        <is>
          <t>Paraguai/Sepotuba</t>
        </is>
      </c>
      <c r="G2270" s="14" t="inlineStr">
        <is>
          <t>15° 55' 53,41" | 57° 39' 40,05"</t>
        </is>
      </c>
      <c r="H2270" s="14" t="inlineStr">
        <is>
          <t xml:space="preserve">Characiformes </t>
        </is>
      </c>
      <c r="I2270" s="14" t="inlineStr">
        <is>
          <t>Piaractus mesopotamicus</t>
        </is>
      </c>
      <c r="J2270" s="16" t="n">
        <v>43.1</v>
      </c>
      <c r="K2270" s="16" t="n"/>
      <c r="L2270" s="17" t="n">
        <v>1956.2</v>
      </c>
      <c r="M2270" s="9" t="n">
        <v>1539.66</v>
      </c>
      <c r="N2270" s="14" t="b">
        <v>1</v>
      </c>
      <c r="O2270" s="14" t="inlineStr">
        <is>
          <t>F</t>
        </is>
      </c>
      <c r="P2270" s="14" t="inlineStr">
        <is>
          <t>ESV</t>
        </is>
      </c>
      <c r="Q2270" s="17" t="n">
        <v>6.16</v>
      </c>
      <c r="R2270" s="14" t="n">
        <v>2</v>
      </c>
      <c r="S2270" s="17" t="n">
        <v>16.07</v>
      </c>
      <c r="T2270" s="10">
        <f>IF(Q2270&gt;0,M2270-Q2270,"")</f>
        <v/>
      </c>
      <c r="U2270" s="11">
        <f>IF(AND(T2270&gt;0,Q2270&gt;0),(Q2270/T2270)*100,"")</f>
        <v/>
      </c>
      <c r="V2270" s="11">
        <f>IF(AND(T2270&gt;0,S2270&gt;0),(S2270/T2270)*100,"")</f>
        <v/>
      </c>
      <c r="W2270" s="10">
        <f>IF(AND(J2270&gt;0,L2270&gt;0),(L2270/(J2270^3))*100,"")</f>
        <v/>
      </c>
      <c r="X2270" s="12" t="n">
        <v>1.83</v>
      </c>
      <c r="Y2270" s="12" t="n">
        <v>2.32</v>
      </c>
      <c r="Z2270" s="12" t="n">
        <v>1.24</v>
      </c>
      <c r="AA2270" s="18" t="n"/>
      <c r="AB2270" s="14" t="n"/>
      <c r="AC2270" s="18" t="n"/>
      <c r="AD2270" s="18" t="n"/>
      <c r="AE2270" s="18" t="n"/>
      <c r="AF2270" s="18" t="n"/>
    </row>
    <row r="2271" ht="14" customHeight="1">
      <c r="A2271" s="5" t="inlineStr">
        <is>
          <t>2269</t>
        </is>
      </c>
      <c r="B2271" s="5" t="inlineStr">
        <is>
          <t>LIPAN-2269</t>
        </is>
      </c>
      <c r="C2271" s="6" t="n">
        <v>2014</v>
      </c>
      <c r="D2271" s="5" t="inlineStr">
        <is>
          <t>2014-11-30 00:00:00</t>
        </is>
      </c>
      <c r="E2271" s="5" t="inlineStr">
        <is>
          <t>K.-Nov</t>
        </is>
      </c>
      <c r="F2271" s="5" t="inlineStr">
        <is>
          <t>Paraguai/Sepotuba</t>
        </is>
      </c>
      <c r="G2271" s="5" t="inlineStr">
        <is>
          <t>15° 55' 53,41" | 57° 39' 40,05"</t>
        </is>
      </c>
      <c r="H2271" s="5" t="inlineStr">
        <is>
          <t xml:space="preserve">Characiformes </t>
        </is>
      </c>
      <c r="I2271" s="5" t="inlineStr">
        <is>
          <t>Piaractus mesopotamicus</t>
        </is>
      </c>
      <c r="J2271" s="7" t="n">
        <v>45.8</v>
      </c>
      <c r="K2271" s="7" t="n"/>
      <c r="L2271" s="8" t="n">
        <v>3061.8</v>
      </c>
      <c r="M2271" s="9" t="n">
        <v>2409.84</v>
      </c>
      <c r="N2271" s="5" t="b">
        <v>1</v>
      </c>
      <c r="O2271" s="5" t="inlineStr">
        <is>
          <t>M</t>
        </is>
      </c>
      <c r="P2271" s="5" t="inlineStr">
        <is>
          <t>EMA</t>
        </is>
      </c>
      <c r="Q2271" s="8" t="n">
        <v>2.64</v>
      </c>
      <c r="R2271" s="5" t="n">
        <v>3</v>
      </c>
      <c r="S2271" s="8" t="n">
        <v>22.7</v>
      </c>
      <c r="T2271" s="10">
        <f>IF(Q2271&gt;0,M2271-Q2271,"")</f>
        <v/>
      </c>
      <c r="U2271" s="11">
        <f>IF(AND(T2271&gt;0,Q2271&gt;0),(Q2271/T2271)*100,"")</f>
        <v/>
      </c>
      <c r="V2271" s="11">
        <f>IF(AND(T2271&gt;0,S2271&gt;0),(S2271/T2271)*100,"")</f>
        <v/>
      </c>
      <c r="W2271" s="10">
        <f>IF(AND(J2271&gt;0,L2271&gt;0),(L2271/(J2271^3))*100,"")</f>
        <v/>
      </c>
      <c r="X2271" s="12" t="n">
        <v>1.83</v>
      </c>
      <c r="Y2271" s="12" t="n">
        <v>2.32</v>
      </c>
      <c r="Z2271" s="12" t="n">
        <v>1.24</v>
      </c>
      <c r="AA2271" s="13" t="n"/>
      <c r="AB2271" s="5" t="n"/>
      <c r="AC2271" s="13" t="n"/>
      <c r="AD2271" s="13" t="n"/>
      <c r="AE2271" s="13" t="n"/>
      <c r="AF2271" s="13" t="n"/>
    </row>
    <row r="2272" ht="14" customHeight="1">
      <c r="A2272" s="14" t="inlineStr">
        <is>
          <t>2270</t>
        </is>
      </c>
      <c r="B2272" s="14" t="inlineStr">
        <is>
          <t>LIPAN-2270</t>
        </is>
      </c>
      <c r="C2272" s="15" t="n">
        <v>2014</v>
      </c>
      <c r="D2272" s="14" t="inlineStr">
        <is>
          <t>2014-11-30 00:00:00</t>
        </is>
      </c>
      <c r="E2272" s="14" t="inlineStr">
        <is>
          <t>K.-Nov</t>
        </is>
      </c>
      <c r="F2272" s="14" t="inlineStr">
        <is>
          <t>Paraguai/Sepotuba</t>
        </is>
      </c>
      <c r="G2272" s="14" t="inlineStr">
        <is>
          <t>15° 55' 53,41" | 57° 39' 40,05"</t>
        </is>
      </c>
      <c r="H2272" s="14" t="inlineStr">
        <is>
          <t xml:space="preserve">Characiformes </t>
        </is>
      </c>
      <c r="I2272" s="14" t="inlineStr">
        <is>
          <t>Piaractus mesopotamicus</t>
        </is>
      </c>
      <c r="J2272" s="16" t="n">
        <v>49</v>
      </c>
      <c r="K2272" s="16" t="n"/>
      <c r="L2272" s="17" t="n">
        <v>2693.3</v>
      </c>
      <c r="M2272" s="9" t="n">
        <v>2119.81</v>
      </c>
      <c r="N2272" s="14" t="b">
        <v>1</v>
      </c>
      <c r="O2272" s="14" t="inlineStr">
        <is>
          <t>F</t>
        </is>
      </c>
      <c r="P2272" s="14" t="inlineStr">
        <is>
          <t>ESV</t>
        </is>
      </c>
      <c r="Q2272" s="17" t="n">
        <v>17.87</v>
      </c>
      <c r="R2272" s="14" t="n">
        <v>3</v>
      </c>
      <c r="S2272" s="17" t="n">
        <v>21.12</v>
      </c>
      <c r="T2272" s="10">
        <f>IF(Q2272&gt;0,M2272-Q2272,"")</f>
        <v/>
      </c>
      <c r="U2272" s="11">
        <f>IF(AND(T2272&gt;0,Q2272&gt;0),(Q2272/T2272)*100,"")</f>
        <v/>
      </c>
      <c r="V2272" s="11">
        <f>IF(AND(T2272&gt;0,S2272&gt;0),(S2272/T2272)*100,"")</f>
        <v/>
      </c>
      <c r="W2272" s="10">
        <f>IF(AND(J2272&gt;0,L2272&gt;0),(L2272/(J2272^3))*100,"")</f>
        <v/>
      </c>
      <c r="X2272" s="12" t="n">
        <v>1.83</v>
      </c>
      <c r="Y2272" s="12" t="n">
        <v>2.32</v>
      </c>
      <c r="Z2272" s="12" t="n">
        <v>1.24</v>
      </c>
      <c r="AA2272" s="18" t="n"/>
      <c r="AB2272" s="14" t="n"/>
      <c r="AC2272" s="18" t="n"/>
      <c r="AD2272" s="18" t="n"/>
      <c r="AE2272" s="18" t="n"/>
      <c r="AF2272" s="18" t="n"/>
    </row>
    <row r="2273" ht="14" customHeight="1">
      <c r="A2273" s="5" t="inlineStr">
        <is>
          <t>2271</t>
        </is>
      </c>
      <c r="B2273" s="5" t="inlineStr">
        <is>
          <t>LIPAN-2271</t>
        </is>
      </c>
      <c r="C2273" s="6" t="n">
        <v>2014</v>
      </c>
      <c r="D2273" s="5" t="inlineStr">
        <is>
          <t>2014-11-30 00:00:00</t>
        </is>
      </c>
      <c r="E2273" s="5" t="inlineStr">
        <is>
          <t>K.-Nov</t>
        </is>
      </c>
      <c r="F2273" s="5" t="inlineStr">
        <is>
          <t>Paraguai/Sepotuba</t>
        </is>
      </c>
      <c r="G2273" s="5" t="inlineStr">
        <is>
          <t>15° 55' 53,41" | 57° 39' 40,05"</t>
        </is>
      </c>
      <c r="H2273" s="5" t="inlineStr">
        <is>
          <t xml:space="preserve">Characiformes </t>
        </is>
      </c>
      <c r="I2273" s="5" t="inlineStr">
        <is>
          <t>Piaractus mesopotamicus</t>
        </is>
      </c>
      <c r="J2273" s="7" t="n">
        <v>39.2</v>
      </c>
      <c r="K2273" s="7" t="n"/>
      <c r="L2273" s="8" t="n">
        <v>1644.3</v>
      </c>
      <c r="M2273" s="9" t="n">
        <v>1294.17</v>
      </c>
      <c r="N2273" s="5" t="b">
        <v>1</v>
      </c>
      <c r="O2273" s="5" t="inlineStr">
        <is>
          <t>F</t>
        </is>
      </c>
      <c r="P2273" s="5" t="inlineStr">
        <is>
          <t>ESV</t>
        </is>
      </c>
      <c r="Q2273" s="8" t="n">
        <v>3.85</v>
      </c>
      <c r="R2273" s="5" t="n">
        <v>2</v>
      </c>
      <c r="S2273" s="8" t="n">
        <v>10.95</v>
      </c>
      <c r="T2273" s="10">
        <f>IF(Q2273&gt;0,M2273-Q2273,"")</f>
        <v/>
      </c>
      <c r="U2273" s="11">
        <f>IF(AND(T2273&gt;0,Q2273&gt;0),(Q2273/T2273)*100,"")</f>
        <v/>
      </c>
      <c r="V2273" s="11">
        <f>IF(AND(T2273&gt;0,S2273&gt;0),(S2273/T2273)*100,"")</f>
        <v/>
      </c>
      <c r="W2273" s="10">
        <f>IF(AND(J2273&gt;0,L2273&gt;0),(L2273/(J2273^3))*100,"")</f>
        <v/>
      </c>
      <c r="X2273" s="12" t="n">
        <v>1.83</v>
      </c>
      <c r="Y2273" s="12" t="n">
        <v>2.32</v>
      </c>
      <c r="Z2273" s="12" t="n">
        <v>1.24</v>
      </c>
      <c r="AA2273" s="13" t="n"/>
      <c r="AB2273" s="5" t="n"/>
      <c r="AC2273" s="13" t="n"/>
      <c r="AD2273" s="13" t="n"/>
      <c r="AE2273" s="13" t="n"/>
      <c r="AF2273" s="13" t="n"/>
    </row>
    <row r="2274" ht="14" customHeight="1">
      <c r="A2274" s="14" t="inlineStr">
        <is>
          <t>2272</t>
        </is>
      </c>
      <c r="B2274" s="14" t="inlineStr">
        <is>
          <t>LIPAN-2272</t>
        </is>
      </c>
      <c r="C2274" s="15" t="n">
        <v>2014</v>
      </c>
      <c r="D2274" s="14" t="inlineStr">
        <is>
          <t>2014-11-30 00:00:00</t>
        </is>
      </c>
      <c r="E2274" s="14" t="inlineStr">
        <is>
          <t>K.-Nov</t>
        </is>
      </c>
      <c r="F2274" s="14" t="inlineStr">
        <is>
          <t>Paraguai/Sepotuba</t>
        </is>
      </c>
      <c r="G2274" s="14" t="inlineStr">
        <is>
          <t>15° 55' 53,41" | 57° 39' 40,05"</t>
        </is>
      </c>
      <c r="H2274" s="14" t="inlineStr">
        <is>
          <t xml:space="preserve">Characiformes </t>
        </is>
      </c>
      <c r="I2274" s="14" t="inlineStr">
        <is>
          <t>Piaractus mesopotamicus</t>
        </is>
      </c>
      <c r="J2274" s="16" t="n">
        <v>40.5</v>
      </c>
      <c r="K2274" s="16" t="n"/>
      <c r="L2274" s="17" t="n">
        <v>1729.4</v>
      </c>
      <c r="M2274" s="9" t="n">
        <v>1361.15</v>
      </c>
      <c r="N2274" s="14" t="b">
        <v>1</v>
      </c>
      <c r="O2274" s="14" t="inlineStr">
        <is>
          <t>M</t>
        </is>
      </c>
      <c r="P2274" s="14" t="inlineStr">
        <is>
          <t>ESV</t>
        </is>
      </c>
      <c r="Q2274" s="17" t="n">
        <v>0.99</v>
      </c>
      <c r="R2274" s="14" t="n">
        <v>2</v>
      </c>
      <c r="S2274" s="17" t="n">
        <v>17.49</v>
      </c>
      <c r="T2274" s="10">
        <f>IF(Q2274&gt;0,M2274-Q2274,"")</f>
        <v/>
      </c>
      <c r="U2274" s="11">
        <f>IF(AND(T2274&gt;0,Q2274&gt;0),(Q2274/T2274)*100,"")</f>
        <v/>
      </c>
      <c r="V2274" s="11">
        <f>IF(AND(T2274&gt;0,S2274&gt;0),(S2274/T2274)*100,"")</f>
        <v/>
      </c>
      <c r="W2274" s="10">
        <f>IF(AND(J2274&gt;0,L2274&gt;0),(L2274/(J2274^3))*100,"")</f>
        <v/>
      </c>
      <c r="X2274" s="12" t="n">
        <v>1.83</v>
      </c>
      <c r="Y2274" s="12" t="n">
        <v>2.32</v>
      </c>
      <c r="Z2274" s="12" t="n">
        <v>1.24</v>
      </c>
      <c r="AA2274" s="18" t="n"/>
      <c r="AB2274" s="14" t="n"/>
      <c r="AC2274" s="18" t="n"/>
      <c r="AD2274" s="18" t="n"/>
      <c r="AE2274" s="18" t="n"/>
      <c r="AF2274" s="18" t="n"/>
    </row>
    <row r="2275" ht="14" customHeight="1">
      <c r="A2275" s="5" t="inlineStr">
        <is>
          <t>2273</t>
        </is>
      </c>
      <c r="B2275" s="5" t="inlineStr">
        <is>
          <t>LIPAN-2273</t>
        </is>
      </c>
      <c r="C2275" s="6" t="n">
        <v>2014</v>
      </c>
      <c r="D2275" s="5" t="inlineStr">
        <is>
          <t>2014-11-30 00:00:00</t>
        </is>
      </c>
      <c r="E2275" s="5" t="inlineStr">
        <is>
          <t>K.-Nov</t>
        </is>
      </c>
      <c r="F2275" s="5" t="inlineStr">
        <is>
          <t>Paraguai/Sepotuba</t>
        </is>
      </c>
      <c r="G2275" s="5" t="inlineStr">
        <is>
          <t>15° 55' 53,41" | 57° 39' 40,05"</t>
        </is>
      </c>
      <c r="H2275" s="5" t="inlineStr">
        <is>
          <t xml:space="preserve">Characiformes </t>
        </is>
      </c>
      <c r="I2275" s="5" t="inlineStr">
        <is>
          <t>Piaractus mesopotamicus</t>
        </is>
      </c>
      <c r="J2275" s="7" t="n">
        <v>38.1</v>
      </c>
      <c r="K2275" s="7" t="n"/>
      <c r="L2275" s="8" t="n">
        <v>1417.5</v>
      </c>
      <c r="M2275" s="9" t="n">
        <v>1115.67</v>
      </c>
      <c r="N2275" s="5" t="b">
        <v>1</v>
      </c>
      <c r="O2275" s="5" t="inlineStr">
        <is>
          <t>F</t>
        </is>
      </c>
      <c r="P2275" s="5" t="inlineStr">
        <is>
          <t>REP</t>
        </is>
      </c>
      <c r="Q2275" s="8" t="n">
        <v>3.14</v>
      </c>
      <c r="R2275" s="5" t="n">
        <v>2</v>
      </c>
      <c r="S2275" s="8" t="n">
        <v>10.58</v>
      </c>
      <c r="T2275" s="10">
        <f>IF(Q2275&gt;0,M2275-Q2275,"")</f>
        <v/>
      </c>
      <c r="U2275" s="11">
        <f>IF(AND(T2275&gt;0,Q2275&gt;0),(Q2275/T2275)*100,"")</f>
        <v/>
      </c>
      <c r="V2275" s="11">
        <f>IF(AND(T2275&gt;0,S2275&gt;0),(S2275/T2275)*100,"")</f>
        <v/>
      </c>
      <c r="W2275" s="10">
        <f>IF(AND(J2275&gt;0,L2275&gt;0),(L2275/(J2275^3))*100,"")</f>
        <v/>
      </c>
      <c r="X2275" s="12" t="n">
        <v>1.83</v>
      </c>
      <c r="Y2275" s="12" t="n">
        <v>2.32</v>
      </c>
      <c r="Z2275" s="12" t="n">
        <v>1.24</v>
      </c>
      <c r="AA2275" s="13" t="n"/>
      <c r="AB2275" s="5" t="n"/>
      <c r="AC2275" s="13" t="n"/>
      <c r="AD2275" s="13" t="n"/>
      <c r="AE2275" s="13" t="n"/>
      <c r="AF2275" s="13" t="n"/>
    </row>
    <row r="2276" ht="14" customHeight="1">
      <c r="A2276" s="14" t="inlineStr">
        <is>
          <t>2274</t>
        </is>
      </c>
      <c r="B2276" s="14" t="inlineStr">
        <is>
          <t>LIPAN-2274</t>
        </is>
      </c>
      <c r="C2276" s="15" t="n">
        <v>2014</v>
      </c>
      <c r="D2276" s="14" t="inlineStr">
        <is>
          <t>2014-11-30 00:00:00</t>
        </is>
      </c>
      <c r="E2276" s="14" t="inlineStr">
        <is>
          <t>K.-Nov</t>
        </is>
      </c>
      <c r="F2276" s="14" t="inlineStr">
        <is>
          <t>Paraguai/Sepotuba</t>
        </is>
      </c>
      <c r="G2276" s="14" t="inlineStr">
        <is>
          <t>15° 55' 53,41" | 57° 39' 40,05"</t>
        </is>
      </c>
      <c r="H2276" s="14" t="inlineStr">
        <is>
          <t xml:space="preserve">Characiformes </t>
        </is>
      </c>
      <c r="I2276" s="14" t="inlineStr">
        <is>
          <t>Piaractus mesopotamicus</t>
        </is>
      </c>
      <c r="J2276" s="16" t="n">
        <v>41.9</v>
      </c>
      <c r="K2276" s="16" t="n"/>
      <c r="L2276" s="17" t="n">
        <v>1984.5</v>
      </c>
      <c r="M2276" s="9" t="n">
        <v>1561.93</v>
      </c>
      <c r="N2276" s="14" t="b">
        <v>1</v>
      </c>
      <c r="O2276" s="14" t="inlineStr">
        <is>
          <t>M</t>
        </is>
      </c>
      <c r="P2276" s="14" t="inlineStr">
        <is>
          <t>ESV</t>
        </is>
      </c>
      <c r="Q2276" s="17" t="n">
        <v>0.78</v>
      </c>
      <c r="R2276" s="14" t="n">
        <v>2</v>
      </c>
      <c r="S2276" s="17" t="n">
        <v>11.2</v>
      </c>
      <c r="T2276" s="10">
        <f>IF(Q2276&gt;0,M2276-Q2276,"")</f>
        <v/>
      </c>
      <c r="U2276" s="11">
        <f>IF(AND(T2276&gt;0,Q2276&gt;0),(Q2276/T2276)*100,"")</f>
        <v/>
      </c>
      <c r="V2276" s="11">
        <f>IF(AND(T2276&gt;0,S2276&gt;0),(S2276/T2276)*100,"")</f>
        <v/>
      </c>
      <c r="W2276" s="10">
        <f>IF(AND(J2276&gt;0,L2276&gt;0),(L2276/(J2276^3))*100,"")</f>
        <v/>
      </c>
      <c r="X2276" s="12" t="n">
        <v>1.83</v>
      </c>
      <c r="Y2276" s="12" t="n">
        <v>2.32</v>
      </c>
      <c r="Z2276" s="12" t="n">
        <v>1.24</v>
      </c>
      <c r="AA2276" s="18" t="n"/>
      <c r="AB2276" s="14" t="n"/>
      <c r="AC2276" s="18" t="n"/>
      <c r="AD2276" s="18" t="n"/>
      <c r="AE2276" s="18" t="n"/>
      <c r="AF2276" s="18" t="n"/>
    </row>
    <row r="2277" ht="14" customHeight="1">
      <c r="A2277" s="5" t="inlineStr">
        <is>
          <t>2275</t>
        </is>
      </c>
      <c r="B2277" s="5" t="inlineStr">
        <is>
          <t>LIPAN-2275</t>
        </is>
      </c>
      <c r="C2277" s="6" t="n">
        <v>2014</v>
      </c>
      <c r="D2277" s="5" t="inlineStr">
        <is>
          <t>2014-11-30 00:00:00</t>
        </is>
      </c>
      <c r="E2277" s="5" t="inlineStr">
        <is>
          <t>K.-Nov</t>
        </is>
      </c>
      <c r="F2277" s="5" t="inlineStr">
        <is>
          <t>Paraguai/Sepotuba</t>
        </is>
      </c>
      <c r="G2277" s="5" t="inlineStr">
        <is>
          <t>15° 55' 53,41" | 57° 39' 40,05"</t>
        </is>
      </c>
      <c r="H2277" s="5" t="inlineStr">
        <is>
          <t xml:space="preserve">Characiformes </t>
        </is>
      </c>
      <c r="I2277" s="5" t="inlineStr">
        <is>
          <t>Piaractus mesopotamicus</t>
        </is>
      </c>
      <c r="J2277" s="7" t="n">
        <v>39</v>
      </c>
      <c r="K2277" s="7" t="n"/>
      <c r="L2277" s="8" t="n">
        <v>1644.3</v>
      </c>
      <c r="M2277" s="9" t="n">
        <v>1294.17</v>
      </c>
      <c r="N2277" s="5" t="b">
        <v>1</v>
      </c>
      <c r="O2277" s="5" t="inlineStr">
        <is>
          <t>F</t>
        </is>
      </c>
      <c r="P2277" s="5" t="inlineStr">
        <is>
          <t>REP</t>
        </is>
      </c>
      <c r="Q2277" s="8" t="n">
        <v>3.48</v>
      </c>
      <c r="R2277" s="5" t="n">
        <v>2</v>
      </c>
      <c r="S2277" s="8" t="n">
        <v>12.14</v>
      </c>
      <c r="T2277" s="10">
        <f>IF(Q2277&gt;0,M2277-Q2277,"")</f>
        <v/>
      </c>
      <c r="U2277" s="11">
        <f>IF(AND(T2277&gt;0,Q2277&gt;0),(Q2277/T2277)*100,"")</f>
        <v/>
      </c>
      <c r="V2277" s="11">
        <f>IF(AND(T2277&gt;0,S2277&gt;0),(S2277/T2277)*100,"")</f>
        <v/>
      </c>
      <c r="W2277" s="10">
        <f>IF(AND(J2277&gt;0,L2277&gt;0),(L2277/(J2277^3))*100,"")</f>
        <v/>
      </c>
      <c r="X2277" s="12" t="n">
        <v>1.83</v>
      </c>
      <c r="Y2277" s="12" t="n">
        <v>2.32</v>
      </c>
      <c r="Z2277" s="12" t="n">
        <v>1.24</v>
      </c>
      <c r="AA2277" s="13" t="n"/>
      <c r="AB2277" s="5" t="n"/>
      <c r="AC2277" s="13" t="n"/>
      <c r="AD2277" s="13" t="n"/>
      <c r="AE2277" s="13" t="n"/>
      <c r="AF2277" s="13" t="n"/>
    </row>
    <row r="2278" ht="14" customHeight="1">
      <c r="A2278" s="14" t="inlineStr">
        <is>
          <t>2276</t>
        </is>
      </c>
      <c r="B2278" s="14" t="inlineStr">
        <is>
          <t>LIPAN-2276</t>
        </is>
      </c>
      <c r="C2278" s="15" t="n">
        <v>2014</v>
      </c>
      <c r="D2278" s="14" t="inlineStr">
        <is>
          <t>2014-11-30 00:00:00</t>
        </is>
      </c>
      <c r="E2278" s="14" t="inlineStr">
        <is>
          <t>K.-Nov</t>
        </is>
      </c>
      <c r="F2278" s="14" t="inlineStr">
        <is>
          <t>Paraguai/Sepotuba</t>
        </is>
      </c>
      <c r="G2278" s="14" t="inlineStr">
        <is>
          <t>15° 55' 53,41" | 57° 39' 40,05"</t>
        </is>
      </c>
      <c r="H2278" s="14" t="inlineStr">
        <is>
          <t xml:space="preserve">Characiformes </t>
        </is>
      </c>
      <c r="I2278" s="14" t="inlineStr">
        <is>
          <t>Piaractus mesopotamicus</t>
        </is>
      </c>
      <c r="J2278" s="16" t="n">
        <v>39.8</v>
      </c>
      <c r="K2278" s="16" t="n"/>
      <c r="L2278" s="17" t="n">
        <v>1672.7</v>
      </c>
      <c r="M2278" s="9" t="n">
        <v>1316.53</v>
      </c>
      <c r="N2278" s="14" t="b">
        <v>1</v>
      </c>
      <c r="O2278" s="14" t="inlineStr">
        <is>
          <t>M</t>
        </is>
      </c>
      <c r="P2278" s="14" t="inlineStr">
        <is>
          <t>ESV</t>
        </is>
      </c>
      <c r="Q2278" s="17" t="n">
        <v>0.96</v>
      </c>
      <c r="R2278" s="14" t="n">
        <v>3</v>
      </c>
      <c r="S2278" s="17" t="n">
        <v>14.46</v>
      </c>
      <c r="T2278" s="10">
        <f>IF(Q2278&gt;0,M2278-Q2278,"")</f>
        <v/>
      </c>
      <c r="U2278" s="11">
        <f>IF(AND(T2278&gt;0,Q2278&gt;0),(Q2278/T2278)*100,"")</f>
        <v/>
      </c>
      <c r="V2278" s="11">
        <f>IF(AND(T2278&gt;0,S2278&gt;0),(S2278/T2278)*100,"")</f>
        <v/>
      </c>
      <c r="W2278" s="10">
        <f>IF(AND(J2278&gt;0,L2278&gt;0),(L2278/(J2278^3))*100,"")</f>
        <v/>
      </c>
      <c r="X2278" s="12" t="n">
        <v>1.83</v>
      </c>
      <c r="Y2278" s="12" t="n">
        <v>2.32</v>
      </c>
      <c r="Z2278" s="12" t="n">
        <v>1.24</v>
      </c>
      <c r="AA2278" s="18" t="n"/>
      <c r="AB2278" s="14" t="n"/>
      <c r="AC2278" s="18" t="n"/>
      <c r="AD2278" s="18" t="n"/>
      <c r="AE2278" s="18" t="n"/>
      <c r="AF2278" s="18" t="n"/>
    </row>
    <row r="2279" ht="14" customHeight="1">
      <c r="A2279" s="5" t="inlineStr">
        <is>
          <t>2277</t>
        </is>
      </c>
      <c r="B2279" s="5" t="inlineStr">
        <is>
          <t>LIPAN-2277</t>
        </is>
      </c>
      <c r="C2279" s="6" t="n">
        <v>2014</v>
      </c>
      <c r="D2279" s="5" t="inlineStr">
        <is>
          <t>2014-11-30 00:00:00</t>
        </is>
      </c>
      <c r="E2279" s="5" t="inlineStr">
        <is>
          <t>K.-Nov</t>
        </is>
      </c>
      <c r="F2279" s="5" t="inlineStr">
        <is>
          <t>Paraguai/Sepotuba</t>
        </is>
      </c>
      <c r="G2279" s="5" t="inlineStr">
        <is>
          <t>15° 55' 53,41" | 57° 39' 40,05"</t>
        </is>
      </c>
      <c r="H2279" s="5" t="inlineStr">
        <is>
          <t xml:space="preserve">Characiformes </t>
        </is>
      </c>
      <c r="I2279" s="5" t="inlineStr">
        <is>
          <t>Piaractus mesopotamicus</t>
        </is>
      </c>
      <c r="J2279" s="7" t="n">
        <v>45.2</v>
      </c>
      <c r="K2279" s="7" t="n"/>
      <c r="L2279" s="8" t="n">
        <v>2183</v>
      </c>
      <c r="M2279" s="9" t="n">
        <v>1718.17</v>
      </c>
      <c r="N2279" s="5" t="b">
        <v>1</v>
      </c>
      <c r="O2279" s="5" t="inlineStr">
        <is>
          <t>F</t>
        </is>
      </c>
      <c r="P2279" s="5" t="inlineStr">
        <is>
          <t>ESV</t>
        </is>
      </c>
      <c r="Q2279" s="8" t="n">
        <v>12.36</v>
      </c>
      <c r="R2279" s="5" t="n">
        <v>0</v>
      </c>
      <c r="S2279" s="8" t="n">
        <v>20.53</v>
      </c>
      <c r="T2279" s="10">
        <f>IF(Q2279&gt;0,M2279-Q2279,"")</f>
        <v/>
      </c>
      <c r="U2279" s="11">
        <f>IF(AND(T2279&gt;0,Q2279&gt;0),(Q2279/T2279)*100,"")</f>
        <v/>
      </c>
      <c r="V2279" s="11">
        <f>IF(AND(T2279&gt;0,S2279&gt;0),(S2279/T2279)*100,"")</f>
        <v/>
      </c>
      <c r="W2279" s="10">
        <f>IF(AND(J2279&gt;0,L2279&gt;0),(L2279/(J2279^3))*100,"")</f>
        <v/>
      </c>
      <c r="X2279" s="12" t="n">
        <v>1.83</v>
      </c>
      <c r="Y2279" s="12" t="n">
        <v>2.32</v>
      </c>
      <c r="Z2279" s="12" t="n">
        <v>1.24</v>
      </c>
      <c r="AA2279" s="13" t="n"/>
      <c r="AB2279" s="5" t="n"/>
      <c r="AC2279" s="13" t="n"/>
      <c r="AD2279" s="13" t="n"/>
      <c r="AE2279" s="13" t="n"/>
      <c r="AF2279" s="13" t="n"/>
    </row>
    <row r="2280" ht="14" customHeight="1">
      <c r="A2280" s="14" t="inlineStr">
        <is>
          <t>2278</t>
        </is>
      </c>
      <c r="B2280" s="14" t="inlineStr">
        <is>
          <t>LIPAN-2278</t>
        </is>
      </c>
      <c r="C2280" s="15" t="n">
        <v>2014</v>
      </c>
      <c r="D2280" s="14" t="inlineStr">
        <is>
          <t>2014-11-30 00:00:00</t>
        </is>
      </c>
      <c r="E2280" s="14" t="inlineStr">
        <is>
          <t>K.-Nov</t>
        </is>
      </c>
      <c r="F2280" s="14" t="inlineStr">
        <is>
          <t>Paraguai/Sepotuba</t>
        </is>
      </c>
      <c r="G2280" s="14" t="inlineStr">
        <is>
          <t>15° 55' 53,41" | 57° 39' 40,05"</t>
        </is>
      </c>
      <c r="H2280" s="14" t="inlineStr">
        <is>
          <t xml:space="preserve">Characiformes </t>
        </is>
      </c>
      <c r="I2280" s="14" t="inlineStr">
        <is>
          <t>Piaractus mesopotamicus</t>
        </is>
      </c>
      <c r="J2280" s="16" t="n">
        <v>43.1</v>
      </c>
      <c r="K2280" s="16" t="n"/>
      <c r="L2280" s="17" t="n">
        <v>1899.5</v>
      </c>
      <c r="M2280" s="9" t="n">
        <v>1495.03</v>
      </c>
      <c r="N2280" s="14" t="b">
        <v>1</v>
      </c>
      <c r="O2280" s="14" t="inlineStr">
        <is>
          <t>M</t>
        </is>
      </c>
      <c r="P2280" s="14" t="inlineStr">
        <is>
          <t>ESV</t>
        </is>
      </c>
      <c r="Q2280" s="17" t="n">
        <v>0.65</v>
      </c>
      <c r="R2280" s="14" t="n">
        <v>3</v>
      </c>
      <c r="S2280" s="17" t="n">
        <v>13.08</v>
      </c>
      <c r="T2280" s="10">
        <f>IF(Q2280&gt;0,M2280-Q2280,"")</f>
        <v/>
      </c>
      <c r="U2280" s="11">
        <f>IF(AND(T2280&gt;0,Q2280&gt;0),(Q2280/T2280)*100,"")</f>
        <v/>
      </c>
      <c r="V2280" s="11">
        <f>IF(AND(T2280&gt;0,S2280&gt;0),(S2280/T2280)*100,"")</f>
        <v/>
      </c>
      <c r="W2280" s="10">
        <f>IF(AND(J2280&gt;0,L2280&gt;0),(L2280/(J2280^3))*100,"")</f>
        <v/>
      </c>
      <c r="X2280" s="12" t="n">
        <v>1.83</v>
      </c>
      <c r="Y2280" s="12" t="n">
        <v>2.32</v>
      </c>
      <c r="Z2280" s="12" t="n">
        <v>1.24</v>
      </c>
      <c r="AA2280" s="18" t="n"/>
      <c r="AB2280" s="14" t="n"/>
      <c r="AC2280" s="18" t="n"/>
      <c r="AD2280" s="18" t="n"/>
      <c r="AE2280" s="18" t="n"/>
      <c r="AF2280" s="18" t="n"/>
    </row>
    <row r="2281" ht="14" customHeight="1">
      <c r="A2281" s="5" t="inlineStr">
        <is>
          <t>2279</t>
        </is>
      </c>
      <c r="B2281" s="5" t="inlineStr">
        <is>
          <t>LIPAN-2279</t>
        </is>
      </c>
      <c r="C2281" s="6" t="n">
        <v>2014</v>
      </c>
      <c r="D2281" s="5" t="inlineStr">
        <is>
          <t>2014-11-30 00:00:00</t>
        </is>
      </c>
      <c r="E2281" s="5" t="inlineStr">
        <is>
          <t>K.-Nov</t>
        </is>
      </c>
      <c r="F2281" s="5" t="inlineStr">
        <is>
          <t>Paraguai/Sepotuba</t>
        </is>
      </c>
      <c r="G2281" s="5" t="inlineStr">
        <is>
          <t>15° 55' 53,41" | 57° 39' 40,05"</t>
        </is>
      </c>
      <c r="H2281" s="5" t="inlineStr">
        <is>
          <t xml:space="preserve">Characiformes </t>
        </is>
      </c>
      <c r="I2281" s="5" t="inlineStr">
        <is>
          <t>Piaractus mesopotamicus</t>
        </is>
      </c>
      <c r="J2281" s="7" t="n">
        <v>50.1</v>
      </c>
      <c r="K2281" s="7" t="n"/>
      <c r="L2281" s="8" t="n">
        <v>3317</v>
      </c>
      <c r="M2281" s="9" t="n">
        <v>2610.7</v>
      </c>
      <c r="N2281" s="5" t="b">
        <v>1</v>
      </c>
      <c r="O2281" s="5" t="inlineStr">
        <is>
          <t>F</t>
        </is>
      </c>
      <c r="P2281" s="5" t="inlineStr">
        <is>
          <t>EMA</t>
        </is>
      </c>
      <c r="Q2281" s="8" t="n">
        <v>186.88</v>
      </c>
      <c r="R2281" s="5" t="n">
        <v>3</v>
      </c>
      <c r="S2281" s="8" t="n">
        <v>39.33</v>
      </c>
      <c r="T2281" s="10">
        <f>IF(Q2281&gt;0,M2281-Q2281,"")</f>
        <v/>
      </c>
      <c r="U2281" s="11">
        <f>IF(AND(T2281&gt;0,Q2281&gt;0),(Q2281/T2281)*100,"")</f>
        <v/>
      </c>
      <c r="V2281" s="11">
        <f>IF(AND(T2281&gt;0,S2281&gt;0),(S2281/T2281)*100,"")</f>
        <v/>
      </c>
      <c r="W2281" s="10">
        <f>IF(AND(J2281&gt;0,L2281&gt;0),(L2281/(J2281^3))*100,"")</f>
        <v/>
      </c>
      <c r="X2281" s="12" t="n">
        <v>1.83</v>
      </c>
      <c r="Y2281" s="12" t="n">
        <v>2.32</v>
      </c>
      <c r="Z2281" s="12" t="n">
        <v>1.24</v>
      </c>
      <c r="AA2281" s="13" t="n"/>
      <c r="AB2281" s="5" t="n"/>
      <c r="AC2281" s="13" t="n"/>
      <c r="AD2281" s="13" t="n"/>
      <c r="AE2281" s="13" t="n"/>
      <c r="AF2281" s="13" t="n"/>
    </row>
    <row r="2282" ht="14" customHeight="1">
      <c r="A2282" s="14" t="inlineStr">
        <is>
          <t>2280</t>
        </is>
      </c>
      <c r="B2282" s="14" t="inlineStr">
        <is>
          <t>LIPAN-2280</t>
        </is>
      </c>
      <c r="C2282" s="15" t="n">
        <v>2014</v>
      </c>
      <c r="D2282" s="14" t="inlineStr">
        <is>
          <t>2014-11-30 00:00:00</t>
        </is>
      </c>
      <c r="E2282" s="14" t="inlineStr">
        <is>
          <t>K.-Nov</t>
        </is>
      </c>
      <c r="F2282" s="14" t="inlineStr">
        <is>
          <t>Paraguai/Sepotuba</t>
        </is>
      </c>
      <c r="G2282" s="14" t="inlineStr">
        <is>
          <t>15° 55' 53,41" | 57° 39' 40,05"</t>
        </is>
      </c>
      <c r="H2282" s="14" t="inlineStr">
        <is>
          <t xml:space="preserve">Characiformes </t>
        </is>
      </c>
      <c r="I2282" s="14" t="inlineStr">
        <is>
          <t>Piaractus mesopotamicus</t>
        </is>
      </c>
      <c r="J2282" s="16" t="n">
        <v>42.1</v>
      </c>
      <c r="K2282" s="16" t="n"/>
      <c r="L2282" s="17" t="n">
        <v>1644.3</v>
      </c>
      <c r="M2282" s="9" t="n">
        <v>1294.17</v>
      </c>
      <c r="N2282" s="14" t="b">
        <v>1</v>
      </c>
      <c r="O2282" s="14" t="inlineStr">
        <is>
          <t>M</t>
        </is>
      </c>
      <c r="P2282" s="14" t="inlineStr">
        <is>
          <t>ESV</t>
        </is>
      </c>
      <c r="Q2282" s="17" t="n">
        <v>0.61</v>
      </c>
      <c r="R2282" s="14" t="n">
        <v>2</v>
      </c>
      <c r="S2282" s="17" t="n">
        <v>15.83</v>
      </c>
      <c r="T2282" s="10">
        <f>IF(Q2282&gt;0,M2282-Q2282,"")</f>
        <v/>
      </c>
      <c r="U2282" s="11">
        <f>IF(AND(T2282&gt;0,Q2282&gt;0),(Q2282/T2282)*100,"")</f>
        <v/>
      </c>
      <c r="V2282" s="11">
        <f>IF(AND(T2282&gt;0,S2282&gt;0),(S2282/T2282)*100,"")</f>
        <v/>
      </c>
      <c r="W2282" s="10">
        <f>IF(AND(J2282&gt;0,L2282&gt;0),(L2282/(J2282^3))*100,"")</f>
        <v/>
      </c>
      <c r="X2282" s="12" t="n">
        <v>1.83</v>
      </c>
      <c r="Y2282" s="12" t="n">
        <v>2.32</v>
      </c>
      <c r="Z2282" s="12" t="n">
        <v>1.24</v>
      </c>
      <c r="AA2282" s="18" t="n"/>
      <c r="AB2282" s="14" t="n"/>
      <c r="AC2282" s="18" t="n"/>
      <c r="AD2282" s="18" t="n"/>
      <c r="AE2282" s="18" t="n"/>
      <c r="AF2282" s="18" t="n"/>
    </row>
    <row r="2283" ht="14" customHeight="1">
      <c r="A2283" s="5" t="inlineStr">
        <is>
          <t>2281</t>
        </is>
      </c>
      <c r="B2283" s="5" t="inlineStr">
        <is>
          <t>LIPAN-2281</t>
        </is>
      </c>
      <c r="C2283" s="6" t="n">
        <v>2014</v>
      </c>
      <c r="D2283" s="5" t="inlineStr">
        <is>
          <t>2014-11-30 00:00:00</t>
        </is>
      </c>
      <c r="E2283" s="5" t="inlineStr">
        <is>
          <t>K.-Nov</t>
        </is>
      </c>
      <c r="F2283" s="5" t="inlineStr">
        <is>
          <t>Paraguai/Sepotuba</t>
        </is>
      </c>
      <c r="G2283" s="5" t="inlineStr">
        <is>
          <t>15° 55' 53,41" | 57° 39' 40,05"</t>
        </is>
      </c>
      <c r="H2283" s="5" t="inlineStr">
        <is>
          <t xml:space="preserve">Characiformes </t>
        </is>
      </c>
      <c r="I2283" s="5" t="inlineStr">
        <is>
          <t>Piaractus mesopotamicus</t>
        </is>
      </c>
      <c r="J2283" s="7" t="n">
        <v>38.4</v>
      </c>
      <c r="K2283" s="7" t="n"/>
      <c r="L2283" s="8" t="n">
        <v>1502.6</v>
      </c>
      <c r="M2283" s="9" t="n">
        <v>1182.65</v>
      </c>
      <c r="N2283" s="5" t="b">
        <v>1</v>
      </c>
      <c r="O2283" s="5" t="inlineStr">
        <is>
          <t>M</t>
        </is>
      </c>
      <c r="P2283" s="5" t="inlineStr">
        <is>
          <t>ESV</t>
        </is>
      </c>
      <c r="Q2283" s="8" t="n">
        <v>0.53</v>
      </c>
      <c r="R2283" s="5" t="n">
        <v>3</v>
      </c>
      <c r="S2283" s="8" t="n">
        <v>11.55</v>
      </c>
      <c r="T2283" s="10">
        <f>IF(Q2283&gt;0,M2283-Q2283,"")</f>
        <v/>
      </c>
      <c r="U2283" s="11">
        <f>IF(AND(T2283&gt;0,Q2283&gt;0),(Q2283/T2283)*100,"")</f>
        <v/>
      </c>
      <c r="V2283" s="11">
        <f>IF(AND(T2283&gt;0,S2283&gt;0),(S2283/T2283)*100,"")</f>
        <v/>
      </c>
      <c r="W2283" s="10">
        <f>IF(AND(J2283&gt;0,L2283&gt;0),(L2283/(J2283^3))*100,"")</f>
        <v/>
      </c>
      <c r="X2283" s="12" t="n">
        <v>1.83</v>
      </c>
      <c r="Y2283" s="12" t="n">
        <v>2.32</v>
      </c>
      <c r="Z2283" s="12" t="n">
        <v>1.24</v>
      </c>
      <c r="AA2283" s="13" t="n"/>
      <c r="AB2283" s="5" t="n"/>
      <c r="AC2283" s="13" t="n"/>
      <c r="AD2283" s="13" t="n"/>
      <c r="AE2283" s="13" t="n"/>
      <c r="AF2283" s="13" t="n"/>
    </row>
    <row r="2284" ht="14" customHeight="1">
      <c r="A2284" s="14" t="inlineStr">
        <is>
          <t>2282</t>
        </is>
      </c>
      <c r="B2284" s="14" t="inlineStr">
        <is>
          <t>LIPAN-2282</t>
        </is>
      </c>
      <c r="C2284" s="15" t="n">
        <v>2014</v>
      </c>
      <c r="D2284" s="14" t="inlineStr">
        <is>
          <t>2014-11-30 00:00:00</t>
        </is>
      </c>
      <c r="E2284" s="14" t="inlineStr">
        <is>
          <t>K.-Nov</t>
        </is>
      </c>
      <c r="F2284" s="14" t="inlineStr">
        <is>
          <t>Paraguai/Sepotuba</t>
        </is>
      </c>
      <c r="G2284" s="14" t="inlineStr">
        <is>
          <t>15° 55' 53,41" | 57° 39' 40,05"</t>
        </is>
      </c>
      <c r="H2284" s="14" t="inlineStr">
        <is>
          <t xml:space="preserve">Characiformes </t>
        </is>
      </c>
      <c r="I2284" s="14" t="inlineStr">
        <is>
          <t>Piaractus mesopotamicus</t>
        </is>
      </c>
      <c r="J2284" s="16" t="n">
        <v>42.8</v>
      </c>
      <c r="K2284" s="16" t="n"/>
      <c r="L2284" s="17" t="n">
        <v>1757.7</v>
      </c>
      <c r="M2284" s="9" t="n">
        <v>1383.43</v>
      </c>
      <c r="N2284" s="14" t="b">
        <v>1</v>
      </c>
      <c r="O2284" s="14" t="inlineStr">
        <is>
          <t>F</t>
        </is>
      </c>
      <c r="P2284" s="14" t="inlineStr">
        <is>
          <t>REP</t>
        </is>
      </c>
      <c r="Q2284" s="17" t="n">
        <v>5.7</v>
      </c>
      <c r="R2284" s="14" t="n">
        <v>3</v>
      </c>
      <c r="S2284" s="17" t="n">
        <v>15.04</v>
      </c>
      <c r="T2284" s="10">
        <f>IF(Q2284&gt;0,M2284-Q2284,"")</f>
        <v/>
      </c>
      <c r="U2284" s="11">
        <f>IF(AND(T2284&gt;0,Q2284&gt;0),(Q2284/T2284)*100,"")</f>
        <v/>
      </c>
      <c r="V2284" s="11">
        <f>IF(AND(T2284&gt;0,S2284&gt;0),(S2284/T2284)*100,"")</f>
        <v/>
      </c>
      <c r="W2284" s="10">
        <f>IF(AND(J2284&gt;0,L2284&gt;0),(L2284/(J2284^3))*100,"")</f>
        <v/>
      </c>
      <c r="X2284" s="12" t="n">
        <v>1.83</v>
      </c>
      <c r="Y2284" s="12" t="n">
        <v>2.32</v>
      </c>
      <c r="Z2284" s="12" t="n">
        <v>1.24</v>
      </c>
      <c r="AA2284" s="18" t="n"/>
      <c r="AB2284" s="14" t="n"/>
      <c r="AC2284" s="18" t="n"/>
      <c r="AD2284" s="18" t="n"/>
      <c r="AE2284" s="18" t="n"/>
      <c r="AF2284" s="18" t="n"/>
    </row>
    <row r="2285" ht="14" customHeight="1">
      <c r="A2285" s="5" t="inlineStr">
        <is>
          <t>2283</t>
        </is>
      </c>
      <c r="B2285" s="5" t="inlineStr">
        <is>
          <t>LIPAN-2283</t>
        </is>
      </c>
      <c r="C2285" s="6" t="n">
        <v>2014</v>
      </c>
      <c r="D2285" s="5" t="inlineStr">
        <is>
          <t>2014-11-30 00:00:00</t>
        </is>
      </c>
      <c r="E2285" s="5" t="inlineStr">
        <is>
          <t>K.-Nov</t>
        </is>
      </c>
      <c r="F2285" s="5" t="inlineStr">
        <is>
          <t>Paraguai/Sepotuba</t>
        </is>
      </c>
      <c r="G2285" s="5" t="inlineStr">
        <is>
          <t>15° 55' 53,41" | 57° 39' 40,05"</t>
        </is>
      </c>
      <c r="H2285" s="5" t="inlineStr">
        <is>
          <t xml:space="preserve">Characiformes </t>
        </is>
      </c>
      <c r="I2285" s="5" t="inlineStr">
        <is>
          <t>Piaractus mesopotamicus</t>
        </is>
      </c>
      <c r="J2285" s="7" t="n">
        <v>37</v>
      </c>
      <c r="K2285" s="7" t="n"/>
      <c r="L2285" s="8" t="n">
        <v>1502.6</v>
      </c>
      <c r="M2285" s="9" t="n">
        <v>1182.65</v>
      </c>
      <c r="N2285" s="5" t="b">
        <v>1</v>
      </c>
      <c r="O2285" s="5" t="inlineStr">
        <is>
          <t>M</t>
        </is>
      </c>
      <c r="P2285" s="5" t="inlineStr">
        <is>
          <t>REP</t>
        </is>
      </c>
      <c r="Q2285" s="8" t="n">
        <v>0.28</v>
      </c>
      <c r="R2285" s="5" t="n">
        <v>3</v>
      </c>
      <c r="S2285" s="8" t="n">
        <v>7.14</v>
      </c>
      <c r="T2285" s="10">
        <f>IF(Q2285&gt;0,M2285-Q2285,"")</f>
        <v/>
      </c>
      <c r="U2285" s="11">
        <f>IF(AND(T2285&gt;0,Q2285&gt;0),(Q2285/T2285)*100,"")</f>
        <v/>
      </c>
      <c r="V2285" s="11">
        <f>IF(AND(T2285&gt;0,S2285&gt;0),(S2285/T2285)*100,"")</f>
        <v/>
      </c>
      <c r="W2285" s="10">
        <f>IF(AND(J2285&gt;0,L2285&gt;0),(L2285/(J2285^3))*100,"")</f>
        <v/>
      </c>
      <c r="X2285" s="12" t="n">
        <v>1.83</v>
      </c>
      <c r="Y2285" s="12" t="n">
        <v>2.32</v>
      </c>
      <c r="Z2285" s="12" t="n">
        <v>1.24</v>
      </c>
      <c r="AA2285" s="13" t="n"/>
      <c r="AB2285" s="5" t="n"/>
      <c r="AC2285" s="13" t="n"/>
      <c r="AD2285" s="13" t="n"/>
      <c r="AE2285" s="13" t="n"/>
      <c r="AF2285" s="13" t="n"/>
    </row>
    <row r="2286" ht="14" customHeight="1">
      <c r="A2286" s="14" t="inlineStr">
        <is>
          <t>2284</t>
        </is>
      </c>
      <c r="B2286" s="14" t="inlineStr">
        <is>
          <t>LIPAN-2284</t>
        </is>
      </c>
      <c r="C2286" s="15" t="n">
        <v>2014</v>
      </c>
      <c r="D2286" s="14" t="inlineStr">
        <is>
          <t>2014-11-30 00:00:00</t>
        </is>
      </c>
      <c r="E2286" s="14" t="inlineStr">
        <is>
          <t>K.-Nov</t>
        </is>
      </c>
      <c r="F2286" s="14" t="inlineStr">
        <is>
          <t>Paraguai/Sepotuba</t>
        </is>
      </c>
      <c r="G2286" s="14" t="inlineStr">
        <is>
          <t>15° 55' 53,41" | 57° 39' 40,05"</t>
        </is>
      </c>
      <c r="H2286" s="14" t="inlineStr">
        <is>
          <t xml:space="preserve">Characiformes </t>
        </is>
      </c>
      <c r="I2286" s="14" t="inlineStr">
        <is>
          <t>Piaractus mesopotamicus</t>
        </is>
      </c>
      <c r="J2286" s="16" t="n">
        <v>43.2</v>
      </c>
      <c r="K2286" s="16" t="n"/>
      <c r="L2286" s="17" t="n">
        <v>1567.6</v>
      </c>
      <c r="M2286" s="9" t="n">
        <v>1233.81</v>
      </c>
      <c r="N2286" s="14" t="b">
        <v>1</v>
      </c>
      <c r="O2286" s="14" t="inlineStr">
        <is>
          <t>M</t>
        </is>
      </c>
      <c r="P2286" s="14" t="inlineStr">
        <is>
          <t>EMA</t>
        </is>
      </c>
      <c r="Q2286" s="17" t="n">
        <v>3.09</v>
      </c>
      <c r="R2286" s="14" t="n">
        <v>2</v>
      </c>
      <c r="S2286" s="17" t="n">
        <v>18.46</v>
      </c>
      <c r="T2286" s="10">
        <f>IF(Q2286&gt;0,M2286-Q2286,"")</f>
        <v/>
      </c>
      <c r="U2286" s="11">
        <f>IF(AND(T2286&gt;0,Q2286&gt;0),(Q2286/T2286)*100,"")</f>
        <v/>
      </c>
      <c r="V2286" s="11">
        <f>IF(AND(T2286&gt;0,S2286&gt;0),(S2286/T2286)*100,"")</f>
        <v/>
      </c>
      <c r="W2286" s="10">
        <f>IF(AND(J2286&gt;0,L2286&gt;0),(L2286/(J2286^3))*100,"")</f>
        <v/>
      </c>
      <c r="X2286" s="12" t="n">
        <v>1.83</v>
      </c>
      <c r="Y2286" s="12" t="n">
        <v>2.32</v>
      </c>
      <c r="Z2286" s="12" t="n">
        <v>1.24</v>
      </c>
      <c r="AA2286" s="18" t="n"/>
      <c r="AB2286" s="14" t="n"/>
      <c r="AC2286" s="18" t="n"/>
      <c r="AD2286" s="18" t="n"/>
      <c r="AE2286" s="18" t="n"/>
      <c r="AF2286" s="18" t="n"/>
    </row>
    <row r="2287" ht="14" customHeight="1">
      <c r="A2287" s="5" t="inlineStr">
        <is>
          <t>2285</t>
        </is>
      </c>
      <c r="B2287" s="5" t="inlineStr">
        <is>
          <t>LIPAN-2285</t>
        </is>
      </c>
      <c r="C2287" s="6" t="n">
        <v>2014</v>
      </c>
      <c r="D2287" s="5" t="inlineStr">
        <is>
          <t>2014-11-30 00:00:00</t>
        </is>
      </c>
      <c r="E2287" s="5" t="inlineStr">
        <is>
          <t>K.-Nov</t>
        </is>
      </c>
      <c r="F2287" s="5" t="inlineStr">
        <is>
          <t>Paraguai/Sepotuba</t>
        </is>
      </c>
      <c r="G2287" s="5" t="inlineStr">
        <is>
          <t>15° 55' 53,41" | 57° 39' 40,05"</t>
        </is>
      </c>
      <c r="H2287" s="5" t="inlineStr">
        <is>
          <t xml:space="preserve">Characiformes </t>
        </is>
      </c>
      <c r="I2287" s="5" t="inlineStr">
        <is>
          <t>Piaractus mesopotamicus</t>
        </is>
      </c>
      <c r="J2287" s="7" t="n">
        <v>38.7</v>
      </c>
      <c r="K2287" s="7" t="n"/>
      <c r="L2287" s="8" t="n">
        <v>1786.1</v>
      </c>
      <c r="M2287" s="9" t="n">
        <v>1405.78</v>
      </c>
      <c r="N2287" s="5" t="b">
        <v>1</v>
      </c>
      <c r="O2287" s="5" t="inlineStr">
        <is>
          <t>M</t>
        </is>
      </c>
      <c r="P2287" s="5" t="inlineStr">
        <is>
          <t>REP</t>
        </is>
      </c>
      <c r="Q2287" s="8" t="n">
        <v>0.45</v>
      </c>
      <c r="R2287" s="5" t="n">
        <v>2</v>
      </c>
      <c r="S2287" s="8" t="n">
        <v>12</v>
      </c>
      <c r="T2287" s="10">
        <f>IF(Q2287&gt;0,M2287-Q2287,"")</f>
        <v/>
      </c>
      <c r="U2287" s="11">
        <f>IF(AND(T2287&gt;0,Q2287&gt;0),(Q2287/T2287)*100,"")</f>
        <v/>
      </c>
      <c r="V2287" s="11">
        <f>IF(AND(T2287&gt;0,S2287&gt;0),(S2287/T2287)*100,"")</f>
        <v/>
      </c>
      <c r="W2287" s="10">
        <f>IF(AND(J2287&gt;0,L2287&gt;0),(L2287/(J2287^3))*100,"")</f>
        <v/>
      </c>
      <c r="X2287" s="12" t="n">
        <v>1.83</v>
      </c>
      <c r="Y2287" s="12" t="n">
        <v>2.32</v>
      </c>
      <c r="Z2287" s="12" t="n">
        <v>1.24</v>
      </c>
      <c r="AA2287" s="13" t="n"/>
      <c r="AB2287" s="5" t="n"/>
      <c r="AC2287" s="13" t="n"/>
      <c r="AD2287" s="13" t="n"/>
      <c r="AE2287" s="13" t="n"/>
      <c r="AF2287" s="13" t="n"/>
    </row>
    <row r="2288" ht="14" customHeight="1">
      <c r="A2288" s="14" t="inlineStr">
        <is>
          <t>2286</t>
        </is>
      </c>
      <c r="B2288" s="14" t="inlineStr">
        <is>
          <t>LIPAN-2286</t>
        </is>
      </c>
      <c r="C2288" s="15" t="n">
        <v>2014</v>
      </c>
      <c r="D2288" s="14" t="inlineStr">
        <is>
          <t>2014-12-30 00:00:00</t>
        </is>
      </c>
      <c r="E2288" s="14" t="inlineStr">
        <is>
          <t>L.-Dez</t>
        </is>
      </c>
      <c r="F2288" s="14" t="inlineStr">
        <is>
          <t>Paraguai/Sepotuba</t>
        </is>
      </c>
      <c r="G2288" s="14" t="inlineStr">
        <is>
          <t>15° 55' 53,41" | 57° 39' 40,05"</t>
        </is>
      </c>
      <c r="H2288" s="14" t="inlineStr">
        <is>
          <t xml:space="preserve">Characiformes </t>
        </is>
      </c>
      <c r="I2288" s="14" t="inlineStr">
        <is>
          <t>Piaractus mesopotamicus</t>
        </is>
      </c>
      <c r="J2288" s="16" t="n">
        <v>52.4</v>
      </c>
      <c r="K2288" s="16" t="n"/>
      <c r="L2288" s="17" t="n">
        <v>3203.6</v>
      </c>
      <c r="M2288" s="9" t="n">
        <v>2521.45</v>
      </c>
      <c r="N2288" s="14" t="b">
        <v>1</v>
      </c>
      <c r="O2288" s="14" t="inlineStr">
        <is>
          <t>F</t>
        </is>
      </c>
      <c r="P2288" s="14" t="inlineStr">
        <is>
          <t>ESV</t>
        </is>
      </c>
      <c r="Q2288" s="17" t="n">
        <v>58.98</v>
      </c>
      <c r="R2288" s="14" t="n">
        <v>2</v>
      </c>
      <c r="S2288" s="17" t="n">
        <v>25.64</v>
      </c>
      <c r="T2288" s="10">
        <f>IF(Q2288&gt;0,M2288-Q2288,"")</f>
        <v/>
      </c>
      <c r="U2288" s="11">
        <f>IF(AND(T2288&gt;0,Q2288&gt;0),(Q2288/T2288)*100,"")</f>
        <v/>
      </c>
      <c r="V2288" s="11">
        <f>IF(AND(T2288&gt;0,S2288&gt;0),(S2288/T2288)*100,"")</f>
        <v/>
      </c>
      <c r="W2288" s="10">
        <f>IF(AND(J2288&gt;0,L2288&gt;0),(L2288/(J2288^3))*100,"")</f>
        <v/>
      </c>
      <c r="X2288" s="12" t="n">
        <v>1.9</v>
      </c>
      <c r="Y2288" s="12" t="n">
        <v>2.42</v>
      </c>
      <c r="Z2288" s="12" t="n">
        <v>1.42</v>
      </c>
      <c r="AA2288" s="18" t="n"/>
      <c r="AB2288" s="14" t="n"/>
      <c r="AC2288" s="18" t="n"/>
      <c r="AD2288" s="18" t="n"/>
      <c r="AE2288" s="18" t="n"/>
      <c r="AF2288" s="18" t="n"/>
    </row>
    <row r="2289" ht="14" customHeight="1">
      <c r="A2289" s="5" t="inlineStr">
        <is>
          <t>2287</t>
        </is>
      </c>
      <c r="B2289" s="5" t="inlineStr">
        <is>
          <t>LIPAN-2287</t>
        </is>
      </c>
      <c r="C2289" s="6" t="n">
        <v>2014</v>
      </c>
      <c r="D2289" s="5" t="inlineStr">
        <is>
          <t>2014-12-30 00:00:00</t>
        </is>
      </c>
      <c r="E2289" s="5" t="inlineStr">
        <is>
          <t>L.-Dez</t>
        </is>
      </c>
      <c r="F2289" s="5" t="inlineStr">
        <is>
          <t>Paraguai/Sepotuba</t>
        </is>
      </c>
      <c r="G2289" s="5" t="inlineStr">
        <is>
          <t>15° 55' 53,41" | 57° 39' 40,05"</t>
        </is>
      </c>
      <c r="H2289" s="5" t="inlineStr">
        <is>
          <t xml:space="preserve">Characiformes </t>
        </is>
      </c>
      <c r="I2289" s="5" t="inlineStr">
        <is>
          <t>Piaractus mesopotamicus</t>
        </is>
      </c>
      <c r="J2289" s="7" t="n">
        <v>45.6</v>
      </c>
      <c r="K2289" s="7" t="n"/>
      <c r="L2289" s="8" t="n">
        <v>2693.3</v>
      </c>
      <c r="M2289" s="9" t="n">
        <v>2119.81</v>
      </c>
      <c r="N2289" s="5" t="b">
        <v>1</v>
      </c>
      <c r="O2289" s="5" t="inlineStr">
        <is>
          <t>F</t>
        </is>
      </c>
      <c r="P2289" s="5" t="inlineStr">
        <is>
          <t>REP</t>
        </is>
      </c>
      <c r="Q2289" s="8" t="n">
        <v>6.54</v>
      </c>
      <c r="R2289" s="5" t="n">
        <v>3</v>
      </c>
      <c r="S2289" s="8" t="n">
        <v>17.78</v>
      </c>
      <c r="T2289" s="10">
        <f>IF(Q2289&gt;0,M2289-Q2289,"")</f>
        <v/>
      </c>
      <c r="U2289" s="11">
        <f>IF(AND(T2289&gt;0,Q2289&gt;0),(Q2289/T2289)*100,"")</f>
        <v/>
      </c>
      <c r="V2289" s="11">
        <f>IF(AND(T2289&gt;0,S2289&gt;0),(S2289/T2289)*100,"")</f>
        <v/>
      </c>
      <c r="W2289" s="10">
        <f>IF(AND(J2289&gt;0,L2289&gt;0),(L2289/(J2289^3))*100,"")</f>
        <v/>
      </c>
      <c r="X2289" s="12" t="n">
        <v>1.9</v>
      </c>
      <c r="Y2289" s="12" t="n">
        <v>2.42</v>
      </c>
      <c r="Z2289" s="12" t="n">
        <v>1.42</v>
      </c>
      <c r="AA2289" s="13" t="n"/>
      <c r="AB2289" s="5" t="n"/>
      <c r="AC2289" s="13" t="n"/>
      <c r="AD2289" s="13" t="n"/>
      <c r="AE2289" s="13" t="n"/>
      <c r="AF2289" s="13" t="n"/>
    </row>
    <row r="2290" ht="14" customHeight="1">
      <c r="A2290" s="14" t="inlineStr">
        <is>
          <t>2288</t>
        </is>
      </c>
      <c r="B2290" s="14" t="inlineStr">
        <is>
          <t>LIPAN-2288</t>
        </is>
      </c>
      <c r="C2290" s="15" t="n">
        <v>2014</v>
      </c>
      <c r="D2290" s="14" t="inlineStr">
        <is>
          <t>2014-12-30 00:00:00</t>
        </is>
      </c>
      <c r="E2290" s="14" t="inlineStr">
        <is>
          <t>L.-Dez</t>
        </is>
      </c>
      <c r="F2290" s="14" t="inlineStr">
        <is>
          <t>Paraguai/Sepotuba</t>
        </is>
      </c>
      <c r="G2290" s="14" t="inlineStr">
        <is>
          <t>15° 55' 53,41" | 57° 39' 40,05"</t>
        </is>
      </c>
      <c r="H2290" s="14" t="inlineStr">
        <is>
          <t xml:space="preserve">Characiformes </t>
        </is>
      </c>
      <c r="I2290" s="14" t="inlineStr">
        <is>
          <t>Piaractus mesopotamicus</t>
        </is>
      </c>
      <c r="J2290" s="16" t="n">
        <v>44.8</v>
      </c>
      <c r="K2290" s="16" t="n"/>
      <c r="L2290" s="17" t="n">
        <v>2494.8</v>
      </c>
      <c r="M2290" s="9" t="n">
        <v>1963.57</v>
      </c>
      <c r="N2290" s="14" t="b">
        <v>1</v>
      </c>
      <c r="O2290" s="14" t="inlineStr">
        <is>
          <t>F</t>
        </is>
      </c>
      <c r="P2290" s="14" t="inlineStr">
        <is>
          <t>REP</t>
        </is>
      </c>
      <c r="Q2290" s="17" t="n">
        <v>6.45</v>
      </c>
      <c r="R2290" s="14" t="n">
        <v>3</v>
      </c>
      <c r="S2290" s="17" t="n">
        <v>14.91</v>
      </c>
      <c r="T2290" s="10">
        <f>IF(Q2290&gt;0,M2290-Q2290,"")</f>
        <v/>
      </c>
      <c r="U2290" s="11">
        <f>IF(AND(T2290&gt;0,Q2290&gt;0),(Q2290/T2290)*100,"")</f>
        <v/>
      </c>
      <c r="V2290" s="11">
        <f>IF(AND(T2290&gt;0,S2290&gt;0),(S2290/T2290)*100,"")</f>
        <v/>
      </c>
      <c r="W2290" s="10">
        <f>IF(AND(J2290&gt;0,L2290&gt;0),(L2290/(J2290^3))*100,"")</f>
        <v/>
      </c>
      <c r="X2290" s="12" t="n">
        <v>1.9</v>
      </c>
      <c r="Y2290" s="12" t="n">
        <v>2.42</v>
      </c>
      <c r="Z2290" s="12" t="n">
        <v>1.42</v>
      </c>
      <c r="AA2290" s="18" t="n"/>
      <c r="AB2290" s="14" t="n"/>
      <c r="AC2290" s="18" t="n"/>
      <c r="AD2290" s="18" t="n"/>
      <c r="AE2290" s="18" t="n"/>
      <c r="AF2290" s="18" t="n"/>
    </row>
    <row r="2291" ht="14" customHeight="1">
      <c r="A2291" s="5" t="inlineStr">
        <is>
          <t>2289</t>
        </is>
      </c>
      <c r="B2291" s="5" t="inlineStr">
        <is>
          <t>LIPAN-2289</t>
        </is>
      </c>
      <c r="C2291" s="6" t="n">
        <v>2014</v>
      </c>
      <c r="D2291" s="5" t="inlineStr">
        <is>
          <t>2014-12-30 00:00:00</t>
        </is>
      </c>
      <c r="E2291" s="5" t="inlineStr">
        <is>
          <t>L.-Dez</t>
        </is>
      </c>
      <c r="F2291" s="5" t="inlineStr">
        <is>
          <t>Paraguai/Sepotuba</t>
        </is>
      </c>
      <c r="G2291" s="5" t="inlineStr">
        <is>
          <t>15° 55' 53,41" | 57° 39' 40,05"</t>
        </is>
      </c>
      <c r="H2291" s="5" t="inlineStr">
        <is>
          <t xml:space="preserve">Characiformes </t>
        </is>
      </c>
      <c r="I2291" s="5" t="inlineStr">
        <is>
          <t>Piaractus mesopotamicus</t>
        </is>
      </c>
      <c r="J2291" s="7" t="n">
        <v>53.2</v>
      </c>
      <c r="K2291" s="7" t="n"/>
      <c r="L2291" s="8" t="n">
        <v>4082.4</v>
      </c>
      <c r="M2291" s="9" t="n">
        <v>3213.12</v>
      </c>
      <c r="N2291" s="5" t="b">
        <v>1</v>
      </c>
      <c r="O2291" s="5" t="inlineStr">
        <is>
          <t>F</t>
        </is>
      </c>
      <c r="P2291" s="5" t="inlineStr">
        <is>
          <t>MAT</t>
        </is>
      </c>
      <c r="Q2291" s="8" t="n">
        <v>271.04</v>
      </c>
      <c r="R2291" s="5" t="n">
        <v>3</v>
      </c>
      <c r="S2291" s="8" t="n">
        <v>46.03</v>
      </c>
      <c r="T2291" s="10">
        <f>IF(Q2291&gt;0,M2291-Q2291,"")</f>
        <v/>
      </c>
      <c r="U2291" s="11">
        <f>IF(AND(T2291&gt;0,Q2291&gt;0),(Q2291/T2291)*100,"")</f>
        <v/>
      </c>
      <c r="V2291" s="11">
        <f>IF(AND(T2291&gt;0,S2291&gt;0),(S2291/T2291)*100,"")</f>
        <v/>
      </c>
      <c r="W2291" s="10">
        <f>IF(AND(J2291&gt;0,L2291&gt;0),(L2291/(J2291^3))*100,"")</f>
        <v/>
      </c>
      <c r="X2291" s="12" t="n">
        <v>1.9</v>
      </c>
      <c r="Y2291" s="12" t="n">
        <v>2.42</v>
      </c>
      <c r="Z2291" s="12" t="n">
        <v>1.42</v>
      </c>
      <c r="AA2291" s="13" t="n"/>
      <c r="AB2291" s="5" t="n"/>
      <c r="AC2291" s="13" t="n"/>
      <c r="AD2291" s="13" t="n"/>
      <c r="AE2291" s="13" t="n"/>
      <c r="AF2291" s="13" t="n"/>
    </row>
    <row r="2292" ht="14" customHeight="1">
      <c r="A2292" s="14" t="inlineStr">
        <is>
          <t>2290</t>
        </is>
      </c>
      <c r="B2292" s="14" t="inlineStr">
        <is>
          <t>LIPAN-2290</t>
        </is>
      </c>
      <c r="C2292" s="15" t="n">
        <v>2014</v>
      </c>
      <c r="D2292" s="14" t="inlineStr">
        <is>
          <t>2014-12-30 00:00:00</t>
        </is>
      </c>
      <c r="E2292" s="14" t="inlineStr">
        <is>
          <t>L.-Dez</t>
        </is>
      </c>
      <c r="F2292" s="14" t="inlineStr">
        <is>
          <t>Paraguai/Sepotuba</t>
        </is>
      </c>
      <c r="G2292" s="14" t="inlineStr">
        <is>
          <t>15° 55' 53,41" | 57° 39' 40,05"</t>
        </is>
      </c>
      <c r="H2292" s="14" t="inlineStr">
        <is>
          <t xml:space="preserve">Characiformes </t>
        </is>
      </c>
      <c r="I2292" s="14" t="inlineStr">
        <is>
          <t>Piaractus mesopotamicus</t>
        </is>
      </c>
      <c r="J2292" s="16" t="n">
        <v>40.9</v>
      </c>
      <c r="K2292" s="16" t="n"/>
      <c r="L2292" s="17" t="n">
        <v>1956.2</v>
      </c>
      <c r="M2292" s="9" t="n">
        <v>1539.66</v>
      </c>
      <c r="N2292" s="14" t="b">
        <v>1</v>
      </c>
      <c r="O2292" s="14" t="inlineStr">
        <is>
          <t>F</t>
        </is>
      </c>
      <c r="P2292" s="14" t="inlineStr">
        <is>
          <t>REP</t>
        </is>
      </c>
      <c r="Q2292" s="17" t="n">
        <v>3.37</v>
      </c>
      <c r="R2292" s="14" t="n">
        <v>3</v>
      </c>
      <c r="S2292" s="17" t="n">
        <v>17.43</v>
      </c>
      <c r="T2292" s="10">
        <f>IF(Q2292&gt;0,M2292-Q2292,"")</f>
        <v/>
      </c>
      <c r="U2292" s="11">
        <f>IF(AND(T2292&gt;0,Q2292&gt;0),(Q2292/T2292)*100,"")</f>
        <v/>
      </c>
      <c r="V2292" s="11">
        <f>IF(AND(T2292&gt;0,S2292&gt;0),(S2292/T2292)*100,"")</f>
        <v/>
      </c>
      <c r="W2292" s="10">
        <f>IF(AND(J2292&gt;0,L2292&gt;0),(L2292/(J2292^3))*100,"")</f>
        <v/>
      </c>
      <c r="X2292" s="12" t="n">
        <v>1.9</v>
      </c>
      <c r="Y2292" s="12" t="n">
        <v>2.42</v>
      </c>
      <c r="Z2292" s="12" t="n">
        <v>1.42</v>
      </c>
      <c r="AA2292" s="18" t="n"/>
      <c r="AB2292" s="14" t="n"/>
      <c r="AC2292" s="18" t="n"/>
      <c r="AD2292" s="18" t="n"/>
      <c r="AE2292" s="18" t="n"/>
      <c r="AF2292" s="18" t="n"/>
    </row>
    <row r="2293" ht="14" customHeight="1">
      <c r="A2293" s="5" t="inlineStr">
        <is>
          <t>2291</t>
        </is>
      </c>
      <c r="B2293" s="5" t="inlineStr">
        <is>
          <t>LIPAN-2291</t>
        </is>
      </c>
      <c r="C2293" s="6" t="n">
        <v>2014</v>
      </c>
      <c r="D2293" s="5" t="inlineStr">
        <is>
          <t>2014-12-30 00:00:00</t>
        </is>
      </c>
      <c r="E2293" s="5" t="inlineStr">
        <is>
          <t>L.-Dez</t>
        </is>
      </c>
      <c r="F2293" s="5" t="inlineStr">
        <is>
          <t>Paraguai/Sepotuba</t>
        </is>
      </c>
      <c r="G2293" s="5" t="inlineStr">
        <is>
          <t>15° 55' 53,41" | 57° 39' 40,05"</t>
        </is>
      </c>
      <c r="H2293" s="5" t="inlineStr">
        <is>
          <t xml:space="preserve">Characiformes </t>
        </is>
      </c>
      <c r="I2293" s="5" t="inlineStr">
        <is>
          <t>Piaractus mesopotamicus</t>
        </is>
      </c>
      <c r="J2293" s="7" t="n">
        <v>48.9</v>
      </c>
      <c r="K2293" s="7" t="n"/>
      <c r="L2293" s="8" t="n">
        <v>3288.6</v>
      </c>
      <c r="M2293" s="9" t="n">
        <v>2588.35</v>
      </c>
      <c r="N2293" s="5" t="b">
        <v>1</v>
      </c>
      <c r="O2293" s="5" t="inlineStr">
        <is>
          <t>M</t>
        </is>
      </c>
      <c r="P2293" s="5" t="inlineStr">
        <is>
          <t>ESV</t>
        </is>
      </c>
      <c r="Q2293" s="8" t="n">
        <v>2.2</v>
      </c>
      <c r="R2293" s="5" t="n">
        <v>3</v>
      </c>
      <c r="S2293" s="8" t="n">
        <v>25.62</v>
      </c>
      <c r="T2293" s="10">
        <f>IF(Q2293&gt;0,M2293-Q2293,"")</f>
        <v/>
      </c>
      <c r="U2293" s="11">
        <f>IF(AND(T2293&gt;0,Q2293&gt;0),(Q2293/T2293)*100,"")</f>
        <v/>
      </c>
      <c r="V2293" s="11">
        <f>IF(AND(T2293&gt;0,S2293&gt;0),(S2293/T2293)*100,"")</f>
        <v/>
      </c>
      <c r="W2293" s="10">
        <f>IF(AND(J2293&gt;0,L2293&gt;0),(L2293/(J2293^3))*100,"")</f>
        <v/>
      </c>
      <c r="X2293" s="12" t="n">
        <v>1.9</v>
      </c>
      <c r="Y2293" s="12" t="n">
        <v>2.42</v>
      </c>
      <c r="Z2293" s="12" t="n">
        <v>1.42</v>
      </c>
      <c r="AA2293" s="13" t="n"/>
      <c r="AB2293" s="5" t="n"/>
      <c r="AC2293" s="13" t="n"/>
      <c r="AD2293" s="13" t="n"/>
      <c r="AE2293" s="13" t="n"/>
      <c r="AF2293" s="13" t="n"/>
    </row>
    <row r="2294" ht="14" customHeight="1">
      <c r="A2294" s="14" t="inlineStr">
        <is>
          <t>2292</t>
        </is>
      </c>
      <c r="B2294" s="14" t="inlineStr">
        <is>
          <t>LIPAN-2292</t>
        </is>
      </c>
      <c r="C2294" s="15" t="n">
        <v>2014</v>
      </c>
      <c r="D2294" s="14" t="inlineStr">
        <is>
          <t>2014-12-30 00:00:00</t>
        </is>
      </c>
      <c r="E2294" s="14" t="inlineStr">
        <is>
          <t>L.-Dez</t>
        </is>
      </c>
      <c r="F2294" s="14" t="inlineStr">
        <is>
          <t>E. E. Taiamã</t>
        </is>
      </c>
      <c r="G2294" s="14" t="inlineStr">
        <is>
          <t>16º 48' 01,35" | 57° 39' 22,89"</t>
        </is>
      </c>
      <c r="H2294" s="14" t="inlineStr">
        <is>
          <t xml:space="preserve">Characiformes </t>
        </is>
      </c>
      <c r="I2294" s="14" t="inlineStr">
        <is>
          <t>Piaractus mesopotamicus</t>
        </is>
      </c>
      <c r="J2294" s="16" t="n">
        <v>44.7</v>
      </c>
      <c r="K2294" s="16" t="n"/>
      <c r="L2294" s="17" t="n">
        <v>2353.1</v>
      </c>
      <c r="M2294" s="9" t="n">
        <v>1852.05</v>
      </c>
      <c r="N2294" s="14" t="b">
        <v>1</v>
      </c>
      <c r="O2294" s="14" t="inlineStr">
        <is>
          <t>F</t>
        </is>
      </c>
      <c r="P2294" s="14" t="inlineStr">
        <is>
          <t>REP</t>
        </is>
      </c>
      <c r="Q2294" s="17" t="n">
        <v>2.38</v>
      </c>
      <c r="R2294" s="14" t="n">
        <v>2</v>
      </c>
      <c r="S2294" s="17" t="n">
        <v>16.83</v>
      </c>
      <c r="T2294" s="10">
        <f>IF(Q2294&gt;0,M2294-Q2294,"")</f>
        <v/>
      </c>
      <c r="U2294" s="11">
        <f>IF(AND(T2294&gt;0,Q2294&gt;0),(Q2294/T2294)*100,"")</f>
        <v/>
      </c>
      <c r="V2294" s="11">
        <f>IF(AND(T2294&gt;0,S2294&gt;0),(S2294/T2294)*100,"")</f>
        <v/>
      </c>
      <c r="W2294" s="10">
        <f>IF(AND(J2294&gt;0,L2294&gt;0),(L2294/(J2294^3))*100,"")</f>
        <v/>
      </c>
      <c r="X2294" s="12" t="n">
        <v>1.9</v>
      </c>
      <c r="Y2294" s="12" t="n">
        <v>2.42</v>
      </c>
      <c r="Z2294" s="12" t="n">
        <v>1.42</v>
      </c>
      <c r="AA2294" s="18" t="n"/>
      <c r="AB2294" s="14" t="n"/>
      <c r="AC2294" s="18" t="n"/>
      <c r="AD2294" s="18" t="n"/>
      <c r="AE2294" s="18" t="n"/>
      <c r="AF2294" s="18" t="n"/>
    </row>
    <row r="2295" ht="14" customHeight="1">
      <c r="A2295" s="5" t="inlineStr">
        <is>
          <t>2293</t>
        </is>
      </c>
      <c r="B2295" s="5" t="inlineStr">
        <is>
          <t>LIPAN-2293</t>
        </is>
      </c>
      <c r="C2295" s="6" t="n">
        <v>2014</v>
      </c>
      <c r="D2295" s="5" t="inlineStr">
        <is>
          <t>2014-12-30 00:00:00</t>
        </is>
      </c>
      <c r="E2295" s="5" t="inlineStr">
        <is>
          <t>L.-Dez</t>
        </is>
      </c>
      <c r="F2295" s="5" t="inlineStr">
        <is>
          <t>E. E. Taiamã</t>
        </is>
      </c>
      <c r="G2295" s="5" t="inlineStr">
        <is>
          <t>16º 48' 01,35" | 57° 39' 22,89"</t>
        </is>
      </c>
      <c r="H2295" s="5" t="inlineStr">
        <is>
          <t xml:space="preserve">Characiformes </t>
        </is>
      </c>
      <c r="I2295" s="5" t="inlineStr">
        <is>
          <t>Piaractus mesopotamicus</t>
        </is>
      </c>
      <c r="J2295" s="7" t="n">
        <v>43.6</v>
      </c>
      <c r="K2295" s="7" t="n"/>
      <c r="L2295" s="8" t="n">
        <v>2069.6</v>
      </c>
      <c r="M2295" s="9" t="n">
        <v>1628.91</v>
      </c>
      <c r="N2295" s="5" t="b">
        <v>1</v>
      </c>
      <c r="O2295" s="5" t="inlineStr">
        <is>
          <t>F</t>
        </is>
      </c>
      <c r="P2295" s="5" t="inlineStr">
        <is>
          <t>REP</t>
        </is>
      </c>
      <c r="Q2295" s="8" t="n">
        <v>2.91</v>
      </c>
      <c r="R2295" s="5" t="n">
        <v>2</v>
      </c>
      <c r="S2295" s="8" t="n">
        <v>14.59</v>
      </c>
      <c r="T2295" s="10">
        <f>IF(Q2295&gt;0,M2295-Q2295,"")</f>
        <v/>
      </c>
      <c r="U2295" s="11">
        <f>IF(AND(T2295&gt;0,Q2295&gt;0),(Q2295/T2295)*100,"")</f>
        <v/>
      </c>
      <c r="V2295" s="11">
        <f>IF(AND(T2295&gt;0,S2295&gt;0),(S2295/T2295)*100,"")</f>
        <v/>
      </c>
      <c r="W2295" s="10">
        <f>IF(AND(J2295&gt;0,L2295&gt;0),(L2295/(J2295^3))*100,"")</f>
        <v/>
      </c>
      <c r="X2295" s="12" t="n">
        <v>1.9</v>
      </c>
      <c r="Y2295" s="12" t="n">
        <v>2.42</v>
      </c>
      <c r="Z2295" s="12" t="n">
        <v>1.42</v>
      </c>
      <c r="AA2295" s="13" t="n"/>
      <c r="AB2295" s="5" t="n"/>
      <c r="AC2295" s="13" t="n"/>
      <c r="AD2295" s="13" t="n"/>
      <c r="AE2295" s="13" t="n"/>
      <c r="AF2295" s="13" t="n"/>
    </row>
    <row r="2296" ht="14" customHeight="1">
      <c r="A2296" s="14" t="inlineStr">
        <is>
          <t>2294</t>
        </is>
      </c>
      <c r="B2296" s="14" t="inlineStr">
        <is>
          <t>LIPAN-2294</t>
        </is>
      </c>
      <c r="C2296" s="15" t="n">
        <v>2014</v>
      </c>
      <c r="D2296" s="14" t="inlineStr">
        <is>
          <t>2014-12-30 00:00:00</t>
        </is>
      </c>
      <c r="E2296" s="14" t="inlineStr">
        <is>
          <t>L.-Dez</t>
        </is>
      </c>
      <c r="F2296" s="14" t="inlineStr">
        <is>
          <t>E. E. Taiamã</t>
        </is>
      </c>
      <c r="G2296" s="14" t="inlineStr">
        <is>
          <t>16º 48' 01,35" | 57° 39' 22,89"</t>
        </is>
      </c>
      <c r="H2296" s="14" t="inlineStr">
        <is>
          <t xml:space="preserve">Characiformes </t>
        </is>
      </c>
      <c r="I2296" s="14" t="inlineStr">
        <is>
          <t>Piaractus mesopotamicus</t>
        </is>
      </c>
      <c r="J2296" s="16" t="n">
        <v>44.8</v>
      </c>
      <c r="K2296" s="16" t="n"/>
      <c r="L2296" s="17" t="n">
        <v>2608.2</v>
      </c>
      <c r="M2296" s="9" t="n">
        <v>2052.83</v>
      </c>
      <c r="N2296" s="14" t="b">
        <v>1</v>
      </c>
      <c r="O2296" s="14" t="inlineStr">
        <is>
          <t>F</t>
        </is>
      </c>
      <c r="P2296" s="14" t="inlineStr">
        <is>
          <t>REP</t>
        </is>
      </c>
      <c r="Q2296" s="17" t="n">
        <v>8.140000000000001</v>
      </c>
      <c r="R2296" s="14" t="n">
        <v>3</v>
      </c>
      <c r="S2296" s="17" t="n">
        <v>18.17</v>
      </c>
      <c r="T2296" s="10">
        <f>IF(Q2296&gt;0,M2296-Q2296,"")</f>
        <v/>
      </c>
      <c r="U2296" s="11">
        <f>IF(AND(T2296&gt;0,Q2296&gt;0),(Q2296/T2296)*100,"")</f>
        <v/>
      </c>
      <c r="V2296" s="11">
        <f>IF(AND(T2296&gt;0,S2296&gt;0),(S2296/T2296)*100,"")</f>
        <v/>
      </c>
      <c r="W2296" s="10">
        <f>IF(AND(J2296&gt;0,L2296&gt;0),(L2296/(J2296^3))*100,"")</f>
        <v/>
      </c>
      <c r="X2296" s="12" t="n">
        <v>1.9</v>
      </c>
      <c r="Y2296" s="12" t="n">
        <v>2.42</v>
      </c>
      <c r="Z2296" s="12" t="n">
        <v>1.42</v>
      </c>
      <c r="AA2296" s="18" t="n"/>
      <c r="AB2296" s="14" t="n"/>
      <c r="AC2296" s="18" t="n"/>
      <c r="AD2296" s="18" t="n"/>
      <c r="AE2296" s="18" t="n"/>
      <c r="AF2296" s="18" t="n"/>
    </row>
    <row r="2297" ht="14" customHeight="1">
      <c r="A2297" s="5" t="inlineStr">
        <is>
          <t>2295</t>
        </is>
      </c>
      <c r="B2297" s="5" t="inlineStr">
        <is>
          <t>LIPAN-2295</t>
        </is>
      </c>
      <c r="C2297" s="6" t="n">
        <v>2014</v>
      </c>
      <c r="D2297" s="5" t="inlineStr">
        <is>
          <t>2014-12-30 00:00:00</t>
        </is>
      </c>
      <c r="E2297" s="5" t="inlineStr">
        <is>
          <t>L.-Dez</t>
        </is>
      </c>
      <c r="F2297" s="5" t="inlineStr">
        <is>
          <t>E. E. Taiamã</t>
        </is>
      </c>
      <c r="G2297" s="5" t="inlineStr">
        <is>
          <t>16º 48' 01,35" | 57° 39' 22,89"</t>
        </is>
      </c>
      <c r="H2297" s="5" t="inlineStr">
        <is>
          <t xml:space="preserve">Characiformes </t>
        </is>
      </c>
      <c r="I2297" s="5" t="inlineStr">
        <is>
          <t>Piaractus mesopotamicus</t>
        </is>
      </c>
      <c r="J2297" s="7" t="n">
        <v>45.8</v>
      </c>
      <c r="K2297" s="7" t="n"/>
      <c r="L2297" s="8" t="n">
        <v>2438.1</v>
      </c>
      <c r="M2297" s="9" t="n">
        <v>1918.95</v>
      </c>
      <c r="N2297" s="5" t="b">
        <v>1</v>
      </c>
      <c r="O2297" s="5" t="inlineStr">
        <is>
          <t>F</t>
        </is>
      </c>
      <c r="P2297" s="5" t="inlineStr">
        <is>
          <t>REP</t>
        </is>
      </c>
      <c r="Q2297" s="8" t="n">
        <v>8.140000000000001</v>
      </c>
      <c r="R2297" s="5" t="n">
        <v>3</v>
      </c>
      <c r="S2297" s="8" t="n">
        <v>17.41</v>
      </c>
      <c r="T2297" s="10">
        <f>IF(Q2297&gt;0,M2297-Q2297,"")</f>
        <v/>
      </c>
      <c r="U2297" s="11">
        <f>IF(AND(T2297&gt;0,Q2297&gt;0),(Q2297/T2297)*100,"")</f>
        <v/>
      </c>
      <c r="V2297" s="11">
        <f>IF(AND(T2297&gt;0,S2297&gt;0),(S2297/T2297)*100,"")</f>
        <v/>
      </c>
      <c r="W2297" s="10">
        <f>IF(AND(J2297&gt;0,L2297&gt;0),(L2297/(J2297^3))*100,"")</f>
        <v/>
      </c>
      <c r="X2297" s="12" t="n">
        <v>1.9</v>
      </c>
      <c r="Y2297" s="12" t="n">
        <v>2.42</v>
      </c>
      <c r="Z2297" s="12" t="n">
        <v>1.42</v>
      </c>
      <c r="AA2297" s="13" t="n"/>
      <c r="AB2297" s="5" t="n"/>
      <c r="AC2297" s="13" t="n"/>
      <c r="AD2297" s="13" t="n"/>
      <c r="AE2297" s="13" t="n"/>
      <c r="AF2297" s="13" t="n"/>
    </row>
    <row r="2298" ht="14" customHeight="1">
      <c r="A2298" s="14" t="inlineStr">
        <is>
          <t>2296</t>
        </is>
      </c>
      <c r="B2298" s="14" t="inlineStr">
        <is>
          <t>LIPAN-2296</t>
        </is>
      </c>
      <c r="C2298" s="15" t="n">
        <v>2014</v>
      </c>
      <c r="D2298" s="14" t="inlineStr">
        <is>
          <t>2014-12-30 00:00:00</t>
        </is>
      </c>
      <c r="E2298" s="14" t="inlineStr">
        <is>
          <t>L.-Dez</t>
        </is>
      </c>
      <c r="F2298" s="14" t="inlineStr">
        <is>
          <t>E. E. Taiamã</t>
        </is>
      </c>
      <c r="G2298" s="14" t="inlineStr">
        <is>
          <t>16º 48' 01,35" | 57° 39' 22,89"</t>
        </is>
      </c>
      <c r="H2298" s="14" t="inlineStr">
        <is>
          <t xml:space="preserve">Characiformes </t>
        </is>
      </c>
      <c r="I2298" s="14" t="inlineStr">
        <is>
          <t>Piaractus mesopotamicus</t>
        </is>
      </c>
      <c r="J2298" s="16" t="n">
        <v>48.5</v>
      </c>
      <c r="K2298" s="16" t="n"/>
      <c r="L2298" s="17" t="n">
        <v>2863.4</v>
      </c>
      <c r="M2298" s="9" t="n">
        <v>2253.69</v>
      </c>
      <c r="N2298" s="14" t="b">
        <v>1</v>
      </c>
      <c r="O2298" s="14" t="inlineStr">
        <is>
          <t>F</t>
        </is>
      </c>
      <c r="P2298" s="14" t="inlineStr">
        <is>
          <t>REP</t>
        </is>
      </c>
      <c r="Q2298" s="17" t="n">
        <v>9.859999999999999</v>
      </c>
      <c r="R2298" s="14" t="n">
        <v>2</v>
      </c>
      <c r="S2298" s="17" t="n">
        <v>23.91</v>
      </c>
      <c r="T2298" s="10">
        <f>IF(Q2298&gt;0,M2298-Q2298,"")</f>
        <v/>
      </c>
      <c r="U2298" s="11">
        <f>IF(AND(T2298&gt;0,Q2298&gt;0),(Q2298/T2298)*100,"")</f>
        <v/>
      </c>
      <c r="V2298" s="11">
        <f>IF(AND(T2298&gt;0,S2298&gt;0),(S2298/T2298)*100,"")</f>
        <v/>
      </c>
      <c r="W2298" s="10">
        <f>IF(AND(J2298&gt;0,L2298&gt;0),(L2298/(J2298^3))*100,"")</f>
        <v/>
      </c>
      <c r="X2298" s="12" t="n">
        <v>1.9</v>
      </c>
      <c r="Y2298" s="12" t="n">
        <v>2.42</v>
      </c>
      <c r="Z2298" s="12" t="n">
        <v>1.42</v>
      </c>
      <c r="AA2298" s="18" t="n"/>
      <c r="AB2298" s="14" t="n"/>
      <c r="AC2298" s="18" t="n"/>
      <c r="AD2298" s="18" t="n"/>
      <c r="AE2298" s="18" t="n"/>
      <c r="AF2298" s="18" t="n"/>
    </row>
    <row r="2299" ht="14" customHeight="1">
      <c r="A2299" s="5" t="inlineStr">
        <is>
          <t>2297</t>
        </is>
      </c>
      <c r="B2299" s="5" t="inlineStr">
        <is>
          <t>LIPAN-2297</t>
        </is>
      </c>
      <c r="C2299" s="6" t="n">
        <v>2014</v>
      </c>
      <c r="D2299" s="5" t="inlineStr">
        <is>
          <t>2014-12-30 00:00:00</t>
        </is>
      </c>
      <c r="E2299" s="5" t="inlineStr">
        <is>
          <t>L.-Dez</t>
        </is>
      </c>
      <c r="F2299" s="5" t="inlineStr">
        <is>
          <t>E. E. Taiamã</t>
        </is>
      </c>
      <c r="G2299" s="5" t="inlineStr">
        <is>
          <t>16º 48' 01,35" | 57° 39' 22,89"</t>
        </is>
      </c>
      <c r="H2299" s="5" t="inlineStr">
        <is>
          <t xml:space="preserve">Characiformes </t>
        </is>
      </c>
      <c r="I2299" s="5" t="inlineStr">
        <is>
          <t>Piaractus mesopotamicus</t>
        </is>
      </c>
      <c r="J2299" s="7" t="n">
        <v>43.6</v>
      </c>
      <c r="K2299" s="7" t="n"/>
      <c r="L2299" s="8" t="n">
        <v>2154.6</v>
      </c>
      <c r="M2299" s="9" t="n">
        <v>1695.81</v>
      </c>
      <c r="N2299" s="5" t="b">
        <v>1</v>
      </c>
      <c r="O2299" s="5" t="inlineStr">
        <is>
          <t>F</t>
        </is>
      </c>
      <c r="P2299" s="5" t="inlineStr">
        <is>
          <t>REP</t>
        </is>
      </c>
      <c r="Q2299" s="8" t="n">
        <v>5.13</v>
      </c>
      <c r="R2299" s="5" t="n">
        <v>2</v>
      </c>
      <c r="S2299" s="8" t="n">
        <v>19.56</v>
      </c>
      <c r="T2299" s="10">
        <f>IF(Q2299&gt;0,M2299-Q2299,"")</f>
        <v/>
      </c>
      <c r="U2299" s="11">
        <f>IF(AND(T2299&gt;0,Q2299&gt;0),(Q2299/T2299)*100,"")</f>
        <v/>
      </c>
      <c r="V2299" s="11">
        <f>IF(AND(T2299&gt;0,S2299&gt;0),(S2299/T2299)*100,"")</f>
        <v/>
      </c>
      <c r="W2299" s="10">
        <f>IF(AND(J2299&gt;0,L2299&gt;0),(L2299/(J2299^3))*100,"")</f>
        <v/>
      </c>
      <c r="X2299" s="12" t="n">
        <v>1.9</v>
      </c>
      <c r="Y2299" s="12" t="n">
        <v>2.42</v>
      </c>
      <c r="Z2299" s="12" t="n">
        <v>1.42</v>
      </c>
      <c r="AA2299" s="13" t="n"/>
      <c r="AB2299" s="5" t="n"/>
      <c r="AC2299" s="13" t="n"/>
      <c r="AD2299" s="13" t="n"/>
      <c r="AE2299" s="13" t="n"/>
      <c r="AF2299" s="13" t="n"/>
    </row>
    <row r="2300" ht="14" customHeight="1">
      <c r="A2300" s="14" t="inlineStr">
        <is>
          <t>2298</t>
        </is>
      </c>
      <c r="B2300" s="14" t="inlineStr">
        <is>
          <t>LIPAN-2298</t>
        </is>
      </c>
      <c r="C2300" s="15" t="n">
        <v>2014</v>
      </c>
      <c r="D2300" s="14" t="inlineStr">
        <is>
          <t>2014-12-30 00:00:00</t>
        </is>
      </c>
      <c r="E2300" s="14" t="inlineStr">
        <is>
          <t>L.-Dez</t>
        </is>
      </c>
      <c r="F2300" s="14" t="inlineStr">
        <is>
          <t>E. E. Taiamã</t>
        </is>
      </c>
      <c r="G2300" s="14" t="inlineStr">
        <is>
          <t>16º 48' 01,35" | 57° 39' 22,89"</t>
        </is>
      </c>
      <c r="H2300" s="14" t="inlineStr">
        <is>
          <t xml:space="preserve">Characiformes </t>
        </is>
      </c>
      <c r="I2300" s="14" t="inlineStr">
        <is>
          <t>Piaractus mesopotamicus</t>
        </is>
      </c>
      <c r="J2300" s="16" t="n">
        <v>47.8</v>
      </c>
      <c r="K2300" s="16" t="n"/>
      <c r="L2300" s="17" t="n">
        <v>2381.4</v>
      </c>
      <c r="M2300" s="9" t="n">
        <v>1874.32</v>
      </c>
      <c r="N2300" s="14" t="b">
        <v>1</v>
      </c>
      <c r="O2300" s="14" t="inlineStr">
        <is>
          <t>M</t>
        </is>
      </c>
      <c r="P2300" s="14" t="inlineStr">
        <is>
          <t>ESV</t>
        </is>
      </c>
      <c r="Q2300" s="17" t="n">
        <v>2.1</v>
      </c>
      <c r="R2300" s="14" t="n">
        <v>2</v>
      </c>
      <c r="S2300" s="17" t="n">
        <v>28.28</v>
      </c>
      <c r="T2300" s="10">
        <f>IF(Q2300&gt;0,M2300-Q2300,"")</f>
        <v/>
      </c>
      <c r="U2300" s="11">
        <f>IF(AND(T2300&gt;0,Q2300&gt;0),(Q2300/T2300)*100,"")</f>
        <v/>
      </c>
      <c r="V2300" s="11">
        <f>IF(AND(T2300&gt;0,S2300&gt;0),(S2300/T2300)*100,"")</f>
        <v/>
      </c>
      <c r="W2300" s="10">
        <f>IF(AND(J2300&gt;0,L2300&gt;0),(L2300/(J2300^3))*100,"")</f>
        <v/>
      </c>
      <c r="X2300" s="12" t="n">
        <v>1.9</v>
      </c>
      <c r="Y2300" s="12" t="n">
        <v>2.42</v>
      </c>
      <c r="Z2300" s="12" t="n">
        <v>1.42</v>
      </c>
      <c r="AA2300" s="18" t="n"/>
      <c r="AB2300" s="14" t="n"/>
      <c r="AC2300" s="18" t="n"/>
      <c r="AD2300" s="18" t="n"/>
      <c r="AE2300" s="18" t="n"/>
      <c r="AF2300" s="18" t="n"/>
    </row>
    <row r="2301" ht="14" customHeight="1">
      <c r="A2301" s="5" t="inlineStr">
        <is>
          <t>2299</t>
        </is>
      </c>
      <c r="B2301" s="5" t="inlineStr">
        <is>
          <t>LIPAN-2299</t>
        </is>
      </c>
      <c r="C2301" s="6" t="n">
        <v>2014</v>
      </c>
      <c r="D2301" s="5" t="inlineStr">
        <is>
          <t>2014-12-30 00:00:00</t>
        </is>
      </c>
      <c r="E2301" s="5" t="inlineStr">
        <is>
          <t>L.-Dez</t>
        </is>
      </c>
      <c r="F2301" s="5" t="inlineStr">
        <is>
          <t>E. E. Taiamã</t>
        </is>
      </c>
      <c r="G2301" s="5" t="inlineStr">
        <is>
          <t>16º 48' 01,35" | 57° 39' 22,89"</t>
        </is>
      </c>
      <c r="H2301" s="5" t="inlineStr">
        <is>
          <t xml:space="preserve">Characiformes </t>
        </is>
      </c>
      <c r="I2301" s="5" t="inlineStr">
        <is>
          <t>Piaractus mesopotamicus</t>
        </is>
      </c>
      <c r="J2301" s="7" t="n">
        <v>52.4</v>
      </c>
      <c r="K2301" s="7" t="n"/>
      <c r="L2301" s="8" t="n">
        <v>3742.2</v>
      </c>
      <c r="M2301" s="9" t="n">
        <v>2945.36</v>
      </c>
      <c r="N2301" s="5" t="b">
        <v>1</v>
      </c>
      <c r="O2301" s="5" t="inlineStr">
        <is>
          <t>F</t>
        </is>
      </c>
      <c r="P2301" s="5" t="inlineStr">
        <is>
          <t>REP</t>
        </is>
      </c>
      <c r="Q2301" s="8" t="n">
        <v>13.39</v>
      </c>
      <c r="R2301" s="5" t="n">
        <v>3</v>
      </c>
      <c r="S2301" s="8" t="n">
        <v>42.02</v>
      </c>
      <c r="T2301" s="10">
        <f>IF(Q2301&gt;0,M2301-Q2301,"")</f>
        <v/>
      </c>
      <c r="U2301" s="11">
        <f>IF(AND(T2301&gt;0,Q2301&gt;0),(Q2301/T2301)*100,"")</f>
        <v/>
      </c>
      <c r="V2301" s="11">
        <f>IF(AND(T2301&gt;0,S2301&gt;0),(S2301/T2301)*100,"")</f>
        <v/>
      </c>
      <c r="W2301" s="10">
        <f>IF(AND(J2301&gt;0,L2301&gt;0),(L2301/(J2301^3))*100,"")</f>
        <v/>
      </c>
      <c r="X2301" s="12" t="n">
        <v>1.9</v>
      </c>
      <c r="Y2301" s="12" t="n">
        <v>2.42</v>
      </c>
      <c r="Z2301" s="12" t="n">
        <v>1.42</v>
      </c>
      <c r="AA2301" s="13" t="n"/>
      <c r="AB2301" s="5" t="n"/>
      <c r="AC2301" s="13" t="n"/>
      <c r="AD2301" s="13" t="n"/>
      <c r="AE2301" s="13" t="n"/>
      <c r="AF2301" s="13" t="n"/>
    </row>
    <row r="2302" ht="14" customHeight="1">
      <c r="A2302" s="14" t="inlineStr">
        <is>
          <t>2300</t>
        </is>
      </c>
      <c r="B2302" s="14" t="inlineStr">
        <is>
          <t>LIPAN-2300</t>
        </is>
      </c>
      <c r="C2302" s="15" t="n">
        <v>2014</v>
      </c>
      <c r="D2302" s="14" t="inlineStr">
        <is>
          <t>2014-12-30 00:00:00</t>
        </is>
      </c>
      <c r="E2302" s="14" t="inlineStr">
        <is>
          <t>L.-Dez</t>
        </is>
      </c>
      <c r="F2302" s="14" t="inlineStr">
        <is>
          <t>E. E. Taiamã</t>
        </is>
      </c>
      <c r="G2302" s="14" t="inlineStr">
        <is>
          <t>16º 48' 01,35" | 57° 39' 22,89"</t>
        </is>
      </c>
      <c r="H2302" s="14" t="inlineStr">
        <is>
          <t xml:space="preserve">Characiformes </t>
        </is>
      </c>
      <c r="I2302" s="14" t="inlineStr">
        <is>
          <t>Piaractus mesopotamicus</t>
        </is>
      </c>
      <c r="J2302" s="16" t="n">
        <v>45.3</v>
      </c>
      <c r="K2302" s="16" t="n"/>
      <c r="L2302" s="17" t="n">
        <v>2438.1</v>
      </c>
      <c r="M2302" s="9" t="n">
        <v>1918.95</v>
      </c>
      <c r="N2302" s="14" t="b">
        <v>1</v>
      </c>
      <c r="O2302" s="14" t="inlineStr">
        <is>
          <t>F</t>
        </is>
      </c>
      <c r="P2302" s="14" t="inlineStr">
        <is>
          <t>REP</t>
        </is>
      </c>
      <c r="Q2302" s="17" t="n">
        <v>7.4</v>
      </c>
      <c r="R2302" s="14" t="n">
        <v>3</v>
      </c>
      <c r="S2302" s="17" t="n">
        <v>19.94</v>
      </c>
      <c r="T2302" s="10">
        <f>IF(Q2302&gt;0,M2302-Q2302,"")</f>
        <v/>
      </c>
      <c r="U2302" s="11">
        <f>IF(AND(T2302&gt;0,Q2302&gt;0),(Q2302/T2302)*100,"")</f>
        <v/>
      </c>
      <c r="V2302" s="11">
        <f>IF(AND(T2302&gt;0,S2302&gt;0),(S2302/T2302)*100,"")</f>
        <v/>
      </c>
      <c r="W2302" s="10">
        <f>IF(AND(J2302&gt;0,L2302&gt;0),(L2302/(J2302^3))*100,"")</f>
        <v/>
      </c>
      <c r="X2302" s="12" t="n">
        <v>1.9</v>
      </c>
      <c r="Y2302" s="12" t="n">
        <v>2.42</v>
      </c>
      <c r="Z2302" s="12" t="n">
        <v>1.42</v>
      </c>
      <c r="AA2302" s="18" t="n"/>
      <c r="AB2302" s="14" t="n"/>
      <c r="AC2302" s="18" t="n"/>
      <c r="AD2302" s="18" t="n"/>
      <c r="AE2302" s="18" t="n"/>
      <c r="AF2302" s="18" t="n"/>
    </row>
    <row r="2303" ht="14" customHeight="1">
      <c r="A2303" s="5" t="inlineStr">
        <is>
          <t>2301</t>
        </is>
      </c>
      <c r="B2303" s="5" t="inlineStr">
        <is>
          <t>LIPAN-2301</t>
        </is>
      </c>
      <c r="C2303" s="6" t="n">
        <v>2014</v>
      </c>
      <c r="D2303" s="5" t="inlineStr">
        <is>
          <t>2014-12-30 00:00:00</t>
        </is>
      </c>
      <c r="E2303" s="5" t="inlineStr">
        <is>
          <t>L.-Dez</t>
        </is>
      </c>
      <c r="F2303" s="5" t="inlineStr">
        <is>
          <t>E. E. Taiamã</t>
        </is>
      </c>
      <c r="G2303" s="5" t="inlineStr">
        <is>
          <t>16º 48' 01,35" | 57° 39' 22,89"</t>
        </is>
      </c>
      <c r="H2303" s="5" t="inlineStr">
        <is>
          <t xml:space="preserve">Characiformes </t>
        </is>
      </c>
      <c r="I2303" s="5" t="inlineStr">
        <is>
          <t>Piaractus mesopotamicus</t>
        </is>
      </c>
      <c r="J2303" s="7" t="n">
        <v>45.1</v>
      </c>
      <c r="K2303" s="7" t="n"/>
      <c r="L2303" s="8" t="n">
        <v>2324.7</v>
      </c>
      <c r="M2303" s="9" t="n">
        <v>1829.69</v>
      </c>
      <c r="N2303" s="5" t="b">
        <v>1</v>
      </c>
      <c r="O2303" s="5" t="inlineStr">
        <is>
          <t>F</t>
        </is>
      </c>
      <c r="P2303" s="5" t="inlineStr">
        <is>
          <t>REP</t>
        </is>
      </c>
      <c r="Q2303" s="8" t="n">
        <v>9.93</v>
      </c>
      <c r="R2303" s="5" t="n">
        <v>3</v>
      </c>
      <c r="S2303" s="8" t="n">
        <v>17.45</v>
      </c>
      <c r="T2303" s="10">
        <f>IF(Q2303&gt;0,M2303-Q2303,"")</f>
        <v/>
      </c>
      <c r="U2303" s="11">
        <f>IF(AND(T2303&gt;0,Q2303&gt;0),(Q2303/T2303)*100,"")</f>
        <v/>
      </c>
      <c r="V2303" s="11">
        <f>IF(AND(T2303&gt;0,S2303&gt;0),(S2303/T2303)*100,"")</f>
        <v/>
      </c>
      <c r="W2303" s="10">
        <f>IF(AND(J2303&gt;0,L2303&gt;0),(L2303/(J2303^3))*100,"")</f>
        <v/>
      </c>
      <c r="X2303" s="12" t="n">
        <v>1.9</v>
      </c>
      <c r="Y2303" s="12" t="n">
        <v>2.42</v>
      </c>
      <c r="Z2303" s="12" t="n">
        <v>1.42</v>
      </c>
      <c r="AA2303" s="13" t="n"/>
      <c r="AB2303" s="5" t="n"/>
      <c r="AC2303" s="13" t="n"/>
      <c r="AD2303" s="13" t="n"/>
      <c r="AE2303" s="13" t="n"/>
      <c r="AF2303" s="13" t="n"/>
    </row>
    <row r="2304" ht="14" customHeight="1">
      <c r="A2304" s="14" t="inlineStr">
        <is>
          <t>2302</t>
        </is>
      </c>
      <c r="B2304" s="14" t="inlineStr">
        <is>
          <t>LIPAN-2302</t>
        </is>
      </c>
      <c r="C2304" s="15" t="n">
        <v>2014</v>
      </c>
      <c r="D2304" s="14" t="inlineStr">
        <is>
          <t>2014-12-30 00:00:00</t>
        </is>
      </c>
      <c r="E2304" s="14" t="inlineStr">
        <is>
          <t>L.-Dez</t>
        </is>
      </c>
      <c r="F2304" s="14" t="inlineStr">
        <is>
          <t>E. E. Taiamã</t>
        </is>
      </c>
      <c r="G2304" s="14" t="inlineStr">
        <is>
          <t>16º 48' 01,35" | 57° 39' 22,89"</t>
        </is>
      </c>
      <c r="H2304" s="14" t="inlineStr">
        <is>
          <t xml:space="preserve">Characiformes </t>
        </is>
      </c>
      <c r="I2304" s="14" t="inlineStr">
        <is>
          <t>Piaractus mesopotamicus</t>
        </is>
      </c>
      <c r="J2304" s="16" t="n">
        <v>45.2</v>
      </c>
      <c r="K2304" s="16" t="n"/>
      <c r="L2304" s="17" t="n">
        <v>2324.7</v>
      </c>
      <c r="M2304" s="9" t="n">
        <v>1829.69</v>
      </c>
      <c r="N2304" s="14" t="b">
        <v>1</v>
      </c>
      <c r="O2304" s="14" t="inlineStr">
        <is>
          <t>F</t>
        </is>
      </c>
      <c r="P2304" s="14" t="inlineStr">
        <is>
          <t>REP</t>
        </is>
      </c>
      <c r="Q2304" s="17" t="n">
        <v>3.65</v>
      </c>
      <c r="R2304" s="14" t="n">
        <v>3</v>
      </c>
      <c r="S2304" s="17" t="n">
        <v>24.97</v>
      </c>
      <c r="T2304" s="10">
        <f>IF(Q2304&gt;0,M2304-Q2304,"")</f>
        <v/>
      </c>
      <c r="U2304" s="11">
        <f>IF(AND(T2304&gt;0,Q2304&gt;0),(Q2304/T2304)*100,"")</f>
        <v/>
      </c>
      <c r="V2304" s="11">
        <f>IF(AND(T2304&gt;0,S2304&gt;0),(S2304/T2304)*100,"")</f>
        <v/>
      </c>
      <c r="W2304" s="10">
        <f>IF(AND(J2304&gt;0,L2304&gt;0),(L2304/(J2304^3))*100,"")</f>
        <v/>
      </c>
      <c r="X2304" s="12" t="n">
        <v>1.9</v>
      </c>
      <c r="Y2304" s="12" t="n">
        <v>2.42</v>
      </c>
      <c r="Z2304" s="12" t="n">
        <v>1.42</v>
      </c>
      <c r="AA2304" s="18" t="n"/>
      <c r="AB2304" s="14" t="n"/>
      <c r="AC2304" s="18" t="n"/>
      <c r="AD2304" s="18" t="n"/>
      <c r="AE2304" s="18" t="n"/>
      <c r="AF2304" s="18" t="n"/>
    </row>
    <row r="2305" ht="14" customHeight="1">
      <c r="A2305" s="5" t="inlineStr">
        <is>
          <t>2303</t>
        </is>
      </c>
      <c r="B2305" s="5" t="inlineStr">
        <is>
          <t>LIPAN-2303</t>
        </is>
      </c>
      <c r="C2305" s="6" t="n">
        <v>2014</v>
      </c>
      <c r="D2305" s="5" t="inlineStr">
        <is>
          <t>2014-12-30 00:00:00</t>
        </is>
      </c>
      <c r="E2305" s="5" t="inlineStr">
        <is>
          <t>L.-Dez</t>
        </is>
      </c>
      <c r="F2305" s="5" t="inlineStr">
        <is>
          <t>E. E. Taiamã</t>
        </is>
      </c>
      <c r="G2305" s="5" t="inlineStr">
        <is>
          <t>16º 48' 01,35" | 57° 39' 22,89"</t>
        </is>
      </c>
      <c r="H2305" s="5" t="inlineStr">
        <is>
          <t xml:space="preserve">Characiformes </t>
        </is>
      </c>
      <c r="I2305" s="5" t="inlineStr">
        <is>
          <t>Piaractus mesopotamicus</t>
        </is>
      </c>
      <c r="J2305" s="7" t="n">
        <v>48.1</v>
      </c>
      <c r="K2305" s="7" t="n"/>
      <c r="L2305" s="8" t="n">
        <v>3317</v>
      </c>
      <c r="M2305" s="9" t="n">
        <v>2610.7</v>
      </c>
      <c r="N2305" s="5" t="b">
        <v>1</v>
      </c>
      <c r="O2305" s="5" t="inlineStr">
        <is>
          <t>F</t>
        </is>
      </c>
      <c r="P2305" s="5" t="inlineStr">
        <is>
          <t>REP</t>
        </is>
      </c>
      <c r="Q2305" s="8" t="n">
        <v>7.78</v>
      </c>
      <c r="R2305" s="5" t="n">
        <v>3</v>
      </c>
      <c r="S2305" s="8" t="n">
        <v>41.99</v>
      </c>
      <c r="T2305" s="10">
        <f>IF(Q2305&gt;0,M2305-Q2305,"")</f>
        <v/>
      </c>
      <c r="U2305" s="11">
        <f>IF(AND(T2305&gt;0,Q2305&gt;0),(Q2305/T2305)*100,"")</f>
        <v/>
      </c>
      <c r="V2305" s="11">
        <f>IF(AND(T2305&gt;0,S2305&gt;0),(S2305/T2305)*100,"")</f>
        <v/>
      </c>
      <c r="W2305" s="10">
        <f>IF(AND(J2305&gt;0,L2305&gt;0),(L2305/(J2305^3))*100,"")</f>
        <v/>
      </c>
      <c r="X2305" s="12" t="n">
        <v>1.9</v>
      </c>
      <c r="Y2305" s="12" t="n">
        <v>2.42</v>
      </c>
      <c r="Z2305" s="12" t="n">
        <v>1.42</v>
      </c>
      <c r="AA2305" s="13" t="n"/>
      <c r="AB2305" s="5" t="n"/>
      <c r="AC2305" s="13" t="n"/>
      <c r="AD2305" s="13" t="n"/>
      <c r="AE2305" s="13" t="n"/>
      <c r="AF2305" s="13" t="n"/>
    </row>
    <row r="2306" ht="14" customHeight="1">
      <c r="A2306" s="14" t="inlineStr">
        <is>
          <t>2304</t>
        </is>
      </c>
      <c r="B2306" s="14" t="inlineStr">
        <is>
          <t>LIPAN-2304</t>
        </is>
      </c>
      <c r="C2306" s="15" t="n">
        <v>2014</v>
      </c>
      <c r="D2306" s="14" t="inlineStr">
        <is>
          <t>2014-12-30 00:00:00</t>
        </is>
      </c>
      <c r="E2306" s="14" t="inlineStr">
        <is>
          <t>L.-Dez</t>
        </is>
      </c>
      <c r="F2306" s="14" t="inlineStr">
        <is>
          <t>E. E. Taiamã</t>
        </is>
      </c>
      <c r="G2306" s="14" t="inlineStr">
        <is>
          <t>16º 48' 01,35" | 57° 39' 22,89"</t>
        </is>
      </c>
      <c r="H2306" s="14" t="inlineStr">
        <is>
          <t xml:space="preserve">Characiformes </t>
        </is>
      </c>
      <c r="I2306" s="14" t="inlineStr">
        <is>
          <t>Piaractus mesopotamicus</t>
        </is>
      </c>
      <c r="J2306" s="16" t="n">
        <v>49.8</v>
      </c>
      <c r="K2306" s="16" t="n"/>
      <c r="L2306" s="17" t="n">
        <v>2750</v>
      </c>
      <c r="M2306" s="9" t="n">
        <v>2164.43</v>
      </c>
      <c r="N2306" s="14" t="b">
        <v>1</v>
      </c>
      <c r="O2306" s="14" t="inlineStr">
        <is>
          <t>F</t>
        </is>
      </c>
      <c r="P2306" s="14" t="inlineStr">
        <is>
          <t>MAT</t>
        </is>
      </c>
      <c r="Q2306" s="17" t="n">
        <v>487.37</v>
      </c>
      <c r="R2306" s="14" t="n">
        <v>2</v>
      </c>
      <c r="S2306" s="17" t="n">
        <v>32.18</v>
      </c>
      <c r="T2306" s="10">
        <f>IF(Q2306&gt;0,M2306-Q2306,"")</f>
        <v/>
      </c>
      <c r="U2306" s="11">
        <f>IF(AND(T2306&gt;0,Q2306&gt;0),(Q2306/T2306)*100,"")</f>
        <v/>
      </c>
      <c r="V2306" s="11">
        <f>IF(AND(T2306&gt;0,S2306&gt;0),(S2306/T2306)*100,"")</f>
        <v/>
      </c>
      <c r="W2306" s="10">
        <f>IF(AND(J2306&gt;0,L2306&gt;0),(L2306/(J2306^3))*100,"")</f>
        <v/>
      </c>
      <c r="X2306" s="12" t="n">
        <v>1.9</v>
      </c>
      <c r="Y2306" s="12" t="n">
        <v>2.42</v>
      </c>
      <c r="Z2306" s="12" t="n">
        <v>1.42</v>
      </c>
      <c r="AA2306" s="18" t="n"/>
      <c r="AB2306" s="14" t="n"/>
      <c r="AC2306" s="18" t="n"/>
      <c r="AD2306" s="18" t="n"/>
      <c r="AE2306" s="18" t="n"/>
      <c r="AF2306" s="18" t="n"/>
    </row>
    <row r="2307" ht="14" customHeight="1">
      <c r="A2307" s="5" t="inlineStr">
        <is>
          <t>2305</t>
        </is>
      </c>
      <c r="B2307" s="5" t="inlineStr">
        <is>
          <t>LIPAN-2305</t>
        </is>
      </c>
      <c r="C2307" s="6" t="n">
        <v>2014</v>
      </c>
      <c r="D2307" s="5" t="inlineStr">
        <is>
          <t>2014-12-30 00:00:00</t>
        </is>
      </c>
      <c r="E2307" s="5" t="inlineStr">
        <is>
          <t>L.-Dez</t>
        </is>
      </c>
      <c r="F2307" s="5" t="inlineStr">
        <is>
          <t>E. E. Taiamã</t>
        </is>
      </c>
      <c r="G2307" s="5" t="inlineStr">
        <is>
          <t>16º 48' 01,35" | 57° 39' 22,89"</t>
        </is>
      </c>
      <c r="H2307" s="5" t="inlineStr">
        <is>
          <t xml:space="preserve">Characiformes </t>
        </is>
      </c>
      <c r="I2307" s="5" t="inlineStr">
        <is>
          <t>Piaractus mesopotamicus</t>
        </is>
      </c>
      <c r="J2307" s="7" t="n">
        <v>47</v>
      </c>
      <c r="K2307" s="7" t="n"/>
      <c r="L2307" s="8" t="n">
        <v>2891.7</v>
      </c>
      <c r="M2307" s="9" t="n">
        <v>2275.96</v>
      </c>
      <c r="N2307" s="5" t="b">
        <v>1</v>
      </c>
      <c r="O2307" s="5" t="inlineStr">
        <is>
          <t>M</t>
        </is>
      </c>
      <c r="P2307" s="5" t="inlineStr">
        <is>
          <t>ESV</t>
        </is>
      </c>
      <c r="Q2307" s="8" t="n">
        <v>2.26</v>
      </c>
      <c r="R2307" s="5" t="n">
        <v>2</v>
      </c>
      <c r="S2307" s="8" t="n">
        <v>28.91</v>
      </c>
      <c r="T2307" s="10">
        <f>IF(Q2307&gt;0,M2307-Q2307,"")</f>
        <v/>
      </c>
      <c r="U2307" s="11">
        <f>IF(AND(T2307&gt;0,Q2307&gt;0),(Q2307/T2307)*100,"")</f>
        <v/>
      </c>
      <c r="V2307" s="11">
        <f>IF(AND(T2307&gt;0,S2307&gt;0),(S2307/T2307)*100,"")</f>
        <v/>
      </c>
      <c r="W2307" s="10">
        <f>IF(AND(J2307&gt;0,L2307&gt;0),(L2307/(J2307^3))*100,"")</f>
        <v/>
      </c>
      <c r="X2307" s="12" t="n">
        <v>1.9</v>
      </c>
      <c r="Y2307" s="12" t="n">
        <v>2.42</v>
      </c>
      <c r="Z2307" s="12" t="n">
        <v>1.42</v>
      </c>
      <c r="AA2307" s="13" t="n"/>
      <c r="AB2307" s="5" t="n"/>
      <c r="AC2307" s="13" t="n"/>
      <c r="AD2307" s="13" t="n"/>
      <c r="AE2307" s="13" t="n"/>
      <c r="AF2307" s="13" t="n"/>
    </row>
    <row r="2308" ht="14" customHeight="1">
      <c r="A2308" s="14" t="inlineStr">
        <is>
          <t>2306</t>
        </is>
      </c>
      <c r="B2308" s="14" t="inlineStr">
        <is>
          <t>LIPAN-2306</t>
        </is>
      </c>
      <c r="C2308" s="15" t="n">
        <v>2014</v>
      </c>
      <c r="D2308" s="14" t="inlineStr">
        <is>
          <t>2014-12-30 00:00:00</t>
        </is>
      </c>
      <c r="E2308" s="14" t="inlineStr">
        <is>
          <t>L.-Dez</t>
        </is>
      </c>
      <c r="F2308" s="14" t="inlineStr">
        <is>
          <t>E. E. Taiamã</t>
        </is>
      </c>
      <c r="G2308" s="14" t="inlineStr">
        <is>
          <t>16º 48' 01,35" | 57° 39' 22,89"</t>
        </is>
      </c>
      <c r="H2308" s="14" t="inlineStr">
        <is>
          <t xml:space="preserve">Characiformes </t>
        </is>
      </c>
      <c r="I2308" s="14" t="inlineStr">
        <is>
          <t>Piaractus mesopotamicus</t>
        </is>
      </c>
      <c r="J2308" s="16" t="n">
        <v>51.1</v>
      </c>
      <c r="K2308" s="16" t="n"/>
      <c r="L2308" s="17" t="n">
        <v>3288.6</v>
      </c>
      <c r="M2308" s="9" t="n">
        <v>2588.35</v>
      </c>
      <c r="N2308" s="14" t="b">
        <v>1</v>
      </c>
      <c r="O2308" s="14" t="inlineStr">
        <is>
          <t>M</t>
        </is>
      </c>
      <c r="P2308" s="14" t="inlineStr">
        <is>
          <t>EMA</t>
        </is>
      </c>
      <c r="Q2308" s="17" t="n">
        <v>19.84</v>
      </c>
      <c r="R2308" s="14" t="n">
        <v>3</v>
      </c>
      <c r="S2308" s="17" t="n">
        <v>38.07</v>
      </c>
      <c r="T2308" s="10">
        <f>IF(Q2308&gt;0,M2308-Q2308,"")</f>
        <v/>
      </c>
      <c r="U2308" s="11">
        <f>IF(AND(T2308&gt;0,Q2308&gt;0),(Q2308/T2308)*100,"")</f>
        <v/>
      </c>
      <c r="V2308" s="11">
        <f>IF(AND(T2308&gt;0,S2308&gt;0),(S2308/T2308)*100,"")</f>
        <v/>
      </c>
      <c r="W2308" s="10">
        <f>IF(AND(J2308&gt;0,L2308&gt;0),(L2308/(J2308^3))*100,"")</f>
        <v/>
      </c>
      <c r="X2308" s="12" t="n">
        <v>1.9</v>
      </c>
      <c r="Y2308" s="12" t="n">
        <v>2.42</v>
      </c>
      <c r="Z2308" s="12" t="n">
        <v>1.42</v>
      </c>
      <c r="AA2308" s="18" t="n"/>
      <c r="AB2308" s="14" t="n"/>
      <c r="AC2308" s="18" t="n"/>
      <c r="AD2308" s="18" t="n"/>
      <c r="AE2308" s="18" t="n"/>
      <c r="AF2308" s="18" t="n"/>
    </row>
    <row r="2309" ht="14" customHeight="1">
      <c r="A2309" s="5" t="inlineStr">
        <is>
          <t>2307</t>
        </is>
      </c>
      <c r="B2309" s="5" t="inlineStr">
        <is>
          <t>LIPAN-2307</t>
        </is>
      </c>
      <c r="C2309" s="6" t="n">
        <v>2014</v>
      </c>
      <c r="D2309" s="5" t="inlineStr">
        <is>
          <t>2014-12-30 00:00:00</t>
        </is>
      </c>
      <c r="E2309" s="5" t="inlineStr">
        <is>
          <t>L.-Dez</t>
        </is>
      </c>
      <c r="F2309" s="5" t="inlineStr">
        <is>
          <t>E. E. Taiamã</t>
        </is>
      </c>
      <c r="G2309" s="5" t="inlineStr">
        <is>
          <t>16º 48' 01,35" | 57° 39' 22,89"</t>
        </is>
      </c>
      <c r="H2309" s="5" t="inlineStr">
        <is>
          <t xml:space="preserve">Characiformes </t>
        </is>
      </c>
      <c r="I2309" s="5" t="inlineStr">
        <is>
          <t>Piaractus mesopotamicus</t>
        </is>
      </c>
      <c r="J2309" s="7" t="n">
        <v>47</v>
      </c>
      <c r="K2309" s="7" t="n"/>
      <c r="L2309" s="8" t="n">
        <v>2324.7</v>
      </c>
      <c r="M2309" s="9" t="n">
        <v>1829.69</v>
      </c>
      <c r="N2309" s="5" t="b">
        <v>1</v>
      </c>
      <c r="O2309" s="5" t="inlineStr">
        <is>
          <t>M</t>
        </is>
      </c>
      <c r="P2309" s="5" t="inlineStr">
        <is>
          <t>REP</t>
        </is>
      </c>
      <c r="Q2309" s="8" t="n">
        <v>0.78</v>
      </c>
      <c r="R2309" s="5" t="n">
        <v>2</v>
      </c>
      <c r="S2309" s="8" t="n">
        <v>24.73</v>
      </c>
      <c r="T2309" s="10">
        <f>IF(Q2309&gt;0,M2309-Q2309,"")</f>
        <v/>
      </c>
      <c r="U2309" s="11">
        <f>IF(AND(T2309&gt;0,Q2309&gt;0),(Q2309/T2309)*100,"")</f>
        <v/>
      </c>
      <c r="V2309" s="11">
        <f>IF(AND(T2309&gt;0,S2309&gt;0),(S2309/T2309)*100,"")</f>
        <v/>
      </c>
      <c r="W2309" s="10">
        <f>IF(AND(J2309&gt;0,L2309&gt;0),(L2309/(J2309^3))*100,"")</f>
        <v/>
      </c>
      <c r="X2309" s="12" t="n">
        <v>1.9</v>
      </c>
      <c r="Y2309" s="12" t="n">
        <v>2.42</v>
      </c>
      <c r="Z2309" s="12" t="n">
        <v>1.42</v>
      </c>
      <c r="AA2309" s="13" t="n"/>
      <c r="AB2309" s="5" t="n"/>
      <c r="AC2309" s="13" t="n"/>
      <c r="AD2309" s="13" t="n"/>
      <c r="AE2309" s="13" t="n"/>
      <c r="AF2309" s="13" t="n"/>
    </row>
    <row r="2310" ht="14" customHeight="1">
      <c r="A2310" s="14" t="inlineStr">
        <is>
          <t>2308</t>
        </is>
      </c>
      <c r="B2310" s="14" t="inlineStr">
        <is>
          <t>LIPAN-2308</t>
        </is>
      </c>
      <c r="C2310" s="15" t="n">
        <v>2014</v>
      </c>
      <c r="D2310" s="14" t="inlineStr">
        <is>
          <t>2014-12-30 00:00:00</t>
        </is>
      </c>
      <c r="E2310" s="14" t="inlineStr">
        <is>
          <t>L.-Dez</t>
        </is>
      </c>
      <c r="F2310" s="14" t="inlineStr">
        <is>
          <t>E. E. Taiamã</t>
        </is>
      </c>
      <c r="G2310" s="14" t="inlineStr">
        <is>
          <t>16º 48' 01,35" | 57° 39' 22,89"</t>
        </is>
      </c>
      <c r="H2310" s="14" t="inlineStr">
        <is>
          <t xml:space="preserve">Characiformes </t>
        </is>
      </c>
      <c r="I2310" s="14" t="inlineStr">
        <is>
          <t>Piaractus mesopotamicus</t>
        </is>
      </c>
      <c r="J2310" s="16" t="n">
        <v>45.3</v>
      </c>
      <c r="K2310" s="16" t="n"/>
      <c r="L2310" s="17" t="n">
        <v>2239.7</v>
      </c>
      <c r="M2310" s="9" t="n">
        <v>1762.79</v>
      </c>
      <c r="N2310" s="14" t="b">
        <v>1</v>
      </c>
      <c r="O2310" s="14" t="inlineStr">
        <is>
          <t>M</t>
        </is>
      </c>
      <c r="P2310" s="14" t="inlineStr">
        <is>
          <t>ESV</t>
        </is>
      </c>
      <c r="Q2310" s="17" t="n">
        <v>1.68</v>
      </c>
      <c r="R2310" s="14" t="n">
        <v>3</v>
      </c>
      <c r="S2310" s="17" t="n">
        <v>37.06</v>
      </c>
      <c r="T2310" s="10">
        <f>IF(Q2310&gt;0,M2310-Q2310,"")</f>
        <v/>
      </c>
      <c r="U2310" s="11">
        <f>IF(AND(T2310&gt;0,Q2310&gt;0),(Q2310/T2310)*100,"")</f>
        <v/>
      </c>
      <c r="V2310" s="11">
        <f>IF(AND(T2310&gt;0,S2310&gt;0),(S2310/T2310)*100,"")</f>
        <v/>
      </c>
      <c r="W2310" s="10">
        <f>IF(AND(J2310&gt;0,L2310&gt;0),(L2310/(J2310^3))*100,"")</f>
        <v/>
      </c>
      <c r="X2310" s="12" t="n">
        <v>1.9</v>
      </c>
      <c r="Y2310" s="12" t="n">
        <v>2.42</v>
      </c>
      <c r="Z2310" s="12" t="n">
        <v>1.42</v>
      </c>
      <c r="AA2310" s="18" t="n"/>
      <c r="AB2310" s="14" t="n"/>
      <c r="AC2310" s="18" t="n"/>
      <c r="AD2310" s="18" t="n"/>
      <c r="AE2310" s="18" t="n"/>
      <c r="AF2310" s="18" t="n"/>
    </row>
    <row r="2311" ht="14" customHeight="1">
      <c r="A2311" s="5" t="inlineStr">
        <is>
          <t>2309</t>
        </is>
      </c>
      <c r="B2311" s="5" t="inlineStr">
        <is>
          <t>LIPAN-2309</t>
        </is>
      </c>
      <c r="C2311" s="6" t="n">
        <v>2014</v>
      </c>
      <c r="D2311" s="5" t="inlineStr">
        <is>
          <t>2014-12-30 00:00:00</t>
        </is>
      </c>
      <c r="E2311" s="5" t="inlineStr">
        <is>
          <t>L.-Dez</t>
        </is>
      </c>
      <c r="F2311" s="5" t="inlineStr">
        <is>
          <t>E. E. Taiamã</t>
        </is>
      </c>
      <c r="G2311" s="5" t="inlineStr">
        <is>
          <t>16º 48' 01,35" | 57° 39' 22,89"</t>
        </is>
      </c>
      <c r="H2311" s="5" t="inlineStr">
        <is>
          <t xml:space="preserve">Characiformes </t>
        </is>
      </c>
      <c r="I2311" s="5" t="inlineStr">
        <is>
          <t>Piaractus mesopotamicus</t>
        </is>
      </c>
      <c r="J2311" s="7" t="n">
        <v>45.1</v>
      </c>
      <c r="K2311" s="7" t="n"/>
      <c r="L2311" s="8" t="n">
        <v>2183</v>
      </c>
      <c r="M2311" s="9" t="n">
        <v>1718.17</v>
      </c>
      <c r="N2311" s="5" t="b">
        <v>1</v>
      </c>
      <c r="O2311" s="5" t="inlineStr">
        <is>
          <t>F</t>
        </is>
      </c>
      <c r="P2311" s="5" t="inlineStr">
        <is>
          <t>REP</t>
        </is>
      </c>
      <c r="Q2311" s="8" t="n">
        <v>9.49</v>
      </c>
      <c r="R2311" s="5" t="n">
        <v>2</v>
      </c>
      <c r="S2311" s="8" t="n">
        <v>26.22</v>
      </c>
      <c r="T2311" s="10">
        <f>IF(Q2311&gt;0,M2311-Q2311,"")</f>
        <v/>
      </c>
      <c r="U2311" s="11">
        <f>IF(AND(T2311&gt;0,Q2311&gt;0),(Q2311/T2311)*100,"")</f>
        <v/>
      </c>
      <c r="V2311" s="11">
        <f>IF(AND(T2311&gt;0,S2311&gt;0),(S2311/T2311)*100,"")</f>
        <v/>
      </c>
      <c r="W2311" s="10">
        <f>IF(AND(J2311&gt;0,L2311&gt;0),(L2311/(J2311^3))*100,"")</f>
        <v/>
      </c>
      <c r="X2311" s="12" t="n">
        <v>1.9</v>
      </c>
      <c r="Y2311" s="12" t="n">
        <v>2.42</v>
      </c>
      <c r="Z2311" s="12" t="n">
        <v>1.42</v>
      </c>
      <c r="AA2311" s="13" t="n"/>
      <c r="AB2311" s="5" t="n"/>
      <c r="AC2311" s="13" t="n"/>
      <c r="AD2311" s="13" t="n"/>
      <c r="AE2311" s="13" t="n"/>
      <c r="AF2311" s="13" t="n"/>
    </row>
    <row r="2312" ht="14" customHeight="1">
      <c r="A2312" s="14" t="inlineStr">
        <is>
          <t>2310</t>
        </is>
      </c>
      <c r="B2312" s="14" t="inlineStr">
        <is>
          <t>LIPAN-2310</t>
        </is>
      </c>
      <c r="C2312" s="15" t="n">
        <v>2014</v>
      </c>
      <c r="D2312" s="14" t="inlineStr">
        <is>
          <t>2014-12-30 00:00:00</t>
        </is>
      </c>
      <c r="E2312" s="14" t="inlineStr">
        <is>
          <t>L.-Dez</t>
        </is>
      </c>
      <c r="F2312" s="14" t="inlineStr">
        <is>
          <t>E. E. Taiamã</t>
        </is>
      </c>
      <c r="G2312" s="14" t="inlineStr">
        <is>
          <t>16º 48' 01,35" | 57° 39' 22,89"</t>
        </is>
      </c>
      <c r="H2312" s="14" t="inlineStr">
        <is>
          <t xml:space="preserve">Characiformes </t>
        </is>
      </c>
      <c r="I2312" s="14" t="inlineStr">
        <is>
          <t>Piaractus mesopotamicus</t>
        </is>
      </c>
      <c r="J2312" s="16" t="n">
        <v>43.3</v>
      </c>
      <c r="K2312" s="16" t="n"/>
      <c r="L2312" s="17" t="n">
        <v>2069.6</v>
      </c>
      <c r="M2312" s="9" t="n">
        <v>1628.91</v>
      </c>
      <c r="N2312" s="14" t="b">
        <v>1</v>
      </c>
      <c r="O2312" s="14" t="inlineStr">
        <is>
          <t>F</t>
        </is>
      </c>
      <c r="P2312" s="14" t="inlineStr">
        <is>
          <t>REP</t>
        </is>
      </c>
      <c r="Q2312" s="17" t="n">
        <v>7.64</v>
      </c>
      <c r="R2312" s="14" t="n">
        <v>2</v>
      </c>
      <c r="S2312" s="17" t="n">
        <v>29.41</v>
      </c>
      <c r="T2312" s="10">
        <f>IF(Q2312&gt;0,M2312-Q2312,"")</f>
        <v/>
      </c>
      <c r="U2312" s="11">
        <f>IF(AND(T2312&gt;0,Q2312&gt;0),(Q2312/T2312)*100,"")</f>
        <v/>
      </c>
      <c r="V2312" s="11">
        <f>IF(AND(T2312&gt;0,S2312&gt;0),(S2312/T2312)*100,"")</f>
        <v/>
      </c>
      <c r="W2312" s="10">
        <f>IF(AND(J2312&gt;0,L2312&gt;0),(L2312/(J2312^3))*100,"")</f>
        <v/>
      </c>
      <c r="X2312" s="12" t="n">
        <v>1.9</v>
      </c>
      <c r="Y2312" s="12" t="n">
        <v>2.42</v>
      </c>
      <c r="Z2312" s="12" t="n">
        <v>1.42</v>
      </c>
      <c r="AA2312" s="18" t="n"/>
      <c r="AB2312" s="14" t="n"/>
      <c r="AC2312" s="18" t="n"/>
      <c r="AD2312" s="18" t="n"/>
      <c r="AE2312" s="18" t="n"/>
      <c r="AF2312" s="18" t="n"/>
    </row>
    <row r="2313" ht="14" customHeight="1">
      <c r="A2313" s="5" t="inlineStr">
        <is>
          <t>2311</t>
        </is>
      </c>
      <c r="B2313" s="5" t="inlineStr">
        <is>
          <t>LIPAN-2311</t>
        </is>
      </c>
      <c r="C2313" s="6" t="n">
        <v>2014</v>
      </c>
      <c r="D2313" s="5" t="inlineStr">
        <is>
          <t>2014-12-30 00:00:00</t>
        </is>
      </c>
      <c r="E2313" s="5" t="inlineStr">
        <is>
          <t>L.-Dez</t>
        </is>
      </c>
      <c r="F2313" s="5" t="inlineStr">
        <is>
          <t>E. E. Taiamã</t>
        </is>
      </c>
      <c r="G2313" s="5" t="inlineStr">
        <is>
          <t>16º 48' 01,35" | 57° 39' 22,89"</t>
        </is>
      </c>
      <c r="H2313" s="5" t="inlineStr">
        <is>
          <t xml:space="preserve">Characiformes </t>
        </is>
      </c>
      <c r="I2313" s="5" t="inlineStr">
        <is>
          <t>Piaractus mesopotamicus</t>
        </is>
      </c>
      <c r="J2313" s="7" t="n">
        <v>40.6</v>
      </c>
      <c r="K2313" s="7" t="n"/>
      <c r="L2313" s="8" t="n">
        <v>1814.4</v>
      </c>
      <c r="M2313" s="9" t="n">
        <v>1428.05</v>
      </c>
      <c r="N2313" s="5" t="b">
        <v>1</v>
      </c>
      <c r="O2313" s="5" t="inlineStr">
        <is>
          <t>M</t>
        </is>
      </c>
      <c r="P2313" s="5" t="inlineStr">
        <is>
          <t>REP</t>
        </is>
      </c>
      <c r="Q2313" s="8" t="n">
        <v>0.26</v>
      </c>
      <c r="R2313" s="5" t="n">
        <v>2</v>
      </c>
      <c r="S2313" s="8" t="n">
        <v>25.7</v>
      </c>
      <c r="T2313" s="10">
        <f>IF(Q2313&gt;0,M2313-Q2313,"")</f>
        <v/>
      </c>
      <c r="U2313" s="11">
        <f>IF(AND(T2313&gt;0,Q2313&gt;0),(Q2313/T2313)*100,"")</f>
        <v/>
      </c>
      <c r="V2313" s="11">
        <f>IF(AND(T2313&gt;0,S2313&gt;0),(S2313/T2313)*100,"")</f>
        <v/>
      </c>
      <c r="W2313" s="10">
        <f>IF(AND(J2313&gt;0,L2313&gt;0),(L2313/(J2313^3))*100,"")</f>
        <v/>
      </c>
      <c r="X2313" s="12" t="n">
        <v>1.9</v>
      </c>
      <c r="Y2313" s="12" t="n">
        <v>2.42</v>
      </c>
      <c r="Z2313" s="12" t="n">
        <v>1.42</v>
      </c>
      <c r="AA2313" s="13" t="n"/>
      <c r="AB2313" s="5" t="n"/>
      <c r="AC2313" s="13" t="n"/>
      <c r="AD2313" s="13" t="n"/>
      <c r="AE2313" s="13" t="n"/>
      <c r="AF2313" s="13" t="n"/>
    </row>
    <row r="2314" ht="14" customHeight="1">
      <c r="A2314" s="14" t="inlineStr">
        <is>
          <t>2312</t>
        </is>
      </c>
      <c r="B2314" s="14" t="inlineStr">
        <is>
          <t>LIPAN-2312</t>
        </is>
      </c>
      <c r="C2314" s="15" t="n">
        <v>2015</v>
      </c>
      <c r="D2314" s="14" t="inlineStr">
        <is>
          <t>2015-01-30 00:00:00</t>
        </is>
      </c>
      <c r="E2314" s="14" t="inlineStr">
        <is>
          <t>A.-Jan</t>
        </is>
      </c>
      <c r="F2314" s="14" t="inlineStr">
        <is>
          <t>Paraguai/Sepotuba</t>
        </is>
      </c>
      <c r="G2314" s="14" t="inlineStr">
        <is>
          <t>15° 55' 53,41" | 57° 39' 40,05"</t>
        </is>
      </c>
      <c r="H2314" s="14" t="inlineStr">
        <is>
          <t xml:space="preserve">Characiformes </t>
        </is>
      </c>
      <c r="I2314" s="14" t="inlineStr">
        <is>
          <t>Piaractus mesopotamicus</t>
        </is>
      </c>
      <c r="J2314" s="16" t="n">
        <v>54.1</v>
      </c>
      <c r="K2314" s="16" t="n"/>
      <c r="L2314" s="17" t="n">
        <v>3657.2</v>
      </c>
      <c r="M2314" s="9" t="n">
        <v>2878.46</v>
      </c>
      <c r="N2314" s="14" t="b">
        <v>1</v>
      </c>
      <c r="O2314" s="14" t="inlineStr">
        <is>
          <t>F</t>
        </is>
      </c>
      <c r="P2314" s="14" t="inlineStr">
        <is>
          <t>REP</t>
        </is>
      </c>
      <c r="Q2314" s="17" t="n">
        <v>18.64</v>
      </c>
      <c r="R2314" s="14" t="n">
        <v>3</v>
      </c>
      <c r="S2314" s="17" t="n">
        <v>51.16</v>
      </c>
      <c r="T2314" s="10">
        <f>IF(Q2314&gt;0,M2314-Q2314,"")</f>
        <v/>
      </c>
      <c r="U2314" s="11">
        <f>IF(AND(T2314&gt;0,Q2314&gt;0),(Q2314/T2314)*100,"")</f>
        <v/>
      </c>
      <c r="V2314" s="11">
        <f>IF(AND(T2314&gt;0,S2314&gt;0),(S2314/T2314)*100,"")</f>
        <v/>
      </c>
      <c r="W2314" s="10">
        <f>IF(AND(J2314&gt;0,L2314&gt;0),(L2314/(J2314^3))*100,"")</f>
        <v/>
      </c>
      <c r="X2314" s="12" t="n">
        <v>2.9</v>
      </c>
      <c r="Y2314" s="12" t="n">
        <v>3.29</v>
      </c>
      <c r="Z2314" s="12" t="n">
        <v>1.55</v>
      </c>
      <c r="AA2314" s="18" t="n"/>
      <c r="AB2314" s="14" t="n"/>
      <c r="AC2314" s="18" t="n"/>
      <c r="AD2314" s="18" t="n"/>
      <c r="AE2314" s="18" t="n"/>
      <c r="AF2314" s="18" t="n"/>
    </row>
    <row r="2315" ht="14" customHeight="1">
      <c r="A2315" s="5" t="inlineStr">
        <is>
          <t>2313</t>
        </is>
      </c>
      <c r="B2315" s="5" t="inlineStr">
        <is>
          <t>LIPAN-2313</t>
        </is>
      </c>
      <c r="C2315" s="6" t="n">
        <v>2015</v>
      </c>
      <c r="D2315" s="5" t="inlineStr">
        <is>
          <t>2015-01-30 00:00:00</t>
        </is>
      </c>
      <c r="E2315" s="5" t="inlineStr">
        <is>
          <t>A.-Jan</t>
        </is>
      </c>
      <c r="F2315" s="5" t="inlineStr">
        <is>
          <t>Paraguai/Sepotuba</t>
        </is>
      </c>
      <c r="G2315" s="5" t="inlineStr">
        <is>
          <t>15° 55' 53,41" | 57° 39' 40,05"</t>
        </is>
      </c>
      <c r="H2315" s="5" t="inlineStr">
        <is>
          <t xml:space="preserve">Characiformes </t>
        </is>
      </c>
      <c r="I2315" s="5" t="inlineStr">
        <is>
          <t>Piaractus mesopotamicus</t>
        </is>
      </c>
      <c r="J2315" s="7" t="n">
        <v>45.4</v>
      </c>
      <c r="K2315" s="7" t="n"/>
      <c r="L2315" s="8" t="n">
        <v>2296.4</v>
      </c>
      <c r="M2315" s="9" t="n">
        <v>1807.42</v>
      </c>
      <c r="N2315" s="5" t="b">
        <v>1</v>
      </c>
      <c r="O2315" s="5" t="inlineStr">
        <is>
          <t>M</t>
        </is>
      </c>
      <c r="P2315" s="5" t="inlineStr">
        <is>
          <t>REP</t>
        </is>
      </c>
      <c r="Q2315" s="8" t="n">
        <v>0.42</v>
      </c>
      <c r="R2315" s="5" t="n">
        <v>2</v>
      </c>
      <c r="S2315" s="8" t="n">
        <v>25.99</v>
      </c>
      <c r="T2315" s="10">
        <f>IF(Q2315&gt;0,M2315-Q2315,"")</f>
        <v/>
      </c>
      <c r="U2315" s="11">
        <f>IF(AND(T2315&gt;0,Q2315&gt;0),(Q2315/T2315)*100,"")</f>
        <v/>
      </c>
      <c r="V2315" s="11">
        <f>IF(AND(T2315&gt;0,S2315&gt;0),(S2315/T2315)*100,"")</f>
        <v/>
      </c>
      <c r="W2315" s="10">
        <f>IF(AND(J2315&gt;0,L2315&gt;0),(L2315/(J2315^3))*100,"")</f>
        <v/>
      </c>
      <c r="X2315" s="12" t="n">
        <v>2.9</v>
      </c>
      <c r="Y2315" s="12" t="n">
        <v>3.29</v>
      </c>
      <c r="Z2315" s="12" t="n">
        <v>1.55</v>
      </c>
      <c r="AA2315" s="13" t="n"/>
      <c r="AB2315" s="5" t="n"/>
      <c r="AC2315" s="13" t="n"/>
      <c r="AD2315" s="13" t="n"/>
      <c r="AE2315" s="13" t="n"/>
      <c r="AF2315" s="13" t="n"/>
    </row>
    <row r="2316" ht="14" customHeight="1">
      <c r="A2316" s="14" t="inlineStr">
        <is>
          <t>2314</t>
        </is>
      </c>
      <c r="B2316" s="14" t="inlineStr">
        <is>
          <t>LIPAN-2314</t>
        </is>
      </c>
      <c r="C2316" s="15" t="n">
        <v>2015</v>
      </c>
      <c r="D2316" s="14" t="inlineStr">
        <is>
          <t>2015-01-30 00:00:00</t>
        </is>
      </c>
      <c r="E2316" s="14" t="inlineStr">
        <is>
          <t>A.-Jan</t>
        </is>
      </c>
      <c r="F2316" s="14" t="inlineStr">
        <is>
          <t>Paraguai/Sepotuba</t>
        </is>
      </c>
      <c r="G2316" s="14" t="inlineStr">
        <is>
          <t>15° 55' 53,41" | 57° 39' 40,05"</t>
        </is>
      </c>
      <c r="H2316" s="14" t="inlineStr">
        <is>
          <t xml:space="preserve">Characiformes </t>
        </is>
      </c>
      <c r="I2316" s="14" t="inlineStr">
        <is>
          <t>Piaractus mesopotamicus</t>
        </is>
      </c>
      <c r="J2316" s="16" t="n">
        <v>50.5</v>
      </c>
      <c r="K2316" s="16" t="n"/>
      <c r="L2316" s="17" t="n">
        <v>3317</v>
      </c>
      <c r="M2316" s="9" t="n">
        <v>2610.7</v>
      </c>
      <c r="N2316" s="14" t="b">
        <v>1</v>
      </c>
      <c r="O2316" s="14" t="inlineStr">
        <is>
          <t>F</t>
        </is>
      </c>
      <c r="P2316" s="14" t="inlineStr">
        <is>
          <t>REP</t>
        </is>
      </c>
      <c r="Q2316" s="17" t="n">
        <v>9.91</v>
      </c>
      <c r="R2316" s="14" t="n">
        <v>2</v>
      </c>
      <c r="S2316" s="17" t="n">
        <v>27.73</v>
      </c>
      <c r="T2316" s="10">
        <f>IF(Q2316&gt;0,M2316-Q2316,"")</f>
        <v/>
      </c>
      <c r="U2316" s="11">
        <f>IF(AND(T2316&gt;0,Q2316&gt;0),(Q2316/T2316)*100,"")</f>
        <v/>
      </c>
      <c r="V2316" s="11">
        <f>IF(AND(T2316&gt;0,S2316&gt;0),(S2316/T2316)*100,"")</f>
        <v/>
      </c>
      <c r="W2316" s="10">
        <f>IF(AND(J2316&gt;0,L2316&gt;0),(L2316/(J2316^3))*100,"")</f>
        <v/>
      </c>
      <c r="X2316" s="12" t="n">
        <v>2.9</v>
      </c>
      <c r="Y2316" s="12" t="n">
        <v>3.29</v>
      </c>
      <c r="Z2316" s="12" t="n">
        <v>1.55</v>
      </c>
      <c r="AA2316" s="18" t="n"/>
      <c r="AB2316" s="14" t="n"/>
      <c r="AC2316" s="18" t="n"/>
      <c r="AD2316" s="18" t="n"/>
      <c r="AE2316" s="18" t="n"/>
      <c r="AF2316" s="18" t="n"/>
    </row>
    <row r="2317" ht="14" customHeight="1">
      <c r="A2317" s="5" t="inlineStr">
        <is>
          <t>2315</t>
        </is>
      </c>
      <c r="B2317" s="5" t="inlineStr">
        <is>
          <t>LIPAN-2315</t>
        </is>
      </c>
      <c r="C2317" s="6" t="n">
        <v>2015</v>
      </c>
      <c r="D2317" s="5" t="inlineStr">
        <is>
          <t>2015-01-30 00:00:00</t>
        </is>
      </c>
      <c r="E2317" s="5" t="inlineStr">
        <is>
          <t>A.-Jan</t>
        </is>
      </c>
      <c r="F2317" s="5" t="inlineStr">
        <is>
          <t>Paraguai/Sepotuba</t>
        </is>
      </c>
      <c r="G2317" s="5" t="inlineStr">
        <is>
          <t>15° 55' 53,41" | 57° 39' 40,05"</t>
        </is>
      </c>
      <c r="H2317" s="5" t="inlineStr">
        <is>
          <t xml:space="preserve">Characiformes </t>
        </is>
      </c>
      <c r="I2317" s="5" t="inlineStr">
        <is>
          <t>Piaractus mesopotamicus</t>
        </is>
      </c>
      <c r="J2317" s="7" t="n">
        <v>49</v>
      </c>
      <c r="K2317" s="7" t="n"/>
      <c r="L2317" s="8" t="n">
        <v>2835</v>
      </c>
      <c r="M2317" s="9" t="n">
        <v>2231.33</v>
      </c>
      <c r="N2317" s="5" t="b">
        <v>1</v>
      </c>
      <c r="O2317" s="5" t="inlineStr">
        <is>
          <t>F</t>
        </is>
      </c>
      <c r="P2317" s="5" t="inlineStr">
        <is>
          <t>REP</t>
        </is>
      </c>
      <c r="Q2317" s="8" t="n">
        <v>16.91</v>
      </c>
      <c r="R2317" s="5" t="n">
        <v>2</v>
      </c>
      <c r="S2317" s="8" t="n">
        <v>29.93</v>
      </c>
      <c r="T2317" s="10">
        <f>IF(Q2317&gt;0,M2317-Q2317,"")</f>
        <v/>
      </c>
      <c r="U2317" s="11">
        <f>IF(AND(T2317&gt;0,Q2317&gt;0),(Q2317/T2317)*100,"")</f>
        <v/>
      </c>
      <c r="V2317" s="11">
        <f>IF(AND(T2317&gt;0,S2317&gt;0),(S2317/T2317)*100,"")</f>
        <v/>
      </c>
      <c r="W2317" s="10">
        <f>IF(AND(J2317&gt;0,L2317&gt;0),(L2317/(J2317^3))*100,"")</f>
        <v/>
      </c>
      <c r="X2317" s="12" t="n">
        <v>2.9</v>
      </c>
      <c r="Y2317" s="12" t="n">
        <v>3.29</v>
      </c>
      <c r="Z2317" s="12" t="n">
        <v>1.55</v>
      </c>
      <c r="AA2317" s="13" t="n"/>
      <c r="AB2317" s="5" t="n"/>
      <c r="AC2317" s="13" t="n"/>
      <c r="AD2317" s="13" t="n"/>
      <c r="AE2317" s="13" t="n"/>
      <c r="AF2317" s="13" t="n"/>
    </row>
    <row r="2318" ht="14" customHeight="1">
      <c r="A2318" s="14" t="inlineStr">
        <is>
          <t>2316</t>
        </is>
      </c>
      <c r="B2318" s="14" t="inlineStr">
        <is>
          <t>LIPAN-2316</t>
        </is>
      </c>
      <c r="C2318" s="15" t="n">
        <v>2015</v>
      </c>
      <c r="D2318" s="14" t="inlineStr">
        <is>
          <t>2015-01-30 00:00:00</t>
        </is>
      </c>
      <c r="E2318" s="14" t="inlineStr">
        <is>
          <t>A.-Jan</t>
        </is>
      </c>
      <c r="F2318" s="14" t="inlineStr">
        <is>
          <t>Paraguai/Sepotuba</t>
        </is>
      </c>
      <c r="G2318" s="14" t="inlineStr">
        <is>
          <t>15° 55' 53,41" | 57° 39' 40,05"</t>
        </is>
      </c>
      <c r="H2318" s="14" t="inlineStr">
        <is>
          <t xml:space="preserve">Characiformes </t>
        </is>
      </c>
      <c r="I2318" s="14" t="inlineStr">
        <is>
          <t>Piaractus mesopotamicus</t>
        </is>
      </c>
      <c r="J2318" s="16" t="n">
        <v>46.8</v>
      </c>
      <c r="K2318" s="16" t="n"/>
      <c r="L2318" s="17" t="n">
        <v>2466.5</v>
      </c>
      <c r="M2318" s="9" t="n">
        <v>1941.3</v>
      </c>
      <c r="N2318" s="14" t="b">
        <v>1</v>
      </c>
      <c r="O2318" s="14" t="inlineStr">
        <is>
          <t>M</t>
        </is>
      </c>
      <c r="P2318" s="14" t="inlineStr">
        <is>
          <t>REP</t>
        </is>
      </c>
      <c r="Q2318" s="17" t="n">
        <v>0.7</v>
      </c>
      <c r="R2318" s="14" t="n">
        <v>2</v>
      </c>
      <c r="S2318" s="17" t="n">
        <v>24.6</v>
      </c>
      <c r="T2318" s="10">
        <f>IF(Q2318&gt;0,M2318-Q2318,"")</f>
        <v/>
      </c>
      <c r="U2318" s="11">
        <f>IF(AND(T2318&gt;0,Q2318&gt;0),(Q2318/T2318)*100,"")</f>
        <v/>
      </c>
      <c r="V2318" s="11">
        <f>IF(AND(T2318&gt;0,S2318&gt;0),(S2318/T2318)*100,"")</f>
        <v/>
      </c>
      <c r="W2318" s="10">
        <f>IF(AND(J2318&gt;0,L2318&gt;0),(L2318/(J2318^3))*100,"")</f>
        <v/>
      </c>
      <c r="X2318" s="12" t="n">
        <v>2.9</v>
      </c>
      <c r="Y2318" s="12" t="n">
        <v>3.29</v>
      </c>
      <c r="Z2318" s="12" t="n">
        <v>1.55</v>
      </c>
      <c r="AA2318" s="18" t="n"/>
      <c r="AB2318" s="14" t="n"/>
      <c r="AC2318" s="18" t="n"/>
      <c r="AD2318" s="18" t="n"/>
      <c r="AE2318" s="18" t="n"/>
      <c r="AF2318" s="18" t="n"/>
    </row>
    <row r="2319" ht="14" customHeight="1">
      <c r="A2319" s="5" t="inlineStr">
        <is>
          <t>2317</t>
        </is>
      </c>
      <c r="B2319" s="5" t="inlineStr">
        <is>
          <t>LIPAN-2317</t>
        </is>
      </c>
      <c r="C2319" s="6" t="n">
        <v>2015</v>
      </c>
      <c r="D2319" s="5" t="inlineStr">
        <is>
          <t>2015-01-30 00:00:00</t>
        </is>
      </c>
      <c r="E2319" s="5" t="inlineStr">
        <is>
          <t>A.-Jan</t>
        </is>
      </c>
      <c r="F2319" s="5" t="inlineStr">
        <is>
          <t>Paraguai/Sepotuba</t>
        </is>
      </c>
      <c r="G2319" s="5" t="inlineStr">
        <is>
          <t>15° 55' 53,41" | 57° 39' 40,05"</t>
        </is>
      </c>
      <c r="H2319" s="5" t="inlineStr">
        <is>
          <t xml:space="preserve">Characiformes </t>
        </is>
      </c>
      <c r="I2319" s="5" t="inlineStr">
        <is>
          <t>Piaractus mesopotamicus</t>
        </is>
      </c>
      <c r="J2319" s="7" t="n">
        <v>41.7</v>
      </c>
      <c r="K2319" s="7" t="n"/>
      <c r="L2319" s="8" t="n">
        <v>2041.2</v>
      </c>
      <c r="M2319" s="9" t="n">
        <v>1606.56</v>
      </c>
      <c r="N2319" s="5" t="b">
        <v>1</v>
      </c>
      <c r="O2319" s="5" t="inlineStr">
        <is>
          <t>M</t>
        </is>
      </c>
      <c r="P2319" s="5" t="inlineStr">
        <is>
          <t>REP</t>
        </is>
      </c>
      <c r="Q2319" s="8" t="n">
        <v>0.68</v>
      </c>
      <c r="R2319" s="5" t="n">
        <v>3</v>
      </c>
      <c r="S2319" s="8" t="n">
        <v>19.8</v>
      </c>
      <c r="T2319" s="10">
        <f>IF(Q2319&gt;0,M2319-Q2319,"")</f>
        <v/>
      </c>
      <c r="U2319" s="11">
        <f>IF(AND(T2319&gt;0,Q2319&gt;0),(Q2319/T2319)*100,"")</f>
        <v/>
      </c>
      <c r="V2319" s="11">
        <f>IF(AND(T2319&gt;0,S2319&gt;0),(S2319/T2319)*100,"")</f>
        <v/>
      </c>
      <c r="W2319" s="10">
        <f>IF(AND(J2319&gt;0,L2319&gt;0),(L2319/(J2319^3))*100,"")</f>
        <v/>
      </c>
      <c r="X2319" s="12" t="n">
        <v>2.9</v>
      </c>
      <c r="Y2319" s="12" t="n">
        <v>3.29</v>
      </c>
      <c r="Z2319" s="12" t="n">
        <v>1.55</v>
      </c>
      <c r="AA2319" s="13" t="n"/>
      <c r="AB2319" s="5" t="n"/>
      <c r="AC2319" s="13" t="n"/>
      <c r="AD2319" s="13" t="n"/>
      <c r="AE2319" s="13" t="n"/>
      <c r="AF2319" s="13" t="n"/>
    </row>
    <row r="2320" ht="14" customHeight="1">
      <c r="A2320" s="14" t="inlineStr">
        <is>
          <t>2318</t>
        </is>
      </c>
      <c r="B2320" s="14" t="inlineStr">
        <is>
          <t>LIPAN-2318</t>
        </is>
      </c>
      <c r="C2320" s="15" t="n">
        <v>2015</v>
      </c>
      <c r="D2320" s="14" t="inlineStr">
        <is>
          <t>2015-01-30 00:00:00</t>
        </is>
      </c>
      <c r="E2320" s="14" t="inlineStr">
        <is>
          <t>A.-Jan</t>
        </is>
      </c>
      <c r="F2320" s="14" t="inlineStr">
        <is>
          <t>Paraguai/Sepotuba</t>
        </is>
      </c>
      <c r="G2320" s="14" t="inlineStr">
        <is>
          <t>15° 55' 53,41" | 57° 39' 40,05"</t>
        </is>
      </c>
      <c r="H2320" s="14" t="inlineStr">
        <is>
          <t xml:space="preserve">Characiformes </t>
        </is>
      </c>
      <c r="I2320" s="14" t="inlineStr">
        <is>
          <t>Piaractus mesopotamicus</t>
        </is>
      </c>
      <c r="J2320" s="16" t="n">
        <v>44.7</v>
      </c>
      <c r="K2320" s="16" t="n"/>
      <c r="L2320" s="17" t="n">
        <v>2069.6</v>
      </c>
      <c r="M2320" s="9" t="n">
        <v>1628.91</v>
      </c>
      <c r="N2320" s="14" t="b">
        <v>1</v>
      </c>
      <c r="O2320" s="14" t="inlineStr">
        <is>
          <t>F</t>
        </is>
      </c>
      <c r="P2320" s="14" t="inlineStr">
        <is>
          <t>REP</t>
        </is>
      </c>
      <c r="Q2320" s="17" t="n">
        <v>6.61</v>
      </c>
      <c r="R2320" s="14" t="n">
        <v>0</v>
      </c>
      <c r="S2320" s="17" t="n">
        <v>25</v>
      </c>
      <c r="T2320" s="10">
        <f>IF(Q2320&gt;0,M2320-Q2320,"")</f>
        <v/>
      </c>
      <c r="U2320" s="11">
        <f>IF(AND(T2320&gt;0,Q2320&gt;0),(Q2320/T2320)*100,"")</f>
        <v/>
      </c>
      <c r="V2320" s="11">
        <f>IF(AND(T2320&gt;0,S2320&gt;0),(S2320/T2320)*100,"")</f>
        <v/>
      </c>
      <c r="W2320" s="10">
        <f>IF(AND(J2320&gt;0,L2320&gt;0),(L2320/(J2320^3))*100,"")</f>
        <v/>
      </c>
      <c r="X2320" s="12" t="n">
        <v>2.9</v>
      </c>
      <c r="Y2320" s="12" t="n">
        <v>3.29</v>
      </c>
      <c r="Z2320" s="12" t="n">
        <v>1.55</v>
      </c>
      <c r="AA2320" s="18" t="n"/>
      <c r="AB2320" s="14" t="n"/>
      <c r="AC2320" s="18" t="n"/>
      <c r="AD2320" s="18" t="n"/>
      <c r="AE2320" s="18" t="n"/>
      <c r="AF2320" s="18" t="n"/>
    </row>
    <row r="2321" ht="14" customHeight="1">
      <c r="A2321" s="5" t="inlineStr">
        <is>
          <t>2319</t>
        </is>
      </c>
      <c r="B2321" s="5" t="inlineStr">
        <is>
          <t>LIPAN-2319</t>
        </is>
      </c>
      <c r="C2321" s="6" t="n">
        <v>2015</v>
      </c>
      <c r="D2321" s="5" t="inlineStr">
        <is>
          <t>2015-01-30 00:00:00</t>
        </is>
      </c>
      <c r="E2321" s="5" t="inlineStr">
        <is>
          <t>A.-Jan</t>
        </is>
      </c>
      <c r="F2321" s="5" t="inlineStr">
        <is>
          <t>Paraguai/Sepotuba</t>
        </is>
      </c>
      <c r="G2321" s="5" t="inlineStr">
        <is>
          <t>15° 55' 53,41" | 57° 39' 40,05"</t>
        </is>
      </c>
      <c r="H2321" s="5" t="inlineStr">
        <is>
          <t xml:space="preserve">Characiformes </t>
        </is>
      </c>
      <c r="I2321" s="5" t="inlineStr">
        <is>
          <t>Piaractus mesopotamicus</t>
        </is>
      </c>
      <c r="J2321" s="7" t="n">
        <v>43.2</v>
      </c>
      <c r="K2321" s="7" t="n"/>
      <c r="L2321" s="8" t="n">
        <v>2126.3</v>
      </c>
      <c r="M2321" s="9" t="n">
        <v>1673.54</v>
      </c>
      <c r="N2321" s="5" t="b">
        <v>1</v>
      </c>
      <c r="O2321" s="5" t="inlineStr">
        <is>
          <t>F</t>
        </is>
      </c>
      <c r="P2321" s="5" t="inlineStr">
        <is>
          <t>REP</t>
        </is>
      </c>
      <c r="Q2321" s="8" t="n">
        <v>5.01</v>
      </c>
      <c r="R2321" s="5" t="n">
        <v>0</v>
      </c>
      <c r="S2321" s="8" t="n">
        <v>20.37</v>
      </c>
      <c r="T2321" s="10">
        <f>IF(Q2321&gt;0,M2321-Q2321,"")</f>
        <v/>
      </c>
      <c r="U2321" s="11">
        <f>IF(AND(T2321&gt;0,Q2321&gt;0),(Q2321/T2321)*100,"")</f>
        <v/>
      </c>
      <c r="V2321" s="11">
        <f>IF(AND(T2321&gt;0,S2321&gt;0),(S2321/T2321)*100,"")</f>
        <v/>
      </c>
      <c r="W2321" s="10">
        <f>IF(AND(J2321&gt;0,L2321&gt;0),(L2321/(J2321^3))*100,"")</f>
        <v/>
      </c>
      <c r="X2321" s="12" t="n">
        <v>2.9</v>
      </c>
      <c r="Y2321" s="12" t="n">
        <v>3.29</v>
      </c>
      <c r="Z2321" s="12" t="n">
        <v>1.55</v>
      </c>
      <c r="AA2321" s="13" t="n"/>
      <c r="AB2321" s="5" t="n"/>
      <c r="AC2321" s="13" t="n"/>
      <c r="AD2321" s="13" t="n"/>
      <c r="AE2321" s="13" t="n"/>
      <c r="AF2321" s="13" t="n"/>
    </row>
    <row r="2322" ht="14" customHeight="1">
      <c r="A2322" s="14" t="inlineStr">
        <is>
          <t>2320</t>
        </is>
      </c>
      <c r="B2322" s="14" t="inlineStr">
        <is>
          <t>LIPAN-2320</t>
        </is>
      </c>
      <c r="C2322" s="15" t="n">
        <v>2015</v>
      </c>
      <c r="D2322" s="14" t="inlineStr">
        <is>
          <t>2015-01-30 00:00:00</t>
        </is>
      </c>
      <c r="E2322" s="14" t="inlineStr">
        <is>
          <t>A.-Jan</t>
        </is>
      </c>
      <c r="F2322" s="14" t="inlineStr">
        <is>
          <t>Paraguai/Sepotuba</t>
        </is>
      </c>
      <c r="G2322" s="14" t="inlineStr">
        <is>
          <t>15° 55' 53,41" | 57° 39' 40,05"</t>
        </is>
      </c>
      <c r="H2322" s="14" t="inlineStr">
        <is>
          <t xml:space="preserve">Characiformes </t>
        </is>
      </c>
      <c r="I2322" s="14" t="inlineStr">
        <is>
          <t>Piaractus mesopotamicus</t>
        </is>
      </c>
      <c r="J2322" s="16" t="n">
        <v>43.8</v>
      </c>
      <c r="K2322" s="16" t="n"/>
      <c r="L2322" s="17" t="n">
        <v>2381.4</v>
      </c>
      <c r="M2322" s="9" t="n">
        <v>1874.32</v>
      </c>
      <c r="N2322" s="14" t="b">
        <v>1</v>
      </c>
      <c r="O2322" s="14" t="inlineStr">
        <is>
          <t>F</t>
        </is>
      </c>
      <c r="P2322" s="14" t="inlineStr">
        <is>
          <t>REP</t>
        </is>
      </c>
      <c r="Q2322" s="17" t="n">
        <v>5.94</v>
      </c>
      <c r="R2322" s="14" t="n">
        <v>3</v>
      </c>
      <c r="S2322" s="17" t="n">
        <v>22.37</v>
      </c>
      <c r="T2322" s="10">
        <f>IF(Q2322&gt;0,M2322-Q2322,"")</f>
        <v/>
      </c>
      <c r="U2322" s="11">
        <f>IF(AND(T2322&gt;0,Q2322&gt;0),(Q2322/T2322)*100,"")</f>
        <v/>
      </c>
      <c r="V2322" s="11">
        <f>IF(AND(T2322&gt;0,S2322&gt;0),(S2322/T2322)*100,"")</f>
        <v/>
      </c>
      <c r="W2322" s="10">
        <f>IF(AND(J2322&gt;0,L2322&gt;0),(L2322/(J2322^3))*100,"")</f>
        <v/>
      </c>
      <c r="X2322" s="12" t="n">
        <v>2.9</v>
      </c>
      <c r="Y2322" s="12" t="n">
        <v>3.29</v>
      </c>
      <c r="Z2322" s="12" t="n">
        <v>1.55</v>
      </c>
      <c r="AA2322" s="18" t="n"/>
      <c r="AB2322" s="14" t="n"/>
      <c r="AC2322" s="18" t="n"/>
      <c r="AD2322" s="18" t="n"/>
      <c r="AE2322" s="18" t="n"/>
      <c r="AF2322" s="18" t="n"/>
    </row>
    <row r="2323" ht="14" customHeight="1">
      <c r="A2323" s="5" t="inlineStr">
        <is>
          <t>2321</t>
        </is>
      </c>
      <c r="B2323" s="5" t="inlineStr">
        <is>
          <t>LIPAN-2321</t>
        </is>
      </c>
      <c r="C2323" s="6" t="n">
        <v>2015</v>
      </c>
      <c r="D2323" s="5" t="inlineStr">
        <is>
          <t>2015-01-30 00:00:00</t>
        </is>
      </c>
      <c r="E2323" s="5" t="inlineStr">
        <is>
          <t>A.-Jan</t>
        </is>
      </c>
      <c r="F2323" s="5" t="inlineStr">
        <is>
          <t>Paraguai/Sepotuba</t>
        </is>
      </c>
      <c r="G2323" s="5" t="inlineStr">
        <is>
          <t>15° 55' 53,41" | 57° 39' 40,05"</t>
        </is>
      </c>
      <c r="H2323" s="5" t="inlineStr">
        <is>
          <t xml:space="preserve">Characiformes </t>
        </is>
      </c>
      <c r="I2323" s="5" t="inlineStr">
        <is>
          <t>Piaractus mesopotamicus</t>
        </is>
      </c>
      <c r="J2323" s="7" t="n">
        <v>41.1</v>
      </c>
      <c r="K2323" s="7" t="n"/>
      <c r="L2323" s="8" t="n">
        <v>1842.8</v>
      </c>
      <c r="M2323" s="9" t="n">
        <v>1450.41</v>
      </c>
      <c r="N2323" s="5" t="b">
        <v>1</v>
      </c>
      <c r="O2323" s="5" t="inlineStr">
        <is>
          <t>M</t>
        </is>
      </c>
      <c r="P2323" s="5" t="inlineStr">
        <is>
          <t>REP</t>
        </is>
      </c>
      <c r="Q2323" s="8" t="n">
        <v>0.9399999999999999</v>
      </c>
      <c r="R2323" s="5" t="n">
        <v>0</v>
      </c>
      <c r="S2323" s="8" t="n">
        <v>18.59</v>
      </c>
      <c r="T2323" s="10">
        <f>IF(Q2323&gt;0,M2323-Q2323,"")</f>
        <v/>
      </c>
      <c r="U2323" s="11">
        <f>IF(AND(T2323&gt;0,Q2323&gt;0),(Q2323/T2323)*100,"")</f>
        <v/>
      </c>
      <c r="V2323" s="11">
        <f>IF(AND(T2323&gt;0,S2323&gt;0),(S2323/T2323)*100,"")</f>
        <v/>
      </c>
      <c r="W2323" s="10">
        <f>IF(AND(J2323&gt;0,L2323&gt;0),(L2323/(J2323^3))*100,"")</f>
        <v/>
      </c>
      <c r="X2323" s="12" t="n">
        <v>2.9</v>
      </c>
      <c r="Y2323" s="12" t="n">
        <v>3.29</v>
      </c>
      <c r="Z2323" s="12" t="n">
        <v>1.55</v>
      </c>
      <c r="AA2323" s="13" t="n"/>
      <c r="AB2323" s="5" t="n"/>
      <c r="AC2323" s="13" t="n"/>
      <c r="AD2323" s="13" t="n"/>
      <c r="AE2323" s="13" t="n"/>
      <c r="AF2323" s="13" t="n"/>
    </row>
    <row r="2324" ht="14" customHeight="1">
      <c r="A2324" s="14" t="inlineStr">
        <is>
          <t>2322</t>
        </is>
      </c>
      <c r="B2324" s="14" t="inlineStr">
        <is>
          <t>LIPAN-2322</t>
        </is>
      </c>
      <c r="C2324" s="15" t="n">
        <v>2015</v>
      </c>
      <c r="D2324" s="14" t="inlineStr">
        <is>
          <t>2015-01-30 00:00:00</t>
        </is>
      </c>
      <c r="E2324" s="14" t="inlineStr">
        <is>
          <t>A.-Jan</t>
        </is>
      </c>
      <c r="F2324" s="14" t="inlineStr">
        <is>
          <t>Paraguai/Sepotuba</t>
        </is>
      </c>
      <c r="G2324" s="14" t="inlineStr">
        <is>
          <t>15° 55' 53,41" | 57° 39' 40,05"</t>
        </is>
      </c>
      <c r="H2324" s="14" t="inlineStr">
        <is>
          <t xml:space="preserve">Characiformes </t>
        </is>
      </c>
      <c r="I2324" s="14" t="inlineStr">
        <is>
          <t>Piaractus mesopotamicus</t>
        </is>
      </c>
      <c r="J2324" s="16" t="n">
        <v>42.7</v>
      </c>
      <c r="K2324" s="16" t="n"/>
      <c r="L2324" s="17" t="n">
        <v>1899.5</v>
      </c>
      <c r="M2324" s="9" t="n">
        <v>1495.03</v>
      </c>
      <c r="N2324" s="14" t="b">
        <v>1</v>
      </c>
      <c r="O2324" s="14" t="inlineStr">
        <is>
          <t>F</t>
        </is>
      </c>
      <c r="P2324" s="14" t="inlineStr">
        <is>
          <t>REP</t>
        </is>
      </c>
      <c r="Q2324" s="17" t="n">
        <v>5.26</v>
      </c>
      <c r="R2324" s="14" t="n">
        <v>2</v>
      </c>
      <c r="S2324" s="17" t="n">
        <v>22.89</v>
      </c>
      <c r="T2324" s="10">
        <f>IF(Q2324&gt;0,M2324-Q2324,"")</f>
        <v/>
      </c>
      <c r="U2324" s="11">
        <f>IF(AND(T2324&gt;0,Q2324&gt;0),(Q2324/T2324)*100,"")</f>
        <v/>
      </c>
      <c r="V2324" s="11">
        <f>IF(AND(T2324&gt;0,S2324&gt;0),(S2324/T2324)*100,"")</f>
        <v/>
      </c>
      <c r="W2324" s="10">
        <f>IF(AND(J2324&gt;0,L2324&gt;0),(L2324/(J2324^3))*100,"")</f>
        <v/>
      </c>
      <c r="X2324" s="12" t="n">
        <v>2.9</v>
      </c>
      <c r="Y2324" s="12" t="n">
        <v>3.29</v>
      </c>
      <c r="Z2324" s="12" t="n">
        <v>1.55</v>
      </c>
      <c r="AA2324" s="18" t="n"/>
      <c r="AB2324" s="14" t="n"/>
      <c r="AC2324" s="18" t="n"/>
      <c r="AD2324" s="18" t="n"/>
      <c r="AE2324" s="18" t="n"/>
      <c r="AF2324" s="18" t="n"/>
    </row>
    <row r="2325" ht="14" customHeight="1">
      <c r="A2325" s="5" t="inlineStr">
        <is>
          <t>2323</t>
        </is>
      </c>
      <c r="B2325" s="5" t="inlineStr">
        <is>
          <t>LIPAN-2323</t>
        </is>
      </c>
      <c r="C2325" s="6" t="n">
        <v>2015</v>
      </c>
      <c r="D2325" s="5" t="inlineStr">
        <is>
          <t>2015-01-30 00:00:00</t>
        </is>
      </c>
      <c r="E2325" s="5" t="inlineStr">
        <is>
          <t>A.-Jan</t>
        </is>
      </c>
      <c r="F2325" s="5" t="inlineStr">
        <is>
          <t>Paraguai/Sepotuba</t>
        </is>
      </c>
      <c r="G2325" s="5" t="inlineStr">
        <is>
          <t>15° 55' 53,41" | 57° 39' 40,05"</t>
        </is>
      </c>
      <c r="H2325" s="5" t="inlineStr">
        <is>
          <t xml:space="preserve">Characiformes </t>
        </is>
      </c>
      <c r="I2325" s="5" t="inlineStr">
        <is>
          <t>Piaractus mesopotamicus</t>
        </is>
      </c>
      <c r="J2325" s="7" t="n">
        <v>48.5</v>
      </c>
      <c r="K2325" s="7" t="n"/>
      <c r="L2325" s="8" t="n">
        <v>3203.6</v>
      </c>
      <c r="M2325" s="9" t="n">
        <v>2521.45</v>
      </c>
      <c r="N2325" s="5" t="b">
        <v>1</v>
      </c>
      <c r="O2325" s="5" t="inlineStr">
        <is>
          <t>F</t>
        </is>
      </c>
      <c r="P2325" s="5" t="inlineStr">
        <is>
          <t>MAT</t>
        </is>
      </c>
      <c r="Q2325" s="8" t="n">
        <v>492.53</v>
      </c>
      <c r="R2325" s="5" t="n">
        <v>2</v>
      </c>
      <c r="S2325" s="8" t="n">
        <v>33.97</v>
      </c>
      <c r="T2325" s="10">
        <f>IF(Q2325&gt;0,M2325-Q2325,"")</f>
        <v/>
      </c>
      <c r="U2325" s="11">
        <f>IF(AND(T2325&gt;0,Q2325&gt;0),(Q2325/T2325)*100,"")</f>
        <v/>
      </c>
      <c r="V2325" s="11">
        <f>IF(AND(T2325&gt;0,S2325&gt;0),(S2325/T2325)*100,"")</f>
        <v/>
      </c>
      <c r="W2325" s="10">
        <f>IF(AND(J2325&gt;0,L2325&gt;0),(L2325/(J2325^3))*100,"")</f>
        <v/>
      </c>
      <c r="X2325" s="12" t="n">
        <v>2.9</v>
      </c>
      <c r="Y2325" s="12" t="n">
        <v>3.29</v>
      </c>
      <c r="Z2325" s="12" t="n">
        <v>1.55</v>
      </c>
      <c r="AA2325" s="13" t="n"/>
      <c r="AB2325" s="5" t="n"/>
      <c r="AC2325" s="13" t="n"/>
      <c r="AD2325" s="13" t="n"/>
      <c r="AE2325" s="13" t="n"/>
      <c r="AF2325" s="13" t="n"/>
    </row>
    <row r="2326" ht="14" customHeight="1">
      <c r="A2326" s="14" t="inlineStr">
        <is>
          <t>2324</t>
        </is>
      </c>
      <c r="B2326" s="14" t="inlineStr">
        <is>
          <t>LIPAN-2324</t>
        </is>
      </c>
      <c r="C2326" s="15" t="n">
        <v>2015</v>
      </c>
      <c r="D2326" s="14" t="inlineStr">
        <is>
          <t>2015-01-30 00:00:00</t>
        </is>
      </c>
      <c r="E2326" s="14" t="inlineStr">
        <is>
          <t>A.-Jan</t>
        </is>
      </c>
      <c r="F2326" s="14" t="inlineStr">
        <is>
          <t>Paraguai/Sepotuba</t>
        </is>
      </c>
      <c r="G2326" s="14" t="inlineStr">
        <is>
          <t>15° 55' 53,41" | 57° 39' 40,05"</t>
        </is>
      </c>
      <c r="H2326" s="14" t="inlineStr">
        <is>
          <t xml:space="preserve">Characiformes </t>
        </is>
      </c>
      <c r="I2326" s="14" t="inlineStr">
        <is>
          <t>Piaractus mesopotamicus</t>
        </is>
      </c>
      <c r="J2326" s="16" t="n">
        <v>44.2</v>
      </c>
      <c r="K2326" s="16" t="n"/>
      <c r="L2326" s="17" t="n">
        <v>2126.3</v>
      </c>
      <c r="M2326" s="9" t="n">
        <v>1673.54</v>
      </c>
      <c r="N2326" s="14" t="b">
        <v>1</v>
      </c>
      <c r="O2326" s="14" t="inlineStr">
        <is>
          <t>M</t>
        </is>
      </c>
      <c r="P2326" s="14" t="inlineStr">
        <is>
          <t>REP</t>
        </is>
      </c>
      <c r="Q2326" s="17" t="n">
        <v>0.79</v>
      </c>
      <c r="R2326" s="14" t="n">
        <v>3</v>
      </c>
      <c r="S2326" s="17" t="n">
        <v>19.8</v>
      </c>
      <c r="T2326" s="10">
        <f>IF(Q2326&gt;0,M2326-Q2326,"")</f>
        <v/>
      </c>
      <c r="U2326" s="11">
        <f>IF(AND(T2326&gt;0,Q2326&gt;0),(Q2326/T2326)*100,"")</f>
        <v/>
      </c>
      <c r="V2326" s="11">
        <f>IF(AND(T2326&gt;0,S2326&gt;0),(S2326/T2326)*100,"")</f>
        <v/>
      </c>
      <c r="W2326" s="10">
        <f>IF(AND(J2326&gt;0,L2326&gt;0),(L2326/(J2326^3))*100,"")</f>
        <v/>
      </c>
      <c r="X2326" s="12" t="n">
        <v>2.9</v>
      </c>
      <c r="Y2326" s="12" t="n">
        <v>3.29</v>
      </c>
      <c r="Z2326" s="12" t="n">
        <v>1.55</v>
      </c>
      <c r="AA2326" s="18" t="n"/>
      <c r="AB2326" s="14" t="n"/>
      <c r="AC2326" s="18" t="n"/>
      <c r="AD2326" s="18" t="n"/>
      <c r="AE2326" s="18" t="n"/>
      <c r="AF2326" s="18" t="n"/>
    </row>
    <row r="2327" ht="14" customHeight="1">
      <c r="A2327" s="5" t="inlineStr">
        <is>
          <t>2325</t>
        </is>
      </c>
      <c r="B2327" s="5" t="inlineStr">
        <is>
          <t>LIPAN-2325</t>
        </is>
      </c>
      <c r="C2327" s="6" t="n">
        <v>2015</v>
      </c>
      <c r="D2327" s="5" t="inlineStr">
        <is>
          <t>2015-01-30 00:00:00</t>
        </is>
      </c>
      <c r="E2327" s="5" t="inlineStr">
        <is>
          <t>A.-Jan</t>
        </is>
      </c>
      <c r="F2327" s="5" t="inlineStr">
        <is>
          <t>Paraguai/Sepotuba</t>
        </is>
      </c>
      <c r="G2327" s="5" t="inlineStr">
        <is>
          <t>15° 55' 53,41" | 57° 39' 40,05"</t>
        </is>
      </c>
      <c r="H2327" s="5" t="inlineStr">
        <is>
          <t xml:space="preserve">Characiformes </t>
        </is>
      </c>
      <c r="I2327" s="5" t="inlineStr">
        <is>
          <t>Piaractus mesopotamicus</t>
        </is>
      </c>
      <c r="J2327" s="7" t="n">
        <v>44.9</v>
      </c>
      <c r="K2327" s="7" t="n"/>
      <c r="L2327" s="8" t="n">
        <v>2438.1</v>
      </c>
      <c r="M2327" s="9" t="n">
        <v>1918.95</v>
      </c>
      <c r="N2327" s="5" t="b">
        <v>1</v>
      </c>
      <c r="O2327" s="5" t="inlineStr">
        <is>
          <t>F</t>
        </is>
      </c>
      <c r="P2327" s="5" t="inlineStr">
        <is>
          <t>REP</t>
        </is>
      </c>
      <c r="Q2327" s="8" t="n">
        <v>5.82</v>
      </c>
      <c r="R2327" s="5" t="n">
        <v>3</v>
      </c>
      <c r="S2327" s="8" t="n">
        <v>27.87</v>
      </c>
      <c r="T2327" s="10">
        <f>IF(Q2327&gt;0,M2327-Q2327,"")</f>
        <v/>
      </c>
      <c r="U2327" s="11">
        <f>IF(AND(T2327&gt;0,Q2327&gt;0),(Q2327/T2327)*100,"")</f>
        <v/>
      </c>
      <c r="V2327" s="11">
        <f>IF(AND(T2327&gt;0,S2327&gt;0),(S2327/T2327)*100,"")</f>
        <v/>
      </c>
      <c r="W2327" s="10">
        <f>IF(AND(J2327&gt;0,L2327&gt;0),(L2327/(J2327^3))*100,"")</f>
        <v/>
      </c>
      <c r="X2327" s="12" t="n">
        <v>2.9</v>
      </c>
      <c r="Y2327" s="12" t="n">
        <v>3.29</v>
      </c>
      <c r="Z2327" s="12" t="n">
        <v>1.55</v>
      </c>
      <c r="AA2327" s="13" t="n"/>
      <c r="AB2327" s="5" t="n"/>
      <c r="AC2327" s="13" t="n"/>
      <c r="AD2327" s="13" t="n"/>
      <c r="AE2327" s="13" t="n"/>
      <c r="AF2327" s="13" t="n"/>
    </row>
    <row r="2328" ht="14" customHeight="1">
      <c r="A2328" s="14" t="inlineStr">
        <is>
          <t>2326</t>
        </is>
      </c>
      <c r="B2328" s="14" t="inlineStr">
        <is>
          <t>LIPAN-2326</t>
        </is>
      </c>
      <c r="C2328" s="15" t="n">
        <v>2015</v>
      </c>
      <c r="D2328" s="14" t="inlineStr">
        <is>
          <t>2015-01-30 00:00:00</t>
        </is>
      </c>
      <c r="E2328" s="14" t="inlineStr">
        <is>
          <t>A.-Jan</t>
        </is>
      </c>
      <c r="F2328" s="14" t="inlineStr">
        <is>
          <t>Paraguai/Sepotuba</t>
        </is>
      </c>
      <c r="G2328" s="14" t="inlineStr">
        <is>
          <t>15° 55' 53,41" | 57° 39' 40,05"</t>
        </is>
      </c>
      <c r="H2328" s="14" t="inlineStr">
        <is>
          <t xml:space="preserve">Characiformes </t>
        </is>
      </c>
      <c r="I2328" s="14" t="inlineStr">
        <is>
          <t>Piaractus mesopotamicus</t>
        </is>
      </c>
      <c r="J2328" s="16" t="n">
        <v>47.1</v>
      </c>
      <c r="K2328" s="16" t="n"/>
      <c r="L2328" s="17" t="n">
        <v>2409.8</v>
      </c>
      <c r="M2328" s="9" t="n">
        <v>1896.67</v>
      </c>
      <c r="N2328" s="14" t="b">
        <v>1</v>
      </c>
      <c r="O2328" s="14" t="inlineStr">
        <is>
          <t>M</t>
        </is>
      </c>
      <c r="P2328" s="14" t="inlineStr">
        <is>
          <t>EMA</t>
        </is>
      </c>
      <c r="Q2328" s="17" t="n">
        <v>7.94</v>
      </c>
      <c r="R2328" s="14" t="n">
        <v>2</v>
      </c>
      <c r="S2328" s="17" t="n">
        <v>24.32</v>
      </c>
      <c r="T2328" s="10">
        <f>IF(Q2328&gt;0,M2328-Q2328,"")</f>
        <v/>
      </c>
      <c r="U2328" s="11">
        <f>IF(AND(T2328&gt;0,Q2328&gt;0),(Q2328/T2328)*100,"")</f>
        <v/>
      </c>
      <c r="V2328" s="11">
        <f>IF(AND(T2328&gt;0,S2328&gt;0),(S2328/T2328)*100,"")</f>
        <v/>
      </c>
      <c r="W2328" s="10">
        <f>IF(AND(J2328&gt;0,L2328&gt;0),(L2328/(J2328^3))*100,"")</f>
        <v/>
      </c>
      <c r="X2328" s="12" t="n">
        <v>2.9</v>
      </c>
      <c r="Y2328" s="12" t="n">
        <v>3.29</v>
      </c>
      <c r="Z2328" s="12" t="n">
        <v>1.55</v>
      </c>
      <c r="AA2328" s="18" t="n"/>
      <c r="AB2328" s="14" t="n"/>
      <c r="AC2328" s="18" t="n"/>
      <c r="AD2328" s="18" t="n"/>
      <c r="AE2328" s="18" t="n"/>
      <c r="AF2328" s="18" t="n"/>
    </row>
    <row r="2329" ht="14" customHeight="1">
      <c r="A2329" s="5" t="inlineStr">
        <is>
          <t>2327</t>
        </is>
      </c>
      <c r="B2329" s="5" t="inlineStr">
        <is>
          <t>LIPAN-2327</t>
        </is>
      </c>
      <c r="C2329" s="6" t="n">
        <v>2015</v>
      </c>
      <c r="D2329" s="5" t="inlineStr">
        <is>
          <t>2015-01-30 00:00:00</t>
        </is>
      </c>
      <c r="E2329" s="5" t="inlineStr">
        <is>
          <t>A.-Jan</t>
        </is>
      </c>
      <c r="F2329" s="5" t="inlineStr">
        <is>
          <t>Paraguai/Sepotuba</t>
        </is>
      </c>
      <c r="G2329" s="5" t="inlineStr">
        <is>
          <t>15° 55' 53,41" | 57° 39' 40,05"</t>
        </is>
      </c>
      <c r="H2329" s="5" t="inlineStr">
        <is>
          <t xml:space="preserve">Characiformes </t>
        </is>
      </c>
      <c r="I2329" s="5" t="inlineStr">
        <is>
          <t>Piaractus mesopotamicus</t>
        </is>
      </c>
      <c r="J2329" s="7" t="n">
        <v>43.9</v>
      </c>
      <c r="K2329" s="7" t="n"/>
      <c r="L2329" s="8" t="n">
        <v>2239.7</v>
      </c>
      <c r="M2329" s="9" t="n">
        <v>1762.79</v>
      </c>
      <c r="N2329" s="5" t="b">
        <v>1</v>
      </c>
      <c r="O2329" s="5" t="inlineStr">
        <is>
          <t>M</t>
        </is>
      </c>
      <c r="P2329" s="5" t="inlineStr">
        <is>
          <t>ESV</t>
        </is>
      </c>
      <c r="Q2329" s="8" t="n">
        <v>3.2</v>
      </c>
      <c r="R2329" s="5" t="n">
        <v>3</v>
      </c>
      <c r="S2329" s="8" t="n">
        <v>22.55</v>
      </c>
      <c r="T2329" s="10">
        <f>IF(Q2329&gt;0,M2329-Q2329,"")</f>
        <v/>
      </c>
      <c r="U2329" s="11">
        <f>IF(AND(T2329&gt;0,Q2329&gt;0),(Q2329/T2329)*100,"")</f>
        <v/>
      </c>
      <c r="V2329" s="11">
        <f>IF(AND(T2329&gt;0,S2329&gt;0),(S2329/T2329)*100,"")</f>
        <v/>
      </c>
      <c r="W2329" s="10">
        <f>IF(AND(J2329&gt;0,L2329&gt;0),(L2329/(J2329^3))*100,"")</f>
        <v/>
      </c>
      <c r="X2329" s="12" t="n">
        <v>2.9</v>
      </c>
      <c r="Y2329" s="12" t="n">
        <v>3.29</v>
      </c>
      <c r="Z2329" s="12" t="n">
        <v>1.55</v>
      </c>
      <c r="AA2329" s="13" t="n"/>
      <c r="AB2329" s="5" t="n"/>
      <c r="AC2329" s="13" t="n"/>
      <c r="AD2329" s="13" t="n"/>
      <c r="AE2329" s="13" t="n"/>
      <c r="AF2329" s="13" t="n"/>
    </row>
    <row r="2330" ht="14" customHeight="1">
      <c r="A2330" s="14" t="inlineStr">
        <is>
          <t>2328</t>
        </is>
      </c>
      <c r="B2330" s="14" t="inlineStr">
        <is>
          <t>LIPAN-2328</t>
        </is>
      </c>
      <c r="C2330" s="15" t="n">
        <v>2015</v>
      </c>
      <c r="D2330" s="14" t="inlineStr">
        <is>
          <t>2015-01-30 00:00:00</t>
        </is>
      </c>
      <c r="E2330" s="14" t="inlineStr">
        <is>
          <t>A.-Jan</t>
        </is>
      </c>
      <c r="F2330" s="14" t="inlineStr">
        <is>
          <t>Paraguai/Sepotuba</t>
        </is>
      </c>
      <c r="G2330" s="14" t="inlineStr">
        <is>
          <t>15° 55' 53,41" | 57° 39' 40,05"</t>
        </is>
      </c>
      <c r="H2330" s="14" t="inlineStr">
        <is>
          <t xml:space="preserve">Characiformes </t>
        </is>
      </c>
      <c r="I2330" s="14" t="inlineStr">
        <is>
          <t>Piaractus mesopotamicus</t>
        </is>
      </c>
      <c r="J2330" s="16" t="n">
        <v>50.7</v>
      </c>
      <c r="K2330" s="16" t="n"/>
      <c r="L2330" s="17" t="n">
        <v>3487.1</v>
      </c>
      <c r="M2330" s="9" t="n">
        <v>2744.58</v>
      </c>
      <c r="N2330" s="14" t="b">
        <v>1</v>
      </c>
      <c r="O2330" s="14" t="inlineStr">
        <is>
          <t>F</t>
        </is>
      </c>
      <c r="P2330" s="14" t="inlineStr">
        <is>
          <t>REP</t>
        </is>
      </c>
      <c r="Q2330" s="17" t="n">
        <v>11.49</v>
      </c>
      <c r="R2330" s="14" t="n">
        <v>0</v>
      </c>
      <c r="S2330" s="17" t="n">
        <v>26.48</v>
      </c>
      <c r="T2330" s="10">
        <f>IF(Q2330&gt;0,M2330-Q2330,"")</f>
        <v/>
      </c>
      <c r="U2330" s="11">
        <f>IF(AND(T2330&gt;0,Q2330&gt;0),(Q2330/T2330)*100,"")</f>
        <v/>
      </c>
      <c r="V2330" s="11">
        <f>IF(AND(T2330&gt;0,S2330&gt;0),(S2330/T2330)*100,"")</f>
        <v/>
      </c>
      <c r="W2330" s="10">
        <f>IF(AND(J2330&gt;0,L2330&gt;0),(L2330/(J2330^3))*100,"")</f>
        <v/>
      </c>
      <c r="X2330" s="12" t="n">
        <v>2.9</v>
      </c>
      <c r="Y2330" s="12" t="n">
        <v>3.29</v>
      </c>
      <c r="Z2330" s="12" t="n">
        <v>1.55</v>
      </c>
      <c r="AA2330" s="18" t="n"/>
      <c r="AB2330" s="14" t="n"/>
      <c r="AC2330" s="18" t="n"/>
      <c r="AD2330" s="18" t="n"/>
      <c r="AE2330" s="18" t="n"/>
      <c r="AF2330" s="18" t="n"/>
    </row>
    <row r="2331" ht="14" customHeight="1">
      <c r="A2331" s="5" t="inlineStr">
        <is>
          <t>2329</t>
        </is>
      </c>
      <c r="B2331" s="5" t="inlineStr">
        <is>
          <t>LIPAN-2329</t>
        </is>
      </c>
      <c r="C2331" s="6" t="n">
        <v>2015</v>
      </c>
      <c r="D2331" s="5" t="inlineStr">
        <is>
          <t>2015-01-30 00:00:00</t>
        </is>
      </c>
      <c r="E2331" s="5" t="inlineStr">
        <is>
          <t>A.-Jan</t>
        </is>
      </c>
      <c r="F2331" s="5" t="inlineStr">
        <is>
          <t>Paraguai/Sepotuba</t>
        </is>
      </c>
      <c r="G2331" s="5" t="inlineStr">
        <is>
          <t>15° 55' 53,41" | 57° 39' 40,05"</t>
        </is>
      </c>
      <c r="H2331" s="5" t="inlineStr">
        <is>
          <t xml:space="preserve">Characiformes </t>
        </is>
      </c>
      <c r="I2331" s="5" t="inlineStr">
        <is>
          <t>Piaractus mesopotamicus</t>
        </is>
      </c>
      <c r="J2331" s="7" t="n">
        <v>46.6</v>
      </c>
      <c r="K2331" s="7" t="n"/>
      <c r="L2331" s="8" t="n">
        <v>2750</v>
      </c>
      <c r="M2331" s="9" t="n">
        <v>2164.43</v>
      </c>
      <c r="N2331" s="5" t="b">
        <v>1</v>
      </c>
      <c r="O2331" s="5" t="inlineStr">
        <is>
          <t>F</t>
        </is>
      </c>
      <c r="P2331" s="5" t="inlineStr">
        <is>
          <t>REP</t>
        </is>
      </c>
      <c r="Q2331" s="8" t="n">
        <v>7.3</v>
      </c>
      <c r="R2331" s="5" t="n">
        <v>1</v>
      </c>
      <c r="S2331" s="8" t="n">
        <v>21</v>
      </c>
      <c r="T2331" s="10">
        <f>IF(Q2331&gt;0,M2331-Q2331,"")</f>
        <v/>
      </c>
      <c r="U2331" s="11">
        <f>IF(AND(T2331&gt;0,Q2331&gt;0),(Q2331/T2331)*100,"")</f>
        <v/>
      </c>
      <c r="V2331" s="11">
        <f>IF(AND(T2331&gt;0,S2331&gt;0),(S2331/T2331)*100,"")</f>
        <v/>
      </c>
      <c r="W2331" s="10">
        <f>IF(AND(J2331&gt;0,L2331&gt;0),(L2331/(J2331^3))*100,"")</f>
        <v/>
      </c>
      <c r="X2331" s="12" t="n">
        <v>2.9</v>
      </c>
      <c r="Y2331" s="12" t="n">
        <v>3.29</v>
      </c>
      <c r="Z2331" s="12" t="n">
        <v>1.55</v>
      </c>
      <c r="AA2331" s="13" t="n"/>
      <c r="AB2331" s="5" t="n"/>
      <c r="AC2331" s="13" t="n"/>
      <c r="AD2331" s="13" t="n"/>
      <c r="AE2331" s="13" t="n"/>
      <c r="AF2331" s="13" t="n"/>
    </row>
    <row r="2332" ht="14" customHeight="1">
      <c r="A2332" s="14" t="inlineStr">
        <is>
          <t>2330</t>
        </is>
      </c>
      <c r="B2332" s="14" t="inlineStr">
        <is>
          <t>LIPAN-2330</t>
        </is>
      </c>
      <c r="C2332" s="15" t="n">
        <v>2015</v>
      </c>
      <c r="D2332" s="14" t="inlineStr">
        <is>
          <t>2015-01-30 00:00:00</t>
        </is>
      </c>
      <c r="E2332" s="14" t="inlineStr">
        <is>
          <t>A.-Jan</t>
        </is>
      </c>
      <c r="F2332" s="14" t="inlineStr">
        <is>
          <t>Paraguai/Sepotuba</t>
        </is>
      </c>
      <c r="G2332" s="14" t="inlineStr">
        <is>
          <t>15° 55' 53,41" | 57° 39' 40,05"</t>
        </is>
      </c>
      <c r="H2332" s="14" t="inlineStr">
        <is>
          <t xml:space="preserve">Characiformes </t>
        </is>
      </c>
      <c r="I2332" s="14" t="inlineStr">
        <is>
          <t>Piaractus mesopotamicus</t>
        </is>
      </c>
      <c r="J2332" s="16" t="n">
        <v>41.9</v>
      </c>
      <c r="K2332" s="16" t="n"/>
      <c r="L2332" s="17" t="n">
        <v>1927.8</v>
      </c>
      <c r="M2332" s="9" t="n">
        <v>1517.31</v>
      </c>
      <c r="N2332" s="14" t="b">
        <v>1</v>
      </c>
      <c r="O2332" s="14" t="inlineStr">
        <is>
          <t>M</t>
        </is>
      </c>
      <c r="P2332" s="14" t="inlineStr">
        <is>
          <t>ESV</t>
        </is>
      </c>
      <c r="Q2332" s="17" t="n">
        <v>0.67</v>
      </c>
      <c r="R2332" s="14" t="n">
        <v>3</v>
      </c>
      <c r="S2332" s="17" t="n">
        <v>24.72</v>
      </c>
      <c r="T2332" s="10">
        <f>IF(Q2332&gt;0,M2332-Q2332,"")</f>
        <v/>
      </c>
      <c r="U2332" s="11">
        <f>IF(AND(T2332&gt;0,Q2332&gt;0),(Q2332/T2332)*100,"")</f>
        <v/>
      </c>
      <c r="V2332" s="11">
        <f>IF(AND(T2332&gt;0,S2332&gt;0),(S2332/T2332)*100,"")</f>
        <v/>
      </c>
      <c r="W2332" s="10">
        <f>IF(AND(J2332&gt;0,L2332&gt;0),(L2332/(J2332^3))*100,"")</f>
        <v/>
      </c>
      <c r="X2332" s="12" t="n">
        <v>2.9</v>
      </c>
      <c r="Y2332" s="12" t="n">
        <v>3.29</v>
      </c>
      <c r="Z2332" s="12" t="n">
        <v>1.55</v>
      </c>
      <c r="AA2332" s="18" t="n"/>
      <c r="AB2332" s="14" t="n"/>
      <c r="AC2332" s="18" t="n"/>
      <c r="AD2332" s="18" t="n"/>
      <c r="AE2332" s="18" t="n"/>
      <c r="AF2332" s="18" t="n"/>
    </row>
    <row r="2333" ht="14" customHeight="1">
      <c r="A2333" s="5" t="inlineStr">
        <is>
          <t>2331</t>
        </is>
      </c>
      <c r="B2333" s="5" t="inlineStr">
        <is>
          <t>LIPAN-2331</t>
        </is>
      </c>
      <c r="C2333" s="6" t="n">
        <v>2015</v>
      </c>
      <c r="D2333" s="5" t="inlineStr">
        <is>
          <t>2015-01-30 00:00:00</t>
        </is>
      </c>
      <c r="E2333" s="5" t="inlineStr">
        <is>
          <t>A.-Jan</t>
        </is>
      </c>
      <c r="F2333" s="5" t="inlineStr">
        <is>
          <t>Paraguai/Sepotuba</t>
        </is>
      </c>
      <c r="G2333" s="5" t="inlineStr">
        <is>
          <t>15° 55' 53,41" | 57° 39' 40,05"</t>
        </is>
      </c>
      <c r="H2333" s="5" t="inlineStr">
        <is>
          <t xml:space="preserve">Characiformes </t>
        </is>
      </c>
      <c r="I2333" s="5" t="inlineStr">
        <is>
          <t>Piaractus mesopotamicus</t>
        </is>
      </c>
      <c r="J2333" s="7" t="n">
        <v>44.6</v>
      </c>
      <c r="K2333" s="7" t="n"/>
      <c r="L2333" s="8" t="n">
        <v>2154.6</v>
      </c>
      <c r="M2333" s="9" t="n">
        <v>1695.81</v>
      </c>
      <c r="N2333" s="5" t="b">
        <v>1</v>
      </c>
      <c r="O2333" s="5" t="inlineStr">
        <is>
          <t>M</t>
        </is>
      </c>
      <c r="P2333" s="5" t="inlineStr">
        <is>
          <t>REP</t>
        </is>
      </c>
      <c r="Q2333" s="8" t="n">
        <v>1.5</v>
      </c>
      <c r="R2333" s="5" t="n">
        <v>3</v>
      </c>
      <c r="S2333" s="8" t="n">
        <v>23.7</v>
      </c>
      <c r="T2333" s="10">
        <f>IF(Q2333&gt;0,M2333-Q2333,"")</f>
        <v/>
      </c>
      <c r="U2333" s="11">
        <f>IF(AND(T2333&gt;0,Q2333&gt;0),(Q2333/T2333)*100,"")</f>
        <v/>
      </c>
      <c r="V2333" s="11">
        <f>IF(AND(T2333&gt;0,S2333&gt;0),(S2333/T2333)*100,"")</f>
        <v/>
      </c>
      <c r="W2333" s="10">
        <f>IF(AND(J2333&gt;0,L2333&gt;0),(L2333/(J2333^3))*100,"")</f>
        <v/>
      </c>
      <c r="X2333" s="12" t="n">
        <v>2.9</v>
      </c>
      <c r="Y2333" s="12" t="n">
        <v>3.29</v>
      </c>
      <c r="Z2333" s="12" t="n">
        <v>1.55</v>
      </c>
      <c r="AA2333" s="13" t="n"/>
      <c r="AB2333" s="5" t="n"/>
      <c r="AC2333" s="13" t="n"/>
      <c r="AD2333" s="13" t="n"/>
      <c r="AE2333" s="13" t="n"/>
      <c r="AF2333" s="13" t="n"/>
    </row>
    <row r="2334" ht="14" customHeight="1">
      <c r="A2334" s="14" t="inlineStr">
        <is>
          <t>2332</t>
        </is>
      </c>
      <c r="B2334" s="14" t="inlineStr">
        <is>
          <t>LIPAN-2332</t>
        </is>
      </c>
      <c r="C2334" s="15" t="n">
        <v>2015</v>
      </c>
      <c r="D2334" s="14" t="inlineStr">
        <is>
          <t>2015-01-30 00:00:00</t>
        </is>
      </c>
      <c r="E2334" s="14" t="inlineStr">
        <is>
          <t>A.-Jan</t>
        </is>
      </c>
      <c r="F2334" s="14" t="inlineStr">
        <is>
          <t>Paraguai/Sepotuba</t>
        </is>
      </c>
      <c r="G2334" s="14" t="inlineStr">
        <is>
          <t>15° 55' 53,41" | 57° 39' 40,05"</t>
        </is>
      </c>
      <c r="H2334" s="14" t="inlineStr">
        <is>
          <t xml:space="preserve">Characiformes </t>
        </is>
      </c>
      <c r="I2334" s="14" t="inlineStr">
        <is>
          <t>Piaractus mesopotamicus</t>
        </is>
      </c>
      <c r="J2334" s="16" t="n">
        <v>46.1</v>
      </c>
      <c r="K2334" s="16" t="n"/>
      <c r="L2334" s="17" t="n">
        <v>2494.8</v>
      </c>
      <c r="M2334" s="9" t="n">
        <v>1963.57</v>
      </c>
      <c r="N2334" s="14" t="b">
        <v>1</v>
      </c>
      <c r="O2334" s="14" t="inlineStr">
        <is>
          <t>F</t>
        </is>
      </c>
      <c r="P2334" s="14" t="inlineStr">
        <is>
          <t>REP</t>
        </is>
      </c>
      <c r="Q2334" s="17" t="n">
        <v>7.78</v>
      </c>
      <c r="R2334" s="14" t="n">
        <v>2</v>
      </c>
      <c r="S2334" s="17" t="n">
        <v>17.67</v>
      </c>
      <c r="T2334" s="10">
        <f>IF(Q2334&gt;0,M2334-Q2334,"")</f>
        <v/>
      </c>
      <c r="U2334" s="11">
        <f>IF(AND(T2334&gt;0,Q2334&gt;0),(Q2334/T2334)*100,"")</f>
        <v/>
      </c>
      <c r="V2334" s="11">
        <f>IF(AND(T2334&gt;0,S2334&gt;0),(S2334/T2334)*100,"")</f>
        <v/>
      </c>
      <c r="W2334" s="10">
        <f>IF(AND(J2334&gt;0,L2334&gt;0),(L2334/(J2334^3))*100,"")</f>
        <v/>
      </c>
      <c r="X2334" s="12" t="n">
        <v>2.9</v>
      </c>
      <c r="Y2334" s="12" t="n">
        <v>3.29</v>
      </c>
      <c r="Z2334" s="12" t="n">
        <v>1.55</v>
      </c>
      <c r="AA2334" s="18" t="n"/>
      <c r="AB2334" s="14" t="n"/>
      <c r="AC2334" s="18" t="n"/>
      <c r="AD2334" s="18" t="n"/>
      <c r="AE2334" s="18" t="n"/>
      <c r="AF2334" s="18" t="n"/>
    </row>
    <row r="2335" ht="14" customHeight="1">
      <c r="A2335" s="5" t="inlineStr">
        <is>
          <t>2333</t>
        </is>
      </c>
      <c r="B2335" s="5" t="inlineStr">
        <is>
          <t>LIPAN-2333</t>
        </is>
      </c>
      <c r="C2335" s="6" t="n">
        <v>2015</v>
      </c>
      <c r="D2335" s="5" t="inlineStr">
        <is>
          <t>2015-02-25 00:00:00</t>
        </is>
      </c>
      <c r="E2335" s="5" t="inlineStr">
        <is>
          <t>B.-Fev</t>
        </is>
      </c>
      <c r="F2335" s="5" t="inlineStr">
        <is>
          <t>E. E. Taiamã</t>
        </is>
      </c>
      <c r="G2335" s="5" t="inlineStr">
        <is>
          <t>16º 48' 01,35" | 57° 39' 22,89"</t>
        </is>
      </c>
      <c r="H2335" s="5" t="inlineStr">
        <is>
          <t xml:space="preserve">Characiformes </t>
        </is>
      </c>
      <c r="I2335" s="5" t="inlineStr">
        <is>
          <t>Piaractus mesopotamicus</t>
        </is>
      </c>
      <c r="J2335" s="7" t="n">
        <v>52</v>
      </c>
      <c r="K2335" s="7" t="n"/>
      <c r="L2335" s="8" t="n">
        <v>3713.9</v>
      </c>
      <c r="M2335" s="9" t="n">
        <v>2923.09</v>
      </c>
      <c r="N2335" s="5" t="b">
        <v>1</v>
      </c>
      <c r="O2335" s="5" t="inlineStr">
        <is>
          <t>F</t>
        </is>
      </c>
      <c r="P2335" s="5" t="inlineStr">
        <is>
          <t>REP</t>
        </is>
      </c>
      <c r="Q2335" s="8" t="n">
        <v>17.48</v>
      </c>
      <c r="R2335" s="5" t="n">
        <v>3</v>
      </c>
      <c r="S2335" s="8" t="n">
        <v>34.8</v>
      </c>
      <c r="T2335" s="10">
        <f>IF(Q2335&gt;0,M2335-Q2335,"")</f>
        <v/>
      </c>
      <c r="U2335" s="11">
        <f>IF(AND(T2335&gt;0,Q2335&gt;0),(Q2335/T2335)*100,"")</f>
        <v/>
      </c>
      <c r="V2335" s="11">
        <f>IF(AND(T2335&gt;0,S2335&gt;0),(S2335/T2335)*100,"")</f>
        <v/>
      </c>
      <c r="W2335" s="10">
        <f>IF(AND(J2335&gt;0,L2335&gt;0),(L2335/(J2335^3))*100,"")</f>
        <v/>
      </c>
      <c r="X2335" s="12" t="n">
        <v>4.04</v>
      </c>
      <c r="Y2335" s="12" t="n">
        <v>4.17</v>
      </c>
      <c r="Z2335" s="12" t="n">
        <v>3.39</v>
      </c>
      <c r="AA2335" s="13" t="n"/>
      <c r="AB2335" s="5" t="n"/>
      <c r="AC2335" s="13" t="n"/>
      <c r="AD2335" s="13" t="n"/>
      <c r="AE2335" s="13" t="n"/>
      <c r="AF2335" s="13" t="n"/>
    </row>
    <row r="2336" ht="14" customHeight="1">
      <c r="A2336" s="14" t="inlineStr">
        <is>
          <t>2334</t>
        </is>
      </c>
      <c r="B2336" s="14" t="inlineStr">
        <is>
          <t>LIPAN-2334</t>
        </is>
      </c>
      <c r="C2336" s="15" t="n">
        <v>2015</v>
      </c>
      <c r="D2336" s="14" t="inlineStr">
        <is>
          <t>2015-02-25 00:00:00</t>
        </is>
      </c>
      <c r="E2336" s="14" t="inlineStr">
        <is>
          <t>B.-Fev</t>
        </is>
      </c>
      <c r="F2336" s="14" t="inlineStr">
        <is>
          <t>E. E. Taiamã</t>
        </is>
      </c>
      <c r="G2336" s="14" t="inlineStr">
        <is>
          <t>16º 48' 01,35" | 57° 39' 22,89"</t>
        </is>
      </c>
      <c r="H2336" s="14" t="inlineStr">
        <is>
          <t xml:space="preserve">Characiformes </t>
        </is>
      </c>
      <c r="I2336" s="14" t="inlineStr">
        <is>
          <t>Piaractus mesopotamicus</t>
        </is>
      </c>
      <c r="J2336" s="16" t="n">
        <v>47.9</v>
      </c>
      <c r="K2336" s="16" t="n"/>
      <c r="L2336" s="17" t="n">
        <v>2466.5</v>
      </c>
      <c r="M2336" s="9" t="n">
        <v>1941.3</v>
      </c>
      <c r="N2336" s="14" t="b">
        <v>1</v>
      </c>
      <c r="O2336" s="14" t="inlineStr">
        <is>
          <t>M</t>
        </is>
      </c>
      <c r="P2336" s="14" t="inlineStr">
        <is>
          <t>REP</t>
        </is>
      </c>
      <c r="Q2336" s="17" t="n">
        <v>1.12</v>
      </c>
      <c r="R2336" s="14" t="n">
        <v>3</v>
      </c>
      <c r="S2336" s="17" t="n">
        <v>26.03</v>
      </c>
      <c r="T2336" s="10">
        <f>IF(Q2336&gt;0,M2336-Q2336,"")</f>
        <v/>
      </c>
      <c r="U2336" s="11">
        <f>IF(AND(T2336&gt;0,Q2336&gt;0),(Q2336/T2336)*100,"")</f>
        <v/>
      </c>
      <c r="V2336" s="11">
        <f>IF(AND(T2336&gt;0,S2336&gt;0),(S2336/T2336)*100,"")</f>
        <v/>
      </c>
      <c r="W2336" s="10">
        <f>IF(AND(J2336&gt;0,L2336&gt;0),(L2336/(J2336^3))*100,"")</f>
        <v/>
      </c>
      <c r="X2336" s="12" t="n">
        <v>4.04</v>
      </c>
      <c r="Y2336" s="12" t="n">
        <v>4.17</v>
      </c>
      <c r="Z2336" s="12" t="n">
        <v>3.39</v>
      </c>
      <c r="AA2336" s="18" t="n"/>
      <c r="AB2336" s="14" t="n"/>
      <c r="AC2336" s="18" t="n"/>
      <c r="AD2336" s="18" t="n"/>
      <c r="AE2336" s="18" t="n"/>
      <c r="AF2336" s="18" t="n"/>
    </row>
    <row r="2337" ht="14" customHeight="1">
      <c r="A2337" s="5" t="inlineStr">
        <is>
          <t>2335</t>
        </is>
      </c>
      <c r="B2337" s="5" t="inlineStr">
        <is>
          <t>LIPAN-2335</t>
        </is>
      </c>
      <c r="C2337" s="6" t="n">
        <v>2015</v>
      </c>
      <c r="D2337" s="5" t="inlineStr">
        <is>
          <t>2015-02-25 00:00:00</t>
        </is>
      </c>
      <c r="E2337" s="5" t="inlineStr">
        <is>
          <t>B.-Fev</t>
        </is>
      </c>
      <c r="F2337" s="5" t="inlineStr">
        <is>
          <t>E. E. Taiamã</t>
        </is>
      </c>
      <c r="G2337" s="5" t="inlineStr">
        <is>
          <t>16º 48' 01,35" | 57° 39' 22,89"</t>
        </is>
      </c>
      <c r="H2337" s="5" t="inlineStr">
        <is>
          <t xml:space="preserve">Characiformes </t>
        </is>
      </c>
      <c r="I2337" s="5" t="inlineStr">
        <is>
          <t>Piaractus mesopotamicus</t>
        </is>
      </c>
      <c r="J2337" s="7" t="n">
        <v>46</v>
      </c>
      <c r="K2337" s="7" t="n"/>
      <c r="L2337" s="8" t="n">
        <v>2324.7</v>
      </c>
      <c r="M2337" s="9" t="n">
        <v>1829.69</v>
      </c>
      <c r="N2337" s="5" t="b">
        <v>1</v>
      </c>
      <c r="O2337" s="5" t="inlineStr">
        <is>
          <t>M</t>
        </is>
      </c>
      <c r="P2337" s="5" t="inlineStr">
        <is>
          <t>REP</t>
        </is>
      </c>
      <c r="Q2337" s="8" t="n">
        <v>1.86</v>
      </c>
      <c r="R2337" s="5" t="n">
        <v>3</v>
      </c>
      <c r="S2337" s="8" t="n">
        <v>20.65</v>
      </c>
      <c r="T2337" s="10">
        <f>IF(Q2337&gt;0,M2337-Q2337,"")</f>
        <v/>
      </c>
      <c r="U2337" s="11">
        <f>IF(AND(T2337&gt;0,Q2337&gt;0),(Q2337/T2337)*100,"")</f>
        <v/>
      </c>
      <c r="V2337" s="11">
        <f>IF(AND(T2337&gt;0,S2337&gt;0),(S2337/T2337)*100,"")</f>
        <v/>
      </c>
      <c r="W2337" s="10">
        <f>IF(AND(J2337&gt;0,L2337&gt;0),(L2337/(J2337^3))*100,"")</f>
        <v/>
      </c>
      <c r="X2337" s="12" t="n">
        <v>4.04</v>
      </c>
      <c r="Y2337" s="12" t="n">
        <v>4.17</v>
      </c>
      <c r="Z2337" s="12" t="n">
        <v>3.39</v>
      </c>
      <c r="AA2337" s="13" t="n"/>
      <c r="AB2337" s="5" t="n"/>
      <c r="AC2337" s="13" t="n"/>
      <c r="AD2337" s="13" t="n"/>
      <c r="AE2337" s="13" t="n"/>
      <c r="AF2337" s="13" t="n"/>
    </row>
    <row r="2338" ht="14" customHeight="1">
      <c r="A2338" s="14" t="inlineStr">
        <is>
          <t>2336</t>
        </is>
      </c>
      <c r="B2338" s="14" t="inlineStr">
        <is>
          <t>LIPAN-2336</t>
        </is>
      </c>
      <c r="C2338" s="15" t="n">
        <v>2015</v>
      </c>
      <c r="D2338" s="14" t="inlineStr">
        <is>
          <t>2015-02-25 00:00:00</t>
        </is>
      </c>
      <c r="E2338" s="14" t="inlineStr">
        <is>
          <t>B.-Fev</t>
        </is>
      </c>
      <c r="F2338" s="14" t="inlineStr">
        <is>
          <t>E. E. Taiamã</t>
        </is>
      </c>
      <c r="G2338" s="14" t="inlineStr">
        <is>
          <t>16º 48' 01,35" | 57° 39' 22,89"</t>
        </is>
      </c>
      <c r="H2338" s="14" t="inlineStr">
        <is>
          <t xml:space="preserve">Characiformes </t>
        </is>
      </c>
      <c r="I2338" s="14" t="inlineStr">
        <is>
          <t>Piaractus mesopotamicus</t>
        </is>
      </c>
      <c r="J2338" s="16" t="n">
        <v>47.7</v>
      </c>
      <c r="K2338" s="16" t="n"/>
      <c r="L2338" s="17" t="n">
        <v>2438.1</v>
      </c>
      <c r="M2338" s="9" t="n">
        <v>1918.95</v>
      </c>
      <c r="N2338" s="14" t="b">
        <v>1</v>
      </c>
      <c r="O2338" s="14" t="inlineStr">
        <is>
          <t>F</t>
        </is>
      </c>
      <c r="P2338" s="14" t="inlineStr">
        <is>
          <t>REP</t>
        </is>
      </c>
      <c r="Q2338" s="17" t="n">
        <v>10.45</v>
      </c>
      <c r="R2338" s="14" t="n">
        <v>2</v>
      </c>
      <c r="S2338" s="17" t="n">
        <v>19.18</v>
      </c>
      <c r="T2338" s="10">
        <f>IF(Q2338&gt;0,M2338-Q2338,"")</f>
        <v/>
      </c>
      <c r="U2338" s="11">
        <f>IF(AND(T2338&gt;0,Q2338&gt;0),(Q2338/T2338)*100,"")</f>
        <v/>
      </c>
      <c r="V2338" s="11">
        <f>IF(AND(T2338&gt;0,S2338&gt;0),(S2338/T2338)*100,"")</f>
        <v/>
      </c>
      <c r="W2338" s="10">
        <f>IF(AND(J2338&gt;0,L2338&gt;0),(L2338/(J2338^3))*100,"")</f>
        <v/>
      </c>
      <c r="X2338" s="12" t="n">
        <v>4.04</v>
      </c>
      <c r="Y2338" s="12" t="n">
        <v>4.17</v>
      </c>
      <c r="Z2338" s="12" t="n">
        <v>3.39</v>
      </c>
      <c r="AA2338" s="18" t="n"/>
      <c r="AB2338" s="14" t="n"/>
      <c r="AC2338" s="18" t="n"/>
      <c r="AD2338" s="18" t="n"/>
      <c r="AE2338" s="18" t="n"/>
      <c r="AF2338" s="18" t="n"/>
    </row>
    <row r="2339" ht="14" customHeight="1">
      <c r="A2339" s="5" t="inlineStr">
        <is>
          <t>2337</t>
        </is>
      </c>
      <c r="B2339" s="5" t="inlineStr">
        <is>
          <t>LIPAN-2337</t>
        </is>
      </c>
      <c r="C2339" s="6" t="n">
        <v>2015</v>
      </c>
      <c r="D2339" s="5" t="inlineStr">
        <is>
          <t>2015-02-25 00:00:00</t>
        </is>
      </c>
      <c r="E2339" s="5" t="inlineStr">
        <is>
          <t>B.-Fev</t>
        </is>
      </c>
      <c r="F2339" s="5" t="inlineStr">
        <is>
          <t>E. E. Taiamã</t>
        </is>
      </c>
      <c r="G2339" s="5" t="inlineStr">
        <is>
          <t>16º 48' 01,35" | 57° 39' 22,89"</t>
        </is>
      </c>
      <c r="H2339" s="5" t="inlineStr">
        <is>
          <t xml:space="preserve">Characiformes </t>
        </is>
      </c>
      <c r="I2339" s="5" t="inlineStr">
        <is>
          <t>Piaractus mesopotamicus</t>
        </is>
      </c>
      <c r="J2339" s="7" t="n">
        <v>46</v>
      </c>
      <c r="K2339" s="7" t="n"/>
      <c r="L2339" s="8" t="n">
        <v>2296.4</v>
      </c>
      <c r="M2339" s="9" t="n">
        <v>1807.42</v>
      </c>
      <c r="N2339" s="5" t="b">
        <v>1</v>
      </c>
      <c r="O2339" s="5" t="inlineStr">
        <is>
          <t>F</t>
        </is>
      </c>
      <c r="P2339" s="5" t="inlineStr">
        <is>
          <t>REP</t>
        </is>
      </c>
      <c r="Q2339" s="8" t="n">
        <v>5.42</v>
      </c>
      <c r="R2339" s="5" t="n">
        <v>3</v>
      </c>
      <c r="S2339" s="8" t="n">
        <v>23.92</v>
      </c>
      <c r="T2339" s="10">
        <f>IF(Q2339&gt;0,M2339-Q2339,"")</f>
        <v/>
      </c>
      <c r="U2339" s="11">
        <f>IF(AND(T2339&gt;0,Q2339&gt;0),(Q2339/T2339)*100,"")</f>
        <v/>
      </c>
      <c r="V2339" s="11">
        <f>IF(AND(T2339&gt;0,S2339&gt;0),(S2339/T2339)*100,"")</f>
        <v/>
      </c>
      <c r="W2339" s="10">
        <f>IF(AND(J2339&gt;0,L2339&gt;0),(L2339/(J2339^3))*100,"")</f>
        <v/>
      </c>
      <c r="X2339" s="12" t="n">
        <v>4.04</v>
      </c>
      <c r="Y2339" s="12" t="n">
        <v>4.17</v>
      </c>
      <c r="Z2339" s="12" t="n">
        <v>3.39</v>
      </c>
      <c r="AA2339" s="13" t="n"/>
      <c r="AB2339" s="5" t="n"/>
      <c r="AC2339" s="13" t="n"/>
      <c r="AD2339" s="13" t="n"/>
      <c r="AE2339" s="13" t="n"/>
      <c r="AF2339" s="13" t="n"/>
    </row>
    <row r="2340" ht="14" customHeight="1">
      <c r="A2340" s="14" t="inlineStr">
        <is>
          <t>2338</t>
        </is>
      </c>
      <c r="B2340" s="14" t="inlineStr">
        <is>
          <t>LIPAN-2338</t>
        </is>
      </c>
      <c r="C2340" s="15" t="n">
        <v>2015</v>
      </c>
      <c r="D2340" s="14" t="inlineStr">
        <is>
          <t>2015-02-25 00:00:00</t>
        </is>
      </c>
      <c r="E2340" s="14" t="inlineStr">
        <is>
          <t>B.-Fev</t>
        </is>
      </c>
      <c r="F2340" s="14" t="inlineStr">
        <is>
          <t>E. E. Taiamã</t>
        </is>
      </c>
      <c r="G2340" s="14" t="inlineStr">
        <is>
          <t>16º 48' 01,35" | 57° 39' 22,89"</t>
        </is>
      </c>
      <c r="H2340" s="14" t="inlineStr">
        <is>
          <t xml:space="preserve">Characiformes </t>
        </is>
      </c>
      <c r="I2340" s="14" t="inlineStr">
        <is>
          <t>Piaractus mesopotamicus</t>
        </is>
      </c>
      <c r="J2340" s="16" t="n">
        <v>44.4</v>
      </c>
      <c r="K2340" s="16" t="n"/>
      <c r="L2340" s="17" t="n">
        <v>2409.8</v>
      </c>
      <c r="M2340" s="9" t="n">
        <v>1896.67</v>
      </c>
      <c r="N2340" s="14" t="b">
        <v>1</v>
      </c>
      <c r="O2340" s="14" t="inlineStr">
        <is>
          <t>M</t>
        </is>
      </c>
      <c r="P2340" s="14" t="inlineStr">
        <is>
          <t>REP</t>
        </is>
      </c>
      <c r="Q2340" s="17" t="n">
        <v>1.66</v>
      </c>
      <c r="R2340" s="14" t="n">
        <v>3</v>
      </c>
      <c r="S2340" s="17" t="n">
        <v>20.45</v>
      </c>
      <c r="T2340" s="10">
        <f>IF(Q2340&gt;0,M2340-Q2340,"")</f>
        <v/>
      </c>
      <c r="U2340" s="11">
        <f>IF(AND(T2340&gt;0,Q2340&gt;0),(Q2340/T2340)*100,"")</f>
        <v/>
      </c>
      <c r="V2340" s="11">
        <f>IF(AND(T2340&gt;0,S2340&gt;0),(S2340/T2340)*100,"")</f>
        <v/>
      </c>
      <c r="W2340" s="10">
        <f>IF(AND(J2340&gt;0,L2340&gt;0),(L2340/(J2340^3))*100,"")</f>
        <v/>
      </c>
      <c r="X2340" s="12" t="n">
        <v>4.04</v>
      </c>
      <c r="Y2340" s="12" t="n">
        <v>4.17</v>
      </c>
      <c r="Z2340" s="12" t="n">
        <v>3.39</v>
      </c>
      <c r="AA2340" s="18" t="n"/>
      <c r="AB2340" s="14" t="n"/>
      <c r="AC2340" s="18" t="n"/>
      <c r="AD2340" s="18" t="n"/>
      <c r="AE2340" s="18" t="n"/>
      <c r="AF2340" s="18" t="n"/>
    </row>
    <row r="2341" ht="14" customHeight="1">
      <c r="A2341" s="5" t="inlineStr">
        <is>
          <t>2339</t>
        </is>
      </c>
      <c r="B2341" s="5" t="inlineStr">
        <is>
          <t>LIPAN-2339</t>
        </is>
      </c>
      <c r="C2341" s="6" t="n">
        <v>2015</v>
      </c>
      <c r="D2341" s="5" t="inlineStr">
        <is>
          <t>2015-02-25 00:00:00</t>
        </is>
      </c>
      <c r="E2341" s="5" t="inlineStr">
        <is>
          <t>B.-Fev</t>
        </is>
      </c>
      <c r="F2341" s="5" t="inlineStr">
        <is>
          <t>E. E. Taiamã</t>
        </is>
      </c>
      <c r="G2341" s="5" t="inlineStr">
        <is>
          <t>16º 48' 01,35" | 57° 39' 22,89"</t>
        </is>
      </c>
      <c r="H2341" s="5" t="inlineStr">
        <is>
          <t xml:space="preserve">Characiformes </t>
        </is>
      </c>
      <c r="I2341" s="5" t="inlineStr">
        <is>
          <t>Piaractus mesopotamicus</t>
        </is>
      </c>
      <c r="J2341" s="7" t="n">
        <v>44</v>
      </c>
      <c r="K2341" s="7" t="n"/>
      <c r="L2341" s="8" t="n">
        <v>2268</v>
      </c>
      <c r="M2341" s="9" t="n">
        <v>1785.07</v>
      </c>
      <c r="N2341" s="5" t="b">
        <v>1</v>
      </c>
      <c r="O2341" s="5" t="inlineStr">
        <is>
          <t>F</t>
        </is>
      </c>
      <c r="P2341" s="5" t="inlineStr">
        <is>
          <t>REP</t>
        </is>
      </c>
      <c r="Q2341" s="8" t="n">
        <v>16.34</v>
      </c>
      <c r="R2341" s="5" t="n">
        <v>3</v>
      </c>
      <c r="S2341" s="8" t="n">
        <v>25.57</v>
      </c>
      <c r="T2341" s="10">
        <f>IF(Q2341&gt;0,M2341-Q2341,"")</f>
        <v/>
      </c>
      <c r="U2341" s="11">
        <f>IF(AND(T2341&gt;0,Q2341&gt;0),(Q2341/T2341)*100,"")</f>
        <v/>
      </c>
      <c r="V2341" s="11">
        <f>IF(AND(T2341&gt;0,S2341&gt;0),(S2341/T2341)*100,"")</f>
        <v/>
      </c>
      <c r="W2341" s="10">
        <f>IF(AND(J2341&gt;0,L2341&gt;0),(L2341/(J2341^3))*100,"")</f>
        <v/>
      </c>
      <c r="X2341" s="12" t="n">
        <v>4.04</v>
      </c>
      <c r="Y2341" s="12" t="n">
        <v>4.17</v>
      </c>
      <c r="Z2341" s="12" t="n">
        <v>3.39</v>
      </c>
      <c r="AA2341" s="13" t="n"/>
      <c r="AB2341" s="5" t="n"/>
      <c r="AC2341" s="13" t="n"/>
      <c r="AD2341" s="13" t="n"/>
      <c r="AE2341" s="13" t="n"/>
      <c r="AF2341" s="13" t="n"/>
    </row>
    <row r="2342" ht="14" customHeight="1">
      <c r="A2342" s="14" t="inlineStr">
        <is>
          <t>2340</t>
        </is>
      </c>
      <c r="B2342" s="14" t="inlineStr">
        <is>
          <t>LIPAN-2340</t>
        </is>
      </c>
      <c r="C2342" s="15" t="n">
        <v>2015</v>
      </c>
      <c r="D2342" s="14" t="inlineStr">
        <is>
          <t>2015-02-25 00:00:00</t>
        </is>
      </c>
      <c r="E2342" s="14" t="inlineStr">
        <is>
          <t>B.-Fev</t>
        </is>
      </c>
      <c r="F2342" s="14" t="inlineStr">
        <is>
          <t>E. E. Taiamã</t>
        </is>
      </c>
      <c r="G2342" s="14" t="inlineStr">
        <is>
          <t>16º 48' 01,35" | 57° 39' 22,89"</t>
        </is>
      </c>
      <c r="H2342" s="14" t="inlineStr">
        <is>
          <t xml:space="preserve">Characiformes </t>
        </is>
      </c>
      <c r="I2342" s="14" t="inlineStr">
        <is>
          <t>Piaractus mesopotamicus</t>
        </is>
      </c>
      <c r="J2342" s="16" t="n">
        <v>51.5</v>
      </c>
      <c r="K2342" s="16" t="n"/>
      <c r="L2342" s="17" t="n">
        <v>3572.1</v>
      </c>
      <c r="M2342" s="9" t="n">
        <v>2811.48</v>
      </c>
      <c r="N2342" s="14" t="b">
        <v>1</v>
      </c>
      <c r="O2342" s="14" t="inlineStr">
        <is>
          <t>F</t>
        </is>
      </c>
      <c r="P2342" s="14" t="inlineStr">
        <is>
          <t>REP</t>
        </is>
      </c>
      <c r="Q2342" s="17" t="n">
        <v>13.04</v>
      </c>
      <c r="R2342" s="14" t="n">
        <v>3</v>
      </c>
      <c r="S2342" s="17" t="n">
        <v>37.32</v>
      </c>
      <c r="T2342" s="10">
        <f>IF(Q2342&gt;0,M2342-Q2342,"")</f>
        <v/>
      </c>
      <c r="U2342" s="11">
        <f>IF(AND(T2342&gt;0,Q2342&gt;0),(Q2342/T2342)*100,"")</f>
        <v/>
      </c>
      <c r="V2342" s="11">
        <f>IF(AND(T2342&gt;0,S2342&gt;0),(S2342/T2342)*100,"")</f>
        <v/>
      </c>
      <c r="W2342" s="10">
        <f>IF(AND(J2342&gt;0,L2342&gt;0),(L2342/(J2342^3))*100,"")</f>
        <v/>
      </c>
      <c r="X2342" s="12" t="n">
        <v>4.04</v>
      </c>
      <c r="Y2342" s="12" t="n">
        <v>4.17</v>
      </c>
      <c r="Z2342" s="12" t="n">
        <v>3.39</v>
      </c>
      <c r="AA2342" s="18" t="n"/>
      <c r="AB2342" s="14" t="n"/>
      <c r="AC2342" s="18" t="n"/>
      <c r="AD2342" s="18" t="n"/>
      <c r="AE2342" s="18" t="n"/>
      <c r="AF2342" s="18" t="n"/>
    </row>
    <row r="2343" ht="14" customHeight="1">
      <c r="A2343" s="5" t="inlineStr">
        <is>
          <t>2341</t>
        </is>
      </c>
      <c r="B2343" s="5" t="inlineStr">
        <is>
          <t>LIPAN-2341</t>
        </is>
      </c>
      <c r="C2343" s="6" t="n">
        <v>2015</v>
      </c>
      <c r="D2343" s="5" t="inlineStr">
        <is>
          <t>2015-02-25 00:00:00</t>
        </is>
      </c>
      <c r="E2343" s="5" t="inlineStr">
        <is>
          <t>B.-Fev</t>
        </is>
      </c>
      <c r="F2343" s="5" t="inlineStr">
        <is>
          <t>E. E. Taiamã</t>
        </is>
      </c>
      <c r="G2343" s="5" t="inlineStr">
        <is>
          <t>16º 48' 01,35" | 57° 39' 22,89"</t>
        </is>
      </c>
      <c r="H2343" s="5" t="inlineStr">
        <is>
          <t xml:space="preserve">Characiformes </t>
        </is>
      </c>
      <c r="I2343" s="5" t="inlineStr">
        <is>
          <t>Piaractus mesopotamicus</t>
        </is>
      </c>
      <c r="J2343" s="7" t="n">
        <v>44</v>
      </c>
      <c r="K2343" s="7" t="n"/>
      <c r="L2343" s="8" t="n">
        <v>2211.3</v>
      </c>
      <c r="M2343" s="9" t="n">
        <v>1740.44</v>
      </c>
      <c r="N2343" s="5" t="b">
        <v>1</v>
      </c>
      <c r="O2343" s="5" t="inlineStr">
        <is>
          <t>F</t>
        </is>
      </c>
      <c r="P2343" s="5" t="inlineStr">
        <is>
          <t>REP</t>
        </is>
      </c>
      <c r="Q2343" s="8" t="n">
        <v>9.369999999999999</v>
      </c>
      <c r="R2343" s="5" t="n">
        <v>3</v>
      </c>
      <c r="S2343" s="8" t="n">
        <v>22.76</v>
      </c>
      <c r="T2343" s="10">
        <f>IF(Q2343&gt;0,M2343-Q2343,"")</f>
        <v/>
      </c>
      <c r="U2343" s="11">
        <f>IF(AND(T2343&gt;0,Q2343&gt;0),(Q2343/T2343)*100,"")</f>
        <v/>
      </c>
      <c r="V2343" s="11">
        <f>IF(AND(T2343&gt;0,S2343&gt;0),(S2343/T2343)*100,"")</f>
        <v/>
      </c>
      <c r="W2343" s="10">
        <f>IF(AND(J2343&gt;0,L2343&gt;0),(L2343/(J2343^3))*100,"")</f>
        <v/>
      </c>
      <c r="X2343" s="12" t="n">
        <v>4.04</v>
      </c>
      <c r="Y2343" s="12" t="n">
        <v>4.17</v>
      </c>
      <c r="Z2343" s="12" t="n">
        <v>3.39</v>
      </c>
      <c r="AA2343" s="13" t="n"/>
      <c r="AB2343" s="5" t="n"/>
      <c r="AC2343" s="13" t="n"/>
      <c r="AD2343" s="13" t="n"/>
      <c r="AE2343" s="13" t="n"/>
      <c r="AF2343" s="13" t="n"/>
    </row>
    <row r="2344" ht="14" customHeight="1">
      <c r="A2344" s="14" t="inlineStr">
        <is>
          <t>2342</t>
        </is>
      </c>
      <c r="B2344" s="14" t="inlineStr">
        <is>
          <t>LIPAN-2342</t>
        </is>
      </c>
      <c r="C2344" s="15" t="n">
        <v>2015</v>
      </c>
      <c r="D2344" s="14" t="inlineStr">
        <is>
          <t>2015-02-25 00:00:00</t>
        </is>
      </c>
      <c r="E2344" s="14" t="inlineStr">
        <is>
          <t>B.-Fev</t>
        </is>
      </c>
      <c r="F2344" s="14" t="inlineStr">
        <is>
          <t>E. E. Taiamã</t>
        </is>
      </c>
      <c r="G2344" s="14" t="inlineStr">
        <is>
          <t>16º 48' 01,35" | 57° 39' 22,89"</t>
        </is>
      </c>
      <c r="H2344" s="14" t="inlineStr">
        <is>
          <t xml:space="preserve">Characiformes </t>
        </is>
      </c>
      <c r="I2344" s="14" t="inlineStr">
        <is>
          <t>Piaractus mesopotamicus</t>
        </is>
      </c>
      <c r="J2344" s="16" t="n">
        <v>53</v>
      </c>
      <c r="K2344" s="16" t="n"/>
      <c r="L2344" s="17" t="n">
        <v>3940.7</v>
      </c>
      <c r="M2344" s="9" t="n">
        <v>3101.59</v>
      </c>
      <c r="N2344" s="14" t="b">
        <v>1</v>
      </c>
      <c r="O2344" s="14" t="inlineStr">
        <is>
          <t>F</t>
        </is>
      </c>
      <c r="P2344" s="14" t="inlineStr">
        <is>
          <t>REP</t>
        </is>
      </c>
      <c r="Q2344" s="17" t="n">
        <v>14.16</v>
      </c>
      <c r="R2344" s="14" t="n">
        <v>2</v>
      </c>
      <c r="S2344" s="17" t="n">
        <v>35.89</v>
      </c>
      <c r="T2344" s="10">
        <f>IF(Q2344&gt;0,M2344-Q2344,"")</f>
        <v/>
      </c>
      <c r="U2344" s="11">
        <f>IF(AND(T2344&gt;0,Q2344&gt;0),(Q2344/T2344)*100,"")</f>
        <v/>
      </c>
      <c r="V2344" s="11">
        <f>IF(AND(T2344&gt;0,S2344&gt;0),(S2344/T2344)*100,"")</f>
        <v/>
      </c>
      <c r="W2344" s="10">
        <f>IF(AND(J2344&gt;0,L2344&gt;0),(L2344/(J2344^3))*100,"")</f>
        <v/>
      </c>
      <c r="X2344" s="12" t="n">
        <v>4.04</v>
      </c>
      <c r="Y2344" s="12" t="n">
        <v>4.17</v>
      </c>
      <c r="Z2344" s="12" t="n">
        <v>3.39</v>
      </c>
      <c r="AA2344" s="18" t="n"/>
      <c r="AB2344" s="14" t="n"/>
      <c r="AC2344" s="18" t="n"/>
      <c r="AD2344" s="18" t="n"/>
      <c r="AE2344" s="18" t="n"/>
      <c r="AF2344" s="18" t="n"/>
    </row>
    <row r="2345" ht="14" customHeight="1">
      <c r="A2345" s="5" t="inlineStr">
        <is>
          <t>2343</t>
        </is>
      </c>
      <c r="B2345" s="5" t="inlineStr">
        <is>
          <t>LIPAN-2343</t>
        </is>
      </c>
      <c r="C2345" s="6" t="n">
        <v>2015</v>
      </c>
      <c r="D2345" s="5" t="inlineStr">
        <is>
          <t>2015-02-25 00:00:00</t>
        </is>
      </c>
      <c r="E2345" s="5" t="inlineStr">
        <is>
          <t>B.-Fev</t>
        </is>
      </c>
      <c r="F2345" s="5" t="inlineStr">
        <is>
          <t>E. E. Taiamã</t>
        </is>
      </c>
      <c r="G2345" s="5" t="inlineStr">
        <is>
          <t>16º 48' 01,35" | 57° 39' 22,89"</t>
        </is>
      </c>
      <c r="H2345" s="5" t="inlineStr">
        <is>
          <t xml:space="preserve">Characiformes </t>
        </is>
      </c>
      <c r="I2345" s="5" t="inlineStr">
        <is>
          <t>Piaractus mesopotamicus</t>
        </is>
      </c>
      <c r="J2345" s="7" t="n">
        <v>44</v>
      </c>
      <c r="K2345" s="7" t="n"/>
      <c r="L2345" s="8" t="n">
        <v>2268</v>
      </c>
      <c r="M2345" s="9" t="n">
        <v>1785.07</v>
      </c>
      <c r="N2345" s="5" t="b">
        <v>1</v>
      </c>
      <c r="O2345" s="5" t="inlineStr">
        <is>
          <t>F</t>
        </is>
      </c>
      <c r="P2345" s="5" t="inlineStr">
        <is>
          <t>REP</t>
        </is>
      </c>
      <c r="Q2345" s="8" t="n">
        <v>9.15</v>
      </c>
      <c r="R2345" s="5" t="n">
        <v>2</v>
      </c>
      <c r="S2345" s="8" t="n">
        <v>23.51</v>
      </c>
      <c r="T2345" s="10">
        <f>IF(Q2345&gt;0,M2345-Q2345,"")</f>
        <v/>
      </c>
      <c r="U2345" s="11">
        <f>IF(AND(T2345&gt;0,Q2345&gt;0),(Q2345/T2345)*100,"")</f>
        <v/>
      </c>
      <c r="V2345" s="11">
        <f>IF(AND(T2345&gt;0,S2345&gt;0),(S2345/T2345)*100,"")</f>
        <v/>
      </c>
      <c r="W2345" s="10">
        <f>IF(AND(J2345&gt;0,L2345&gt;0),(L2345/(J2345^3))*100,"")</f>
        <v/>
      </c>
      <c r="X2345" s="12" t="n">
        <v>4.04</v>
      </c>
      <c r="Y2345" s="12" t="n">
        <v>4.17</v>
      </c>
      <c r="Z2345" s="12" t="n">
        <v>3.39</v>
      </c>
      <c r="AA2345" s="13" t="n"/>
      <c r="AB2345" s="5" t="n"/>
      <c r="AC2345" s="13" t="n"/>
      <c r="AD2345" s="13" t="n"/>
      <c r="AE2345" s="13" t="n"/>
      <c r="AF2345" s="13" t="n"/>
    </row>
    <row r="2346" ht="14" customHeight="1">
      <c r="A2346" s="14" t="inlineStr">
        <is>
          <t>2344</t>
        </is>
      </c>
      <c r="B2346" s="14" t="inlineStr">
        <is>
          <t>LIPAN-2344</t>
        </is>
      </c>
      <c r="C2346" s="15" t="n">
        <v>2015</v>
      </c>
      <c r="D2346" s="14" t="inlineStr">
        <is>
          <t>2015-02-25 00:00:00</t>
        </is>
      </c>
      <c r="E2346" s="14" t="inlineStr">
        <is>
          <t>B.-Fev</t>
        </is>
      </c>
      <c r="F2346" s="14" t="inlineStr">
        <is>
          <t>E. E. Taiamã</t>
        </is>
      </c>
      <c r="G2346" s="14" t="inlineStr">
        <is>
          <t>16º 48' 01,35" | 57° 39' 22,89"</t>
        </is>
      </c>
      <c r="H2346" s="14" t="inlineStr">
        <is>
          <t xml:space="preserve">Characiformes </t>
        </is>
      </c>
      <c r="I2346" s="14" t="inlineStr">
        <is>
          <t>Piaractus mesopotamicus</t>
        </is>
      </c>
      <c r="J2346" s="16" t="n">
        <v>47</v>
      </c>
      <c r="K2346" s="16" t="n"/>
      <c r="L2346" s="17" t="n">
        <v>2438.1</v>
      </c>
      <c r="M2346" s="9" t="n">
        <v>1918.95</v>
      </c>
      <c r="N2346" s="14" t="b">
        <v>1</v>
      </c>
      <c r="O2346" s="14" t="inlineStr">
        <is>
          <t>M</t>
        </is>
      </c>
      <c r="P2346" s="14" t="inlineStr">
        <is>
          <t>REP</t>
        </is>
      </c>
      <c r="Q2346" s="17" t="n">
        <v>0.52</v>
      </c>
      <c r="R2346" s="14" t="n">
        <v>2</v>
      </c>
      <c r="S2346" s="17" t="n">
        <v>24.83</v>
      </c>
      <c r="T2346" s="10">
        <f>IF(Q2346&gt;0,M2346-Q2346,"")</f>
        <v/>
      </c>
      <c r="U2346" s="11">
        <f>IF(AND(T2346&gt;0,Q2346&gt;0),(Q2346/T2346)*100,"")</f>
        <v/>
      </c>
      <c r="V2346" s="11">
        <f>IF(AND(T2346&gt;0,S2346&gt;0),(S2346/T2346)*100,"")</f>
        <v/>
      </c>
      <c r="W2346" s="10">
        <f>IF(AND(J2346&gt;0,L2346&gt;0),(L2346/(J2346^3))*100,"")</f>
        <v/>
      </c>
      <c r="X2346" s="12" t="n">
        <v>4.04</v>
      </c>
      <c r="Y2346" s="12" t="n">
        <v>4.17</v>
      </c>
      <c r="Z2346" s="12" t="n">
        <v>3.39</v>
      </c>
      <c r="AA2346" s="18" t="n"/>
      <c r="AB2346" s="14" t="n"/>
      <c r="AC2346" s="18" t="n"/>
      <c r="AD2346" s="18" t="n"/>
      <c r="AE2346" s="18" t="n"/>
      <c r="AF2346" s="18" t="n"/>
    </row>
    <row r="2347" ht="14" customHeight="1">
      <c r="A2347" s="5" t="inlineStr">
        <is>
          <t>2345</t>
        </is>
      </c>
      <c r="B2347" s="5" t="inlineStr">
        <is>
          <t>LIPAN-2345</t>
        </is>
      </c>
      <c r="C2347" s="6" t="n">
        <v>2015</v>
      </c>
      <c r="D2347" s="5" t="inlineStr">
        <is>
          <t>2015-02-25 00:00:00</t>
        </is>
      </c>
      <c r="E2347" s="5" t="inlineStr">
        <is>
          <t>B.-Fev</t>
        </is>
      </c>
      <c r="F2347" s="5" t="inlineStr">
        <is>
          <t>E. E. Taiamã</t>
        </is>
      </c>
      <c r="G2347" s="5" t="inlineStr">
        <is>
          <t>16º 48' 01,35" | 57° 39' 22,89"</t>
        </is>
      </c>
      <c r="H2347" s="5" t="inlineStr">
        <is>
          <t xml:space="preserve">Characiformes </t>
        </is>
      </c>
      <c r="I2347" s="5" t="inlineStr">
        <is>
          <t>Piaractus mesopotamicus</t>
        </is>
      </c>
      <c r="J2347" s="7" t="n">
        <v>47.5</v>
      </c>
      <c r="K2347" s="7" t="n"/>
      <c r="L2347" s="8" t="n">
        <v>2835</v>
      </c>
      <c r="M2347" s="9" t="n">
        <v>2231.33</v>
      </c>
      <c r="N2347" s="5" t="b">
        <v>1</v>
      </c>
      <c r="O2347" s="5" t="inlineStr">
        <is>
          <t>F</t>
        </is>
      </c>
      <c r="P2347" s="5" t="inlineStr">
        <is>
          <t>REP</t>
        </is>
      </c>
      <c r="Q2347" s="8" t="n">
        <v>8.119999999999999</v>
      </c>
      <c r="R2347" s="5" t="n">
        <v>3</v>
      </c>
      <c r="S2347" s="8" t="n">
        <v>29.93</v>
      </c>
      <c r="T2347" s="10">
        <f>IF(Q2347&gt;0,M2347-Q2347,"")</f>
        <v/>
      </c>
      <c r="U2347" s="11">
        <f>IF(AND(T2347&gt;0,Q2347&gt;0),(Q2347/T2347)*100,"")</f>
        <v/>
      </c>
      <c r="V2347" s="11">
        <f>IF(AND(T2347&gt;0,S2347&gt;0),(S2347/T2347)*100,"")</f>
        <v/>
      </c>
      <c r="W2347" s="10">
        <f>IF(AND(J2347&gt;0,L2347&gt;0),(L2347/(J2347^3))*100,"")</f>
        <v/>
      </c>
      <c r="X2347" s="12" t="n">
        <v>4.04</v>
      </c>
      <c r="Y2347" s="12" t="n">
        <v>4.17</v>
      </c>
      <c r="Z2347" s="12" t="n">
        <v>3.39</v>
      </c>
      <c r="AA2347" s="13" t="n"/>
      <c r="AB2347" s="5" t="n"/>
      <c r="AC2347" s="13" t="n"/>
      <c r="AD2347" s="13" t="n"/>
      <c r="AE2347" s="13" t="n"/>
      <c r="AF2347" s="13" t="n"/>
    </row>
    <row r="2348" ht="14" customHeight="1">
      <c r="A2348" s="14" t="inlineStr">
        <is>
          <t>2346</t>
        </is>
      </c>
      <c r="B2348" s="14" t="inlineStr">
        <is>
          <t>LIPAN-2346</t>
        </is>
      </c>
      <c r="C2348" s="15" t="n">
        <v>2015</v>
      </c>
      <c r="D2348" s="14" t="inlineStr">
        <is>
          <t>2015-02-25 00:00:00</t>
        </is>
      </c>
      <c r="E2348" s="14" t="inlineStr">
        <is>
          <t>B.-Fev</t>
        </is>
      </c>
      <c r="F2348" s="14" t="inlineStr">
        <is>
          <t>E. E. Taiamã</t>
        </is>
      </c>
      <c r="G2348" s="14" t="inlineStr">
        <is>
          <t>16º 48' 01,35" | 57° 39' 22,89"</t>
        </is>
      </c>
      <c r="H2348" s="14" t="inlineStr">
        <is>
          <t xml:space="preserve">Characiformes </t>
        </is>
      </c>
      <c r="I2348" s="14" t="inlineStr">
        <is>
          <t>Piaractus mesopotamicus</t>
        </is>
      </c>
      <c r="J2348" s="16" t="n">
        <v>47.3</v>
      </c>
      <c r="K2348" s="16" t="n"/>
      <c r="L2348" s="17" t="n">
        <v>2438.1</v>
      </c>
      <c r="M2348" s="9" t="n">
        <v>1918.95</v>
      </c>
      <c r="N2348" s="14" t="b">
        <v>1</v>
      </c>
      <c r="O2348" s="14" t="inlineStr">
        <is>
          <t>F</t>
        </is>
      </c>
      <c r="P2348" s="14" t="inlineStr">
        <is>
          <t>REP</t>
        </is>
      </c>
      <c r="Q2348" s="17" t="n">
        <v>5.91</v>
      </c>
      <c r="R2348" s="14" t="n">
        <v>2</v>
      </c>
      <c r="S2348" s="17" t="n">
        <v>19.73</v>
      </c>
      <c r="T2348" s="10">
        <f>IF(Q2348&gt;0,M2348-Q2348,"")</f>
        <v/>
      </c>
      <c r="U2348" s="11">
        <f>IF(AND(T2348&gt;0,Q2348&gt;0),(Q2348/T2348)*100,"")</f>
        <v/>
      </c>
      <c r="V2348" s="11">
        <f>IF(AND(T2348&gt;0,S2348&gt;0),(S2348/T2348)*100,"")</f>
        <v/>
      </c>
      <c r="W2348" s="10">
        <f>IF(AND(J2348&gt;0,L2348&gt;0),(L2348/(J2348^3))*100,"")</f>
        <v/>
      </c>
      <c r="X2348" s="12" t="n">
        <v>4.04</v>
      </c>
      <c r="Y2348" s="12" t="n">
        <v>4.17</v>
      </c>
      <c r="Z2348" s="12" t="n">
        <v>3.39</v>
      </c>
      <c r="AA2348" s="18" t="n"/>
      <c r="AB2348" s="14" t="n"/>
      <c r="AC2348" s="18" t="n"/>
      <c r="AD2348" s="18" t="n"/>
      <c r="AE2348" s="18" t="n"/>
      <c r="AF2348" s="18" t="n"/>
    </row>
    <row r="2349" ht="14" customHeight="1">
      <c r="A2349" s="5" t="inlineStr">
        <is>
          <t>2347</t>
        </is>
      </c>
      <c r="B2349" s="5" t="inlineStr">
        <is>
          <t>LIPAN-2347</t>
        </is>
      </c>
      <c r="C2349" s="6" t="n">
        <v>2015</v>
      </c>
      <c r="D2349" s="5" t="inlineStr">
        <is>
          <t>2015-02-25 00:00:00</t>
        </is>
      </c>
      <c r="E2349" s="5" t="inlineStr">
        <is>
          <t>B.-Fev</t>
        </is>
      </c>
      <c r="F2349" s="5" t="inlineStr">
        <is>
          <t>E. E. Taiamã</t>
        </is>
      </c>
      <c r="G2349" s="5" t="inlineStr">
        <is>
          <t>16º 48' 01,35" | 57° 39' 22,89"</t>
        </is>
      </c>
      <c r="H2349" s="5" t="inlineStr">
        <is>
          <t xml:space="preserve">Characiformes </t>
        </is>
      </c>
      <c r="I2349" s="5" t="inlineStr">
        <is>
          <t>Piaractus mesopotamicus</t>
        </is>
      </c>
      <c r="J2349" s="7" t="n">
        <v>53.5</v>
      </c>
      <c r="K2349" s="7" t="n"/>
      <c r="L2349" s="8" t="n">
        <v>3855.6</v>
      </c>
      <c r="M2349" s="9" t="n">
        <v>3034.62</v>
      </c>
      <c r="N2349" s="5" t="b">
        <v>1</v>
      </c>
      <c r="O2349" s="5" t="inlineStr">
        <is>
          <t>F</t>
        </is>
      </c>
      <c r="P2349" s="5" t="inlineStr">
        <is>
          <t>REP</t>
        </is>
      </c>
      <c r="Q2349" s="8" t="n">
        <v>12.43</v>
      </c>
      <c r="R2349" s="5" t="n">
        <v>0</v>
      </c>
      <c r="S2349" s="8" t="n">
        <v>41.74</v>
      </c>
      <c r="T2349" s="10">
        <f>IF(Q2349&gt;0,M2349-Q2349,"")</f>
        <v/>
      </c>
      <c r="U2349" s="11">
        <f>IF(AND(T2349&gt;0,Q2349&gt;0),(Q2349/T2349)*100,"")</f>
        <v/>
      </c>
      <c r="V2349" s="11">
        <f>IF(AND(T2349&gt;0,S2349&gt;0),(S2349/T2349)*100,"")</f>
        <v/>
      </c>
      <c r="W2349" s="10">
        <f>IF(AND(J2349&gt;0,L2349&gt;0),(L2349/(J2349^3))*100,"")</f>
        <v/>
      </c>
      <c r="X2349" s="12" t="n">
        <v>4.04</v>
      </c>
      <c r="Y2349" s="12" t="n">
        <v>4.17</v>
      </c>
      <c r="Z2349" s="12" t="n">
        <v>3.39</v>
      </c>
      <c r="AA2349" s="13" t="n"/>
      <c r="AB2349" s="5" t="n"/>
      <c r="AC2349" s="13" t="n"/>
      <c r="AD2349" s="13" t="n"/>
      <c r="AE2349" s="13" t="n"/>
      <c r="AF2349" s="13" t="n"/>
    </row>
    <row r="2350" ht="14" customHeight="1">
      <c r="A2350" s="14" t="inlineStr">
        <is>
          <t>2348</t>
        </is>
      </c>
      <c r="B2350" s="14" t="inlineStr">
        <is>
          <t>LIPAN-2348</t>
        </is>
      </c>
      <c r="C2350" s="15" t="n">
        <v>2015</v>
      </c>
      <c r="D2350" s="14" t="inlineStr">
        <is>
          <t>2015-02-25 00:00:00</t>
        </is>
      </c>
      <c r="E2350" s="14" t="inlineStr">
        <is>
          <t>B.-Fev</t>
        </is>
      </c>
      <c r="F2350" s="14" t="inlineStr">
        <is>
          <t>E. E. Taiamã</t>
        </is>
      </c>
      <c r="G2350" s="14" t="inlineStr">
        <is>
          <t>16º 48' 01,35" | 57° 39' 22,89"</t>
        </is>
      </c>
      <c r="H2350" s="14" t="inlineStr">
        <is>
          <t xml:space="preserve">Characiformes </t>
        </is>
      </c>
      <c r="I2350" s="14" t="inlineStr">
        <is>
          <t>Piaractus mesopotamicus</t>
        </is>
      </c>
      <c r="J2350" s="16" t="n">
        <v>67.5</v>
      </c>
      <c r="K2350" s="16" t="n"/>
      <c r="L2350" s="17" t="n">
        <v>8051.4</v>
      </c>
      <c r="M2350" s="9" t="n">
        <v>6336.99</v>
      </c>
      <c r="N2350" s="14" t="b">
        <v>1</v>
      </c>
      <c r="O2350" s="14" t="inlineStr">
        <is>
          <t>F</t>
        </is>
      </c>
      <c r="P2350" s="14" t="inlineStr">
        <is>
          <t>REP</t>
        </is>
      </c>
      <c r="Q2350" s="17" t="n">
        <v>35.96</v>
      </c>
      <c r="R2350" s="14" t="n">
        <v>1</v>
      </c>
      <c r="S2350" s="17" t="n">
        <v>95.86</v>
      </c>
      <c r="T2350" s="10">
        <f>IF(Q2350&gt;0,M2350-Q2350,"")</f>
        <v/>
      </c>
      <c r="U2350" s="11">
        <f>IF(AND(T2350&gt;0,Q2350&gt;0),(Q2350/T2350)*100,"")</f>
        <v/>
      </c>
      <c r="V2350" s="11">
        <f>IF(AND(T2350&gt;0,S2350&gt;0),(S2350/T2350)*100,"")</f>
        <v/>
      </c>
      <c r="W2350" s="10">
        <f>IF(AND(J2350&gt;0,L2350&gt;0),(L2350/(J2350^3))*100,"")</f>
        <v/>
      </c>
      <c r="X2350" s="12" t="n">
        <v>4.04</v>
      </c>
      <c r="Y2350" s="12" t="n">
        <v>4.17</v>
      </c>
      <c r="Z2350" s="12" t="n">
        <v>3.39</v>
      </c>
      <c r="AA2350" s="18" t="n"/>
      <c r="AB2350" s="14" t="n"/>
      <c r="AC2350" s="18" t="n"/>
      <c r="AD2350" s="18" t="n"/>
      <c r="AE2350" s="18" t="n"/>
      <c r="AF2350" s="18" t="n"/>
    </row>
    <row r="2351" ht="14" customHeight="1">
      <c r="A2351" s="5" t="inlineStr">
        <is>
          <t>2349</t>
        </is>
      </c>
      <c r="B2351" s="5" t="inlineStr">
        <is>
          <t>LIPAN-2349</t>
        </is>
      </c>
      <c r="C2351" s="6" t="n">
        <v>2015</v>
      </c>
      <c r="D2351" s="5" t="inlineStr">
        <is>
          <t>2015-02-25 00:00:00</t>
        </is>
      </c>
      <c r="E2351" s="5" t="inlineStr">
        <is>
          <t>B.-Fev</t>
        </is>
      </c>
      <c r="F2351" s="5" t="inlineStr">
        <is>
          <t>E. E. Taiamã</t>
        </is>
      </c>
      <c r="G2351" s="5" t="inlineStr">
        <is>
          <t>16º 48' 01,35" | 57° 39' 22,89"</t>
        </is>
      </c>
      <c r="H2351" s="5" t="inlineStr">
        <is>
          <t xml:space="preserve">Characiformes </t>
        </is>
      </c>
      <c r="I2351" s="5" t="inlineStr">
        <is>
          <t>Piaractus mesopotamicus</t>
        </is>
      </c>
      <c r="J2351" s="7" t="n">
        <v>46.4</v>
      </c>
      <c r="K2351" s="7" t="n"/>
      <c r="L2351" s="8" t="n">
        <v>2183</v>
      </c>
      <c r="M2351" s="9" t="n">
        <v>1718.17</v>
      </c>
      <c r="N2351" s="5" t="b">
        <v>1</v>
      </c>
      <c r="O2351" s="5" t="inlineStr">
        <is>
          <t>F</t>
        </is>
      </c>
      <c r="P2351" s="5" t="inlineStr">
        <is>
          <t>REP</t>
        </is>
      </c>
      <c r="Q2351" s="8" t="n">
        <v>7.81</v>
      </c>
      <c r="R2351" s="5" t="n">
        <v>3</v>
      </c>
      <c r="S2351" s="8" t="n">
        <v>19.52</v>
      </c>
      <c r="T2351" s="10">
        <f>IF(Q2351&gt;0,M2351-Q2351,"")</f>
        <v/>
      </c>
      <c r="U2351" s="11">
        <f>IF(AND(T2351&gt;0,Q2351&gt;0),(Q2351/T2351)*100,"")</f>
        <v/>
      </c>
      <c r="V2351" s="11">
        <f>IF(AND(T2351&gt;0,S2351&gt;0),(S2351/T2351)*100,"")</f>
        <v/>
      </c>
      <c r="W2351" s="10">
        <f>IF(AND(J2351&gt;0,L2351&gt;0),(L2351/(J2351^3))*100,"")</f>
        <v/>
      </c>
      <c r="X2351" s="12" t="n">
        <v>4.04</v>
      </c>
      <c r="Y2351" s="12" t="n">
        <v>4.17</v>
      </c>
      <c r="Z2351" s="12" t="n">
        <v>3.39</v>
      </c>
      <c r="AA2351" s="13" t="n"/>
      <c r="AB2351" s="5" t="n"/>
      <c r="AC2351" s="13" t="n"/>
      <c r="AD2351" s="13" t="n"/>
      <c r="AE2351" s="13" t="n"/>
      <c r="AF2351" s="13" t="n"/>
    </row>
    <row r="2352" ht="14" customHeight="1">
      <c r="A2352" s="14" t="inlineStr">
        <is>
          <t>2350</t>
        </is>
      </c>
      <c r="B2352" s="14" t="inlineStr">
        <is>
          <t>LIPAN-2350</t>
        </is>
      </c>
      <c r="C2352" s="15" t="n">
        <v>2015</v>
      </c>
      <c r="D2352" s="14" t="inlineStr">
        <is>
          <t>2015-02-25 00:00:00</t>
        </is>
      </c>
      <c r="E2352" s="14" t="inlineStr">
        <is>
          <t>B.-Fev</t>
        </is>
      </c>
      <c r="F2352" s="14" t="inlineStr">
        <is>
          <t>E. E. Taiamã</t>
        </is>
      </c>
      <c r="G2352" s="14" t="inlineStr">
        <is>
          <t>16º 48' 01,35" | 57° 39' 22,89"</t>
        </is>
      </c>
      <c r="H2352" s="14" t="inlineStr">
        <is>
          <t xml:space="preserve">Characiformes </t>
        </is>
      </c>
      <c r="I2352" s="14" t="inlineStr">
        <is>
          <t>Piaractus mesopotamicus</t>
        </is>
      </c>
      <c r="J2352" s="16" t="n">
        <v>49</v>
      </c>
      <c r="K2352" s="16" t="n"/>
      <c r="L2352" s="17" t="n">
        <v>3033.5</v>
      </c>
      <c r="M2352" s="9" t="n">
        <v>2387.57</v>
      </c>
      <c r="N2352" s="14" t="b">
        <v>1</v>
      </c>
      <c r="O2352" s="14" t="inlineStr">
        <is>
          <t>F</t>
        </is>
      </c>
      <c r="P2352" s="14" t="inlineStr">
        <is>
          <t>REP</t>
        </is>
      </c>
      <c r="Q2352" s="17" t="n">
        <v>8.609999999999999</v>
      </c>
      <c r="R2352" s="14" t="n">
        <v>3</v>
      </c>
      <c r="S2352" s="17" t="n">
        <v>28.97</v>
      </c>
      <c r="T2352" s="10">
        <f>IF(Q2352&gt;0,M2352-Q2352,"")</f>
        <v/>
      </c>
      <c r="U2352" s="11">
        <f>IF(AND(T2352&gt;0,Q2352&gt;0),(Q2352/T2352)*100,"")</f>
        <v/>
      </c>
      <c r="V2352" s="11">
        <f>IF(AND(T2352&gt;0,S2352&gt;0),(S2352/T2352)*100,"")</f>
        <v/>
      </c>
      <c r="W2352" s="10">
        <f>IF(AND(J2352&gt;0,L2352&gt;0),(L2352/(J2352^3))*100,"")</f>
        <v/>
      </c>
      <c r="X2352" s="12" t="n">
        <v>4.04</v>
      </c>
      <c r="Y2352" s="12" t="n">
        <v>4.17</v>
      </c>
      <c r="Z2352" s="12" t="n">
        <v>3.39</v>
      </c>
      <c r="AA2352" s="18" t="n"/>
      <c r="AB2352" s="14" t="n"/>
      <c r="AC2352" s="18" t="n"/>
      <c r="AD2352" s="18" t="n"/>
      <c r="AE2352" s="18" t="n"/>
      <c r="AF2352" s="18" t="n"/>
    </row>
    <row r="2353" ht="14" customHeight="1">
      <c r="A2353" s="5" t="inlineStr">
        <is>
          <t>2351</t>
        </is>
      </c>
      <c r="B2353" s="5" t="inlineStr">
        <is>
          <t>LIPAN-2351</t>
        </is>
      </c>
      <c r="C2353" s="6" t="n">
        <v>2015</v>
      </c>
      <c r="D2353" s="5" t="inlineStr">
        <is>
          <t>2015-02-25 00:00:00</t>
        </is>
      </c>
      <c r="E2353" s="5" t="inlineStr">
        <is>
          <t>B.-Fev</t>
        </is>
      </c>
      <c r="F2353" s="5" t="inlineStr">
        <is>
          <t>E. E. Taiamã</t>
        </is>
      </c>
      <c r="G2353" s="5" t="inlineStr">
        <is>
          <t>16º 48' 01,35" | 57° 39' 22,89"</t>
        </is>
      </c>
      <c r="H2353" s="5" t="inlineStr">
        <is>
          <t xml:space="preserve">Characiformes </t>
        </is>
      </c>
      <c r="I2353" s="5" t="inlineStr">
        <is>
          <t>Piaractus mesopotamicus</t>
        </is>
      </c>
      <c r="J2353" s="7" t="n">
        <v>47</v>
      </c>
      <c r="K2353" s="7" t="n"/>
      <c r="L2353" s="8" t="n">
        <v>2296.4</v>
      </c>
      <c r="M2353" s="9" t="n">
        <v>1807.42</v>
      </c>
      <c r="N2353" s="5" t="b">
        <v>1</v>
      </c>
      <c r="O2353" s="5" t="inlineStr">
        <is>
          <t>M</t>
        </is>
      </c>
      <c r="P2353" s="5" t="inlineStr">
        <is>
          <t>REP</t>
        </is>
      </c>
      <c r="Q2353" s="8" t="n">
        <v>1.38</v>
      </c>
      <c r="R2353" s="5" t="n">
        <v>3</v>
      </c>
      <c r="S2353" s="8" t="n">
        <v>28.81</v>
      </c>
      <c r="T2353" s="10">
        <f>IF(Q2353&gt;0,M2353-Q2353,"")</f>
        <v/>
      </c>
      <c r="U2353" s="11">
        <f>IF(AND(T2353&gt;0,Q2353&gt;0),(Q2353/T2353)*100,"")</f>
        <v/>
      </c>
      <c r="V2353" s="11">
        <f>IF(AND(T2353&gt;0,S2353&gt;0),(S2353/T2353)*100,"")</f>
        <v/>
      </c>
      <c r="W2353" s="10">
        <f>IF(AND(J2353&gt;0,L2353&gt;0),(L2353/(J2353^3))*100,"")</f>
        <v/>
      </c>
      <c r="X2353" s="12" t="n">
        <v>4.04</v>
      </c>
      <c r="Y2353" s="12" t="n">
        <v>4.17</v>
      </c>
      <c r="Z2353" s="12" t="n">
        <v>3.39</v>
      </c>
      <c r="AA2353" s="13" t="n"/>
      <c r="AB2353" s="5" t="n"/>
      <c r="AC2353" s="13" t="n"/>
      <c r="AD2353" s="13" t="n"/>
      <c r="AE2353" s="13" t="n"/>
      <c r="AF2353" s="13" t="n"/>
    </row>
    <row r="2354" ht="14" customHeight="1">
      <c r="A2354" s="14" t="inlineStr">
        <is>
          <t>2352</t>
        </is>
      </c>
      <c r="B2354" s="14" t="inlineStr">
        <is>
          <t>LIPAN-2352</t>
        </is>
      </c>
      <c r="C2354" s="15" t="n">
        <v>2015</v>
      </c>
      <c r="D2354" s="14" t="inlineStr">
        <is>
          <t>2015-02-25 00:00:00</t>
        </is>
      </c>
      <c r="E2354" s="14" t="inlineStr">
        <is>
          <t>B.-Fev</t>
        </is>
      </c>
      <c r="F2354" s="14" t="inlineStr">
        <is>
          <t>E. E. Taiamã</t>
        </is>
      </c>
      <c r="G2354" s="14" t="inlineStr">
        <is>
          <t>16º 48' 01,35" | 57° 39' 22,89"</t>
        </is>
      </c>
      <c r="H2354" s="14" t="inlineStr">
        <is>
          <t xml:space="preserve">Characiformes </t>
        </is>
      </c>
      <c r="I2354" s="14" t="inlineStr">
        <is>
          <t>Piaractus mesopotamicus</t>
        </is>
      </c>
      <c r="J2354" s="16" t="n">
        <v>48.5</v>
      </c>
      <c r="K2354" s="16" t="n"/>
      <c r="L2354" s="17" t="n">
        <v>2835</v>
      </c>
      <c r="M2354" s="9" t="n">
        <v>2231.33</v>
      </c>
      <c r="N2354" s="14" t="b">
        <v>1</v>
      </c>
      <c r="O2354" s="14" t="inlineStr">
        <is>
          <t>F</t>
        </is>
      </c>
      <c r="P2354" s="14" t="inlineStr">
        <is>
          <t>REP</t>
        </is>
      </c>
      <c r="Q2354" s="17" t="n">
        <v>7.58</v>
      </c>
      <c r="R2354" s="14" t="n">
        <v>3</v>
      </c>
      <c r="S2354" s="17" t="n">
        <v>21.22</v>
      </c>
      <c r="T2354" s="10">
        <f>IF(Q2354&gt;0,M2354-Q2354,"")</f>
        <v/>
      </c>
      <c r="U2354" s="11">
        <f>IF(AND(T2354&gt;0,Q2354&gt;0),(Q2354/T2354)*100,"")</f>
        <v/>
      </c>
      <c r="V2354" s="11">
        <f>IF(AND(T2354&gt;0,S2354&gt;0),(S2354/T2354)*100,"")</f>
        <v/>
      </c>
      <c r="W2354" s="10">
        <f>IF(AND(J2354&gt;0,L2354&gt;0),(L2354/(J2354^3))*100,"")</f>
        <v/>
      </c>
      <c r="X2354" s="12" t="n">
        <v>4.04</v>
      </c>
      <c r="Y2354" s="12" t="n">
        <v>4.17</v>
      </c>
      <c r="Z2354" s="12" t="n">
        <v>3.39</v>
      </c>
      <c r="AA2354" s="18" t="n"/>
      <c r="AB2354" s="14" t="n"/>
      <c r="AC2354" s="18" t="n"/>
      <c r="AD2354" s="18" t="n"/>
      <c r="AE2354" s="18" t="n"/>
      <c r="AF2354" s="18" t="n"/>
    </row>
    <row r="2355" ht="14" customHeight="1">
      <c r="A2355" s="5" t="inlineStr">
        <is>
          <t>2353</t>
        </is>
      </c>
      <c r="B2355" s="5" t="inlineStr">
        <is>
          <t>LIPAN-2353</t>
        </is>
      </c>
      <c r="C2355" s="6" t="n">
        <v>2015</v>
      </c>
      <c r="D2355" s="5" t="inlineStr">
        <is>
          <t>2015-02-25 00:00:00</t>
        </is>
      </c>
      <c r="E2355" s="5" t="inlineStr">
        <is>
          <t>B.-Fev</t>
        </is>
      </c>
      <c r="F2355" s="5" t="inlineStr">
        <is>
          <t>E. E. Taiamã</t>
        </is>
      </c>
      <c r="G2355" s="5" t="inlineStr">
        <is>
          <t>16º 48' 01,35" | 57° 39' 22,89"</t>
        </is>
      </c>
      <c r="H2355" s="5" t="inlineStr">
        <is>
          <t xml:space="preserve">Characiformes </t>
        </is>
      </c>
      <c r="I2355" s="5" t="inlineStr">
        <is>
          <t>Piaractus mesopotamicus</t>
        </is>
      </c>
      <c r="J2355" s="7" t="n">
        <v>54</v>
      </c>
      <c r="K2355" s="7" t="n"/>
      <c r="L2355" s="8" t="n">
        <v>4195.8</v>
      </c>
      <c r="M2355" s="9" t="n">
        <v>3302.38</v>
      </c>
      <c r="N2355" s="5" t="b">
        <v>1</v>
      </c>
      <c r="O2355" s="5" t="inlineStr">
        <is>
          <t>F</t>
        </is>
      </c>
      <c r="P2355" s="5" t="inlineStr">
        <is>
          <t>REP</t>
        </is>
      </c>
      <c r="Q2355" s="8" t="n">
        <v>17.89</v>
      </c>
      <c r="R2355" s="5" t="n">
        <v>3</v>
      </c>
      <c r="S2355" s="8" t="n">
        <v>34.95</v>
      </c>
      <c r="T2355" s="10">
        <f>IF(Q2355&gt;0,M2355-Q2355,"")</f>
        <v/>
      </c>
      <c r="U2355" s="11">
        <f>IF(AND(T2355&gt;0,Q2355&gt;0),(Q2355/T2355)*100,"")</f>
        <v/>
      </c>
      <c r="V2355" s="11">
        <f>IF(AND(T2355&gt;0,S2355&gt;0),(S2355/T2355)*100,"")</f>
        <v/>
      </c>
      <c r="W2355" s="10">
        <f>IF(AND(J2355&gt;0,L2355&gt;0),(L2355/(J2355^3))*100,"")</f>
        <v/>
      </c>
      <c r="X2355" s="12" t="n">
        <v>4.04</v>
      </c>
      <c r="Y2355" s="12" t="n">
        <v>4.17</v>
      </c>
      <c r="Z2355" s="12" t="n">
        <v>3.39</v>
      </c>
      <c r="AA2355" s="13" t="n"/>
      <c r="AB2355" s="5" t="n"/>
      <c r="AC2355" s="13" t="n"/>
      <c r="AD2355" s="13" t="n"/>
      <c r="AE2355" s="13" t="n"/>
      <c r="AF2355" s="13" t="n"/>
    </row>
    <row r="2356" ht="14" customHeight="1">
      <c r="A2356" s="14" t="inlineStr">
        <is>
          <t>2354</t>
        </is>
      </c>
      <c r="B2356" s="14" t="inlineStr">
        <is>
          <t>LIPAN-2354</t>
        </is>
      </c>
      <c r="C2356" s="15" t="n">
        <v>2015</v>
      </c>
      <c r="D2356" s="14" t="inlineStr">
        <is>
          <t>2015-02-25 00:00:00</t>
        </is>
      </c>
      <c r="E2356" s="14" t="inlineStr">
        <is>
          <t>B.-Fev</t>
        </is>
      </c>
      <c r="F2356" s="14" t="inlineStr">
        <is>
          <t>E. E. Taiamã</t>
        </is>
      </c>
      <c r="G2356" s="14" t="inlineStr">
        <is>
          <t>16º 48' 01,35" | 57° 39' 22,89"</t>
        </is>
      </c>
      <c r="H2356" s="14" t="inlineStr">
        <is>
          <t xml:space="preserve">Characiformes </t>
        </is>
      </c>
      <c r="I2356" s="14" t="inlineStr">
        <is>
          <t>Piaractus mesopotamicus</t>
        </is>
      </c>
      <c r="J2356" s="16" t="n">
        <v>51</v>
      </c>
      <c r="K2356" s="16" t="n"/>
      <c r="L2356" s="17" t="n">
        <v>2920.1</v>
      </c>
      <c r="M2356" s="9" t="n">
        <v>2298.31</v>
      </c>
      <c r="N2356" s="14" t="b">
        <v>1</v>
      </c>
      <c r="O2356" s="14" t="inlineStr">
        <is>
          <t>F</t>
        </is>
      </c>
      <c r="P2356" s="14" t="inlineStr">
        <is>
          <t>REP</t>
        </is>
      </c>
      <c r="Q2356" s="17" t="n">
        <v>14.6</v>
      </c>
      <c r="R2356" s="14" t="n">
        <v>3</v>
      </c>
      <c r="S2356" s="17" t="n">
        <v>24.78</v>
      </c>
      <c r="T2356" s="10">
        <f>IF(Q2356&gt;0,M2356-Q2356,"")</f>
        <v/>
      </c>
      <c r="U2356" s="11">
        <f>IF(AND(T2356&gt;0,Q2356&gt;0),(Q2356/T2356)*100,"")</f>
        <v/>
      </c>
      <c r="V2356" s="11">
        <f>IF(AND(T2356&gt;0,S2356&gt;0),(S2356/T2356)*100,"")</f>
        <v/>
      </c>
      <c r="W2356" s="10">
        <f>IF(AND(J2356&gt;0,L2356&gt;0),(L2356/(J2356^3))*100,"")</f>
        <v/>
      </c>
      <c r="X2356" s="12" t="n">
        <v>4.04</v>
      </c>
      <c r="Y2356" s="12" t="n">
        <v>4.17</v>
      </c>
      <c r="Z2356" s="12" t="n">
        <v>3.39</v>
      </c>
      <c r="AA2356" s="18" t="n"/>
      <c r="AB2356" s="14" t="n"/>
      <c r="AC2356" s="18" t="n"/>
      <c r="AD2356" s="18" t="n"/>
      <c r="AE2356" s="18" t="n"/>
      <c r="AF2356" s="18" t="n"/>
    </row>
    <row r="2357" ht="14" customHeight="1">
      <c r="A2357" s="5" t="inlineStr">
        <is>
          <t>2355</t>
        </is>
      </c>
      <c r="B2357" s="5" t="inlineStr">
        <is>
          <t>LIPAN-2355</t>
        </is>
      </c>
      <c r="C2357" s="6" t="n">
        <v>2015</v>
      </c>
      <c r="D2357" s="5" t="inlineStr">
        <is>
          <t>2015-02-25 00:00:00</t>
        </is>
      </c>
      <c r="E2357" s="5" t="inlineStr">
        <is>
          <t>B.-Fev</t>
        </is>
      </c>
      <c r="F2357" s="5" t="inlineStr">
        <is>
          <t>E. E. Taiamã</t>
        </is>
      </c>
      <c r="G2357" s="5" t="inlineStr">
        <is>
          <t>16º 48' 01,35" | 57° 39' 22,89"</t>
        </is>
      </c>
      <c r="H2357" s="5" t="inlineStr">
        <is>
          <t xml:space="preserve">Characiformes </t>
        </is>
      </c>
      <c r="I2357" s="5" t="inlineStr">
        <is>
          <t>Piaractus mesopotamicus</t>
        </is>
      </c>
      <c r="J2357" s="7" t="n">
        <v>46</v>
      </c>
      <c r="K2357" s="7" t="n"/>
      <c r="L2357" s="8" t="n">
        <v>2324.7</v>
      </c>
      <c r="M2357" s="9" t="n">
        <v>1829.69</v>
      </c>
      <c r="N2357" s="5" t="b">
        <v>1</v>
      </c>
      <c r="O2357" s="5" t="inlineStr">
        <is>
          <t>M</t>
        </is>
      </c>
      <c r="P2357" s="5" t="inlineStr">
        <is>
          <t>REP</t>
        </is>
      </c>
      <c r="Q2357" s="8" t="n">
        <v>0.5600000000000001</v>
      </c>
      <c r="R2357" s="5" t="n">
        <v>3</v>
      </c>
      <c r="S2357" s="8" t="n">
        <v>24.57</v>
      </c>
      <c r="T2357" s="10">
        <f>IF(Q2357&gt;0,M2357-Q2357,"")</f>
        <v/>
      </c>
      <c r="U2357" s="11">
        <f>IF(AND(T2357&gt;0,Q2357&gt;0),(Q2357/T2357)*100,"")</f>
        <v/>
      </c>
      <c r="V2357" s="11">
        <f>IF(AND(T2357&gt;0,S2357&gt;0),(S2357/T2357)*100,"")</f>
        <v/>
      </c>
      <c r="W2357" s="10">
        <f>IF(AND(J2357&gt;0,L2357&gt;0),(L2357/(J2357^3))*100,"")</f>
        <v/>
      </c>
      <c r="X2357" s="12" t="n">
        <v>4.04</v>
      </c>
      <c r="Y2357" s="12" t="n">
        <v>4.17</v>
      </c>
      <c r="Z2357" s="12" t="n">
        <v>3.39</v>
      </c>
      <c r="AA2357" s="13" t="n"/>
      <c r="AB2357" s="5" t="n"/>
      <c r="AC2357" s="13" t="n"/>
      <c r="AD2357" s="13" t="n"/>
      <c r="AE2357" s="13" t="n"/>
      <c r="AF2357" s="13" t="n"/>
    </row>
    <row r="2358" ht="14" customHeight="1">
      <c r="A2358" s="14" t="inlineStr">
        <is>
          <t>2356</t>
        </is>
      </c>
      <c r="B2358" s="14" t="inlineStr">
        <is>
          <t>LIPAN-2356</t>
        </is>
      </c>
      <c r="C2358" s="15" t="n">
        <v>2015</v>
      </c>
      <c r="D2358" s="14" t="inlineStr">
        <is>
          <t>2015-02-25 00:00:00</t>
        </is>
      </c>
      <c r="E2358" s="14" t="inlineStr">
        <is>
          <t>B.-Fev</t>
        </is>
      </c>
      <c r="F2358" s="14" t="inlineStr">
        <is>
          <t>E. E. Taiamã</t>
        </is>
      </c>
      <c r="G2358" s="14" t="inlineStr">
        <is>
          <t>16º 48' 01,35" | 57° 39' 22,89"</t>
        </is>
      </c>
      <c r="H2358" s="14" t="inlineStr">
        <is>
          <t xml:space="preserve">Characiformes </t>
        </is>
      </c>
      <c r="I2358" s="14" t="inlineStr">
        <is>
          <t>Piaractus mesopotamicus</t>
        </is>
      </c>
      <c r="J2358" s="16" t="n">
        <v>46.7</v>
      </c>
      <c r="K2358" s="16" t="n"/>
      <c r="L2358" s="17" t="n">
        <v>2324.7</v>
      </c>
      <c r="M2358" s="9" t="n">
        <v>1829.69</v>
      </c>
      <c r="N2358" s="14" t="b">
        <v>1</v>
      </c>
      <c r="O2358" s="14" t="inlineStr">
        <is>
          <t>F</t>
        </is>
      </c>
      <c r="P2358" s="14" t="inlineStr">
        <is>
          <t>REP</t>
        </is>
      </c>
      <c r="Q2358" s="17" t="n">
        <v>7.63</v>
      </c>
      <c r="R2358" s="14" t="n">
        <v>3</v>
      </c>
      <c r="S2358" s="17" t="n">
        <v>28.82</v>
      </c>
      <c r="T2358" s="10">
        <f>IF(Q2358&gt;0,M2358-Q2358,"")</f>
        <v/>
      </c>
      <c r="U2358" s="11">
        <f>IF(AND(T2358&gt;0,Q2358&gt;0),(Q2358/T2358)*100,"")</f>
        <v/>
      </c>
      <c r="V2358" s="11">
        <f>IF(AND(T2358&gt;0,S2358&gt;0),(S2358/T2358)*100,"")</f>
        <v/>
      </c>
      <c r="W2358" s="10">
        <f>IF(AND(J2358&gt;0,L2358&gt;0),(L2358/(J2358^3))*100,"")</f>
        <v/>
      </c>
      <c r="X2358" s="12" t="n">
        <v>4.04</v>
      </c>
      <c r="Y2358" s="12" t="n">
        <v>4.17</v>
      </c>
      <c r="Z2358" s="12" t="n">
        <v>3.39</v>
      </c>
      <c r="AA2358" s="18" t="n"/>
      <c r="AB2358" s="14" t="n"/>
      <c r="AC2358" s="18" t="n"/>
      <c r="AD2358" s="18" t="n"/>
      <c r="AE2358" s="18" t="n"/>
      <c r="AF2358" s="18" t="n"/>
    </row>
    <row r="2359" ht="14" customHeight="1">
      <c r="A2359" s="5" t="inlineStr">
        <is>
          <t>2357</t>
        </is>
      </c>
      <c r="B2359" s="5" t="inlineStr">
        <is>
          <t>LIPAN-2357</t>
        </is>
      </c>
      <c r="C2359" s="6" t="n">
        <v>2015</v>
      </c>
      <c r="D2359" s="5" t="inlineStr">
        <is>
          <t>2015-02-25 00:00:00</t>
        </is>
      </c>
      <c r="E2359" s="5" t="inlineStr">
        <is>
          <t>B.-Fev</t>
        </is>
      </c>
      <c r="F2359" s="5" t="inlineStr">
        <is>
          <t>E. E. Taiamã</t>
        </is>
      </c>
      <c r="G2359" s="5" t="inlineStr">
        <is>
          <t>16º 48' 01,35" | 57° 39' 22,89"</t>
        </is>
      </c>
      <c r="H2359" s="5" t="inlineStr">
        <is>
          <t xml:space="preserve">Characiformes </t>
        </is>
      </c>
      <c r="I2359" s="5" t="inlineStr">
        <is>
          <t>Piaractus mesopotamicus</t>
        </is>
      </c>
      <c r="J2359" s="7" t="n">
        <v>51</v>
      </c>
      <c r="K2359" s="7" t="n"/>
      <c r="L2359" s="8" t="n">
        <v>3317</v>
      </c>
      <c r="M2359" s="9" t="n">
        <v>2610.7</v>
      </c>
      <c r="N2359" s="5" t="b">
        <v>1</v>
      </c>
      <c r="O2359" s="5" t="inlineStr">
        <is>
          <t>F</t>
        </is>
      </c>
      <c r="P2359" s="5" t="inlineStr">
        <is>
          <t>REP</t>
        </is>
      </c>
      <c r="Q2359" s="8" t="n">
        <v>10.59</v>
      </c>
      <c r="R2359" s="5" t="n">
        <v>3</v>
      </c>
      <c r="S2359" s="8" t="n">
        <v>50.13</v>
      </c>
      <c r="T2359" s="10">
        <f>IF(Q2359&gt;0,M2359-Q2359,"")</f>
        <v/>
      </c>
      <c r="U2359" s="11">
        <f>IF(AND(T2359&gt;0,Q2359&gt;0),(Q2359/T2359)*100,"")</f>
        <v/>
      </c>
      <c r="V2359" s="11">
        <f>IF(AND(T2359&gt;0,S2359&gt;0),(S2359/T2359)*100,"")</f>
        <v/>
      </c>
      <c r="W2359" s="10">
        <f>IF(AND(J2359&gt;0,L2359&gt;0),(L2359/(J2359^3))*100,"")</f>
        <v/>
      </c>
      <c r="X2359" s="12" t="n">
        <v>4.04</v>
      </c>
      <c r="Y2359" s="12" t="n">
        <v>4.17</v>
      </c>
      <c r="Z2359" s="12" t="n">
        <v>3.39</v>
      </c>
      <c r="AA2359" s="13" t="n"/>
      <c r="AB2359" s="5" t="n"/>
      <c r="AC2359" s="13" t="n"/>
      <c r="AD2359" s="13" t="n"/>
      <c r="AE2359" s="13" t="n"/>
      <c r="AF2359" s="13" t="n"/>
    </row>
    <row r="2360" ht="14" customHeight="1">
      <c r="A2360" s="14" t="inlineStr">
        <is>
          <t>2358</t>
        </is>
      </c>
      <c r="B2360" s="14" t="inlineStr">
        <is>
          <t>LIPAN-2358</t>
        </is>
      </c>
      <c r="C2360" s="15" t="n">
        <v>2015</v>
      </c>
      <c r="D2360" s="14" t="inlineStr">
        <is>
          <t>2015-02-25 00:00:00</t>
        </is>
      </c>
      <c r="E2360" s="14" t="inlineStr">
        <is>
          <t>B.-Fev</t>
        </is>
      </c>
      <c r="F2360" s="14" t="inlineStr">
        <is>
          <t>E. E. Taiamã</t>
        </is>
      </c>
      <c r="G2360" s="14" t="inlineStr">
        <is>
          <t>16º 48' 01,35" | 57° 39' 22,89"</t>
        </is>
      </c>
      <c r="H2360" s="14" t="inlineStr">
        <is>
          <t xml:space="preserve">Characiformes </t>
        </is>
      </c>
      <c r="I2360" s="14" t="inlineStr">
        <is>
          <t>Piaractus mesopotamicus</t>
        </is>
      </c>
      <c r="J2360" s="16" t="n">
        <v>47.5</v>
      </c>
      <c r="K2360" s="16" t="n"/>
      <c r="L2360" s="17" t="n">
        <v>3657.2</v>
      </c>
      <c r="M2360" s="9" t="n">
        <v>2878.46</v>
      </c>
      <c r="N2360" s="14" t="b">
        <v>1</v>
      </c>
      <c r="O2360" s="14" t="inlineStr">
        <is>
          <t>F</t>
        </is>
      </c>
      <c r="P2360" s="14" t="inlineStr">
        <is>
          <t>REP</t>
        </is>
      </c>
      <c r="Q2360" s="17" t="n">
        <v>5.59</v>
      </c>
      <c r="R2360" s="14" t="n">
        <v>3</v>
      </c>
      <c r="S2360" s="17" t="n">
        <v>24.89</v>
      </c>
      <c r="T2360" s="10">
        <f>IF(Q2360&gt;0,M2360-Q2360,"")</f>
        <v/>
      </c>
      <c r="U2360" s="11">
        <f>IF(AND(T2360&gt;0,Q2360&gt;0),(Q2360/T2360)*100,"")</f>
        <v/>
      </c>
      <c r="V2360" s="11">
        <f>IF(AND(T2360&gt;0,S2360&gt;0),(S2360/T2360)*100,"")</f>
        <v/>
      </c>
      <c r="W2360" s="10">
        <f>IF(AND(J2360&gt;0,L2360&gt;0),(L2360/(J2360^3))*100,"")</f>
        <v/>
      </c>
      <c r="X2360" s="12" t="n">
        <v>4.04</v>
      </c>
      <c r="Y2360" s="12" t="n">
        <v>4.17</v>
      </c>
      <c r="Z2360" s="12" t="n">
        <v>3.39</v>
      </c>
      <c r="AA2360" s="18" t="n"/>
      <c r="AB2360" s="14" t="n"/>
      <c r="AC2360" s="18" t="n"/>
      <c r="AD2360" s="18" t="n"/>
      <c r="AE2360" s="18" t="n"/>
      <c r="AF2360" s="18" t="n"/>
    </row>
    <row r="2361" ht="14" customHeight="1">
      <c r="A2361" s="5" t="inlineStr">
        <is>
          <t>2359</t>
        </is>
      </c>
      <c r="B2361" s="5" t="inlineStr">
        <is>
          <t>LIPAN-2359</t>
        </is>
      </c>
      <c r="C2361" s="6" t="n">
        <v>2015</v>
      </c>
      <c r="D2361" s="5" t="inlineStr">
        <is>
          <t>2015-02-25 00:00:00</t>
        </is>
      </c>
      <c r="E2361" s="5" t="inlineStr">
        <is>
          <t>B.-Fev</t>
        </is>
      </c>
      <c r="F2361" s="5" t="inlineStr">
        <is>
          <t>E. E. Taiamã</t>
        </is>
      </c>
      <c r="G2361" s="5" t="inlineStr">
        <is>
          <t>16º 48' 01,35" | 57° 39' 22,89"</t>
        </is>
      </c>
      <c r="H2361" s="5" t="inlineStr">
        <is>
          <t xml:space="preserve">Characiformes </t>
        </is>
      </c>
      <c r="I2361" s="5" t="inlineStr">
        <is>
          <t>Piaractus mesopotamicus</t>
        </is>
      </c>
      <c r="J2361" s="7" t="n">
        <v>45</v>
      </c>
      <c r="K2361" s="7" t="n"/>
      <c r="L2361" s="8" t="n">
        <v>1956.2</v>
      </c>
      <c r="M2361" s="9" t="n">
        <v>1539.66</v>
      </c>
      <c r="N2361" s="5" t="b">
        <v>1</v>
      </c>
      <c r="O2361" s="5" t="inlineStr">
        <is>
          <t>M</t>
        </is>
      </c>
      <c r="P2361" s="5" t="inlineStr">
        <is>
          <t>REP</t>
        </is>
      </c>
      <c r="Q2361" s="8" t="n">
        <v>0.92</v>
      </c>
      <c r="R2361" s="5" t="n">
        <v>3</v>
      </c>
      <c r="S2361" s="8" t="n">
        <v>8.31</v>
      </c>
      <c r="T2361" s="10">
        <f>IF(Q2361&gt;0,M2361-Q2361,"")</f>
        <v/>
      </c>
      <c r="U2361" s="11">
        <f>IF(AND(T2361&gt;0,Q2361&gt;0),(Q2361/T2361)*100,"")</f>
        <v/>
      </c>
      <c r="V2361" s="11">
        <f>IF(AND(T2361&gt;0,S2361&gt;0),(S2361/T2361)*100,"")</f>
        <v/>
      </c>
      <c r="W2361" s="10">
        <f>IF(AND(J2361&gt;0,L2361&gt;0),(L2361/(J2361^3))*100,"")</f>
        <v/>
      </c>
      <c r="X2361" s="12" t="n">
        <v>4.04</v>
      </c>
      <c r="Y2361" s="12" t="n">
        <v>4.17</v>
      </c>
      <c r="Z2361" s="12" t="n">
        <v>3.39</v>
      </c>
      <c r="AA2361" s="13" t="n"/>
      <c r="AB2361" s="5" t="n"/>
      <c r="AC2361" s="13" t="n"/>
      <c r="AD2361" s="13" t="n"/>
      <c r="AE2361" s="13" t="n"/>
      <c r="AF2361" s="13" t="n"/>
    </row>
    <row r="2362" ht="14" customHeight="1">
      <c r="A2362" s="14" t="inlineStr">
        <is>
          <t>2360</t>
        </is>
      </c>
      <c r="B2362" s="14" t="inlineStr">
        <is>
          <t>LIPAN-2360</t>
        </is>
      </c>
      <c r="C2362" s="15" t="n">
        <v>2015</v>
      </c>
      <c r="D2362" s="14" t="inlineStr">
        <is>
          <t>2015-02-25 00:00:00</t>
        </is>
      </c>
      <c r="E2362" s="14" t="inlineStr">
        <is>
          <t>B.-Fev</t>
        </is>
      </c>
      <c r="F2362" s="14" t="inlineStr">
        <is>
          <t>E. E. Taiamã</t>
        </is>
      </c>
      <c r="G2362" s="14" t="inlineStr">
        <is>
          <t>16º 48' 01,35" | 57° 39' 22,89"</t>
        </is>
      </c>
      <c r="H2362" s="14" t="inlineStr">
        <is>
          <t xml:space="preserve">Characiformes </t>
        </is>
      </c>
      <c r="I2362" s="14" t="inlineStr">
        <is>
          <t>Piaractus mesopotamicus</t>
        </is>
      </c>
      <c r="J2362" s="16" t="n">
        <v>47.5</v>
      </c>
      <c r="K2362" s="16" t="n"/>
      <c r="L2362" s="17" t="n">
        <v>3146.9</v>
      </c>
      <c r="M2362" s="9" t="n">
        <v>2476.82</v>
      </c>
      <c r="N2362" s="14" t="b">
        <v>1</v>
      </c>
      <c r="O2362" s="14" t="inlineStr">
        <is>
          <t>F</t>
        </is>
      </c>
      <c r="P2362" s="14" t="inlineStr">
        <is>
          <t>REP</t>
        </is>
      </c>
      <c r="Q2362" s="17" t="n">
        <v>14.73</v>
      </c>
      <c r="R2362" s="14" t="n">
        <v>3</v>
      </c>
      <c r="S2362" s="17" t="n">
        <v>30.69</v>
      </c>
      <c r="T2362" s="10">
        <f>IF(Q2362&gt;0,M2362-Q2362,"")</f>
        <v/>
      </c>
      <c r="U2362" s="11">
        <f>IF(AND(T2362&gt;0,Q2362&gt;0),(Q2362/T2362)*100,"")</f>
        <v/>
      </c>
      <c r="V2362" s="11">
        <f>IF(AND(T2362&gt;0,S2362&gt;0),(S2362/T2362)*100,"")</f>
        <v/>
      </c>
      <c r="W2362" s="10">
        <f>IF(AND(J2362&gt;0,L2362&gt;0),(L2362/(J2362^3))*100,"")</f>
        <v/>
      </c>
      <c r="X2362" s="12" t="n">
        <v>4.04</v>
      </c>
      <c r="Y2362" s="12" t="n">
        <v>4.17</v>
      </c>
      <c r="Z2362" s="12" t="n">
        <v>3.39</v>
      </c>
      <c r="AA2362" s="18" t="n"/>
      <c r="AB2362" s="14" t="n"/>
      <c r="AC2362" s="18" t="n"/>
      <c r="AD2362" s="18" t="n"/>
      <c r="AE2362" s="18" t="n"/>
      <c r="AF2362" s="18" t="n"/>
    </row>
    <row r="2363" ht="14" customHeight="1">
      <c r="A2363" s="5" t="inlineStr">
        <is>
          <t>2361</t>
        </is>
      </c>
      <c r="B2363" s="5" t="inlineStr">
        <is>
          <t>LIPAN-2361</t>
        </is>
      </c>
      <c r="C2363" s="6" t="n">
        <v>2015</v>
      </c>
      <c r="D2363" s="5" t="inlineStr">
        <is>
          <t>2015-02-25 00:00:00</t>
        </is>
      </c>
      <c r="E2363" s="5" t="inlineStr">
        <is>
          <t>B.-Fev</t>
        </is>
      </c>
      <c r="F2363" s="5" t="inlineStr">
        <is>
          <t>E. E. Taiamã</t>
        </is>
      </c>
      <c r="G2363" s="5" t="inlineStr">
        <is>
          <t>16º 48' 01,35" | 57° 39' 22,89"</t>
        </is>
      </c>
      <c r="H2363" s="5" t="inlineStr">
        <is>
          <t xml:space="preserve">Characiformes </t>
        </is>
      </c>
      <c r="I2363" s="5" t="inlineStr">
        <is>
          <t>Piaractus mesopotamicus</t>
        </is>
      </c>
      <c r="J2363" s="7" t="n">
        <v>47</v>
      </c>
      <c r="K2363" s="7" t="n"/>
      <c r="L2363" s="8" t="n">
        <v>2268</v>
      </c>
      <c r="M2363" s="9" t="n">
        <v>1785.07</v>
      </c>
      <c r="N2363" s="5" t="b">
        <v>1</v>
      </c>
      <c r="O2363" s="5" t="inlineStr">
        <is>
          <t>F</t>
        </is>
      </c>
      <c r="P2363" s="5" t="inlineStr">
        <is>
          <t>REP</t>
        </is>
      </c>
      <c r="Q2363" s="8" t="n">
        <v>11.96</v>
      </c>
      <c r="R2363" s="5" t="n">
        <v>3</v>
      </c>
      <c r="S2363" s="8" t="n">
        <v>18.18</v>
      </c>
      <c r="T2363" s="10">
        <f>IF(Q2363&gt;0,M2363-Q2363,"")</f>
        <v/>
      </c>
      <c r="U2363" s="11">
        <f>IF(AND(T2363&gt;0,Q2363&gt;0),(Q2363/T2363)*100,"")</f>
        <v/>
      </c>
      <c r="V2363" s="11">
        <f>IF(AND(T2363&gt;0,S2363&gt;0),(S2363/T2363)*100,"")</f>
        <v/>
      </c>
      <c r="W2363" s="10">
        <f>IF(AND(J2363&gt;0,L2363&gt;0),(L2363/(J2363^3))*100,"")</f>
        <v/>
      </c>
      <c r="X2363" s="12" t="n">
        <v>4.04</v>
      </c>
      <c r="Y2363" s="12" t="n">
        <v>4.17</v>
      </c>
      <c r="Z2363" s="12" t="n">
        <v>3.39</v>
      </c>
      <c r="AA2363" s="13" t="n"/>
      <c r="AB2363" s="5" t="n"/>
      <c r="AC2363" s="13" t="n"/>
      <c r="AD2363" s="13" t="n"/>
      <c r="AE2363" s="13" t="n"/>
      <c r="AF2363" s="13" t="n"/>
    </row>
    <row r="2364" ht="14" customHeight="1">
      <c r="A2364" s="14" t="inlineStr">
        <is>
          <t>2362</t>
        </is>
      </c>
      <c r="B2364" s="14" t="inlineStr">
        <is>
          <t>LIPAN-2362</t>
        </is>
      </c>
      <c r="C2364" s="15" t="n">
        <v>2015</v>
      </c>
      <c r="D2364" s="14" t="inlineStr">
        <is>
          <t>2015-02-25 00:00:00</t>
        </is>
      </c>
      <c r="E2364" s="14" t="inlineStr">
        <is>
          <t>B.-Fev</t>
        </is>
      </c>
      <c r="F2364" s="14" t="inlineStr">
        <is>
          <t>E. E. Taiamã</t>
        </is>
      </c>
      <c r="G2364" s="14" t="inlineStr">
        <is>
          <t>16º 48' 01,35" | 57° 39' 22,89"</t>
        </is>
      </c>
      <c r="H2364" s="14" t="inlineStr">
        <is>
          <t xml:space="preserve">Characiformes </t>
        </is>
      </c>
      <c r="I2364" s="14" t="inlineStr">
        <is>
          <t>Piaractus mesopotamicus</t>
        </is>
      </c>
      <c r="J2364" s="16" t="n">
        <v>46</v>
      </c>
      <c r="K2364" s="16" t="n"/>
      <c r="L2364" s="17" t="n">
        <v>2353.1</v>
      </c>
      <c r="M2364" s="9" t="n">
        <v>1852.05</v>
      </c>
      <c r="N2364" s="14" t="b">
        <v>1</v>
      </c>
      <c r="O2364" s="14" t="inlineStr">
        <is>
          <t>F</t>
        </is>
      </c>
      <c r="P2364" s="14" t="inlineStr">
        <is>
          <t>REP</t>
        </is>
      </c>
      <c r="Q2364" s="17" t="n">
        <v>12.28</v>
      </c>
      <c r="R2364" s="14" t="n">
        <v>3</v>
      </c>
      <c r="S2364" s="17" t="n">
        <v>26.48</v>
      </c>
      <c r="T2364" s="10">
        <f>IF(Q2364&gt;0,M2364-Q2364,"")</f>
        <v/>
      </c>
      <c r="U2364" s="11">
        <f>IF(AND(T2364&gt;0,Q2364&gt;0),(Q2364/T2364)*100,"")</f>
        <v/>
      </c>
      <c r="V2364" s="11">
        <f>IF(AND(T2364&gt;0,S2364&gt;0),(S2364/T2364)*100,"")</f>
        <v/>
      </c>
      <c r="W2364" s="10">
        <f>IF(AND(J2364&gt;0,L2364&gt;0),(L2364/(J2364^3))*100,"")</f>
        <v/>
      </c>
      <c r="X2364" s="12" t="n">
        <v>4.04</v>
      </c>
      <c r="Y2364" s="12" t="n">
        <v>4.17</v>
      </c>
      <c r="Z2364" s="12" t="n">
        <v>3.39</v>
      </c>
      <c r="AA2364" s="18" t="n"/>
      <c r="AB2364" s="14" t="n"/>
      <c r="AC2364" s="18" t="n"/>
      <c r="AD2364" s="18" t="n"/>
      <c r="AE2364" s="18" t="n"/>
      <c r="AF2364" s="18" t="n"/>
    </row>
    <row r="2365" ht="14" customHeight="1">
      <c r="A2365" s="5" t="inlineStr">
        <is>
          <t>2363</t>
        </is>
      </c>
      <c r="B2365" s="5" t="inlineStr">
        <is>
          <t>LIPAN-2363</t>
        </is>
      </c>
      <c r="C2365" s="6" t="n">
        <v>2015</v>
      </c>
      <c r="D2365" s="5" t="inlineStr">
        <is>
          <t>2015-02-25 00:00:00</t>
        </is>
      </c>
      <c r="E2365" s="5" t="inlineStr">
        <is>
          <t>B.-Fev</t>
        </is>
      </c>
      <c r="F2365" s="5" t="inlineStr">
        <is>
          <t>E. E. Taiamã</t>
        </is>
      </c>
      <c r="G2365" s="5" t="inlineStr">
        <is>
          <t>16º 48' 01,35" | 57° 39' 22,89"</t>
        </is>
      </c>
      <c r="H2365" s="5" t="inlineStr">
        <is>
          <t xml:space="preserve">Characiformes </t>
        </is>
      </c>
      <c r="I2365" s="5" t="inlineStr">
        <is>
          <t>Piaractus mesopotamicus</t>
        </is>
      </c>
      <c r="J2365" s="7" t="n">
        <v>48</v>
      </c>
      <c r="K2365" s="7" t="n"/>
      <c r="L2365" s="8" t="n">
        <v>2494.8</v>
      </c>
      <c r="M2365" s="9" t="n">
        <v>1963.57</v>
      </c>
      <c r="N2365" s="5" t="b">
        <v>1</v>
      </c>
      <c r="O2365" s="5" t="inlineStr">
        <is>
          <t>F</t>
        </is>
      </c>
      <c r="P2365" s="5" t="inlineStr">
        <is>
          <t>REP</t>
        </is>
      </c>
      <c r="Q2365" s="8" t="n">
        <v>82.47</v>
      </c>
      <c r="R2365" s="5" t="n">
        <v>3</v>
      </c>
      <c r="S2365" s="8" t="n">
        <v>35.65</v>
      </c>
      <c r="T2365" s="10">
        <f>IF(Q2365&gt;0,M2365-Q2365,"")</f>
        <v/>
      </c>
      <c r="U2365" s="11">
        <f>IF(AND(T2365&gt;0,Q2365&gt;0),(Q2365/T2365)*100,"")</f>
        <v/>
      </c>
      <c r="V2365" s="11">
        <f>IF(AND(T2365&gt;0,S2365&gt;0),(S2365/T2365)*100,"")</f>
        <v/>
      </c>
      <c r="W2365" s="10">
        <f>IF(AND(J2365&gt;0,L2365&gt;0),(L2365/(J2365^3))*100,"")</f>
        <v/>
      </c>
      <c r="X2365" s="12" t="n">
        <v>4.04</v>
      </c>
      <c r="Y2365" s="12" t="n">
        <v>4.17</v>
      </c>
      <c r="Z2365" s="12" t="n">
        <v>3.39</v>
      </c>
      <c r="AA2365" s="13" t="n"/>
      <c r="AB2365" s="5" t="n"/>
      <c r="AC2365" s="13" t="n"/>
      <c r="AD2365" s="13" t="n"/>
      <c r="AE2365" s="13" t="n"/>
      <c r="AF2365" s="13" t="n"/>
    </row>
    <row r="2366" ht="14" customHeight="1">
      <c r="A2366" s="14" t="inlineStr">
        <is>
          <t>2364</t>
        </is>
      </c>
      <c r="B2366" s="14" t="inlineStr">
        <is>
          <t>LIPAN-2364</t>
        </is>
      </c>
      <c r="C2366" s="15" t="n">
        <v>2015</v>
      </c>
      <c r="D2366" s="14" t="inlineStr">
        <is>
          <t>2015-02-25 00:00:00</t>
        </is>
      </c>
      <c r="E2366" s="14" t="inlineStr">
        <is>
          <t>B.-Fev</t>
        </is>
      </c>
      <c r="F2366" s="14" t="inlineStr">
        <is>
          <t>E. E. Taiamã</t>
        </is>
      </c>
      <c r="G2366" s="14" t="inlineStr">
        <is>
          <t>16º 48' 01,35" | 57° 39' 22,89"</t>
        </is>
      </c>
      <c r="H2366" s="14" t="inlineStr">
        <is>
          <t xml:space="preserve">Characiformes </t>
        </is>
      </c>
      <c r="I2366" s="14" t="inlineStr">
        <is>
          <t>Piaractus mesopotamicus</t>
        </is>
      </c>
      <c r="J2366" s="16" t="n">
        <v>42</v>
      </c>
      <c r="K2366" s="16" t="n"/>
      <c r="L2366" s="17" t="n">
        <v>1842.8</v>
      </c>
      <c r="M2366" s="9" t="n">
        <v>1450.41</v>
      </c>
      <c r="N2366" s="14" t="b">
        <v>1</v>
      </c>
      <c r="O2366" s="14" t="inlineStr">
        <is>
          <t>F</t>
        </is>
      </c>
      <c r="P2366" s="14" t="inlineStr">
        <is>
          <t>REP</t>
        </is>
      </c>
      <c r="Q2366" s="17" t="n">
        <v>9.529999999999999</v>
      </c>
      <c r="R2366" s="14" t="n">
        <v>3</v>
      </c>
      <c r="S2366" s="17" t="n">
        <v>25.21</v>
      </c>
      <c r="T2366" s="10">
        <f>IF(Q2366&gt;0,M2366-Q2366,"")</f>
        <v/>
      </c>
      <c r="U2366" s="11">
        <f>IF(AND(T2366&gt;0,Q2366&gt;0),(Q2366/T2366)*100,"")</f>
        <v/>
      </c>
      <c r="V2366" s="11">
        <f>IF(AND(T2366&gt;0,S2366&gt;0),(S2366/T2366)*100,"")</f>
        <v/>
      </c>
      <c r="W2366" s="10">
        <f>IF(AND(J2366&gt;0,L2366&gt;0),(L2366/(J2366^3))*100,"")</f>
        <v/>
      </c>
      <c r="X2366" s="12" t="n">
        <v>4.04</v>
      </c>
      <c r="Y2366" s="12" t="n">
        <v>4.17</v>
      </c>
      <c r="Z2366" s="12" t="n">
        <v>3.39</v>
      </c>
      <c r="AA2366" s="18" t="n"/>
      <c r="AB2366" s="14" t="n"/>
      <c r="AC2366" s="18" t="n"/>
      <c r="AD2366" s="18" t="n"/>
      <c r="AE2366" s="18" t="n"/>
      <c r="AF2366" s="18" t="n"/>
    </row>
    <row r="2367" ht="14" customHeight="1">
      <c r="A2367" s="5" t="inlineStr">
        <is>
          <t>2365</t>
        </is>
      </c>
      <c r="B2367" s="5" t="inlineStr">
        <is>
          <t>LIPAN-2365</t>
        </is>
      </c>
      <c r="C2367" s="6" t="n">
        <v>2015</v>
      </c>
      <c r="D2367" s="5" t="inlineStr">
        <is>
          <t>2015-03-30 00:00:00</t>
        </is>
      </c>
      <c r="E2367" s="5" t="inlineStr">
        <is>
          <t>C.-Mar</t>
        </is>
      </c>
      <c r="F2367" s="5" t="inlineStr">
        <is>
          <t>E. E. Taiamã</t>
        </is>
      </c>
      <c r="G2367" s="5" t="inlineStr">
        <is>
          <t>16º 48' 01,35" | 57° 39' 22,89"</t>
        </is>
      </c>
      <c r="H2367" s="5" t="inlineStr">
        <is>
          <t xml:space="preserve">Characiformes </t>
        </is>
      </c>
      <c r="I2367" s="5" t="inlineStr">
        <is>
          <t>Piaractus mesopotamicus</t>
        </is>
      </c>
      <c r="J2367" s="7" t="n">
        <v>48</v>
      </c>
      <c r="K2367" s="7" t="n"/>
      <c r="L2367" s="8" t="n">
        <v>2750</v>
      </c>
      <c r="M2367" s="9" t="n">
        <v>2164.43</v>
      </c>
      <c r="N2367" s="5" t="b">
        <v>1</v>
      </c>
      <c r="O2367" s="5" t="inlineStr">
        <is>
          <t>F</t>
        </is>
      </c>
      <c r="P2367" s="5" t="inlineStr">
        <is>
          <t>REP</t>
        </is>
      </c>
      <c r="Q2367" s="8" t="n">
        <v>9.81</v>
      </c>
      <c r="R2367" s="5" t="n">
        <v>3</v>
      </c>
      <c r="S2367" s="8" t="n">
        <v>27.67</v>
      </c>
      <c r="T2367" s="10">
        <f>IF(Q2367&gt;0,M2367-Q2367,"")</f>
        <v/>
      </c>
      <c r="U2367" s="11">
        <f>IF(AND(T2367&gt;0,Q2367&gt;0),(Q2367/T2367)*100,"")</f>
        <v/>
      </c>
      <c r="V2367" s="11">
        <f>IF(AND(T2367&gt;0,S2367&gt;0),(S2367/T2367)*100,"")</f>
        <v/>
      </c>
      <c r="W2367" s="10">
        <f>IF(AND(J2367&gt;0,L2367&gt;0),(L2367/(J2367^3))*100,"")</f>
        <v/>
      </c>
      <c r="X2367" s="12" t="n">
        <v>4.16</v>
      </c>
      <c r="Y2367" s="12" t="n">
        <v>4.35</v>
      </c>
      <c r="Z2367" s="12" t="n">
        <v>3.8</v>
      </c>
      <c r="AA2367" s="13" t="n"/>
      <c r="AB2367" s="5" t="n"/>
      <c r="AC2367" s="13" t="n"/>
      <c r="AD2367" s="13" t="n"/>
      <c r="AE2367" s="13" t="n"/>
      <c r="AF2367" s="13" t="n"/>
    </row>
    <row r="2368" ht="14" customHeight="1">
      <c r="A2368" s="14" t="inlineStr">
        <is>
          <t>2366</t>
        </is>
      </c>
      <c r="B2368" s="14" t="inlineStr">
        <is>
          <t>LIPAN-2366</t>
        </is>
      </c>
      <c r="C2368" s="15" t="n">
        <v>2015</v>
      </c>
      <c r="D2368" s="14" t="inlineStr">
        <is>
          <t>2015-03-30 00:00:00</t>
        </is>
      </c>
      <c r="E2368" s="14" t="inlineStr">
        <is>
          <t>C.-Mar</t>
        </is>
      </c>
      <c r="F2368" s="14" t="inlineStr">
        <is>
          <t>E. E. Taiamã</t>
        </is>
      </c>
      <c r="G2368" s="14" t="inlineStr">
        <is>
          <t>16º 48' 01,35" | 57° 39' 22,89"</t>
        </is>
      </c>
      <c r="H2368" s="14" t="inlineStr">
        <is>
          <t xml:space="preserve">Characiformes </t>
        </is>
      </c>
      <c r="I2368" s="14" t="inlineStr">
        <is>
          <t>Piaractus mesopotamicus</t>
        </is>
      </c>
      <c r="J2368" s="16" t="n">
        <v>49.5</v>
      </c>
      <c r="K2368" s="16" t="n"/>
      <c r="L2368" s="17" t="n">
        <v>2778.3</v>
      </c>
      <c r="M2368" s="9" t="n">
        <v>2186.71</v>
      </c>
      <c r="N2368" s="14" t="b">
        <v>1</v>
      </c>
      <c r="O2368" s="14" t="inlineStr">
        <is>
          <t>F</t>
        </is>
      </c>
      <c r="P2368" s="14" t="inlineStr">
        <is>
          <t>REP</t>
        </is>
      </c>
      <c r="Q2368" s="17" t="n">
        <v>5.97</v>
      </c>
      <c r="R2368" s="14" t="n">
        <v>2</v>
      </c>
      <c r="S2368" s="17" t="n">
        <v>29.47</v>
      </c>
      <c r="T2368" s="10">
        <f>IF(Q2368&gt;0,M2368-Q2368,"")</f>
        <v/>
      </c>
      <c r="U2368" s="11">
        <f>IF(AND(T2368&gt;0,Q2368&gt;0),(Q2368/T2368)*100,"")</f>
        <v/>
      </c>
      <c r="V2368" s="11">
        <f>IF(AND(T2368&gt;0,S2368&gt;0),(S2368/T2368)*100,"")</f>
        <v/>
      </c>
      <c r="W2368" s="10">
        <f>IF(AND(J2368&gt;0,L2368&gt;0),(L2368/(J2368^3))*100,"")</f>
        <v/>
      </c>
      <c r="X2368" s="12" t="n">
        <v>4.16</v>
      </c>
      <c r="Y2368" s="12" t="n">
        <v>4.35</v>
      </c>
      <c r="Z2368" s="12" t="n">
        <v>3.8</v>
      </c>
      <c r="AA2368" s="18" t="n"/>
      <c r="AB2368" s="14" t="n"/>
      <c r="AC2368" s="18" t="n"/>
      <c r="AD2368" s="18" t="n"/>
      <c r="AE2368" s="18" t="n"/>
      <c r="AF2368" s="18" t="n"/>
    </row>
    <row r="2369" ht="14" customHeight="1">
      <c r="A2369" s="5" t="inlineStr">
        <is>
          <t>2367</t>
        </is>
      </c>
      <c r="B2369" s="5" t="inlineStr">
        <is>
          <t>LIPAN-2367</t>
        </is>
      </c>
      <c r="C2369" s="6" t="n">
        <v>2015</v>
      </c>
      <c r="D2369" s="5" t="inlineStr">
        <is>
          <t>2015-03-30 00:00:00</t>
        </is>
      </c>
      <c r="E2369" s="5" t="inlineStr">
        <is>
          <t>C.-Mar</t>
        </is>
      </c>
      <c r="F2369" s="5" t="inlineStr">
        <is>
          <t>E. E. Taiamã</t>
        </is>
      </c>
      <c r="G2369" s="5" t="inlineStr">
        <is>
          <t>16º 48' 01,35" | 57° 39' 22,89"</t>
        </is>
      </c>
      <c r="H2369" s="5" t="inlineStr">
        <is>
          <t xml:space="preserve">Characiformes </t>
        </is>
      </c>
      <c r="I2369" s="5" t="inlineStr">
        <is>
          <t>Piaractus mesopotamicus</t>
        </is>
      </c>
      <c r="J2369" s="7" t="n">
        <v>46</v>
      </c>
      <c r="K2369" s="7" t="n"/>
      <c r="L2369" s="8" t="n">
        <v>2239.7</v>
      </c>
      <c r="M2369" s="9" t="n">
        <v>1762.79</v>
      </c>
      <c r="N2369" s="5" t="b">
        <v>1</v>
      </c>
      <c r="O2369" s="5" t="inlineStr">
        <is>
          <t>M</t>
        </is>
      </c>
      <c r="P2369" s="5" t="inlineStr">
        <is>
          <t>REP</t>
        </is>
      </c>
      <c r="Q2369" s="8" t="n">
        <v>0.9399999999999999</v>
      </c>
      <c r="R2369" s="5" t="n">
        <v>2</v>
      </c>
      <c r="S2369" s="8" t="n">
        <v>18.97</v>
      </c>
      <c r="T2369" s="10">
        <f>IF(Q2369&gt;0,M2369-Q2369,"")</f>
        <v/>
      </c>
      <c r="U2369" s="11">
        <f>IF(AND(T2369&gt;0,Q2369&gt;0),(Q2369/T2369)*100,"")</f>
        <v/>
      </c>
      <c r="V2369" s="11">
        <f>IF(AND(T2369&gt;0,S2369&gt;0),(S2369/T2369)*100,"")</f>
        <v/>
      </c>
      <c r="W2369" s="10">
        <f>IF(AND(J2369&gt;0,L2369&gt;0),(L2369/(J2369^3))*100,"")</f>
        <v/>
      </c>
      <c r="X2369" s="12" t="n">
        <v>4.16</v>
      </c>
      <c r="Y2369" s="12" t="n">
        <v>4.35</v>
      </c>
      <c r="Z2369" s="12" t="n">
        <v>3.8</v>
      </c>
      <c r="AA2369" s="13" t="n"/>
      <c r="AB2369" s="5" t="n"/>
      <c r="AC2369" s="13" t="n"/>
      <c r="AD2369" s="13" t="n"/>
      <c r="AE2369" s="13" t="n"/>
      <c r="AF2369" s="13" t="n"/>
    </row>
    <row r="2370" ht="14" customHeight="1">
      <c r="A2370" s="14" t="inlineStr">
        <is>
          <t>2368</t>
        </is>
      </c>
      <c r="B2370" s="14" t="inlineStr">
        <is>
          <t>LIPAN-2368</t>
        </is>
      </c>
      <c r="C2370" s="15" t="n">
        <v>2015</v>
      </c>
      <c r="D2370" s="14" t="inlineStr">
        <is>
          <t>2015-03-30 00:00:00</t>
        </is>
      </c>
      <c r="E2370" s="14" t="inlineStr">
        <is>
          <t>C.-Mar</t>
        </is>
      </c>
      <c r="F2370" s="14" t="inlineStr">
        <is>
          <t>E. E. Taiamã</t>
        </is>
      </c>
      <c r="G2370" s="14" t="inlineStr">
        <is>
          <t>16º 48' 01,35" | 57° 39' 22,89"</t>
        </is>
      </c>
      <c r="H2370" s="14" t="inlineStr">
        <is>
          <t xml:space="preserve">Characiformes </t>
        </is>
      </c>
      <c r="I2370" s="14" t="inlineStr">
        <is>
          <t>Piaractus mesopotamicus</t>
        </is>
      </c>
      <c r="J2370" s="16" t="n">
        <v>45.5</v>
      </c>
      <c r="K2370" s="16" t="n"/>
      <c r="L2370" s="17" t="n">
        <v>2154.6</v>
      </c>
      <c r="M2370" s="9" t="n">
        <v>1695.81</v>
      </c>
      <c r="N2370" s="14" t="b">
        <v>1</v>
      </c>
      <c r="O2370" s="14" t="inlineStr">
        <is>
          <t>F</t>
        </is>
      </c>
      <c r="P2370" s="14" t="inlineStr">
        <is>
          <t>REP</t>
        </is>
      </c>
      <c r="Q2370" s="17" t="n">
        <v>8.369999999999999</v>
      </c>
      <c r="R2370" s="14" t="n">
        <v>3</v>
      </c>
      <c r="S2370" s="17" t="n">
        <v>30.23</v>
      </c>
      <c r="T2370" s="10">
        <f>IF(Q2370&gt;0,M2370-Q2370,"")</f>
        <v/>
      </c>
      <c r="U2370" s="11">
        <f>IF(AND(T2370&gt;0,Q2370&gt;0),(Q2370/T2370)*100,"")</f>
        <v/>
      </c>
      <c r="V2370" s="11">
        <f>IF(AND(T2370&gt;0,S2370&gt;0),(S2370/T2370)*100,"")</f>
        <v/>
      </c>
      <c r="W2370" s="10">
        <f>IF(AND(J2370&gt;0,L2370&gt;0),(L2370/(J2370^3))*100,"")</f>
        <v/>
      </c>
      <c r="X2370" s="12" t="n">
        <v>4.16</v>
      </c>
      <c r="Y2370" s="12" t="n">
        <v>4.35</v>
      </c>
      <c r="Z2370" s="12" t="n">
        <v>3.8</v>
      </c>
      <c r="AA2370" s="18" t="n"/>
      <c r="AB2370" s="14" t="n"/>
      <c r="AC2370" s="18" t="n"/>
      <c r="AD2370" s="18" t="n"/>
      <c r="AE2370" s="18" t="n"/>
      <c r="AF2370" s="18" t="n"/>
    </row>
    <row r="2371" ht="14" customHeight="1">
      <c r="A2371" s="5" t="inlineStr">
        <is>
          <t>2369</t>
        </is>
      </c>
      <c r="B2371" s="5" t="inlineStr">
        <is>
          <t>LIPAN-2369</t>
        </is>
      </c>
      <c r="C2371" s="6" t="n">
        <v>2015</v>
      </c>
      <c r="D2371" s="5" t="inlineStr">
        <is>
          <t>2015-03-30 00:00:00</t>
        </is>
      </c>
      <c r="E2371" s="5" t="inlineStr">
        <is>
          <t>C.-Mar</t>
        </is>
      </c>
      <c r="F2371" s="5" t="inlineStr">
        <is>
          <t>E. E. Taiamã</t>
        </is>
      </c>
      <c r="G2371" s="5" t="inlineStr">
        <is>
          <t>16º 48' 01,35" | 57° 39' 22,89"</t>
        </is>
      </c>
      <c r="H2371" s="5" t="inlineStr">
        <is>
          <t xml:space="preserve">Characiformes </t>
        </is>
      </c>
      <c r="I2371" s="5" t="inlineStr">
        <is>
          <t>Piaractus mesopotamicus</t>
        </is>
      </c>
      <c r="J2371" s="7" t="n">
        <v>46.3</v>
      </c>
      <c r="K2371" s="7" t="n"/>
      <c r="L2371" s="8" t="n">
        <v>2183</v>
      </c>
      <c r="M2371" s="9" t="n">
        <v>1718.17</v>
      </c>
      <c r="N2371" s="5" t="b">
        <v>1</v>
      </c>
      <c r="O2371" s="5" t="inlineStr">
        <is>
          <t>F</t>
        </is>
      </c>
      <c r="P2371" s="5" t="inlineStr">
        <is>
          <t>REP</t>
        </is>
      </c>
      <c r="Q2371" s="8" t="n">
        <v>11.44</v>
      </c>
      <c r="R2371" s="5" t="n">
        <v>3</v>
      </c>
      <c r="S2371" s="8" t="n">
        <v>26.94</v>
      </c>
      <c r="T2371" s="10">
        <f>IF(Q2371&gt;0,M2371-Q2371,"")</f>
        <v/>
      </c>
      <c r="U2371" s="11">
        <f>IF(AND(T2371&gt;0,Q2371&gt;0),(Q2371/T2371)*100,"")</f>
        <v/>
      </c>
      <c r="V2371" s="11">
        <f>IF(AND(T2371&gt;0,S2371&gt;0),(S2371/T2371)*100,"")</f>
        <v/>
      </c>
      <c r="W2371" s="10">
        <f>IF(AND(J2371&gt;0,L2371&gt;0),(L2371/(J2371^3))*100,"")</f>
        <v/>
      </c>
      <c r="X2371" s="12" t="n">
        <v>4.16</v>
      </c>
      <c r="Y2371" s="12" t="n">
        <v>4.35</v>
      </c>
      <c r="Z2371" s="12" t="n">
        <v>3.8</v>
      </c>
      <c r="AA2371" s="13" t="n"/>
      <c r="AB2371" s="5" t="n"/>
      <c r="AC2371" s="13" t="n"/>
      <c r="AD2371" s="13" t="n"/>
      <c r="AE2371" s="13" t="n"/>
      <c r="AF2371" s="13" t="n"/>
    </row>
    <row r="2372" ht="14" customHeight="1">
      <c r="A2372" s="14" t="inlineStr">
        <is>
          <t>2370</t>
        </is>
      </c>
      <c r="B2372" s="14" t="inlineStr">
        <is>
          <t>LIPAN-2370</t>
        </is>
      </c>
      <c r="C2372" s="15" t="n">
        <v>2015</v>
      </c>
      <c r="D2372" s="14" t="inlineStr">
        <is>
          <t>2015-03-30 00:00:00</t>
        </is>
      </c>
      <c r="E2372" s="14" t="inlineStr">
        <is>
          <t>C.-Mar</t>
        </is>
      </c>
      <c r="F2372" s="14" t="inlineStr">
        <is>
          <t>E. E. Taiamã</t>
        </is>
      </c>
      <c r="G2372" s="14" t="inlineStr">
        <is>
          <t>16º 48' 01,35" | 57° 39' 22,89"</t>
        </is>
      </c>
      <c r="H2372" s="14" t="inlineStr">
        <is>
          <t xml:space="preserve">Characiformes </t>
        </is>
      </c>
      <c r="I2372" s="14" t="inlineStr">
        <is>
          <t>Piaractus mesopotamicus</t>
        </is>
      </c>
      <c r="J2372" s="16" t="n">
        <v>45</v>
      </c>
      <c r="K2372" s="16" t="n"/>
      <c r="L2372" s="17" t="n">
        <v>2126.3</v>
      </c>
      <c r="M2372" s="9" t="n">
        <v>1673.54</v>
      </c>
      <c r="N2372" s="14" t="b">
        <v>1</v>
      </c>
      <c r="O2372" s="14" t="inlineStr">
        <is>
          <t>F</t>
        </is>
      </c>
      <c r="P2372" s="14" t="inlineStr">
        <is>
          <t>REP</t>
        </is>
      </c>
      <c r="Q2372" s="17" t="n">
        <v>5.14</v>
      </c>
      <c r="R2372" s="14" t="n">
        <v>3</v>
      </c>
      <c r="S2372" s="17" t="n">
        <v>30.16</v>
      </c>
      <c r="T2372" s="10">
        <f>IF(Q2372&gt;0,M2372-Q2372,"")</f>
        <v/>
      </c>
      <c r="U2372" s="11">
        <f>IF(AND(T2372&gt;0,Q2372&gt;0),(Q2372/T2372)*100,"")</f>
        <v/>
      </c>
      <c r="V2372" s="11">
        <f>IF(AND(T2372&gt;0,S2372&gt;0),(S2372/T2372)*100,"")</f>
        <v/>
      </c>
      <c r="W2372" s="10">
        <f>IF(AND(J2372&gt;0,L2372&gt;0),(L2372/(J2372^3))*100,"")</f>
        <v/>
      </c>
      <c r="X2372" s="12" t="n">
        <v>4.16</v>
      </c>
      <c r="Y2372" s="12" t="n">
        <v>4.35</v>
      </c>
      <c r="Z2372" s="12" t="n">
        <v>3.8</v>
      </c>
      <c r="AA2372" s="18" t="n"/>
      <c r="AB2372" s="14" t="n"/>
      <c r="AC2372" s="18" t="n"/>
      <c r="AD2372" s="18" t="n"/>
      <c r="AE2372" s="18" t="n"/>
      <c r="AF2372" s="18" t="n"/>
    </row>
    <row r="2373" ht="14" customHeight="1">
      <c r="A2373" s="5" t="inlineStr">
        <is>
          <t>2371</t>
        </is>
      </c>
      <c r="B2373" s="5" t="inlineStr">
        <is>
          <t>LIPAN-2371</t>
        </is>
      </c>
      <c r="C2373" s="6" t="n">
        <v>2015</v>
      </c>
      <c r="D2373" s="5" t="inlineStr">
        <is>
          <t>2015-03-30 00:00:00</t>
        </is>
      </c>
      <c r="E2373" s="5" t="inlineStr">
        <is>
          <t>C.-Mar</t>
        </is>
      </c>
      <c r="F2373" s="5" t="inlineStr">
        <is>
          <t>E. E. Taiamã</t>
        </is>
      </c>
      <c r="G2373" s="5" t="inlineStr">
        <is>
          <t>16º 48' 01,35" | 57° 39' 22,89"</t>
        </is>
      </c>
      <c r="H2373" s="5" t="inlineStr">
        <is>
          <t xml:space="preserve">Characiformes </t>
        </is>
      </c>
      <c r="I2373" s="5" t="inlineStr">
        <is>
          <t>Piaractus mesopotamicus</t>
        </is>
      </c>
      <c r="J2373" s="7" t="n">
        <v>44.4</v>
      </c>
      <c r="K2373" s="7" t="n"/>
      <c r="L2373" s="8" t="n">
        <v>2041.2</v>
      </c>
      <c r="M2373" s="9" t="n">
        <v>1606.56</v>
      </c>
      <c r="N2373" s="5" t="b">
        <v>1</v>
      </c>
      <c r="O2373" s="5" t="inlineStr">
        <is>
          <t>F</t>
        </is>
      </c>
      <c r="P2373" s="5" t="inlineStr">
        <is>
          <t>REP</t>
        </is>
      </c>
      <c r="Q2373" s="8" t="n">
        <v>2.16</v>
      </c>
      <c r="R2373" s="5" t="n">
        <v>3</v>
      </c>
      <c r="S2373" s="8" t="n">
        <v>19.09</v>
      </c>
      <c r="T2373" s="10">
        <f>IF(Q2373&gt;0,M2373-Q2373,"")</f>
        <v/>
      </c>
      <c r="U2373" s="11">
        <f>IF(AND(T2373&gt;0,Q2373&gt;0),(Q2373/T2373)*100,"")</f>
        <v/>
      </c>
      <c r="V2373" s="11">
        <f>IF(AND(T2373&gt;0,S2373&gt;0),(S2373/T2373)*100,"")</f>
        <v/>
      </c>
      <c r="W2373" s="10">
        <f>IF(AND(J2373&gt;0,L2373&gt;0),(L2373/(J2373^3))*100,"")</f>
        <v/>
      </c>
      <c r="X2373" s="12" t="n">
        <v>4.16</v>
      </c>
      <c r="Y2373" s="12" t="n">
        <v>4.35</v>
      </c>
      <c r="Z2373" s="12" t="n">
        <v>3.8</v>
      </c>
      <c r="AA2373" s="13" t="n"/>
      <c r="AB2373" s="5" t="n"/>
      <c r="AC2373" s="13" t="n"/>
      <c r="AD2373" s="13" t="n"/>
      <c r="AE2373" s="13" t="n"/>
      <c r="AF2373" s="13" t="n"/>
    </row>
    <row r="2374" ht="14" customHeight="1">
      <c r="A2374" s="14" t="inlineStr">
        <is>
          <t>2372</t>
        </is>
      </c>
      <c r="B2374" s="14" t="inlineStr">
        <is>
          <t>LIPAN-2372</t>
        </is>
      </c>
      <c r="C2374" s="15" t="n">
        <v>2015</v>
      </c>
      <c r="D2374" s="14" t="inlineStr">
        <is>
          <t>2015-03-30 00:00:00</t>
        </is>
      </c>
      <c r="E2374" s="14" t="inlineStr">
        <is>
          <t>C.-Mar</t>
        </is>
      </c>
      <c r="F2374" s="14" t="inlineStr">
        <is>
          <t>E. E. Taiamã</t>
        </is>
      </c>
      <c r="G2374" s="14" t="inlineStr">
        <is>
          <t>16º 48' 01,35" | 57° 39' 22,89"</t>
        </is>
      </c>
      <c r="H2374" s="14" t="inlineStr">
        <is>
          <t xml:space="preserve">Characiformes </t>
        </is>
      </c>
      <c r="I2374" s="14" t="inlineStr">
        <is>
          <t>Piaractus mesopotamicus</t>
        </is>
      </c>
      <c r="J2374" s="16" t="n">
        <v>39.6</v>
      </c>
      <c r="K2374" s="16" t="n"/>
      <c r="L2374" s="17" t="n">
        <v>1587.6</v>
      </c>
      <c r="M2374" s="9" t="n">
        <v>1249.55</v>
      </c>
      <c r="N2374" s="14" t="b">
        <v>1</v>
      </c>
      <c r="O2374" s="14" t="inlineStr">
        <is>
          <t>F</t>
        </is>
      </c>
      <c r="P2374" s="14" t="inlineStr">
        <is>
          <t>REP</t>
        </is>
      </c>
      <c r="Q2374" s="17" t="n">
        <v>5.04</v>
      </c>
      <c r="R2374" s="14" t="n">
        <v>3</v>
      </c>
      <c r="S2374" s="17" t="n">
        <v>15.79</v>
      </c>
      <c r="T2374" s="10">
        <f>IF(Q2374&gt;0,M2374-Q2374,"")</f>
        <v/>
      </c>
      <c r="U2374" s="11">
        <f>IF(AND(T2374&gt;0,Q2374&gt;0),(Q2374/T2374)*100,"")</f>
        <v/>
      </c>
      <c r="V2374" s="11">
        <f>IF(AND(T2374&gt;0,S2374&gt;0),(S2374/T2374)*100,"")</f>
        <v/>
      </c>
      <c r="W2374" s="10">
        <f>IF(AND(J2374&gt;0,L2374&gt;0),(L2374/(J2374^3))*100,"")</f>
        <v/>
      </c>
      <c r="X2374" s="12" t="n">
        <v>4.16</v>
      </c>
      <c r="Y2374" s="12" t="n">
        <v>4.35</v>
      </c>
      <c r="Z2374" s="12" t="n">
        <v>3.8</v>
      </c>
      <c r="AA2374" s="18" t="n"/>
      <c r="AB2374" s="14" t="n"/>
      <c r="AC2374" s="18" t="n"/>
      <c r="AD2374" s="18" t="n"/>
      <c r="AE2374" s="18" t="n"/>
      <c r="AF2374" s="18" t="n"/>
    </row>
    <row r="2375" ht="14" customHeight="1">
      <c r="A2375" s="5" t="inlineStr">
        <is>
          <t>2373</t>
        </is>
      </c>
      <c r="B2375" s="5" t="inlineStr">
        <is>
          <t>LIPAN-2373</t>
        </is>
      </c>
      <c r="C2375" s="6" t="n">
        <v>2015</v>
      </c>
      <c r="D2375" s="5" t="inlineStr">
        <is>
          <t>2015-03-30 00:00:00</t>
        </is>
      </c>
      <c r="E2375" s="5" t="inlineStr">
        <is>
          <t>C.-Mar</t>
        </is>
      </c>
      <c r="F2375" s="5" t="inlineStr">
        <is>
          <t>E. E. Taiamã</t>
        </is>
      </c>
      <c r="G2375" s="5" t="inlineStr">
        <is>
          <t>16º 48' 01,35" | 57° 39' 22,89"</t>
        </is>
      </c>
      <c r="H2375" s="5" t="inlineStr">
        <is>
          <t xml:space="preserve">Characiformes </t>
        </is>
      </c>
      <c r="I2375" s="5" t="inlineStr">
        <is>
          <t>Piaractus mesopotamicus</t>
        </is>
      </c>
      <c r="J2375" s="7" t="n">
        <v>39</v>
      </c>
      <c r="K2375" s="7" t="n"/>
      <c r="L2375" s="8" t="n">
        <v>1389.2</v>
      </c>
      <c r="M2375" s="9" t="n">
        <v>1093.39</v>
      </c>
      <c r="N2375" s="5" t="b">
        <v>1</v>
      </c>
      <c r="O2375" s="5" t="inlineStr">
        <is>
          <t>F</t>
        </is>
      </c>
      <c r="P2375" s="5" t="inlineStr">
        <is>
          <t>REP</t>
        </is>
      </c>
      <c r="Q2375" s="8" t="n">
        <v>3.27</v>
      </c>
      <c r="R2375" s="5" t="n">
        <v>3</v>
      </c>
      <c r="S2375" s="8" t="n">
        <v>8.74</v>
      </c>
      <c r="T2375" s="10">
        <f>IF(Q2375&gt;0,M2375-Q2375,"")</f>
        <v/>
      </c>
      <c r="U2375" s="11">
        <f>IF(AND(T2375&gt;0,Q2375&gt;0),(Q2375/T2375)*100,"")</f>
        <v/>
      </c>
      <c r="V2375" s="11">
        <f>IF(AND(T2375&gt;0,S2375&gt;0),(S2375/T2375)*100,"")</f>
        <v/>
      </c>
      <c r="W2375" s="10">
        <f>IF(AND(J2375&gt;0,L2375&gt;0),(L2375/(J2375^3))*100,"")</f>
        <v/>
      </c>
      <c r="X2375" s="12" t="n">
        <v>4.16</v>
      </c>
      <c r="Y2375" s="12" t="n">
        <v>4.35</v>
      </c>
      <c r="Z2375" s="12" t="n">
        <v>3.8</v>
      </c>
      <c r="AA2375" s="13" t="n"/>
      <c r="AB2375" s="5" t="n"/>
      <c r="AC2375" s="13" t="n"/>
      <c r="AD2375" s="13" t="n"/>
      <c r="AE2375" s="13" t="n"/>
      <c r="AF2375" s="13" t="n"/>
    </row>
    <row r="2376" ht="14" customHeight="1">
      <c r="A2376" s="14" t="inlineStr">
        <is>
          <t>2374</t>
        </is>
      </c>
      <c r="B2376" s="14" t="inlineStr">
        <is>
          <t>LIPAN-2374</t>
        </is>
      </c>
      <c r="C2376" s="15" t="n">
        <v>2015</v>
      </c>
      <c r="D2376" s="14" t="inlineStr">
        <is>
          <t>2015-03-30 00:00:00</t>
        </is>
      </c>
      <c r="E2376" s="14" t="inlineStr">
        <is>
          <t>C.-Mar</t>
        </is>
      </c>
      <c r="F2376" s="14" t="inlineStr">
        <is>
          <t>E. E. Taiamã</t>
        </is>
      </c>
      <c r="G2376" s="14" t="inlineStr">
        <is>
          <t>16º 48' 01,35" | 57° 39' 22,89"</t>
        </is>
      </c>
      <c r="H2376" s="14" t="inlineStr">
        <is>
          <t xml:space="preserve">Characiformes </t>
        </is>
      </c>
      <c r="I2376" s="14" t="inlineStr">
        <is>
          <t>Piaractus mesopotamicus</t>
        </is>
      </c>
      <c r="J2376" s="16" t="n">
        <v>45.6</v>
      </c>
      <c r="K2376" s="16" t="n"/>
      <c r="L2376" s="17" t="n">
        <v>2409.8</v>
      </c>
      <c r="M2376" s="9" t="n">
        <v>1896.67</v>
      </c>
      <c r="N2376" s="14" t="b">
        <v>1</v>
      </c>
      <c r="O2376" s="14" t="inlineStr">
        <is>
          <t>F</t>
        </is>
      </c>
      <c r="P2376" s="14" t="inlineStr">
        <is>
          <t>REP</t>
        </is>
      </c>
      <c r="Q2376" s="17" t="n">
        <v>7.96</v>
      </c>
      <c r="R2376" s="14" t="n">
        <v>2</v>
      </c>
      <c r="S2376" s="17" t="n">
        <v>23.67</v>
      </c>
      <c r="T2376" s="10">
        <f>IF(Q2376&gt;0,M2376-Q2376,"")</f>
        <v/>
      </c>
      <c r="U2376" s="11">
        <f>IF(AND(T2376&gt;0,Q2376&gt;0),(Q2376/T2376)*100,"")</f>
        <v/>
      </c>
      <c r="V2376" s="11">
        <f>IF(AND(T2376&gt;0,S2376&gt;0),(S2376/T2376)*100,"")</f>
        <v/>
      </c>
      <c r="W2376" s="10">
        <f>IF(AND(J2376&gt;0,L2376&gt;0),(L2376/(J2376^3))*100,"")</f>
        <v/>
      </c>
      <c r="X2376" s="12" t="n">
        <v>4.16</v>
      </c>
      <c r="Y2376" s="12" t="n">
        <v>4.35</v>
      </c>
      <c r="Z2376" s="12" t="n">
        <v>3.8</v>
      </c>
      <c r="AA2376" s="18" t="n"/>
      <c r="AB2376" s="14" t="n"/>
      <c r="AC2376" s="18" t="n"/>
      <c r="AD2376" s="18" t="n"/>
      <c r="AE2376" s="18" t="n"/>
      <c r="AF2376" s="18" t="n"/>
    </row>
    <row r="2377" ht="14" customHeight="1">
      <c r="A2377" s="5" t="inlineStr">
        <is>
          <t>2375</t>
        </is>
      </c>
      <c r="B2377" s="5" t="inlineStr">
        <is>
          <t>LIPAN-2375</t>
        </is>
      </c>
      <c r="C2377" s="6" t="n">
        <v>2015</v>
      </c>
      <c r="D2377" s="5" t="inlineStr">
        <is>
          <t>2015-03-30 00:00:00</t>
        </is>
      </c>
      <c r="E2377" s="5" t="inlineStr">
        <is>
          <t>C.-Mar</t>
        </is>
      </c>
      <c r="F2377" s="5" t="inlineStr">
        <is>
          <t>E. E. Taiamã</t>
        </is>
      </c>
      <c r="G2377" s="5" t="inlineStr">
        <is>
          <t>16º 48' 01,35" | 57° 39' 22,89"</t>
        </is>
      </c>
      <c r="H2377" s="5" t="inlineStr">
        <is>
          <t xml:space="preserve">Characiformes </t>
        </is>
      </c>
      <c r="I2377" s="5" t="inlineStr">
        <is>
          <t>Piaractus mesopotamicus</t>
        </is>
      </c>
      <c r="J2377" s="7" t="n">
        <v>47.3</v>
      </c>
      <c r="K2377" s="7" t="n"/>
      <c r="L2377" s="8" t="n">
        <v>3175.2</v>
      </c>
      <c r="M2377" s="9" t="n">
        <v>2499.09</v>
      </c>
      <c r="N2377" s="5" t="b">
        <v>1</v>
      </c>
      <c r="O2377" s="5" t="inlineStr">
        <is>
          <t>F</t>
        </is>
      </c>
      <c r="P2377" s="5" t="inlineStr">
        <is>
          <t>REP</t>
        </is>
      </c>
      <c r="Q2377" s="8" t="n">
        <v>9.630000000000001</v>
      </c>
      <c r="R2377" s="5" t="n">
        <v>3</v>
      </c>
      <c r="S2377" s="8" t="n">
        <v>48.68</v>
      </c>
      <c r="T2377" s="10">
        <f>IF(Q2377&gt;0,M2377-Q2377,"")</f>
        <v/>
      </c>
      <c r="U2377" s="11">
        <f>IF(AND(T2377&gt;0,Q2377&gt;0),(Q2377/T2377)*100,"")</f>
        <v/>
      </c>
      <c r="V2377" s="11">
        <f>IF(AND(T2377&gt;0,S2377&gt;0),(S2377/T2377)*100,"")</f>
        <v/>
      </c>
      <c r="W2377" s="10">
        <f>IF(AND(J2377&gt;0,L2377&gt;0),(L2377/(J2377^3))*100,"")</f>
        <v/>
      </c>
      <c r="X2377" s="12" t="n">
        <v>4.16</v>
      </c>
      <c r="Y2377" s="12" t="n">
        <v>4.35</v>
      </c>
      <c r="Z2377" s="12" t="n">
        <v>3.8</v>
      </c>
      <c r="AA2377" s="13" t="n"/>
      <c r="AB2377" s="5" t="n"/>
      <c r="AC2377" s="13" t="n"/>
      <c r="AD2377" s="13" t="n"/>
      <c r="AE2377" s="13" t="n"/>
      <c r="AF2377" s="13" t="n"/>
    </row>
    <row r="2378" ht="14" customHeight="1">
      <c r="A2378" s="14" t="inlineStr">
        <is>
          <t>2376</t>
        </is>
      </c>
      <c r="B2378" s="14" t="inlineStr">
        <is>
          <t>LIPAN-2376</t>
        </is>
      </c>
      <c r="C2378" s="15" t="n">
        <v>2015</v>
      </c>
      <c r="D2378" s="14" t="inlineStr">
        <is>
          <t>2015-03-30 00:00:00</t>
        </is>
      </c>
      <c r="E2378" s="14" t="inlineStr">
        <is>
          <t>C.-Mar</t>
        </is>
      </c>
      <c r="F2378" s="14" t="inlineStr">
        <is>
          <t>E. E. Taiamã</t>
        </is>
      </c>
      <c r="G2378" s="14" t="inlineStr">
        <is>
          <t>16º 48' 01,35" | 57° 39' 22,89"</t>
        </is>
      </c>
      <c r="H2378" s="14" t="inlineStr">
        <is>
          <t xml:space="preserve">Characiformes </t>
        </is>
      </c>
      <c r="I2378" s="14" t="inlineStr">
        <is>
          <t>Piaractus mesopotamicus</t>
        </is>
      </c>
      <c r="J2378" s="16" t="n">
        <v>42.6</v>
      </c>
      <c r="K2378" s="16" t="n"/>
      <c r="L2378" s="17" t="n">
        <v>2069.6</v>
      </c>
      <c r="M2378" s="9" t="n">
        <v>1628.91</v>
      </c>
      <c r="N2378" s="14" t="b">
        <v>1</v>
      </c>
      <c r="O2378" s="14" t="inlineStr">
        <is>
          <t>M</t>
        </is>
      </c>
      <c r="P2378" s="14" t="inlineStr">
        <is>
          <t>REP</t>
        </is>
      </c>
      <c r="Q2378" s="17" t="n">
        <v>1.56</v>
      </c>
      <c r="R2378" s="14" t="n">
        <v>2</v>
      </c>
      <c r="S2378" s="17" t="n">
        <v>32.14</v>
      </c>
      <c r="T2378" s="10">
        <f>IF(Q2378&gt;0,M2378-Q2378,"")</f>
        <v/>
      </c>
      <c r="U2378" s="11">
        <f>IF(AND(T2378&gt;0,Q2378&gt;0),(Q2378/T2378)*100,"")</f>
        <v/>
      </c>
      <c r="V2378" s="11">
        <f>IF(AND(T2378&gt;0,S2378&gt;0),(S2378/T2378)*100,"")</f>
        <v/>
      </c>
      <c r="W2378" s="10">
        <f>IF(AND(J2378&gt;0,L2378&gt;0),(L2378/(J2378^3))*100,"")</f>
        <v/>
      </c>
      <c r="X2378" s="12" t="n">
        <v>4.16</v>
      </c>
      <c r="Y2378" s="12" t="n">
        <v>4.35</v>
      </c>
      <c r="Z2378" s="12" t="n">
        <v>3.8</v>
      </c>
      <c r="AA2378" s="18" t="n"/>
      <c r="AB2378" s="14" t="n"/>
      <c r="AC2378" s="18" t="n"/>
      <c r="AD2378" s="18" t="n"/>
      <c r="AE2378" s="18" t="n"/>
      <c r="AF2378" s="18" t="n"/>
    </row>
    <row r="2379" ht="14" customHeight="1">
      <c r="A2379" s="5" t="inlineStr">
        <is>
          <t>2377</t>
        </is>
      </c>
      <c r="B2379" s="5" t="inlineStr">
        <is>
          <t>LIPAN-2377</t>
        </is>
      </c>
      <c r="C2379" s="6" t="n">
        <v>2015</v>
      </c>
      <c r="D2379" s="5" t="inlineStr">
        <is>
          <t>2015-03-30 00:00:00</t>
        </is>
      </c>
      <c r="E2379" s="5" t="inlineStr">
        <is>
          <t>C.-Mar</t>
        </is>
      </c>
      <c r="F2379" s="5" t="inlineStr">
        <is>
          <t>E. E. Taiamã</t>
        </is>
      </c>
      <c r="G2379" s="5" t="inlineStr">
        <is>
          <t>16º 48' 01,35" | 57° 39' 22,89"</t>
        </is>
      </c>
      <c r="H2379" s="5" t="inlineStr">
        <is>
          <t xml:space="preserve">Characiformes </t>
        </is>
      </c>
      <c r="I2379" s="5" t="inlineStr">
        <is>
          <t>Piaractus mesopotamicus</t>
        </is>
      </c>
      <c r="J2379" s="7" t="n">
        <v>42.2</v>
      </c>
      <c r="K2379" s="7" t="n"/>
      <c r="L2379" s="8" t="n">
        <v>2069.6</v>
      </c>
      <c r="M2379" s="9" t="n">
        <v>1628.91</v>
      </c>
      <c r="N2379" s="5" t="b">
        <v>1</v>
      </c>
      <c r="O2379" s="5" t="inlineStr">
        <is>
          <t>F</t>
        </is>
      </c>
      <c r="P2379" s="5" t="inlineStr">
        <is>
          <t>REP</t>
        </is>
      </c>
      <c r="Q2379" s="8" t="n">
        <v>6.78</v>
      </c>
      <c r="R2379" s="5" t="n">
        <v>3</v>
      </c>
      <c r="S2379" s="8" t="n">
        <v>33.66</v>
      </c>
      <c r="T2379" s="10">
        <f>IF(Q2379&gt;0,M2379-Q2379,"")</f>
        <v/>
      </c>
      <c r="U2379" s="11">
        <f>IF(AND(T2379&gt;0,Q2379&gt;0),(Q2379/T2379)*100,"")</f>
        <v/>
      </c>
      <c r="V2379" s="11">
        <f>IF(AND(T2379&gt;0,S2379&gt;0),(S2379/T2379)*100,"")</f>
        <v/>
      </c>
      <c r="W2379" s="10">
        <f>IF(AND(J2379&gt;0,L2379&gt;0),(L2379/(J2379^3))*100,"")</f>
        <v/>
      </c>
      <c r="X2379" s="12" t="n">
        <v>4.16</v>
      </c>
      <c r="Y2379" s="12" t="n">
        <v>4.35</v>
      </c>
      <c r="Z2379" s="12" t="n">
        <v>3.8</v>
      </c>
      <c r="AA2379" s="13" t="n"/>
      <c r="AB2379" s="5" t="n"/>
      <c r="AC2379" s="13" t="n"/>
      <c r="AD2379" s="13" t="n"/>
      <c r="AE2379" s="13" t="n"/>
      <c r="AF2379" s="13" t="n"/>
    </row>
    <row r="2380" ht="14" customHeight="1">
      <c r="A2380" s="14" t="inlineStr">
        <is>
          <t>2378</t>
        </is>
      </c>
      <c r="B2380" s="14" t="inlineStr">
        <is>
          <t>LIPAN-2378</t>
        </is>
      </c>
      <c r="C2380" s="15" t="n">
        <v>2015</v>
      </c>
      <c r="D2380" s="14" t="inlineStr">
        <is>
          <t>2015-03-30 00:00:00</t>
        </is>
      </c>
      <c r="E2380" s="14" t="inlineStr">
        <is>
          <t>C.-Mar</t>
        </is>
      </c>
      <c r="F2380" s="14" t="inlineStr">
        <is>
          <t>E. E. Taiamã</t>
        </is>
      </c>
      <c r="G2380" s="14" t="inlineStr">
        <is>
          <t>16º 48' 01,35" | 57° 39' 22,89"</t>
        </is>
      </c>
      <c r="H2380" s="14" t="inlineStr">
        <is>
          <t xml:space="preserve">Characiformes </t>
        </is>
      </c>
      <c r="I2380" s="14" t="inlineStr">
        <is>
          <t>Piaractus mesopotamicus</t>
        </is>
      </c>
      <c r="J2380" s="16" t="n">
        <v>45.9</v>
      </c>
      <c r="K2380" s="16" t="n"/>
      <c r="L2380" s="17" t="n">
        <v>2806.7</v>
      </c>
      <c r="M2380" s="9" t="n">
        <v>2209.06</v>
      </c>
      <c r="N2380" s="14" t="b">
        <v>1</v>
      </c>
      <c r="O2380" s="14" t="inlineStr">
        <is>
          <t>F</t>
        </is>
      </c>
      <c r="P2380" s="14" t="inlineStr">
        <is>
          <t>REP</t>
        </is>
      </c>
      <c r="Q2380" s="17" t="n">
        <v>14.12</v>
      </c>
      <c r="R2380" s="14" t="n">
        <v>3</v>
      </c>
      <c r="S2380" s="17" t="n">
        <v>28.05</v>
      </c>
      <c r="T2380" s="10">
        <f>IF(Q2380&gt;0,M2380-Q2380,"")</f>
        <v/>
      </c>
      <c r="U2380" s="11">
        <f>IF(AND(T2380&gt;0,Q2380&gt;0),(Q2380/T2380)*100,"")</f>
        <v/>
      </c>
      <c r="V2380" s="11">
        <f>IF(AND(T2380&gt;0,S2380&gt;0),(S2380/T2380)*100,"")</f>
        <v/>
      </c>
      <c r="W2380" s="10">
        <f>IF(AND(J2380&gt;0,L2380&gt;0),(L2380/(J2380^3))*100,"")</f>
        <v/>
      </c>
      <c r="X2380" s="12" t="n">
        <v>4.16</v>
      </c>
      <c r="Y2380" s="12" t="n">
        <v>4.35</v>
      </c>
      <c r="Z2380" s="12" t="n">
        <v>3.8</v>
      </c>
      <c r="AA2380" s="18" t="n"/>
      <c r="AB2380" s="14" t="n"/>
      <c r="AC2380" s="18" t="n"/>
      <c r="AD2380" s="18" t="n"/>
      <c r="AE2380" s="18" t="n"/>
      <c r="AF2380" s="18" t="n"/>
    </row>
    <row r="2381" ht="14" customHeight="1">
      <c r="A2381" s="5" t="inlineStr">
        <is>
          <t>2379</t>
        </is>
      </c>
      <c r="B2381" s="5" t="inlineStr">
        <is>
          <t>LIPAN-2379</t>
        </is>
      </c>
      <c r="C2381" s="6" t="n">
        <v>2015</v>
      </c>
      <c r="D2381" s="5" t="inlineStr">
        <is>
          <t>2015-03-30 00:00:00</t>
        </is>
      </c>
      <c r="E2381" s="5" t="inlineStr">
        <is>
          <t>C.-Mar</t>
        </is>
      </c>
      <c r="F2381" s="5" t="inlineStr">
        <is>
          <t>E. E. Taiamã</t>
        </is>
      </c>
      <c r="G2381" s="5" t="inlineStr">
        <is>
          <t>16º 48' 01,35" | 57° 39' 22,89"</t>
        </is>
      </c>
      <c r="H2381" s="5" t="inlineStr">
        <is>
          <t xml:space="preserve">Characiformes </t>
        </is>
      </c>
      <c r="I2381" s="5" t="inlineStr">
        <is>
          <t>Piaractus mesopotamicus</t>
        </is>
      </c>
      <c r="J2381" s="7" t="n">
        <v>43</v>
      </c>
      <c r="K2381" s="7" t="n"/>
      <c r="L2381" s="8" t="n">
        <v>2069.6</v>
      </c>
      <c r="M2381" s="9" t="n">
        <v>1628.91</v>
      </c>
      <c r="N2381" s="5" t="b">
        <v>1</v>
      </c>
      <c r="O2381" s="5" t="inlineStr">
        <is>
          <t>M</t>
        </is>
      </c>
      <c r="P2381" s="5" t="inlineStr">
        <is>
          <t>REP</t>
        </is>
      </c>
      <c r="Q2381" s="8" t="n">
        <v>0.95</v>
      </c>
      <c r="R2381" s="5" t="n">
        <v>2</v>
      </c>
      <c r="S2381" s="8" t="n">
        <v>29.67</v>
      </c>
      <c r="T2381" s="10">
        <f>IF(Q2381&gt;0,M2381-Q2381,"")</f>
        <v/>
      </c>
      <c r="U2381" s="11">
        <f>IF(AND(T2381&gt;0,Q2381&gt;0),(Q2381/T2381)*100,"")</f>
        <v/>
      </c>
      <c r="V2381" s="11">
        <f>IF(AND(T2381&gt;0,S2381&gt;0),(S2381/T2381)*100,"")</f>
        <v/>
      </c>
      <c r="W2381" s="10">
        <f>IF(AND(J2381&gt;0,L2381&gt;0),(L2381/(J2381^3))*100,"")</f>
        <v/>
      </c>
      <c r="X2381" s="12" t="n">
        <v>4.16</v>
      </c>
      <c r="Y2381" s="12" t="n">
        <v>4.35</v>
      </c>
      <c r="Z2381" s="12" t="n">
        <v>3.8</v>
      </c>
      <c r="AA2381" s="13" t="n"/>
      <c r="AB2381" s="5" t="n"/>
      <c r="AC2381" s="13" t="n"/>
      <c r="AD2381" s="13" t="n"/>
      <c r="AE2381" s="13" t="n"/>
      <c r="AF2381" s="13" t="n"/>
    </row>
    <row r="2382" ht="14" customHeight="1">
      <c r="A2382" s="14" t="inlineStr">
        <is>
          <t>2380</t>
        </is>
      </c>
      <c r="B2382" s="14" t="inlineStr">
        <is>
          <t>LIPAN-2380</t>
        </is>
      </c>
      <c r="C2382" s="15" t="n">
        <v>2015</v>
      </c>
      <c r="D2382" s="14" t="inlineStr">
        <is>
          <t>2015-03-30 00:00:00</t>
        </is>
      </c>
      <c r="E2382" s="14" t="inlineStr">
        <is>
          <t>C.-Mar</t>
        </is>
      </c>
      <c r="F2382" s="14" t="inlineStr">
        <is>
          <t>E. E. Taiamã</t>
        </is>
      </c>
      <c r="G2382" s="14" t="inlineStr">
        <is>
          <t>16º 48' 01,35" | 57° 39' 22,89"</t>
        </is>
      </c>
      <c r="H2382" s="14" t="inlineStr">
        <is>
          <t xml:space="preserve">Characiformes </t>
        </is>
      </c>
      <c r="I2382" s="14" t="inlineStr">
        <is>
          <t>Piaractus mesopotamicus</t>
        </is>
      </c>
      <c r="J2382" s="16" t="n">
        <v>48.1</v>
      </c>
      <c r="K2382" s="16" t="n"/>
      <c r="L2382" s="17" t="n">
        <v>3090.3</v>
      </c>
      <c r="M2382" s="9" t="n">
        <v>2432.27</v>
      </c>
      <c r="N2382" s="14" t="b">
        <v>1</v>
      </c>
      <c r="O2382" s="14" t="inlineStr">
        <is>
          <t>F</t>
        </is>
      </c>
      <c r="P2382" s="14" t="inlineStr">
        <is>
          <t>REP</t>
        </is>
      </c>
      <c r="Q2382" s="17" t="n">
        <v>7.11</v>
      </c>
      <c r="R2382" s="14" t="n">
        <v>3</v>
      </c>
      <c r="S2382" s="17" t="n">
        <v>26.21</v>
      </c>
      <c r="T2382" s="10">
        <f>IF(Q2382&gt;0,M2382-Q2382,"")</f>
        <v/>
      </c>
      <c r="U2382" s="11">
        <f>IF(AND(T2382&gt;0,Q2382&gt;0),(Q2382/T2382)*100,"")</f>
        <v/>
      </c>
      <c r="V2382" s="11">
        <f>IF(AND(T2382&gt;0,S2382&gt;0),(S2382/T2382)*100,"")</f>
        <v/>
      </c>
      <c r="W2382" s="10">
        <f>IF(AND(J2382&gt;0,L2382&gt;0),(L2382/(J2382^3))*100,"")</f>
        <v/>
      </c>
      <c r="X2382" s="12" t="n">
        <v>4.16</v>
      </c>
      <c r="Y2382" s="12" t="n">
        <v>4.35</v>
      </c>
      <c r="Z2382" s="12" t="n">
        <v>3.8</v>
      </c>
      <c r="AA2382" s="18" t="n"/>
      <c r="AB2382" s="14" t="n"/>
      <c r="AC2382" s="18" t="n"/>
      <c r="AD2382" s="18" t="n"/>
      <c r="AE2382" s="18" t="n"/>
      <c r="AF2382" s="18" t="n"/>
    </row>
    <row r="2383" ht="14" customHeight="1">
      <c r="A2383" s="5" t="inlineStr">
        <is>
          <t>2381</t>
        </is>
      </c>
      <c r="B2383" s="5" t="inlineStr">
        <is>
          <t>LIPAN-2381</t>
        </is>
      </c>
      <c r="C2383" s="6" t="n">
        <v>2015</v>
      </c>
      <c r="D2383" s="5" t="inlineStr">
        <is>
          <t>2015-03-30 00:00:00</t>
        </is>
      </c>
      <c r="E2383" s="5" t="inlineStr">
        <is>
          <t>C.-Mar</t>
        </is>
      </c>
      <c r="F2383" s="5" t="inlineStr">
        <is>
          <t>E. E. Taiamã</t>
        </is>
      </c>
      <c r="G2383" s="5" t="inlineStr">
        <is>
          <t>16º 48' 01,35" | 57° 39' 22,89"</t>
        </is>
      </c>
      <c r="H2383" s="5" t="inlineStr">
        <is>
          <t xml:space="preserve">Characiformes </t>
        </is>
      </c>
      <c r="I2383" s="5" t="inlineStr">
        <is>
          <t>Piaractus mesopotamicus</t>
        </is>
      </c>
      <c r="J2383" s="7" t="n">
        <v>38.2</v>
      </c>
      <c r="K2383" s="7" t="n"/>
      <c r="L2383" s="8" t="n">
        <v>1559.3</v>
      </c>
      <c r="M2383" s="9" t="n">
        <v>1227.27</v>
      </c>
      <c r="N2383" s="5" t="b">
        <v>1</v>
      </c>
      <c r="O2383" s="5" t="inlineStr">
        <is>
          <t>M</t>
        </is>
      </c>
      <c r="P2383" s="5" t="inlineStr">
        <is>
          <t>REP</t>
        </is>
      </c>
      <c r="Q2383" s="8" t="n">
        <v>0.5600000000000001</v>
      </c>
      <c r="R2383" s="5" t="n">
        <v>3</v>
      </c>
      <c r="S2383" s="8" t="n">
        <v>26.62</v>
      </c>
      <c r="T2383" s="10">
        <f>IF(Q2383&gt;0,M2383-Q2383,"")</f>
        <v/>
      </c>
      <c r="U2383" s="11">
        <f>IF(AND(T2383&gt;0,Q2383&gt;0),(Q2383/T2383)*100,"")</f>
        <v/>
      </c>
      <c r="V2383" s="11">
        <f>IF(AND(T2383&gt;0,S2383&gt;0),(S2383/T2383)*100,"")</f>
        <v/>
      </c>
      <c r="W2383" s="10">
        <f>IF(AND(J2383&gt;0,L2383&gt;0),(L2383/(J2383^3))*100,"")</f>
        <v/>
      </c>
      <c r="X2383" s="12" t="n">
        <v>4.16</v>
      </c>
      <c r="Y2383" s="12" t="n">
        <v>4.35</v>
      </c>
      <c r="Z2383" s="12" t="n">
        <v>3.8</v>
      </c>
      <c r="AA2383" s="13" t="n"/>
      <c r="AB2383" s="5" t="n"/>
      <c r="AC2383" s="13" t="n"/>
      <c r="AD2383" s="13" t="n"/>
      <c r="AE2383" s="13" t="n"/>
      <c r="AF2383" s="13" t="n"/>
    </row>
    <row r="2384" ht="14" customHeight="1">
      <c r="A2384" s="14" t="inlineStr">
        <is>
          <t>2382</t>
        </is>
      </c>
      <c r="B2384" s="14" t="inlineStr">
        <is>
          <t>LIPAN-2382</t>
        </is>
      </c>
      <c r="C2384" s="15" t="n">
        <v>2015</v>
      </c>
      <c r="D2384" s="14" t="inlineStr">
        <is>
          <t>2015-03-30 00:00:00</t>
        </is>
      </c>
      <c r="E2384" s="14" t="inlineStr">
        <is>
          <t>C.-Mar</t>
        </is>
      </c>
      <c r="F2384" s="14" t="inlineStr">
        <is>
          <t>E. E. Taiamã</t>
        </is>
      </c>
      <c r="G2384" s="14" t="inlineStr">
        <is>
          <t>16º 48' 01,35" | 57° 39' 22,89"</t>
        </is>
      </c>
      <c r="H2384" s="14" t="inlineStr">
        <is>
          <t xml:space="preserve">Characiformes </t>
        </is>
      </c>
      <c r="I2384" s="14" t="inlineStr">
        <is>
          <t>Piaractus mesopotamicus</t>
        </is>
      </c>
      <c r="J2384" s="16" t="n">
        <v>41.7</v>
      </c>
      <c r="K2384" s="16" t="n"/>
      <c r="L2384" s="17" t="n">
        <v>1814.4</v>
      </c>
      <c r="M2384" s="9" t="n">
        <v>1428.05</v>
      </c>
      <c r="N2384" s="14" t="b">
        <v>1</v>
      </c>
      <c r="O2384" s="14" t="inlineStr">
        <is>
          <t>M</t>
        </is>
      </c>
      <c r="P2384" s="14" t="inlineStr">
        <is>
          <t>REP</t>
        </is>
      </c>
      <c r="Q2384" s="17" t="n">
        <v>1.08</v>
      </c>
      <c r="R2384" s="14" t="n">
        <v>0</v>
      </c>
      <c r="S2384" s="17" t="n">
        <v>28.39</v>
      </c>
      <c r="T2384" s="10">
        <f>IF(Q2384&gt;0,M2384-Q2384,"")</f>
        <v/>
      </c>
      <c r="U2384" s="11">
        <f>IF(AND(T2384&gt;0,Q2384&gt;0),(Q2384/T2384)*100,"")</f>
        <v/>
      </c>
      <c r="V2384" s="11">
        <f>IF(AND(T2384&gt;0,S2384&gt;0),(S2384/T2384)*100,"")</f>
        <v/>
      </c>
      <c r="W2384" s="10">
        <f>IF(AND(J2384&gt;0,L2384&gt;0),(L2384/(J2384^3))*100,"")</f>
        <v/>
      </c>
      <c r="X2384" s="12" t="n">
        <v>4.16</v>
      </c>
      <c r="Y2384" s="12" t="n">
        <v>4.35</v>
      </c>
      <c r="Z2384" s="12" t="n">
        <v>3.8</v>
      </c>
      <c r="AA2384" s="18" t="n"/>
      <c r="AB2384" s="14" t="n"/>
      <c r="AC2384" s="18" t="n"/>
      <c r="AD2384" s="18" t="n"/>
      <c r="AE2384" s="18" t="n"/>
      <c r="AF2384" s="18" t="n"/>
    </row>
    <row r="2385" ht="14" customHeight="1">
      <c r="A2385" s="5" t="inlineStr">
        <is>
          <t>2383</t>
        </is>
      </c>
      <c r="B2385" s="5" t="inlineStr">
        <is>
          <t>LIPAN-2383</t>
        </is>
      </c>
      <c r="C2385" s="6" t="n">
        <v>2015</v>
      </c>
      <c r="D2385" s="5" t="inlineStr">
        <is>
          <t>2015-03-30 00:00:00</t>
        </is>
      </c>
      <c r="E2385" s="5" t="inlineStr">
        <is>
          <t>C.-Mar</t>
        </is>
      </c>
      <c r="F2385" s="5" t="inlineStr">
        <is>
          <t>E. E. Taiamã</t>
        </is>
      </c>
      <c r="G2385" s="5" t="inlineStr">
        <is>
          <t>16º 48' 01,35" | 57° 39' 22,89"</t>
        </is>
      </c>
      <c r="H2385" s="5" t="inlineStr">
        <is>
          <t xml:space="preserve">Characiformes </t>
        </is>
      </c>
      <c r="I2385" s="5" t="inlineStr">
        <is>
          <t>Piaractus mesopotamicus</t>
        </is>
      </c>
      <c r="J2385" s="7" t="n">
        <v>42.1</v>
      </c>
      <c r="K2385" s="7" t="n"/>
      <c r="L2385" s="8" t="n">
        <v>1729.4</v>
      </c>
      <c r="M2385" s="9" t="n">
        <v>1361.15</v>
      </c>
      <c r="N2385" s="5" t="b">
        <v>1</v>
      </c>
      <c r="O2385" s="5" t="inlineStr">
        <is>
          <t>M</t>
        </is>
      </c>
      <c r="P2385" s="5" t="inlineStr">
        <is>
          <t>REP</t>
        </is>
      </c>
      <c r="Q2385" s="8" t="n">
        <v>0.8100000000000001</v>
      </c>
      <c r="R2385" s="5" t="n">
        <v>3</v>
      </c>
      <c r="S2385" s="8" t="n">
        <v>29.34</v>
      </c>
      <c r="T2385" s="10">
        <f>IF(Q2385&gt;0,M2385-Q2385,"")</f>
        <v/>
      </c>
      <c r="U2385" s="11">
        <f>IF(AND(T2385&gt;0,Q2385&gt;0),(Q2385/T2385)*100,"")</f>
        <v/>
      </c>
      <c r="V2385" s="11">
        <f>IF(AND(T2385&gt;0,S2385&gt;0),(S2385/T2385)*100,"")</f>
        <v/>
      </c>
      <c r="W2385" s="10">
        <f>IF(AND(J2385&gt;0,L2385&gt;0),(L2385/(J2385^3))*100,"")</f>
        <v/>
      </c>
      <c r="X2385" s="12" t="n">
        <v>4.16</v>
      </c>
      <c r="Y2385" s="12" t="n">
        <v>4.35</v>
      </c>
      <c r="Z2385" s="12" t="n">
        <v>3.8</v>
      </c>
      <c r="AA2385" s="13" t="n"/>
      <c r="AB2385" s="5" t="n"/>
      <c r="AC2385" s="13" t="n"/>
      <c r="AD2385" s="13" t="n"/>
      <c r="AE2385" s="13" t="n"/>
      <c r="AF2385" s="13" t="n"/>
    </row>
    <row r="2386" ht="14" customHeight="1">
      <c r="A2386" s="14" t="inlineStr">
        <is>
          <t>2384</t>
        </is>
      </c>
      <c r="B2386" s="14" t="inlineStr">
        <is>
          <t>LIPAN-2384</t>
        </is>
      </c>
      <c r="C2386" s="15" t="n">
        <v>2015</v>
      </c>
      <c r="D2386" s="14" t="inlineStr">
        <is>
          <t>2015-03-30 00:00:00</t>
        </is>
      </c>
      <c r="E2386" s="14" t="inlineStr">
        <is>
          <t>C.-Mar</t>
        </is>
      </c>
      <c r="F2386" s="14" t="inlineStr">
        <is>
          <t>E. E. Taiamã</t>
        </is>
      </c>
      <c r="G2386" s="14" t="inlineStr">
        <is>
          <t>16º 48' 01,35" | 57° 39' 22,89"</t>
        </is>
      </c>
      <c r="H2386" s="14" t="inlineStr">
        <is>
          <t xml:space="preserve">Characiformes </t>
        </is>
      </c>
      <c r="I2386" s="14" t="inlineStr">
        <is>
          <t>Piaractus mesopotamicus</t>
        </is>
      </c>
      <c r="J2386" s="16" t="n">
        <v>41.9</v>
      </c>
      <c r="K2386" s="16" t="n"/>
      <c r="L2386" s="17" t="n">
        <v>1984.5</v>
      </c>
      <c r="M2386" s="9" t="n">
        <v>1561.93</v>
      </c>
      <c r="N2386" s="14" t="b">
        <v>1</v>
      </c>
      <c r="O2386" s="14" t="inlineStr">
        <is>
          <t>F</t>
        </is>
      </c>
      <c r="P2386" s="14" t="inlineStr">
        <is>
          <t>REP</t>
        </is>
      </c>
      <c r="Q2386" s="17" t="n">
        <v>5.41</v>
      </c>
      <c r="R2386" s="14" t="n">
        <v>3</v>
      </c>
      <c r="S2386" s="17" t="n">
        <v>27.95</v>
      </c>
      <c r="T2386" s="10">
        <f>IF(Q2386&gt;0,M2386-Q2386,"")</f>
        <v/>
      </c>
      <c r="U2386" s="11">
        <f>IF(AND(T2386&gt;0,Q2386&gt;0),(Q2386/T2386)*100,"")</f>
        <v/>
      </c>
      <c r="V2386" s="11">
        <f>IF(AND(T2386&gt;0,S2386&gt;0),(S2386/T2386)*100,"")</f>
        <v/>
      </c>
      <c r="W2386" s="10">
        <f>IF(AND(J2386&gt;0,L2386&gt;0),(L2386/(J2386^3))*100,"")</f>
        <v/>
      </c>
      <c r="X2386" s="12" t="n">
        <v>4.16</v>
      </c>
      <c r="Y2386" s="12" t="n">
        <v>4.35</v>
      </c>
      <c r="Z2386" s="12" t="n">
        <v>3.8</v>
      </c>
      <c r="AA2386" s="18" t="n"/>
      <c r="AB2386" s="14" t="n"/>
      <c r="AC2386" s="18" t="n"/>
      <c r="AD2386" s="18" t="n"/>
      <c r="AE2386" s="18" t="n"/>
      <c r="AF2386" s="18" t="n"/>
    </row>
    <row r="2387" ht="14" customHeight="1">
      <c r="A2387" s="5" t="inlineStr">
        <is>
          <t>2385</t>
        </is>
      </c>
      <c r="B2387" s="5" t="inlineStr">
        <is>
          <t>LIPAN-2385</t>
        </is>
      </c>
      <c r="C2387" s="6" t="n">
        <v>2015</v>
      </c>
      <c r="D2387" s="5" t="inlineStr">
        <is>
          <t>2015-03-30 00:00:00</t>
        </is>
      </c>
      <c r="E2387" s="5" t="inlineStr">
        <is>
          <t>C.-Mar</t>
        </is>
      </c>
      <c r="F2387" s="5" t="inlineStr">
        <is>
          <t>E. E. Taiamã</t>
        </is>
      </c>
      <c r="G2387" s="5" t="inlineStr">
        <is>
          <t>16º 48' 01,35" | 57° 39' 22,89"</t>
        </is>
      </c>
      <c r="H2387" s="5" t="inlineStr">
        <is>
          <t xml:space="preserve">Characiformes </t>
        </is>
      </c>
      <c r="I2387" s="5" t="inlineStr">
        <is>
          <t>Piaractus mesopotamicus</t>
        </is>
      </c>
      <c r="J2387" s="7" t="n">
        <v>41.9</v>
      </c>
      <c r="K2387" s="7" t="n"/>
      <c r="L2387" s="8" t="n">
        <v>1842.8</v>
      </c>
      <c r="M2387" s="9" t="n">
        <v>1450.41</v>
      </c>
      <c r="N2387" s="5" t="b">
        <v>1</v>
      </c>
      <c r="O2387" s="5" t="inlineStr">
        <is>
          <t>M</t>
        </is>
      </c>
      <c r="P2387" s="5" t="inlineStr">
        <is>
          <t>REP</t>
        </is>
      </c>
      <c r="Q2387" s="8" t="n">
        <v>0.53</v>
      </c>
      <c r="R2387" s="5" t="n">
        <v>3</v>
      </c>
      <c r="S2387" s="8" t="n">
        <v>30.26</v>
      </c>
      <c r="T2387" s="10">
        <f>IF(Q2387&gt;0,M2387-Q2387,"")</f>
        <v/>
      </c>
      <c r="U2387" s="11">
        <f>IF(AND(T2387&gt;0,Q2387&gt;0),(Q2387/T2387)*100,"")</f>
        <v/>
      </c>
      <c r="V2387" s="11">
        <f>IF(AND(T2387&gt;0,S2387&gt;0),(S2387/T2387)*100,"")</f>
        <v/>
      </c>
      <c r="W2387" s="10">
        <f>IF(AND(J2387&gt;0,L2387&gt;0),(L2387/(J2387^3))*100,"")</f>
        <v/>
      </c>
      <c r="X2387" s="12" t="n">
        <v>4.16</v>
      </c>
      <c r="Y2387" s="12" t="n">
        <v>4.35</v>
      </c>
      <c r="Z2387" s="12" t="n">
        <v>3.8</v>
      </c>
      <c r="AA2387" s="13" t="n"/>
      <c r="AB2387" s="5" t="n"/>
      <c r="AC2387" s="13" t="n"/>
      <c r="AD2387" s="13" t="n"/>
      <c r="AE2387" s="13" t="n"/>
      <c r="AF2387" s="13" t="n"/>
    </row>
    <row r="2388" ht="14" customHeight="1">
      <c r="A2388" s="14" t="inlineStr">
        <is>
          <t>2386</t>
        </is>
      </c>
      <c r="B2388" s="14" t="inlineStr">
        <is>
          <t>LIPAN-2386</t>
        </is>
      </c>
      <c r="C2388" s="15" t="n">
        <v>2015</v>
      </c>
      <c r="D2388" s="14" t="inlineStr">
        <is>
          <t>2015-03-30 00:00:00</t>
        </is>
      </c>
      <c r="E2388" s="14" t="inlineStr">
        <is>
          <t>C.-Mar</t>
        </is>
      </c>
      <c r="F2388" s="14" t="inlineStr">
        <is>
          <t>E. E. Taiamã</t>
        </is>
      </c>
      <c r="G2388" s="14" t="inlineStr">
        <is>
          <t>16º 48' 01,35" | 57° 39' 22,89"</t>
        </is>
      </c>
      <c r="H2388" s="14" t="inlineStr">
        <is>
          <t xml:space="preserve">Characiformes </t>
        </is>
      </c>
      <c r="I2388" s="14" t="inlineStr">
        <is>
          <t>Piaractus mesopotamicus</t>
        </is>
      </c>
      <c r="J2388" s="16" t="n">
        <v>40.1</v>
      </c>
      <c r="K2388" s="16" t="n"/>
      <c r="L2388" s="17" t="n">
        <v>1701</v>
      </c>
      <c r="M2388" s="9" t="n">
        <v>1338.8</v>
      </c>
      <c r="N2388" s="14" t="b">
        <v>1</v>
      </c>
      <c r="O2388" s="14" t="inlineStr">
        <is>
          <t>F</t>
        </is>
      </c>
      <c r="P2388" s="14" t="inlineStr">
        <is>
          <t>REP</t>
        </is>
      </c>
      <c r="Q2388" s="17" t="n">
        <v>5.61</v>
      </c>
      <c r="R2388" s="14" t="n">
        <v>2</v>
      </c>
      <c r="S2388" s="17" t="n">
        <v>17.88</v>
      </c>
      <c r="T2388" s="10">
        <f>IF(Q2388&gt;0,M2388-Q2388,"")</f>
        <v/>
      </c>
      <c r="U2388" s="11">
        <f>IF(AND(T2388&gt;0,Q2388&gt;0),(Q2388/T2388)*100,"")</f>
        <v/>
      </c>
      <c r="V2388" s="11">
        <f>IF(AND(T2388&gt;0,S2388&gt;0),(S2388/T2388)*100,"")</f>
        <v/>
      </c>
      <c r="W2388" s="10">
        <f>IF(AND(J2388&gt;0,L2388&gt;0),(L2388/(J2388^3))*100,"")</f>
        <v/>
      </c>
      <c r="X2388" s="12" t="n">
        <v>4.16</v>
      </c>
      <c r="Y2388" s="12" t="n">
        <v>4.35</v>
      </c>
      <c r="Z2388" s="12" t="n">
        <v>3.8</v>
      </c>
      <c r="AA2388" s="18" t="n"/>
      <c r="AB2388" s="14" t="n"/>
      <c r="AC2388" s="18" t="n"/>
      <c r="AD2388" s="18" t="n"/>
      <c r="AE2388" s="18" t="n"/>
      <c r="AF2388" s="18" t="n"/>
    </row>
    <row r="2389" ht="14" customHeight="1">
      <c r="A2389" s="5" t="inlineStr">
        <is>
          <t>2387</t>
        </is>
      </c>
      <c r="B2389" s="5" t="inlineStr">
        <is>
          <t>LIPAN-2387</t>
        </is>
      </c>
      <c r="C2389" s="6" t="n">
        <v>2015</v>
      </c>
      <c r="D2389" s="5" t="inlineStr">
        <is>
          <t>2015-04-30 00:00:00</t>
        </is>
      </c>
      <c r="E2389" s="5" t="inlineStr">
        <is>
          <t>D.-Abr</t>
        </is>
      </c>
      <c r="F2389" s="5" t="inlineStr">
        <is>
          <t>E. E. Taiamã</t>
        </is>
      </c>
      <c r="G2389" s="5" t="inlineStr">
        <is>
          <t>16º 48' 01,35" | 57° 39' 22,89"</t>
        </is>
      </c>
      <c r="H2389" s="5" t="inlineStr">
        <is>
          <t xml:space="preserve">Characiformes </t>
        </is>
      </c>
      <c r="I2389" s="5" t="inlineStr">
        <is>
          <t>Piaractus mesopotamicus</t>
        </is>
      </c>
      <c r="J2389" s="7" t="n">
        <v>41.9</v>
      </c>
      <c r="K2389" s="7" t="n"/>
      <c r="L2389" s="8" t="n">
        <v>1757.7</v>
      </c>
      <c r="M2389" s="9" t="n">
        <v>1383.43</v>
      </c>
      <c r="N2389" s="5" t="b">
        <v>1</v>
      </c>
      <c r="O2389" s="5" t="inlineStr">
        <is>
          <t>M</t>
        </is>
      </c>
      <c r="P2389" s="5" t="inlineStr">
        <is>
          <t>REP</t>
        </is>
      </c>
      <c r="Q2389" s="8" t="n">
        <v>0.82</v>
      </c>
      <c r="R2389" s="5" t="n">
        <v>3</v>
      </c>
      <c r="S2389" s="8" t="n">
        <v>19.31</v>
      </c>
      <c r="T2389" s="10">
        <f>IF(Q2389&gt;0,M2389-Q2389,"")</f>
        <v/>
      </c>
      <c r="U2389" s="11">
        <f>IF(AND(T2389&gt;0,Q2389&gt;0),(Q2389/T2389)*100,"")</f>
        <v/>
      </c>
      <c r="V2389" s="11">
        <f>IF(AND(T2389&gt;0,S2389&gt;0),(S2389/T2389)*100,"")</f>
        <v/>
      </c>
      <c r="W2389" s="10">
        <f>IF(AND(J2389&gt;0,L2389&gt;0),(L2389/(J2389^3))*100,"")</f>
        <v/>
      </c>
      <c r="X2389" s="12" t="n">
        <v>3.62</v>
      </c>
      <c r="Y2389" s="12" t="n">
        <v>4.08</v>
      </c>
      <c r="Z2389" s="12" t="n">
        <v>2.91</v>
      </c>
      <c r="AA2389" s="13" t="n"/>
      <c r="AB2389" s="5" t="n"/>
      <c r="AC2389" s="13" t="n"/>
      <c r="AD2389" s="13" t="n"/>
      <c r="AE2389" s="13" t="n"/>
      <c r="AF2389" s="13" t="n"/>
    </row>
    <row r="2390" ht="14" customHeight="1">
      <c r="A2390" s="14" t="inlineStr">
        <is>
          <t>2388</t>
        </is>
      </c>
      <c r="B2390" s="14" t="inlineStr">
        <is>
          <t>LIPAN-2388</t>
        </is>
      </c>
      <c r="C2390" s="15" t="n">
        <v>2015</v>
      </c>
      <c r="D2390" s="14" t="inlineStr">
        <is>
          <t>2015-04-30 00:00:00</t>
        </is>
      </c>
      <c r="E2390" s="14" t="inlineStr">
        <is>
          <t>D.-Abr</t>
        </is>
      </c>
      <c r="F2390" s="14" t="inlineStr">
        <is>
          <t>E. E. Taiamã</t>
        </is>
      </c>
      <c r="G2390" s="14" t="inlineStr">
        <is>
          <t>16º 48' 01,35" | 57° 39' 22,89"</t>
        </is>
      </c>
      <c r="H2390" s="14" t="inlineStr">
        <is>
          <t xml:space="preserve">Characiformes </t>
        </is>
      </c>
      <c r="I2390" s="14" t="inlineStr">
        <is>
          <t>Piaractus mesopotamicus</t>
        </is>
      </c>
      <c r="J2390" s="16" t="n">
        <v>43.4</v>
      </c>
      <c r="K2390" s="16" t="n"/>
      <c r="L2390" s="17" t="n">
        <v>1984.5</v>
      </c>
      <c r="M2390" s="9" t="n">
        <v>1561.93</v>
      </c>
      <c r="N2390" s="14" t="b">
        <v>1</v>
      </c>
      <c r="O2390" s="14" t="inlineStr">
        <is>
          <t>M</t>
        </is>
      </c>
      <c r="P2390" s="14" t="inlineStr">
        <is>
          <t>REP</t>
        </is>
      </c>
      <c r="Q2390" s="17" t="n">
        <v>0.27</v>
      </c>
      <c r="R2390" s="14" t="n">
        <v>3</v>
      </c>
      <c r="S2390" s="17" t="n">
        <v>17.94</v>
      </c>
      <c r="T2390" s="10">
        <f>IF(Q2390&gt;0,M2390-Q2390,"")</f>
        <v/>
      </c>
      <c r="U2390" s="11">
        <f>IF(AND(T2390&gt;0,Q2390&gt;0),(Q2390/T2390)*100,"")</f>
        <v/>
      </c>
      <c r="V2390" s="11">
        <f>IF(AND(T2390&gt;0,S2390&gt;0),(S2390/T2390)*100,"")</f>
        <v/>
      </c>
      <c r="W2390" s="10">
        <f>IF(AND(J2390&gt;0,L2390&gt;0),(L2390/(J2390^3))*100,"")</f>
        <v/>
      </c>
      <c r="X2390" s="12" t="n">
        <v>3.62</v>
      </c>
      <c r="Y2390" s="12" t="n">
        <v>4.08</v>
      </c>
      <c r="Z2390" s="12" t="n">
        <v>2.91</v>
      </c>
      <c r="AA2390" s="18" t="n"/>
      <c r="AB2390" s="14" t="n"/>
      <c r="AC2390" s="18" t="n"/>
      <c r="AD2390" s="18" t="n"/>
      <c r="AE2390" s="18" t="n"/>
      <c r="AF2390" s="18" t="n"/>
    </row>
    <row r="2391" ht="14" customHeight="1">
      <c r="A2391" s="5" t="inlineStr">
        <is>
          <t>2389</t>
        </is>
      </c>
      <c r="B2391" s="5" t="inlineStr">
        <is>
          <t>LIPAN-2389</t>
        </is>
      </c>
      <c r="C2391" s="6" t="n">
        <v>2015</v>
      </c>
      <c r="D2391" s="5" t="inlineStr">
        <is>
          <t>2015-04-30 00:00:00</t>
        </is>
      </c>
      <c r="E2391" s="5" t="inlineStr">
        <is>
          <t>D.-Abr</t>
        </is>
      </c>
      <c r="F2391" s="5" t="inlineStr">
        <is>
          <t>E. E. Taiamã</t>
        </is>
      </c>
      <c r="G2391" s="5" t="inlineStr">
        <is>
          <t>16º 48' 01,35" | 57° 39' 22,89"</t>
        </is>
      </c>
      <c r="H2391" s="5" t="inlineStr">
        <is>
          <t xml:space="preserve">Characiformes </t>
        </is>
      </c>
      <c r="I2391" s="5" t="inlineStr">
        <is>
          <t>Piaractus mesopotamicus</t>
        </is>
      </c>
      <c r="J2391" s="7" t="n">
        <v>43.1</v>
      </c>
      <c r="K2391" s="7" t="n"/>
      <c r="L2391" s="8" t="n">
        <v>2324.7</v>
      </c>
      <c r="M2391" s="9" t="n">
        <v>1829.69</v>
      </c>
      <c r="N2391" s="5" t="b">
        <v>1</v>
      </c>
      <c r="O2391" s="5" t="inlineStr">
        <is>
          <t>F</t>
        </is>
      </c>
      <c r="P2391" s="5" t="inlineStr">
        <is>
          <t>REP</t>
        </is>
      </c>
      <c r="Q2391" s="8" t="n">
        <v>7.55</v>
      </c>
      <c r="R2391" s="5" t="n">
        <v>3</v>
      </c>
      <c r="S2391" s="8" t="n">
        <v>26.93</v>
      </c>
      <c r="T2391" s="10">
        <f>IF(Q2391&gt;0,M2391-Q2391,"")</f>
        <v/>
      </c>
      <c r="U2391" s="11">
        <f>IF(AND(T2391&gt;0,Q2391&gt;0),(Q2391/T2391)*100,"")</f>
        <v/>
      </c>
      <c r="V2391" s="11">
        <f>IF(AND(T2391&gt;0,S2391&gt;0),(S2391/T2391)*100,"")</f>
        <v/>
      </c>
      <c r="W2391" s="10">
        <f>IF(AND(J2391&gt;0,L2391&gt;0),(L2391/(J2391^3))*100,"")</f>
        <v/>
      </c>
      <c r="X2391" s="12" t="n">
        <v>3.62</v>
      </c>
      <c r="Y2391" s="12" t="n">
        <v>4.08</v>
      </c>
      <c r="Z2391" s="12" t="n">
        <v>2.91</v>
      </c>
      <c r="AA2391" s="13" t="n"/>
      <c r="AB2391" s="5" t="n"/>
      <c r="AC2391" s="13" t="n"/>
      <c r="AD2391" s="13" t="n"/>
      <c r="AE2391" s="13" t="n"/>
      <c r="AF2391" s="13" t="n"/>
    </row>
    <row r="2392" ht="14" customHeight="1">
      <c r="A2392" s="14" t="inlineStr">
        <is>
          <t>2390</t>
        </is>
      </c>
      <c r="B2392" s="14" t="inlineStr">
        <is>
          <t>LIPAN-2390</t>
        </is>
      </c>
      <c r="C2392" s="15" t="n">
        <v>2015</v>
      </c>
      <c r="D2392" s="14" t="inlineStr">
        <is>
          <t>2015-04-30 00:00:00</t>
        </is>
      </c>
      <c r="E2392" s="14" t="inlineStr">
        <is>
          <t>D.-Abr</t>
        </is>
      </c>
      <c r="F2392" s="14" t="inlineStr">
        <is>
          <t>E. E. Taiamã</t>
        </is>
      </c>
      <c r="G2392" s="14" t="inlineStr">
        <is>
          <t>16º 48' 01,35" | 57° 39' 22,89"</t>
        </is>
      </c>
      <c r="H2392" s="14" t="inlineStr">
        <is>
          <t xml:space="preserve">Characiformes </t>
        </is>
      </c>
      <c r="I2392" s="14" t="inlineStr">
        <is>
          <t>Piaractus mesopotamicus</t>
        </is>
      </c>
      <c r="J2392" s="16" t="n">
        <v>45</v>
      </c>
      <c r="K2392" s="16" t="n"/>
      <c r="L2392" s="17" t="n">
        <v>2438.1</v>
      </c>
      <c r="M2392" s="9" t="n">
        <v>1918.95</v>
      </c>
      <c r="N2392" s="14" t="b">
        <v>1</v>
      </c>
      <c r="O2392" s="14" t="inlineStr">
        <is>
          <t>F</t>
        </is>
      </c>
      <c r="P2392" s="14" t="inlineStr">
        <is>
          <t>REP</t>
        </is>
      </c>
      <c r="Q2392" s="17" t="n">
        <v>9.33</v>
      </c>
      <c r="R2392" s="14" t="n">
        <v>3</v>
      </c>
      <c r="S2392" s="17" t="n">
        <v>26.81</v>
      </c>
      <c r="T2392" s="10">
        <f>IF(Q2392&gt;0,M2392-Q2392,"")</f>
        <v/>
      </c>
      <c r="U2392" s="11">
        <f>IF(AND(T2392&gt;0,Q2392&gt;0),(Q2392/T2392)*100,"")</f>
        <v/>
      </c>
      <c r="V2392" s="11">
        <f>IF(AND(T2392&gt;0,S2392&gt;0),(S2392/T2392)*100,"")</f>
        <v/>
      </c>
      <c r="W2392" s="10">
        <f>IF(AND(J2392&gt;0,L2392&gt;0),(L2392/(J2392^3))*100,"")</f>
        <v/>
      </c>
      <c r="X2392" s="12" t="n">
        <v>3.62</v>
      </c>
      <c r="Y2392" s="12" t="n">
        <v>4.08</v>
      </c>
      <c r="Z2392" s="12" t="n">
        <v>2.91</v>
      </c>
      <c r="AA2392" s="18" t="n"/>
      <c r="AB2392" s="14" t="n"/>
      <c r="AC2392" s="18" t="n"/>
      <c r="AD2392" s="18" t="n"/>
      <c r="AE2392" s="18" t="n"/>
      <c r="AF2392" s="18" t="n"/>
    </row>
    <row r="2393" ht="14" customHeight="1">
      <c r="A2393" s="5" t="inlineStr">
        <is>
          <t>2391</t>
        </is>
      </c>
      <c r="B2393" s="5" t="inlineStr">
        <is>
          <t>LIPAN-2391</t>
        </is>
      </c>
      <c r="C2393" s="6" t="n">
        <v>2015</v>
      </c>
      <c r="D2393" s="5" t="inlineStr">
        <is>
          <t>2015-04-30 00:00:00</t>
        </is>
      </c>
      <c r="E2393" s="5" t="inlineStr">
        <is>
          <t>D.-Abr</t>
        </is>
      </c>
      <c r="F2393" s="5" t="inlineStr">
        <is>
          <t>E. E. Taiamã</t>
        </is>
      </c>
      <c r="G2393" s="5" t="inlineStr">
        <is>
          <t>16º 48' 01,35" | 57° 39' 22,89"</t>
        </is>
      </c>
      <c r="H2393" s="5" t="inlineStr">
        <is>
          <t xml:space="preserve">Characiformes </t>
        </is>
      </c>
      <c r="I2393" s="5" t="inlineStr">
        <is>
          <t>Piaractus mesopotamicus</t>
        </is>
      </c>
      <c r="J2393" s="7" t="n">
        <v>44.8</v>
      </c>
      <c r="K2393" s="7" t="n"/>
      <c r="L2393" s="8" t="n">
        <v>2381.4</v>
      </c>
      <c r="M2393" s="9" t="n">
        <v>1874.32</v>
      </c>
      <c r="N2393" s="5" t="b">
        <v>1</v>
      </c>
      <c r="O2393" s="5" t="inlineStr">
        <is>
          <t>F</t>
        </is>
      </c>
      <c r="P2393" s="5" t="inlineStr">
        <is>
          <t>REP</t>
        </is>
      </c>
      <c r="Q2393" s="8" t="n">
        <v>8.380000000000001</v>
      </c>
      <c r="R2393" s="5" t="n">
        <v>3</v>
      </c>
      <c r="S2393" s="8" t="n">
        <v>27.03</v>
      </c>
      <c r="T2393" s="10">
        <f>IF(Q2393&gt;0,M2393-Q2393,"")</f>
        <v/>
      </c>
      <c r="U2393" s="11">
        <f>IF(AND(T2393&gt;0,Q2393&gt;0),(Q2393/T2393)*100,"")</f>
        <v/>
      </c>
      <c r="V2393" s="11">
        <f>IF(AND(T2393&gt;0,S2393&gt;0),(S2393/T2393)*100,"")</f>
        <v/>
      </c>
      <c r="W2393" s="10">
        <f>IF(AND(J2393&gt;0,L2393&gt;0),(L2393/(J2393^3))*100,"")</f>
        <v/>
      </c>
      <c r="X2393" s="12" t="n">
        <v>3.62</v>
      </c>
      <c r="Y2393" s="12" t="n">
        <v>4.08</v>
      </c>
      <c r="Z2393" s="12" t="n">
        <v>2.91</v>
      </c>
      <c r="AA2393" s="13" t="n"/>
      <c r="AB2393" s="5" t="n"/>
      <c r="AC2393" s="13" t="n"/>
      <c r="AD2393" s="13" t="n"/>
      <c r="AE2393" s="13" t="n"/>
      <c r="AF2393" s="13" t="n"/>
    </row>
    <row r="2394" ht="14" customHeight="1">
      <c r="A2394" s="14" t="inlineStr">
        <is>
          <t>2392</t>
        </is>
      </c>
      <c r="B2394" s="14" t="inlineStr">
        <is>
          <t>LIPAN-2392</t>
        </is>
      </c>
      <c r="C2394" s="15" t="n">
        <v>2015</v>
      </c>
      <c r="D2394" s="14" t="inlineStr">
        <is>
          <t>2015-04-30 00:00:00</t>
        </is>
      </c>
      <c r="E2394" s="14" t="inlineStr">
        <is>
          <t>D.-Abr</t>
        </is>
      </c>
      <c r="F2394" s="14" t="inlineStr">
        <is>
          <t>E. E. Taiamã</t>
        </is>
      </c>
      <c r="G2394" s="14" t="inlineStr">
        <is>
          <t>16º 48' 01,35" | 57° 39' 22,89"</t>
        </is>
      </c>
      <c r="H2394" s="14" t="inlineStr">
        <is>
          <t xml:space="preserve">Characiformes </t>
        </is>
      </c>
      <c r="I2394" s="14" t="inlineStr">
        <is>
          <t>Piaractus mesopotamicus</t>
        </is>
      </c>
      <c r="J2394" s="16" t="n">
        <v>49.1</v>
      </c>
      <c r="K2394" s="16" t="n"/>
      <c r="L2394" s="17" t="n">
        <v>2920.1</v>
      </c>
      <c r="M2394" s="9" t="n">
        <v>2298.31</v>
      </c>
      <c r="N2394" s="14" t="b">
        <v>1</v>
      </c>
      <c r="O2394" s="14" t="inlineStr">
        <is>
          <t>F</t>
        </is>
      </c>
      <c r="P2394" s="14" t="inlineStr">
        <is>
          <t>REP</t>
        </is>
      </c>
      <c r="Q2394" s="17" t="n">
        <v>11.05</v>
      </c>
      <c r="R2394" s="14" t="n">
        <v>3</v>
      </c>
      <c r="S2394" s="17" t="n">
        <v>38.28</v>
      </c>
      <c r="T2394" s="10">
        <f>IF(Q2394&gt;0,M2394-Q2394,"")</f>
        <v/>
      </c>
      <c r="U2394" s="11">
        <f>IF(AND(T2394&gt;0,Q2394&gt;0),(Q2394/T2394)*100,"")</f>
        <v/>
      </c>
      <c r="V2394" s="11">
        <f>IF(AND(T2394&gt;0,S2394&gt;0),(S2394/T2394)*100,"")</f>
        <v/>
      </c>
      <c r="W2394" s="10">
        <f>IF(AND(J2394&gt;0,L2394&gt;0),(L2394/(J2394^3))*100,"")</f>
        <v/>
      </c>
      <c r="X2394" s="12" t="n">
        <v>3.62</v>
      </c>
      <c r="Y2394" s="12" t="n">
        <v>4.08</v>
      </c>
      <c r="Z2394" s="12" t="n">
        <v>2.91</v>
      </c>
      <c r="AA2394" s="18" t="n"/>
      <c r="AB2394" s="14" t="n"/>
      <c r="AC2394" s="18" t="n"/>
      <c r="AD2394" s="18" t="n"/>
      <c r="AE2394" s="18" t="n"/>
      <c r="AF2394" s="18" t="n"/>
    </row>
    <row r="2395" ht="14" customHeight="1">
      <c r="A2395" s="5" t="inlineStr">
        <is>
          <t>2393</t>
        </is>
      </c>
      <c r="B2395" s="5" t="inlineStr">
        <is>
          <t>LIPAN-2393</t>
        </is>
      </c>
      <c r="C2395" s="6" t="n">
        <v>2015</v>
      </c>
      <c r="D2395" s="5" t="inlineStr">
        <is>
          <t>2015-04-30 00:00:00</t>
        </is>
      </c>
      <c r="E2395" s="5" t="inlineStr">
        <is>
          <t>D.-Abr</t>
        </is>
      </c>
      <c r="F2395" s="5" t="inlineStr">
        <is>
          <t>E. E. Taiamã</t>
        </is>
      </c>
      <c r="G2395" s="5" t="inlineStr">
        <is>
          <t>16º 48' 01,35" | 57° 39' 22,89"</t>
        </is>
      </c>
      <c r="H2395" s="5" t="inlineStr">
        <is>
          <t xml:space="preserve">Characiformes </t>
        </is>
      </c>
      <c r="I2395" s="5" t="inlineStr">
        <is>
          <t>Piaractus mesopotamicus</t>
        </is>
      </c>
      <c r="J2395" s="7" t="n">
        <v>43.5</v>
      </c>
      <c r="K2395" s="7" t="n"/>
      <c r="L2395" s="8" t="n">
        <v>2353.1</v>
      </c>
      <c r="M2395" s="9" t="n">
        <v>1852.05</v>
      </c>
      <c r="N2395" s="5" t="b">
        <v>1</v>
      </c>
      <c r="O2395" s="5" t="inlineStr">
        <is>
          <t>M</t>
        </is>
      </c>
      <c r="P2395" s="5" t="inlineStr">
        <is>
          <t>REP</t>
        </is>
      </c>
      <c r="Q2395" s="8" t="n">
        <v>0.85</v>
      </c>
      <c r="R2395" s="5" t="n">
        <v>2</v>
      </c>
      <c r="S2395" s="8" t="n">
        <v>28.64</v>
      </c>
      <c r="T2395" s="10">
        <f>IF(Q2395&gt;0,M2395-Q2395,"")</f>
        <v/>
      </c>
      <c r="U2395" s="11">
        <f>IF(AND(T2395&gt;0,Q2395&gt;0),(Q2395/T2395)*100,"")</f>
        <v/>
      </c>
      <c r="V2395" s="11">
        <f>IF(AND(T2395&gt;0,S2395&gt;0),(S2395/T2395)*100,"")</f>
        <v/>
      </c>
      <c r="W2395" s="10">
        <f>IF(AND(J2395&gt;0,L2395&gt;0),(L2395/(J2395^3))*100,"")</f>
        <v/>
      </c>
      <c r="X2395" s="12" t="n">
        <v>3.62</v>
      </c>
      <c r="Y2395" s="12" t="n">
        <v>4.08</v>
      </c>
      <c r="Z2395" s="12" t="n">
        <v>2.91</v>
      </c>
      <c r="AA2395" s="13" t="n"/>
      <c r="AB2395" s="5" t="n"/>
      <c r="AC2395" s="13" t="n"/>
      <c r="AD2395" s="13" t="n"/>
      <c r="AE2395" s="13" t="n"/>
      <c r="AF2395" s="13" t="n"/>
    </row>
    <row r="2396" ht="14" customHeight="1">
      <c r="A2396" s="14" t="inlineStr">
        <is>
          <t>2394</t>
        </is>
      </c>
      <c r="B2396" s="14" t="inlineStr">
        <is>
          <t>LIPAN-2394</t>
        </is>
      </c>
      <c r="C2396" s="15" t="n">
        <v>2015</v>
      </c>
      <c r="D2396" s="14" t="inlineStr">
        <is>
          <t>2015-04-30 00:00:00</t>
        </is>
      </c>
      <c r="E2396" s="14" t="inlineStr">
        <is>
          <t>D.-Abr</t>
        </is>
      </c>
      <c r="F2396" s="14" t="inlineStr">
        <is>
          <t>E. E. Taiamã</t>
        </is>
      </c>
      <c r="G2396" s="14" t="inlineStr">
        <is>
          <t>16º 48' 01,35" | 57° 39' 22,89"</t>
        </is>
      </c>
      <c r="H2396" s="14" t="inlineStr">
        <is>
          <t xml:space="preserve">Characiformes </t>
        </is>
      </c>
      <c r="I2396" s="14" t="inlineStr">
        <is>
          <t>Piaractus mesopotamicus</t>
        </is>
      </c>
      <c r="J2396" s="16" t="n">
        <v>38.9</v>
      </c>
      <c r="K2396" s="16" t="n"/>
      <c r="L2396" s="17" t="n">
        <v>1389.2</v>
      </c>
      <c r="M2396" s="9" t="n">
        <v>1093.39</v>
      </c>
      <c r="N2396" s="14" t="b">
        <v>1</v>
      </c>
      <c r="O2396" s="14" t="inlineStr">
        <is>
          <t>M</t>
        </is>
      </c>
      <c r="P2396" s="14" t="inlineStr">
        <is>
          <t>REP</t>
        </is>
      </c>
      <c r="Q2396" s="17" t="n">
        <v>0.74</v>
      </c>
      <c r="R2396" s="14" t="n">
        <v>2</v>
      </c>
      <c r="S2396" s="17" t="n">
        <v>18.09</v>
      </c>
      <c r="T2396" s="10">
        <f>IF(Q2396&gt;0,M2396-Q2396,"")</f>
        <v/>
      </c>
      <c r="U2396" s="11">
        <f>IF(AND(T2396&gt;0,Q2396&gt;0),(Q2396/T2396)*100,"")</f>
        <v/>
      </c>
      <c r="V2396" s="11">
        <f>IF(AND(T2396&gt;0,S2396&gt;0),(S2396/T2396)*100,"")</f>
        <v/>
      </c>
      <c r="W2396" s="10">
        <f>IF(AND(J2396&gt;0,L2396&gt;0),(L2396/(J2396^3))*100,"")</f>
        <v/>
      </c>
      <c r="X2396" s="12" t="n">
        <v>3.62</v>
      </c>
      <c r="Y2396" s="12" t="n">
        <v>4.08</v>
      </c>
      <c r="Z2396" s="12" t="n">
        <v>2.91</v>
      </c>
      <c r="AA2396" s="18" t="n"/>
      <c r="AB2396" s="14" t="n"/>
      <c r="AC2396" s="18" t="n"/>
      <c r="AD2396" s="18" t="n"/>
      <c r="AE2396" s="18" t="n"/>
      <c r="AF2396" s="18" t="n"/>
    </row>
    <row r="2397" ht="14" customHeight="1">
      <c r="A2397" s="5" t="inlineStr">
        <is>
          <t>2395</t>
        </is>
      </c>
      <c r="B2397" s="5" t="inlineStr">
        <is>
          <t>LIPAN-2395</t>
        </is>
      </c>
      <c r="C2397" s="6" t="n">
        <v>2015</v>
      </c>
      <c r="D2397" s="5" t="inlineStr">
        <is>
          <t>2015-04-30 00:00:00</t>
        </is>
      </c>
      <c r="E2397" s="5" t="inlineStr">
        <is>
          <t>D.-Abr</t>
        </is>
      </c>
      <c r="F2397" s="5" t="inlineStr">
        <is>
          <t>E. E. Taiamã</t>
        </is>
      </c>
      <c r="G2397" s="5" t="inlineStr">
        <is>
          <t>16º 48' 01,35" | 57° 39' 22,89"</t>
        </is>
      </c>
      <c r="H2397" s="5" t="inlineStr">
        <is>
          <t xml:space="preserve">Characiformes </t>
        </is>
      </c>
      <c r="I2397" s="5" t="inlineStr">
        <is>
          <t>Piaractus mesopotamicus</t>
        </is>
      </c>
      <c r="J2397" s="7" t="n">
        <v>51.9</v>
      </c>
      <c r="K2397" s="7" t="n"/>
      <c r="L2397" s="8" t="n">
        <v>3487.1</v>
      </c>
      <c r="M2397" s="9" t="n">
        <v>2744.58</v>
      </c>
      <c r="N2397" s="5" t="b">
        <v>1</v>
      </c>
      <c r="O2397" s="5" t="inlineStr">
        <is>
          <t>F</t>
        </is>
      </c>
      <c r="P2397" s="5" t="inlineStr">
        <is>
          <t>REP</t>
        </is>
      </c>
      <c r="Q2397" s="8" t="n">
        <v>19.03</v>
      </c>
      <c r="R2397" s="5" t="n">
        <v>3</v>
      </c>
      <c r="S2397" s="8" t="n">
        <v>60.23</v>
      </c>
      <c r="T2397" s="10">
        <f>IF(Q2397&gt;0,M2397-Q2397,"")</f>
        <v/>
      </c>
      <c r="U2397" s="11">
        <f>IF(AND(T2397&gt;0,Q2397&gt;0),(Q2397/T2397)*100,"")</f>
        <v/>
      </c>
      <c r="V2397" s="11">
        <f>IF(AND(T2397&gt;0,S2397&gt;0),(S2397/T2397)*100,"")</f>
        <v/>
      </c>
      <c r="W2397" s="10">
        <f>IF(AND(J2397&gt;0,L2397&gt;0),(L2397/(J2397^3))*100,"")</f>
        <v/>
      </c>
      <c r="X2397" s="12" t="n">
        <v>3.62</v>
      </c>
      <c r="Y2397" s="12" t="n">
        <v>4.08</v>
      </c>
      <c r="Z2397" s="12" t="n">
        <v>2.91</v>
      </c>
      <c r="AA2397" s="13" t="n"/>
      <c r="AB2397" s="5" t="n"/>
      <c r="AC2397" s="13" t="n"/>
      <c r="AD2397" s="13" t="n"/>
      <c r="AE2397" s="13" t="n"/>
      <c r="AF2397" s="13" t="n"/>
    </row>
    <row r="2398" ht="14" customHeight="1">
      <c r="A2398" s="14" t="inlineStr">
        <is>
          <t>2396</t>
        </is>
      </c>
      <c r="B2398" s="14" t="inlineStr">
        <is>
          <t>LIPAN-2396</t>
        </is>
      </c>
      <c r="C2398" s="15" t="n">
        <v>2015</v>
      </c>
      <c r="D2398" s="14" t="inlineStr">
        <is>
          <t>2015-04-30 00:00:00</t>
        </is>
      </c>
      <c r="E2398" s="14" t="inlineStr">
        <is>
          <t>D.-Abr</t>
        </is>
      </c>
      <c r="F2398" s="14" t="inlineStr">
        <is>
          <t>E. E. Taiamã</t>
        </is>
      </c>
      <c r="G2398" s="14" t="inlineStr">
        <is>
          <t>16º 48' 01,35" | 57° 39' 22,89"</t>
        </is>
      </c>
      <c r="H2398" s="14" t="inlineStr">
        <is>
          <t xml:space="preserve">Characiformes </t>
        </is>
      </c>
      <c r="I2398" s="14" t="inlineStr">
        <is>
          <t>Piaractus mesopotamicus</t>
        </is>
      </c>
      <c r="J2398" s="16" t="n">
        <v>37.9</v>
      </c>
      <c r="K2398" s="16" t="n"/>
      <c r="L2398" s="17" t="n">
        <v>1474.2</v>
      </c>
      <c r="M2398" s="9" t="n">
        <v>1160.29</v>
      </c>
      <c r="N2398" s="14" t="b">
        <v>1</v>
      </c>
      <c r="O2398" s="14" t="inlineStr">
        <is>
          <t>M</t>
        </is>
      </c>
      <c r="P2398" s="14" t="inlineStr">
        <is>
          <t>REP</t>
        </is>
      </c>
      <c r="Q2398" s="17" t="n">
        <v>0.67</v>
      </c>
      <c r="R2398" s="14" t="n">
        <v>3</v>
      </c>
      <c r="S2398" s="17" t="n">
        <v>18.42</v>
      </c>
      <c r="T2398" s="10">
        <f>IF(Q2398&gt;0,M2398-Q2398,"")</f>
        <v/>
      </c>
      <c r="U2398" s="11">
        <f>IF(AND(T2398&gt;0,Q2398&gt;0),(Q2398/T2398)*100,"")</f>
        <v/>
      </c>
      <c r="V2398" s="11">
        <f>IF(AND(T2398&gt;0,S2398&gt;0),(S2398/T2398)*100,"")</f>
        <v/>
      </c>
      <c r="W2398" s="10">
        <f>IF(AND(J2398&gt;0,L2398&gt;0),(L2398/(J2398^3))*100,"")</f>
        <v/>
      </c>
      <c r="X2398" s="12" t="n">
        <v>3.62</v>
      </c>
      <c r="Y2398" s="12" t="n">
        <v>4.08</v>
      </c>
      <c r="Z2398" s="12" t="n">
        <v>2.91</v>
      </c>
      <c r="AA2398" s="18" t="n"/>
      <c r="AB2398" s="14" t="n"/>
      <c r="AC2398" s="18" t="n"/>
      <c r="AD2398" s="18" t="n"/>
      <c r="AE2398" s="18" t="n"/>
      <c r="AF2398" s="18" t="n"/>
    </row>
    <row r="2399" ht="14" customHeight="1">
      <c r="A2399" s="5" t="inlineStr">
        <is>
          <t>2397</t>
        </is>
      </c>
      <c r="B2399" s="5" t="inlineStr">
        <is>
          <t>LIPAN-2397</t>
        </is>
      </c>
      <c r="C2399" s="6" t="n">
        <v>2015</v>
      </c>
      <c r="D2399" s="5" t="inlineStr">
        <is>
          <t>2015-04-30 00:00:00</t>
        </is>
      </c>
      <c r="E2399" s="5" t="inlineStr">
        <is>
          <t>D.-Abr</t>
        </is>
      </c>
      <c r="F2399" s="5" t="inlineStr">
        <is>
          <t>E. E. Taiamã</t>
        </is>
      </c>
      <c r="G2399" s="5" t="inlineStr">
        <is>
          <t>16º 48' 01,35" | 57° 39' 22,89"</t>
        </is>
      </c>
      <c r="H2399" s="5" t="inlineStr">
        <is>
          <t xml:space="preserve">Characiformes </t>
        </is>
      </c>
      <c r="I2399" s="5" t="inlineStr">
        <is>
          <t>Piaractus mesopotamicus</t>
        </is>
      </c>
      <c r="J2399" s="7" t="n">
        <v>45.2</v>
      </c>
      <c r="K2399" s="7" t="n"/>
      <c r="L2399" s="8" t="n">
        <v>2409.8</v>
      </c>
      <c r="M2399" s="9" t="n">
        <v>1896.67</v>
      </c>
      <c r="N2399" s="5" t="b">
        <v>1</v>
      </c>
      <c r="O2399" s="5" t="inlineStr">
        <is>
          <t>M</t>
        </is>
      </c>
      <c r="P2399" s="5" t="inlineStr">
        <is>
          <t>REP</t>
        </is>
      </c>
      <c r="Q2399" s="8" t="n">
        <v>0.58</v>
      </c>
      <c r="R2399" s="5" t="n">
        <v>2</v>
      </c>
      <c r="S2399" s="8" t="n">
        <v>22.47</v>
      </c>
      <c r="T2399" s="10">
        <f>IF(Q2399&gt;0,M2399-Q2399,"")</f>
        <v/>
      </c>
      <c r="U2399" s="11">
        <f>IF(AND(T2399&gt;0,Q2399&gt;0),(Q2399/T2399)*100,"")</f>
        <v/>
      </c>
      <c r="V2399" s="11">
        <f>IF(AND(T2399&gt;0,S2399&gt;0),(S2399/T2399)*100,"")</f>
        <v/>
      </c>
      <c r="W2399" s="10">
        <f>IF(AND(J2399&gt;0,L2399&gt;0),(L2399/(J2399^3))*100,"")</f>
        <v/>
      </c>
      <c r="X2399" s="12" t="n">
        <v>3.62</v>
      </c>
      <c r="Y2399" s="12" t="n">
        <v>4.08</v>
      </c>
      <c r="Z2399" s="12" t="n">
        <v>2.91</v>
      </c>
      <c r="AA2399" s="13" t="n"/>
      <c r="AB2399" s="5" t="n"/>
      <c r="AC2399" s="13" t="n"/>
      <c r="AD2399" s="13" t="n"/>
      <c r="AE2399" s="13" t="n"/>
      <c r="AF2399" s="13" t="n"/>
    </row>
    <row r="2400" ht="14" customHeight="1">
      <c r="A2400" s="14" t="inlineStr">
        <is>
          <t>2398</t>
        </is>
      </c>
      <c r="B2400" s="14" t="inlineStr">
        <is>
          <t>LIPAN-2398</t>
        </is>
      </c>
      <c r="C2400" s="15" t="n">
        <v>2015</v>
      </c>
      <c r="D2400" s="14" t="inlineStr">
        <is>
          <t>2015-04-30 00:00:00</t>
        </is>
      </c>
      <c r="E2400" s="14" t="inlineStr">
        <is>
          <t>D.-Abr</t>
        </is>
      </c>
      <c r="F2400" s="14" t="inlineStr">
        <is>
          <t>E. E. Taiamã</t>
        </is>
      </c>
      <c r="G2400" s="14" t="inlineStr">
        <is>
          <t>16º 48' 01,35" | 57° 39' 22,89"</t>
        </is>
      </c>
      <c r="H2400" s="14" t="inlineStr">
        <is>
          <t xml:space="preserve">Characiformes </t>
        </is>
      </c>
      <c r="I2400" s="14" t="inlineStr">
        <is>
          <t>Piaractus mesopotamicus</t>
        </is>
      </c>
      <c r="J2400" s="16" t="n">
        <v>43</v>
      </c>
      <c r="K2400" s="16" t="n"/>
      <c r="L2400" s="17" t="n">
        <v>2012.9</v>
      </c>
      <c r="M2400" s="9" t="n">
        <v>1584.29</v>
      </c>
      <c r="N2400" s="14" t="b">
        <v>1</v>
      </c>
      <c r="O2400" s="14" t="inlineStr">
        <is>
          <t>F</t>
        </is>
      </c>
      <c r="P2400" s="14" t="inlineStr">
        <is>
          <t>REP</t>
        </is>
      </c>
      <c r="Q2400" s="17" t="n">
        <v>19.8</v>
      </c>
      <c r="R2400" s="14" t="n">
        <v>3</v>
      </c>
      <c r="S2400" s="17" t="n">
        <v>19.72</v>
      </c>
      <c r="T2400" s="10">
        <f>IF(Q2400&gt;0,M2400-Q2400,"")</f>
        <v/>
      </c>
      <c r="U2400" s="11">
        <f>IF(AND(T2400&gt;0,Q2400&gt;0),(Q2400/T2400)*100,"")</f>
        <v/>
      </c>
      <c r="V2400" s="11">
        <f>IF(AND(T2400&gt;0,S2400&gt;0),(S2400/T2400)*100,"")</f>
        <v/>
      </c>
      <c r="W2400" s="10">
        <f>IF(AND(J2400&gt;0,L2400&gt;0),(L2400/(J2400^3))*100,"")</f>
        <v/>
      </c>
      <c r="X2400" s="12" t="n">
        <v>3.62</v>
      </c>
      <c r="Y2400" s="12" t="n">
        <v>4.08</v>
      </c>
      <c r="Z2400" s="12" t="n">
        <v>2.91</v>
      </c>
      <c r="AA2400" s="18" t="n"/>
      <c r="AB2400" s="14" t="n"/>
      <c r="AC2400" s="18" t="n"/>
      <c r="AD2400" s="18" t="n"/>
      <c r="AE2400" s="18" t="n"/>
      <c r="AF2400" s="18" t="n"/>
    </row>
    <row r="2401" ht="14" customHeight="1">
      <c r="A2401" s="5" t="inlineStr">
        <is>
          <t>2399</t>
        </is>
      </c>
      <c r="B2401" s="5" t="inlineStr">
        <is>
          <t>LIPAN-2399</t>
        </is>
      </c>
      <c r="C2401" s="6" t="n">
        <v>2015</v>
      </c>
      <c r="D2401" s="5" t="inlineStr">
        <is>
          <t>2015-04-30 00:00:00</t>
        </is>
      </c>
      <c r="E2401" s="5" t="inlineStr">
        <is>
          <t>D.-Abr</t>
        </is>
      </c>
      <c r="F2401" s="5" t="inlineStr">
        <is>
          <t>E. E. Taiamã</t>
        </is>
      </c>
      <c r="G2401" s="5" t="inlineStr">
        <is>
          <t>16º 48' 01,35" | 57° 39' 22,89"</t>
        </is>
      </c>
      <c r="H2401" s="5" t="inlineStr">
        <is>
          <t xml:space="preserve">Characiformes </t>
        </is>
      </c>
      <c r="I2401" s="5" t="inlineStr">
        <is>
          <t>Piaractus mesopotamicus</t>
        </is>
      </c>
      <c r="J2401" s="7" t="n">
        <v>42</v>
      </c>
      <c r="K2401" s="7" t="n"/>
      <c r="L2401" s="8" t="n">
        <v>1842.8</v>
      </c>
      <c r="M2401" s="9" t="n">
        <v>1450.41</v>
      </c>
      <c r="N2401" s="5" t="b">
        <v>1</v>
      </c>
      <c r="O2401" s="5" t="inlineStr">
        <is>
          <t>F</t>
        </is>
      </c>
      <c r="P2401" s="5" t="inlineStr">
        <is>
          <t>REP</t>
        </is>
      </c>
      <c r="Q2401" s="8" t="n">
        <v>4.75</v>
      </c>
      <c r="R2401" s="5" t="n">
        <v>3</v>
      </c>
      <c r="S2401" s="8" t="n">
        <v>19.29</v>
      </c>
      <c r="T2401" s="10">
        <f>IF(Q2401&gt;0,M2401-Q2401,"")</f>
        <v/>
      </c>
      <c r="U2401" s="11">
        <f>IF(AND(T2401&gt;0,Q2401&gt;0),(Q2401/T2401)*100,"")</f>
        <v/>
      </c>
      <c r="V2401" s="11">
        <f>IF(AND(T2401&gt;0,S2401&gt;0),(S2401/T2401)*100,"")</f>
        <v/>
      </c>
      <c r="W2401" s="10">
        <f>IF(AND(J2401&gt;0,L2401&gt;0),(L2401/(J2401^3))*100,"")</f>
        <v/>
      </c>
      <c r="X2401" s="12" t="n">
        <v>3.62</v>
      </c>
      <c r="Y2401" s="12" t="n">
        <v>4.08</v>
      </c>
      <c r="Z2401" s="12" t="n">
        <v>2.91</v>
      </c>
      <c r="AA2401" s="13" t="n"/>
      <c r="AB2401" s="5" t="n"/>
      <c r="AC2401" s="13" t="n"/>
      <c r="AD2401" s="13" t="n"/>
      <c r="AE2401" s="13" t="n"/>
      <c r="AF2401" s="13" t="n"/>
    </row>
    <row r="2402" ht="14" customHeight="1">
      <c r="A2402" s="14" t="inlineStr">
        <is>
          <t>2400</t>
        </is>
      </c>
      <c r="B2402" s="14" t="inlineStr">
        <is>
          <t>LIPAN-2400</t>
        </is>
      </c>
      <c r="C2402" s="15" t="n">
        <v>2015</v>
      </c>
      <c r="D2402" s="14" t="inlineStr">
        <is>
          <t>2015-04-30 00:00:00</t>
        </is>
      </c>
      <c r="E2402" s="14" t="inlineStr">
        <is>
          <t>D.-Abr</t>
        </is>
      </c>
      <c r="F2402" s="14" t="inlineStr">
        <is>
          <t>E. E. Taiamã</t>
        </is>
      </c>
      <c r="G2402" s="14" t="inlineStr">
        <is>
          <t>16º 48' 01,35" | 57° 39' 22,89"</t>
        </is>
      </c>
      <c r="H2402" s="14" t="inlineStr">
        <is>
          <t xml:space="preserve">Characiformes </t>
        </is>
      </c>
      <c r="I2402" s="14" t="inlineStr">
        <is>
          <t>Piaractus mesopotamicus</t>
        </is>
      </c>
      <c r="J2402" s="16" t="n">
        <v>41</v>
      </c>
      <c r="K2402" s="16" t="n"/>
      <c r="L2402" s="17" t="n">
        <v>1587.6</v>
      </c>
      <c r="M2402" s="9" t="n">
        <v>1249.55</v>
      </c>
      <c r="N2402" s="14" t="b">
        <v>1</v>
      </c>
      <c r="O2402" s="14" t="inlineStr">
        <is>
          <t>M</t>
        </is>
      </c>
      <c r="P2402" s="14" t="inlineStr">
        <is>
          <t>REP</t>
        </is>
      </c>
      <c r="Q2402" s="17" t="n">
        <v>0.9</v>
      </c>
      <c r="R2402" s="14" t="n">
        <v>3</v>
      </c>
      <c r="S2402" s="17" t="n">
        <v>21.25</v>
      </c>
      <c r="T2402" s="10">
        <f>IF(Q2402&gt;0,M2402-Q2402,"")</f>
        <v/>
      </c>
      <c r="U2402" s="11">
        <f>IF(AND(T2402&gt;0,Q2402&gt;0),(Q2402/T2402)*100,"")</f>
        <v/>
      </c>
      <c r="V2402" s="11">
        <f>IF(AND(T2402&gt;0,S2402&gt;0),(S2402/T2402)*100,"")</f>
        <v/>
      </c>
      <c r="W2402" s="10">
        <f>IF(AND(J2402&gt;0,L2402&gt;0),(L2402/(J2402^3))*100,"")</f>
        <v/>
      </c>
      <c r="X2402" s="12" t="n">
        <v>3.62</v>
      </c>
      <c r="Y2402" s="12" t="n">
        <v>4.08</v>
      </c>
      <c r="Z2402" s="12" t="n">
        <v>2.91</v>
      </c>
      <c r="AA2402" s="18" t="n"/>
      <c r="AB2402" s="14" t="n"/>
      <c r="AC2402" s="18" t="n"/>
      <c r="AD2402" s="18" t="n"/>
      <c r="AE2402" s="18" t="n"/>
      <c r="AF2402" s="18" t="n"/>
    </row>
    <row r="2403" ht="14" customHeight="1">
      <c r="A2403" s="5" t="inlineStr">
        <is>
          <t>2401</t>
        </is>
      </c>
      <c r="B2403" s="5" t="inlineStr">
        <is>
          <t>LIPAN-2401</t>
        </is>
      </c>
      <c r="C2403" s="6" t="n">
        <v>2015</v>
      </c>
      <c r="D2403" s="5" t="inlineStr">
        <is>
          <t>2015-04-30 00:00:00</t>
        </is>
      </c>
      <c r="E2403" s="5" t="inlineStr">
        <is>
          <t>D.-Abr</t>
        </is>
      </c>
      <c r="F2403" s="5" t="inlineStr">
        <is>
          <t>E. E. Taiamã</t>
        </is>
      </c>
      <c r="G2403" s="5" t="inlineStr">
        <is>
          <t>16º 48' 01,35" | 57° 39' 22,89"</t>
        </is>
      </c>
      <c r="H2403" s="5" t="inlineStr">
        <is>
          <t xml:space="preserve">Characiformes </t>
        </is>
      </c>
      <c r="I2403" s="5" t="inlineStr">
        <is>
          <t>Piaractus mesopotamicus</t>
        </is>
      </c>
      <c r="J2403" s="7" t="n">
        <v>44.8</v>
      </c>
      <c r="K2403" s="7" t="n"/>
      <c r="L2403" s="8" t="n">
        <v>2494.8</v>
      </c>
      <c r="M2403" s="9" t="n">
        <v>1963.57</v>
      </c>
      <c r="N2403" s="5" t="b">
        <v>1</v>
      </c>
      <c r="O2403" s="5" t="inlineStr">
        <is>
          <t>F</t>
        </is>
      </c>
      <c r="P2403" s="5" t="inlineStr">
        <is>
          <t>REP</t>
        </is>
      </c>
      <c r="Q2403" s="8" t="n">
        <v>7</v>
      </c>
      <c r="R2403" s="5" t="n">
        <v>3</v>
      </c>
      <c r="S2403" s="8" t="n">
        <v>24.5</v>
      </c>
      <c r="T2403" s="10">
        <f>IF(Q2403&gt;0,M2403-Q2403,"")</f>
        <v/>
      </c>
      <c r="U2403" s="11">
        <f>IF(AND(T2403&gt;0,Q2403&gt;0),(Q2403/T2403)*100,"")</f>
        <v/>
      </c>
      <c r="V2403" s="11">
        <f>IF(AND(T2403&gt;0,S2403&gt;0),(S2403/T2403)*100,"")</f>
        <v/>
      </c>
      <c r="W2403" s="10">
        <f>IF(AND(J2403&gt;0,L2403&gt;0),(L2403/(J2403^3))*100,"")</f>
        <v/>
      </c>
      <c r="X2403" s="12" t="n">
        <v>3.62</v>
      </c>
      <c r="Y2403" s="12" t="n">
        <v>4.08</v>
      </c>
      <c r="Z2403" s="12" t="n">
        <v>2.91</v>
      </c>
      <c r="AA2403" s="13" t="n"/>
      <c r="AB2403" s="5" t="n"/>
      <c r="AC2403" s="13" t="n"/>
      <c r="AD2403" s="13" t="n"/>
      <c r="AE2403" s="13" t="n"/>
      <c r="AF2403" s="13" t="n"/>
    </row>
    <row r="2404" ht="14" customHeight="1">
      <c r="A2404" s="14" t="inlineStr">
        <is>
          <t>2402</t>
        </is>
      </c>
      <c r="B2404" s="14" t="inlineStr">
        <is>
          <t>LIPAN-2402</t>
        </is>
      </c>
      <c r="C2404" s="15" t="n">
        <v>2015</v>
      </c>
      <c r="D2404" s="14" t="inlineStr">
        <is>
          <t>2015-04-30 00:00:00</t>
        </is>
      </c>
      <c r="E2404" s="14" t="inlineStr">
        <is>
          <t>D.-Abr</t>
        </is>
      </c>
      <c r="F2404" s="14" t="inlineStr">
        <is>
          <t>E. E. Taiamã</t>
        </is>
      </c>
      <c r="G2404" s="14" t="inlineStr">
        <is>
          <t>16º 48' 01,35" | 57° 39' 22,89"</t>
        </is>
      </c>
      <c r="H2404" s="14" t="inlineStr">
        <is>
          <t xml:space="preserve">Characiformes </t>
        </is>
      </c>
      <c r="I2404" s="14" t="inlineStr">
        <is>
          <t>Piaractus mesopotamicus</t>
        </is>
      </c>
      <c r="J2404" s="16" t="n">
        <v>37</v>
      </c>
      <c r="K2404" s="16" t="n"/>
      <c r="L2404" s="17" t="n">
        <v>1501.6</v>
      </c>
      <c r="M2404" s="9" t="n">
        <v>1181.86</v>
      </c>
      <c r="N2404" s="14" t="b">
        <v>1</v>
      </c>
      <c r="O2404" s="14" t="inlineStr">
        <is>
          <t>F</t>
        </is>
      </c>
      <c r="P2404" s="14" t="inlineStr">
        <is>
          <t>REP</t>
        </is>
      </c>
      <c r="Q2404" s="17" t="n">
        <v>2.79</v>
      </c>
      <c r="R2404" s="14" t="n">
        <v>2</v>
      </c>
      <c r="S2404" s="17" t="n">
        <v>17.23</v>
      </c>
      <c r="T2404" s="10">
        <f>IF(Q2404&gt;0,M2404-Q2404,"")</f>
        <v/>
      </c>
      <c r="U2404" s="11">
        <f>IF(AND(T2404&gt;0,Q2404&gt;0),(Q2404/T2404)*100,"")</f>
        <v/>
      </c>
      <c r="V2404" s="11">
        <f>IF(AND(T2404&gt;0,S2404&gt;0),(S2404/T2404)*100,"")</f>
        <v/>
      </c>
      <c r="W2404" s="10">
        <f>IF(AND(J2404&gt;0,L2404&gt;0),(L2404/(J2404^3))*100,"")</f>
        <v/>
      </c>
      <c r="X2404" s="12" t="n">
        <v>3.62</v>
      </c>
      <c r="Y2404" s="12" t="n">
        <v>4.08</v>
      </c>
      <c r="Z2404" s="12" t="n">
        <v>2.91</v>
      </c>
      <c r="AA2404" s="18" t="n"/>
      <c r="AB2404" s="14" t="n"/>
      <c r="AC2404" s="18" t="n"/>
      <c r="AD2404" s="18" t="n"/>
      <c r="AE2404" s="18" t="n"/>
      <c r="AF2404" s="18" t="n"/>
    </row>
    <row r="2405" ht="14" customHeight="1">
      <c r="A2405" s="5" t="inlineStr">
        <is>
          <t>2403</t>
        </is>
      </c>
      <c r="B2405" s="5" t="inlineStr">
        <is>
          <t>LIPAN-2403</t>
        </is>
      </c>
      <c r="C2405" s="6" t="n">
        <v>2015</v>
      </c>
      <c r="D2405" s="5" t="inlineStr">
        <is>
          <t>2015-04-30 00:00:00</t>
        </is>
      </c>
      <c r="E2405" s="5" t="inlineStr">
        <is>
          <t>D.-Abr</t>
        </is>
      </c>
      <c r="F2405" s="5" t="inlineStr">
        <is>
          <t>E. E. Taiamã</t>
        </is>
      </c>
      <c r="G2405" s="5" t="inlineStr">
        <is>
          <t>16º 48' 01,35" | 57° 39' 22,89"</t>
        </is>
      </c>
      <c r="H2405" s="5" t="inlineStr">
        <is>
          <t xml:space="preserve">Characiformes </t>
        </is>
      </c>
      <c r="I2405" s="5" t="inlineStr">
        <is>
          <t>Piaractus mesopotamicus</t>
        </is>
      </c>
      <c r="J2405" s="7" t="n">
        <v>39.5</v>
      </c>
      <c r="K2405" s="7" t="n"/>
      <c r="L2405" s="8" t="n">
        <v>1672.7</v>
      </c>
      <c r="M2405" s="9" t="n">
        <v>1316.53</v>
      </c>
      <c r="N2405" s="5" t="b">
        <v>1</v>
      </c>
      <c r="O2405" s="5" t="inlineStr">
        <is>
          <t>F</t>
        </is>
      </c>
      <c r="P2405" s="5" t="inlineStr">
        <is>
          <t>REP</t>
        </is>
      </c>
      <c r="Q2405" s="8" t="n">
        <v>6.58</v>
      </c>
      <c r="R2405" s="5" t="n">
        <v>2</v>
      </c>
      <c r="S2405" s="8" t="n">
        <v>15.2</v>
      </c>
      <c r="T2405" s="10">
        <f>IF(Q2405&gt;0,M2405-Q2405,"")</f>
        <v/>
      </c>
      <c r="U2405" s="11">
        <f>IF(AND(T2405&gt;0,Q2405&gt;0),(Q2405/T2405)*100,"")</f>
        <v/>
      </c>
      <c r="V2405" s="11">
        <f>IF(AND(T2405&gt;0,S2405&gt;0),(S2405/T2405)*100,"")</f>
        <v/>
      </c>
      <c r="W2405" s="10">
        <f>IF(AND(J2405&gt;0,L2405&gt;0),(L2405/(J2405^3))*100,"")</f>
        <v/>
      </c>
      <c r="X2405" s="12" t="n">
        <v>3.62</v>
      </c>
      <c r="Y2405" s="12" t="n">
        <v>4.08</v>
      </c>
      <c r="Z2405" s="12" t="n">
        <v>2.91</v>
      </c>
      <c r="AA2405" s="13" t="n"/>
      <c r="AB2405" s="5" t="n"/>
      <c r="AC2405" s="13" t="n"/>
      <c r="AD2405" s="13" t="n"/>
      <c r="AE2405" s="13" t="n"/>
      <c r="AF2405" s="13" t="n"/>
    </row>
    <row r="2406" ht="14" customHeight="1">
      <c r="A2406" s="14" t="inlineStr">
        <is>
          <t>2404</t>
        </is>
      </c>
      <c r="B2406" s="14" t="inlineStr">
        <is>
          <t>LIPAN-2404</t>
        </is>
      </c>
      <c r="C2406" s="15" t="n">
        <v>2015</v>
      </c>
      <c r="D2406" s="14" t="inlineStr">
        <is>
          <t>2015-04-30 00:00:00</t>
        </is>
      </c>
      <c r="E2406" s="14" t="inlineStr">
        <is>
          <t>D.-Abr</t>
        </is>
      </c>
      <c r="F2406" s="14" t="inlineStr">
        <is>
          <t>E. E. Taiamã</t>
        </is>
      </c>
      <c r="G2406" s="14" t="inlineStr">
        <is>
          <t>16º 48' 01,35" | 57° 39' 22,89"</t>
        </is>
      </c>
      <c r="H2406" s="14" t="inlineStr">
        <is>
          <t xml:space="preserve">Characiformes </t>
        </is>
      </c>
      <c r="I2406" s="14" t="inlineStr">
        <is>
          <t>Piaractus mesopotamicus</t>
        </is>
      </c>
      <c r="J2406" s="16" t="n">
        <v>51.5</v>
      </c>
      <c r="K2406" s="16" t="n"/>
      <c r="L2406" s="17" t="n">
        <v>3175.2</v>
      </c>
      <c r="M2406" s="9" t="n">
        <v>2499.09</v>
      </c>
      <c r="N2406" s="14" t="b">
        <v>1</v>
      </c>
      <c r="O2406" s="14" t="inlineStr">
        <is>
          <t>M</t>
        </is>
      </c>
      <c r="P2406" s="14" t="inlineStr">
        <is>
          <t>REP</t>
        </is>
      </c>
      <c r="Q2406" s="17" t="n">
        <v>3.41</v>
      </c>
      <c r="R2406" s="14" t="n">
        <v>3</v>
      </c>
      <c r="S2406" s="17" t="n">
        <v>24.78</v>
      </c>
      <c r="T2406" s="10">
        <f>IF(Q2406&gt;0,M2406-Q2406,"")</f>
        <v/>
      </c>
      <c r="U2406" s="11">
        <f>IF(AND(T2406&gt;0,Q2406&gt;0),(Q2406/T2406)*100,"")</f>
        <v/>
      </c>
      <c r="V2406" s="11">
        <f>IF(AND(T2406&gt;0,S2406&gt;0),(S2406/T2406)*100,"")</f>
        <v/>
      </c>
      <c r="W2406" s="10">
        <f>IF(AND(J2406&gt;0,L2406&gt;0),(L2406/(J2406^3))*100,"")</f>
        <v/>
      </c>
      <c r="X2406" s="12" t="n">
        <v>3.62</v>
      </c>
      <c r="Y2406" s="12" t="n">
        <v>4.08</v>
      </c>
      <c r="Z2406" s="12" t="n">
        <v>2.91</v>
      </c>
      <c r="AA2406" s="18" t="n"/>
      <c r="AB2406" s="14" t="n"/>
      <c r="AC2406" s="18" t="n"/>
      <c r="AD2406" s="18" t="n"/>
      <c r="AE2406" s="18" t="n"/>
      <c r="AF2406" s="18" t="n"/>
    </row>
    <row r="2407" ht="14" customHeight="1">
      <c r="A2407" s="5" t="inlineStr">
        <is>
          <t>2405</t>
        </is>
      </c>
      <c r="B2407" s="5" t="inlineStr">
        <is>
          <t>LIPAN-2405</t>
        </is>
      </c>
      <c r="C2407" s="6" t="n">
        <v>2015</v>
      </c>
      <c r="D2407" s="5" t="inlineStr">
        <is>
          <t>2015-04-30 00:00:00</t>
        </is>
      </c>
      <c r="E2407" s="5" t="inlineStr">
        <is>
          <t>D.-Abr</t>
        </is>
      </c>
      <c r="F2407" s="5" t="inlineStr">
        <is>
          <t>E. E. Taiamã</t>
        </is>
      </c>
      <c r="G2407" s="5" t="inlineStr">
        <is>
          <t>16º 48' 01,35" | 57° 39' 22,89"</t>
        </is>
      </c>
      <c r="H2407" s="5" t="inlineStr">
        <is>
          <t xml:space="preserve">Characiformes </t>
        </is>
      </c>
      <c r="I2407" s="5" t="inlineStr">
        <is>
          <t>Piaractus mesopotamicus</t>
        </is>
      </c>
      <c r="J2407" s="7" t="n">
        <v>43</v>
      </c>
      <c r="K2407" s="7" t="n"/>
      <c r="L2407" s="8" t="n">
        <v>2126.3</v>
      </c>
      <c r="M2407" s="9" t="n">
        <v>1673.54</v>
      </c>
      <c r="N2407" s="5" t="b">
        <v>1</v>
      </c>
      <c r="O2407" s="5" t="inlineStr">
        <is>
          <t>F</t>
        </is>
      </c>
      <c r="P2407" s="5" t="inlineStr">
        <is>
          <t>REP</t>
        </is>
      </c>
      <c r="Q2407" s="8" t="n">
        <v>8.73</v>
      </c>
      <c r="R2407" s="5" t="n">
        <v>3</v>
      </c>
      <c r="S2407" s="8" t="n">
        <v>34.52</v>
      </c>
      <c r="T2407" s="10">
        <f>IF(Q2407&gt;0,M2407-Q2407,"")</f>
        <v/>
      </c>
      <c r="U2407" s="11">
        <f>IF(AND(T2407&gt;0,Q2407&gt;0),(Q2407/T2407)*100,"")</f>
        <v/>
      </c>
      <c r="V2407" s="11">
        <f>IF(AND(T2407&gt;0,S2407&gt;0),(S2407/T2407)*100,"")</f>
        <v/>
      </c>
      <c r="W2407" s="10">
        <f>IF(AND(J2407&gt;0,L2407&gt;0),(L2407/(J2407^3))*100,"")</f>
        <v/>
      </c>
      <c r="X2407" s="12" t="n">
        <v>3.62</v>
      </c>
      <c r="Y2407" s="12" t="n">
        <v>4.08</v>
      </c>
      <c r="Z2407" s="12" t="n">
        <v>2.91</v>
      </c>
      <c r="AA2407" s="13" t="n"/>
      <c r="AB2407" s="5" t="n"/>
      <c r="AC2407" s="13" t="n"/>
      <c r="AD2407" s="13" t="n"/>
      <c r="AE2407" s="13" t="n"/>
      <c r="AF2407" s="13" t="n"/>
    </row>
    <row r="2408" ht="14" customHeight="1">
      <c r="A2408" s="14" t="inlineStr">
        <is>
          <t>2406</t>
        </is>
      </c>
      <c r="B2408" s="14" t="inlineStr">
        <is>
          <t>LIPAN-2406</t>
        </is>
      </c>
      <c r="C2408" s="15" t="n">
        <v>2015</v>
      </c>
      <c r="D2408" s="14" t="inlineStr">
        <is>
          <t>2015-04-30 00:00:00</t>
        </is>
      </c>
      <c r="E2408" s="14" t="inlineStr">
        <is>
          <t>D.-Abr</t>
        </is>
      </c>
      <c r="F2408" s="14" t="inlineStr">
        <is>
          <t>E. E. Taiamã</t>
        </is>
      </c>
      <c r="G2408" s="14" t="inlineStr">
        <is>
          <t>16º 48' 01,35" | 57° 39' 22,89"</t>
        </is>
      </c>
      <c r="H2408" s="14" t="inlineStr">
        <is>
          <t xml:space="preserve">Characiformes </t>
        </is>
      </c>
      <c r="I2408" s="14" t="inlineStr">
        <is>
          <t>Piaractus mesopotamicus</t>
        </is>
      </c>
      <c r="J2408" s="16" t="n">
        <v>38.9</v>
      </c>
      <c r="K2408" s="16" t="n"/>
      <c r="L2408" s="17" t="n">
        <v>1332.5</v>
      </c>
      <c r="M2408" s="9" t="n">
        <v>1048.77</v>
      </c>
      <c r="N2408" s="14" t="b">
        <v>1</v>
      </c>
      <c r="O2408" s="14" t="inlineStr">
        <is>
          <t>F</t>
        </is>
      </c>
      <c r="P2408" s="14" t="inlineStr">
        <is>
          <t>REP</t>
        </is>
      </c>
      <c r="Q2408" s="17" t="n">
        <v>5.24</v>
      </c>
      <c r="R2408" s="14" t="n">
        <v>3</v>
      </c>
      <c r="S2408" s="17" t="n">
        <v>15.44</v>
      </c>
      <c r="T2408" s="10">
        <f>IF(Q2408&gt;0,M2408-Q2408,"")</f>
        <v/>
      </c>
      <c r="U2408" s="11">
        <f>IF(AND(T2408&gt;0,Q2408&gt;0),(Q2408/T2408)*100,"")</f>
        <v/>
      </c>
      <c r="V2408" s="11">
        <f>IF(AND(T2408&gt;0,S2408&gt;0),(S2408/T2408)*100,"")</f>
        <v/>
      </c>
      <c r="W2408" s="10">
        <f>IF(AND(J2408&gt;0,L2408&gt;0),(L2408/(J2408^3))*100,"")</f>
        <v/>
      </c>
      <c r="X2408" s="12" t="n">
        <v>3.62</v>
      </c>
      <c r="Y2408" s="12" t="n">
        <v>4.08</v>
      </c>
      <c r="Z2408" s="12" t="n">
        <v>2.91</v>
      </c>
      <c r="AA2408" s="18" t="n"/>
      <c r="AB2408" s="14" t="n"/>
      <c r="AC2408" s="18" t="n"/>
      <c r="AD2408" s="18" t="n"/>
      <c r="AE2408" s="18" t="n"/>
      <c r="AF2408" s="18" t="n"/>
    </row>
    <row r="2409" ht="14" customHeight="1">
      <c r="A2409" s="5" t="inlineStr">
        <is>
          <t>2407</t>
        </is>
      </c>
      <c r="B2409" s="5" t="inlineStr">
        <is>
          <t>LIPAN-2407</t>
        </is>
      </c>
      <c r="C2409" s="6" t="n">
        <v>2015</v>
      </c>
      <c r="D2409" s="5" t="inlineStr">
        <is>
          <t>2015-04-30 00:00:00</t>
        </is>
      </c>
      <c r="E2409" s="5" t="inlineStr">
        <is>
          <t>D.-Abr</t>
        </is>
      </c>
      <c r="F2409" s="5" t="inlineStr">
        <is>
          <t>E. E. Taiamã</t>
        </is>
      </c>
      <c r="G2409" s="5" t="inlineStr">
        <is>
          <t>16º 48' 01,35" | 57° 39' 22,89"</t>
        </is>
      </c>
      <c r="H2409" s="5" t="inlineStr">
        <is>
          <t xml:space="preserve">Characiformes </t>
        </is>
      </c>
      <c r="I2409" s="5" t="inlineStr">
        <is>
          <t>Piaractus mesopotamicus</t>
        </is>
      </c>
      <c r="J2409" s="7" t="n">
        <v>42.5</v>
      </c>
      <c r="K2409" s="7" t="n"/>
      <c r="L2409" s="8" t="n">
        <v>1899.5</v>
      </c>
      <c r="M2409" s="9" t="n">
        <v>1495.03</v>
      </c>
      <c r="N2409" s="5" t="b">
        <v>1</v>
      </c>
      <c r="O2409" s="5" t="inlineStr">
        <is>
          <t>M</t>
        </is>
      </c>
      <c r="P2409" s="5" t="inlineStr">
        <is>
          <t>REP</t>
        </is>
      </c>
      <c r="Q2409" s="8" t="n">
        <v>0.32</v>
      </c>
      <c r="R2409" s="5" t="n">
        <v>3</v>
      </c>
      <c r="S2409" s="8" t="n">
        <v>19.14</v>
      </c>
      <c r="T2409" s="10">
        <f>IF(Q2409&gt;0,M2409-Q2409,"")</f>
        <v/>
      </c>
      <c r="U2409" s="11">
        <f>IF(AND(T2409&gt;0,Q2409&gt;0),(Q2409/T2409)*100,"")</f>
        <v/>
      </c>
      <c r="V2409" s="11">
        <f>IF(AND(T2409&gt;0,S2409&gt;0),(S2409/T2409)*100,"")</f>
        <v/>
      </c>
      <c r="W2409" s="10">
        <f>IF(AND(J2409&gt;0,L2409&gt;0),(L2409/(J2409^3))*100,"")</f>
        <v/>
      </c>
      <c r="X2409" s="12" t="n">
        <v>3.62</v>
      </c>
      <c r="Y2409" s="12" t="n">
        <v>4.08</v>
      </c>
      <c r="Z2409" s="12" t="n">
        <v>2.91</v>
      </c>
      <c r="AA2409" s="13" t="n"/>
      <c r="AB2409" s="5" t="n"/>
      <c r="AC2409" s="13" t="n"/>
      <c r="AD2409" s="13" t="n"/>
      <c r="AE2409" s="13" t="n"/>
      <c r="AF2409" s="13" t="n"/>
    </row>
    <row r="2410" ht="14" customHeight="1">
      <c r="A2410" s="14" t="inlineStr">
        <is>
          <t>2408</t>
        </is>
      </c>
      <c r="B2410" s="14" t="inlineStr">
        <is>
          <t>LIPAN-2408</t>
        </is>
      </c>
      <c r="C2410" s="15" t="n">
        <v>2015</v>
      </c>
      <c r="D2410" s="14" t="inlineStr">
        <is>
          <t>2015-04-30 00:00:00</t>
        </is>
      </c>
      <c r="E2410" s="14" t="inlineStr">
        <is>
          <t>D.-Abr</t>
        </is>
      </c>
      <c r="F2410" s="14" t="inlineStr">
        <is>
          <t>E. E. Taiamã</t>
        </is>
      </c>
      <c r="G2410" s="14" t="inlineStr">
        <is>
          <t>16º 48' 01,35" | 57° 39' 22,89"</t>
        </is>
      </c>
      <c r="H2410" s="14" t="inlineStr">
        <is>
          <t xml:space="preserve">Characiformes </t>
        </is>
      </c>
      <c r="I2410" s="14" t="inlineStr">
        <is>
          <t>Piaractus mesopotamicus</t>
        </is>
      </c>
      <c r="J2410" s="16" t="n">
        <v>45</v>
      </c>
      <c r="K2410" s="16" t="n"/>
      <c r="L2410" s="17" t="n">
        <v>2239.7</v>
      </c>
      <c r="M2410" s="9" t="n">
        <v>1762.79</v>
      </c>
      <c r="N2410" s="14" t="b">
        <v>1</v>
      </c>
      <c r="O2410" s="14" t="inlineStr">
        <is>
          <t>F</t>
        </is>
      </c>
      <c r="P2410" s="14" t="inlineStr">
        <is>
          <t>REP</t>
        </is>
      </c>
      <c r="Q2410" s="17" t="n">
        <v>7.99</v>
      </c>
      <c r="R2410" s="14" t="n">
        <v>3</v>
      </c>
      <c r="S2410" s="17" t="n">
        <v>19.4</v>
      </c>
      <c r="T2410" s="10">
        <f>IF(Q2410&gt;0,M2410-Q2410,"")</f>
        <v/>
      </c>
      <c r="U2410" s="11">
        <f>IF(AND(T2410&gt;0,Q2410&gt;0),(Q2410/T2410)*100,"")</f>
        <v/>
      </c>
      <c r="V2410" s="11">
        <f>IF(AND(T2410&gt;0,S2410&gt;0),(S2410/T2410)*100,"")</f>
        <v/>
      </c>
      <c r="W2410" s="10">
        <f>IF(AND(J2410&gt;0,L2410&gt;0),(L2410/(J2410^3))*100,"")</f>
        <v/>
      </c>
      <c r="X2410" s="12" t="n">
        <v>3.62</v>
      </c>
      <c r="Y2410" s="12" t="n">
        <v>4.08</v>
      </c>
      <c r="Z2410" s="12" t="n">
        <v>2.91</v>
      </c>
      <c r="AA2410" s="18" t="n"/>
      <c r="AB2410" s="14" t="n"/>
      <c r="AC2410" s="18" t="n"/>
      <c r="AD2410" s="18" t="n"/>
      <c r="AE2410" s="18" t="n"/>
      <c r="AF2410" s="18" t="n"/>
    </row>
    <row r="2411" ht="14" customHeight="1">
      <c r="A2411" s="5" t="inlineStr">
        <is>
          <t>2409</t>
        </is>
      </c>
      <c r="B2411" s="5" t="inlineStr">
        <is>
          <t>LIPAN-2409</t>
        </is>
      </c>
      <c r="C2411" s="6" t="n">
        <v>2015</v>
      </c>
      <c r="D2411" s="5" t="inlineStr">
        <is>
          <t>2015-05-30 00:00:00</t>
        </is>
      </c>
      <c r="E2411" s="5" t="inlineStr">
        <is>
          <t>E.-Mai</t>
        </is>
      </c>
      <c r="F2411" s="5" t="inlineStr">
        <is>
          <t>E. E. Taiamã</t>
        </is>
      </c>
      <c r="G2411" s="5" t="inlineStr">
        <is>
          <t>16º 48' 01,35" | 57° 39' 22,89"</t>
        </is>
      </c>
      <c r="H2411" s="5" t="inlineStr">
        <is>
          <t xml:space="preserve">Characiformes </t>
        </is>
      </c>
      <c r="I2411" s="5" t="inlineStr">
        <is>
          <t>Piaractus mesopotamicus</t>
        </is>
      </c>
      <c r="J2411" s="7" t="n">
        <v>45.1</v>
      </c>
      <c r="K2411" s="7" t="n"/>
      <c r="L2411" s="8" t="n">
        <v>2154.6</v>
      </c>
      <c r="M2411" s="9" t="n">
        <v>1695.81</v>
      </c>
      <c r="N2411" s="5" t="b">
        <v>1</v>
      </c>
      <c r="O2411" s="5" t="inlineStr">
        <is>
          <t>F</t>
        </is>
      </c>
      <c r="P2411" s="5" t="inlineStr">
        <is>
          <t>REP</t>
        </is>
      </c>
      <c r="Q2411" s="8" t="n">
        <v>8.199999999999999</v>
      </c>
      <c r="R2411" s="5" t="n">
        <v>2</v>
      </c>
      <c r="S2411" s="8" t="n">
        <v>25.91</v>
      </c>
      <c r="T2411" s="10">
        <f>IF(Q2411&gt;0,M2411-Q2411,"")</f>
        <v/>
      </c>
      <c r="U2411" s="11">
        <f>IF(AND(T2411&gt;0,Q2411&gt;0),(Q2411/T2411)*100,"")</f>
        <v/>
      </c>
      <c r="V2411" s="11">
        <f>IF(AND(T2411&gt;0,S2411&gt;0),(S2411/T2411)*100,"")</f>
        <v/>
      </c>
      <c r="W2411" s="10">
        <f>IF(AND(J2411&gt;0,L2411&gt;0),(L2411/(J2411^3))*100,"")</f>
        <v/>
      </c>
      <c r="X2411" s="12" t="n">
        <v>2.17</v>
      </c>
      <c r="Y2411" s="12" t="n">
        <v>2.84</v>
      </c>
      <c r="Z2411" s="12" t="n">
        <v>1.8</v>
      </c>
      <c r="AA2411" s="13" t="n"/>
      <c r="AB2411" s="5" t="n"/>
      <c r="AC2411" s="13" t="n"/>
      <c r="AD2411" s="13" t="n"/>
      <c r="AE2411" s="13" t="n"/>
      <c r="AF2411" s="13" t="n"/>
    </row>
    <row r="2412" ht="14" customHeight="1">
      <c r="A2412" s="14" t="inlineStr">
        <is>
          <t>2410</t>
        </is>
      </c>
      <c r="B2412" s="14" t="inlineStr">
        <is>
          <t>LIPAN-2410</t>
        </is>
      </c>
      <c r="C2412" s="15" t="n">
        <v>2015</v>
      </c>
      <c r="D2412" s="14" t="inlineStr">
        <is>
          <t>2015-05-30 00:00:00</t>
        </is>
      </c>
      <c r="E2412" s="14" t="inlineStr">
        <is>
          <t>E.-Mai</t>
        </is>
      </c>
      <c r="F2412" s="14" t="inlineStr">
        <is>
          <t>E. E. Taiamã</t>
        </is>
      </c>
      <c r="G2412" s="14" t="inlineStr">
        <is>
          <t>16º 48' 01,35" | 57° 39' 22,89"</t>
        </is>
      </c>
      <c r="H2412" s="14" t="inlineStr">
        <is>
          <t xml:space="preserve">Characiformes </t>
        </is>
      </c>
      <c r="I2412" s="14" t="inlineStr">
        <is>
          <t>Piaractus mesopotamicus</t>
        </is>
      </c>
      <c r="J2412" s="16" t="n">
        <v>40.2</v>
      </c>
      <c r="K2412" s="16" t="n"/>
      <c r="L2412" s="17" t="n">
        <v>1389.2</v>
      </c>
      <c r="M2412" s="9" t="n">
        <v>1093.39</v>
      </c>
      <c r="N2412" s="14" t="b">
        <v>1</v>
      </c>
      <c r="O2412" s="14" t="inlineStr">
        <is>
          <t>F</t>
        </is>
      </c>
      <c r="P2412" s="14" t="inlineStr">
        <is>
          <t>REP</t>
        </is>
      </c>
      <c r="Q2412" s="17" t="n">
        <v>5.32</v>
      </c>
      <c r="R2412" s="14" t="n">
        <v>2</v>
      </c>
      <c r="S2412" s="17" t="n">
        <v>12.38</v>
      </c>
      <c r="T2412" s="10">
        <f>IF(Q2412&gt;0,M2412-Q2412,"")</f>
        <v/>
      </c>
      <c r="U2412" s="11">
        <f>IF(AND(T2412&gt;0,Q2412&gt;0),(Q2412/T2412)*100,"")</f>
        <v/>
      </c>
      <c r="V2412" s="11">
        <f>IF(AND(T2412&gt;0,S2412&gt;0),(S2412/T2412)*100,"")</f>
        <v/>
      </c>
      <c r="W2412" s="10">
        <f>IF(AND(J2412&gt;0,L2412&gt;0),(L2412/(J2412^3))*100,"")</f>
        <v/>
      </c>
      <c r="X2412" s="12" t="n">
        <v>2.17</v>
      </c>
      <c r="Y2412" s="12" t="n">
        <v>2.84</v>
      </c>
      <c r="Z2412" s="12" t="n">
        <v>1.8</v>
      </c>
      <c r="AA2412" s="18" t="n"/>
      <c r="AB2412" s="14" t="n"/>
      <c r="AC2412" s="18" t="n"/>
      <c r="AD2412" s="18" t="n"/>
      <c r="AE2412" s="18" t="n"/>
      <c r="AF2412" s="18" t="n"/>
    </row>
    <row r="2413" ht="14" customHeight="1">
      <c r="A2413" s="5" t="inlineStr">
        <is>
          <t>2411</t>
        </is>
      </c>
      <c r="B2413" s="5" t="inlineStr">
        <is>
          <t>LIPAN-2411</t>
        </is>
      </c>
      <c r="C2413" s="6" t="n">
        <v>2015</v>
      </c>
      <c r="D2413" s="5" t="inlineStr">
        <is>
          <t>2015-05-30 00:00:00</t>
        </is>
      </c>
      <c r="E2413" s="5" t="inlineStr">
        <is>
          <t>E.-Mai</t>
        </is>
      </c>
      <c r="F2413" s="5" t="inlineStr">
        <is>
          <t>E. E. Taiamã</t>
        </is>
      </c>
      <c r="G2413" s="5" t="inlineStr">
        <is>
          <t>16º 48' 01,35" | 57° 39' 22,89"</t>
        </is>
      </c>
      <c r="H2413" s="5" t="inlineStr">
        <is>
          <t xml:space="preserve">Characiformes </t>
        </is>
      </c>
      <c r="I2413" s="5" t="inlineStr">
        <is>
          <t>Piaractus mesopotamicus</t>
        </is>
      </c>
      <c r="J2413" s="7" t="n">
        <v>43.5</v>
      </c>
      <c r="K2413" s="7" t="n"/>
      <c r="L2413" s="8" t="n">
        <v>2012.9</v>
      </c>
      <c r="M2413" s="9" t="n">
        <v>1584.29</v>
      </c>
      <c r="N2413" s="5" t="b">
        <v>1</v>
      </c>
      <c r="O2413" s="5" t="inlineStr">
        <is>
          <t>M</t>
        </is>
      </c>
      <c r="P2413" s="5" t="inlineStr">
        <is>
          <t>REP</t>
        </is>
      </c>
      <c r="Q2413" s="8" t="n">
        <v>1.2</v>
      </c>
      <c r="R2413" s="5" t="n">
        <v>2</v>
      </c>
      <c r="S2413" s="8" t="n">
        <v>13.62</v>
      </c>
      <c r="T2413" s="10">
        <f>IF(Q2413&gt;0,M2413-Q2413,"")</f>
        <v/>
      </c>
      <c r="U2413" s="11">
        <f>IF(AND(T2413&gt;0,Q2413&gt;0),(Q2413/T2413)*100,"")</f>
        <v/>
      </c>
      <c r="V2413" s="11">
        <f>IF(AND(T2413&gt;0,S2413&gt;0),(S2413/T2413)*100,"")</f>
        <v/>
      </c>
      <c r="W2413" s="10">
        <f>IF(AND(J2413&gt;0,L2413&gt;0),(L2413/(J2413^3))*100,"")</f>
        <v/>
      </c>
      <c r="X2413" s="12" t="n">
        <v>2.17</v>
      </c>
      <c r="Y2413" s="12" t="n">
        <v>2.84</v>
      </c>
      <c r="Z2413" s="12" t="n">
        <v>1.8</v>
      </c>
      <c r="AA2413" s="13" t="n"/>
      <c r="AB2413" s="5" t="n"/>
      <c r="AC2413" s="13" t="n"/>
      <c r="AD2413" s="13" t="n"/>
      <c r="AE2413" s="13" t="n"/>
      <c r="AF2413" s="13" t="n"/>
    </row>
    <row r="2414" ht="14" customHeight="1">
      <c r="A2414" s="14" t="inlineStr">
        <is>
          <t>2412</t>
        </is>
      </c>
      <c r="B2414" s="14" t="inlineStr">
        <is>
          <t>LIPAN-2412</t>
        </is>
      </c>
      <c r="C2414" s="15" t="n">
        <v>2015</v>
      </c>
      <c r="D2414" s="14" t="inlineStr">
        <is>
          <t>2015-05-30 00:00:00</t>
        </is>
      </c>
      <c r="E2414" s="14" t="inlineStr">
        <is>
          <t>E.-Mai</t>
        </is>
      </c>
      <c r="F2414" s="14" t="inlineStr">
        <is>
          <t>E. E. Taiamã</t>
        </is>
      </c>
      <c r="G2414" s="14" t="inlineStr">
        <is>
          <t>16º 48' 01,35" | 57° 39' 22,89"</t>
        </is>
      </c>
      <c r="H2414" s="14" t="inlineStr">
        <is>
          <t xml:space="preserve">Characiformes </t>
        </is>
      </c>
      <c r="I2414" s="14" t="inlineStr">
        <is>
          <t>Piaractus mesopotamicus</t>
        </is>
      </c>
      <c r="J2414" s="16" t="n">
        <v>50.5</v>
      </c>
      <c r="K2414" s="16" t="n"/>
      <c r="L2414" s="17" t="n">
        <v>3061.8</v>
      </c>
      <c r="M2414" s="9" t="n">
        <v>2409.84</v>
      </c>
      <c r="N2414" s="14" t="b">
        <v>1</v>
      </c>
      <c r="O2414" s="14" t="inlineStr">
        <is>
          <t>F</t>
        </is>
      </c>
      <c r="P2414" s="14" t="inlineStr">
        <is>
          <t>REP</t>
        </is>
      </c>
      <c r="Q2414" s="17" t="n">
        <v>13.01</v>
      </c>
      <c r="R2414" s="14" t="n">
        <v>3</v>
      </c>
      <c r="S2414" s="17" t="n">
        <v>33.69</v>
      </c>
      <c r="T2414" s="10">
        <f>IF(Q2414&gt;0,M2414-Q2414,"")</f>
        <v/>
      </c>
      <c r="U2414" s="11">
        <f>IF(AND(T2414&gt;0,Q2414&gt;0),(Q2414/T2414)*100,"")</f>
        <v/>
      </c>
      <c r="V2414" s="11">
        <f>IF(AND(T2414&gt;0,S2414&gt;0),(S2414/T2414)*100,"")</f>
        <v/>
      </c>
      <c r="W2414" s="10">
        <f>IF(AND(J2414&gt;0,L2414&gt;0),(L2414/(J2414^3))*100,"")</f>
        <v/>
      </c>
      <c r="X2414" s="12" t="n">
        <v>2.17</v>
      </c>
      <c r="Y2414" s="12" t="n">
        <v>2.84</v>
      </c>
      <c r="Z2414" s="12" t="n">
        <v>1.8</v>
      </c>
      <c r="AA2414" s="18" t="n"/>
      <c r="AB2414" s="14" t="n"/>
      <c r="AC2414" s="18" t="n"/>
      <c r="AD2414" s="18" t="n"/>
      <c r="AE2414" s="18" t="n"/>
      <c r="AF2414" s="18" t="n"/>
    </row>
    <row r="2415" ht="14" customHeight="1">
      <c r="A2415" s="5" t="inlineStr">
        <is>
          <t>2413</t>
        </is>
      </c>
      <c r="B2415" s="5" t="inlineStr">
        <is>
          <t>LIPAN-2413</t>
        </is>
      </c>
      <c r="C2415" s="6" t="n">
        <v>2015</v>
      </c>
      <c r="D2415" s="5" t="inlineStr">
        <is>
          <t>2015-05-30 00:00:00</t>
        </is>
      </c>
      <c r="E2415" s="5" t="inlineStr">
        <is>
          <t>E.-Mai</t>
        </is>
      </c>
      <c r="F2415" s="5" t="inlineStr">
        <is>
          <t>E. E. Taiamã</t>
        </is>
      </c>
      <c r="G2415" s="5" t="inlineStr">
        <is>
          <t>16º 48' 01,35" | 57° 39' 22,89"</t>
        </is>
      </c>
      <c r="H2415" s="5" t="inlineStr">
        <is>
          <t xml:space="preserve">Characiformes </t>
        </is>
      </c>
      <c r="I2415" s="5" t="inlineStr">
        <is>
          <t>Piaractus mesopotamicus</t>
        </is>
      </c>
      <c r="J2415" s="7" t="n">
        <v>42.5</v>
      </c>
      <c r="K2415" s="7" t="n"/>
      <c r="L2415" s="8" t="n">
        <v>1672.7</v>
      </c>
      <c r="M2415" s="9" t="n">
        <v>1316.53</v>
      </c>
      <c r="N2415" s="5" t="b">
        <v>1</v>
      </c>
      <c r="O2415" s="5" t="inlineStr">
        <is>
          <t>F</t>
        </is>
      </c>
      <c r="P2415" s="5" t="inlineStr">
        <is>
          <t>REP</t>
        </is>
      </c>
      <c r="Q2415" s="8" t="n">
        <v>3.01</v>
      </c>
      <c r="R2415" s="5" t="n">
        <v>2</v>
      </c>
      <c r="S2415" s="8" t="n">
        <v>15.92</v>
      </c>
      <c r="T2415" s="10">
        <f>IF(Q2415&gt;0,M2415-Q2415,"")</f>
        <v/>
      </c>
      <c r="U2415" s="11">
        <f>IF(AND(T2415&gt;0,Q2415&gt;0),(Q2415/T2415)*100,"")</f>
        <v/>
      </c>
      <c r="V2415" s="11">
        <f>IF(AND(T2415&gt;0,S2415&gt;0),(S2415/T2415)*100,"")</f>
        <v/>
      </c>
      <c r="W2415" s="10">
        <f>IF(AND(J2415&gt;0,L2415&gt;0),(L2415/(J2415^3))*100,"")</f>
        <v/>
      </c>
      <c r="X2415" s="12" t="n">
        <v>2.17</v>
      </c>
      <c r="Y2415" s="12" t="n">
        <v>2.84</v>
      </c>
      <c r="Z2415" s="12" t="n">
        <v>1.8</v>
      </c>
      <c r="AA2415" s="13" t="n"/>
      <c r="AB2415" s="5" t="n"/>
      <c r="AC2415" s="13" t="n"/>
      <c r="AD2415" s="13" t="n"/>
      <c r="AE2415" s="13" t="n"/>
      <c r="AF2415" s="13" t="n"/>
    </row>
    <row r="2416" ht="14" customHeight="1">
      <c r="A2416" s="14" t="inlineStr">
        <is>
          <t>2414</t>
        </is>
      </c>
      <c r="B2416" s="14" t="inlineStr">
        <is>
          <t>LIPAN-2414</t>
        </is>
      </c>
      <c r="C2416" s="15" t="n">
        <v>2015</v>
      </c>
      <c r="D2416" s="14" t="inlineStr">
        <is>
          <t>2015-05-30 00:00:00</t>
        </is>
      </c>
      <c r="E2416" s="14" t="inlineStr">
        <is>
          <t>E.-Mai</t>
        </is>
      </c>
      <c r="F2416" s="14" t="inlineStr">
        <is>
          <t>E. E. Taiamã</t>
        </is>
      </c>
      <c r="G2416" s="14" t="inlineStr">
        <is>
          <t>16º 48' 01,35" | 57° 39' 22,89"</t>
        </is>
      </c>
      <c r="H2416" s="14" t="inlineStr">
        <is>
          <t xml:space="preserve">Characiformes </t>
        </is>
      </c>
      <c r="I2416" s="14" t="inlineStr">
        <is>
          <t>Piaractus mesopotamicus</t>
        </is>
      </c>
      <c r="J2416" s="16" t="n">
        <v>40</v>
      </c>
      <c r="K2416" s="16" t="n"/>
      <c r="L2416" s="17" t="n">
        <v>1530.9</v>
      </c>
      <c r="M2416" s="9" t="n">
        <v>1204.92</v>
      </c>
      <c r="N2416" s="14" t="b">
        <v>1</v>
      </c>
      <c r="O2416" s="14" t="inlineStr">
        <is>
          <t>F</t>
        </is>
      </c>
      <c r="P2416" s="14" t="inlineStr">
        <is>
          <t>REP</t>
        </is>
      </c>
      <c r="Q2416" s="17" t="n">
        <v>3.89</v>
      </c>
      <c r="R2416" s="14" t="n">
        <v>2</v>
      </c>
      <c r="S2416" s="17" t="n">
        <v>16.63</v>
      </c>
      <c r="T2416" s="10">
        <f>IF(Q2416&gt;0,M2416-Q2416,"")</f>
        <v/>
      </c>
      <c r="U2416" s="11">
        <f>IF(AND(T2416&gt;0,Q2416&gt;0),(Q2416/T2416)*100,"")</f>
        <v/>
      </c>
      <c r="V2416" s="11">
        <f>IF(AND(T2416&gt;0,S2416&gt;0),(S2416/T2416)*100,"")</f>
        <v/>
      </c>
      <c r="W2416" s="10">
        <f>IF(AND(J2416&gt;0,L2416&gt;0),(L2416/(J2416^3))*100,"")</f>
        <v/>
      </c>
      <c r="X2416" s="12" t="n">
        <v>2.17</v>
      </c>
      <c r="Y2416" s="12" t="n">
        <v>2.84</v>
      </c>
      <c r="Z2416" s="12" t="n">
        <v>1.8</v>
      </c>
      <c r="AA2416" s="18" t="n"/>
      <c r="AB2416" s="14" t="n"/>
      <c r="AC2416" s="18" t="n"/>
      <c r="AD2416" s="18" t="n"/>
      <c r="AE2416" s="18" t="n"/>
      <c r="AF2416" s="18" t="n"/>
    </row>
    <row r="2417" ht="14" customHeight="1">
      <c r="A2417" s="5" t="inlineStr">
        <is>
          <t>2415</t>
        </is>
      </c>
      <c r="B2417" s="5" t="inlineStr">
        <is>
          <t>LIPAN-2415</t>
        </is>
      </c>
      <c r="C2417" s="6" t="n">
        <v>2015</v>
      </c>
      <c r="D2417" s="5" t="inlineStr">
        <is>
          <t>2015-06-01 00:00:00</t>
        </is>
      </c>
      <c r="E2417" s="5" t="inlineStr">
        <is>
          <t>F.-Jun</t>
        </is>
      </c>
      <c r="F2417" s="5" t="inlineStr">
        <is>
          <t>E. E. Taiamã</t>
        </is>
      </c>
      <c r="G2417" s="5" t="inlineStr">
        <is>
          <t>16º 48' 01,35" | 57° 39' 22,89"</t>
        </is>
      </c>
      <c r="H2417" s="5" t="inlineStr">
        <is>
          <t xml:space="preserve">Characiformes </t>
        </is>
      </c>
      <c r="I2417" s="5" t="inlineStr">
        <is>
          <t>Piaractus mesopotamicus</t>
        </is>
      </c>
      <c r="J2417" s="7" t="n">
        <v>43</v>
      </c>
      <c r="K2417" s="7" t="n"/>
      <c r="L2417" s="8" t="n">
        <v>2660</v>
      </c>
      <c r="M2417" s="9" t="n">
        <v>2093.6</v>
      </c>
      <c r="N2417" s="5" t="b">
        <v>1</v>
      </c>
      <c r="O2417" s="5" t="inlineStr">
        <is>
          <t>M</t>
        </is>
      </c>
      <c r="P2417" s="5" t="inlineStr">
        <is>
          <t>REP</t>
        </is>
      </c>
      <c r="Q2417" s="8" t="n">
        <v>0.35</v>
      </c>
      <c r="R2417" s="5" t="n">
        <v>3</v>
      </c>
      <c r="S2417" s="8" t="n">
        <v>24.96</v>
      </c>
      <c r="T2417" s="10">
        <f>IF(Q2417&gt;0,M2417-Q2417,"")</f>
        <v/>
      </c>
      <c r="U2417" s="11">
        <f>IF(AND(T2417&gt;0,Q2417&gt;0),(Q2417/T2417)*100,"")</f>
        <v/>
      </c>
      <c r="V2417" s="11">
        <f>IF(AND(T2417&gt;0,S2417&gt;0),(S2417/T2417)*100,"")</f>
        <v/>
      </c>
      <c r="W2417" s="10">
        <f>IF(AND(J2417&gt;0,L2417&gt;0),(L2417/(J2417^3))*100,"")</f>
        <v/>
      </c>
      <c r="X2417" s="12" t="n">
        <v>1.65</v>
      </c>
      <c r="Y2417" s="12" t="n">
        <v>2.84</v>
      </c>
      <c r="Z2417" s="12" t="n">
        <v>1.42</v>
      </c>
      <c r="AA2417" s="13" t="n"/>
      <c r="AB2417" s="5" t="n"/>
      <c r="AC2417" s="13" t="n"/>
      <c r="AD2417" s="13" t="n"/>
      <c r="AE2417" s="13" t="n"/>
      <c r="AF2417" s="13" t="n"/>
    </row>
    <row r="2418" ht="14" customHeight="1">
      <c r="A2418" s="14" t="inlineStr">
        <is>
          <t>2416</t>
        </is>
      </c>
      <c r="B2418" s="14" t="inlineStr">
        <is>
          <t>LIPAN-2416</t>
        </is>
      </c>
      <c r="C2418" s="15" t="n">
        <v>2015</v>
      </c>
      <c r="D2418" s="14" t="inlineStr">
        <is>
          <t>2015-06-01 00:00:00</t>
        </is>
      </c>
      <c r="E2418" s="14" t="inlineStr">
        <is>
          <t>F.-Jun</t>
        </is>
      </c>
      <c r="F2418" s="14" t="inlineStr">
        <is>
          <t>E. E. Taiamã</t>
        </is>
      </c>
      <c r="G2418" s="14" t="inlineStr">
        <is>
          <t>16º 48' 01,35" | 57° 39' 22,89"</t>
        </is>
      </c>
      <c r="H2418" s="14" t="inlineStr">
        <is>
          <t xml:space="preserve">Characiformes </t>
        </is>
      </c>
      <c r="I2418" s="14" t="inlineStr">
        <is>
          <t>Piaractus mesopotamicus</t>
        </is>
      </c>
      <c r="J2418" s="16" t="n">
        <v>43.6</v>
      </c>
      <c r="K2418" s="16" t="n"/>
      <c r="L2418" s="17" t="n">
        <v>2125</v>
      </c>
      <c r="M2418" s="9" t="n">
        <v>1672.52</v>
      </c>
      <c r="N2418" s="14" t="b">
        <v>1</v>
      </c>
      <c r="O2418" s="14" t="inlineStr">
        <is>
          <t>F</t>
        </is>
      </c>
      <c r="P2418" s="14" t="inlineStr">
        <is>
          <t>REP</t>
        </is>
      </c>
      <c r="Q2418" s="17" t="n">
        <v>3.82</v>
      </c>
      <c r="R2418" s="14" t="n">
        <v>3</v>
      </c>
      <c r="S2418" s="17" t="n">
        <v>28.55</v>
      </c>
      <c r="T2418" s="10">
        <f>IF(Q2418&gt;0,M2418-Q2418,"")</f>
        <v/>
      </c>
      <c r="U2418" s="11">
        <f>IF(AND(T2418&gt;0,Q2418&gt;0),(Q2418/T2418)*100,"")</f>
        <v/>
      </c>
      <c r="V2418" s="11">
        <f>IF(AND(T2418&gt;0,S2418&gt;0),(S2418/T2418)*100,"")</f>
        <v/>
      </c>
      <c r="W2418" s="10">
        <f>IF(AND(J2418&gt;0,L2418&gt;0),(L2418/(J2418^3))*100,"")</f>
        <v/>
      </c>
      <c r="X2418" s="12" t="n">
        <v>1.65</v>
      </c>
      <c r="Y2418" s="12" t="n">
        <v>2.84</v>
      </c>
      <c r="Z2418" s="12" t="n">
        <v>1.42</v>
      </c>
      <c r="AA2418" s="18" t="n"/>
      <c r="AB2418" s="14" t="n"/>
      <c r="AC2418" s="18" t="n"/>
      <c r="AD2418" s="18" t="n"/>
      <c r="AE2418" s="18" t="n"/>
      <c r="AF2418" s="18" t="n"/>
    </row>
    <row r="2419" ht="14" customHeight="1">
      <c r="A2419" s="5" t="inlineStr">
        <is>
          <t>2417</t>
        </is>
      </c>
      <c r="B2419" s="5" t="inlineStr">
        <is>
          <t>LIPAN-2417</t>
        </is>
      </c>
      <c r="C2419" s="6" t="n">
        <v>2015</v>
      </c>
      <c r="D2419" s="5" t="inlineStr">
        <is>
          <t>2015-06-01 00:00:00</t>
        </is>
      </c>
      <c r="E2419" s="5" t="inlineStr">
        <is>
          <t>F.-Jun</t>
        </is>
      </c>
      <c r="F2419" s="5" t="inlineStr">
        <is>
          <t>E. E. Taiamã</t>
        </is>
      </c>
      <c r="G2419" s="5" t="inlineStr">
        <is>
          <t>16º 48' 01,35" | 57° 39' 22,89"</t>
        </is>
      </c>
      <c r="H2419" s="5" t="inlineStr">
        <is>
          <t xml:space="preserve">Characiformes </t>
        </is>
      </c>
      <c r="I2419" s="5" t="inlineStr">
        <is>
          <t>Piaractus mesopotamicus</t>
        </is>
      </c>
      <c r="J2419" s="7" t="n">
        <v>41.8</v>
      </c>
      <c r="K2419" s="7" t="n"/>
      <c r="L2419" s="8" t="n">
        <v>1915</v>
      </c>
      <c r="M2419" s="9" t="n">
        <v>1507.23</v>
      </c>
      <c r="N2419" s="5" t="b">
        <v>1</v>
      </c>
      <c r="O2419" s="5" t="inlineStr">
        <is>
          <t>F</t>
        </is>
      </c>
      <c r="P2419" s="5" t="inlineStr">
        <is>
          <t>REP</t>
        </is>
      </c>
      <c r="Q2419" s="8" t="n">
        <v>5.81</v>
      </c>
      <c r="R2419" s="5" t="n">
        <v>3</v>
      </c>
      <c r="S2419" s="8" t="n">
        <v>19.71</v>
      </c>
      <c r="T2419" s="10">
        <f>IF(Q2419&gt;0,M2419-Q2419,"")</f>
        <v/>
      </c>
      <c r="U2419" s="11">
        <f>IF(AND(T2419&gt;0,Q2419&gt;0),(Q2419/T2419)*100,"")</f>
        <v/>
      </c>
      <c r="V2419" s="11">
        <f>IF(AND(T2419&gt;0,S2419&gt;0),(S2419/T2419)*100,"")</f>
        <v/>
      </c>
      <c r="W2419" s="10">
        <f>IF(AND(J2419&gt;0,L2419&gt;0),(L2419/(J2419^3))*100,"")</f>
        <v/>
      </c>
      <c r="X2419" s="12" t="n">
        <v>1.65</v>
      </c>
      <c r="Y2419" s="12" t="n">
        <v>2.84</v>
      </c>
      <c r="Z2419" s="12" t="n">
        <v>1.42</v>
      </c>
      <c r="AA2419" s="13" t="n"/>
      <c r="AB2419" s="5" t="n"/>
      <c r="AC2419" s="13" t="n"/>
      <c r="AD2419" s="13" t="n"/>
      <c r="AE2419" s="13" t="n"/>
      <c r="AF2419" s="13" t="n"/>
    </row>
    <row r="2420" ht="14" customHeight="1">
      <c r="A2420" s="14" t="inlineStr">
        <is>
          <t>2418</t>
        </is>
      </c>
      <c r="B2420" s="14" t="inlineStr">
        <is>
          <t>LIPAN-2418</t>
        </is>
      </c>
      <c r="C2420" s="15" t="n">
        <v>2015</v>
      </c>
      <c r="D2420" s="14" t="inlineStr">
        <is>
          <t>2015-06-01 00:00:00</t>
        </is>
      </c>
      <c r="E2420" s="14" t="inlineStr">
        <is>
          <t>F.-Jun</t>
        </is>
      </c>
      <c r="F2420" s="14" t="inlineStr">
        <is>
          <t>E. E. Taiamã</t>
        </is>
      </c>
      <c r="G2420" s="14" t="inlineStr">
        <is>
          <t>16º 48' 01,35" | 57° 39' 22,89"</t>
        </is>
      </c>
      <c r="H2420" s="14" t="inlineStr">
        <is>
          <t xml:space="preserve">Characiformes </t>
        </is>
      </c>
      <c r="I2420" s="14" t="inlineStr">
        <is>
          <t>Piaractus mesopotamicus</t>
        </is>
      </c>
      <c r="J2420" s="16" t="n">
        <v>47</v>
      </c>
      <c r="K2420" s="16" t="n"/>
      <c r="L2420" s="17" t="n">
        <v>2595</v>
      </c>
      <c r="M2420" s="9" t="n">
        <v>2042.44</v>
      </c>
      <c r="N2420" s="14" t="b">
        <v>1</v>
      </c>
      <c r="O2420" s="14" t="inlineStr">
        <is>
          <t>M</t>
        </is>
      </c>
      <c r="P2420" s="14" t="inlineStr">
        <is>
          <t>REP</t>
        </is>
      </c>
      <c r="Q2420" s="17" t="n">
        <v>2.61</v>
      </c>
      <c r="R2420" s="14" t="n">
        <v>3</v>
      </c>
      <c r="S2420" s="17" t="n">
        <v>29.36</v>
      </c>
      <c r="T2420" s="10">
        <f>IF(Q2420&gt;0,M2420-Q2420,"")</f>
        <v/>
      </c>
      <c r="U2420" s="11">
        <f>IF(AND(T2420&gt;0,Q2420&gt;0),(Q2420/T2420)*100,"")</f>
        <v/>
      </c>
      <c r="V2420" s="11">
        <f>IF(AND(T2420&gt;0,S2420&gt;0),(S2420/T2420)*100,"")</f>
        <v/>
      </c>
      <c r="W2420" s="10">
        <f>IF(AND(J2420&gt;0,L2420&gt;0),(L2420/(J2420^3))*100,"")</f>
        <v/>
      </c>
      <c r="X2420" s="12" t="n">
        <v>1.65</v>
      </c>
      <c r="Y2420" s="12" t="n">
        <v>2.84</v>
      </c>
      <c r="Z2420" s="12" t="n">
        <v>1.42</v>
      </c>
      <c r="AA2420" s="18" t="n"/>
      <c r="AB2420" s="14" t="n"/>
      <c r="AC2420" s="18" t="n"/>
      <c r="AD2420" s="18" t="n"/>
      <c r="AE2420" s="18" t="n"/>
      <c r="AF2420" s="18" t="n"/>
    </row>
    <row r="2421" ht="14" customHeight="1">
      <c r="A2421" s="5" t="inlineStr">
        <is>
          <t>2419</t>
        </is>
      </c>
      <c r="B2421" s="5" t="inlineStr">
        <is>
          <t>LIPAN-2419</t>
        </is>
      </c>
      <c r="C2421" s="6" t="n">
        <v>2015</v>
      </c>
      <c r="D2421" s="5" t="inlineStr">
        <is>
          <t>2015-06-01 00:00:00</t>
        </is>
      </c>
      <c r="E2421" s="5" t="inlineStr">
        <is>
          <t>F.-Jun</t>
        </is>
      </c>
      <c r="F2421" s="5" t="inlineStr">
        <is>
          <t>E. E. Taiamã</t>
        </is>
      </c>
      <c r="G2421" s="5" t="inlineStr">
        <is>
          <t>16º 48' 01,35" | 57° 39' 22,89"</t>
        </is>
      </c>
      <c r="H2421" s="5" t="inlineStr">
        <is>
          <t xml:space="preserve">Characiformes </t>
        </is>
      </c>
      <c r="I2421" s="5" t="inlineStr">
        <is>
          <t>Piaractus mesopotamicus</t>
        </is>
      </c>
      <c r="J2421" s="7" t="n">
        <v>39.6</v>
      </c>
      <c r="K2421" s="7" t="n"/>
      <c r="L2421" s="8" t="n">
        <v>1555</v>
      </c>
      <c r="M2421" s="9" t="n">
        <v>1223.89</v>
      </c>
      <c r="N2421" s="5" t="b">
        <v>1</v>
      </c>
      <c r="O2421" s="5" t="inlineStr">
        <is>
          <t>M</t>
        </is>
      </c>
      <c r="P2421" s="5" t="inlineStr">
        <is>
          <t>REP</t>
        </is>
      </c>
      <c r="Q2421" s="8" t="n">
        <v>0.25</v>
      </c>
      <c r="R2421" s="5" t="n">
        <v>3</v>
      </c>
      <c r="S2421" s="8" t="n">
        <v>14.22</v>
      </c>
      <c r="T2421" s="10">
        <f>IF(Q2421&gt;0,M2421-Q2421,"")</f>
        <v/>
      </c>
      <c r="U2421" s="11">
        <f>IF(AND(T2421&gt;0,Q2421&gt;0),(Q2421/T2421)*100,"")</f>
        <v/>
      </c>
      <c r="V2421" s="11">
        <f>IF(AND(T2421&gt;0,S2421&gt;0),(S2421/T2421)*100,"")</f>
        <v/>
      </c>
      <c r="W2421" s="10">
        <f>IF(AND(J2421&gt;0,L2421&gt;0),(L2421/(J2421^3))*100,"")</f>
        <v/>
      </c>
      <c r="X2421" s="12" t="n">
        <v>1.65</v>
      </c>
      <c r="Y2421" s="12" t="n">
        <v>2.84</v>
      </c>
      <c r="Z2421" s="12" t="n">
        <v>1.42</v>
      </c>
      <c r="AA2421" s="13" t="n"/>
      <c r="AB2421" s="5" t="n"/>
      <c r="AC2421" s="13" t="n"/>
      <c r="AD2421" s="13" t="n"/>
      <c r="AE2421" s="13" t="n"/>
      <c r="AF2421" s="13" t="n"/>
    </row>
    <row r="2422" ht="14" customHeight="1">
      <c r="A2422" s="14" t="inlineStr">
        <is>
          <t>2420</t>
        </is>
      </c>
      <c r="B2422" s="14" t="inlineStr">
        <is>
          <t>LIPAN-2420</t>
        </is>
      </c>
      <c r="C2422" s="15" t="n">
        <v>2015</v>
      </c>
      <c r="D2422" s="14" t="inlineStr">
        <is>
          <t>2015-06-01 00:00:00</t>
        </is>
      </c>
      <c r="E2422" s="14" t="inlineStr">
        <is>
          <t>F.-Jun</t>
        </is>
      </c>
      <c r="F2422" s="14" t="inlineStr">
        <is>
          <t>E. E. Taiamã</t>
        </is>
      </c>
      <c r="G2422" s="14" t="inlineStr">
        <is>
          <t>16º 48' 01,35" | 57° 39' 22,89"</t>
        </is>
      </c>
      <c r="H2422" s="14" t="inlineStr">
        <is>
          <t xml:space="preserve">Characiformes </t>
        </is>
      </c>
      <c r="I2422" s="14" t="inlineStr">
        <is>
          <t>Piaractus mesopotamicus</t>
        </is>
      </c>
      <c r="J2422" s="16" t="n">
        <v>44.1</v>
      </c>
      <c r="K2422" s="16" t="n"/>
      <c r="L2422" s="17" t="n">
        <v>1830</v>
      </c>
      <c r="M2422" s="9" t="n">
        <v>1440.33</v>
      </c>
      <c r="N2422" s="14" t="b">
        <v>1</v>
      </c>
      <c r="O2422" s="14" t="inlineStr">
        <is>
          <t>M</t>
        </is>
      </c>
      <c r="P2422" s="14" t="inlineStr">
        <is>
          <t>REP</t>
        </is>
      </c>
      <c r="Q2422" s="17" t="n">
        <v>1.11</v>
      </c>
      <c r="R2422" s="14" t="n">
        <v>3</v>
      </c>
      <c r="S2422" s="17" t="n">
        <v>16.83</v>
      </c>
      <c r="T2422" s="10">
        <f>IF(Q2422&gt;0,M2422-Q2422,"")</f>
        <v/>
      </c>
      <c r="U2422" s="11">
        <f>IF(AND(T2422&gt;0,Q2422&gt;0),(Q2422/T2422)*100,"")</f>
        <v/>
      </c>
      <c r="V2422" s="11">
        <f>IF(AND(T2422&gt;0,S2422&gt;0),(S2422/T2422)*100,"")</f>
        <v/>
      </c>
      <c r="W2422" s="10">
        <f>IF(AND(J2422&gt;0,L2422&gt;0),(L2422/(J2422^3))*100,"")</f>
        <v/>
      </c>
      <c r="X2422" s="12" t="n">
        <v>1.65</v>
      </c>
      <c r="Y2422" s="12" t="n">
        <v>2.84</v>
      </c>
      <c r="Z2422" s="12" t="n">
        <v>1.42</v>
      </c>
      <c r="AA2422" s="18" t="n"/>
      <c r="AB2422" s="14" t="n"/>
      <c r="AC2422" s="18" t="n"/>
      <c r="AD2422" s="18" t="n"/>
      <c r="AE2422" s="18" t="n"/>
      <c r="AF2422" s="18" t="n"/>
    </row>
    <row r="2423" ht="14" customHeight="1">
      <c r="A2423" s="5" t="inlineStr">
        <is>
          <t>2421</t>
        </is>
      </c>
      <c r="B2423" s="5" t="inlineStr">
        <is>
          <t>LIPAN-2421</t>
        </is>
      </c>
      <c r="C2423" s="6" t="n">
        <v>2015</v>
      </c>
      <c r="D2423" s="5" t="inlineStr">
        <is>
          <t>2015-06-01 00:00:00</t>
        </is>
      </c>
      <c r="E2423" s="5" t="inlineStr">
        <is>
          <t>F.-Jun</t>
        </is>
      </c>
      <c r="F2423" s="5" t="inlineStr">
        <is>
          <t>E. E. Taiamã</t>
        </is>
      </c>
      <c r="G2423" s="5" t="inlineStr">
        <is>
          <t>16º 48' 01,35" | 57° 39' 22,89"</t>
        </is>
      </c>
      <c r="H2423" s="5" t="inlineStr">
        <is>
          <t xml:space="preserve">Characiformes </t>
        </is>
      </c>
      <c r="I2423" s="5" t="inlineStr">
        <is>
          <t>Piaractus mesopotamicus</t>
        </is>
      </c>
      <c r="J2423" s="7" t="n">
        <v>43.1</v>
      </c>
      <c r="K2423" s="7" t="n"/>
      <c r="L2423" s="8" t="n">
        <v>1910</v>
      </c>
      <c r="M2423" s="9" t="n">
        <v>1503.3</v>
      </c>
      <c r="N2423" s="5" t="b">
        <v>1</v>
      </c>
      <c r="O2423" s="5" t="inlineStr">
        <is>
          <t>M</t>
        </is>
      </c>
      <c r="P2423" s="5" t="inlineStr">
        <is>
          <t>REP</t>
        </is>
      </c>
      <c r="Q2423" s="8" t="n">
        <v>1</v>
      </c>
      <c r="R2423" s="5" t="n">
        <v>2</v>
      </c>
      <c r="S2423" s="8" t="n">
        <v>18.76</v>
      </c>
      <c r="T2423" s="10">
        <f>IF(Q2423&gt;0,M2423-Q2423,"")</f>
        <v/>
      </c>
      <c r="U2423" s="11">
        <f>IF(AND(T2423&gt;0,Q2423&gt;0),(Q2423/T2423)*100,"")</f>
        <v/>
      </c>
      <c r="V2423" s="11">
        <f>IF(AND(T2423&gt;0,S2423&gt;0),(S2423/T2423)*100,"")</f>
        <v/>
      </c>
      <c r="W2423" s="10">
        <f>IF(AND(J2423&gt;0,L2423&gt;0),(L2423/(J2423^3))*100,"")</f>
        <v/>
      </c>
      <c r="X2423" s="12" t="n">
        <v>1.65</v>
      </c>
      <c r="Y2423" s="12" t="n">
        <v>2.84</v>
      </c>
      <c r="Z2423" s="12" t="n">
        <v>1.42</v>
      </c>
      <c r="AA2423" s="13" t="n"/>
      <c r="AB2423" s="5" t="n"/>
      <c r="AC2423" s="13" t="n"/>
      <c r="AD2423" s="13" t="n"/>
      <c r="AE2423" s="13" t="n"/>
      <c r="AF2423" s="13" t="n"/>
    </row>
    <row r="2424" ht="14" customHeight="1">
      <c r="A2424" s="14" t="inlineStr">
        <is>
          <t>2422</t>
        </is>
      </c>
      <c r="B2424" s="14" t="inlineStr">
        <is>
          <t>LIPAN-2422</t>
        </is>
      </c>
      <c r="C2424" s="15" t="n">
        <v>2015</v>
      </c>
      <c r="D2424" s="14" t="inlineStr">
        <is>
          <t>2015-06-01 00:00:00</t>
        </is>
      </c>
      <c r="E2424" s="14" t="inlineStr">
        <is>
          <t>F.-Jun</t>
        </is>
      </c>
      <c r="F2424" s="14" t="inlineStr">
        <is>
          <t>E. E. Taiamã</t>
        </is>
      </c>
      <c r="G2424" s="14" t="inlineStr">
        <is>
          <t>16º 48' 01,35" | 57° 39' 22,89"</t>
        </is>
      </c>
      <c r="H2424" s="14" t="inlineStr">
        <is>
          <t xml:space="preserve">Characiformes </t>
        </is>
      </c>
      <c r="I2424" s="14" t="inlineStr">
        <is>
          <t>Piaractus mesopotamicus</t>
        </is>
      </c>
      <c r="J2424" s="16" t="n">
        <v>50.6</v>
      </c>
      <c r="K2424" s="16" t="n"/>
      <c r="L2424" s="17" t="n">
        <v>2835</v>
      </c>
      <c r="M2424" s="9" t="n">
        <v>2231.33</v>
      </c>
      <c r="N2424" s="14" t="b">
        <v>1</v>
      </c>
      <c r="O2424" s="14" t="inlineStr">
        <is>
          <t>M</t>
        </is>
      </c>
      <c r="P2424" s="14" t="inlineStr">
        <is>
          <t>REP</t>
        </is>
      </c>
      <c r="Q2424" s="17" t="n">
        <v>3.98</v>
      </c>
      <c r="R2424" s="14" t="n">
        <v>2</v>
      </c>
      <c r="S2424" s="17" t="n">
        <v>28.44</v>
      </c>
      <c r="T2424" s="10">
        <f>IF(Q2424&gt;0,M2424-Q2424,"")</f>
        <v/>
      </c>
      <c r="U2424" s="11">
        <f>IF(AND(T2424&gt;0,Q2424&gt;0),(Q2424/T2424)*100,"")</f>
        <v/>
      </c>
      <c r="V2424" s="11">
        <f>IF(AND(T2424&gt;0,S2424&gt;0),(S2424/T2424)*100,"")</f>
        <v/>
      </c>
      <c r="W2424" s="10">
        <f>IF(AND(J2424&gt;0,L2424&gt;0),(L2424/(J2424^3))*100,"")</f>
        <v/>
      </c>
      <c r="X2424" s="12" t="n">
        <v>1.65</v>
      </c>
      <c r="Y2424" s="12" t="n">
        <v>2.84</v>
      </c>
      <c r="Z2424" s="12" t="n">
        <v>1.42</v>
      </c>
      <c r="AA2424" s="18" t="n"/>
      <c r="AB2424" s="14" t="n"/>
      <c r="AC2424" s="18" t="n"/>
      <c r="AD2424" s="18" t="n"/>
      <c r="AE2424" s="18" t="n"/>
      <c r="AF2424" s="18" t="n"/>
    </row>
    <row r="2425" ht="14" customHeight="1">
      <c r="A2425" s="5" t="inlineStr">
        <is>
          <t>2423</t>
        </is>
      </c>
      <c r="B2425" s="5" t="inlineStr">
        <is>
          <t>LIPAN-2423</t>
        </is>
      </c>
      <c r="C2425" s="6" t="n">
        <v>2015</v>
      </c>
      <c r="D2425" s="5" t="inlineStr">
        <is>
          <t>2015-06-01 00:00:00</t>
        </is>
      </c>
      <c r="E2425" s="5" t="inlineStr">
        <is>
          <t>F.-Jun</t>
        </is>
      </c>
      <c r="F2425" s="5" t="inlineStr">
        <is>
          <t>E. E. Taiamã</t>
        </is>
      </c>
      <c r="G2425" s="5" t="inlineStr">
        <is>
          <t>16º 48' 01,35" | 57° 39' 22,89"</t>
        </is>
      </c>
      <c r="H2425" s="5" t="inlineStr">
        <is>
          <t xml:space="preserve">Characiformes </t>
        </is>
      </c>
      <c r="I2425" s="5" t="inlineStr">
        <is>
          <t>Piaractus mesopotamicus</t>
        </is>
      </c>
      <c r="J2425" s="7" t="n">
        <v>44.2</v>
      </c>
      <c r="K2425" s="7" t="n"/>
      <c r="L2425" s="8" t="n">
        <v>2220</v>
      </c>
      <c r="M2425" s="9" t="n">
        <v>1747.29</v>
      </c>
      <c r="N2425" s="5" t="b">
        <v>1</v>
      </c>
      <c r="O2425" s="5" t="inlineStr">
        <is>
          <t>F</t>
        </is>
      </c>
      <c r="P2425" s="5" t="inlineStr">
        <is>
          <t>REP</t>
        </is>
      </c>
      <c r="Q2425" s="8" t="n">
        <v>7.27</v>
      </c>
      <c r="R2425" s="5" t="n">
        <v>3</v>
      </c>
      <c r="S2425" s="8" t="n">
        <v>20.81</v>
      </c>
      <c r="T2425" s="10">
        <f>IF(Q2425&gt;0,M2425-Q2425,"")</f>
        <v/>
      </c>
      <c r="U2425" s="11">
        <f>IF(AND(T2425&gt;0,Q2425&gt;0),(Q2425/T2425)*100,"")</f>
        <v/>
      </c>
      <c r="V2425" s="11">
        <f>IF(AND(T2425&gt;0,S2425&gt;0),(S2425/T2425)*100,"")</f>
        <v/>
      </c>
      <c r="W2425" s="10">
        <f>IF(AND(J2425&gt;0,L2425&gt;0),(L2425/(J2425^3))*100,"")</f>
        <v/>
      </c>
      <c r="X2425" s="12" t="n">
        <v>1.65</v>
      </c>
      <c r="Y2425" s="12" t="n">
        <v>2.84</v>
      </c>
      <c r="Z2425" s="12" t="n">
        <v>1.42</v>
      </c>
      <c r="AA2425" s="13" t="n"/>
      <c r="AB2425" s="5" t="n"/>
      <c r="AC2425" s="13" t="n"/>
      <c r="AD2425" s="13" t="n"/>
      <c r="AE2425" s="13" t="n"/>
      <c r="AF2425" s="13" t="n"/>
    </row>
    <row r="2426" ht="14" customHeight="1">
      <c r="A2426" s="14" t="inlineStr">
        <is>
          <t>2424</t>
        </is>
      </c>
      <c r="B2426" s="14" t="inlineStr">
        <is>
          <t>LIPAN-2424</t>
        </is>
      </c>
      <c r="C2426" s="15" t="n">
        <v>2015</v>
      </c>
      <c r="D2426" s="14" t="inlineStr">
        <is>
          <t>2015-06-01 00:00:00</t>
        </is>
      </c>
      <c r="E2426" s="14" t="inlineStr">
        <is>
          <t>F.-Jun</t>
        </is>
      </c>
      <c r="F2426" s="14" t="inlineStr">
        <is>
          <t>E. E. Taiamã</t>
        </is>
      </c>
      <c r="G2426" s="14" t="inlineStr">
        <is>
          <t>16º 48' 01,35" | 57° 39' 22,89"</t>
        </is>
      </c>
      <c r="H2426" s="14" t="inlineStr">
        <is>
          <t xml:space="preserve">Characiformes </t>
        </is>
      </c>
      <c r="I2426" s="14" t="inlineStr">
        <is>
          <t>Piaractus mesopotamicus</t>
        </is>
      </c>
      <c r="J2426" s="16" t="n">
        <v>44.1</v>
      </c>
      <c r="K2426" s="16" t="n"/>
      <c r="L2426" s="17" t="n">
        <v>2565</v>
      </c>
      <c r="M2426" s="9" t="n">
        <v>2018.83</v>
      </c>
      <c r="N2426" s="14" t="b">
        <v>1</v>
      </c>
      <c r="O2426" s="14" t="inlineStr">
        <is>
          <t>F</t>
        </is>
      </c>
      <c r="P2426" s="14" t="inlineStr">
        <is>
          <t>REP</t>
        </is>
      </c>
      <c r="Q2426" s="17" t="n">
        <v>10.01</v>
      </c>
      <c r="R2426" s="14" t="n">
        <v>3</v>
      </c>
      <c r="S2426" s="17" t="n">
        <v>21.08</v>
      </c>
      <c r="T2426" s="10">
        <f>IF(Q2426&gt;0,M2426-Q2426,"")</f>
        <v/>
      </c>
      <c r="U2426" s="11">
        <f>IF(AND(T2426&gt;0,Q2426&gt;0),(Q2426/T2426)*100,"")</f>
        <v/>
      </c>
      <c r="V2426" s="11">
        <f>IF(AND(T2426&gt;0,S2426&gt;0),(S2426/T2426)*100,"")</f>
        <v/>
      </c>
      <c r="W2426" s="10">
        <f>IF(AND(J2426&gt;0,L2426&gt;0),(L2426/(J2426^3))*100,"")</f>
        <v/>
      </c>
      <c r="X2426" s="12" t="n">
        <v>1.65</v>
      </c>
      <c r="Y2426" s="12" t="n">
        <v>2.84</v>
      </c>
      <c r="Z2426" s="12" t="n">
        <v>1.42</v>
      </c>
      <c r="AA2426" s="18" t="n"/>
      <c r="AB2426" s="14" t="n"/>
      <c r="AC2426" s="18" t="n"/>
      <c r="AD2426" s="18" t="n"/>
      <c r="AE2426" s="18" t="n"/>
      <c r="AF2426" s="18" t="n"/>
    </row>
    <row r="2427" ht="14" customHeight="1">
      <c r="A2427" s="5" t="inlineStr">
        <is>
          <t>2425</t>
        </is>
      </c>
      <c r="B2427" s="5" t="inlineStr">
        <is>
          <t>LIPAN-2425</t>
        </is>
      </c>
      <c r="C2427" s="6" t="n">
        <v>2015</v>
      </c>
      <c r="D2427" s="5" t="inlineStr">
        <is>
          <t>2015-06-01 00:00:00</t>
        </is>
      </c>
      <c r="E2427" s="5" t="inlineStr">
        <is>
          <t>F.-Jun</t>
        </is>
      </c>
      <c r="F2427" s="5" t="inlineStr">
        <is>
          <t>E. E. Taiamã</t>
        </is>
      </c>
      <c r="G2427" s="5" t="inlineStr">
        <is>
          <t>16º 48' 01,35" | 57° 39' 22,89"</t>
        </is>
      </c>
      <c r="H2427" s="5" t="inlineStr">
        <is>
          <t xml:space="preserve">Characiformes </t>
        </is>
      </c>
      <c r="I2427" s="5" t="inlineStr">
        <is>
          <t>Piaractus mesopotamicus</t>
        </is>
      </c>
      <c r="J2427" s="7" t="n">
        <v>42.1</v>
      </c>
      <c r="K2427" s="7" t="n"/>
      <c r="L2427" s="8" t="n">
        <v>1580</v>
      </c>
      <c r="M2427" s="9" t="n">
        <v>1243.57</v>
      </c>
      <c r="N2427" s="5" t="b">
        <v>1</v>
      </c>
      <c r="O2427" s="5" t="inlineStr">
        <is>
          <t>F</t>
        </is>
      </c>
      <c r="P2427" s="5" t="inlineStr">
        <is>
          <t>REP</t>
        </is>
      </c>
      <c r="Q2427" s="8" t="n">
        <v>4.13</v>
      </c>
      <c r="R2427" s="5" t="n">
        <v>2</v>
      </c>
      <c r="S2427" s="8" t="n">
        <v>15.74</v>
      </c>
      <c r="T2427" s="10">
        <f>IF(Q2427&gt;0,M2427-Q2427,"")</f>
        <v/>
      </c>
      <c r="U2427" s="11">
        <f>IF(AND(T2427&gt;0,Q2427&gt;0),(Q2427/T2427)*100,"")</f>
        <v/>
      </c>
      <c r="V2427" s="11">
        <f>IF(AND(T2427&gt;0,S2427&gt;0),(S2427/T2427)*100,"")</f>
        <v/>
      </c>
      <c r="W2427" s="10">
        <f>IF(AND(J2427&gt;0,L2427&gt;0),(L2427/(J2427^3))*100,"")</f>
        <v/>
      </c>
      <c r="X2427" s="12" t="n">
        <v>1.65</v>
      </c>
      <c r="Y2427" s="12" t="n">
        <v>2.84</v>
      </c>
      <c r="Z2427" s="12" t="n">
        <v>1.42</v>
      </c>
      <c r="AA2427" s="13" t="n"/>
      <c r="AB2427" s="5" t="n"/>
      <c r="AC2427" s="13" t="n"/>
      <c r="AD2427" s="13" t="n"/>
      <c r="AE2427" s="13" t="n"/>
      <c r="AF2427" s="13" t="n"/>
    </row>
    <row r="2428" ht="14" customHeight="1">
      <c r="A2428" s="14" t="inlineStr">
        <is>
          <t>2426</t>
        </is>
      </c>
      <c r="B2428" s="14" t="inlineStr">
        <is>
          <t>LIPAN-2426</t>
        </is>
      </c>
      <c r="C2428" s="15" t="n">
        <v>2015</v>
      </c>
      <c r="D2428" s="14" t="inlineStr">
        <is>
          <t>2015-06-01 00:00:00</t>
        </is>
      </c>
      <c r="E2428" s="14" t="inlineStr">
        <is>
          <t>F.-Jun</t>
        </is>
      </c>
      <c r="F2428" s="14" t="inlineStr">
        <is>
          <t>E. E. Taiamã</t>
        </is>
      </c>
      <c r="G2428" s="14" t="inlineStr">
        <is>
          <t>16º 48' 01,35" | 57° 39' 22,89"</t>
        </is>
      </c>
      <c r="H2428" s="14" t="inlineStr">
        <is>
          <t xml:space="preserve">Characiformes </t>
        </is>
      </c>
      <c r="I2428" s="14" t="inlineStr">
        <is>
          <t>Piaractus mesopotamicus</t>
        </is>
      </c>
      <c r="J2428" s="16" t="n">
        <v>44.2</v>
      </c>
      <c r="K2428" s="16" t="n"/>
      <c r="L2428" s="17" t="n">
        <v>2055</v>
      </c>
      <c r="M2428" s="9" t="n">
        <v>1617.42</v>
      </c>
      <c r="N2428" s="14" t="b">
        <v>1</v>
      </c>
      <c r="O2428" s="14" t="inlineStr">
        <is>
          <t>M</t>
        </is>
      </c>
      <c r="P2428" s="14" t="inlineStr">
        <is>
          <t>REP</t>
        </is>
      </c>
      <c r="Q2428" s="17" t="n">
        <v>0.29</v>
      </c>
      <c r="R2428" s="14" t="n">
        <v>2</v>
      </c>
      <c r="S2428" s="17" t="n">
        <v>21.58</v>
      </c>
      <c r="T2428" s="10">
        <f>IF(Q2428&gt;0,M2428-Q2428,"")</f>
        <v/>
      </c>
      <c r="U2428" s="11">
        <f>IF(AND(T2428&gt;0,Q2428&gt;0),(Q2428/T2428)*100,"")</f>
        <v/>
      </c>
      <c r="V2428" s="11">
        <f>IF(AND(T2428&gt;0,S2428&gt;0),(S2428/T2428)*100,"")</f>
        <v/>
      </c>
      <c r="W2428" s="10">
        <f>IF(AND(J2428&gt;0,L2428&gt;0),(L2428/(J2428^3))*100,"")</f>
        <v/>
      </c>
      <c r="X2428" s="12" t="n">
        <v>1.65</v>
      </c>
      <c r="Y2428" s="12" t="n">
        <v>2.84</v>
      </c>
      <c r="Z2428" s="12" t="n">
        <v>1.42</v>
      </c>
      <c r="AA2428" s="18" t="n"/>
      <c r="AB2428" s="14" t="n"/>
      <c r="AC2428" s="18" t="n"/>
      <c r="AD2428" s="18" t="n"/>
      <c r="AE2428" s="18" t="n"/>
      <c r="AF2428" s="18" t="n"/>
    </row>
    <row r="2429" ht="14" customHeight="1">
      <c r="A2429" s="5" t="inlineStr">
        <is>
          <t>2427</t>
        </is>
      </c>
      <c r="B2429" s="5" t="inlineStr">
        <is>
          <t>LIPAN-2427</t>
        </is>
      </c>
      <c r="C2429" s="6" t="n">
        <v>2015</v>
      </c>
      <c r="D2429" s="5" t="inlineStr">
        <is>
          <t>2015-06-01 00:00:00</t>
        </is>
      </c>
      <c r="E2429" s="5" t="inlineStr">
        <is>
          <t>F.-Jun</t>
        </is>
      </c>
      <c r="F2429" s="5" t="inlineStr">
        <is>
          <t>E. E. Taiamã</t>
        </is>
      </c>
      <c r="G2429" s="5" t="inlineStr">
        <is>
          <t>16º 48' 01,35" | 57° 39' 22,89"</t>
        </is>
      </c>
      <c r="H2429" s="5" t="inlineStr">
        <is>
          <t xml:space="preserve">Characiformes </t>
        </is>
      </c>
      <c r="I2429" s="5" t="inlineStr">
        <is>
          <t>Piaractus mesopotamicus</t>
        </is>
      </c>
      <c r="J2429" s="7" t="n">
        <v>39.1</v>
      </c>
      <c r="K2429" s="7" t="n"/>
      <c r="L2429" s="8" t="n">
        <v>1435</v>
      </c>
      <c r="M2429" s="9" t="n">
        <v>1129.44</v>
      </c>
      <c r="N2429" s="5" t="b">
        <v>1</v>
      </c>
      <c r="O2429" s="5" t="inlineStr">
        <is>
          <t>M</t>
        </is>
      </c>
      <c r="P2429" s="5" t="inlineStr">
        <is>
          <t>REP</t>
        </is>
      </c>
      <c r="Q2429" s="8" t="n">
        <v>0.92</v>
      </c>
      <c r="R2429" s="5" t="n">
        <v>1</v>
      </c>
      <c r="S2429" s="8" t="n">
        <v>11.33</v>
      </c>
      <c r="T2429" s="10">
        <f>IF(Q2429&gt;0,M2429-Q2429,"")</f>
        <v/>
      </c>
      <c r="U2429" s="11">
        <f>IF(AND(T2429&gt;0,Q2429&gt;0),(Q2429/T2429)*100,"")</f>
        <v/>
      </c>
      <c r="V2429" s="11">
        <f>IF(AND(T2429&gt;0,S2429&gt;0),(S2429/T2429)*100,"")</f>
        <v/>
      </c>
      <c r="W2429" s="10">
        <f>IF(AND(J2429&gt;0,L2429&gt;0),(L2429/(J2429^3))*100,"")</f>
        <v/>
      </c>
      <c r="X2429" s="12" t="n">
        <v>1.65</v>
      </c>
      <c r="Y2429" s="12" t="n">
        <v>2.84</v>
      </c>
      <c r="Z2429" s="12" t="n">
        <v>1.42</v>
      </c>
      <c r="AA2429" s="13" t="n"/>
      <c r="AB2429" s="5" t="n"/>
      <c r="AC2429" s="13" t="n"/>
      <c r="AD2429" s="13" t="n"/>
      <c r="AE2429" s="13" t="n"/>
      <c r="AF2429" s="13" t="n"/>
    </row>
    <row r="2430" ht="14" customHeight="1">
      <c r="A2430" s="14" t="inlineStr">
        <is>
          <t>2428</t>
        </is>
      </c>
      <c r="B2430" s="14" t="inlineStr">
        <is>
          <t>LIPAN-2428</t>
        </is>
      </c>
      <c r="C2430" s="15" t="n">
        <v>2015</v>
      </c>
      <c r="D2430" s="14" t="inlineStr">
        <is>
          <t>2015-06-01 00:00:00</t>
        </is>
      </c>
      <c r="E2430" s="14" t="inlineStr">
        <is>
          <t>F.-Jun</t>
        </is>
      </c>
      <c r="F2430" s="14" t="inlineStr">
        <is>
          <t>E. E. Taiamã</t>
        </is>
      </c>
      <c r="G2430" s="14" t="inlineStr">
        <is>
          <t>16º 48' 01,35" | 57° 39' 22,89"</t>
        </is>
      </c>
      <c r="H2430" s="14" t="inlineStr">
        <is>
          <t xml:space="preserve">Characiformes </t>
        </is>
      </c>
      <c r="I2430" s="14" t="inlineStr">
        <is>
          <t>Piaractus mesopotamicus</t>
        </is>
      </c>
      <c r="J2430" s="16" t="n">
        <v>44</v>
      </c>
      <c r="K2430" s="16" t="n"/>
      <c r="L2430" s="17" t="n">
        <v>1540</v>
      </c>
      <c r="M2430" s="9" t="n">
        <v>1212.08</v>
      </c>
      <c r="N2430" s="14" t="b">
        <v>1</v>
      </c>
      <c r="O2430" s="14" t="inlineStr">
        <is>
          <t>F</t>
        </is>
      </c>
      <c r="P2430" s="14" t="inlineStr">
        <is>
          <t>REP</t>
        </is>
      </c>
      <c r="Q2430" s="17" t="n">
        <v>6.8</v>
      </c>
      <c r="R2430" s="14" t="n">
        <v>2</v>
      </c>
      <c r="S2430" s="17" t="n">
        <v>16.7</v>
      </c>
      <c r="T2430" s="10">
        <f>IF(Q2430&gt;0,M2430-Q2430,"")</f>
        <v/>
      </c>
      <c r="U2430" s="11">
        <f>IF(AND(T2430&gt;0,Q2430&gt;0),(Q2430/T2430)*100,"")</f>
        <v/>
      </c>
      <c r="V2430" s="11">
        <f>IF(AND(T2430&gt;0,S2430&gt;0),(S2430/T2430)*100,"")</f>
        <v/>
      </c>
      <c r="W2430" s="10">
        <f>IF(AND(J2430&gt;0,L2430&gt;0),(L2430/(J2430^3))*100,"")</f>
        <v/>
      </c>
      <c r="X2430" s="12" t="n">
        <v>1.65</v>
      </c>
      <c r="Y2430" s="12" t="n">
        <v>2.84</v>
      </c>
      <c r="Z2430" s="12" t="n">
        <v>1.42</v>
      </c>
      <c r="AA2430" s="18" t="n"/>
      <c r="AB2430" s="14" t="n"/>
      <c r="AC2430" s="18" t="n"/>
      <c r="AD2430" s="18" t="n"/>
      <c r="AE2430" s="18" t="n"/>
      <c r="AF2430" s="18" t="n"/>
    </row>
    <row r="2431" ht="14" customHeight="1">
      <c r="A2431" s="5" t="inlineStr">
        <is>
          <t>2429</t>
        </is>
      </c>
      <c r="B2431" s="5" t="inlineStr">
        <is>
          <t>LIPAN-2429</t>
        </is>
      </c>
      <c r="C2431" s="6" t="n">
        <v>2015</v>
      </c>
      <c r="D2431" s="5" t="inlineStr">
        <is>
          <t>2015-06-01 00:00:00</t>
        </is>
      </c>
      <c r="E2431" s="5" t="inlineStr">
        <is>
          <t>F.-Jun</t>
        </is>
      </c>
      <c r="F2431" s="5" t="inlineStr">
        <is>
          <t>E. E. Taiamã</t>
        </is>
      </c>
      <c r="G2431" s="5" t="inlineStr">
        <is>
          <t>16º 48' 01,35" | 57° 39' 22,89"</t>
        </is>
      </c>
      <c r="H2431" s="5" t="inlineStr">
        <is>
          <t xml:space="preserve">Characiformes </t>
        </is>
      </c>
      <c r="I2431" s="5" t="inlineStr">
        <is>
          <t>Piaractus mesopotamicus</t>
        </is>
      </c>
      <c r="J2431" s="7" t="n">
        <v>53.6</v>
      </c>
      <c r="K2431" s="7" t="n"/>
      <c r="L2431" s="8" t="n">
        <v>4090</v>
      </c>
      <c r="M2431" s="9" t="n">
        <v>3219.1</v>
      </c>
      <c r="N2431" s="5" t="b">
        <v>1</v>
      </c>
      <c r="O2431" s="5" t="inlineStr">
        <is>
          <t>F</t>
        </is>
      </c>
      <c r="P2431" s="5" t="inlineStr">
        <is>
          <t>REP</t>
        </is>
      </c>
      <c r="Q2431" s="8" t="n">
        <v>22.7</v>
      </c>
      <c r="R2431" s="5" t="n">
        <v>3</v>
      </c>
      <c r="S2431" s="8" t="n">
        <v>47.94</v>
      </c>
      <c r="T2431" s="10">
        <f>IF(Q2431&gt;0,M2431-Q2431,"")</f>
        <v/>
      </c>
      <c r="U2431" s="11">
        <f>IF(AND(T2431&gt;0,Q2431&gt;0),(Q2431/T2431)*100,"")</f>
        <v/>
      </c>
      <c r="V2431" s="11">
        <f>IF(AND(T2431&gt;0,S2431&gt;0),(S2431/T2431)*100,"")</f>
        <v/>
      </c>
      <c r="W2431" s="10">
        <f>IF(AND(J2431&gt;0,L2431&gt;0),(L2431/(J2431^3))*100,"")</f>
        <v/>
      </c>
      <c r="X2431" s="12" t="n">
        <v>1.65</v>
      </c>
      <c r="Y2431" s="12" t="n">
        <v>2.84</v>
      </c>
      <c r="Z2431" s="12" t="n">
        <v>1.42</v>
      </c>
      <c r="AA2431" s="13" t="n"/>
      <c r="AB2431" s="5" t="n"/>
      <c r="AC2431" s="13" t="n"/>
      <c r="AD2431" s="13" t="n"/>
      <c r="AE2431" s="13" t="n"/>
      <c r="AF2431" s="13" t="n"/>
    </row>
    <row r="2432" ht="14" customHeight="1">
      <c r="A2432" s="14" t="inlineStr">
        <is>
          <t>2430</t>
        </is>
      </c>
      <c r="B2432" s="14" t="inlineStr">
        <is>
          <t>LIPAN-2430</t>
        </is>
      </c>
      <c r="C2432" s="15" t="n">
        <v>2015</v>
      </c>
      <c r="D2432" s="14" t="inlineStr">
        <is>
          <t>2015-06-01 00:00:00</t>
        </is>
      </c>
      <c r="E2432" s="14" t="inlineStr">
        <is>
          <t>F.-Jun</t>
        </is>
      </c>
      <c r="F2432" s="14" t="inlineStr">
        <is>
          <t>E. E. Taiamã</t>
        </is>
      </c>
      <c r="G2432" s="14" t="inlineStr">
        <is>
          <t>16º 48' 01,35" | 57° 39' 22,89"</t>
        </is>
      </c>
      <c r="H2432" s="14" t="inlineStr">
        <is>
          <t xml:space="preserve">Characiformes </t>
        </is>
      </c>
      <c r="I2432" s="14" t="inlineStr">
        <is>
          <t>Piaractus mesopotamicus</t>
        </is>
      </c>
      <c r="J2432" s="16" t="n">
        <v>49</v>
      </c>
      <c r="K2432" s="16" t="n"/>
      <c r="L2432" s="17" t="n">
        <v>3205</v>
      </c>
      <c r="M2432" s="9" t="n">
        <v>2522.55</v>
      </c>
      <c r="N2432" s="14" t="b">
        <v>1</v>
      </c>
      <c r="O2432" s="14" t="inlineStr">
        <is>
          <t>F</t>
        </is>
      </c>
      <c r="P2432" s="14" t="inlineStr">
        <is>
          <t>REP</t>
        </is>
      </c>
      <c r="Q2432" s="17" t="n">
        <v>8.890000000000001</v>
      </c>
      <c r="R2432" s="14" t="n">
        <v>2</v>
      </c>
      <c r="S2432" s="17" t="n">
        <v>34.96</v>
      </c>
      <c r="T2432" s="10">
        <f>IF(Q2432&gt;0,M2432-Q2432,"")</f>
        <v/>
      </c>
      <c r="U2432" s="11">
        <f>IF(AND(T2432&gt;0,Q2432&gt;0),(Q2432/T2432)*100,"")</f>
        <v/>
      </c>
      <c r="V2432" s="11">
        <f>IF(AND(T2432&gt;0,S2432&gt;0),(S2432/T2432)*100,"")</f>
        <v/>
      </c>
      <c r="W2432" s="10">
        <f>IF(AND(J2432&gt;0,L2432&gt;0),(L2432/(J2432^3))*100,"")</f>
        <v/>
      </c>
      <c r="X2432" s="12" t="n">
        <v>1.65</v>
      </c>
      <c r="Y2432" s="12" t="n">
        <v>2.84</v>
      </c>
      <c r="Z2432" s="12" t="n">
        <v>1.42</v>
      </c>
      <c r="AA2432" s="18" t="n"/>
      <c r="AB2432" s="14" t="n"/>
      <c r="AC2432" s="18" t="n"/>
      <c r="AD2432" s="18" t="n"/>
      <c r="AE2432" s="18" t="n"/>
      <c r="AF2432" s="18" t="n"/>
    </row>
    <row r="2433" ht="14" customHeight="1">
      <c r="A2433" s="5" t="inlineStr">
        <is>
          <t>2431</t>
        </is>
      </c>
      <c r="B2433" s="5" t="inlineStr">
        <is>
          <t>LIPAN-2431</t>
        </is>
      </c>
      <c r="C2433" s="6" t="n">
        <v>2015</v>
      </c>
      <c r="D2433" s="5" t="inlineStr">
        <is>
          <t>2015-06-01 00:00:00</t>
        </is>
      </c>
      <c r="E2433" s="5" t="inlineStr">
        <is>
          <t>F.-Jun</t>
        </is>
      </c>
      <c r="F2433" s="5" t="inlineStr">
        <is>
          <t>E. E. Taiamã</t>
        </is>
      </c>
      <c r="G2433" s="5" t="inlineStr">
        <is>
          <t>16º 48' 01,35" | 57° 39' 22,89"</t>
        </is>
      </c>
      <c r="H2433" s="5" t="inlineStr">
        <is>
          <t xml:space="preserve">Characiformes </t>
        </is>
      </c>
      <c r="I2433" s="5" t="inlineStr">
        <is>
          <t>Piaractus mesopotamicus</t>
        </is>
      </c>
      <c r="J2433" s="7" t="n">
        <v>40.3</v>
      </c>
      <c r="K2433" s="7" t="n"/>
      <c r="L2433" s="8" t="n">
        <v>1915</v>
      </c>
      <c r="M2433" s="9" t="n">
        <v>1507.23</v>
      </c>
      <c r="N2433" s="5" t="b">
        <v>1</v>
      </c>
      <c r="O2433" s="5" t="inlineStr">
        <is>
          <t>F</t>
        </is>
      </c>
      <c r="P2433" s="5" t="inlineStr">
        <is>
          <t>REP</t>
        </is>
      </c>
      <c r="Q2433" s="8" t="n">
        <v>5.13</v>
      </c>
      <c r="R2433" s="5" t="n">
        <v>3</v>
      </c>
      <c r="S2433" s="8" t="n">
        <v>19.23</v>
      </c>
      <c r="T2433" s="10">
        <f>IF(Q2433&gt;0,M2433-Q2433,"")</f>
        <v/>
      </c>
      <c r="U2433" s="11">
        <f>IF(AND(T2433&gt;0,Q2433&gt;0),(Q2433/T2433)*100,"")</f>
        <v/>
      </c>
      <c r="V2433" s="11">
        <f>IF(AND(T2433&gt;0,S2433&gt;0),(S2433/T2433)*100,"")</f>
        <v/>
      </c>
      <c r="W2433" s="10">
        <f>IF(AND(J2433&gt;0,L2433&gt;0),(L2433/(J2433^3))*100,"")</f>
        <v/>
      </c>
      <c r="X2433" s="12" t="n">
        <v>1.65</v>
      </c>
      <c r="Y2433" s="12" t="n">
        <v>2.84</v>
      </c>
      <c r="Z2433" s="12" t="n">
        <v>1.42</v>
      </c>
      <c r="AA2433" s="13" t="n"/>
      <c r="AB2433" s="5" t="n"/>
      <c r="AC2433" s="13" t="n"/>
      <c r="AD2433" s="13" t="n"/>
      <c r="AE2433" s="13" t="n"/>
      <c r="AF2433" s="13" t="n"/>
    </row>
    <row r="2434" ht="14" customHeight="1">
      <c r="A2434" s="14" t="inlineStr">
        <is>
          <t>2432</t>
        </is>
      </c>
      <c r="B2434" s="14" t="inlineStr">
        <is>
          <t>LIPAN-2432</t>
        </is>
      </c>
      <c r="C2434" s="15" t="n">
        <v>2015</v>
      </c>
      <c r="D2434" s="14" t="inlineStr">
        <is>
          <t>2015-06-01 00:00:00</t>
        </is>
      </c>
      <c r="E2434" s="14" t="inlineStr">
        <is>
          <t>F.-Jun</t>
        </is>
      </c>
      <c r="F2434" s="14" t="inlineStr">
        <is>
          <t>E. E. Taiamã</t>
        </is>
      </c>
      <c r="G2434" s="14" t="inlineStr">
        <is>
          <t>16º 48' 01,35" | 57° 39' 22,89"</t>
        </is>
      </c>
      <c r="H2434" s="14" t="inlineStr">
        <is>
          <t xml:space="preserve">Characiformes </t>
        </is>
      </c>
      <c r="I2434" s="14" t="inlineStr">
        <is>
          <t>Piaractus mesopotamicus</t>
        </is>
      </c>
      <c r="J2434" s="16" t="n">
        <v>44.1</v>
      </c>
      <c r="K2434" s="16" t="n"/>
      <c r="L2434" s="17" t="n">
        <v>2165</v>
      </c>
      <c r="M2434" s="9" t="n">
        <v>1704</v>
      </c>
      <c r="N2434" s="14" t="b">
        <v>1</v>
      </c>
      <c r="O2434" s="14" t="inlineStr">
        <is>
          <t>M</t>
        </is>
      </c>
      <c r="P2434" s="14" t="inlineStr">
        <is>
          <t>REP</t>
        </is>
      </c>
      <c r="Q2434" s="17" t="n">
        <v>1.2</v>
      </c>
      <c r="R2434" s="14" t="n">
        <v>3</v>
      </c>
      <c r="S2434" s="17" t="n">
        <v>16.89</v>
      </c>
      <c r="T2434" s="10">
        <f>IF(Q2434&gt;0,M2434-Q2434,"")</f>
        <v/>
      </c>
      <c r="U2434" s="11">
        <f>IF(AND(T2434&gt;0,Q2434&gt;0),(Q2434/T2434)*100,"")</f>
        <v/>
      </c>
      <c r="V2434" s="11">
        <f>IF(AND(T2434&gt;0,S2434&gt;0),(S2434/T2434)*100,"")</f>
        <v/>
      </c>
      <c r="W2434" s="10">
        <f>IF(AND(J2434&gt;0,L2434&gt;0),(L2434/(J2434^3))*100,"")</f>
        <v/>
      </c>
      <c r="X2434" s="12" t="n">
        <v>1.65</v>
      </c>
      <c r="Y2434" s="12" t="n">
        <v>2.84</v>
      </c>
      <c r="Z2434" s="12" t="n">
        <v>1.42</v>
      </c>
      <c r="AA2434" s="18" t="n"/>
      <c r="AB2434" s="14" t="n"/>
      <c r="AC2434" s="18" t="n"/>
      <c r="AD2434" s="18" t="n"/>
      <c r="AE2434" s="18" t="n"/>
      <c r="AF2434" s="18" t="n"/>
    </row>
    <row r="2435" ht="14" customHeight="1">
      <c r="A2435" s="5" t="inlineStr">
        <is>
          <t>2433</t>
        </is>
      </c>
      <c r="B2435" s="5" t="inlineStr">
        <is>
          <t>LIPAN-2433</t>
        </is>
      </c>
      <c r="C2435" s="6" t="n">
        <v>2015</v>
      </c>
      <c r="D2435" s="5" t="inlineStr">
        <is>
          <t>2015-06-01 00:00:00</t>
        </is>
      </c>
      <c r="E2435" s="5" t="inlineStr">
        <is>
          <t>F.-Jun</t>
        </is>
      </c>
      <c r="F2435" s="5" t="inlineStr">
        <is>
          <t>E. E. Taiamã</t>
        </is>
      </c>
      <c r="G2435" s="5" t="inlineStr">
        <is>
          <t>16º 48' 01,35" | 57° 39' 22,89"</t>
        </is>
      </c>
      <c r="H2435" s="5" t="inlineStr">
        <is>
          <t xml:space="preserve">Characiformes </t>
        </is>
      </c>
      <c r="I2435" s="5" t="inlineStr">
        <is>
          <t>Piaractus mesopotamicus</t>
        </is>
      </c>
      <c r="J2435" s="7" t="n">
        <v>42</v>
      </c>
      <c r="K2435" s="7" t="n"/>
      <c r="L2435" s="8" t="n">
        <v>1690</v>
      </c>
      <c r="M2435" s="9" t="n">
        <v>1330.14</v>
      </c>
      <c r="N2435" s="5" t="b">
        <v>1</v>
      </c>
      <c r="O2435" s="5" t="inlineStr">
        <is>
          <t>F</t>
        </is>
      </c>
      <c r="P2435" s="5" t="inlineStr">
        <is>
          <t>REP</t>
        </is>
      </c>
      <c r="Q2435" s="8" t="n">
        <v>3.7</v>
      </c>
      <c r="R2435" s="5" t="n">
        <v>2</v>
      </c>
      <c r="S2435" s="8" t="n">
        <v>18.52</v>
      </c>
      <c r="T2435" s="10">
        <f>IF(Q2435&gt;0,M2435-Q2435,"")</f>
        <v/>
      </c>
      <c r="U2435" s="11">
        <f>IF(AND(T2435&gt;0,Q2435&gt;0),(Q2435/T2435)*100,"")</f>
        <v/>
      </c>
      <c r="V2435" s="11">
        <f>IF(AND(T2435&gt;0,S2435&gt;0),(S2435/T2435)*100,"")</f>
        <v/>
      </c>
      <c r="W2435" s="10">
        <f>IF(AND(J2435&gt;0,L2435&gt;0),(L2435/(J2435^3))*100,"")</f>
        <v/>
      </c>
      <c r="X2435" s="12" t="n">
        <v>1.65</v>
      </c>
      <c r="Y2435" s="12" t="n">
        <v>2.84</v>
      </c>
      <c r="Z2435" s="12" t="n">
        <v>1.42</v>
      </c>
      <c r="AA2435" s="13" t="n"/>
      <c r="AB2435" s="5" t="n"/>
      <c r="AC2435" s="13" t="n"/>
      <c r="AD2435" s="13" t="n"/>
      <c r="AE2435" s="13" t="n"/>
      <c r="AF2435" s="13" t="n"/>
    </row>
    <row r="2436" ht="14" customHeight="1">
      <c r="A2436" s="14" t="inlineStr">
        <is>
          <t>2434</t>
        </is>
      </c>
      <c r="B2436" s="14" t="inlineStr">
        <is>
          <t>LIPAN-2434</t>
        </is>
      </c>
      <c r="C2436" s="15" t="n">
        <v>2015</v>
      </c>
      <c r="D2436" s="14" t="inlineStr">
        <is>
          <t>2015-06-01 00:00:00</t>
        </is>
      </c>
      <c r="E2436" s="14" t="inlineStr">
        <is>
          <t>F.-Jun</t>
        </is>
      </c>
      <c r="F2436" s="14" t="inlineStr">
        <is>
          <t>E. E. Taiamã</t>
        </is>
      </c>
      <c r="G2436" s="14" t="inlineStr">
        <is>
          <t>16º 48' 01,35" | 57° 39' 22,89"</t>
        </is>
      </c>
      <c r="H2436" s="14" t="inlineStr">
        <is>
          <t xml:space="preserve">Characiformes </t>
        </is>
      </c>
      <c r="I2436" s="14" t="inlineStr">
        <is>
          <t>Piaractus mesopotamicus</t>
        </is>
      </c>
      <c r="J2436" s="16" t="n">
        <v>41.9</v>
      </c>
      <c r="K2436" s="16" t="n"/>
      <c r="L2436" s="17" t="n">
        <v>1760</v>
      </c>
      <c r="M2436" s="9" t="n">
        <v>1385.24</v>
      </c>
      <c r="N2436" s="14" t="b">
        <v>1</v>
      </c>
      <c r="O2436" s="14" t="inlineStr">
        <is>
          <t>F</t>
        </is>
      </c>
      <c r="P2436" s="14" t="inlineStr">
        <is>
          <t>REP</t>
        </is>
      </c>
      <c r="Q2436" s="17" t="n">
        <v>4.17</v>
      </c>
      <c r="R2436" s="14" t="n">
        <v>3</v>
      </c>
      <c r="S2436" s="17" t="n">
        <v>23.03</v>
      </c>
      <c r="T2436" s="10">
        <f>IF(Q2436&gt;0,M2436-Q2436,"")</f>
        <v/>
      </c>
      <c r="U2436" s="11">
        <f>IF(AND(T2436&gt;0,Q2436&gt;0),(Q2436/T2436)*100,"")</f>
        <v/>
      </c>
      <c r="V2436" s="11">
        <f>IF(AND(T2436&gt;0,S2436&gt;0),(S2436/T2436)*100,"")</f>
        <v/>
      </c>
      <c r="W2436" s="10">
        <f>IF(AND(J2436&gt;0,L2436&gt;0),(L2436/(J2436^3))*100,"")</f>
        <v/>
      </c>
      <c r="X2436" s="12" t="n">
        <v>1.65</v>
      </c>
      <c r="Y2436" s="12" t="n">
        <v>2.84</v>
      </c>
      <c r="Z2436" s="12" t="n">
        <v>1.42</v>
      </c>
      <c r="AA2436" s="18" t="n"/>
      <c r="AB2436" s="14" t="n"/>
      <c r="AC2436" s="18" t="n"/>
      <c r="AD2436" s="18" t="n"/>
      <c r="AE2436" s="18" t="n"/>
      <c r="AF2436" s="18" t="n"/>
    </row>
    <row r="2437" ht="14" customHeight="1">
      <c r="A2437" s="5" t="inlineStr">
        <is>
          <t>2435</t>
        </is>
      </c>
      <c r="B2437" s="5" t="inlineStr">
        <is>
          <t>LIPAN-2435</t>
        </is>
      </c>
      <c r="C2437" s="6" t="n">
        <v>2015</v>
      </c>
      <c r="D2437" s="5" t="inlineStr">
        <is>
          <t>2015-07-30 00:00:00</t>
        </is>
      </c>
      <c r="E2437" s="5" t="inlineStr">
        <is>
          <t>G.-Jul</t>
        </is>
      </c>
      <c r="F2437" s="5" t="inlineStr">
        <is>
          <t>E. E. Taiamã</t>
        </is>
      </c>
      <c r="G2437" s="5" t="inlineStr">
        <is>
          <t>16º 48' 01,35" | 57° 39' 22,89"</t>
        </is>
      </c>
      <c r="H2437" s="5" t="inlineStr">
        <is>
          <t xml:space="preserve">Characiformes </t>
        </is>
      </c>
      <c r="I2437" s="5" t="inlineStr">
        <is>
          <t>Piaractus mesopotamicus</t>
        </is>
      </c>
      <c r="J2437" s="7" t="n">
        <v>41.7</v>
      </c>
      <c r="K2437" s="7" t="n"/>
      <c r="L2437" s="8" t="n">
        <v>1842.8</v>
      </c>
      <c r="M2437" s="9" t="n">
        <v>1450.41</v>
      </c>
      <c r="N2437" s="5" t="b">
        <v>1</v>
      </c>
      <c r="O2437" s="5" t="inlineStr">
        <is>
          <t>M</t>
        </is>
      </c>
      <c r="P2437" s="5" t="inlineStr">
        <is>
          <t>REP</t>
        </is>
      </c>
      <c r="Q2437" s="8" t="n">
        <v>0.3</v>
      </c>
      <c r="R2437" s="5" t="n">
        <v>3</v>
      </c>
      <c r="S2437" s="8" t="n">
        <v>16.93</v>
      </c>
      <c r="T2437" s="10">
        <f>IF(Q2437&gt;0,M2437-Q2437,"")</f>
        <v/>
      </c>
      <c r="U2437" s="11">
        <f>IF(AND(T2437&gt;0,Q2437&gt;0),(Q2437/T2437)*100,"")</f>
        <v/>
      </c>
      <c r="V2437" s="11">
        <f>IF(AND(T2437&gt;0,S2437&gt;0),(S2437/T2437)*100,"")</f>
        <v/>
      </c>
      <c r="W2437" s="10">
        <f>IF(AND(J2437&gt;0,L2437&gt;0),(L2437/(J2437^3))*100,"")</f>
        <v/>
      </c>
      <c r="X2437" s="12" t="n">
        <v>1.14</v>
      </c>
      <c r="Y2437" s="12" t="n">
        <v>1.4</v>
      </c>
      <c r="Z2437" s="12" t="n">
        <v>1</v>
      </c>
      <c r="AA2437" s="13" t="n"/>
      <c r="AB2437" s="5" t="n"/>
      <c r="AC2437" s="13" t="n"/>
      <c r="AD2437" s="13" t="n"/>
      <c r="AE2437" s="13" t="n"/>
      <c r="AF2437" s="13" t="n"/>
    </row>
    <row r="2438" ht="14" customHeight="1">
      <c r="A2438" s="14" t="inlineStr">
        <is>
          <t>2436</t>
        </is>
      </c>
      <c r="B2438" s="14" t="inlineStr">
        <is>
          <t>LIPAN-2436</t>
        </is>
      </c>
      <c r="C2438" s="15" t="n">
        <v>2015</v>
      </c>
      <c r="D2438" s="14" t="inlineStr">
        <is>
          <t>2015-07-30 00:00:00</t>
        </is>
      </c>
      <c r="E2438" s="14" t="inlineStr">
        <is>
          <t>G.-Jul</t>
        </is>
      </c>
      <c r="F2438" s="14" t="inlineStr">
        <is>
          <t>E. E. Taiamã</t>
        </is>
      </c>
      <c r="G2438" s="14" t="inlineStr">
        <is>
          <t>16º 48' 01,35" | 57° 39' 22,89"</t>
        </is>
      </c>
      <c r="H2438" s="14" t="inlineStr">
        <is>
          <t xml:space="preserve">Characiformes </t>
        </is>
      </c>
      <c r="I2438" s="14" t="inlineStr">
        <is>
          <t>Piaractus mesopotamicus</t>
        </is>
      </c>
      <c r="J2438" s="16" t="n">
        <v>43</v>
      </c>
      <c r="K2438" s="16" t="n"/>
      <c r="L2438" s="17" t="n">
        <v>1786.1</v>
      </c>
      <c r="M2438" s="9" t="n">
        <v>1405.78</v>
      </c>
      <c r="N2438" s="14" t="b">
        <v>1</v>
      </c>
      <c r="O2438" s="14" t="inlineStr">
        <is>
          <t>F</t>
        </is>
      </c>
      <c r="P2438" s="14" t="inlineStr">
        <is>
          <t>REP</t>
        </is>
      </c>
      <c r="Q2438" s="17" t="n">
        <v>7.35</v>
      </c>
      <c r="R2438" s="14" t="n">
        <v>3</v>
      </c>
      <c r="S2438" s="17" t="n">
        <v>12.87</v>
      </c>
      <c r="T2438" s="10">
        <f>IF(Q2438&gt;0,M2438-Q2438,"")</f>
        <v/>
      </c>
      <c r="U2438" s="11">
        <f>IF(AND(T2438&gt;0,Q2438&gt;0),(Q2438/T2438)*100,"")</f>
        <v/>
      </c>
      <c r="V2438" s="11">
        <f>IF(AND(T2438&gt;0,S2438&gt;0),(S2438/T2438)*100,"")</f>
        <v/>
      </c>
      <c r="W2438" s="10">
        <f>IF(AND(J2438&gt;0,L2438&gt;0),(L2438/(J2438^3))*100,"")</f>
        <v/>
      </c>
      <c r="X2438" s="12" t="n">
        <v>1.14</v>
      </c>
      <c r="Y2438" s="12" t="n">
        <v>1.4</v>
      </c>
      <c r="Z2438" s="12" t="n">
        <v>1</v>
      </c>
      <c r="AA2438" s="18" t="n"/>
      <c r="AB2438" s="14" t="n"/>
      <c r="AC2438" s="18" t="n"/>
      <c r="AD2438" s="18" t="n"/>
      <c r="AE2438" s="18" t="n"/>
      <c r="AF2438" s="18" t="n"/>
    </row>
    <row r="2439" ht="14" customHeight="1">
      <c r="A2439" s="5" t="inlineStr">
        <is>
          <t>2437</t>
        </is>
      </c>
      <c r="B2439" s="5" t="inlineStr">
        <is>
          <t>LIPAN-2437</t>
        </is>
      </c>
      <c r="C2439" s="6" t="n">
        <v>2015</v>
      </c>
      <c r="D2439" s="5" t="inlineStr">
        <is>
          <t>2015-07-30 00:00:00</t>
        </is>
      </c>
      <c r="E2439" s="5" t="inlineStr">
        <is>
          <t>G.-Jul</t>
        </is>
      </c>
      <c r="F2439" s="5" t="inlineStr">
        <is>
          <t>E. E. Taiamã</t>
        </is>
      </c>
      <c r="G2439" s="5" t="inlineStr">
        <is>
          <t>16º 48' 01,35" | 57° 39' 22,89"</t>
        </is>
      </c>
      <c r="H2439" s="5" t="inlineStr">
        <is>
          <t xml:space="preserve">Characiformes </t>
        </is>
      </c>
      <c r="I2439" s="5" t="inlineStr">
        <is>
          <t>Piaractus mesopotamicus</t>
        </is>
      </c>
      <c r="J2439" s="7" t="n">
        <v>42.5</v>
      </c>
      <c r="K2439" s="7" t="n"/>
      <c r="L2439" s="8" t="n">
        <v>1956.2</v>
      </c>
      <c r="M2439" s="9" t="n">
        <v>1539.66</v>
      </c>
      <c r="N2439" s="5" t="b">
        <v>1</v>
      </c>
      <c r="O2439" s="5" t="inlineStr">
        <is>
          <t>F</t>
        </is>
      </c>
      <c r="P2439" s="5" t="inlineStr">
        <is>
          <t>REP</t>
        </is>
      </c>
      <c r="Q2439" s="8" t="n">
        <v>6.62</v>
      </c>
      <c r="R2439" s="5" t="n">
        <v>3</v>
      </c>
      <c r="S2439" s="8" t="n">
        <v>26.17</v>
      </c>
      <c r="T2439" s="10">
        <f>IF(Q2439&gt;0,M2439-Q2439,"")</f>
        <v/>
      </c>
      <c r="U2439" s="11">
        <f>IF(AND(T2439&gt;0,Q2439&gt;0),(Q2439/T2439)*100,"")</f>
        <v/>
      </c>
      <c r="V2439" s="11">
        <f>IF(AND(T2439&gt;0,S2439&gt;0),(S2439/T2439)*100,"")</f>
        <v/>
      </c>
      <c r="W2439" s="10">
        <f>IF(AND(J2439&gt;0,L2439&gt;0),(L2439/(J2439^3))*100,"")</f>
        <v/>
      </c>
      <c r="X2439" s="12" t="n">
        <v>1.14</v>
      </c>
      <c r="Y2439" s="12" t="n">
        <v>1.4</v>
      </c>
      <c r="Z2439" s="12" t="n">
        <v>1</v>
      </c>
      <c r="AA2439" s="13" t="n"/>
      <c r="AB2439" s="5" t="n"/>
      <c r="AC2439" s="13" t="n"/>
      <c r="AD2439" s="13" t="n"/>
      <c r="AE2439" s="13" t="n"/>
      <c r="AF2439" s="13" t="n"/>
    </row>
    <row r="2440" ht="14" customHeight="1">
      <c r="A2440" s="14" t="inlineStr">
        <is>
          <t>2438</t>
        </is>
      </c>
      <c r="B2440" s="14" t="inlineStr">
        <is>
          <t>LIPAN-2438</t>
        </is>
      </c>
      <c r="C2440" s="15" t="n">
        <v>2015</v>
      </c>
      <c r="D2440" s="14" t="inlineStr">
        <is>
          <t>2015-07-30 00:00:00</t>
        </is>
      </c>
      <c r="E2440" s="14" t="inlineStr">
        <is>
          <t>G.-Jul</t>
        </is>
      </c>
      <c r="F2440" s="14" t="inlineStr">
        <is>
          <t>E. E. Taiamã</t>
        </is>
      </c>
      <c r="G2440" s="14" t="inlineStr">
        <is>
          <t>16º 48' 01,35" | 57° 39' 22,89"</t>
        </is>
      </c>
      <c r="H2440" s="14" t="inlineStr">
        <is>
          <t xml:space="preserve">Characiformes </t>
        </is>
      </c>
      <c r="I2440" s="14" t="inlineStr">
        <is>
          <t>Piaractus mesopotamicus</t>
        </is>
      </c>
      <c r="J2440" s="16" t="n">
        <v>42</v>
      </c>
      <c r="K2440" s="16" t="n"/>
      <c r="L2440" s="17" t="n">
        <v>1956.2</v>
      </c>
      <c r="M2440" s="9" t="n">
        <v>1539.66</v>
      </c>
      <c r="N2440" s="14" t="b">
        <v>1</v>
      </c>
      <c r="O2440" s="14" t="inlineStr">
        <is>
          <t>F</t>
        </is>
      </c>
      <c r="P2440" s="14" t="inlineStr">
        <is>
          <t>REP</t>
        </is>
      </c>
      <c r="Q2440" s="17" t="n">
        <v>5.54</v>
      </c>
      <c r="R2440" s="14" t="n">
        <v>3</v>
      </c>
      <c r="S2440" s="17" t="n">
        <v>15.04</v>
      </c>
      <c r="T2440" s="10">
        <f>IF(Q2440&gt;0,M2440-Q2440,"")</f>
        <v/>
      </c>
      <c r="U2440" s="11">
        <f>IF(AND(T2440&gt;0,Q2440&gt;0),(Q2440/T2440)*100,"")</f>
        <v/>
      </c>
      <c r="V2440" s="11">
        <f>IF(AND(T2440&gt;0,S2440&gt;0),(S2440/T2440)*100,"")</f>
        <v/>
      </c>
      <c r="W2440" s="10">
        <f>IF(AND(J2440&gt;0,L2440&gt;0),(L2440/(J2440^3))*100,"")</f>
        <v/>
      </c>
      <c r="X2440" s="12" t="n">
        <v>1.14</v>
      </c>
      <c r="Y2440" s="12" t="n">
        <v>1.4</v>
      </c>
      <c r="Z2440" s="12" t="n">
        <v>1</v>
      </c>
      <c r="AA2440" s="18" t="n"/>
      <c r="AB2440" s="14" t="n"/>
      <c r="AC2440" s="18" t="n"/>
      <c r="AD2440" s="18" t="n"/>
      <c r="AE2440" s="18" t="n"/>
      <c r="AF2440" s="18" t="n"/>
    </row>
    <row r="2441" ht="14" customHeight="1">
      <c r="A2441" s="5" t="inlineStr">
        <is>
          <t>2439</t>
        </is>
      </c>
      <c r="B2441" s="5" t="inlineStr">
        <is>
          <t>LIPAN-2439</t>
        </is>
      </c>
      <c r="C2441" s="6" t="n">
        <v>2015</v>
      </c>
      <c r="D2441" s="5" t="inlineStr">
        <is>
          <t>2015-07-30 00:00:00</t>
        </is>
      </c>
      <c r="E2441" s="5" t="inlineStr">
        <is>
          <t>G.-Jul</t>
        </is>
      </c>
      <c r="F2441" s="5" t="inlineStr">
        <is>
          <t>E. E. Taiamã</t>
        </is>
      </c>
      <c r="G2441" s="5" t="inlineStr">
        <is>
          <t>16º 48' 01,35" | 57° 39' 22,89"</t>
        </is>
      </c>
      <c r="H2441" s="5" t="inlineStr">
        <is>
          <t xml:space="preserve">Characiformes </t>
        </is>
      </c>
      <c r="I2441" s="5" t="inlineStr">
        <is>
          <t>Piaractus mesopotamicus</t>
        </is>
      </c>
      <c r="J2441" s="7" t="n">
        <v>42.4</v>
      </c>
      <c r="K2441" s="7" t="n"/>
      <c r="L2441" s="8" t="n">
        <v>1871.1</v>
      </c>
      <c r="M2441" s="9" t="n">
        <v>1472.68</v>
      </c>
      <c r="N2441" s="5" t="b">
        <v>1</v>
      </c>
      <c r="O2441" s="5" t="inlineStr">
        <is>
          <t>F</t>
        </is>
      </c>
      <c r="P2441" s="5" t="inlineStr">
        <is>
          <t>REP</t>
        </is>
      </c>
      <c r="Q2441" s="8" t="n">
        <v>5.49</v>
      </c>
      <c r="R2441" s="5" t="n">
        <v>3</v>
      </c>
      <c r="S2441" s="8" t="n">
        <v>15.67</v>
      </c>
      <c r="T2441" s="10">
        <f>IF(Q2441&gt;0,M2441-Q2441,"")</f>
        <v/>
      </c>
      <c r="U2441" s="11">
        <f>IF(AND(T2441&gt;0,Q2441&gt;0),(Q2441/T2441)*100,"")</f>
        <v/>
      </c>
      <c r="V2441" s="11">
        <f>IF(AND(T2441&gt;0,S2441&gt;0),(S2441/T2441)*100,"")</f>
        <v/>
      </c>
      <c r="W2441" s="10">
        <f>IF(AND(J2441&gt;0,L2441&gt;0),(L2441/(J2441^3))*100,"")</f>
        <v/>
      </c>
      <c r="X2441" s="12" t="n">
        <v>1.14</v>
      </c>
      <c r="Y2441" s="12" t="n">
        <v>1.4</v>
      </c>
      <c r="Z2441" s="12" t="n">
        <v>1</v>
      </c>
      <c r="AA2441" s="13" t="n"/>
      <c r="AB2441" s="5" t="n"/>
      <c r="AC2441" s="13" t="n"/>
      <c r="AD2441" s="13" t="n"/>
      <c r="AE2441" s="13" t="n"/>
      <c r="AF2441" s="13" t="n"/>
    </row>
    <row r="2442" ht="14" customHeight="1">
      <c r="A2442" s="14" t="inlineStr">
        <is>
          <t>2440</t>
        </is>
      </c>
      <c r="B2442" s="14" t="inlineStr">
        <is>
          <t>LIPAN-2440</t>
        </is>
      </c>
      <c r="C2442" s="15" t="n">
        <v>2015</v>
      </c>
      <c r="D2442" s="14" t="inlineStr">
        <is>
          <t>2015-07-30 00:00:00</t>
        </is>
      </c>
      <c r="E2442" s="14" t="inlineStr">
        <is>
          <t>G.-Jul</t>
        </is>
      </c>
      <c r="F2442" s="14" t="inlineStr">
        <is>
          <t>E. E. Taiamã</t>
        </is>
      </c>
      <c r="G2442" s="14" t="inlineStr">
        <is>
          <t>16º 48' 01,35" | 57° 39' 22,89"</t>
        </is>
      </c>
      <c r="H2442" s="14" t="inlineStr">
        <is>
          <t xml:space="preserve">Characiformes </t>
        </is>
      </c>
      <c r="I2442" s="14" t="inlineStr">
        <is>
          <t>Piaractus mesopotamicus</t>
        </is>
      </c>
      <c r="J2442" s="16" t="n">
        <v>45.5</v>
      </c>
      <c r="K2442" s="16" t="n"/>
      <c r="L2442" s="17" t="n">
        <v>1842.8</v>
      </c>
      <c r="M2442" s="9" t="n">
        <v>1450.41</v>
      </c>
      <c r="N2442" s="14" t="b">
        <v>1</v>
      </c>
      <c r="O2442" s="14" t="inlineStr">
        <is>
          <t>M</t>
        </is>
      </c>
      <c r="P2442" s="14" t="inlineStr">
        <is>
          <t>EMA</t>
        </is>
      </c>
      <c r="Q2442" s="17" t="n">
        <v>2.38</v>
      </c>
      <c r="R2442" s="14" t="n">
        <v>2</v>
      </c>
      <c r="S2442" s="17" t="n">
        <v>15.79</v>
      </c>
      <c r="T2442" s="10">
        <f>IF(Q2442&gt;0,M2442-Q2442,"")</f>
        <v/>
      </c>
      <c r="U2442" s="11">
        <f>IF(AND(T2442&gt;0,Q2442&gt;0),(Q2442/T2442)*100,"")</f>
        <v/>
      </c>
      <c r="V2442" s="11">
        <f>IF(AND(T2442&gt;0,S2442&gt;0),(S2442/T2442)*100,"")</f>
        <v/>
      </c>
      <c r="W2442" s="10">
        <f>IF(AND(J2442&gt;0,L2442&gt;0),(L2442/(J2442^3))*100,"")</f>
        <v/>
      </c>
      <c r="X2442" s="12" t="n">
        <v>1.14</v>
      </c>
      <c r="Y2442" s="12" t="n">
        <v>1.4</v>
      </c>
      <c r="Z2442" s="12" t="n">
        <v>1</v>
      </c>
      <c r="AA2442" s="18" t="n"/>
      <c r="AB2442" s="14" t="n"/>
      <c r="AC2442" s="18" t="n"/>
      <c r="AD2442" s="18" t="n"/>
      <c r="AE2442" s="18" t="n"/>
      <c r="AF2442" s="18" t="n"/>
    </row>
    <row r="2443" ht="14" customHeight="1">
      <c r="A2443" s="5" t="inlineStr">
        <is>
          <t>2441</t>
        </is>
      </c>
      <c r="B2443" s="5" t="inlineStr">
        <is>
          <t>LIPAN-2441</t>
        </is>
      </c>
      <c r="C2443" s="6" t="n">
        <v>2015</v>
      </c>
      <c r="D2443" s="5" t="inlineStr">
        <is>
          <t>2015-07-30 00:00:00</t>
        </is>
      </c>
      <c r="E2443" s="5" t="inlineStr">
        <is>
          <t>G.-Jul</t>
        </is>
      </c>
      <c r="F2443" s="5" t="inlineStr">
        <is>
          <t>E. E. Taiamã</t>
        </is>
      </c>
      <c r="G2443" s="5" t="inlineStr">
        <is>
          <t>16º 48' 01,35" | 57° 39' 22,89"</t>
        </is>
      </c>
      <c r="H2443" s="5" t="inlineStr">
        <is>
          <t xml:space="preserve">Characiformes </t>
        </is>
      </c>
      <c r="I2443" s="5" t="inlineStr">
        <is>
          <t>Piaractus mesopotamicus</t>
        </is>
      </c>
      <c r="J2443" s="7" t="n">
        <v>46</v>
      </c>
      <c r="K2443" s="7" t="n"/>
      <c r="L2443" s="8" t="n">
        <v>2381.4</v>
      </c>
      <c r="M2443" s="9" t="n">
        <v>1874.32</v>
      </c>
      <c r="N2443" s="5" t="b">
        <v>1</v>
      </c>
      <c r="O2443" s="5" t="inlineStr">
        <is>
          <t>F</t>
        </is>
      </c>
      <c r="P2443" s="5" t="inlineStr">
        <is>
          <t>REP</t>
        </is>
      </c>
      <c r="Q2443" s="8" t="n">
        <v>6.97</v>
      </c>
      <c r="R2443" s="5" t="n">
        <v>2</v>
      </c>
      <c r="S2443" s="8" t="n">
        <v>24.65</v>
      </c>
      <c r="T2443" s="10">
        <f>IF(Q2443&gt;0,M2443-Q2443,"")</f>
        <v/>
      </c>
      <c r="U2443" s="11">
        <f>IF(AND(T2443&gt;0,Q2443&gt;0),(Q2443/T2443)*100,"")</f>
        <v/>
      </c>
      <c r="V2443" s="11">
        <f>IF(AND(T2443&gt;0,S2443&gt;0),(S2443/T2443)*100,"")</f>
        <v/>
      </c>
      <c r="W2443" s="10">
        <f>IF(AND(J2443&gt;0,L2443&gt;0),(L2443/(J2443^3))*100,"")</f>
        <v/>
      </c>
      <c r="X2443" s="12" t="n">
        <v>1.14</v>
      </c>
      <c r="Y2443" s="12" t="n">
        <v>1.4</v>
      </c>
      <c r="Z2443" s="12" t="n">
        <v>1</v>
      </c>
      <c r="AA2443" s="13" t="n"/>
      <c r="AB2443" s="5" t="n"/>
      <c r="AC2443" s="13" t="n"/>
      <c r="AD2443" s="13" t="n"/>
      <c r="AE2443" s="13" t="n"/>
      <c r="AF2443" s="13" t="n"/>
    </row>
    <row r="2444" ht="14" customHeight="1">
      <c r="A2444" s="14" t="inlineStr">
        <is>
          <t>2442</t>
        </is>
      </c>
      <c r="B2444" s="14" t="inlineStr">
        <is>
          <t>LIPAN-2442</t>
        </is>
      </c>
      <c r="C2444" s="15" t="n">
        <v>2015</v>
      </c>
      <c r="D2444" s="14" t="inlineStr">
        <is>
          <t>2015-07-30 00:00:00</t>
        </is>
      </c>
      <c r="E2444" s="14" t="inlineStr">
        <is>
          <t>G.-Jul</t>
        </is>
      </c>
      <c r="F2444" s="14" t="inlineStr">
        <is>
          <t>E. E. Taiamã</t>
        </is>
      </c>
      <c r="G2444" s="14" t="inlineStr">
        <is>
          <t>16º 48' 01,35" | 57° 39' 22,89"</t>
        </is>
      </c>
      <c r="H2444" s="14" t="inlineStr">
        <is>
          <t xml:space="preserve">Characiformes </t>
        </is>
      </c>
      <c r="I2444" s="14" t="inlineStr">
        <is>
          <t>Piaractus mesopotamicus</t>
        </is>
      </c>
      <c r="J2444" s="16" t="n">
        <v>44.7</v>
      </c>
      <c r="K2444" s="16" t="n"/>
      <c r="L2444" s="17" t="n">
        <v>2353.1</v>
      </c>
      <c r="M2444" s="9" t="n">
        <v>1852.05</v>
      </c>
      <c r="N2444" s="14" t="b">
        <v>1</v>
      </c>
      <c r="O2444" s="14" t="inlineStr">
        <is>
          <t>F</t>
        </is>
      </c>
      <c r="P2444" s="14" t="inlineStr">
        <is>
          <t>REP</t>
        </is>
      </c>
      <c r="Q2444" s="17" t="n">
        <v>9.960000000000001</v>
      </c>
      <c r="R2444" s="14" t="n">
        <v>3</v>
      </c>
      <c r="S2444" s="17" t="n">
        <v>22.81</v>
      </c>
      <c r="T2444" s="10">
        <f>IF(Q2444&gt;0,M2444-Q2444,"")</f>
        <v/>
      </c>
      <c r="U2444" s="11">
        <f>IF(AND(T2444&gt;0,Q2444&gt;0),(Q2444/T2444)*100,"")</f>
        <v/>
      </c>
      <c r="V2444" s="11">
        <f>IF(AND(T2444&gt;0,S2444&gt;0),(S2444/T2444)*100,"")</f>
        <v/>
      </c>
      <c r="W2444" s="10">
        <f>IF(AND(J2444&gt;0,L2444&gt;0),(L2444/(J2444^3))*100,"")</f>
        <v/>
      </c>
      <c r="X2444" s="12" t="n">
        <v>1.14</v>
      </c>
      <c r="Y2444" s="12" t="n">
        <v>1.4</v>
      </c>
      <c r="Z2444" s="12" t="n">
        <v>1</v>
      </c>
      <c r="AA2444" s="18" t="n"/>
      <c r="AB2444" s="14" t="n"/>
      <c r="AC2444" s="18" t="n"/>
      <c r="AD2444" s="18" t="n"/>
      <c r="AE2444" s="18" t="n"/>
      <c r="AF2444" s="18" t="n"/>
    </row>
    <row r="2445" ht="14" customHeight="1">
      <c r="A2445" s="5" t="inlineStr">
        <is>
          <t>2443</t>
        </is>
      </c>
      <c r="B2445" s="5" t="inlineStr">
        <is>
          <t>LIPAN-2443</t>
        </is>
      </c>
      <c r="C2445" s="6" t="n">
        <v>2015</v>
      </c>
      <c r="D2445" s="5" t="inlineStr">
        <is>
          <t>2015-07-30 00:00:00</t>
        </is>
      </c>
      <c r="E2445" s="5" t="inlineStr">
        <is>
          <t>G.-Jul</t>
        </is>
      </c>
      <c r="F2445" s="5" t="inlineStr">
        <is>
          <t>E. E. Taiamã</t>
        </is>
      </c>
      <c r="G2445" s="5" t="inlineStr">
        <is>
          <t>16º 48' 01,35" | 57° 39' 22,89"</t>
        </is>
      </c>
      <c r="H2445" s="5" t="inlineStr">
        <is>
          <t xml:space="preserve">Characiformes </t>
        </is>
      </c>
      <c r="I2445" s="5" t="inlineStr">
        <is>
          <t>Piaractus mesopotamicus</t>
        </is>
      </c>
      <c r="J2445" s="7" t="n">
        <v>49</v>
      </c>
      <c r="K2445" s="7" t="n"/>
      <c r="L2445" s="8" t="n">
        <v>2778.3</v>
      </c>
      <c r="M2445" s="9" t="n">
        <v>2186.71</v>
      </c>
      <c r="N2445" s="5" t="b">
        <v>1</v>
      </c>
      <c r="O2445" s="5" t="inlineStr">
        <is>
          <t>F</t>
        </is>
      </c>
      <c r="P2445" s="5" t="inlineStr">
        <is>
          <t>REP</t>
        </is>
      </c>
      <c r="Q2445" s="8" t="n">
        <v>13.93</v>
      </c>
      <c r="R2445" s="5" t="n">
        <v>2</v>
      </c>
      <c r="S2445" s="8" t="n">
        <v>37.43</v>
      </c>
      <c r="T2445" s="10">
        <f>IF(Q2445&gt;0,M2445-Q2445,"")</f>
        <v/>
      </c>
      <c r="U2445" s="11">
        <f>IF(AND(T2445&gt;0,Q2445&gt;0),(Q2445/T2445)*100,"")</f>
        <v/>
      </c>
      <c r="V2445" s="11">
        <f>IF(AND(T2445&gt;0,S2445&gt;0),(S2445/T2445)*100,"")</f>
        <v/>
      </c>
      <c r="W2445" s="10">
        <f>IF(AND(J2445&gt;0,L2445&gt;0),(L2445/(J2445^3))*100,"")</f>
        <v/>
      </c>
      <c r="X2445" s="12" t="n">
        <v>1.14</v>
      </c>
      <c r="Y2445" s="12" t="n">
        <v>1.4</v>
      </c>
      <c r="Z2445" s="12" t="n">
        <v>1</v>
      </c>
      <c r="AA2445" s="13" t="n"/>
      <c r="AB2445" s="5" t="n"/>
      <c r="AC2445" s="13" t="n"/>
      <c r="AD2445" s="13" t="n"/>
      <c r="AE2445" s="13" t="n"/>
      <c r="AF2445" s="13" t="n"/>
    </row>
    <row r="2446" ht="14" customHeight="1">
      <c r="A2446" s="14" t="inlineStr">
        <is>
          <t>2444</t>
        </is>
      </c>
      <c r="B2446" s="14" t="inlineStr">
        <is>
          <t>LIPAN-2444</t>
        </is>
      </c>
      <c r="C2446" s="15" t="n">
        <v>2015</v>
      </c>
      <c r="D2446" s="14" t="inlineStr">
        <is>
          <t>2015-07-30 00:00:00</t>
        </is>
      </c>
      <c r="E2446" s="14" t="inlineStr">
        <is>
          <t>G.-Jul</t>
        </is>
      </c>
      <c r="F2446" s="14" t="inlineStr">
        <is>
          <t>E. E. Taiamã</t>
        </is>
      </c>
      <c r="G2446" s="14" t="inlineStr">
        <is>
          <t>16º 48' 01,35" | 57° 39' 22,89"</t>
        </is>
      </c>
      <c r="H2446" s="14" t="inlineStr">
        <is>
          <t xml:space="preserve">Characiformes </t>
        </is>
      </c>
      <c r="I2446" s="14" t="inlineStr">
        <is>
          <t>Piaractus mesopotamicus</t>
        </is>
      </c>
      <c r="J2446" s="16" t="n">
        <v>44.5</v>
      </c>
      <c r="K2446" s="16" t="n"/>
      <c r="L2446" s="17" t="n">
        <v>2211.3</v>
      </c>
      <c r="M2446" s="9" t="n">
        <v>1740.44</v>
      </c>
      <c r="N2446" s="14" t="b">
        <v>1</v>
      </c>
      <c r="O2446" s="14" t="inlineStr">
        <is>
          <t>M</t>
        </is>
      </c>
      <c r="P2446" s="14" t="inlineStr">
        <is>
          <t>REP</t>
        </is>
      </c>
      <c r="Q2446" s="17" t="n">
        <v>0.35</v>
      </c>
      <c r="R2446" s="14" t="n">
        <v>3</v>
      </c>
      <c r="S2446" s="17" t="n">
        <v>19.5</v>
      </c>
      <c r="T2446" s="10">
        <f>IF(Q2446&gt;0,M2446-Q2446,"")</f>
        <v/>
      </c>
      <c r="U2446" s="11">
        <f>IF(AND(T2446&gt;0,Q2446&gt;0),(Q2446/T2446)*100,"")</f>
        <v/>
      </c>
      <c r="V2446" s="11">
        <f>IF(AND(T2446&gt;0,S2446&gt;0),(S2446/T2446)*100,"")</f>
        <v/>
      </c>
      <c r="W2446" s="10">
        <f>IF(AND(J2446&gt;0,L2446&gt;0),(L2446/(J2446^3))*100,"")</f>
        <v/>
      </c>
      <c r="X2446" s="12" t="n">
        <v>1.14</v>
      </c>
      <c r="Y2446" s="12" t="n">
        <v>1.4</v>
      </c>
      <c r="Z2446" s="12" t="n">
        <v>1</v>
      </c>
      <c r="AA2446" s="18" t="n"/>
      <c r="AB2446" s="14" t="n"/>
      <c r="AC2446" s="18" t="n"/>
      <c r="AD2446" s="18" t="n"/>
      <c r="AE2446" s="18" t="n"/>
      <c r="AF2446" s="18" t="n"/>
    </row>
    <row r="2447" ht="14" customHeight="1">
      <c r="A2447" s="5" t="inlineStr">
        <is>
          <t>2445</t>
        </is>
      </c>
      <c r="B2447" s="5" t="inlineStr">
        <is>
          <t>LIPAN-2445</t>
        </is>
      </c>
      <c r="C2447" s="6" t="n">
        <v>2015</v>
      </c>
      <c r="D2447" s="5" t="inlineStr">
        <is>
          <t>2015-07-30 00:00:00</t>
        </is>
      </c>
      <c r="E2447" s="5" t="inlineStr">
        <is>
          <t>G.-Jul</t>
        </is>
      </c>
      <c r="F2447" s="5" t="inlineStr">
        <is>
          <t>E. E. Taiamã</t>
        </is>
      </c>
      <c r="G2447" s="5" t="inlineStr">
        <is>
          <t>16º 48' 01,35" | 57° 39' 22,89"</t>
        </is>
      </c>
      <c r="H2447" s="5" t="inlineStr">
        <is>
          <t xml:space="preserve">Characiformes </t>
        </is>
      </c>
      <c r="I2447" s="5" t="inlineStr">
        <is>
          <t>Piaractus mesopotamicus</t>
        </is>
      </c>
      <c r="J2447" s="7" t="n">
        <v>50.2</v>
      </c>
      <c r="K2447" s="7" t="n"/>
      <c r="L2447" s="8" t="n">
        <v>2920.1</v>
      </c>
      <c r="M2447" s="9" t="n">
        <v>2298.31</v>
      </c>
      <c r="N2447" s="5" t="b">
        <v>1</v>
      </c>
      <c r="O2447" s="5" t="inlineStr">
        <is>
          <t>F</t>
        </is>
      </c>
      <c r="P2447" s="5" t="inlineStr">
        <is>
          <t>REP</t>
        </is>
      </c>
      <c r="Q2447" s="8" t="n">
        <v>12.81</v>
      </c>
      <c r="R2447" s="5" t="n">
        <v>2</v>
      </c>
      <c r="S2447" s="8" t="n">
        <v>29.63</v>
      </c>
      <c r="T2447" s="10">
        <f>IF(Q2447&gt;0,M2447-Q2447,"")</f>
        <v/>
      </c>
      <c r="U2447" s="11">
        <f>IF(AND(T2447&gt;0,Q2447&gt;0),(Q2447/T2447)*100,"")</f>
        <v/>
      </c>
      <c r="V2447" s="11">
        <f>IF(AND(T2447&gt;0,S2447&gt;0),(S2447/T2447)*100,"")</f>
        <v/>
      </c>
      <c r="W2447" s="10">
        <f>IF(AND(J2447&gt;0,L2447&gt;0),(L2447/(J2447^3))*100,"")</f>
        <v/>
      </c>
      <c r="X2447" s="12" t="n">
        <v>1.14</v>
      </c>
      <c r="Y2447" s="12" t="n">
        <v>1.4</v>
      </c>
      <c r="Z2447" s="12" t="n">
        <v>1</v>
      </c>
      <c r="AA2447" s="13" t="n"/>
      <c r="AB2447" s="5" t="n"/>
      <c r="AC2447" s="13" t="n"/>
      <c r="AD2447" s="13" t="n"/>
      <c r="AE2447" s="13" t="n"/>
      <c r="AF2447" s="13" t="n"/>
    </row>
    <row r="2448" ht="14" customHeight="1">
      <c r="A2448" s="14" t="inlineStr">
        <is>
          <t>2446</t>
        </is>
      </c>
      <c r="B2448" s="14" t="inlineStr">
        <is>
          <t>LIPAN-2446</t>
        </is>
      </c>
      <c r="C2448" s="15" t="n">
        <v>2015</v>
      </c>
      <c r="D2448" s="14" t="inlineStr">
        <is>
          <t>2015-07-30 00:00:00</t>
        </is>
      </c>
      <c r="E2448" s="14" t="inlineStr">
        <is>
          <t>G.-Jul</t>
        </is>
      </c>
      <c r="F2448" s="14" t="inlineStr">
        <is>
          <t>E. E. Taiamã</t>
        </is>
      </c>
      <c r="G2448" s="14" t="inlineStr">
        <is>
          <t>16º 48' 01,35" | 57° 39' 22,89"</t>
        </is>
      </c>
      <c r="H2448" s="14" t="inlineStr">
        <is>
          <t xml:space="preserve">Characiformes </t>
        </is>
      </c>
      <c r="I2448" s="14" t="inlineStr">
        <is>
          <t>Piaractus mesopotamicus</t>
        </is>
      </c>
      <c r="J2448" s="16" t="n">
        <v>41.5</v>
      </c>
      <c r="K2448" s="16" t="n"/>
      <c r="L2448" s="17" t="n">
        <v>1757.7</v>
      </c>
      <c r="M2448" s="9" t="n">
        <v>1383.43</v>
      </c>
      <c r="N2448" s="14" t="b">
        <v>1</v>
      </c>
      <c r="O2448" s="14" t="inlineStr">
        <is>
          <t>F</t>
        </is>
      </c>
      <c r="P2448" s="14" t="inlineStr">
        <is>
          <t>REP</t>
        </is>
      </c>
      <c r="Q2448" s="17" t="n">
        <v>4.6</v>
      </c>
      <c r="R2448" s="14" t="n">
        <v>3</v>
      </c>
      <c r="S2448" s="17" t="n">
        <v>19.84</v>
      </c>
      <c r="T2448" s="10">
        <f>IF(Q2448&gt;0,M2448-Q2448,"")</f>
        <v/>
      </c>
      <c r="U2448" s="11">
        <f>IF(AND(T2448&gt;0,Q2448&gt;0),(Q2448/T2448)*100,"")</f>
        <v/>
      </c>
      <c r="V2448" s="11">
        <f>IF(AND(T2448&gt;0,S2448&gt;0),(S2448/T2448)*100,"")</f>
        <v/>
      </c>
      <c r="W2448" s="10">
        <f>IF(AND(J2448&gt;0,L2448&gt;0),(L2448/(J2448^3))*100,"")</f>
        <v/>
      </c>
      <c r="X2448" s="12" t="n">
        <v>1.14</v>
      </c>
      <c r="Y2448" s="12" t="n">
        <v>1.4</v>
      </c>
      <c r="Z2448" s="12" t="n">
        <v>1</v>
      </c>
      <c r="AA2448" s="18" t="n"/>
      <c r="AB2448" s="14" t="n"/>
      <c r="AC2448" s="18" t="n"/>
      <c r="AD2448" s="18" t="n"/>
      <c r="AE2448" s="18" t="n"/>
      <c r="AF2448" s="18" t="n"/>
    </row>
    <row r="2449" ht="14" customHeight="1">
      <c r="A2449" s="5" t="inlineStr">
        <is>
          <t>2447</t>
        </is>
      </c>
      <c r="B2449" s="5" t="inlineStr">
        <is>
          <t>LIPAN-2447</t>
        </is>
      </c>
      <c r="C2449" s="6" t="n">
        <v>2015</v>
      </c>
      <c r="D2449" s="5" t="inlineStr">
        <is>
          <t>2015-07-30 00:00:00</t>
        </is>
      </c>
      <c r="E2449" s="5" t="inlineStr">
        <is>
          <t>G.-Jul</t>
        </is>
      </c>
      <c r="F2449" s="5" t="inlineStr">
        <is>
          <t>E. E. Taiamã</t>
        </is>
      </c>
      <c r="G2449" s="5" t="inlineStr">
        <is>
          <t>16º 48' 01,35" | 57° 39' 22,89"</t>
        </is>
      </c>
      <c r="H2449" s="5" t="inlineStr">
        <is>
          <t xml:space="preserve">Characiformes </t>
        </is>
      </c>
      <c r="I2449" s="5" t="inlineStr">
        <is>
          <t>Piaractus mesopotamicus</t>
        </is>
      </c>
      <c r="J2449" s="7" t="n">
        <v>49.5</v>
      </c>
      <c r="K2449" s="7" t="n"/>
      <c r="L2449" s="8" t="n">
        <v>2835</v>
      </c>
      <c r="M2449" s="9" t="n">
        <v>2231.33</v>
      </c>
      <c r="N2449" s="5" t="b">
        <v>1</v>
      </c>
      <c r="O2449" s="5" t="inlineStr">
        <is>
          <t>F</t>
        </is>
      </c>
      <c r="P2449" s="5" t="inlineStr">
        <is>
          <t>REP</t>
        </is>
      </c>
      <c r="Q2449" s="8" t="n">
        <v>10.13</v>
      </c>
      <c r="R2449" s="5" t="n">
        <v>1</v>
      </c>
      <c r="S2449" s="8" t="n">
        <v>26.48</v>
      </c>
      <c r="T2449" s="10">
        <f>IF(Q2449&gt;0,M2449-Q2449,"")</f>
        <v/>
      </c>
      <c r="U2449" s="11">
        <f>IF(AND(T2449&gt;0,Q2449&gt;0),(Q2449/T2449)*100,"")</f>
        <v/>
      </c>
      <c r="V2449" s="11">
        <f>IF(AND(T2449&gt;0,S2449&gt;0),(S2449/T2449)*100,"")</f>
        <v/>
      </c>
      <c r="W2449" s="10">
        <f>IF(AND(J2449&gt;0,L2449&gt;0),(L2449/(J2449^3))*100,"")</f>
        <v/>
      </c>
      <c r="X2449" s="12" t="n">
        <v>1.14</v>
      </c>
      <c r="Y2449" s="12" t="n">
        <v>1.4</v>
      </c>
      <c r="Z2449" s="12" t="n">
        <v>1</v>
      </c>
      <c r="AA2449" s="13" t="n"/>
      <c r="AB2449" s="5" t="n"/>
      <c r="AC2449" s="13" t="n"/>
      <c r="AD2449" s="13" t="n"/>
      <c r="AE2449" s="13" t="n"/>
      <c r="AF2449" s="13" t="n"/>
    </row>
    <row r="2450" ht="14" customHeight="1">
      <c r="A2450" s="14" t="inlineStr">
        <is>
          <t>2448</t>
        </is>
      </c>
      <c r="B2450" s="14" t="inlineStr">
        <is>
          <t>LIPAN-2448</t>
        </is>
      </c>
      <c r="C2450" s="15" t="n">
        <v>2015</v>
      </c>
      <c r="D2450" s="14" t="inlineStr">
        <is>
          <t>2015-07-30 00:00:00</t>
        </is>
      </c>
      <c r="E2450" s="14" t="inlineStr">
        <is>
          <t>G.-Jul</t>
        </is>
      </c>
      <c r="F2450" s="14" t="inlineStr">
        <is>
          <t>E. E. Taiamã</t>
        </is>
      </c>
      <c r="G2450" s="14" t="inlineStr">
        <is>
          <t>16º 48' 01,35" | 57° 39' 22,89"</t>
        </is>
      </c>
      <c r="H2450" s="14" t="inlineStr">
        <is>
          <t xml:space="preserve">Characiformes </t>
        </is>
      </c>
      <c r="I2450" s="14" t="inlineStr">
        <is>
          <t>Piaractus mesopotamicus</t>
        </is>
      </c>
      <c r="J2450" s="16" t="n">
        <v>50.2</v>
      </c>
      <c r="K2450" s="16" t="n"/>
      <c r="L2450" s="17" t="n">
        <v>3231.9</v>
      </c>
      <c r="M2450" s="9" t="n">
        <v>2543.72</v>
      </c>
      <c r="N2450" s="14" t="b">
        <v>1</v>
      </c>
      <c r="O2450" s="14" t="inlineStr">
        <is>
          <t>F</t>
        </is>
      </c>
      <c r="P2450" s="14" t="inlineStr">
        <is>
          <t>EMA</t>
        </is>
      </c>
      <c r="Q2450" s="17" t="n">
        <v>27.11</v>
      </c>
      <c r="R2450" s="14" t="n">
        <v>2</v>
      </c>
      <c r="S2450" s="17" t="n">
        <v>42.15</v>
      </c>
      <c r="T2450" s="10">
        <f>IF(Q2450&gt;0,M2450-Q2450,"")</f>
        <v/>
      </c>
      <c r="U2450" s="11">
        <f>IF(AND(T2450&gt;0,Q2450&gt;0),(Q2450/T2450)*100,"")</f>
        <v/>
      </c>
      <c r="V2450" s="11">
        <f>IF(AND(T2450&gt;0,S2450&gt;0),(S2450/T2450)*100,"")</f>
        <v/>
      </c>
      <c r="W2450" s="10">
        <f>IF(AND(J2450&gt;0,L2450&gt;0),(L2450/(J2450^3))*100,"")</f>
        <v/>
      </c>
      <c r="X2450" s="12" t="n">
        <v>1.14</v>
      </c>
      <c r="Y2450" s="12" t="n">
        <v>1.4</v>
      </c>
      <c r="Z2450" s="12" t="n">
        <v>1</v>
      </c>
      <c r="AA2450" s="18" t="n"/>
      <c r="AB2450" s="14" t="n"/>
      <c r="AC2450" s="18" t="n"/>
      <c r="AD2450" s="18" t="n"/>
      <c r="AE2450" s="18" t="n"/>
      <c r="AF2450" s="18" t="n"/>
    </row>
    <row r="2451" ht="14" customHeight="1">
      <c r="A2451" s="5" t="inlineStr">
        <is>
          <t>2449</t>
        </is>
      </c>
      <c r="B2451" s="5" t="inlineStr">
        <is>
          <t>LIPAN-2449</t>
        </is>
      </c>
      <c r="C2451" s="6" t="n">
        <v>2015</v>
      </c>
      <c r="D2451" s="5" t="inlineStr">
        <is>
          <t>2015-07-30 00:00:00</t>
        </is>
      </c>
      <c r="E2451" s="5" t="inlineStr">
        <is>
          <t>G.-Jul</t>
        </is>
      </c>
      <c r="F2451" s="5" t="inlineStr">
        <is>
          <t>E. E. Taiamã</t>
        </is>
      </c>
      <c r="G2451" s="5" t="inlineStr">
        <is>
          <t>16º 48' 01,35" | 57° 39' 22,89"</t>
        </is>
      </c>
      <c r="H2451" s="5" t="inlineStr">
        <is>
          <t xml:space="preserve">Characiformes </t>
        </is>
      </c>
      <c r="I2451" s="5" t="inlineStr">
        <is>
          <t>Piaractus mesopotamicus</t>
        </is>
      </c>
      <c r="J2451" s="7" t="n">
        <v>47.5</v>
      </c>
      <c r="K2451" s="7" t="n"/>
      <c r="L2451" s="8" t="n">
        <v>2494.8</v>
      </c>
      <c r="M2451" s="9" t="n">
        <v>1963.57</v>
      </c>
      <c r="N2451" s="5" t="b">
        <v>1</v>
      </c>
      <c r="O2451" s="5" t="inlineStr">
        <is>
          <t>F</t>
        </is>
      </c>
      <c r="P2451" s="5" t="inlineStr">
        <is>
          <t>REP</t>
        </is>
      </c>
      <c r="Q2451" s="8" t="n">
        <v>8.140000000000001</v>
      </c>
      <c r="R2451" s="5" t="n">
        <v>2</v>
      </c>
      <c r="S2451" s="8" t="n">
        <v>33.17</v>
      </c>
      <c r="T2451" s="10">
        <f>IF(Q2451&gt;0,M2451-Q2451,"")</f>
        <v/>
      </c>
      <c r="U2451" s="11">
        <f>IF(AND(T2451&gt;0,Q2451&gt;0),(Q2451/T2451)*100,"")</f>
        <v/>
      </c>
      <c r="V2451" s="11">
        <f>IF(AND(T2451&gt;0,S2451&gt;0),(S2451/T2451)*100,"")</f>
        <v/>
      </c>
      <c r="W2451" s="10">
        <f>IF(AND(J2451&gt;0,L2451&gt;0),(L2451/(J2451^3))*100,"")</f>
        <v/>
      </c>
      <c r="X2451" s="12" t="n">
        <v>1.14</v>
      </c>
      <c r="Y2451" s="12" t="n">
        <v>1.4</v>
      </c>
      <c r="Z2451" s="12" t="n">
        <v>1</v>
      </c>
      <c r="AA2451" s="13" t="n"/>
      <c r="AB2451" s="5" t="n"/>
      <c r="AC2451" s="13" t="n"/>
      <c r="AD2451" s="13" t="n"/>
      <c r="AE2451" s="13" t="n"/>
      <c r="AF2451" s="13" t="n"/>
    </row>
    <row r="2452" ht="14" customHeight="1">
      <c r="A2452" s="14" t="inlineStr">
        <is>
          <t>2450</t>
        </is>
      </c>
      <c r="B2452" s="14" t="inlineStr">
        <is>
          <t>LIPAN-2450</t>
        </is>
      </c>
      <c r="C2452" s="15" t="n">
        <v>2015</v>
      </c>
      <c r="D2452" s="14" t="inlineStr">
        <is>
          <t>2015-07-30 00:00:00</t>
        </is>
      </c>
      <c r="E2452" s="14" t="inlineStr">
        <is>
          <t>G.-Jul</t>
        </is>
      </c>
      <c r="F2452" s="14" t="inlineStr">
        <is>
          <t>E. E. Taiamã</t>
        </is>
      </c>
      <c r="G2452" s="14" t="inlineStr">
        <is>
          <t>16º 48' 01,35" | 57° 39' 22,89"</t>
        </is>
      </c>
      <c r="H2452" s="14" t="inlineStr">
        <is>
          <t xml:space="preserve">Characiformes </t>
        </is>
      </c>
      <c r="I2452" s="14" t="inlineStr">
        <is>
          <t>Piaractus mesopotamicus</t>
        </is>
      </c>
      <c r="J2452" s="16" t="n">
        <v>45.4</v>
      </c>
      <c r="K2452" s="16" t="n"/>
      <c r="L2452" s="17" t="n">
        <v>2012.9</v>
      </c>
      <c r="M2452" s="9" t="n">
        <v>1584.29</v>
      </c>
      <c r="N2452" s="14" t="b">
        <v>1</v>
      </c>
      <c r="O2452" s="14" t="inlineStr">
        <is>
          <t>M</t>
        </is>
      </c>
      <c r="P2452" s="14" t="inlineStr">
        <is>
          <t>REP</t>
        </is>
      </c>
      <c r="Q2452" s="17" t="n">
        <v>0.52</v>
      </c>
      <c r="R2452" s="14" t="n">
        <v>3</v>
      </c>
      <c r="S2452" s="17" t="n">
        <v>18.01</v>
      </c>
      <c r="T2452" s="10">
        <f>IF(Q2452&gt;0,M2452-Q2452,"")</f>
        <v/>
      </c>
      <c r="U2452" s="11">
        <f>IF(AND(T2452&gt;0,Q2452&gt;0),(Q2452/T2452)*100,"")</f>
        <v/>
      </c>
      <c r="V2452" s="11">
        <f>IF(AND(T2452&gt;0,S2452&gt;0),(S2452/T2452)*100,"")</f>
        <v/>
      </c>
      <c r="W2452" s="10">
        <f>IF(AND(J2452&gt;0,L2452&gt;0),(L2452/(J2452^3))*100,"")</f>
        <v/>
      </c>
      <c r="X2452" s="12" t="n">
        <v>1.14</v>
      </c>
      <c r="Y2452" s="12" t="n">
        <v>1.4</v>
      </c>
      <c r="Z2452" s="12" t="n">
        <v>1</v>
      </c>
      <c r="AA2452" s="18" t="n"/>
      <c r="AB2452" s="14" t="n"/>
      <c r="AC2452" s="18" t="n"/>
      <c r="AD2452" s="18" t="n"/>
      <c r="AE2452" s="18" t="n"/>
      <c r="AF2452" s="18" t="n"/>
    </row>
    <row r="2453" ht="14" customHeight="1">
      <c r="A2453" s="5" t="inlineStr">
        <is>
          <t>2451</t>
        </is>
      </c>
      <c r="B2453" s="5" t="inlineStr">
        <is>
          <t>LIPAN-2451</t>
        </is>
      </c>
      <c r="C2453" s="6" t="n">
        <v>2015</v>
      </c>
      <c r="D2453" s="5" t="inlineStr">
        <is>
          <t>2015-07-30 00:00:00</t>
        </is>
      </c>
      <c r="E2453" s="5" t="inlineStr">
        <is>
          <t>G.-Jul</t>
        </is>
      </c>
      <c r="F2453" s="5" t="inlineStr">
        <is>
          <t>E. E. Taiamã</t>
        </is>
      </c>
      <c r="G2453" s="5" t="inlineStr">
        <is>
          <t>16º 48' 01,35" | 57° 39' 22,89"</t>
        </is>
      </c>
      <c r="H2453" s="5" t="inlineStr">
        <is>
          <t xml:space="preserve">Characiformes </t>
        </is>
      </c>
      <c r="I2453" s="5" t="inlineStr">
        <is>
          <t>Piaractus mesopotamicus</t>
        </is>
      </c>
      <c r="J2453" s="7" t="n">
        <v>44.5</v>
      </c>
      <c r="K2453" s="7" t="n"/>
      <c r="L2453" s="8" t="n">
        <v>1842.8</v>
      </c>
      <c r="M2453" s="9" t="n">
        <v>1450.41</v>
      </c>
      <c r="N2453" s="5" t="b">
        <v>1</v>
      </c>
      <c r="O2453" s="5" t="inlineStr">
        <is>
          <t>M</t>
        </is>
      </c>
      <c r="P2453" s="5" t="inlineStr">
        <is>
          <t>REP</t>
        </is>
      </c>
      <c r="Q2453" s="8" t="n">
        <v>0.33</v>
      </c>
      <c r="R2453" s="5" t="n">
        <v>3</v>
      </c>
      <c r="S2453" s="8" t="n">
        <v>21.45</v>
      </c>
      <c r="T2453" s="10">
        <f>IF(Q2453&gt;0,M2453-Q2453,"")</f>
        <v/>
      </c>
      <c r="U2453" s="11">
        <f>IF(AND(T2453&gt;0,Q2453&gt;0),(Q2453/T2453)*100,"")</f>
        <v/>
      </c>
      <c r="V2453" s="11">
        <f>IF(AND(T2453&gt;0,S2453&gt;0),(S2453/T2453)*100,"")</f>
        <v/>
      </c>
      <c r="W2453" s="10">
        <f>IF(AND(J2453&gt;0,L2453&gt;0),(L2453/(J2453^3))*100,"")</f>
        <v/>
      </c>
      <c r="X2453" s="12" t="n">
        <v>1.14</v>
      </c>
      <c r="Y2453" s="12" t="n">
        <v>1.4</v>
      </c>
      <c r="Z2453" s="12" t="n">
        <v>1</v>
      </c>
      <c r="AA2453" s="13" t="n"/>
      <c r="AB2453" s="5" t="n"/>
      <c r="AC2453" s="13" t="n"/>
      <c r="AD2453" s="13" t="n"/>
      <c r="AE2453" s="13" t="n"/>
      <c r="AF2453" s="13" t="n"/>
    </row>
    <row r="2454" ht="14" customHeight="1">
      <c r="A2454" s="14" t="inlineStr">
        <is>
          <t>2452</t>
        </is>
      </c>
      <c r="B2454" s="14" t="inlineStr">
        <is>
          <t>LIPAN-2452</t>
        </is>
      </c>
      <c r="C2454" s="15" t="n">
        <v>2015</v>
      </c>
      <c r="D2454" s="14" t="inlineStr">
        <is>
          <t>2015-07-30 00:00:00</t>
        </is>
      </c>
      <c r="E2454" s="14" t="inlineStr">
        <is>
          <t>G.-Jul</t>
        </is>
      </c>
      <c r="F2454" s="14" t="inlineStr">
        <is>
          <t>E. E. Taiamã</t>
        </is>
      </c>
      <c r="G2454" s="14" t="inlineStr">
        <is>
          <t>16º 48' 01,35" | 57° 39' 22,89"</t>
        </is>
      </c>
      <c r="H2454" s="14" t="inlineStr">
        <is>
          <t xml:space="preserve">Characiformes </t>
        </is>
      </c>
      <c r="I2454" s="14" t="inlineStr">
        <is>
          <t>Piaractus mesopotamicus</t>
        </is>
      </c>
      <c r="J2454" s="16" t="n">
        <v>40</v>
      </c>
      <c r="K2454" s="16" t="n"/>
      <c r="L2454" s="17" t="n">
        <v>1757.7</v>
      </c>
      <c r="M2454" s="9" t="n">
        <v>1383.43</v>
      </c>
      <c r="N2454" s="14" t="b">
        <v>1</v>
      </c>
      <c r="O2454" s="14" t="inlineStr">
        <is>
          <t>F</t>
        </is>
      </c>
      <c r="P2454" s="14" t="inlineStr">
        <is>
          <t>REP</t>
        </is>
      </c>
      <c r="Q2454" s="17" t="n">
        <v>1.55</v>
      </c>
      <c r="R2454" s="14" t="n">
        <v>1</v>
      </c>
      <c r="S2454" s="17" t="n">
        <v>17.17</v>
      </c>
      <c r="T2454" s="10">
        <f>IF(Q2454&gt;0,M2454-Q2454,"")</f>
        <v/>
      </c>
      <c r="U2454" s="11">
        <f>IF(AND(T2454&gt;0,Q2454&gt;0),(Q2454/T2454)*100,"")</f>
        <v/>
      </c>
      <c r="V2454" s="11">
        <f>IF(AND(T2454&gt;0,S2454&gt;0),(S2454/T2454)*100,"")</f>
        <v/>
      </c>
      <c r="W2454" s="10">
        <f>IF(AND(J2454&gt;0,L2454&gt;0),(L2454/(J2454^3))*100,"")</f>
        <v/>
      </c>
      <c r="X2454" s="12" t="n">
        <v>1.14</v>
      </c>
      <c r="Y2454" s="12" t="n">
        <v>1.4</v>
      </c>
      <c r="Z2454" s="12" t="n">
        <v>1</v>
      </c>
      <c r="AA2454" s="18" t="n"/>
      <c r="AB2454" s="14" t="n"/>
      <c r="AC2454" s="18" t="n"/>
      <c r="AD2454" s="18" t="n"/>
      <c r="AE2454" s="18" t="n"/>
      <c r="AF2454" s="18" t="n"/>
    </row>
    <row r="2455" ht="14" customHeight="1">
      <c r="A2455" s="5" t="inlineStr">
        <is>
          <t>2453</t>
        </is>
      </c>
      <c r="B2455" s="5" t="inlineStr">
        <is>
          <t>LIPAN-2453</t>
        </is>
      </c>
      <c r="C2455" s="6" t="n">
        <v>2015</v>
      </c>
      <c r="D2455" s="5" t="inlineStr">
        <is>
          <t>2015-07-30 00:00:00</t>
        </is>
      </c>
      <c r="E2455" s="5" t="inlineStr">
        <is>
          <t>G.-Jul</t>
        </is>
      </c>
      <c r="F2455" s="5" t="inlineStr">
        <is>
          <t>E. E. Taiamã</t>
        </is>
      </c>
      <c r="G2455" s="5" t="inlineStr">
        <is>
          <t>16º 48' 01,35" | 57° 39' 22,89"</t>
        </is>
      </c>
      <c r="H2455" s="5" t="inlineStr">
        <is>
          <t xml:space="preserve">Characiformes </t>
        </is>
      </c>
      <c r="I2455" s="5" t="inlineStr">
        <is>
          <t>Piaractus mesopotamicus</t>
        </is>
      </c>
      <c r="J2455" s="7" t="n">
        <v>47.2</v>
      </c>
      <c r="K2455" s="7" t="n"/>
      <c r="L2455" s="8" t="n">
        <v>3090.2</v>
      </c>
      <c r="M2455" s="9" t="n">
        <v>2432.19</v>
      </c>
      <c r="N2455" s="5" t="b">
        <v>1</v>
      </c>
      <c r="O2455" s="5" t="inlineStr">
        <is>
          <t>F</t>
        </is>
      </c>
      <c r="P2455" s="5" t="inlineStr">
        <is>
          <t>EMA</t>
        </is>
      </c>
      <c r="Q2455" s="8" t="n">
        <v>41.19</v>
      </c>
      <c r="R2455" s="5" t="n">
        <v>2</v>
      </c>
      <c r="S2455" s="8" t="n">
        <v>44.28</v>
      </c>
      <c r="T2455" s="10">
        <f>IF(Q2455&gt;0,M2455-Q2455,"")</f>
        <v/>
      </c>
      <c r="U2455" s="11">
        <f>IF(AND(T2455&gt;0,Q2455&gt;0),(Q2455/T2455)*100,"")</f>
        <v/>
      </c>
      <c r="V2455" s="11">
        <f>IF(AND(T2455&gt;0,S2455&gt;0),(S2455/T2455)*100,"")</f>
        <v/>
      </c>
      <c r="W2455" s="10">
        <f>IF(AND(J2455&gt;0,L2455&gt;0),(L2455/(J2455^3))*100,"")</f>
        <v/>
      </c>
      <c r="X2455" s="12" t="n">
        <v>1.14</v>
      </c>
      <c r="Y2455" s="12" t="n">
        <v>1.4</v>
      </c>
      <c r="Z2455" s="12" t="n">
        <v>1</v>
      </c>
      <c r="AA2455" s="13" t="n"/>
      <c r="AB2455" s="5" t="n"/>
      <c r="AC2455" s="13" t="n"/>
      <c r="AD2455" s="13" t="n"/>
      <c r="AE2455" s="13" t="n"/>
      <c r="AF2455" s="13" t="n"/>
    </row>
    <row r="2456" ht="14" customHeight="1">
      <c r="A2456" s="14" t="inlineStr">
        <is>
          <t>2454</t>
        </is>
      </c>
      <c r="B2456" s="14" t="inlineStr">
        <is>
          <t>LIPAN-2454</t>
        </is>
      </c>
      <c r="C2456" s="15" t="n">
        <v>2015</v>
      </c>
      <c r="D2456" s="14" t="inlineStr">
        <is>
          <t>2015-07-30 00:00:00</t>
        </is>
      </c>
      <c r="E2456" s="14" t="inlineStr">
        <is>
          <t>G.-Jul</t>
        </is>
      </c>
      <c r="F2456" s="14" t="inlineStr">
        <is>
          <t>E. E. Taiamã</t>
        </is>
      </c>
      <c r="G2456" s="14" t="inlineStr">
        <is>
          <t>16º 48' 01,35" | 57° 39' 22,89"</t>
        </is>
      </c>
      <c r="H2456" s="14" t="inlineStr">
        <is>
          <t xml:space="preserve">Characiformes </t>
        </is>
      </c>
      <c r="I2456" s="14" t="inlineStr">
        <is>
          <t>Piaractus mesopotamicus</t>
        </is>
      </c>
      <c r="J2456" s="16" t="n">
        <v>44.6</v>
      </c>
      <c r="K2456" s="16" t="n"/>
      <c r="L2456" s="17" t="n">
        <v>1956.2</v>
      </c>
      <c r="M2456" s="9" t="n">
        <v>1539.66</v>
      </c>
      <c r="N2456" s="14" t="b">
        <v>1</v>
      </c>
      <c r="O2456" s="14" t="inlineStr">
        <is>
          <t>M</t>
        </is>
      </c>
      <c r="P2456" s="14" t="inlineStr">
        <is>
          <t>REP</t>
        </is>
      </c>
      <c r="Q2456" s="17" t="n">
        <v>0.33</v>
      </c>
      <c r="R2456" s="14" t="n">
        <v>1</v>
      </c>
      <c r="S2456" s="17" t="n">
        <v>16.29</v>
      </c>
      <c r="T2456" s="10">
        <f>IF(Q2456&gt;0,M2456-Q2456,"")</f>
        <v/>
      </c>
      <c r="U2456" s="11">
        <f>IF(AND(T2456&gt;0,Q2456&gt;0),(Q2456/T2456)*100,"")</f>
        <v/>
      </c>
      <c r="V2456" s="11">
        <f>IF(AND(T2456&gt;0,S2456&gt;0),(S2456/T2456)*100,"")</f>
        <v/>
      </c>
      <c r="W2456" s="10">
        <f>IF(AND(J2456&gt;0,L2456&gt;0),(L2456/(J2456^3))*100,"")</f>
        <v/>
      </c>
      <c r="X2456" s="12" t="n">
        <v>1.14</v>
      </c>
      <c r="Y2456" s="12" t="n">
        <v>1.4</v>
      </c>
      <c r="Z2456" s="12" t="n">
        <v>1</v>
      </c>
      <c r="AA2456" s="18" t="n"/>
      <c r="AB2456" s="14" t="n"/>
      <c r="AC2456" s="18" t="n"/>
      <c r="AD2456" s="18" t="n"/>
      <c r="AE2456" s="18" t="n"/>
      <c r="AF2456" s="18" t="n"/>
    </row>
    <row r="2457" ht="14" customHeight="1">
      <c r="A2457" s="5" t="inlineStr">
        <is>
          <t>2455</t>
        </is>
      </c>
      <c r="B2457" s="5" t="inlineStr">
        <is>
          <t>LIPAN-2455</t>
        </is>
      </c>
      <c r="C2457" s="6" t="n">
        <v>2015</v>
      </c>
      <c r="D2457" s="5" t="inlineStr">
        <is>
          <t>2015-08-01 00:00:00</t>
        </is>
      </c>
      <c r="E2457" s="5" t="inlineStr">
        <is>
          <t>H.-Ago</t>
        </is>
      </c>
      <c r="F2457" s="5" t="inlineStr">
        <is>
          <t>E. E. Taiamã</t>
        </is>
      </c>
      <c r="G2457" s="5" t="inlineStr">
        <is>
          <t>16º 48' 01,35" | 57° 39' 22,89"</t>
        </is>
      </c>
      <c r="H2457" s="5" t="inlineStr">
        <is>
          <t xml:space="preserve">Characiformes </t>
        </is>
      </c>
      <c r="I2457" s="5" t="inlineStr">
        <is>
          <t>Piaractus mesopotamicus</t>
        </is>
      </c>
      <c r="J2457" s="7" t="n">
        <v>51.3</v>
      </c>
      <c r="K2457" s="7" t="n"/>
      <c r="L2457" s="8" t="n">
        <v>3487.1</v>
      </c>
      <c r="M2457" s="9" t="n">
        <v>2744.58</v>
      </c>
      <c r="N2457" s="5" t="b">
        <v>1</v>
      </c>
      <c r="O2457" s="5" t="inlineStr">
        <is>
          <t>F</t>
        </is>
      </c>
      <c r="P2457" s="5" t="inlineStr">
        <is>
          <t>REP</t>
        </is>
      </c>
      <c r="Q2457" s="8" t="n">
        <v>18.77</v>
      </c>
      <c r="R2457" s="5" t="n">
        <v>3</v>
      </c>
      <c r="S2457" s="8" t="n">
        <v>32.26</v>
      </c>
      <c r="T2457" s="10">
        <f>IF(Q2457&gt;0,M2457-Q2457,"")</f>
        <v/>
      </c>
      <c r="U2457" s="11">
        <f>IF(AND(T2457&gt;0,Q2457&gt;0),(Q2457/T2457)*100,"")</f>
        <v/>
      </c>
      <c r="V2457" s="11">
        <f>IF(AND(T2457&gt;0,S2457&gt;0),(S2457/T2457)*100,"")</f>
        <v/>
      </c>
      <c r="W2457" s="10">
        <f>IF(AND(J2457&gt;0,L2457&gt;0),(L2457/(J2457^3))*100,"")</f>
        <v/>
      </c>
      <c r="X2457" s="12" t="n">
        <v>0.92</v>
      </c>
      <c r="Y2457" s="12" t="n">
        <v>1.1</v>
      </c>
      <c r="Z2457" s="12" t="n">
        <v>0.8100000000000001</v>
      </c>
      <c r="AA2457" s="13" t="n"/>
      <c r="AB2457" s="5" t="n"/>
      <c r="AC2457" s="13" t="n"/>
      <c r="AD2457" s="13" t="n"/>
      <c r="AE2457" s="13" t="n"/>
      <c r="AF2457" s="13" t="n"/>
    </row>
    <row r="2458" ht="14" customHeight="1">
      <c r="A2458" s="14" t="inlineStr">
        <is>
          <t>2456</t>
        </is>
      </c>
      <c r="B2458" s="14" t="inlineStr">
        <is>
          <t>LIPAN-2456</t>
        </is>
      </c>
      <c r="C2458" s="15" t="n">
        <v>2015</v>
      </c>
      <c r="D2458" s="14" t="inlineStr">
        <is>
          <t>2015-08-01 00:00:00</t>
        </is>
      </c>
      <c r="E2458" s="14" t="inlineStr">
        <is>
          <t>H.-Ago</t>
        </is>
      </c>
      <c r="F2458" s="14" t="inlineStr">
        <is>
          <t>E. E. Taiamã</t>
        </is>
      </c>
      <c r="G2458" s="14" t="inlineStr">
        <is>
          <t>16º 48' 01,35" | 57° 39' 22,89"</t>
        </is>
      </c>
      <c r="H2458" s="14" t="inlineStr">
        <is>
          <t xml:space="preserve">Characiformes </t>
        </is>
      </c>
      <c r="I2458" s="14" t="inlineStr">
        <is>
          <t>Piaractus mesopotamicus</t>
        </is>
      </c>
      <c r="J2458" s="16" t="n">
        <v>47.2</v>
      </c>
      <c r="K2458" s="16" t="n"/>
      <c r="L2458" s="17" t="n">
        <v>2579.9</v>
      </c>
      <c r="M2458" s="9" t="n">
        <v>2030.55</v>
      </c>
      <c r="N2458" s="14" t="b">
        <v>1</v>
      </c>
      <c r="O2458" s="14" t="inlineStr">
        <is>
          <t>F</t>
        </is>
      </c>
      <c r="P2458" s="14" t="inlineStr">
        <is>
          <t>REP</t>
        </is>
      </c>
      <c r="Q2458" s="17" t="n">
        <v>8.58</v>
      </c>
      <c r="R2458" s="14" t="n">
        <v>2</v>
      </c>
      <c r="S2458" s="17" t="n">
        <v>24.95</v>
      </c>
      <c r="T2458" s="10">
        <f>IF(Q2458&gt;0,M2458-Q2458,"")</f>
        <v/>
      </c>
      <c r="U2458" s="11">
        <f>IF(AND(T2458&gt;0,Q2458&gt;0),(Q2458/T2458)*100,"")</f>
        <v/>
      </c>
      <c r="V2458" s="11">
        <f>IF(AND(T2458&gt;0,S2458&gt;0),(S2458/T2458)*100,"")</f>
        <v/>
      </c>
      <c r="W2458" s="10">
        <f>IF(AND(J2458&gt;0,L2458&gt;0),(L2458/(J2458^3))*100,"")</f>
        <v/>
      </c>
      <c r="X2458" s="12" t="n">
        <v>0.92</v>
      </c>
      <c r="Y2458" s="12" t="n">
        <v>1.1</v>
      </c>
      <c r="Z2458" s="12" t="n">
        <v>0.8100000000000001</v>
      </c>
      <c r="AA2458" s="18" t="n"/>
      <c r="AB2458" s="14" t="n"/>
      <c r="AC2458" s="18" t="n"/>
      <c r="AD2458" s="18" t="n"/>
      <c r="AE2458" s="18" t="n"/>
      <c r="AF2458" s="18" t="n"/>
    </row>
    <row r="2459" ht="14" customHeight="1">
      <c r="A2459" s="5" t="inlineStr">
        <is>
          <t>2457</t>
        </is>
      </c>
      <c r="B2459" s="5" t="inlineStr">
        <is>
          <t>LIPAN-2457</t>
        </is>
      </c>
      <c r="C2459" s="6" t="n">
        <v>2015</v>
      </c>
      <c r="D2459" s="5" t="inlineStr">
        <is>
          <t>2015-08-01 00:00:00</t>
        </is>
      </c>
      <c r="E2459" s="5" t="inlineStr">
        <is>
          <t>H.-Ago</t>
        </is>
      </c>
      <c r="F2459" s="5" t="inlineStr">
        <is>
          <t>E. E. Taiamã</t>
        </is>
      </c>
      <c r="G2459" s="5" t="inlineStr">
        <is>
          <t>16º 48' 01,35" | 57° 39' 22,89"</t>
        </is>
      </c>
      <c r="H2459" s="5" t="inlineStr">
        <is>
          <t xml:space="preserve">Characiformes </t>
        </is>
      </c>
      <c r="I2459" s="5" t="inlineStr">
        <is>
          <t>Piaractus mesopotamicus</t>
        </is>
      </c>
      <c r="J2459" s="7" t="n">
        <v>46.5</v>
      </c>
      <c r="K2459" s="7" t="n"/>
      <c r="L2459" s="8" t="n">
        <v>1842.8</v>
      </c>
      <c r="M2459" s="9" t="n">
        <v>1450.41</v>
      </c>
      <c r="N2459" s="5" t="b">
        <v>1</v>
      </c>
      <c r="O2459" s="5" t="inlineStr">
        <is>
          <t>F</t>
        </is>
      </c>
      <c r="P2459" s="5" t="inlineStr">
        <is>
          <t>REP</t>
        </is>
      </c>
      <c r="Q2459" s="8" t="n">
        <v>7.51</v>
      </c>
      <c r="R2459" s="5" t="n">
        <v>3</v>
      </c>
      <c r="S2459" s="8" t="n">
        <v>22.1</v>
      </c>
      <c r="T2459" s="10">
        <f>IF(Q2459&gt;0,M2459-Q2459,"")</f>
        <v/>
      </c>
      <c r="U2459" s="11">
        <f>IF(AND(T2459&gt;0,Q2459&gt;0),(Q2459/T2459)*100,"")</f>
        <v/>
      </c>
      <c r="V2459" s="11">
        <f>IF(AND(T2459&gt;0,S2459&gt;0),(S2459/T2459)*100,"")</f>
        <v/>
      </c>
      <c r="W2459" s="10">
        <f>IF(AND(J2459&gt;0,L2459&gt;0),(L2459/(J2459^3))*100,"")</f>
        <v/>
      </c>
      <c r="X2459" s="12" t="n">
        <v>0.92</v>
      </c>
      <c r="Y2459" s="12" t="n">
        <v>1.1</v>
      </c>
      <c r="Z2459" s="12" t="n">
        <v>0.8100000000000001</v>
      </c>
      <c r="AA2459" s="13" t="n"/>
      <c r="AB2459" s="5" t="n"/>
      <c r="AC2459" s="13" t="n"/>
      <c r="AD2459" s="13" t="n"/>
      <c r="AE2459" s="13" t="n"/>
      <c r="AF2459" s="13" t="n"/>
    </row>
    <row r="2460" ht="14" customHeight="1">
      <c r="A2460" s="14" t="inlineStr">
        <is>
          <t>2458</t>
        </is>
      </c>
      <c r="B2460" s="14" t="inlineStr">
        <is>
          <t>LIPAN-2458</t>
        </is>
      </c>
      <c r="C2460" s="15" t="n">
        <v>2015</v>
      </c>
      <c r="D2460" s="14" t="inlineStr">
        <is>
          <t>2015-08-01 00:00:00</t>
        </is>
      </c>
      <c r="E2460" s="14" t="inlineStr">
        <is>
          <t>H.-Ago</t>
        </is>
      </c>
      <c r="F2460" s="14" t="inlineStr">
        <is>
          <t>E. E. Taiamã</t>
        </is>
      </c>
      <c r="G2460" s="14" t="inlineStr">
        <is>
          <t>16º 48' 01,35" | 57° 39' 22,89"</t>
        </is>
      </c>
      <c r="H2460" s="14" t="inlineStr">
        <is>
          <t xml:space="preserve">Characiformes </t>
        </is>
      </c>
      <c r="I2460" s="14" t="inlineStr">
        <is>
          <t>Piaractus mesopotamicus</t>
        </is>
      </c>
      <c r="J2460" s="16" t="n">
        <v>42.4</v>
      </c>
      <c r="K2460" s="16" t="n"/>
      <c r="L2460" s="17" t="n">
        <v>1871.1</v>
      </c>
      <c r="M2460" s="9" t="n">
        <v>1472.68</v>
      </c>
      <c r="N2460" s="14" t="b">
        <v>1</v>
      </c>
      <c r="O2460" s="14" t="inlineStr">
        <is>
          <t>F</t>
        </is>
      </c>
      <c r="P2460" s="14" t="inlineStr">
        <is>
          <t>REP</t>
        </is>
      </c>
      <c r="Q2460" s="17" t="n">
        <v>6.54</v>
      </c>
      <c r="R2460" s="14" t="n">
        <v>2</v>
      </c>
      <c r="S2460" s="17" t="n">
        <v>15.9</v>
      </c>
      <c r="T2460" s="10">
        <f>IF(Q2460&gt;0,M2460-Q2460,"")</f>
        <v/>
      </c>
      <c r="U2460" s="11">
        <f>IF(AND(T2460&gt;0,Q2460&gt;0),(Q2460/T2460)*100,"")</f>
        <v/>
      </c>
      <c r="V2460" s="11">
        <f>IF(AND(T2460&gt;0,S2460&gt;0),(S2460/T2460)*100,"")</f>
        <v/>
      </c>
      <c r="W2460" s="10">
        <f>IF(AND(J2460&gt;0,L2460&gt;0),(L2460/(J2460^3))*100,"")</f>
        <v/>
      </c>
      <c r="X2460" s="12" t="n">
        <v>0.92</v>
      </c>
      <c r="Y2460" s="12" t="n">
        <v>1.1</v>
      </c>
      <c r="Z2460" s="12" t="n">
        <v>0.8100000000000001</v>
      </c>
      <c r="AA2460" s="18" t="n"/>
      <c r="AB2460" s="14" t="n"/>
      <c r="AC2460" s="18" t="n"/>
      <c r="AD2460" s="18" t="n"/>
      <c r="AE2460" s="18" t="n"/>
      <c r="AF2460" s="18" t="n"/>
    </row>
    <row r="2461" ht="14" customHeight="1">
      <c r="A2461" s="5" t="inlineStr">
        <is>
          <t>2459</t>
        </is>
      </c>
      <c r="B2461" s="5" t="inlineStr">
        <is>
          <t>LIPAN-2459</t>
        </is>
      </c>
      <c r="C2461" s="6" t="n">
        <v>2015</v>
      </c>
      <c r="D2461" s="5" t="inlineStr">
        <is>
          <t>2015-08-01 00:00:00</t>
        </is>
      </c>
      <c r="E2461" s="5" t="inlineStr">
        <is>
          <t>H.-Ago</t>
        </is>
      </c>
      <c r="F2461" s="5" t="inlineStr">
        <is>
          <t>E. E. Taiamã</t>
        </is>
      </c>
      <c r="G2461" s="5" t="inlineStr">
        <is>
          <t>16º 48' 01,35" | 57° 39' 22,89"</t>
        </is>
      </c>
      <c r="H2461" s="5" t="inlineStr">
        <is>
          <t xml:space="preserve">Characiformes </t>
        </is>
      </c>
      <c r="I2461" s="5" t="inlineStr">
        <is>
          <t>Piaractus mesopotamicus</t>
        </is>
      </c>
      <c r="J2461" s="7" t="n">
        <v>37.6</v>
      </c>
      <c r="K2461" s="7" t="n"/>
      <c r="L2461" s="8" t="n">
        <v>1389.2</v>
      </c>
      <c r="M2461" s="9" t="n">
        <v>1093.39</v>
      </c>
      <c r="N2461" s="5" t="b">
        <v>1</v>
      </c>
      <c r="O2461" s="5" t="inlineStr">
        <is>
          <t>M</t>
        </is>
      </c>
      <c r="P2461" s="5" t="inlineStr">
        <is>
          <t>REP</t>
        </is>
      </c>
      <c r="Q2461" s="8" t="n">
        <v>0.22</v>
      </c>
      <c r="R2461" s="5" t="n">
        <v>3</v>
      </c>
      <c r="S2461" s="8" t="n">
        <v>11.39</v>
      </c>
      <c r="T2461" s="10">
        <f>IF(Q2461&gt;0,M2461-Q2461,"")</f>
        <v/>
      </c>
      <c r="U2461" s="11">
        <f>IF(AND(T2461&gt;0,Q2461&gt;0),(Q2461/T2461)*100,"")</f>
        <v/>
      </c>
      <c r="V2461" s="11">
        <f>IF(AND(T2461&gt;0,S2461&gt;0),(S2461/T2461)*100,"")</f>
        <v/>
      </c>
      <c r="W2461" s="10">
        <f>IF(AND(J2461&gt;0,L2461&gt;0),(L2461/(J2461^3))*100,"")</f>
        <v/>
      </c>
      <c r="X2461" s="12" t="n">
        <v>0.92</v>
      </c>
      <c r="Y2461" s="12" t="n">
        <v>1.1</v>
      </c>
      <c r="Z2461" s="12" t="n">
        <v>0.8100000000000001</v>
      </c>
      <c r="AA2461" s="13" t="n"/>
      <c r="AB2461" s="5" t="n"/>
      <c r="AC2461" s="13" t="n"/>
      <c r="AD2461" s="13" t="n"/>
      <c r="AE2461" s="13" t="n"/>
      <c r="AF2461" s="13" t="n"/>
    </row>
    <row r="2462" ht="14" customHeight="1">
      <c r="A2462" s="14" t="inlineStr">
        <is>
          <t>2460</t>
        </is>
      </c>
      <c r="B2462" s="14" t="inlineStr">
        <is>
          <t>LIPAN-2460</t>
        </is>
      </c>
      <c r="C2462" s="15" t="n">
        <v>2015</v>
      </c>
      <c r="D2462" s="14" t="inlineStr">
        <is>
          <t>2015-08-01 00:00:00</t>
        </is>
      </c>
      <c r="E2462" s="14" t="inlineStr">
        <is>
          <t>H.-Ago</t>
        </is>
      </c>
      <c r="F2462" s="14" t="inlineStr">
        <is>
          <t>E. E. Taiamã</t>
        </is>
      </c>
      <c r="G2462" s="14" t="inlineStr">
        <is>
          <t>16º 48' 01,35" | 57° 39' 22,89"</t>
        </is>
      </c>
      <c r="H2462" s="14" t="inlineStr">
        <is>
          <t xml:space="preserve">Characiformes </t>
        </is>
      </c>
      <c r="I2462" s="14" t="inlineStr">
        <is>
          <t>Piaractus mesopotamicus</t>
        </is>
      </c>
      <c r="J2462" s="16" t="n">
        <v>40.2</v>
      </c>
      <c r="K2462" s="16" t="n"/>
      <c r="L2462" s="17" t="n">
        <v>1559.3</v>
      </c>
      <c r="M2462" s="9" t="n">
        <v>1227.27</v>
      </c>
      <c r="N2462" s="14" t="b">
        <v>1</v>
      </c>
      <c r="O2462" s="14" t="inlineStr">
        <is>
          <t>F</t>
        </is>
      </c>
      <c r="P2462" s="14" t="inlineStr">
        <is>
          <t>REP</t>
        </is>
      </c>
      <c r="Q2462" s="17" t="n">
        <v>4.17</v>
      </c>
      <c r="R2462" s="14" t="n">
        <v>3</v>
      </c>
      <c r="S2462" s="17" t="n">
        <v>13.03</v>
      </c>
      <c r="T2462" s="10">
        <f>IF(Q2462&gt;0,M2462-Q2462,"")</f>
        <v/>
      </c>
      <c r="U2462" s="11">
        <f>IF(AND(T2462&gt;0,Q2462&gt;0),(Q2462/T2462)*100,"")</f>
        <v/>
      </c>
      <c r="V2462" s="11">
        <f>IF(AND(T2462&gt;0,S2462&gt;0),(S2462/T2462)*100,"")</f>
        <v/>
      </c>
      <c r="W2462" s="10">
        <f>IF(AND(J2462&gt;0,L2462&gt;0),(L2462/(J2462^3))*100,"")</f>
        <v/>
      </c>
      <c r="X2462" s="12" t="n">
        <v>0.92</v>
      </c>
      <c r="Y2462" s="12" t="n">
        <v>1.1</v>
      </c>
      <c r="Z2462" s="12" t="n">
        <v>0.8100000000000001</v>
      </c>
      <c r="AA2462" s="18" t="n"/>
      <c r="AB2462" s="14" t="n"/>
      <c r="AC2462" s="18" t="n"/>
      <c r="AD2462" s="18" t="n"/>
      <c r="AE2462" s="18" t="n"/>
      <c r="AF2462" s="18" t="n"/>
    </row>
    <row r="2463" ht="14" customHeight="1">
      <c r="A2463" s="5" t="inlineStr">
        <is>
          <t>2461</t>
        </is>
      </c>
      <c r="B2463" s="5" t="inlineStr">
        <is>
          <t>LIPAN-2461</t>
        </is>
      </c>
      <c r="C2463" s="6" t="n">
        <v>2015</v>
      </c>
      <c r="D2463" s="5" t="inlineStr">
        <is>
          <t>2015-08-01 00:00:00</t>
        </is>
      </c>
      <c r="E2463" s="5" t="inlineStr">
        <is>
          <t>H.-Ago</t>
        </is>
      </c>
      <c r="F2463" s="5" t="inlineStr">
        <is>
          <t>E. E. Taiamã</t>
        </is>
      </c>
      <c r="G2463" s="5" t="inlineStr">
        <is>
          <t>16º 48' 01,35" | 57° 39' 22,89"</t>
        </is>
      </c>
      <c r="H2463" s="5" t="inlineStr">
        <is>
          <t xml:space="preserve">Characiformes </t>
        </is>
      </c>
      <c r="I2463" s="5" t="inlineStr">
        <is>
          <t>Piaractus mesopotamicus</t>
        </is>
      </c>
      <c r="J2463" s="7" t="n">
        <v>39.1</v>
      </c>
      <c r="K2463" s="7" t="n"/>
      <c r="L2463" s="8" t="n">
        <v>1559.3</v>
      </c>
      <c r="M2463" s="9" t="n">
        <v>1227.27</v>
      </c>
      <c r="N2463" s="5" t="b">
        <v>1</v>
      </c>
      <c r="O2463" s="5" t="inlineStr">
        <is>
          <t>M</t>
        </is>
      </c>
      <c r="P2463" s="5" t="inlineStr">
        <is>
          <t>REP</t>
        </is>
      </c>
      <c r="Q2463" s="8" t="n">
        <v>1.21</v>
      </c>
      <c r="R2463" s="5" t="n">
        <v>2</v>
      </c>
      <c r="S2463" s="8" t="n">
        <v>15.84</v>
      </c>
      <c r="T2463" s="10">
        <f>IF(Q2463&gt;0,M2463-Q2463,"")</f>
        <v/>
      </c>
      <c r="U2463" s="11">
        <f>IF(AND(T2463&gt;0,Q2463&gt;0),(Q2463/T2463)*100,"")</f>
        <v/>
      </c>
      <c r="V2463" s="11">
        <f>IF(AND(T2463&gt;0,S2463&gt;0),(S2463/T2463)*100,"")</f>
        <v/>
      </c>
      <c r="W2463" s="10">
        <f>IF(AND(J2463&gt;0,L2463&gt;0),(L2463/(J2463^3))*100,"")</f>
        <v/>
      </c>
      <c r="X2463" s="12" t="n">
        <v>0.92</v>
      </c>
      <c r="Y2463" s="12" t="n">
        <v>1.1</v>
      </c>
      <c r="Z2463" s="12" t="n">
        <v>0.8100000000000001</v>
      </c>
      <c r="AA2463" s="13" t="n"/>
      <c r="AB2463" s="5" t="n"/>
      <c r="AC2463" s="13" t="n"/>
      <c r="AD2463" s="13" t="n"/>
      <c r="AE2463" s="13" t="n"/>
      <c r="AF2463" s="13" t="n"/>
    </row>
    <row r="2464" ht="14" customHeight="1">
      <c r="A2464" s="14" t="inlineStr">
        <is>
          <t>2462</t>
        </is>
      </c>
      <c r="B2464" s="14" t="inlineStr">
        <is>
          <t>LIPAN-2462</t>
        </is>
      </c>
      <c r="C2464" s="15" t="n">
        <v>2015</v>
      </c>
      <c r="D2464" s="14" t="inlineStr">
        <is>
          <t>2015-08-01 00:00:00</t>
        </is>
      </c>
      <c r="E2464" s="14" t="inlineStr">
        <is>
          <t>H.-Ago</t>
        </is>
      </c>
      <c r="F2464" s="14" t="inlineStr">
        <is>
          <t>E. E. Taiamã</t>
        </is>
      </c>
      <c r="G2464" s="14" t="inlineStr">
        <is>
          <t>16º 48' 01,35" | 57° 39' 22,89"</t>
        </is>
      </c>
      <c r="H2464" s="14" t="inlineStr">
        <is>
          <t xml:space="preserve">Characiformes </t>
        </is>
      </c>
      <c r="I2464" s="14" t="inlineStr">
        <is>
          <t>Piaractus mesopotamicus</t>
        </is>
      </c>
      <c r="J2464" s="16" t="n">
        <v>40.8</v>
      </c>
      <c r="K2464" s="16" t="n"/>
      <c r="L2464" s="17" t="n">
        <v>1445.9</v>
      </c>
      <c r="M2464" s="9" t="n">
        <v>1138.02</v>
      </c>
      <c r="N2464" s="14" t="b">
        <v>1</v>
      </c>
      <c r="O2464" s="14" t="inlineStr">
        <is>
          <t>M</t>
        </is>
      </c>
      <c r="P2464" s="14" t="inlineStr">
        <is>
          <t>REP</t>
        </is>
      </c>
      <c r="Q2464" s="17" t="n">
        <v>0.68</v>
      </c>
      <c r="R2464" s="14" t="n">
        <v>2</v>
      </c>
      <c r="S2464" s="17" t="n">
        <v>11.74</v>
      </c>
      <c r="T2464" s="10">
        <f>IF(Q2464&gt;0,M2464-Q2464,"")</f>
        <v/>
      </c>
      <c r="U2464" s="11">
        <f>IF(AND(T2464&gt;0,Q2464&gt;0),(Q2464/T2464)*100,"")</f>
        <v/>
      </c>
      <c r="V2464" s="11">
        <f>IF(AND(T2464&gt;0,S2464&gt;0),(S2464/T2464)*100,"")</f>
        <v/>
      </c>
      <c r="W2464" s="10">
        <f>IF(AND(J2464&gt;0,L2464&gt;0),(L2464/(J2464^3))*100,"")</f>
        <v/>
      </c>
      <c r="X2464" s="12" t="n">
        <v>0.92</v>
      </c>
      <c r="Y2464" s="12" t="n">
        <v>1.1</v>
      </c>
      <c r="Z2464" s="12" t="n">
        <v>0.8100000000000001</v>
      </c>
      <c r="AA2464" s="18" t="n"/>
      <c r="AB2464" s="14" t="n"/>
      <c r="AC2464" s="18" t="n"/>
      <c r="AD2464" s="18" t="n"/>
      <c r="AE2464" s="18" t="n"/>
      <c r="AF2464" s="18" t="n"/>
    </row>
    <row r="2465" ht="14" customHeight="1">
      <c r="A2465" s="5" t="inlineStr">
        <is>
          <t>2463</t>
        </is>
      </c>
      <c r="B2465" s="5" t="inlineStr">
        <is>
          <t>LIPAN-2463</t>
        </is>
      </c>
      <c r="C2465" s="6" t="n">
        <v>2015</v>
      </c>
      <c r="D2465" s="5" t="inlineStr">
        <is>
          <t>2015-08-01 00:00:00</t>
        </is>
      </c>
      <c r="E2465" s="5" t="inlineStr">
        <is>
          <t>H.-Ago</t>
        </is>
      </c>
      <c r="F2465" s="5" t="inlineStr">
        <is>
          <t>E. E. Taiamã</t>
        </is>
      </c>
      <c r="G2465" s="5" t="inlineStr">
        <is>
          <t>16º 48' 01,35" | 57° 39' 22,89"</t>
        </is>
      </c>
      <c r="H2465" s="5" t="inlineStr">
        <is>
          <t xml:space="preserve">Characiformes </t>
        </is>
      </c>
      <c r="I2465" s="5" t="inlineStr">
        <is>
          <t>Piaractus mesopotamicus</t>
        </is>
      </c>
      <c r="J2465" s="7" t="n">
        <v>37.8</v>
      </c>
      <c r="K2465" s="7" t="n"/>
      <c r="L2465" s="8" t="n">
        <v>1332.5</v>
      </c>
      <c r="M2465" s="9" t="n">
        <v>1048.77</v>
      </c>
      <c r="N2465" s="5" t="b">
        <v>1</v>
      </c>
      <c r="O2465" s="5" t="inlineStr">
        <is>
          <t>M</t>
        </is>
      </c>
      <c r="P2465" s="5" t="inlineStr">
        <is>
          <t>REP</t>
        </is>
      </c>
      <c r="Q2465" s="8" t="n">
        <v>0.52</v>
      </c>
      <c r="R2465" s="5" t="n">
        <v>3</v>
      </c>
      <c r="S2465" s="8" t="n">
        <v>8.43</v>
      </c>
      <c r="T2465" s="10">
        <f>IF(Q2465&gt;0,M2465-Q2465,"")</f>
        <v/>
      </c>
      <c r="U2465" s="11">
        <f>IF(AND(T2465&gt;0,Q2465&gt;0),(Q2465/T2465)*100,"")</f>
        <v/>
      </c>
      <c r="V2465" s="11">
        <f>IF(AND(T2465&gt;0,S2465&gt;0),(S2465/T2465)*100,"")</f>
        <v/>
      </c>
      <c r="W2465" s="10">
        <f>IF(AND(J2465&gt;0,L2465&gt;0),(L2465/(J2465^3))*100,"")</f>
        <v/>
      </c>
      <c r="X2465" s="12" t="n">
        <v>0.92</v>
      </c>
      <c r="Y2465" s="12" t="n">
        <v>1.1</v>
      </c>
      <c r="Z2465" s="12" t="n">
        <v>0.8100000000000001</v>
      </c>
      <c r="AA2465" s="13" t="n"/>
      <c r="AB2465" s="5" t="n"/>
      <c r="AC2465" s="13" t="n"/>
      <c r="AD2465" s="13" t="n"/>
      <c r="AE2465" s="13" t="n"/>
      <c r="AF2465" s="13" t="n"/>
    </row>
    <row r="2466" ht="14" customHeight="1">
      <c r="A2466" s="14" t="inlineStr">
        <is>
          <t>2464</t>
        </is>
      </c>
      <c r="B2466" s="14" t="inlineStr">
        <is>
          <t>LIPAN-2464</t>
        </is>
      </c>
      <c r="C2466" s="15" t="n">
        <v>2015</v>
      </c>
      <c r="D2466" s="14" t="inlineStr">
        <is>
          <t>2015-08-01 00:00:00</t>
        </is>
      </c>
      <c r="E2466" s="14" t="inlineStr">
        <is>
          <t>H.-Ago</t>
        </is>
      </c>
      <c r="F2466" s="14" t="inlineStr">
        <is>
          <t>E. E. Taiamã</t>
        </is>
      </c>
      <c r="G2466" s="14" t="inlineStr">
        <is>
          <t>16º 48' 01,35" | 57° 39' 22,89"</t>
        </is>
      </c>
      <c r="H2466" s="14" t="inlineStr">
        <is>
          <t xml:space="preserve">Characiformes </t>
        </is>
      </c>
      <c r="I2466" s="14" t="inlineStr">
        <is>
          <t>Piaractus mesopotamicus</t>
        </is>
      </c>
      <c r="J2466" s="16" t="n">
        <v>46.6</v>
      </c>
      <c r="K2466" s="16" t="n"/>
      <c r="L2466" s="17" t="n">
        <v>2041.2</v>
      </c>
      <c r="M2466" s="9" t="n">
        <v>1606.56</v>
      </c>
      <c r="N2466" s="14" t="b">
        <v>1</v>
      </c>
      <c r="O2466" s="14" t="inlineStr">
        <is>
          <t>M</t>
        </is>
      </c>
      <c r="P2466" s="14" t="inlineStr">
        <is>
          <t>REP</t>
        </is>
      </c>
      <c r="Q2466" s="17" t="n">
        <v>0.97</v>
      </c>
      <c r="R2466" s="14" t="n">
        <v>0</v>
      </c>
      <c r="S2466" s="17" t="n">
        <v>23.87</v>
      </c>
      <c r="T2466" s="10">
        <f>IF(Q2466&gt;0,M2466-Q2466,"")</f>
        <v/>
      </c>
      <c r="U2466" s="11">
        <f>IF(AND(T2466&gt;0,Q2466&gt;0),(Q2466/T2466)*100,"")</f>
        <v/>
      </c>
      <c r="V2466" s="11">
        <f>IF(AND(T2466&gt;0,S2466&gt;0),(S2466/T2466)*100,"")</f>
        <v/>
      </c>
      <c r="W2466" s="10">
        <f>IF(AND(J2466&gt;0,L2466&gt;0),(L2466/(J2466^3))*100,"")</f>
        <v/>
      </c>
      <c r="X2466" s="12" t="n">
        <v>0.92</v>
      </c>
      <c r="Y2466" s="12" t="n">
        <v>1.1</v>
      </c>
      <c r="Z2466" s="12" t="n">
        <v>0.8100000000000001</v>
      </c>
      <c r="AA2466" s="18" t="n"/>
      <c r="AB2466" s="14" t="n"/>
      <c r="AC2466" s="18" t="n"/>
      <c r="AD2466" s="18" t="n"/>
      <c r="AE2466" s="18" t="n"/>
      <c r="AF2466" s="18" t="n"/>
    </row>
    <row r="2467" ht="14" customHeight="1">
      <c r="A2467" s="5" t="inlineStr">
        <is>
          <t>2465</t>
        </is>
      </c>
      <c r="B2467" s="5" t="inlineStr">
        <is>
          <t>LIPAN-2465</t>
        </is>
      </c>
      <c r="C2467" s="6" t="n">
        <v>2015</v>
      </c>
      <c r="D2467" s="5" t="inlineStr">
        <is>
          <t>2015-08-01 00:00:00</t>
        </is>
      </c>
      <c r="E2467" s="5" t="inlineStr">
        <is>
          <t>H.-Ago</t>
        </is>
      </c>
      <c r="F2467" s="5" t="inlineStr">
        <is>
          <t>E. E. Taiamã</t>
        </is>
      </c>
      <c r="G2467" s="5" t="inlineStr">
        <is>
          <t>16º 48' 01,35" | 57° 39' 22,89"</t>
        </is>
      </c>
      <c r="H2467" s="5" t="inlineStr">
        <is>
          <t xml:space="preserve">Characiformes </t>
        </is>
      </c>
      <c r="I2467" s="5" t="inlineStr">
        <is>
          <t>Piaractus mesopotamicus</t>
        </is>
      </c>
      <c r="J2467" s="7" t="n">
        <v>42.1</v>
      </c>
      <c r="K2467" s="7" t="n"/>
      <c r="L2467" s="8" t="n">
        <v>1587.6</v>
      </c>
      <c r="M2467" s="9" t="n">
        <v>1249.55</v>
      </c>
      <c r="N2467" s="5" t="b">
        <v>1</v>
      </c>
      <c r="O2467" s="5" t="inlineStr">
        <is>
          <t>M</t>
        </is>
      </c>
      <c r="P2467" s="5" t="inlineStr">
        <is>
          <t>REP</t>
        </is>
      </c>
      <c r="Q2467" s="8" t="n">
        <v>0.46</v>
      </c>
      <c r="R2467" s="5" t="n">
        <v>2</v>
      </c>
      <c r="S2467" s="8" t="n">
        <v>14.74</v>
      </c>
      <c r="T2467" s="10">
        <f>IF(Q2467&gt;0,M2467-Q2467,"")</f>
        <v/>
      </c>
      <c r="U2467" s="11">
        <f>IF(AND(T2467&gt;0,Q2467&gt;0),(Q2467/T2467)*100,"")</f>
        <v/>
      </c>
      <c r="V2467" s="11">
        <f>IF(AND(T2467&gt;0,S2467&gt;0),(S2467/T2467)*100,"")</f>
        <v/>
      </c>
      <c r="W2467" s="10">
        <f>IF(AND(J2467&gt;0,L2467&gt;0),(L2467/(J2467^3))*100,"")</f>
        <v/>
      </c>
      <c r="X2467" s="12" t="n">
        <v>0.92</v>
      </c>
      <c r="Y2467" s="12" t="n">
        <v>1.1</v>
      </c>
      <c r="Z2467" s="12" t="n">
        <v>0.8100000000000001</v>
      </c>
      <c r="AA2467" s="13" t="n"/>
      <c r="AB2467" s="5" t="n"/>
      <c r="AC2467" s="13" t="n"/>
      <c r="AD2467" s="13" t="n"/>
      <c r="AE2467" s="13" t="n"/>
      <c r="AF2467" s="13" t="n"/>
    </row>
    <row r="2468" ht="14" customHeight="1">
      <c r="A2468" s="14" t="inlineStr">
        <is>
          <t>2466</t>
        </is>
      </c>
      <c r="B2468" s="14" t="inlineStr">
        <is>
          <t>LIPAN-2466</t>
        </is>
      </c>
      <c r="C2468" s="15" t="n">
        <v>2015</v>
      </c>
      <c r="D2468" s="14" t="inlineStr">
        <is>
          <t>2015-08-01 00:00:00</t>
        </is>
      </c>
      <c r="E2468" s="14" t="inlineStr">
        <is>
          <t>H.-Ago</t>
        </is>
      </c>
      <c r="F2468" s="14" t="inlineStr">
        <is>
          <t>E. E. Taiamã</t>
        </is>
      </c>
      <c r="G2468" s="14" t="inlineStr">
        <is>
          <t>16º 48' 01,35" | 57° 39' 22,89"</t>
        </is>
      </c>
      <c r="H2468" s="14" t="inlineStr">
        <is>
          <t xml:space="preserve">Characiformes </t>
        </is>
      </c>
      <c r="I2468" s="14" t="inlineStr">
        <is>
          <t>Piaractus mesopotamicus</t>
        </is>
      </c>
      <c r="J2468" s="16" t="n">
        <v>46.2</v>
      </c>
      <c r="K2468" s="16" t="n"/>
      <c r="L2468" s="17" t="n">
        <v>2466.5</v>
      </c>
      <c r="M2468" s="9" t="n">
        <v>1941.3</v>
      </c>
      <c r="N2468" s="14" t="b">
        <v>1</v>
      </c>
      <c r="O2468" s="14" t="inlineStr">
        <is>
          <t>F</t>
        </is>
      </c>
      <c r="P2468" s="14" t="inlineStr">
        <is>
          <t>REP</t>
        </is>
      </c>
      <c r="Q2468" s="17" t="n">
        <v>8.68</v>
      </c>
      <c r="R2468" s="14" t="n">
        <v>3</v>
      </c>
      <c r="S2468" s="17" t="n">
        <v>20.19</v>
      </c>
      <c r="T2468" s="10">
        <f>IF(Q2468&gt;0,M2468-Q2468,"")</f>
        <v/>
      </c>
      <c r="U2468" s="11">
        <f>IF(AND(T2468&gt;0,Q2468&gt;0),(Q2468/T2468)*100,"")</f>
        <v/>
      </c>
      <c r="V2468" s="11">
        <f>IF(AND(T2468&gt;0,S2468&gt;0),(S2468/T2468)*100,"")</f>
        <v/>
      </c>
      <c r="W2468" s="10">
        <f>IF(AND(J2468&gt;0,L2468&gt;0),(L2468/(J2468^3))*100,"")</f>
        <v/>
      </c>
      <c r="X2468" s="12" t="n">
        <v>0.92</v>
      </c>
      <c r="Y2468" s="12" t="n">
        <v>1.1</v>
      </c>
      <c r="Z2468" s="12" t="n">
        <v>0.8100000000000001</v>
      </c>
      <c r="AA2468" s="18" t="n"/>
      <c r="AB2468" s="14" t="n"/>
      <c r="AC2468" s="18" t="n"/>
      <c r="AD2468" s="18" t="n"/>
      <c r="AE2468" s="18" t="n"/>
      <c r="AF2468" s="18" t="n"/>
    </row>
    <row r="2469" ht="14" customHeight="1">
      <c r="A2469" s="5" t="inlineStr">
        <is>
          <t>2467</t>
        </is>
      </c>
      <c r="B2469" s="5" t="inlineStr">
        <is>
          <t>LIPAN-2467</t>
        </is>
      </c>
      <c r="C2469" s="6" t="n">
        <v>2015</v>
      </c>
      <c r="D2469" s="5" t="inlineStr">
        <is>
          <t>2015-08-01 00:00:00</t>
        </is>
      </c>
      <c r="E2469" s="5" t="inlineStr">
        <is>
          <t>H.-Ago</t>
        </is>
      </c>
      <c r="F2469" s="5" t="inlineStr">
        <is>
          <t>E. E. Taiamã</t>
        </is>
      </c>
      <c r="G2469" s="5" t="inlineStr">
        <is>
          <t>16º 48' 01,35" | 57° 39' 22,89"</t>
        </is>
      </c>
      <c r="H2469" s="5" t="inlineStr">
        <is>
          <t xml:space="preserve">Characiformes </t>
        </is>
      </c>
      <c r="I2469" s="5" t="inlineStr">
        <is>
          <t>Piaractus mesopotamicus</t>
        </is>
      </c>
      <c r="J2469" s="7" t="n">
        <v>43.6</v>
      </c>
      <c r="K2469" s="7" t="n"/>
      <c r="L2469" s="8" t="n">
        <v>1956.2</v>
      </c>
      <c r="M2469" s="9" t="n">
        <v>1539.66</v>
      </c>
      <c r="N2469" s="5" t="b">
        <v>1</v>
      </c>
      <c r="O2469" s="5" t="inlineStr">
        <is>
          <t>M</t>
        </is>
      </c>
      <c r="P2469" s="5" t="inlineStr">
        <is>
          <t>REP</t>
        </is>
      </c>
      <c r="Q2469" s="8" t="n">
        <v>0.47</v>
      </c>
      <c r="R2469" s="5" t="n">
        <v>3</v>
      </c>
      <c r="S2469" s="8" t="n">
        <v>16.25</v>
      </c>
      <c r="T2469" s="10">
        <f>IF(Q2469&gt;0,M2469-Q2469,"")</f>
        <v/>
      </c>
      <c r="U2469" s="11">
        <f>IF(AND(T2469&gt;0,Q2469&gt;0),(Q2469/T2469)*100,"")</f>
        <v/>
      </c>
      <c r="V2469" s="11">
        <f>IF(AND(T2469&gt;0,S2469&gt;0),(S2469/T2469)*100,"")</f>
        <v/>
      </c>
      <c r="W2469" s="10">
        <f>IF(AND(J2469&gt;0,L2469&gt;0),(L2469/(J2469^3))*100,"")</f>
        <v/>
      </c>
      <c r="X2469" s="12" t="n">
        <v>0.92</v>
      </c>
      <c r="Y2469" s="12" t="n">
        <v>1.1</v>
      </c>
      <c r="Z2469" s="12" t="n">
        <v>0.8100000000000001</v>
      </c>
      <c r="AA2469" s="13" t="n"/>
      <c r="AB2469" s="5" t="n"/>
      <c r="AC2469" s="13" t="n"/>
      <c r="AD2469" s="13" t="n"/>
      <c r="AE2469" s="13" t="n"/>
      <c r="AF2469" s="13" t="n"/>
    </row>
    <row r="2470" ht="14" customHeight="1">
      <c r="A2470" s="14" t="inlineStr">
        <is>
          <t>2468</t>
        </is>
      </c>
      <c r="B2470" s="14" t="inlineStr">
        <is>
          <t>LIPAN-2468</t>
        </is>
      </c>
      <c r="C2470" s="15" t="n">
        <v>2015</v>
      </c>
      <c r="D2470" s="14" t="inlineStr">
        <is>
          <t>2015-08-01 00:00:00</t>
        </is>
      </c>
      <c r="E2470" s="14" t="inlineStr">
        <is>
          <t>H.-Ago</t>
        </is>
      </c>
      <c r="F2470" s="14" t="inlineStr">
        <is>
          <t>E. E. Taiamã</t>
        </is>
      </c>
      <c r="G2470" s="14" t="inlineStr">
        <is>
          <t>16º 48' 01,35" | 57° 39' 22,89"</t>
        </is>
      </c>
      <c r="H2470" s="14" t="inlineStr">
        <is>
          <t xml:space="preserve">Characiformes </t>
        </is>
      </c>
      <c r="I2470" s="14" t="inlineStr">
        <is>
          <t>Piaractus mesopotamicus</t>
        </is>
      </c>
      <c r="J2470" s="16" t="n">
        <v>43.3</v>
      </c>
      <c r="K2470" s="16" t="n"/>
      <c r="L2470" s="17" t="n">
        <v>2012.9</v>
      </c>
      <c r="M2470" s="9" t="n">
        <v>1584.29</v>
      </c>
      <c r="N2470" s="14" t="b">
        <v>1</v>
      </c>
      <c r="O2470" s="14" t="inlineStr">
        <is>
          <t>F</t>
        </is>
      </c>
      <c r="P2470" s="14" t="inlineStr">
        <is>
          <t>REP</t>
        </is>
      </c>
      <c r="Q2470" s="17" t="n">
        <v>4.89</v>
      </c>
      <c r="R2470" s="14" t="n">
        <v>3</v>
      </c>
      <c r="S2470" s="17" t="n">
        <v>14.72</v>
      </c>
      <c r="T2470" s="10">
        <f>IF(Q2470&gt;0,M2470-Q2470,"")</f>
        <v/>
      </c>
      <c r="U2470" s="11">
        <f>IF(AND(T2470&gt;0,Q2470&gt;0),(Q2470/T2470)*100,"")</f>
        <v/>
      </c>
      <c r="V2470" s="11">
        <f>IF(AND(T2470&gt;0,S2470&gt;0),(S2470/T2470)*100,"")</f>
        <v/>
      </c>
      <c r="W2470" s="10">
        <f>IF(AND(J2470&gt;0,L2470&gt;0),(L2470/(J2470^3))*100,"")</f>
        <v/>
      </c>
      <c r="X2470" s="12" t="n">
        <v>0.92</v>
      </c>
      <c r="Y2470" s="12" t="n">
        <v>1.1</v>
      </c>
      <c r="Z2470" s="12" t="n">
        <v>0.8100000000000001</v>
      </c>
      <c r="AA2470" s="18" t="n"/>
      <c r="AB2470" s="14" t="n"/>
      <c r="AC2470" s="18" t="n"/>
      <c r="AD2470" s="18" t="n"/>
      <c r="AE2470" s="18" t="n"/>
      <c r="AF2470" s="18" t="n"/>
    </row>
    <row r="2471" ht="14" customHeight="1">
      <c r="A2471" s="5" t="inlineStr">
        <is>
          <t>2469</t>
        </is>
      </c>
      <c r="B2471" s="5" t="inlineStr">
        <is>
          <t>LIPAN-2469</t>
        </is>
      </c>
      <c r="C2471" s="6" t="n">
        <v>2015</v>
      </c>
      <c r="D2471" s="5" t="inlineStr">
        <is>
          <t>2015-08-01 00:00:00</t>
        </is>
      </c>
      <c r="E2471" s="5" t="inlineStr">
        <is>
          <t>H.-Ago</t>
        </is>
      </c>
      <c r="F2471" s="5" t="inlineStr">
        <is>
          <t>E. E. Taiamã</t>
        </is>
      </c>
      <c r="G2471" s="5" t="inlineStr">
        <is>
          <t>16º 48' 01,35" | 57° 39' 22,89"</t>
        </is>
      </c>
      <c r="H2471" s="5" t="inlineStr">
        <is>
          <t xml:space="preserve">Characiformes </t>
        </is>
      </c>
      <c r="I2471" s="5" t="inlineStr">
        <is>
          <t>Piaractus mesopotamicus</t>
        </is>
      </c>
      <c r="J2471" s="7" t="n">
        <v>42.6</v>
      </c>
      <c r="K2471" s="7" t="n"/>
      <c r="L2471" s="8" t="n">
        <v>1927.8</v>
      </c>
      <c r="M2471" s="9" t="n">
        <v>1517.31</v>
      </c>
      <c r="N2471" s="5" t="b">
        <v>1</v>
      </c>
      <c r="O2471" s="5" t="inlineStr">
        <is>
          <t>M</t>
        </is>
      </c>
      <c r="P2471" s="5" t="inlineStr">
        <is>
          <t>REP</t>
        </is>
      </c>
      <c r="Q2471" s="8" t="n">
        <v>0.47</v>
      </c>
      <c r="R2471" s="5" t="n">
        <v>3</v>
      </c>
      <c r="S2471" s="8" t="n">
        <v>19.9</v>
      </c>
      <c r="T2471" s="10">
        <f>IF(Q2471&gt;0,M2471-Q2471,"")</f>
        <v/>
      </c>
      <c r="U2471" s="11">
        <f>IF(AND(T2471&gt;0,Q2471&gt;0),(Q2471/T2471)*100,"")</f>
        <v/>
      </c>
      <c r="V2471" s="11">
        <f>IF(AND(T2471&gt;0,S2471&gt;0),(S2471/T2471)*100,"")</f>
        <v/>
      </c>
      <c r="W2471" s="10">
        <f>IF(AND(J2471&gt;0,L2471&gt;0),(L2471/(J2471^3))*100,"")</f>
        <v/>
      </c>
      <c r="X2471" s="12" t="n">
        <v>0.92</v>
      </c>
      <c r="Y2471" s="12" t="n">
        <v>1.1</v>
      </c>
      <c r="Z2471" s="12" t="n">
        <v>0.8100000000000001</v>
      </c>
      <c r="AA2471" s="13" t="n"/>
      <c r="AB2471" s="5" t="n"/>
      <c r="AC2471" s="13" t="n"/>
      <c r="AD2471" s="13" t="n"/>
      <c r="AE2471" s="13" t="n"/>
      <c r="AF2471" s="13" t="n"/>
    </row>
    <row r="2472" ht="14" customHeight="1">
      <c r="A2472" s="14" t="inlineStr">
        <is>
          <t>2470</t>
        </is>
      </c>
      <c r="B2472" s="14" t="inlineStr">
        <is>
          <t>LIPAN-2470</t>
        </is>
      </c>
      <c r="C2472" s="15" t="n">
        <v>2015</v>
      </c>
      <c r="D2472" s="14" t="inlineStr">
        <is>
          <t>2015-08-01 00:00:00</t>
        </is>
      </c>
      <c r="E2472" s="14" t="inlineStr">
        <is>
          <t>H.-Ago</t>
        </is>
      </c>
      <c r="F2472" s="14" t="inlineStr">
        <is>
          <t>E. E. Taiamã</t>
        </is>
      </c>
      <c r="G2472" s="14" t="inlineStr">
        <is>
          <t>16º 48' 01,35" | 57° 39' 22,89"</t>
        </is>
      </c>
      <c r="H2472" s="14" t="inlineStr">
        <is>
          <t xml:space="preserve">Characiformes </t>
        </is>
      </c>
      <c r="I2472" s="14" t="inlineStr">
        <is>
          <t>Piaractus mesopotamicus</t>
        </is>
      </c>
      <c r="J2472" s="16" t="n">
        <v>41.1</v>
      </c>
      <c r="K2472" s="16" t="n"/>
      <c r="L2472" s="17" t="n">
        <v>1729.4</v>
      </c>
      <c r="M2472" s="9" t="n">
        <v>1361.15</v>
      </c>
      <c r="N2472" s="14" t="b">
        <v>1</v>
      </c>
      <c r="O2472" s="14" t="inlineStr">
        <is>
          <t>M</t>
        </is>
      </c>
      <c r="P2472" s="14" t="inlineStr">
        <is>
          <t>REP</t>
        </is>
      </c>
      <c r="Q2472" s="17" t="n">
        <v>0.47</v>
      </c>
      <c r="R2472" s="14" t="n">
        <v>2</v>
      </c>
      <c r="S2472" s="17" t="n">
        <v>16.05</v>
      </c>
      <c r="T2472" s="10">
        <f>IF(Q2472&gt;0,M2472-Q2472,"")</f>
        <v/>
      </c>
      <c r="U2472" s="11">
        <f>IF(AND(T2472&gt;0,Q2472&gt;0),(Q2472/T2472)*100,"")</f>
        <v/>
      </c>
      <c r="V2472" s="11">
        <f>IF(AND(T2472&gt;0,S2472&gt;0),(S2472/T2472)*100,"")</f>
        <v/>
      </c>
      <c r="W2472" s="10">
        <f>IF(AND(J2472&gt;0,L2472&gt;0),(L2472/(J2472^3))*100,"")</f>
        <v/>
      </c>
      <c r="X2472" s="12" t="n">
        <v>0.92</v>
      </c>
      <c r="Y2472" s="12" t="n">
        <v>1.1</v>
      </c>
      <c r="Z2472" s="12" t="n">
        <v>0.8100000000000001</v>
      </c>
      <c r="AA2472" s="18" t="n"/>
      <c r="AB2472" s="14" t="n"/>
      <c r="AC2472" s="18" t="n"/>
      <c r="AD2472" s="18" t="n"/>
      <c r="AE2472" s="18" t="n"/>
      <c r="AF2472" s="18" t="n"/>
    </row>
    <row r="2473" ht="14" customHeight="1">
      <c r="A2473" s="5" t="inlineStr">
        <is>
          <t>2471</t>
        </is>
      </c>
      <c r="B2473" s="5" t="inlineStr">
        <is>
          <t>LIPAN-2471</t>
        </is>
      </c>
      <c r="C2473" s="6" t="n">
        <v>2015</v>
      </c>
      <c r="D2473" s="5" t="inlineStr">
        <is>
          <t>2015-08-01 00:00:00</t>
        </is>
      </c>
      <c r="E2473" s="5" t="inlineStr">
        <is>
          <t>H.-Ago</t>
        </is>
      </c>
      <c r="F2473" s="5" t="inlineStr">
        <is>
          <t>E. E. Taiamã</t>
        </is>
      </c>
      <c r="G2473" s="5" t="inlineStr">
        <is>
          <t>16º 48' 01,35" | 57° 39' 22,89"</t>
        </is>
      </c>
      <c r="H2473" s="5" t="inlineStr">
        <is>
          <t xml:space="preserve">Characiformes </t>
        </is>
      </c>
      <c r="I2473" s="5" t="inlineStr">
        <is>
          <t>Piaractus mesopotamicus</t>
        </is>
      </c>
      <c r="J2473" s="7" t="n">
        <v>42.1</v>
      </c>
      <c r="K2473" s="7" t="n"/>
      <c r="L2473" s="8" t="n">
        <v>1786.1</v>
      </c>
      <c r="M2473" s="9" t="n">
        <v>1405.78</v>
      </c>
      <c r="N2473" s="5" t="b">
        <v>1</v>
      </c>
      <c r="O2473" s="5" t="inlineStr">
        <is>
          <t>M</t>
        </is>
      </c>
      <c r="P2473" s="5" t="inlineStr">
        <is>
          <t>REP</t>
        </is>
      </c>
      <c r="Q2473" s="8" t="n">
        <v>0.6899999999999999</v>
      </c>
      <c r="R2473" s="5" t="n">
        <v>3</v>
      </c>
      <c r="S2473" s="8" t="n">
        <v>14.25</v>
      </c>
      <c r="T2473" s="10">
        <f>IF(Q2473&gt;0,M2473-Q2473,"")</f>
        <v/>
      </c>
      <c r="U2473" s="11">
        <f>IF(AND(T2473&gt;0,Q2473&gt;0),(Q2473/T2473)*100,"")</f>
        <v/>
      </c>
      <c r="V2473" s="11">
        <f>IF(AND(T2473&gt;0,S2473&gt;0),(S2473/T2473)*100,"")</f>
        <v/>
      </c>
      <c r="W2473" s="10">
        <f>IF(AND(J2473&gt;0,L2473&gt;0),(L2473/(J2473^3))*100,"")</f>
        <v/>
      </c>
      <c r="X2473" s="12" t="n">
        <v>0.92</v>
      </c>
      <c r="Y2473" s="12" t="n">
        <v>1.1</v>
      </c>
      <c r="Z2473" s="12" t="n">
        <v>0.8100000000000001</v>
      </c>
      <c r="AA2473" s="13" t="n"/>
      <c r="AB2473" s="5" t="n"/>
      <c r="AC2473" s="13" t="n"/>
      <c r="AD2473" s="13" t="n"/>
      <c r="AE2473" s="13" t="n"/>
      <c r="AF2473" s="13" t="n"/>
    </row>
    <row r="2474" ht="14" customHeight="1">
      <c r="A2474" s="14" t="inlineStr">
        <is>
          <t>2472</t>
        </is>
      </c>
      <c r="B2474" s="14" t="inlineStr">
        <is>
          <t>LIPAN-2472</t>
        </is>
      </c>
      <c r="C2474" s="15" t="n">
        <v>2015</v>
      </c>
      <c r="D2474" s="14" t="inlineStr">
        <is>
          <t>2015-08-01 00:00:00</t>
        </is>
      </c>
      <c r="E2474" s="14" t="inlineStr">
        <is>
          <t>H.-Ago</t>
        </is>
      </c>
      <c r="F2474" s="14" t="inlineStr">
        <is>
          <t>E. E. Taiamã</t>
        </is>
      </c>
      <c r="G2474" s="14" t="inlineStr">
        <is>
          <t>16º 48' 01,35" | 57° 39' 22,89"</t>
        </is>
      </c>
      <c r="H2474" s="14" t="inlineStr">
        <is>
          <t xml:space="preserve">Characiformes </t>
        </is>
      </c>
      <c r="I2474" s="14" t="inlineStr">
        <is>
          <t>Piaractus mesopotamicus</t>
        </is>
      </c>
      <c r="J2474" s="16" t="n">
        <v>40.2</v>
      </c>
      <c r="K2474" s="16" t="n"/>
      <c r="L2474" s="17" t="n">
        <v>1616</v>
      </c>
      <c r="M2474" s="9" t="n">
        <v>1271.9</v>
      </c>
      <c r="N2474" s="14" t="b">
        <v>1</v>
      </c>
      <c r="O2474" s="14" t="inlineStr">
        <is>
          <t>F</t>
        </is>
      </c>
      <c r="P2474" s="14" t="inlineStr">
        <is>
          <t>REP</t>
        </is>
      </c>
      <c r="Q2474" s="17" t="n">
        <v>4.02</v>
      </c>
      <c r="R2474" s="14" t="n">
        <v>3</v>
      </c>
      <c r="S2474" s="17" t="n">
        <v>17.02</v>
      </c>
      <c r="T2474" s="10">
        <f>IF(Q2474&gt;0,M2474-Q2474,"")</f>
        <v/>
      </c>
      <c r="U2474" s="11">
        <f>IF(AND(T2474&gt;0,Q2474&gt;0),(Q2474/T2474)*100,"")</f>
        <v/>
      </c>
      <c r="V2474" s="11">
        <f>IF(AND(T2474&gt;0,S2474&gt;0),(S2474/T2474)*100,"")</f>
        <v/>
      </c>
      <c r="W2474" s="10">
        <f>IF(AND(J2474&gt;0,L2474&gt;0),(L2474/(J2474^3))*100,"")</f>
        <v/>
      </c>
      <c r="X2474" s="12" t="n">
        <v>0.92</v>
      </c>
      <c r="Y2474" s="12" t="n">
        <v>1.1</v>
      </c>
      <c r="Z2474" s="12" t="n">
        <v>0.8100000000000001</v>
      </c>
      <c r="AA2474" s="18" t="n"/>
      <c r="AB2474" s="14" t="n"/>
      <c r="AC2474" s="18" t="n"/>
      <c r="AD2474" s="18" t="n"/>
      <c r="AE2474" s="18" t="n"/>
      <c r="AF2474" s="18" t="n"/>
    </row>
    <row r="2475" ht="14" customHeight="1">
      <c r="A2475" s="5" t="inlineStr">
        <is>
          <t>2473</t>
        </is>
      </c>
      <c r="B2475" s="5" t="inlineStr">
        <is>
          <t>LIPAN-2473</t>
        </is>
      </c>
      <c r="C2475" s="6" t="n">
        <v>2015</v>
      </c>
      <c r="D2475" s="5" t="inlineStr">
        <is>
          <t>2015-08-01 00:00:00</t>
        </is>
      </c>
      <c r="E2475" s="5" t="inlineStr">
        <is>
          <t>H.-Ago</t>
        </is>
      </c>
      <c r="F2475" s="5" t="inlineStr">
        <is>
          <t>E. E. Taiamã</t>
        </is>
      </c>
      <c r="G2475" s="5" t="inlineStr">
        <is>
          <t>16º 48' 01,35" | 57° 39' 22,89"</t>
        </is>
      </c>
      <c r="H2475" s="5" t="inlineStr">
        <is>
          <t xml:space="preserve">Characiformes </t>
        </is>
      </c>
      <c r="I2475" s="5" t="inlineStr">
        <is>
          <t>Piaractus mesopotamicus</t>
        </is>
      </c>
      <c r="J2475" s="7" t="n">
        <v>41.2</v>
      </c>
      <c r="K2475" s="7" t="n"/>
      <c r="L2475" s="8" t="n">
        <v>1701</v>
      </c>
      <c r="M2475" s="9" t="n">
        <v>1338.8</v>
      </c>
      <c r="N2475" s="5" t="b">
        <v>1</v>
      </c>
      <c r="O2475" s="5" t="inlineStr">
        <is>
          <t>M</t>
        </is>
      </c>
      <c r="P2475" s="5" t="inlineStr">
        <is>
          <t>REP</t>
        </is>
      </c>
      <c r="Q2475" s="8" t="n">
        <v>0.24</v>
      </c>
      <c r="R2475" s="5" t="n">
        <v>3</v>
      </c>
      <c r="S2475" s="8" t="n">
        <v>13.87</v>
      </c>
      <c r="T2475" s="10">
        <f>IF(Q2475&gt;0,M2475-Q2475,"")</f>
        <v/>
      </c>
      <c r="U2475" s="11">
        <f>IF(AND(T2475&gt;0,Q2475&gt;0),(Q2475/T2475)*100,"")</f>
        <v/>
      </c>
      <c r="V2475" s="11">
        <f>IF(AND(T2475&gt;0,S2475&gt;0),(S2475/T2475)*100,"")</f>
        <v/>
      </c>
      <c r="W2475" s="10">
        <f>IF(AND(J2475&gt;0,L2475&gt;0),(L2475/(J2475^3))*100,"")</f>
        <v/>
      </c>
      <c r="X2475" s="12" t="n">
        <v>0.92</v>
      </c>
      <c r="Y2475" s="12" t="n">
        <v>1.1</v>
      </c>
      <c r="Z2475" s="12" t="n">
        <v>0.8100000000000001</v>
      </c>
      <c r="AA2475" s="13" t="n"/>
      <c r="AB2475" s="5" t="n"/>
      <c r="AC2475" s="13" t="n"/>
      <c r="AD2475" s="13" t="n"/>
      <c r="AE2475" s="13" t="n"/>
      <c r="AF2475" s="13" t="n"/>
    </row>
    <row r="2476" ht="14" customHeight="1">
      <c r="A2476" s="14" t="inlineStr">
        <is>
          <t>2474</t>
        </is>
      </c>
      <c r="B2476" s="14" t="inlineStr">
        <is>
          <t>LIPAN-2474</t>
        </is>
      </c>
      <c r="C2476" s="15" t="n">
        <v>2015</v>
      </c>
      <c r="D2476" s="14" t="inlineStr">
        <is>
          <t>2015-08-01 00:00:00</t>
        </is>
      </c>
      <c r="E2476" s="14" t="inlineStr">
        <is>
          <t>H.-Ago</t>
        </is>
      </c>
      <c r="F2476" s="14" t="inlineStr">
        <is>
          <t>E. E. Taiamã</t>
        </is>
      </c>
      <c r="G2476" s="14" t="inlineStr">
        <is>
          <t>16º 48' 01,35" | 57° 39' 22,89"</t>
        </is>
      </c>
      <c r="H2476" s="14" t="inlineStr">
        <is>
          <t xml:space="preserve">Characiformes </t>
        </is>
      </c>
      <c r="I2476" s="14" t="inlineStr">
        <is>
          <t>Piaractus mesopotamicus</t>
        </is>
      </c>
      <c r="J2476" s="16" t="n">
        <v>40.1</v>
      </c>
      <c r="K2476" s="16" t="n"/>
      <c r="L2476" s="17" t="n">
        <v>1445.9</v>
      </c>
      <c r="M2476" s="9" t="n">
        <v>1138.02</v>
      </c>
      <c r="N2476" s="14" t="b">
        <v>1</v>
      </c>
      <c r="O2476" s="14" t="inlineStr">
        <is>
          <t>F</t>
        </is>
      </c>
      <c r="P2476" s="14" t="inlineStr">
        <is>
          <t>REP</t>
        </is>
      </c>
      <c r="Q2476" s="17" t="n">
        <v>2.31</v>
      </c>
      <c r="R2476" s="14" t="n">
        <v>3</v>
      </c>
      <c r="S2476" s="17" t="n">
        <v>16.39</v>
      </c>
      <c r="T2476" s="10">
        <f>IF(Q2476&gt;0,M2476-Q2476,"")</f>
        <v/>
      </c>
      <c r="U2476" s="11">
        <f>IF(AND(T2476&gt;0,Q2476&gt;0),(Q2476/T2476)*100,"")</f>
        <v/>
      </c>
      <c r="V2476" s="11">
        <f>IF(AND(T2476&gt;0,S2476&gt;0),(S2476/T2476)*100,"")</f>
        <v/>
      </c>
      <c r="W2476" s="10">
        <f>IF(AND(J2476&gt;0,L2476&gt;0),(L2476/(J2476^3))*100,"")</f>
        <v/>
      </c>
      <c r="X2476" s="12" t="n">
        <v>0.92</v>
      </c>
      <c r="Y2476" s="12" t="n">
        <v>1.1</v>
      </c>
      <c r="Z2476" s="12" t="n">
        <v>0.8100000000000001</v>
      </c>
      <c r="AA2476" s="18" t="n"/>
      <c r="AB2476" s="14" t="n"/>
      <c r="AC2476" s="18" t="n"/>
      <c r="AD2476" s="18" t="n"/>
      <c r="AE2476" s="18" t="n"/>
      <c r="AF2476" s="18" t="n"/>
    </row>
    <row r="2477" ht="14" customHeight="1">
      <c r="A2477" s="5" t="inlineStr">
        <is>
          <t>2475</t>
        </is>
      </c>
      <c r="B2477" s="5" t="inlineStr">
        <is>
          <t>LIPAN-2475</t>
        </is>
      </c>
      <c r="C2477" s="6" t="n">
        <v>2015</v>
      </c>
      <c r="D2477" s="5" t="inlineStr">
        <is>
          <t>2015-08-01 00:00:00</t>
        </is>
      </c>
      <c r="E2477" s="5" t="inlineStr">
        <is>
          <t>H.-Ago</t>
        </is>
      </c>
      <c r="F2477" s="5" t="inlineStr">
        <is>
          <t>E. E. Taiamã</t>
        </is>
      </c>
      <c r="G2477" s="5" t="inlineStr">
        <is>
          <t>16º 48' 01,35" | 57° 39' 22,89"</t>
        </is>
      </c>
      <c r="H2477" s="5" t="inlineStr">
        <is>
          <t xml:space="preserve">Characiformes </t>
        </is>
      </c>
      <c r="I2477" s="5" t="inlineStr">
        <is>
          <t>Piaractus mesopotamicus</t>
        </is>
      </c>
      <c r="J2477" s="7" t="n">
        <v>43.2</v>
      </c>
      <c r="K2477" s="7" t="n"/>
      <c r="L2477" s="8" t="n">
        <v>1701</v>
      </c>
      <c r="M2477" s="9" t="n">
        <v>1338.8</v>
      </c>
      <c r="N2477" s="5" t="b">
        <v>1</v>
      </c>
      <c r="O2477" s="5" t="inlineStr">
        <is>
          <t>F</t>
        </is>
      </c>
      <c r="P2477" s="5" t="inlineStr">
        <is>
          <t>REP</t>
        </is>
      </c>
      <c r="Q2477" s="8" t="n">
        <v>8.07</v>
      </c>
      <c r="R2477" s="5" t="n">
        <v>3</v>
      </c>
      <c r="S2477" s="8" t="n">
        <v>12.76</v>
      </c>
      <c r="T2477" s="10">
        <f>IF(Q2477&gt;0,M2477-Q2477,"")</f>
        <v/>
      </c>
      <c r="U2477" s="11">
        <f>IF(AND(T2477&gt;0,Q2477&gt;0),(Q2477/T2477)*100,"")</f>
        <v/>
      </c>
      <c r="V2477" s="11">
        <f>IF(AND(T2477&gt;0,S2477&gt;0),(S2477/T2477)*100,"")</f>
        <v/>
      </c>
      <c r="W2477" s="10">
        <f>IF(AND(J2477&gt;0,L2477&gt;0),(L2477/(J2477^3))*100,"")</f>
        <v/>
      </c>
      <c r="X2477" s="12" t="n">
        <v>0.92</v>
      </c>
      <c r="Y2477" s="12" t="n">
        <v>1.1</v>
      </c>
      <c r="Z2477" s="12" t="n">
        <v>0.8100000000000001</v>
      </c>
      <c r="AA2477" s="13" t="n"/>
      <c r="AB2477" s="5" t="n"/>
      <c r="AC2477" s="13" t="n"/>
      <c r="AD2477" s="13" t="n"/>
      <c r="AE2477" s="13" t="n"/>
      <c r="AF2477" s="13" t="n"/>
    </row>
    <row r="2478" ht="14" customHeight="1">
      <c r="A2478" s="14" t="inlineStr">
        <is>
          <t>2476</t>
        </is>
      </c>
      <c r="B2478" s="14" t="inlineStr">
        <is>
          <t>LIPAN-2476</t>
        </is>
      </c>
      <c r="C2478" s="15" t="n">
        <v>2016</v>
      </c>
      <c r="D2478" s="14" t="inlineStr">
        <is>
          <t>2016-01-30 00:00:00</t>
        </is>
      </c>
      <c r="E2478" s="14" t="inlineStr">
        <is>
          <t>A.-Jan</t>
        </is>
      </c>
      <c r="F2478" s="14" t="inlineStr">
        <is>
          <t>Paraguai/Sepotuba</t>
        </is>
      </c>
      <c r="G2478" s="14" t="inlineStr">
        <is>
          <t>15° 55' 53,41" | 57° 39' 40,05"</t>
        </is>
      </c>
      <c r="H2478" s="14" t="inlineStr">
        <is>
          <t>Siluriformes</t>
        </is>
      </c>
      <c r="I2478" s="14" t="inlineStr">
        <is>
          <t>Pseudoplatystoma corruscans</t>
        </is>
      </c>
      <c r="J2478" s="16" t="n">
        <v>99</v>
      </c>
      <c r="K2478" s="16" t="n"/>
      <c r="L2478" s="17" t="n">
        <v>11640</v>
      </c>
      <c r="M2478" s="9" t="n">
        <v>10204.57</v>
      </c>
      <c r="N2478" s="14" t="b">
        <v>1</v>
      </c>
      <c r="O2478" s="14" t="inlineStr">
        <is>
          <t>F</t>
        </is>
      </c>
      <c r="P2478" s="14" t="inlineStr">
        <is>
          <t>EMA</t>
        </is>
      </c>
      <c r="Q2478" s="17" t="n">
        <v>51.42</v>
      </c>
      <c r="R2478" s="14" t="n">
        <v>3</v>
      </c>
      <c r="S2478" s="17" t="n">
        <v>110.99</v>
      </c>
      <c r="T2478" s="10">
        <f>IF(Q2478&gt;0,M2478-Q2478,"")</f>
        <v/>
      </c>
      <c r="U2478" s="11">
        <f>IF(AND(T2478&gt;0,Q2478&gt;0),(Q2478/T2478)*100,"")</f>
        <v/>
      </c>
      <c r="V2478" s="11">
        <f>IF(AND(T2478&gt;0,S2478&gt;0),(S2478/T2478)*100,"")</f>
        <v/>
      </c>
      <c r="W2478" s="10">
        <f>IF(AND(J2478&gt;0,L2478&gt;0),(L2478/(J2478^3))*100,"")</f>
        <v/>
      </c>
      <c r="X2478" s="12" t="n">
        <v>2.9</v>
      </c>
      <c r="Y2478" s="12" t="n">
        <v>3.29</v>
      </c>
      <c r="Z2478" s="12" t="n">
        <v>1.55</v>
      </c>
      <c r="AA2478" s="18" t="n"/>
      <c r="AB2478" s="14" t="n"/>
      <c r="AC2478" s="18" t="n"/>
      <c r="AD2478" s="18" t="n"/>
      <c r="AE2478" s="18" t="n"/>
      <c r="AF2478" s="18" t="n"/>
    </row>
    <row r="2479" ht="14" customHeight="1">
      <c r="A2479" s="5" t="inlineStr">
        <is>
          <t>2477</t>
        </is>
      </c>
      <c r="B2479" s="5" t="inlineStr">
        <is>
          <t>LIPAN-2477</t>
        </is>
      </c>
      <c r="C2479" s="6" t="n">
        <v>2016</v>
      </c>
      <c r="D2479" s="5" t="inlineStr">
        <is>
          <t>2016-01-30 00:00:00</t>
        </is>
      </c>
      <c r="E2479" s="5" t="inlineStr">
        <is>
          <t>A.-Jan</t>
        </is>
      </c>
      <c r="F2479" s="5" t="inlineStr">
        <is>
          <t>Paraguai/Sepotuba</t>
        </is>
      </c>
      <c r="G2479" s="5" t="inlineStr">
        <is>
          <t>15° 55' 53,41" | 57° 39' 40,05"</t>
        </is>
      </c>
      <c r="H2479" s="5" t="inlineStr">
        <is>
          <t>Siluriformes</t>
        </is>
      </c>
      <c r="I2479" s="5" t="inlineStr">
        <is>
          <t>Pseudoplatystoma corruscans</t>
        </is>
      </c>
      <c r="J2479" s="7" t="n">
        <v>80</v>
      </c>
      <c r="K2479" s="7" t="n"/>
      <c r="L2479" s="8" t="n">
        <v>6300</v>
      </c>
      <c r="M2479" s="9" t="n">
        <v>5523.09</v>
      </c>
      <c r="N2479" s="5" t="b">
        <v>1</v>
      </c>
      <c r="O2479" s="5" t="inlineStr">
        <is>
          <t>M</t>
        </is>
      </c>
      <c r="P2479" s="5" t="inlineStr">
        <is>
          <t>EMA</t>
        </is>
      </c>
      <c r="Q2479" s="8" t="n">
        <v>74.31</v>
      </c>
      <c r="R2479" s="5" t="n">
        <v>3</v>
      </c>
      <c r="S2479" s="8" t="n">
        <v>84.89</v>
      </c>
      <c r="T2479" s="10">
        <f>IF(Q2479&gt;0,M2479-Q2479,"")</f>
        <v/>
      </c>
      <c r="U2479" s="11">
        <f>IF(AND(T2479&gt;0,Q2479&gt;0),(Q2479/T2479)*100,"")</f>
        <v/>
      </c>
      <c r="V2479" s="11">
        <f>IF(AND(T2479&gt;0,S2479&gt;0),(S2479/T2479)*100,"")</f>
        <v/>
      </c>
      <c r="W2479" s="10">
        <f>IF(AND(J2479&gt;0,L2479&gt;0),(L2479/(J2479^3))*100,"")</f>
        <v/>
      </c>
      <c r="X2479" s="12" t="n">
        <v>2.9</v>
      </c>
      <c r="Y2479" s="12" t="n">
        <v>3.29</v>
      </c>
      <c r="Z2479" s="12" t="n">
        <v>1.55</v>
      </c>
      <c r="AA2479" s="13" t="n"/>
      <c r="AB2479" s="5" t="n"/>
      <c r="AC2479" s="13" t="n"/>
      <c r="AD2479" s="13" t="n"/>
      <c r="AE2479" s="13" t="n"/>
      <c r="AF2479" s="13" t="n"/>
    </row>
    <row r="2480" ht="14" customHeight="1">
      <c r="A2480" s="14" t="inlineStr">
        <is>
          <t>2478</t>
        </is>
      </c>
      <c r="B2480" s="14" t="inlineStr">
        <is>
          <t>LIPAN-2478</t>
        </is>
      </c>
      <c r="C2480" s="15" t="n">
        <v>2016</v>
      </c>
      <c r="D2480" s="14" t="inlineStr">
        <is>
          <t>2016-01-30 00:00:00</t>
        </is>
      </c>
      <c r="E2480" s="14" t="inlineStr">
        <is>
          <t>A.-Jan</t>
        </is>
      </c>
      <c r="F2480" s="14" t="inlineStr">
        <is>
          <t>Paraguai/Sepotuba</t>
        </is>
      </c>
      <c r="G2480" s="14" t="inlineStr">
        <is>
          <t>15° 55' 53,41" | 57° 39' 40,05"</t>
        </is>
      </c>
      <c r="H2480" s="14" t="inlineStr">
        <is>
          <t>Siluriformes</t>
        </is>
      </c>
      <c r="I2480" s="14" t="inlineStr">
        <is>
          <t>Pseudoplatystoma corruscans</t>
        </is>
      </c>
      <c r="J2480" s="16" t="n">
        <v>98</v>
      </c>
      <c r="K2480" s="16" t="n"/>
      <c r="L2480" s="17" t="n">
        <v>11610</v>
      </c>
      <c r="M2480" s="9" t="n">
        <v>10178.27</v>
      </c>
      <c r="N2480" s="14" t="b">
        <v>1</v>
      </c>
      <c r="O2480" s="14" t="inlineStr">
        <is>
          <t>F</t>
        </is>
      </c>
      <c r="P2480" s="14" t="inlineStr">
        <is>
          <t>EMA</t>
        </is>
      </c>
      <c r="Q2480" s="17" t="n">
        <v>68.63</v>
      </c>
      <c r="R2480" s="14" t="n">
        <v>3</v>
      </c>
      <c r="S2480" s="17" t="n">
        <v>113.62</v>
      </c>
      <c r="T2480" s="10">
        <f>IF(Q2480&gt;0,M2480-Q2480,"")</f>
        <v/>
      </c>
      <c r="U2480" s="11">
        <f>IF(AND(T2480&gt;0,Q2480&gt;0),(Q2480/T2480)*100,"")</f>
        <v/>
      </c>
      <c r="V2480" s="11">
        <f>IF(AND(T2480&gt;0,S2480&gt;0),(S2480/T2480)*100,"")</f>
        <v/>
      </c>
      <c r="W2480" s="10">
        <f>IF(AND(J2480&gt;0,L2480&gt;0),(L2480/(J2480^3))*100,"")</f>
        <v/>
      </c>
      <c r="X2480" s="12" t="n">
        <v>2.9</v>
      </c>
      <c r="Y2480" s="12" t="n">
        <v>3.29</v>
      </c>
      <c r="Z2480" s="12" t="n">
        <v>1.55</v>
      </c>
      <c r="AA2480" s="18" t="n"/>
      <c r="AB2480" s="14" t="n"/>
      <c r="AC2480" s="18" t="n"/>
      <c r="AD2480" s="18" t="n"/>
      <c r="AE2480" s="18" t="n"/>
      <c r="AF2480" s="18" t="n"/>
    </row>
    <row r="2481" ht="14" customHeight="1">
      <c r="A2481" s="5" t="inlineStr">
        <is>
          <t>2479</t>
        </is>
      </c>
      <c r="B2481" s="5" t="inlineStr">
        <is>
          <t>LIPAN-2479</t>
        </is>
      </c>
      <c r="C2481" s="6" t="n">
        <v>2016</v>
      </c>
      <c r="D2481" s="5" t="inlineStr">
        <is>
          <t>2016-01-30 00:00:00</t>
        </is>
      </c>
      <c r="E2481" s="5" t="inlineStr">
        <is>
          <t>A.-Jan</t>
        </is>
      </c>
      <c r="F2481" s="5" t="inlineStr">
        <is>
          <t>Paraguai/Sepotuba</t>
        </is>
      </c>
      <c r="G2481" s="5" t="inlineStr">
        <is>
          <t>15° 55' 53,41" | 57° 39' 40,05"</t>
        </is>
      </c>
      <c r="H2481" s="5" t="inlineStr">
        <is>
          <t>Siluriformes</t>
        </is>
      </c>
      <c r="I2481" s="5" t="inlineStr">
        <is>
          <t>Pseudoplatystoma corruscans</t>
        </is>
      </c>
      <c r="J2481" s="7" t="n">
        <v>103</v>
      </c>
      <c r="K2481" s="7" t="n"/>
      <c r="L2481" s="8" t="n">
        <v>12300</v>
      </c>
      <c r="M2481" s="9" t="n">
        <v>10783.18</v>
      </c>
      <c r="N2481" s="5" t="b">
        <v>1</v>
      </c>
      <c r="O2481" s="5" t="inlineStr">
        <is>
          <t>F</t>
        </is>
      </c>
      <c r="P2481" s="5" t="inlineStr">
        <is>
          <t>REP</t>
        </is>
      </c>
      <c r="Q2481" s="8" t="n">
        <v>93.25</v>
      </c>
      <c r="R2481" s="5" t="n">
        <v>3</v>
      </c>
      <c r="S2481" s="8" t="n">
        <v>158.59</v>
      </c>
      <c r="T2481" s="10">
        <f>IF(Q2481&gt;0,M2481-Q2481,"")</f>
        <v/>
      </c>
      <c r="U2481" s="11">
        <f>IF(AND(T2481&gt;0,Q2481&gt;0),(Q2481/T2481)*100,"")</f>
        <v/>
      </c>
      <c r="V2481" s="11">
        <f>IF(AND(T2481&gt;0,S2481&gt;0),(S2481/T2481)*100,"")</f>
        <v/>
      </c>
      <c r="W2481" s="10">
        <f>IF(AND(J2481&gt;0,L2481&gt;0),(L2481/(J2481^3))*100,"")</f>
        <v/>
      </c>
      <c r="X2481" s="12" t="n">
        <v>2.9</v>
      </c>
      <c r="Y2481" s="12" t="n">
        <v>3.29</v>
      </c>
      <c r="Z2481" s="12" t="n">
        <v>1.55</v>
      </c>
      <c r="AA2481" s="13" t="n"/>
      <c r="AB2481" s="5" t="n"/>
      <c r="AC2481" s="13" t="n"/>
      <c r="AD2481" s="13" t="n"/>
      <c r="AE2481" s="13" t="n"/>
      <c r="AF2481" s="13" t="n"/>
    </row>
    <row r="2482" ht="14" customHeight="1">
      <c r="A2482" s="14" t="inlineStr">
        <is>
          <t>2480</t>
        </is>
      </c>
      <c r="B2482" s="14" t="inlineStr">
        <is>
          <t>LIPAN-2480</t>
        </is>
      </c>
      <c r="C2482" s="15" t="n">
        <v>2016</v>
      </c>
      <c r="D2482" s="14" t="inlineStr">
        <is>
          <t>2016-01-30 00:00:00</t>
        </is>
      </c>
      <c r="E2482" s="14" t="inlineStr">
        <is>
          <t>A.-Jan</t>
        </is>
      </c>
      <c r="F2482" s="14" t="inlineStr">
        <is>
          <t>Paraguai/Sepotuba</t>
        </is>
      </c>
      <c r="G2482" s="14" t="inlineStr">
        <is>
          <t>15° 55' 53,41" | 57° 39' 40,05"</t>
        </is>
      </c>
      <c r="H2482" s="14" t="inlineStr">
        <is>
          <t>Siluriformes</t>
        </is>
      </c>
      <c r="I2482" s="14" t="inlineStr">
        <is>
          <t>Pseudoplatystoma reticulatum</t>
        </is>
      </c>
      <c r="J2482" s="16" t="n">
        <v>94.40000000000001</v>
      </c>
      <c r="K2482" s="16" t="n"/>
      <c r="L2482" s="17" t="n">
        <v>9740</v>
      </c>
      <c r="M2482" s="9" t="n">
        <v>8385.84</v>
      </c>
      <c r="N2482" s="14" t="b">
        <v>1</v>
      </c>
      <c r="O2482" s="14" t="inlineStr">
        <is>
          <t>F</t>
        </is>
      </c>
      <c r="P2482" s="14" t="inlineStr">
        <is>
          <t>EMA</t>
        </is>
      </c>
      <c r="Q2482" s="17" t="n">
        <v>62</v>
      </c>
      <c r="R2482" s="14" t="n">
        <v>3</v>
      </c>
      <c r="S2482" s="17" t="n">
        <v>119.02</v>
      </c>
      <c r="T2482" s="10">
        <f>IF(Q2482&gt;0,M2482-Q2482,"")</f>
        <v/>
      </c>
      <c r="U2482" s="11">
        <f>IF(AND(T2482&gt;0,Q2482&gt;0),(Q2482/T2482)*100,"")</f>
        <v/>
      </c>
      <c r="V2482" s="11">
        <f>IF(AND(T2482&gt;0,S2482&gt;0),(S2482/T2482)*100,"")</f>
        <v/>
      </c>
      <c r="W2482" s="10">
        <f>IF(AND(J2482&gt;0,L2482&gt;0),(L2482/(J2482^3))*100,"")</f>
        <v/>
      </c>
      <c r="X2482" s="12" t="n">
        <v>2.9</v>
      </c>
      <c r="Y2482" s="12" t="n">
        <v>3.29</v>
      </c>
      <c r="Z2482" s="12" t="n">
        <v>1.55</v>
      </c>
      <c r="AA2482" s="18" t="n"/>
      <c r="AB2482" s="14" t="n"/>
      <c r="AC2482" s="18" t="n"/>
      <c r="AD2482" s="18" t="n"/>
      <c r="AE2482" s="18" t="n"/>
      <c r="AF2482" s="18" t="n"/>
    </row>
    <row r="2483" ht="14" customHeight="1">
      <c r="A2483" s="5" t="inlineStr">
        <is>
          <t>2481</t>
        </is>
      </c>
      <c r="B2483" s="5" t="inlineStr">
        <is>
          <t>LIPAN-2481</t>
        </is>
      </c>
      <c r="C2483" s="6" t="n">
        <v>2016</v>
      </c>
      <c r="D2483" s="5" t="inlineStr">
        <is>
          <t>2016-01-30 00:00:00</t>
        </is>
      </c>
      <c r="E2483" s="5" t="inlineStr">
        <is>
          <t>A.-Jan</t>
        </is>
      </c>
      <c r="F2483" s="5" t="inlineStr">
        <is>
          <t>Paraguai/Sepotuba</t>
        </is>
      </c>
      <c r="G2483" s="5" t="inlineStr">
        <is>
          <t>15° 55' 53,41" | 57° 39' 40,05"</t>
        </is>
      </c>
      <c r="H2483" s="5" t="inlineStr">
        <is>
          <t>Siluriformes</t>
        </is>
      </c>
      <c r="I2483" s="5" t="inlineStr">
        <is>
          <t>Pseudoplatystoma corruscans</t>
        </is>
      </c>
      <c r="J2483" s="7" t="n">
        <v>95</v>
      </c>
      <c r="K2483" s="7" t="n"/>
      <c r="L2483" s="8" t="n">
        <v>8970</v>
      </c>
      <c r="M2483" s="9" t="n">
        <v>7863.83</v>
      </c>
      <c r="N2483" s="5" t="b">
        <v>1</v>
      </c>
      <c r="O2483" s="5" t="inlineStr">
        <is>
          <t>F</t>
        </is>
      </c>
      <c r="P2483" s="5" t="inlineStr">
        <is>
          <t>EMA</t>
        </is>
      </c>
      <c r="Q2483" s="8" t="n">
        <v>73.06999999999999</v>
      </c>
      <c r="R2483" s="5" t="n">
        <v>3</v>
      </c>
      <c r="S2483" s="8" t="n">
        <v>119.64</v>
      </c>
      <c r="T2483" s="10">
        <f>IF(Q2483&gt;0,M2483-Q2483,"")</f>
        <v/>
      </c>
      <c r="U2483" s="11">
        <f>IF(AND(T2483&gt;0,Q2483&gt;0),(Q2483/T2483)*100,"")</f>
        <v/>
      </c>
      <c r="V2483" s="11">
        <f>IF(AND(T2483&gt;0,S2483&gt;0),(S2483/T2483)*100,"")</f>
        <v/>
      </c>
      <c r="W2483" s="10">
        <f>IF(AND(J2483&gt;0,L2483&gt;0),(L2483/(J2483^3))*100,"")</f>
        <v/>
      </c>
      <c r="X2483" s="12" t="n">
        <v>2.9</v>
      </c>
      <c r="Y2483" s="12" t="n">
        <v>3.29</v>
      </c>
      <c r="Z2483" s="12" t="n">
        <v>1.55</v>
      </c>
      <c r="AA2483" s="13" t="n"/>
      <c r="AB2483" s="5" t="n"/>
      <c r="AC2483" s="13" t="n"/>
      <c r="AD2483" s="13" t="n"/>
      <c r="AE2483" s="13" t="n"/>
      <c r="AF2483" s="13" t="n"/>
    </row>
    <row r="2484" ht="14" customHeight="1">
      <c r="A2484" s="14" t="inlineStr">
        <is>
          <t>2482</t>
        </is>
      </c>
      <c r="B2484" s="14" t="inlineStr">
        <is>
          <t>LIPAN-2482</t>
        </is>
      </c>
      <c r="C2484" s="15" t="n">
        <v>2016</v>
      </c>
      <c r="D2484" s="14" t="inlineStr">
        <is>
          <t>2016-01-30 00:00:00</t>
        </is>
      </c>
      <c r="E2484" s="14" t="inlineStr">
        <is>
          <t>A.-Jan</t>
        </is>
      </c>
      <c r="F2484" s="14" t="inlineStr">
        <is>
          <t>Paraguai/Sepotuba</t>
        </is>
      </c>
      <c r="G2484" s="14" t="inlineStr">
        <is>
          <t>15° 55' 53,41" | 57° 39' 40,05"</t>
        </is>
      </c>
      <c r="H2484" s="14" t="inlineStr">
        <is>
          <t>Siluriformes</t>
        </is>
      </c>
      <c r="I2484" s="14" t="inlineStr">
        <is>
          <t>Pseudoplatystoma reticulatum</t>
        </is>
      </c>
      <c r="J2484" s="16" t="n">
        <v>88</v>
      </c>
      <c r="K2484" s="16" t="n"/>
      <c r="L2484" s="17" t="n">
        <v>5670</v>
      </c>
      <c r="M2484" s="9" t="n">
        <v>4881.7</v>
      </c>
      <c r="N2484" s="14" t="b">
        <v>1</v>
      </c>
      <c r="O2484" s="14" t="inlineStr">
        <is>
          <t>M</t>
        </is>
      </c>
      <c r="P2484" s="14" t="inlineStr">
        <is>
          <t>EMA</t>
        </is>
      </c>
      <c r="Q2484" s="17" t="n">
        <v>32</v>
      </c>
      <c r="R2484" s="14" t="n">
        <v>3</v>
      </c>
      <c r="S2484" s="17" t="n">
        <v>66.17</v>
      </c>
      <c r="T2484" s="10">
        <f>IF(Q2484&gt;0,M2484-Q2484,"")</f>
        <v/>
      </c>
      <c r="U2484" s="11">
        <f>IF(AND(T2484&gt;0,Q2484&gt;0),(Q2484/T2484)*100,"")</f>
        <v/>
      </c>
      <c r="V2484" s="11">
        <f>IF(AND(T2484&gt;0,S2484&gt;0),(S2484/T2484)*100,"")</f>
        <v/>
      </c>
      <c r="W2484" s="10">
        <f>IF(AND(J2484&gt;0,L2484&gt;0),(L2484/(J2484^3))*100,"")</f>
        <v/>
      </c>
      <c r="X2484" s="12" t="n">
        <v>2.9</v>
      </c>
      <c r="Y2484" s="12" t="n">
        <v>3.29</v>
      </c>
      <c r="Z2484" s="12" t="n">
        <v>1.55</v>
      </c>
      <c r="AA2484" s="18" t="n"/>
      <c r="AB2484" s="14" t="n"/>
      <c r="AC2484" s="18" t="n"/>
      <c r="AD2484" s="18" t="n"/>
      <c r="AE2484" s="18" t="n"/>
      <c r="AF2484" s="18" t="n"/>
    </row>
    <row r="2485" ht="14" customHeight="1">
      <c r="A2485" s="5" t="inlineStr">
        <is>
          <t>2483</t>
        </is>
      </c>
      <c r="B2485" s="5" t="inlineStr">
        <is>
          <t>LIPAN-2483</t>
        </is>
      </c>
      <c r="C2485" s="6" t="n">
        <v>2016</v>
      </c>
      <c r="D2485" s="5" t="inlineStr">
        <is>
          <t>2016-01-30 00:00:00</t>
        </is>
      </c>
      <c r="E2485" s="5" t="inlineStr">
        <is>
          <t>A.-Jan</t>
        </is>
      </c>
      <c r="F2485" s="5" t="inlineStr">
        <is>
          <t>Paraguai/Sepotuba</t>
        </is>
      </c>
      <c r="G2485" s="5" t="inlineStr">
        <is>
          <t>15° 55' 53,41" | 57° 39' 40,05"</t>
        </is>
      </c>
      <c r="H2485" s="5" t="inlineStr">
        <is>
          <t>Siluriformes</t>
        </is>
      </c>
      <c r="I2485" s="5" t="inlineStr">
        <is>
          <t>Pseudoplatystoma corruscans</t>
        </is>
      </c>
      <c r="J2485" s="7" t="n">
        <v>84</v>
      </c>
      <c r="K2485" s="7" t="n"/>
      <c r="L2485" s="8" t="n">
        <v>6490</v>
      </c>
      <c r="M2485" s="9" t="n">
        <v>5689.66</v>
      </c>
      <c r="N2485" s="5" t="b">
        <v>1</v>
      </c>
      <c r="O2485" s="5" t="inlineStr">
        <is>
          <t>F</t>
        </is>
      </c>
      <c r="P2485" s="5" t="inlineStr">
        <is>
          <t>EMA</t>
        </is>
      </c>
      <c r="Q2485" s="8" t="n">
        <v>141.22</v>
      </c>
      <c r="R2485" s="5" t="n">
        <v>3</v>
      </c>
      <c r="S2485" s="8" t="n">
        <v>89.65000000000001</v>
      </c>
      <c r="T2485" s="10">
        <f>IF(Q2485&gt;0,M2485-Q2485,"")</f>
        <v/>
      </c>
      <c r="U2485" s="11">
        <f>IF(AND(T2485&gt;0,Q2485&gt;0),(Q2485/T2485)*100,"")</f>
        <v/>
      </c>
      <c r="V2485" s="11">
        <f>IF(AND(T2485&gt;0,S2485&gt;0),(S2485/T2485)*100,"")</f>
        <v/>
      </c>
      <c r="W2485" s="10">
        <f>IF(AND(J2485&gt;0,L2485&gt;0),(L2485/(J2485^3))*100,"")</f>
        <v/>
      </c>
      <c r="X2485" s="12" t="n">
        <v>2.9</v>
      </c>
      <c r="Y2485" s="12" t="n">
        <v>3.29</v>
      </c>
      <c r="Z2485" s="12" t="n">
        <v>1.55</v>
      </c>
      <c r="AA2485" s="13" t="n"/>
      <c r="AB2485" s="5" t="n"/>
      <c r="AC2485" s="13" t="n"/>
      <c r="AD2485" s="13" t="n"/>
      <c r="AE2485" s="13" t="n"/>
      <c r="AF2485" s="13" t="n"/>
    </row>
    <row r="2486" ht="14" customHeight="1">
      <c r="A2486" s="14" t="inlineStr">
        <is>
          <t>2484</t>
        </is>
      </c>
      <c r="B2486" s="14" t="inlineStr">
        <is>
          <t>LIPAN-2484</t>
        </is>
      </c>
      <c r="C2486" s="15" t="n">
        <v>2016</v>
      </c>
      <c r="D2486" s="14" t="inlineStr">
        <is>
          <t>2016-01-30 00:00:00</t>
        </is>
      </c>
      <c r="E2486" s="14" t="inlineStr">
        <is>
          <t>A.-Jan</t>
        </is>
      </c>
      <c r="F2486" s="14" t="inlineStr">
        <is>
          <t>Paraguai/Sepotuba</t>
        </is>
      </c>
      <c r="G2486" s="14" t="inlineStr">
        <is>
          <t>15° 55' 53,41" | 57° 39' 40,05"</t>
        </is>
      </c>
      <c r="H2486" s="14" t="inlineStr">
        <is>
          <t>Siluriformes</t>
        </is>
      </c>
      <c r="I2486" s="14" t="inlineStr">
        <is>
          <t>Pseudoplatystoma reticulatum</t>
        </is>
      </c>
      <c r="J2486" s="16" t="n">
        <v>88</v>
      </c>
      <c r="K2486" s="16" t="n"/>
      <c r="L2486" s="17" t="n">
        <v>7300</v>
      </c>
      <c r="M2486" s="9" t="n">
        <v>6285.08</v>
      </c>
      <c r="N2486" s="14" t="b">
        <v>1</v>
      </c>
      <c r="O2486" s="14" t="inlineStr">
        <is>
          <t>F</t>
        </is>
      </c>
      <c r="P2486" s="14" t="inlineStr">
        <is>
          <t>EMA</t>
        </is>
      </c>
      <c r="Q2486" s="17" t="n">
        <v>231.64</v>
      </c>
      <c r="R2486" s="14" t="n">
        <v>0</v>
      </c>
      <c r="S2486" s="17" t="n">
        <v>76.31999999999999</v>
      </c>
      <c r="T2486" s="10">
        <f>IF(Q2486&gt;0,M2486-Q2486,"")</f>
        <v/>
      </c>
      <c r="U2486" s="11">
        <f>IF(AND(T2486&gt;0,Q2486&gt;0),(Q2486/T2486)*100,"")</f>
        <v/>
      </c>
      <c r="V2486" s="11">
        <f>IF(AND(T2486&gt;0,S2486&gt;0),(S2486/T2486)*100,"")</f>
        <v/>
      </c>
      <c r="W2486" s="10">
        <f>IF(AND(J2486&gt;0,L2486&gt;0),(L2486/(J2486^3))*100,"")</f>
        <v/>
      </c>
      <c r="X2486" s="12" t="n">
        <v>2.9</v>
      </c>
      <c r="Y2486" s="12" t="n">
        <v>3.29</v>
      </c>
      <c r="Z2486" s="12" t="n">
        <v>1.55</v>
      </c>
      <c r="AA2486" s="18" t="n"/>
      <c r="AB2486" s="14" t="n"/>
      <c r="AC2486" s="18" t="n"/>
      <c r="AD2486" s="18" t="n"/>
      <c r="AE2486" s="18" t="n"/>
      <c r="AF2486" s="18" t="n"/>
    </row>
    <row r="2487" ht="14" customHeight="1">
      <c r="A2487" s="5" t="inlineStr">
        <is>
          <t>2485</t>
        </is>
      </c>
      <c r="B2487" s="5" t="inlineStr">
        <is>
          <t>LIPAN-2485</t>
        </is>
      </c>
      <c r="C2487" s="6" t="n">
        <v>2016</v>
      </c>
      <c r="D2487" s="5" t="inlineStr">
        <is>
          <t>2016-01-30 00:00:00</t>
        </is>
      </c>
      <c r="E2487" s="5" t="inlineStr">
        <is>
          <t>A.-Jan</t>
        </is>
      </c>
      <c r="F2487" s="5" t="inlineStr">
        <is>
          <t>Paraguai/Sepotuba</t>
        </is>
      </c>
      <c r="G2487" s="5" t="inlineStr">
        <is>
          <t>15° 55' 53,41" | 57° 39' 40,05"</t>
        </is>
      </c>
      <c r="H2487" s="5" t="inlineStr">
        <is>
          <t>Siluriformes</t>
        </is>
      </c>
      <c r="I2487" s="5" t="inlineStr">
        <is>
          <t>Pseudoplatystoma corruscans</t>
        </is>
      </c>
      <c r="J2487" s="7" t="n">
        <v>80</v>
      </c>
      <c r="K2487" s="7" t="n"/>
      <c r="L2487" s="8" t="n">
        <v>5980</v>
      </c>
      <c r="M2487" s="9" t="n">
        <v>5242.55</v>
      </c>
      <c r="N2487" s="5" t="b">
        <v>1</v>
      </c>
      <c r="O2487" s="5" t="inlineStr">
        <is>
          <t>M</t>
        </is>
      </c>
      <c r="P2487" s="5" t="inlineStr">
        <is>
          <t>REP</t>
        </is>
      </c>
      <c r="Q2487" s="8" t="n">
        <v>16.81</v>
      </c>
      <c r="R2487" s="5" t="n">
        <v>3</v>
      </c>
      <c r="S2487" s="8" t="n">
        <v>85.98</v>
      </c>
      <c r="T2487" s="10">
        <f>IF(Q2487&gt;0,M2487-Q2487,"")</f>
        <v/>
      </c>
      <c r="U2487" s="11">
        <f>IF(AND(T2487&gt;0,Q2487&gt;0),(Q2487/T2487)*100,"")</f>
        <v/>
      </c>
      <c r="V2487" s="11">
        <f>IF(AND(T2487&gt;0,S2487&gt;0),(S2487/T2487)*100,"")</f>
        <v/>
      </c>
      <c r="W2487" s="10">
        <f>IF(AND(J2487&gt;0,L2487&gt;0),(L2487/(J2487^3))*100,"")</f>
        <v/>
      </c>
      <c r="X2487" s="12" t="n">
        <v>2.9</v>
      </c>
      <c r="Y2487" s="12" t="n">
        <v>3.29</v>
      </c>
      <c r="Z2487" s="12" t="n">
        <v>1.55</v>
      </c>
      <c r="AA2487" s="13" t="n"/>
      <c r="AB2487" s="5" t="n"/>
      <c r="AC2487" s="13" t="n"/>
      <c r="AD2487" s="13" t="n"/>
      <c r="AE2487" s="13" t="n"/>
      <c r="AF2487" s="13" t="n"/>
    </row>
    <row r="2488" ht="14" customHeight="1">
      <c r="A2488" s="14" t="inlineStr">
        <is>
          <t>2486</t>
        </is>
      </c>
      <c r="B2488" s="14" t="inlineStr">
        <is>
          <t>LIPAN-2486</t>
        </is>
      </c>
      <c r="C2488" s="15" t="n">
        <v>2016</v>
      </c>
      <c r="D2488" s="14" t="inlineStr">
        <is>
          <t>2016-01-30 00:00:00</t>
        </is>
      </c>
      <c r="E2488" s="14" t="inlineStr">
        <is>
          <t>A.-Jan</t>
        </is>
      </c>
      <c r="F2488" s="14" t="inlineStr">
        <is>
          <t>Paraguai/Sepotuba</t>
        </is>
      </c>
      <c r="G2488" s="14" t="inlineStr">
        <is>
          <t>15° 55' 53,41" | 57° 39' 40,05"</t>
        </is>
      </c>
      <c r="H2488" s="14" t="inlineStr">
        <is>
          <t>Siluriformes</t>
        </is>
      </c>
      <c r="I2488" s="14" t="inlineStr">
        <is>
          <t>Pseudoplatystoma reticulatum</t>
        </is>
      </c>
      <c r="J2488" s="16" t="n">
        <v>79.7</v>
      </c>
      <c r="K2488" s="16" t="n"/>
      <c r="L2488" s="17" t="n">
        <v>4260</v>
      </c>
      <c r="M2488" s="9" t="n">
        <v>3667.73</v>
      </c>
      <c r="N2488" s="14" t="b">
        <v>1</v>
      </c>
      <c r="O2488" s="14" t="inlineStr">
        <is>
          <t>F</t>
        </is>
      </c>
      <c r="P2488" s="14" t="inlineStr">
        <is>
          <t>EMA</t>
        </is>
      </c>
      <c r="Q2488" s="17" t="n">
        <v>234.41</v>
      </c>
      <c r="R2488" s="14" t="n">
        <v>0</v>
      </c>
      <c r="S2488" s="17" t="n">
        <v>61.54</v>
      </c>
      <c r="T2488" s="10">
        <f>IF(Q2488&gt;0,M2488-Q2488,"")</f>
        <v/>
      </c>
      <c r="U2488" s="11">
        <f>IF(AND(T2488&gt;0,Q2488&gt;0),(Q2488/T2488)*100,"")</f>
        <v/>
      </c>
      <c r="V2488" s="11">
        <f>IF(AND(T2488&gt;0,S2488&gt;0),(S2488/T2488)*100,"")</f>
        <v/>
      </c>
      <c r="W2488" s="10">
        <f>IF(AND(J2488&gt;0,L2488&gt;0),(L2488/(J2488^3))*100,"")</f>
        <v/>
      </c>
      <c r="X2488" s="12" t="n">
        <v>2.9</v>
      </c>
      <c r="Y2488" s="12" t="n">
        <v>3.29</v>
      </c>
      <c r="Z2488" s="12" t="n">
        <v>1.55</v>
      </c>
      <c r="AA2488" s="18" t="n"/>
      <c r="AB2488" s="14" t="n"/>
      <c r="AC2488" s="18" t="n"/>
      <c r="AD2488" s="18" t="n"/>
      <c r="AE2488" s="18" t="n"/>
      <c r="AF2488" s="18" t="n"/>
    </row>
    <row r="2489" ht="14" customHeight="1">
      <c r="A2489" s="5" t="inlineStr">
        <is>
          <t>2487</t>
        </is>
      </c>
      <c r="B2489" s="5" t="inlineStr">
        <is>
          <t>LIPAN-2487</t>
        </is>
      </c>
      <c r="C2489" s="6" t="n">
        <v>2016</v>
      </c>
      <c r="D2489" s="5" t="inlineStr">
        <is>
          <t>2016-01-30 00:00:00</t>
        </is>
      </c>
      <c r="E2489" s="5" t="inlineStr">
        <is>
          <t>A.-Jan</t>
        </is>
      </c>
      <c r="F2489" s="5" t="inlineStr">
        <is>
          <t>Paraguai/Sepotuba</t>
        </is>
      </c>
      <c r="G2489" s="5" t="inlineStr">
        <is>
          <t>15° 55' 53,41" | 57° 39' 40,05"</t>
        </is>
      </c>
      <c r="H2489" s="5" t="inlineStr">
        <is>
          <t>Siluriformes</t>
        </is>
      </c>
      <c r="I2489" s="5" t="inlineStr">
        <is>
          <t>Pseudoplatystoma reticulatum</t>
        </is>
      </c>
      <c r="J2489" s="7" t="n">
        <v>67</v>
      </c>
      <c r="K2489" s="7" t="n"/>
      <c r="L2489" s="8" t="n">
        <v>2430</v>
      </c>
      <c r="M2489" s="9" t="n">
        <v>2092.16</v>
      </c>
      <c r="N2489" s="5" t="b">
        <v>1</v>
      </c>
      <c r="O2489" s="5" t="inlineStr">
        <is>
          <t>F</t>
        </is>
      </c>
      <c r="P2489" s="5" t="inlineStr">
        <is>
          <t>REP</t>
        </is>
      </c>
      <c r="Q2489" s="8" t="n">
        <v>7.27</v>
      </c>
      <c r="R2489" s="5" t="n">
        <v>2</v>
      </c>
      <c r="S2489" s="8" t="n">
        <v>29.63</v>
      </c>
      <c r="T2489" s="10">
        <f>IF(Q2489&gt;0,M2489-Q2489,"")</f>
        <v/>
      </c>
      <c r="U2489" s="11">
        <f>IF(AND(T2489&gt;0,Q2489&gt;0),(Q2489/T2489)*100,"")</f>
        <v/>
      </c>
      <c r="V2489" s="11">
        <f>IF(AND(T2489&gt;0,S2489&gt;0),(S2489/T2489)*100,"")</f>
        <v/>
      </c>
      <c r="W2489" s="10">
        <f>IF(AND(J2489&gt;0,L2489&gt;0),(L2489/(J2489^3))*100,"")</f>
        <v/>
      </c>
      <c r="X2489" s="12" t="n">
        <v>2.9</v>
      </c>
      <c r="Y2489" s="12" t="n">
        <v>3.29</v>
      </c>
      <c r="Z2489" s="12" t="n">
        <v>1.55</v>
      </c>
      <c r="AA2489" s="13" t="n"/>
      <c r="AB2489" s="5" t="n"/>
      <c r="AC2489" s="13" t="n"/>
      <c r="AD2489" s="13" t="n"/>
      <c r="AE2489" s="13" t="n"/>
      <c r="AF2489" s="13" t="n"/>
    </row>
    <row r="2490" ht="14" customHeight="1">
      <c r="A2490" s="14" t="inlineStr">
        <is>
          <t>2488</t>
        </is>
      </c>
      <c r="B2490" s="14" t="inlineStr">
        <is>
          <t>LIPAN-2488</t>
        </is>
      </c>
      <c r="C2490" s="15" t="n">
        <v>2016</v>
      </c>
      <c r="D2490" s="14" t="inlineStr">
        <is>
          <t>2016-01-30 00:00:00</t>
        </is>
      </c>
      <c r="E2490" s="14" t="inlineStr">
        <is>
          <t>A.-Jan</t>
        </is>
      </c>
      <c r="F2490" s="14" t="inlineStr">
        <is>
          <t>Paraguai/Sepotuba</t>
        </is>
      </c>
      <c r="G2490" s="14" t="inlineStr">
        <is>
          <t>15° 55' 53,41" | 57° 39' 40,05"</t>
        </is>
      </c>
      <c r="H2490" s="14" t="inlineStr">
        <is>
          <t>Siluriformes</t>
        </is>
      </c>
      <c r="I2490" s="14" t="inlineStr">
        <is>
          <t>Pseudoplatystoma corruscans</t>
        </is>
      </c>
      <c r="J2490" s="16" t="n">
        <v>68</v>
      </c>
      <c r="K2490" s="16" t="n"/>
      <c r="L2490" s="17" t="n">
        <v>3080</v>
      </c>
      <c r="M2490" s="9" t="n">
        <v>2700.18</v>
      </c>
      <c r="N2490" s="14" t="b">
        <v>1</v>
      </c>
      <c r="O2490" s="14" t="inlineStr">
        <is>
          <t>F</t>
        </is>
      </c>
      <c r="P2490" s="14" t="inlineStr">
        <is>
          <t>REP</t>
        </is>
      </c>
      <c r="Q2490" s="17" t="n">
        <v>15.25</v>
      </c>
      <c r="R2490" s="14" t="n">
        <v>3</v>
      </c>
      <c r="S2490" s="17" t="n">
        <v>23.83</v>
      </c>
      <c r="T2490" s="10">
        <f>IF(Q2490&gt;0,M2490-Q2490,"")</f>
        <v/>
      </c>
      <c r="U2490" s="11">
        <f>IF(AND(T2490&gt;0,Q2490&gt;0),(Q2490/T2490)*100,"")</f>
        <v/>
      </c>
      <c r="V2490" s="11">
        <f>IF(AND(T2490&gt;0,S2490&gt;0),(S2490/T2490)*100,"")</f>
        <v/>
      </c>
      <c r="W2490" s="10">
        <f>IF(AND(J2490&gt;0,L2490&gt;0),(L2490/(J2490^3))*100,"")</f>
        <v/>
      </c>
      <c r="X2490" s="12" t="n">
        <v>2.9</v>
      </c>
      <c r="Y2490" s="12" t="n">
        <v>3.29</v>
      </c>
      <c r="Z2490" s="12" t="n">
        <v>1.55</v>
      </c>
      <c r="AA2490" s="18" t="n"/>
      <c r="AB2490" s="14" t="n"/>
      <c r="AC2490" s="18" t="n"/>
      <c r="AD2490" s="18" t="n"/>
      <c r="AE2490" s="18" t="n"/>
      <c r="AF2490" s="18" t="n"/>
    </row>
    <row r="2491" ht="14" customHeight="1">
      <c r="A2491" s="5" t="inlineStr">
        <is>
          <t>2489</t>
        </is>
      </c>
      <c r="B2491" s="5" t="inlineStr">
        <is>
          <t>LIPAN-2489</t>
        </is>
      </c>
      <c r="C2491" s="6" t="n">
        <v>2016</v>
      </c>
      <c r="D2491" s="5" t="inlineStr">
        <is>
          <t>2016-01-30 00:00:00</t>
        </is>
      </c>
      <c r="E2491" s="5" t="inlineStr">
        <is>
          <t>A.-Jan</t>
        </is>
      </c>
      <c r="F2491" s="5" t="inlineStr">
        <is>
          <t>Paraguai/Sepotuba</t>
        </is>
      </c>
      <c r="G2491" s="5" t="inlineStr">
        <is>
          <t>15° 55' 53,41" | 57° 39' 40,05"</t>
        </is>
      </c>
      <c r="H2491" s="5" t="inlineStr">
        <is>
          <t>Siluriformes</t>
        </is>
      </c>
      <c r="I2491" s="5" t="inlineStr">
        <is>
          <t>Pinirampus pirinampu</t>
        </is>
      </c>
      <c r="J2491" s="7" t="n">
        <v>62</v>
      </c>
      <c r="K2491" s="7" t="n"/>
      <c r="L2491" s="8" t="n">
        <v>2310</v>
      </c>
      <c r="M2491" s="9" t="n">
        <v>2008.7</v>
      </c>
      <c r="N2491" s="5" t="b">
        <v>1</v>
      </c>
      <c r="O2491" s="5" t="inlineStr">
        <is>
          <t>F</t>
        </is>
      </c>
      <c r="P2491" s="5" t="inlineStr">
        <is>
          <t>EMA</t>
        </is>
      </c>
      <c r="Q2491" s="8" t="n">
        <v>8.289999999999999</v>
      </c>
      <c r="R2491" s="5" t="n">
        <v>2</v>
      </c>
      <c r="S2491" s="8" t="n">
        <v>27.3</v>
      </c>
      <c r="T2491" s="10">
        <f>IF(Q2491&gt;0,M2491-Q2491,"")</f>
        <v/>
      </c>
      <c r="U2491" s="11">
        <f>IF(AND(T2491&gt;0,Q2491&gt;0),(Q2491/T2491)*100,"")</f>
        <v/>
      </c>
      <c r="V2491" s="11">
        <f>IF(AND(T2491&gt;0,S2491&gt;0),(S2491/T2491)*100,"")</f>
        <v/>
      </c>
      <c r="W2491" s="10">
        <f>IF(AND(J2491&gt;0,L2491&gt;0),(L2491/(J2491^3))*100,"")</f>
        <v/>
      </c>
      <c r="X2491" s="12" t="n">
        <v>2.9</v>
      </c>
      <c r="Y2491" s="12" t="n">
        <v>3.29</v>
      </c>
      <c r="Z2491" s="12" t="n">
        <v>1.55</v>
      </c>
      <c r="AA2491" s="13" t="n"/>
      <c r="AB2491" s="5" t="n"/>
      <c r="AC2491" s="13" t="n"/>
      <c r="AD2491" s="13" t="n"/>
      <c r="AE2491" s="13" t="n"/>
      <c r="AF2491" s="13" t="n"/>
    </row>
    <row r="2492" ht="14" customHeight="1">
      <c r="A2492" s="14" t="inlineStr">
        <is>
          <t>2490</t>
        </is>
      </c>
      <c r="B2492" s="14" t="inlineStr">
        <is>
          <t>LIPAN-2490</t>
        </is>
      </c>
      <c r="C2492" s="15" t="n">
        <v>2016</v>
      </c>
      <c r="D2492" s="14" t="inlineStr">
        <is>
          <t>2016-01-30 00:00:00</t>
        </is>
      </c>
      <c r="E2492" s="14" t="inlineStr">
        <is>
          <t>A.-Jan</t>
        </is>
      </c>
      <c r="F2492" s="14" t="inlineStr">
        <is>
          <t>Paraguai/Sepotuba</t>
        </is>
      </c>
      <c r="G2492" s="14" t="inlineStr">
        <is>
          <t>15° 55' 53,41" | 57° 39' 40,05"</t>
        </is>
      </c>
      <c r="H2492" s="14" t="inlineStr">
        <is>
          <t>Siluriformes</t>
        </is>
      </c>
      <c r="I2492" s="14" t="inlineStr">
        <is>
          <t>Pseudoplatystoma corruscans</t>
        </is>
      </c>
      <c r="J2492" s="16" t="n">
        <v>73</v>
      </c>
      <c r="K2492" s="16" t="n"/>
      <c r="L2492" s="17" t="n">
        <v>3770</v>
      </c>
      <c r="M2492" s="9" t="n">
        <v>3305.09</v>
      </c>
      <c r="N2492" s="14" t="b">
        <v>1</v>
      </c>
      <c r="O2492" s="14" t="inlineStr">
        <is>
          <t>M</t>
        </is>
      </c>
      <c r="P2492" s="14" t="inlineStr">
        <is>
          <t>EMA</t>
        </is>
      </c>
      <c r="Q2492" s="17" t="n">
        <v>39.45</v>
      </c>
      <c r="R2492" s="14" t="n">
        <v>3</v>
      </c>
      <c r="S2492" s="17" t="n">
        <v>52.19</v>
      </c>
      <c r="T2492" s="10">
        <f>IF(Q2492&gt;0,M2492-Q2492,"")</f>
        <v/>
      </c>
      <c r="U2492" s="11">
        <f>IF(AND(T2492&gt;0,Q2492&gt;0),(Q2492/T2492)*100,"")</f>
        <v/>
      </c>
      <c r="V2492" s="11">
        <f>IF(AND(T2492&gt;0,S2492&gt;0),(S2492/T2492)*100,"")</f>
        <v/>
      </c>
      <c r="W2492" s="10">
        <f>IF(AND(J2492&gt;0,L2492&gt;0),(L2492/(J2492^3))*100,"")</f>
        <v/>
      </c>
      <c r="X2492" s="12" t="n">
        <v>2.9</v>
      </c>
      <c r="Y2492" s="12" t="n">
        <v>3.29</v>
      </c>
      <c r="Z2492" s="12" t="n">
        <v>1.55</v>
      </c>
      <c r="AA2492" s="18" t="n"/>
      <c r="AB2492" s="14" t="n"/>
      <c r="AC2492" s="18" t="n"/>
      <c r="AD2492" s="18" t="n"/>
      <c r="AE2492" s="18" t="n"/>
      <c r="AF2492" s="18" t="n"/>
    </row>
    <row r="2493" ht="14" customHeight="1">
      <c r="A2493" s="5" t="inlineStr">
        <is>
          <t>2491</t>
        </is>
      </c>
      <c r="B2493" s="5" t="inlineStr">
        <is>
          <t>LIPAN-2491</t>
        </is>
      </c>
      <c r="C2493" s="6" t="n">
        <v>2016</v>
      </c>
      <c r="D2493" s="5" t="inlineStr">
        <is>
          <t>2016-01-30 00:00:00</t>
        </is>
      </c>
      <c r="E2493" s="5" t="inlineStr">
        <is>
          <t>A.-Jan</t>
        </is>
      </c>
      <c r="F2493" s="5" t="inlineStr">
        <is>
          <t>Paraguai/Sepotuba</t>
        </is>
      </c>
      <c r="G2493" s="5" t="inlineStr">
        <is>
          <t>15° 55' 53,41" | 57° 39' 40,05"</t>
        </is>
      </c>
      <c r="H2493" s="5" t="inlineStr">
        <is>
          <t>Siluriformes</t>
        </is>
      </c>
      <c r="I2493" s="5" t="inlineStr">
        <is>
          <t>Pseudoplatystoma corruscans</t>
        </is>
      </c>
      <c r="J2493" s="7" t="n">
        <v>70.2</v>
      </c>
      <c r="K2493" s="7" t="n"/>
      <c r="L2493" s="8" t="n">
        <v>4160</v>
      </c>
      <c r="M2493" s="9" t="n">
        <v>3646.99</v>
      </c>
      <c r="N2493" s="5" t="b">
        <v>1</v>
      </c>
      <c r="O2493" s="5" t="inlineStr">
        <is>
          <t>M</t>
        </is>
      </c>
      <c r="P2493" s="5" t="inlineStr">
        <is>
          <t>EMA</t>
        </is>
      </c>
      <c r="Q2493" s="8" t="n">
        <v>60.28</v>
      </c>
      <c r="R2493" s="5" t="n">
        <v>3</v>
      </c>
      <c r="S2493" s="8" t="n">
        <v>40.53</v>
      </c>
      <c r="T2493" s="10">
        <f>IF(Q2493&gt;0,M2493-Q2493,"")</f>
        <v/>
      </c>
      <c r="U2493" s="11">
        <f>IF(AND(T2493&gt;0,Q2493&gt;0),(Q2493/T2493)*100,"")</f>
        <v/>
      </c>
      <c r="V2493" s="11">
        <f>IF(AND(T2493&gt;0,S2493&gt;0),(S2493/T2493)*100,"")</f>
        <v/>
      </c>
      <c r="W2493" s="10">
        <f>IF(AND(J2493&gt;0,L2493&gt;0),(L2493/(J2493^3))*100,"")</f>
        <v/>
      </c>
      <c r="X2493" s="12" t="n">
        <v>2.9</v>
      </c>
      <c r="Y2493" s="12" t="n">
        <v>3.29</v>
      </c>
      <c r="Z2493" s="12" t="n">
        <v>1.55</v>
      </c>
      <c r="AA2493" s="13" t="n"/>
      <c r="AB2493" s="5" t="n"/>
      <c r="AC2493" s="13" t="n"/>
      <c r="AD2493" s="13" t="n"/>
      <c r="AE2493" s="13" t="n"/>
      <c r="AF2493" s="13" t="n"/>
    </row>
    <row r="2494" ht="14" customHeight="1">
      <c r="A2494" s="14" t="inlineStr">
        <is>
          <t>2492</t>
        </is>
      </c>
      <c r="B2494" s="14" t="inlineStr">
        <is>
          <t>LIPAN-2492</t>
        </is>
      </c>
      <c r="C2494" s="15" t="n">
        <v>2016</v>
      </c>
      <c r="D2494" s="14" t="inlineStr">
        <is>
          <t>2016-01-30 00:00:00</t>
        </is>
      </c>
      <c r="E2494" s="14" t="inlineStr">
        <is>
          <t>A.-Jan</t>
        </is>
      </c>
      <c r="F2494" s="14" t="inlineStr">
        <is>
          <t>Paraguai/Sepotuba</t>
        </is>
      </c>
      <c r="G2494" s="14" t="inlineStr">
        <is>
          <t>15° 55' 53,41" | 57° 39' 40,05"</t>
        </is>
      </c>
      <c r="H2494" s="14" t="inlineStr">
        <is>
          <t>Siluriformes</t>
        </is>
      </c>
      <c r="I2494" s="14" t="inlineStr">
        <is>
          <t>Pseudoplatystoma corruscans</t>
        </is>
      </c>
      <c r="J2494" s="16" t="n">
        <v>82</v>
      </c>
      <c r="K2494" s="16" t="n"/>
      <c r="L2494" s="17" t="n">
        <v>6520</v>
      </c>
      <c r="M2494" s="9" t="n">
        <v>5715.96</v>
      </c>
      <c r="N2494" s="14" t="b">
        <v>1</v>
      </c>
      <c r="O2494" s="14" t="inlineStr">
        <is>
          <t>F</t>
        </is>
      </c>
      <c r="P2494" s="14" t="inlineStr">
        <is>
          <t>EMA</t>
        </is>
      </c>
      <c r="Q2494" s="17" t="n">
        <v>120.47</v>
      </c>
      <c r="R2494" s="14" t="n">
        <v>3</v>
      </c>
      <c r="S2494" s="17" t="n">
        <v>116.91</v>
      </c>
      <c r="T2494" s="10">
        <f>IF(Q2494&gt;0,M2494-Q2494,"")</f>
        <v/>
      </c>
      <c r="U2494" s="11">
        <f>IF(AND(T2494&gt;0,Q2494&gt;0),(Q2494/T2494)*100,"")</f>
        <v/>
      </c>
      <c r="V2494" s="11">
        <f>IF(AND(T2494&gt;0,S2494&gt;0),(S2494/T2494)*100,"")</f>
        <v/>
      </c>
      <c r="W2494" s="10">
        <f>IF(AND(J2494&gt;0,L2494&gt;0),(L2494/(J2494^3))*100,"")</f>
        <v/>
      </c>
      <c r="X2494" s="12" t="n">
        <v>2.9</v>
      </c>
      <c r="Y2494" s="12" t="n">
        <v>3.29</v>
      </c>
      <c r="Z2494" s="12" t="n">
        <v>1.55</v>
      </c>
      <c r="AA2494" s="18" t="n"/>
      <c r="AB2494" s="14" t="n"/>
      <c r="AC2494" s="18" t="n"/>
      <c r="AD2494" s="18" t="n"/>
      <c r="AE2494" s="18" t="n"/>
      <c r="AF2494" s="18" t="n"/>
    </row>
    <row r="2495" ht="14" customHeight="1">
      <c r="A2495" s="5" t="inlineStr">
        <is>
          <t>2493</t>
        </is>
      </c>
      <c r="B2495" s="5" t="inlineStr">
        <is>
          <t>LIPAN-2493</t>
        </is>
      </c>
      <c r="C2495" s="6" t="n">
        <v>2016</v>
      </c>
      <c r="D2495" s="5" t="inlineStr">
        <is>
          <t>2016-01-30 00:00:00</t>
        </is>
      </c>
      <c r="E2495" s="5" t="inlineStr">
        <is>
          <t>A.-Jan</t>
        </is>
      </c>
      <c r="F2495" s="5" t="inlineStr">
        <is>
          <t>Paraguai/Sepotuba</t>
        </is>
      </c>
      <c r="G2495" s="5" t="inlineStr">
        <is>
          <t>15° 55' 53,41" | 57° 39' 40,05"</t>
        </is>
      </c>
      <c r="H2495" s="5" t="inlineStr">
        <is>
          <t>Siluriformes</t>
        </is>
      </c>
      <c r="I2495" s="5" t="inlineStr">
        <is>
          <t>Pseudoplatystoma corruscans</t>
        </is>
      </c>
      <c r="J2495" s="7" t="n">
        <v>84</v>
      </c>
      <c r="K2495" s="7" t="n"/>
      <c r="L2495" s="8" t="n">
        <v>5860</v>
      </c>
      <c r="M2495" s="9" t="n">
        <v>5137.35</v>
      </c>
      <c r="N2495" s="5" t="b">
        <v>1</v>
      </c>
      <c r="O2495" s="5" t="inlineStr">
        <is>
          <t>F</t>
        </is>
      </c>
      <c r="P2495" s="5" t="inlineStr">
        <is>
          <t>REP</t>
        </is>
      </c>
      <c r="Q2495" s="8" t="n">
        <v>20.86</v>
      </c>
      <c r="R2495" s="5" t="n">
        <v>0</v>
      </c>
      <c r="S2495" s="8" t="n">
        <v>81.67</v>
      </c>
      <c r="T2495" s="10">
        <f>IF(Q2495&gt;0,M2495-Q2495,"")</f>
        <v/>
      </c>
      <c r="U2495" s="11">
        <f>IF(AND(T2495&gt;0,Q2495&gt;0),(Q2495/T2495)*100,"")</f>
        <v/>
      </c>
      <c r="V2495" s="11">
        <f>IF(AND(T2495&gt;0,S2495&gt;0),(S2495/T2495)*100,"")</f>
        <v/>
      </c>
      <c r="W2495" s="10">
        <f>IF(AND(J2495&gt;0,L2495&gt;0),(L2495/(J2495^3))*100,"")</f>
        <v/>
      </c>
      <c r="X2495" s="12" t="n">
        <v>2.9</v>
      </c>
      <c r="Y2495" s="12" t="n">
        <v>3.29</v>
      </c>
      <c r="Z2495" s="12" t="n">
        <v>1.55</v>
      </c>
      <c r="AA2495" s="13" t="n"/>
      <c r="AB2495" s="5" t="n"/>
      <c r="AC2495" s="13" t="n"/>
      <c r="AD2495" s="13" t="n"/>
      <c r="AE2495" s="13" t="n"/>
      <c r="AF2495" s="13" t="n"/>
    </row>
    <row r="2496" ht="14" customHeight="1">
      <c r="A2496" s="14" t="inlineStr">
        <is>
          <t>2494</t>
        </is>
      </c>
      <c r="B2496" s="14" t="inlineStr">
        <is>
          <t>LIPAN-2494</t>
        </is>
      </c>
      <c r="C2496" s="15" t="n">
        <v>2016</v>
      </c>
      <c r="D2496" s="14" t="inlineStr">
        <is>
          <t>2016-01-30 00:00:00</t>
        </is>
      </c>
      <c r="E2496" s="14" t="inlineStr">
        <is>
          <t>A.-Jan</t>
        </is>
      </c>
      <c r="F2496" s="14" t="inlineStr">
        <is>
          <t>Paraguai/Sepotuba</t>
        </is>
      </c>
      <c r="G2496" s="14" t="inlineStr">
        <is>
          <t>15° 55' 53,41" | 57° 39' 40,05"</t>
        </is>
      </c>
      <c r="H2496" s="14" t="inlineStr">
        <is>
          <t>Siluriformes</t>
        </is>
      </c>
      <c r="I2496" s="14" t="inlineStr">
        <is>
          <t>Pseudoplatystoma corruscans</t>
        </is>
      </c>
      <c r="J2496" s="16" t="n">
        <v>88</v>
      </c>
      <c r="K2496" s="16" t="n"/>
      <c r="L2496" s="17" t="n">
        <v>8520</v>
      </c>
      <c r="M2496" s="9" t="n">
        <v>7469.32</v>
      </c>
      <c r="N2496" s="14" t="b">
        <v>1</v>
      </c>
      <c r="O2496" s="14" t="inlineStr">
        <is>
          <t>M</t>
        </is>
      </c>
      <c r="P2496" s="14" t="inlineStr">
        <is>
          <t>EMA</t>
        </is>
      </c>
      <c r="Q2496" s="17" t="n">
        <v>40.01</v>
      </c>
      <c r="R2496" s="14" t="n">
        <v>0</v>
      </c>
      <c r="S2496" s="17" t="n">
        <v>107.21</v>
      </c>
      <c r="T2496" s="10">
        <f>IF(Q2496&gt;0,M2496-Q2496,"")</f>
        <v/>
      </c>
      <c r="U2496" s="11">
        <f>IF(AND(T2496&gt;0,Q2496&gt;0),(Q2496/T2496)*100,"")</f>
        <v/>
      </c>
      <c r="V2496" s="11">
        <f>IF(AND(T2496&gt;0,S2496&gt;0),(S2496/T2496)*100,"")</f>
        <v/>
      </c>
      <c r="W2496" s="10">
        <f>IF(AND(J2496&gt;0,L2496&gt;0),(L2496/(J2496^3))*100,"")</f>
        <v/>
      </c>
      <c r="X2496" s="12" t="n">
        <v>2.9</v>
      </c>
      <c r="Y2496" s="12" t="n">
        <v>3.29</v>
      </c>
      <c r="Z2496" s="12" t="n">
        <v>1.55</v>
      </c>
      <c r="AA2496" s="18" t="n"/>
      <c r="AB2496" s="14" t="n"/>
      <c r="AC2496" s="18" t="n"/>
      <c r="AD2496" s="18" t="n"/>
      <c r="AE2496" s="18" t="n"/>
      <c r="AF2496" s="18" t="n"/>
    </row>
    <row r="2497" ht="14" customHeight="1">
      <c r="A2497" s="5" t="inlineStr">
        <is>
          <t>2495</t>
        </is>
      </c>
      <c r="B2497" s="5" t="inlineStr">
        <is>
          <t>LIPAN-2495</t>
        </is>
      </c>
      <c r="C2497" s="6" t="n">
        <v>2016</v>
      </c>
      <c r="D2497" s="5" t="inlineStr">
        <is>
          <t>2016-01-30 00:00:00</t>
        </is>
      </c>
      <c r="E2497" s="5" t="inlineStr">
        <is>
          <t>A.-Jan</t>
        </is>
      </c>
      <c r="F2497" s="5" t="inlineStr">
        <is>
          <t>Paraguai/Sepotuba</t>
        </is>
      </c>
      <c r="G2497" s="5" t="inlineStr">
        <is>
          <t>15° 55' 53,41" | 57° 39' 40,05"</t>
        </is>
      </c>
      <c r="H2497" s="5" t="inlineStr">
        <is>
          <t>Siluriformes</t>
        </is>
      </c>
      <c r="I2497" s="5" t="inlineStr">
        <is>
          <t>Pseudoplatystoma corruscans</t>
        </is>
      </c>
      <c r="J2497" s="7" t="n">
        <v>78</v>
      </c>
      <c r="K2497" s="7" t="n"/>
      <c r="L2497" s="8" t="n">
        <v>5060</v>
      </c>
      <c r="M2497" s="9" t="n">
        <v>4436.01</v>
      </c>
      <c r="N2497" s="5" t="b">
        <v>1</v>
      </c>
      <c r="O2497" s="5" t="inlineStr">
        <is>
          <t>M</t>
        </is>
      </c>
      <c r="P2497" s="5" t="inlineStr">
        <is>
          <t>EMA</t>
        </is>
      </c>
      <c r="Q2497" s="8" t="n">
        <v>38.77</v>
      </c>
      <c r="R2497" s="5" t="n">
        <v>2</v>
      </c>
      <c r="S2497" s="8" t="n">
        <v>62.5</v>
      </c>
      <c r="T2497" s="10">
        <f>IF(Q2497&gt;0,M2497-Q2497,"")</f>
        <v/>
      </c>
      <c r="U2497" s="11">
        <f>IF(AND(T2497&gt;0,Q2497&gt;0),(Q2497/T2497)*100,"")</f>
        <v/>
      </c>
      <c r="V2497" s="11">
        <f>IF(AND(T2497&gt;0,S2497&gt;0),(S2497/T2497)*100,"")</f>
        <v/>
      </c>
      <c r="W2497" s="10">
        <f>IF(AND(J2497&gt;0,L2497&gt;0),(L2497/(J2497^3))*100,"")</f>
        <v/>
      </c>
      <c r="X2497" s="12" t="n">
        <v>2.9</v>
      </c>
      <c r="Y2497" s="12" t="n">
        <v>3.29</v>
      </c>
      <c r="Z2497" s="12" t="n">
        <v>1.55</v>
      </c>
      <c r="AA2497" s="13" t="n"/>
      <c r="AB2497" s="5" t="n"/>
      <c r="AC2497" s="13" t="n"/>
      <c r="AD2497" s="13" t="n"/>
      <c r="AE2497" s="13" t="n"/>
      <c r="AF2497" s="13" t="n"/>
    </row>
    <row r="2498" ht="14" customHeight="1">
      <c r="A2498" s="14" t="inlineStr">
        <is>
          <t>2496</t>
        </is>
      </c>
      <c r="B2498" s="14" t="inlineStr">
        <is>
          <t>LIPAN-2496</t>
        </is>
      </c>
      <c r="C2498" s="15" t="n">
        <v>2016</v>
      </c>
      <c r="D2498" s="14" t="inlineStr">
        <is>
          <t>2016-01-30 00:00:00</t>
        </is>
      </c>
      <c r="E2498" s="14" t="inlineStr">
        <is>
          <t>A.-Jan</t>
        </is>
      </c>
      <c r="F2498" s="14" t="inlineStr">
        <is>
          <t>Paraguai/Sepotuba</t>
        </is>
      </c>
      <c r="G2498" s="14" t="inlineStr">
        <is>
          <t>15° 55' 53,41" | 57° 39' 40,05"</t>
        </is>
      </c>
      <c r="H2498" s="14" t="inlineStr">
        <is>
          <t>Siluriformes</t>
        </is>
      </c>
      <c r="I2498" s="14" t="inlineStr">
        <is>
          <t>Pseudoplatystoma corruscans</t>
        </is>
      </c>
      <c r="J2498" s="16" t="n">
        <v>84</v>
      </c>
      <c r="K2498" s="16" t="n"/>
      <c r="L2498" s="17" t="n">
        <v>6290</v>
      </c>
      <c r="M2498" s="9" t="n">
        <v>5514.32</v>
      </c>
      <c r="N2498" s="14" t="b">
        <v>1</v>
      </c>
      <c r="O2498" s="14" t="inlineStr">
        <is>
          <t>F</t>
        </is>
      </c>
      <c r="P2498" s="14" t="inlineStr">
        <is>
          <t>REP</t>
        </is>
      </c>
      <c r="Q2498" s="17" t="n">
        <v>27.76</v>
      </c>
      <c r="R2498" s="14" t="n">
        <v>1</v>
      </c>
      <c r="S2498" s="17" t="n">
        <v>79.59</v>
      </c>
      <c r="T2498" s="10">
        <f>IF(Q2498&gt;0,M2498-Q2498,"")</f>
        <v/>
      </c>
      <c r="U2498" s="11">
        <f>IF(AND(T2498&gt;0,Q2498&gt;0),(Q2498/T2498)*100,"")</f>
        <v/>
      </c>
      <c r="V2498" s="11">
        <f>IF(AND(T2498&gt;0,S2498&gt;0),(S2498/T2498)*100,"")</f>
        <v/>
      </c>
      <c r="W2498" s="10">
        <f>IF(AND(J2498&gt;0,L2498&gt;0),(L2498/(J2498^3))*100,"")</f>
        <v/>
      </c>
      <c r="X2498" s="12" t="n">
        <v>2.9</v>
      </c>
      <c r="Y2498" s="12" t="n">
        <v>3.29</v>
      </c>
      <c r="Z2498" s="12" t="n">
        <v>1.55</v>
      </c>
      <c r="AA2498" s="18" t="n"/>
      <c r="AB2498" s="14" t="n"/>
      <c r="AC2498" s="18" t="n"/>
      <c r="AD2498" s="18" t="n"/>
      <c r="AE2498" s="18" t="n"/>
      <c r="AF2498" s="18" t="n"/>
    </row>
    <row r="2499" ht="14" customHeight="1">
      <c r="A2499" s="5" t="inlineStr">
        <is>
          <t>2497</t>
        </is>
      </c>
      <c r="B2499" s="5" t="inlineStr">
        <is>
          <t>LIPAN-2497</t>
        </is>
      </c>
      <c r="C2499" s="6" t="n">
        <v>2016</v>
      </c>
      <c r="D2499" s="5" t="inlineStr">
        <is>
          <t>2016-01-30 00:00:00</t>
        </is>
      </c>
      <c r="E2499" s="5" t="inlineStr">
        <is>
          <t>A.-Jan</t>
        </is>
      </c>
      <c r="F2499" s="5" t="inlineStr">
        <is>
          <t>Paraguai/Sepotuba</t>
        </is>
      </c>
      <c r="G2499" s="5" t="inlineStr">
        <is>
          <t>15° 55' 53,41" | 57° 39' 40,05"</t>
        </is>
      </c>
      <c r="H2499" s="5" t="inlineStr">
        <is>
          <t>Siluriformes</t>
        </is>
      </c>
      <c r="I2499" s="5" t="inlineStr">
        <is>
          <t>Pseudoplatystoma corruscans</t>
        </is>
      </c>
      <c r="J2499" s="7" t="n">
        <v>85</v>
      </c>
      <c r="K2499" s="7" t="n"/>
      <c r="L2499" s="8" t="n">
        <v>6090</v>
      </c>
      <c r="M2499" s="9" t="n">
        <v>5338.99</v>
      </c>
      <c r="N2499" s="5" t="b">
        <v>1</v>
      </c>
      <c r="O2499" s="5" t="inlineStr">
        <is>
          <t>F</t>
        </is>
      </c>
      <c r="P2499" s="5" t="inlineStr">
        <is>
          <t>REP</t>
        </is>
      </c>
      <c r="Q2499" s="8" t="n">
        <v>40.93</v>
      </c>
      <c r="R2499" s="5" t="n">
        <v>0</v>
      </c>
      <c r="S2499" s="8" t="n">
        <v>66.7</v>
      </c>
      <c r="T2499" s="10">
        <f>IF(Q2499&gt;0,M2499-Q2499,"")</f>
        <v/>
      </c>
      <c r="U2499" s="11">
        <f>IF(AND(T2499&gt;0,Q2499&gt;0),(Q2499/T2499)*100,"")</f>
        <v/>
      </c>
      <c r="V2499" s="11">
        <f>IF(AND(T2499&gt;0,S2499&gt;0),(S2499/T2499)*100,"")</f>
        <v/>
      </c>
      <c r="W2499" s="10">
        <f>IF(AND(J2499&gt;0,L2499&gt;0),(L2499/(J2499^3))*100,"")</f>
        <v/>
      </c>
      <c r="X2499" s="12" t="n">
        <v>2.9</v>
      </c>
      <c r="Y2499" s="12" t="n">
        <v>3.29</v>
      </c>
      <c r="Z2499" s="12" t="n">
        <v>1.55</v>
      </c>
      <c r="AA2499" s="13" t="n"/>
      <c r="AB2499" s="5" t="n"/>
      <c r="AC2499" s="13" t="n"/>
      <c r="AD2499" s="13" t="n"/>
      <c r="AE2499" s="13" t="n"/>
      <c r="AF2499" s="13" t="n"/>
    </row>
    <row r="2500" ht="14" customHeight="1">
      <c r="A2500" s="14" t="inlineStr">
        <is>
          <t>2498</t>
        </is>
      </c>
      <c r="B2500" s="14" t="inlineStr">
        <is>
          <t>LIPAN-2498</t>
        </is>
      </c>
      <c r="C2500" s="15" t="n">
        <v>2016</v>
      </c>
      <c r="D2500" s="14" t="inlineStr">
        <is>
          <t>2016-01-30 00:00:00</t>
        </is>
      </c>
      <c r="E2500" s="14" t="inlineStr">
        <is>
          <t>A.-Jan</t>
        </is>
      </c>
      <c r="F2500" s="14" t="inlineStr">
        <is>
          <t>Paraguai/Sepotuba</t>
        </is>
      </c>
      <c r="G2500" s="14" t="inlineStr">
        <is>
          <t>15° 55' 53,41" | 57° 39' 40,05"</t>
        </is>
      </c>
      <c r="H2500" s="14" t="inlineStr">
        <is>
          <t>Siluriformes</t>
        </is>
      </c>
      <c r="I2500" s="14" t="inlineStr">
        <is>
          <t>Pseudoplatystoma reticulatum</t>
        </is>
      </c>
      <c r="J2500" s="16" t="n">
        <v>88</v>
      </c>
      <c r="K2500" s="16" t="n"/>
      <c r="L2500" s="17" t="n">
        <v>7630</v>
      </c>
      <c r="M2500" s="9" t="n">
        <v>6569.2</v>
      </c>
      <c r="N2500" s="14" t="b">
        <v>1</v>
      </c>
      <c r="O2500" s="14" t="inlineStr">
        <is>
          <t>F</t>
        </is>
      </c>
      <c r="P2500" s="14" t="inlineStr">
        <is>
          <t>EMA</t>
        </is>
      </c>
      <c r="Q2500" s="17" t="n">
        <v>185.81</v>
      </c>
      <c r="R2500" s="14" t="n">
        <v>2</v>
      </c>
      <c r="S2500" s="17" t="n">
        <v>100.02</v>
      </c>
      <c r="T2500" s="10">
        <f>IF(Q2500&gt;0,M2500-Q2500,"")</f>
        <v/>
      </c>
      <c r="U2500" s="11">
        <f>IF(AND(T2500&gt;0,Q2500&gt;0),(Q2500/T2500)*100,"")</f>
        <v/>
      </c>
      <c r="V2500" s="11">
        <f>IF(AND(T2500&gt;0,S2500&gt;0),(S2500/T2500)*100,"")</f>
        <v/>
      </c>
      <c r="W2500" s="10">
        <f>IF(AND(J2500&gt;0,L2500&gt;0),(L2500/(J2500^3))*100,"")</f>
        <v/>
      </c>
      <c r="X2500" s="12" t="n">
        <v>2.9</v>
      </c>
      <c r="Y2500" s="12" t="n">
        <v>3.29</v>
      </c>
      <c r="Z2500" s="12" t="n">
        <v>1.55</v>
      </c>
      <c r="AA2500" s="18" t="n"/>
      <c r="AB2500" s="14" t="n"/>
      <c r="AC2500" s="18" t="n"/>
      <c r="AD2500" s="18" t="n"/>
      <c r="AE2500" s="18" t="n"/>
      <c r="AF2500" s="18" t="n"/>
    </row>
    <row r="2501" ht="14" customHeight="1">
      <c r="A2501" s="5" t="inlineStr">
        <is>
          <t>2499</t>
        </is>
      </c>
      <c r="B2501" s="5" t="inlineStr">
        <is>
          <t>LIPAN-2499</t>
        </is>
      </c>
      <c r="C2501" s="6" t="n">
        <v>2016</v>
      </c>
      <c r="D2501" s="5" t="inlineStr">
        <is>
          <t>2016-01-30 00:00:00</t>
        </is>
      </c>
      <c r="E2501" s="5" t="inlineStr">
        <is>
          <t>A.-Jan</t>
        </is>
      </c>
      <c r="F2501" s="5" t="inlineStr">
        <is>
          <t>Paraguai/Sepotuba</t>
        </is>
      </c>
      <c r="G2501" s="5" t="inlineStr">
        <is>
          <t>15° 55' 53,41" | 57° 39' 40,05"</t>
        </is>
      </c>
      <c r="H2501" s="5" t="inlineStr">
        <is>
          <t>Siluriformes</t>
        </is>
      </c>
      <c r="I2501" s="5" t="inlineStr">
        <is>
          <t>Pseudoplatystoma reticulatum</t>
        </is>
      </c>
      <c r="J2501" s="7" t="n">
        <v>72</v>
      </c>
      <c r="K2501" s="7" t="n"/>
      <c r="L2501" s="8" t="n">
        <v>3880</v>
      </c>
      <c r="M2501" s="9" t="n">
        <v>3340.56</v>
      </c>
      <c r="N2501" s="5" t="b">
        <v>1</v>
      </c>
      <c r="O2501" s="5" t="inlineStr">
        <is>
          <t>F</t>
        </is>
      </c>
      <c r="P2501" s="5" t="inlineStr">
        <is>
          <t>REP</t>
        </is>
      </c>
      <c r="Q2501" s="8" t="n">
        <v>16.57</v>
      </c>
      <c r="R2501" s="5" t="n">
        <v>2</v>
      </c>
      <c r="S2501" s="8" t="n">
        <v>61.38</v>
      </c>
      <c r="T2501" s="10">
        <f>IF(Q2501&gt;0,M2501-Q2501,"")</f>
        <v/>
      </c>
      <c r="U2501" s="11">
        <f>IF(AND(T2501&gt;0,Q2501&gt;0),(Q2501/T2501)*100,"")</f>
        <v/>
      </c>
      <c r="V2501" s="11">
        <f>IF(AND(T2501&gt;0,S2501&gt;0),(S2501/T2501)*100,"")</f>
        <v/>
      </c>
      <c r="W2501" s="10">
        <f>IF(AND(J2501&gt;0,L2501&gt;0),(L2501/(J2501^3))*100,"")</f>
        <v/>
      </c>
      <c r="X2501" s="12" t="n">
        <v>2.9</v>
      </c>
      <c r="Y2501" s="12" t="n">
        <v>3.29</v>
      </c>
      <c r="Z2501" s="12" t="n">
        <v>1.55</v>
      </c>
      <c r="AA2501" s="13" t="n"/>
      <c r="AB2501" s="5" t="n"/>
      <c r="AC2501" s="13" t="n"/>
      <c r="AD2501" s="13" t="n"/>
      <c r="AE2501" s="13" t="n"/>
      <c r="AF2501" s="13" t="n"/>
    </row>
    <row r="2502" ht="14" customHeight="1">
      <c r="A2502" s="14" t="inlineStr">
        <is>
          <t>2500</t>
        </is>
      </c>
      <c r="B2502" s="14" t="inlineStr">
        <is>
          <t>LIPAN-2500</t>
        </is>
      </c>
      <c r="C2502" s="15" t="n">
        <v>2016</v>
      </c>
      <c r="D2502" s="14" t="inlineStr">
        <is>
          <t>2016-01-30 00:00:00</t>
        </is>
      </c>
      <c r="E2502" s="14" t="inlineStr">
        <is>
          <t>A.-Jan</t>
        </is>
      </c>
      <c r="F2502" s="14" t="inlineStr">
        <is>
          <t>Paraguai/Sepotuba</t>
        </is>
      </c>
      <c r="G2502" s="14" t="inlineStr">
        <is>
          <t>15° 55' 53,41" | 57° 39' 40,05"</t>
        </is>
      </c>
      <c r="H2502" s="14" t="inlineStr">
        <is>
          <t>Siluriformes</t>
        </is>
      </c>
      <c r="I2502" s="14" t="inlineStr">
        <is>
          <t>Pseudoplatystoma reticulatum</t>
        </is>
      </c>
      <c r="J2502" s="16" t="n">
        <v>80</v>
      </c>
      <c r="K2502" s="16" t="n"/>
      <c r="L2502" s="17" t="n">
        <v>5230</v>
      </c>
      <c r="M2502" s="9" t="n">
        <v>4502.87</v>
      </c>
      <c r="N2502" s="14" t="b">
        <v>1</v>
      </c>
      <c r="O2502" s="14" t="inlineStr">
        <is>
          <t>F</t>
        </is>
      </c>
      <c r="P2502" s="14" t="inlineStr">
        <is>
          <t>REP</t>
        </is>
      </c>
      <c r="Q2502" s="17" t="n">
        <v>24.26</v>
      </c>
      <c r="R2502" s="14" t="n">
        <v>0</v>
      </c>
      <c r="S2502" s="17" t="n">
        <v>67.23999999999999</v>
      </c>
      <c r="T2502" s="10">
        <f>IF(Q2502&gt;0,M2502-Q2502,"")</f>
        <v/>
      </c>
      <c r="U2502" s="11">
        <f>IF(AND(T2502&gt;0,Q2502&gt;0),(Q2502/T2502)*100,"")</f>
        <v/>
      </c>
      <c r="V2502" s="11">
        <f>IF(AND(T2502&gt;0,S2502&gt;0),(S2502/T2502)*100,"")</f>
        <v/>
      </c>
      <c r="W2502" s="10">
        <f>IF(AND(J2502&gt;0,L2502&gt;0),(L2502/(J2502^3))*100,"")</f>
        <v/>
      </c>
      <c r="X2502" s="12" t="n">
        <v>2.9</v>
      </c>
      <c r="Y2502" s="12" t="n">
        <v>3.29</v>
      </c>
      <c r="Z2502" s="12" t="n">
        <v>1.55</v>
      </c>
      <c r="AA2502" s="18" t="n"/>
      <c r="AB2502" s="14" t="n"/>
      <c r="AC2502" s="18" t="n"/>
      <c r="AD2502" s="18" t="n"/>
      <c r="AE2502" s="18" t="n"/>
      <c r="AF2502" s="18" t="n"/>
    </row>
    <row r="2503" ht="14" customHeight="1">
      <c r="A2503" s="5" t="inlineStr">
        <is>
          <t>2501</t>
        </is>
      </c>
      <c r="B2503" s="5" t="inlineStr">
        <is>
          <t>LIPAN-2501</t>
        </is>
      </c>
      <c r="C2503" s="6" t="n">
        <v>2016</v>
      </c>
      <c r="D2503" s="5" t="inlineStr">
        <is>
          <t>2016-01-30 00:00:00</t>
        </is>
      </c>
      <c r="E2503" s="5" t="inlineStr">
        <is>
          <t>A.-Jan</t>
        </is>
      </c>
      <c r="F2503" s="5" t="inlineStr">
        <is>
          <t>Paraguai/Sepotuba</t>
        </is>
      </c>
      <c r="G2503" s="5" t="inlineStr">
        <is>
          <t>15° 55' 53,41" | 57° 39' 40,05"</t>
        </is>
      </c>
      <c r="H2503" s="5" t="inlineStr">
        <is>
          <t>Siluriformes</t>
        </is>
      </c>
      <c r="I2503" s="5" t="inlineStr">
        <is>
          <t>Pseudoplatystoma reticulatum</t>
        </is>
      </c>
      <c r="J2503" s="7" t="n">
        <v>105</v>
      </c>
      <c r="K2503" s="7" t="n"/>
      <c r="L2503" s="8" t="n">
        <v>10100</v>
      </c>
      <c r="M2503" s="9" t="n">
        <v>8695.790000000001</v>
      </c>
      <c r="N2503" s="5" t="b">
        <v>1</v>
      </c>
      <c r="O2503" s="5" t="inlineStr">
        <is>
          <t>F</t>
        </is>
      </c>
      <c r="P2503" s="5" t="inlineStr">
        <is>
          <t>MAT</t>
        </is>
      </c>
      <c r="Q2503" s="8" t="n">
        <v>780</v>
      </c>
      <c r="R2503" s="5" t="n">
        <v>1</v>
      </c>
      <c r="S2503" s="8" t="n">
        <v>127.79</v>
      </c>
      <c r="T2503" s="10">
        <f>IF(Q2503&gt;0,M2503-Q2503,"")</f>
        <v/>
      </c>
      <c r="U2503" s="11">
        <f>IF(AND(T2503&gt;0,Q2503&gt;0),(Q2503/T2503)*100,"")</f>
        <v/>
      </c>
      <c r="V2503" s="11">
        <f>IF(AND(T2503&gt;0,S2503&gt;0),(S2503/T2503)*100,"")</f>
        <v/>
      </c>
      <c r="W2503" s="10">
        <f>IF(AND(J2503&gt;0,L2503&gt;0),(L2503/(J2503^3))*100,"")</f>
        <v/>
      </c>
      <c r="X2503" s="12" t="n">
        <v>2.9</v>
      </c>
      <c r="Y2503" s="12" t="n">
        <v>3.29</v>
      </c>
      <c r="Z2503" s="12" t="n">
        <v>1.55</v>
      </c>
      <c r="AA2503" s="13" t="n"/>
      <c r="AB2503" s="5" t="n"/>
      <c r="AC2503" s="13" t="n"/>
      <c r="AD2503" s="13" t="n"/>
      <c r="AE2503" s="13" t="n"/>
      <c r="AF2503" s="13" t="n"/>
    </row>
    <row r="2504" ht="14" customHeight="1">
      <c r="A2504" s="14" t="inlineStr">
        <is>
          <t>2502</t>
        </is>
      </c>
      <c r="B2504" s="14" t="inlineStr">
        <is>
          <t>LIPAN-2502</t>
        </is>
      </c>
      <c r="C2504" s="15" t="n">
        <v>2016</v>
      </c>
      <c r="D2504" s="14" t="inlineStr">
        <is>
          <t>2016-01-30 00:00:00</t>
        </is>
      </c>
      <c r="E2504" s="14" t="inlineStr">
        <is>
          <t>A.-Jan</t>
        </is>
      </c>
      <c r="F2504" s="14" t="inlineStr">
        <is>
          <t>Paraguai/Sepotuba</t>
        </is>
      </c>
      <c r="G2504" s="14" t="inlineStr">
        <is>
          <t>15° 55' 53,41" | 57° 39' 40,05"</t>
        </is>
      </c>
      <c r="H2504" s="14" t="inlineStr">
        <is>
          <t>Siluriformes</t>
        </is>
      </c>
      <c r="I2504" s="14" t="inlineStr">
        <is>
          <t>Pseudoplatystoma reticulatum</t>
        </is>
      </c>
      <c r="J2504" s="16" t="n">
        <v>93.8</v>
      </c>
      <c r="K2504" s="16" t="n"/>
      <c r="L2504" s="17" t="n">
        <v>8510</v>
      </c>
      <c r="M2504" s="9" t="n">
        <v>7326.85</v>
      </c>
      <c r="N2504" s="14" t="b">
        <v>1</v>
      </c>
      <c r="O2504" s="14" t="inlineStr">
        <is>
          <t>F</t>
        </is>
      </c>
      <c r="P2504" s="14" t="inlineStr">
        <is>
          <t>MAT</t>
        </is>
      </c>
      <c r="Q2504" s="17" t="n">
        <v>470</v>
      </c>
      <c r="R2504" s="14" t="n">
        <v>0</v>
      </c>
      <c r="S2504" s="17" t="n">
        <v>106.4</v>
      </c>
      <c r="T2504" s="10">
        <f>IF(Q2504&gt;0,M2504-Q2504,"")</f>
        <v/>
      </c>
      <c r="U2504" s="11">
        <f>IF(AND(T2504&gt;0,Q2504&gt;0),(Q2504/T2504)*100,"")</f>
        <v/>
      </c>
      <c r="V2504" s="11">
        <f>IF(AND(T2504&gt;0,S2504&gt;0),(S2504/T2504)*100,"")</f>
        <v/>
      </c>
      <c r="W2504" s="10">
        <f>IF(AND(J2504&gt;0,L2504&gt;0),(L2504/(J2504^3))*100,"")</f>
        <v/>
      </c>
      <c r="X2504" s="12" t="n">
        <v>2.9</v>
      </c>
      <c r="Y2504" s="12" t="n">
        <v>3.29</v>
      </c>
      <c r="Z2504" s="12" t="n">
        <v>1.55</v>
      </c>
      <c r="AA2504" s="18" t="n"/>
      <c r="AB2504" s="14" t="n"/>
      <c r="AC2504" s="18" t="n"/>
      <c r="AD2504" s="18" t="n"/>
      <c r="AE2504" s="18" t="n"/>
      <c r="AF2504" s="18" t="n"/>
    </row>
    <row r="2505" ht="14" customHeight="1">
      <c r="A2505" s="5" t="inlineStr">
        <is>
          <t>2503</t>
        </is>
      </c>
      <c r="B2505" s="5" t="inlineStr">
        <is>
          <t>LIPAN-2503</t>
        </is>
      </c>
      <c r="C2505" s="6" t="n">
        <v>2016</v>
      </c>
      <c r="D2505" s="5" t="inlineStr">
        <is>
          <t>2016-01-30 00:00:00</t>
        </is>
      </c>
      <c r="E2505" s="5" t="inlineStr">
        <is>
          <t>A.-Jan</t>
        </is>
      </c>
      <c r="F2505" s="5" t="inlineStr">
        <is>
          <t>Paraguai/Sepotuba</t>
        </is>
      </c>
      <c r="G2505" s="5" t="inlineStr">
        <is>
          <t>15° 55' 53,41" | 57° 39' 40,05"</t>
        </is>
      </c>
      <c r="H2505" s="5" t="inlineStr">
        <is>
          <t>Siluriformes</t>
        </is>
      </c>
      <c r="I2505" s="5" t="inlineStr">
        <is>
          <t>Pseudoplatystoma reticulatum</t>
        </is>
      </c>
      <c r="J2505" s="7" t="n">
        <v>78</v>
      </c>
      <c r="K2505" s="7" t="n"/>
      <c r="L2505" s="8" t="n">
        <v>4900</v>
      </c>
      <c r="M2505" s="9" t="n">
        <v>4218.75</v>
      </c>
      <c r="N2505" s="5" t="b">
        <v>1</v>
      </c>
      <c r="O2505" s="5" t="inlineStr">
        <is>
          <t>M</t>
        </is>
      </c>
      <c r="P2505" s="5" t="inlineStr">
        <is>
          <t>EMA</t>
        </is>
      </c>
      <c r="Q2505" s="8" t="n">
        <v>30</v>
      </c>
      <c r="R2505" s="5" t="n">
        <v>3</v>
      </c>
      <c r="S2505" s="8" t="n">
        <v>53.35</v>
      </c>
      <c r="T2505" s="10">
        <f>IF(Q2505&gt;0,M2505-Q2505,"")</f>
        <v/>
      </c>
      <c r="U2505" s="11">
        <f>IF(AND(T2505&gt;0,Q2505&gt;0),(Q2505/T2505)*100,"")</f>
        <v/>
      </c>
      <c r="V2505" s="11">
        <f>IF(AND(T2505&gt;0,S2505&gt;0),(S2505/T2505)*100,"")</f>
        <v/>
      </c>
      <c r="W2505" s="10">
        <f>IF(AND(J2505&gt;0,L2505&gt;0),(L2505/(J2505^3))*100,"")</f>
        <v/>
      </c>
      <c r="X2505" s="12" t="n">
        <v>2.9</v>
      </c>
      <c r="Y2505" s="12" t="n">
        <v>3.29</v>
      </c>
      <c r="Z2505" s="12" t="n">
        <v>1.55</v>
      </c>
      <c r="AA2505" s="13" t="n"/>
      <c r="AB2505" s="5" t="n"/>
      <c r="AC2505" s="13" t="n"/>
      <c r="AD2505" s="13" t="n"/>
      <c r="AE2505" s="13" t="n"/>
      <c r="AF2505" s="13" t="n"/>
    </row>
    <row r="2506" ht="14" customHeight="1">
      <c r="A2506" s="14" t="inlineStr">
        <is>
          <t>2504</t>
        </is>
      </c>
      <c r="B2506" s="14" t="inlineStr">
        <is>
          <t>LIPAN-2504</t>
        </is>
      </c>
      <c r="C2506" s="15" t="n">
        <v>2016</v>
      </c>
      <c r="D2506" s="14" t="inlineStr">
        <is>
          <t>2016-01-30 00:00:00</t>
        </is>
      </c>
      <c r="E2506" s="14" t="inlineStr">
        <is>
          <t>A.-Jan</t>
        </is>
      </c>
      <c r="F2506" s="14" t="inlineStr">
        <is>
          <t>Paraguai/Sepotuba</t>
        </is>
      </c>
      <c r="G2506" s="14" t="inlineStr">
        <is>
          <t>15° 55' 53,41" | 57° 39' 40,05"</t>
        </is>
      </c>
      <c r="H2506" s="14" t="inlineStr">
        <is>
          <t>Siluriformes</t>
        </is>
      </c>
      <c r="I2506" s="14" t="inlineStr">
        <is>
          <t>Pseudoplatystoma reticulatum</t>
        </is>
      </c>
      <c r="J2506" s="16" t="n">
        <v>76.40000000000001</v>
      </c>
      <c r="K2506" s="16" t="n"/>
      <c r="L2506" s="17" t="n">
        <v>4430</v>
      </c>
      <c r="M2506" s="9" t="n">
        <v>3814.09</v>
      </c>
      <c r="N2506" s="14" t="b">
        <v>1</v>
      </c>
      <c r="O2506" s="14" t="inlineStr">
        <is>
          <t>F</t>
        </is>
      </c>
      <c r="P2506" s="14" t="inlineStr">
        <is>
          <t>REP</t>
        </is>
      </c>
      <c r="Q2506" s="17" t="n">
        <v>11.78</v>
      </c>
      <c r="R2506" s="14" t="n">
        <v>3</v>
      </c>
      <c r="S2506" s="17" t="n">
        <v>72</v>
      </c>
      <c r="T2506" s="10">
        <f>IF(Q2506&gt;0,M2506-Q2506,"")</f>
        <v/>
      </c>
      <c r="U2506" s="11">
        <f>IF(AND(T2506&gt;0,Q2506&gt;0),(Q2506/T2506)*100,"")</f>
        <v/>
      </c>
      <c r="V2506" s="11">
        <f>IF(AND(T2506&gt;0,S2506&gt;0),(S2506/T2506)*100,"")</f>
        <v/>
      </c>
      <c r="W2506" s="10">
        <f>IF(AND(J2506&gt;0,L2506&gt;0),(L2506/(J2506^3))*100,"")</f>
        <v/>
      </c>
      <c r="X2506" s="12" t="n">
        <v>2.9</v>
      </c>
      <c r="Y2506" s="12" t="n">
        <v>3.29</v>
      </c>
      <c r="Z2506" s="12" t="n">
        <v>1.55</v>
      </c>
      <c r="AA2506" s="18" t="n"/>
      <c r="AB2506" s="14" t="n"/>
      <c r="AC2506" s="18" t="n"/>
      <c r="AD2506" s="18" t="n"/>
      <c r="AE2506" s="18" t="n"/>
      <c r="AF2506" s="18" t="n"/>
    </row>
    <row r="2507" ht="14" customHeight="1">
      <c r="A2507" s="5" t="inlineStr">
        <is>
          <t>2505</t>
        </is>
      </c>
      <c r="B2507" s="5" t="inlineStr">
        <is>
          <t>LIPAN-2505</t>
        </is>
      </c>
      <c r="C2507" s="6" t="n">
        <v>2016</v>
      </c>
      <c r="D2507" s="5" t="inlineStr">
        <is>
          <t>2016-01-30 00:00:00</t>
        </is>
      </c>
      <c r="E2507" s="5" t="inlineStr">
        <is>
          <t>A.-Jan</t>
        </is>
      </c>
      <c r="F2507" s="5" t="inlineStr">
        <is>
          <t>Paraguai/Sepotuba</t>
        </is>
      </c>
      <c r="G2507" s="5" t="inlineStr">
        <is>
          <t>15° 55' 53,41" | 57° 39' 40,05"</t>
        </is>
      </c>
      <c r="H2507" s="5" t="inlineStr">
        <is>
          <t>Siluriformes</t>
        </is>
      </c>
      <c r="I2507" s="5" t="inlineStr">
        <is>
          <t>Pinirampus pirinampu</t>
        </is>
      </c>
      <c r="J2507" s="7" t="n">
        <v>68.40000000000001</v>
      </c>
      <c r="K2507" s="7" t="n"/>
      <c r="L2507" s="8" t="n">
        <v>3240</v>
      </c>
      <c r="M2507" s="9" t="n">
        <v>2817.39</v>
      </c>
      <c r="N2507" s="5" t="b">
        <v>1</v>
      </c>
      <c r="O2507" s="5" t="inlineStr">
        <is>
          <t>F</t>
        </is>
      </c>
      <c r="P2507" s="5" t="inlineStr">
        <is>
          <t>EMA</t>
        </is>
      </c>
      <c r="Q2507" s="8" t="n">
        <v>13.6</v>
      </c>
      <c r="R2507" s="5" t="n">
        <v>3</v>
      </c>
      <c r="S2507" s="8" t="n">
        <v>53.45</v>
      </c>
      <c r="T2507" s="10">
        <f>IF(Q2507&gt;0,M2507-Q2507,"")</f>
        <v/>
      </c>
      <c r="U2507" s="11">
        <f>IF(AND(T2507&gt;0,Q2507&gt;0),(Q2507/T2507)*100,"")</f>
        <v/>
      </c>
      <c r="V2507" s="11">
        <f>IF(AND(T2507&gt;0,S2507&gt;0),(S2507/T2507)*100,"")</f>
        <v/>
      </c>
      <c r="W2507" s="10">
        <f>IF(AND(J2507&gt;0,L2507&gt;0),(L2507/(J2507^3))*100,"")</f>
        <v/>
      </c>
      <c r="X2507" s="12" t="n">
        <v>2.9</v>
      </c>
      <c r="Y2507" s="12" t="n">
        <v>3.29</v>
      </c>
      <c r="Z2507" s="12" t="n">
        <v>1.55</v>
      </c>
      <c r="AA2507" s="13" t="n"/>
      <c r="AB2507" s="5" t="n"/>
      <c r="AC2507" s="13" t="n"/>
      <c r="AD2507" s="13" t="n"/>
      <c r="AE2507" s="13" t="n"/>
      <c r="AF2507" s="13" t="n"/>
    </row>
    <row r="2508" ht="14" customHeight="1">
      <c r="A2508" s="14" t="inlineStr">
        <is>
          <t>2506</t>
        </is>
      </c>
      <c r="B2508" s="14" t="inlineStr">
        <is>
          <t>LIPAN-2506</t>
        </is>
      </c>
      <c r="C2508" s="15" t="n">
        <v>2016</v>
      </c>
      <c r="D2508" s="14" t="inlineStr">
        <is>
          <t>2016-01-30 00:00:00</t>
        </is>
      </c>
      <c r="E2508" s="14" t="inlineStr">
        <is>
          <t>A.-Jan</t>
        </is>
      </c>
      <c r="F2508" s="14" t="inlineStr">
        <is>
          <t>Paraguai/Sepotuba</t>
        </is>
      </c>
      <c r="G2508" s="14" t="inlineStr">
        <is>
          <t>15° 55' 53,41" | 57° 39' 40,05"</t>
        </is>
      </c>
      <c r="H2508" s="14" t="inlineStr">
        <is>
          <t>Siluriformes</t>
        </is>
      </c>
      <c r="I2508" s="14" t="inlineStr">
        <is>
          <t>Pinirampus pirinampu</t>
        </is>
      </c>
      <c r="J2508" s="16" t="n">
        <v>64.90000000000001</v>
      </c>
      <c r="K2508" s="16" t="n"/>
      <c r="L2508" s="17" t="n">
        <v>2530</v>
      </c>
      <c r="M2508" s="9" t="n">
        <v>2200</v>
      </c>
      <c r="N2508" s="14" t="b">
        <v>1</v>
      </c>
      <c r="O2508" s="14" t="inlineStr">
        <is>
          <t>F</t>
        </is>
      </c>
      <c r="P2508" s="14" t="inlineStr">
        <is>
          <t>MAT</t>
        </is>
      </c>
      <c r="Q2508" s="17" t="n">
        <v>103.3</v>
      </c>
      <c r="R2508" s="14" t="n">
        <v>0</v>
      </c>
      <c r="S2508" s="17" t="n">
        <v>27.26</v>
      </c>
      <c r="T2508" s="10">
        <f>IF(Q2508&gt;0,M2508-Q2508,"")</f>
        <v/>
      </c>
      <c r="U2508" s="11">
        <f>IF(AND(T2508&gt;0,Q2508&gt;0),(Q2508/T2508)*100,"")</f>
        <v/>
      </c>
      <c r="V2508" s="11">
        <f>IF(AND(T2508&gt;0,S2508&gt;0),(S2508/T2508)*100,"")</f>
        <v/>
      </c>
      <c r="W2508" s="10">
        <f>IF(AND(J2508&gt;0,L2508&gt;0),(L2508/(J2508^3))*100,"")</f>
        <v/>
      </c>
      <c r="X2508" s="12" t="n">
        <v>2.9</v>
      </c>
      <c r="Y2508" s="12" t="n">
        <v>3.29</v>
      </c>
      <c r="Z2508" s="12" t="n">
        <v>1.55</v>
      </c>
      <c r="AA2508" s="18" t="n"/>
      <c r="AB2508" s="14" t="n"/>
      <c r="AC2508" s="18" t="n"/>
      <c r="AD2508" s="18" t="n"/>
      <c r="AE2508" s="18" t="n"/>
      <c r="AF2508" s="18" t="n"/>
    </row>
    <row r="2509" ht="14" customHeight="1">
      <c r="A2509" s="5" t="inlineStr">
        <is>
          <t>2507</t>
        </is>
      </c>
      <c r="B2509" s="5" t="inlineStr">
        <is>
          <t>LIPAN-2507</t>
        </is>
      </c>
      <c r="C2509" s="6" t="n">
        <v>2016</v>
      </c>
      <c r="D2509" s="5" t="inlineStr">
        <is>
          <t>2016-01-30 00:00:00</t>
        </is>
      </c>
      <c r="E2509" s="5" t="inlineStr">
        <is>
          <t>A.-Jan</t>
        </is>
      </c>
      <c r="F2509" s="5" t="inlineStr">
        <is>
          <t>Paraguai/Sepotuba</t>
        </is>
      </c>
      <c r="G2509" s="5" t="inlineStr">
        <is>
          <t>15° 55' 53,41" | 57° 39' 40,05"</t>
        </is>
      </c>
      <c r="H2509" s="5" t="inlineStr">
        <is>
          <t>Siluriformes</t>
        </is>
      </c>
      <c r="I2509" s="5" t="inlineStr">
        <is>
          <t>Ageneiosus brevifilis</t>
        </is>
      </c>
      <c r="J2509" s="7" t="n">
        <v>49.2</v>
      </c>
      <c r="K2509" s="7" t="n"/>
      <c r="L2509" s="8" t="n">
        <v>1130</v>
      </c>
      <c r="M2509" s="9" t="n">
        <v>1010.84</v>
      </c>
      <c r="N2509" s="5" t="b">
        <v>1</v>
      </c>
      <c r="O2509" s="5" t="inlineStr">
        <is>
          <t>M</t>
        </is>
      </c>
      <c r="P2509" s="5" t="inlineStr">
        <is>
          <t>MAT</t>
        </is>
      </c>
      <c r="Q2509" s="8" t="n">
        <v>31.32</v>
      </c>
      <c r="R2509" s="5" t="n">
        <v>0</v>
      </c>
      <c r="S2509" s="8" t="n">
        <v>14.26</v>
      </c>
      <c r="T2509" s="10">
        <f>IF(Q2509&gt;0,M2509-Q2509,"")</f>
        <v/>
      </c>
      <c r="U2509" s="11">
        <f>IF(AND(T2509&gt;0,Q2509&gt;0),(Q2509/T2509)*100,"")</f>
        <v/>
      </c>
      <c r="V2509" s="11">
        <f>IF(AND(T2509&gt;0,S2509&gt;0),(S2509/T2509)*100,"")</f>
        <v/>
      </c>
      <c r="W2509" s="10">
        <f>IF(AND(J2509&gt;0,L2509&gt;0),(L2509/(J2509^3))*100,"")</f>
        <v/>
      </c>
      <c r="X2509" s="12" t="n">
        <v>2.9</v>
      </c>
      <c r="Y2509" s="12" t="n">
        <v>3.29</v>
      </c>
      <c r="Z2509" s="12" t="n">
        <v>1.55</v>
      </c>
      <c r="AA2509" s="13" t="n"/>
      <c r="AB2509" s="5" t="n"/>
      <c r="AC2509" s="13" t="n"/>
      <c r="AD2509" s="13" t="n"/>
      <c r="AE2509" s="13" t="n"/>
      <c r="AF2509" s="13" t="n"/>
    </row>
    <row r="2510" ht="14" customHeight="1">
      <c r="A2510" s="14" t="inlineStr">
        <is>
          <t>2508</t>
        </is>
      </c>
      <c r="B2510" s="14" t="inlineStr">
        <is>
          <t>LIPAN-2508</t>
        </is>
      </c>
      <c r="C2510" s="15" t="n">
        <v>2016</v>
      </c>
      <c r="D2510" s="14" t="inlineStr">
        <is>
          <t>2016-01-30 00:00:00</t>
        </is>
      </c>
      <c r="E2510" s="14" t="inlineStr">
        <is>
          <t>A.-Jan</t>
        </is>
      </c>
      <c r="F2510" s="14" t="inlineStr">
        <is>
          <t>Paraguai/Sepotuba</t>
        </is>
      </c>
      <c r="G2510" s="14" t="inlineStr">
        <is>
          <t>15° 55' 53,41" | 57° 39' 40,05"</t>
        </is>
      </c>
      <c r="H2510" s="14" t="inlineStr">
        <is>
          <t>Siluriformes</t>
        </is>
      </c>
      <c r="I2510" s="14" t="inlineStr">
        <is>
          <t>Ageneiosus brevifilis</t>
        </is>
      </c>
      <c r="J2510" s="16" t="n">
        <v>39.8</v>
      </c>
      <c r="K2510" s="16" t="n"/>
      <c r="L2510" s="17" t="n">
        <v>1280</v>
      </c>
      <c r="M2510" s="9" t="n">
        <v>1145.03</v>
      </c>
      <c r="N2510" s="14" t="b">
        <v>1</v>
      </c>
      <c r="O2510" s="14" t="inlineStr">
        <is>
          <t>M</t>
        </is>
      </c>
      <c r="P2510" s="14" t="inlineStr">
        <is>
          <t>EMA</t>
        </is>
      </c>
      <c r="Q2510" s="17" t="n">
        <v>11.32</v>
      </c>
      <c r="R2510" s="14" t="n">
        <v>3</v>
      </c>
      <c r="S2510" s="17" t="n">
        <v>4.76</v>
      </c>
      <c r="T2510" s="10">
        <f>IF(Q2510&gt;0,M2510-Q2510,"")</f>
        <v/>
      </c>
      <c r="U2510" s="11">
        <f>IF(AND(T2510&gt;0,Q2510&gt;0),(Q2510/T2510)*100,"")</f>
        <v/>
      </c>
      <c r="V2510" s="11">
        <f>IF(AND(T2510&gt;0,S2510&gt;0),(S2510/T2510)*100,"")</f>
        <v/>
      </c>
      <c r="W2510" s="10">
        <f>IF(AND(J2510&gt;0,L2510&gt;0),(L2510/(J2510^3))*100,"")</f>
        <v/>
      </c>
      <c r="X2510" s="12" t="n">
        <v>2.9</v>
      </c>
      <c r="Y2510" s="12" t="n">
        <v>3.29</v>
      </c>
      <c r="Z2510" s="12" t="n">
        <v>1.55</v>
      </c>
      <c r="AA2510" s="18" t="n"/>
      <c r="AB2510" s="14" t="n"/>
      <c r="AC2510" s="18" t="n"/>
      <c r="AD2510" s="18" t="n"/>
      <c r="AE2510" s="18" t="n"/>
      <c r="AF2510" s="18" t="n"/>
    </row>
    <row r="2511" ht="14" customHeight="1">
      <c r="A2511" s="5" t="inlineStr">
        <is>
          <t>2509</t>
        </is>
      </c>
      <c r="B2511" s="5" t="inlineStr">
        <is>
          <t>LIPAN-2509</t>
        </is>
      </c>
      <c r="C2511" s="6" t="n">
        <v>2016</v>
      </c>
      <c r="D2511" s="5" t="inlineStr">
        <is>
          <t>2016-01-30 00:00:00</t>
        </is>
      </c>
      <c r="E2511" s="5" t="inlineStr">
        <is>
          <t>A.-Jan</t>
        </is>
      </c>
      <c r="F2511" s="5" t="inlineStr">
        <is>
          <t>Paraguai/Sepotuba</t>
        </is>
      </c>
      <c r="G2511" s="5" t="inlineStr">
        <is>
          <t>15° 55' 53,41" | 57° 39' 40,05"</t>
        </is>
      </c>
      <c r="H2511" s="5" t="inlineStr">
        <is>
          <t xml:space="preserve">Characiformes </t>
        </is>
      </c>
      <c r="I2511" s="5" t="inlineStr">
        <is>
          <t>Piaractus mesopotamicus</t>
        </is>
      </c>
      <c r="J2511" s="7" t="n">
        <v>44</v>
      </c>
      <c r="K2511" s="7" t="n"/>
      <c r="L2511" s="8" t="n">
        <v>1900</v>
      </c>
      <c r="M2511" s="9" t="n">
        <v>1495.43</v>
      </c>
      <c r="N2511" s="5" t="b">
        <v>1</v>
      </c>
      <c r="O2511" s="5" t="inlineStr">
        <is>
          <t>M</t>
        </is>
      </c>
      <c r="P2511" s="5" t="inlineStr">
        <is>
          <t>EMA</t>
        </is>
      </c>
      <c r="Q2511" s="8" t="n">
        <v>15.51</v>
      </c>
      <c r="R2511" s="5" t="n">
        <v>2</v>
      </c>
      <c r="S2511" s="8" t="n">
        <v>13.44</v>
      </c>
      <c r="T2511" s="10">
        <f>IF(Q2511&gt;0,M2511-Q2511,"")</f>
        <v/>
      </c>
      <c r="U2511" s="11">
        <f>IF(AND(T2511&gt;0,Q2511&gt;0),(Q2511/T2511)*100,"")</f>
        <v/>
      </c>
      <c r="V2511" s="11">
        <f>IF(AND(T2511&gt;0,S2511&gt;0),(S2511/T2511)*100,"")</f>
        <v/>
      </c>
      <c r="W2511" s="10">
        <f>IF(AND(J2511&gt;0,L2511&gt;0),(L2511/(J2511^3))*100,"")</f>
        <v/>
      </c>
      <c r="X2511" s="12" t="n">
        <v>2.9</v>
      </c>
      <c r="Y2511" s="12" t="n">
        <v>3.29</v>
      </c>
      <c r="Z2511" s="12" t="n">
        <v>1.55</v>
      </c>
      <c r="AA2511" s="13" t="n"/>
      <c r="AB2511" s="5" t="n"/>
      <c r="AC2511" s="13" t="n"/>
      <c r="AD2511" s="13" t="n"/>
      <c r="AE2511" s="13" t="n"/>
      <c r="AF2511" s="13" t="n"/>
    </row>
    <row r="2512" ht="14" customHeight="1">
      <c r="A2512" s="14" t="inlineStr">
        <is>
          <t>2510</t>
        </is>
      </c>
      <c r="B2512" s="14" t="inlineStr">
        <is>
          <t>LIPAN-2510</t>
        </is>
      </c>
      <c r="C2512" s="15" t="n">
        <v>2016</v>
      </c>
      <c r="D2512" s="14" t="inlineStr">
        <is>
          <t>2016-01-30 00:00:00</t>
        </is>
      </c>
      <c r="E2512" s="14" t="inlineStr">
        <is>
          <t>A.-Jan</t>
        </is>
      </c>
      <c r="F2512" s="14" t="inlineStr">
        <is>
          <t>Paraguai/Sepotuba</t>
        </is>
      </c>
      <c r="G2512" s="14" t="inlineStr">
        <is>
          <t>15° 55' 53,41" | 57° 39' 40,05"</t>
        </is>
      </c>
      <c r="H2512" s="14" t="inlineStr">
        <is>
          <t xml:space="preserve">Characiformes </t>
        </is>
      </c>
      <c r="I2512" s="14" t="inlineStr">
        <is>
          <t>Piaractus mesopotamicus</t>
        </is>
      </c>
      <c r="J2512" s="16" t="n">
        <v>44</v>
      </c>
      <c r="K2512" s="16" t="n"/>
      <c r="L2512" s="17" t="n">
        <v>1720</v>
      </c>
      <c r="M2512" s="9" t="n">
        <v>1353.76</v>
      </c>
      <c r="N2512" s="14" t="b">
        <v>1</v>
      </c>
      <c r="O2512" s="14" t="inlineStr">
        <is>
          <t>M</t>
        </is>
      </c>
      <c r="P2512" s="14" t="inlineStr">
        <is>
          <t>EMA</t>
        </is>
      </c>
      <c r="Q2512" s="17" t="n">
        <v>10.12</v>
      </c>
      <c r="R2512" s="14" t="n">
        <v>2</v>
      </c>
      <c r="S2512" s="17" t="n">
        <v>12.91</v>
      </c>
      <c r="T2512" s="10">
        <f>IF(Q2512&gt;0,M2512-Q2512,"")</f>
        <v/>
      </c>
      <c r="U2512" s="11">
        <f>IF(AND(T2512&gt;0,Q2512&gt;0),(Q2512/T2512)*100,"")</f>
        <v/>
      </c>
      <c r="V2512" s="11">
        <f>IF(AND(T2512&gt;0,S2512&gt;0),(S2512/T2512)*100,"")</f>
        <v/>
      </c>
      <c r="W2512" s="10">
        <f>IF(AND(J2512&gt;0,L2512&gt;0),(L2512/(J2512^3))*100,"")</f>
        <v/>
      </c>
      <c r="X2512" s="12" t="n">
        <v>2.9</v>
      </c>
      <c r="Y2512" s="12" t="n">
        <v>3.29</v>
      </c>
      <c r="Z2512" s="12" t="n">
        <v>1.55</v>
      </c>
      <c r="AA2512" s="18" t="n"/>
      <c r="AB2512" s="14" t="n"/>
      <c r="AC2512" s="18" t="n"/>
      <c r="AD2512" s="18" t="n"/>
      <c r="AE2512" s="18" t="n"/>
      <c r="AF2512" s="18" t="n"/>
    </row>
    <row r="2513" ht="14" customHeight="1">
      <c r="A2513" s="5" t="inlineStr">
        <is>
          <t>2511</t>
        </is>
      </c>
      <c r="B2513" s="5" t="inlineStr">
        <is>
          <t>LIPAN-2511</t>
        </is>
      </c>
      <c r="C2513" s="6" t="n">
        <v>2016</v>
      </c>
      <c r="D2513" s="5" t="inlineStr">
        <is>
          <t>2016-01-30 00:00:00</t>
        </is>
      </c>
      <c r="E2513" s="5" t="inlineStr">
        <is>
          <t>A.-Jan</t>
        </is>
      </c>
      <c r="F2513" s="5" t="inlineStr">
        <is>
          <t>Paraguai/Sepotuba</t>
        </is>
      </c>
      <c r="G2513" s="5" t="inlineStr">
        <is>
          <t>15° 55' 53,41" | 57° 39' 40,05"</t>
        </is>
      </c>
      <c r="H2513" s="5" t="inlineStr">
        <is>
          <t xml:space="preserve">Characiformes </t>
        </is>
      </c>
      <c r="I2513" s="5" t="inlineStr">
        <is>
          <t>Piaractus mesopotamicus</t>
        </is>
      </c>
      <c r="J2513" s="7" t="n">
        <v>45</v>
      </c>
      <c r="K2513" s="7" t="n"/>
      <c r="L2513" s="8" t="n">
        <v>1780</v>
      </c>
      <c r="M2513" s="9" t="n">
        <v>1400.98</v>
      </c>
      <c r="N2513" s="5" t="b">
        <v>1</v>
      </c>
      <c r="O2513" s="5" t="inlineStr">
        <is>
          <t>M</t>
        </is>
      </c>
      <c r="P2513" s="5" t="inlineStr">
        <is>
          <t>ESV</t>
        </is>
      </c>
      <c r="Q2513" s="8" t="n">
        <v>3.21</v>
      </c>
      <c r="R2513" s="5" t="n">
        <v>1</v>
      </c>
      <c r="S2513" s="8" t="n">
        <v>19.13</v>
      </c>
      <c r="T2513" s="10">
        <f>IF(Q2513&gt;0,M2513-Q2513,"")</f>
        <v/>
      </c>
      <c r="U2513" s="11">
        <f>IF(AND(T2513&gt;0,Q2513&gt;0),(Q2513/T2513)*100,"")</f>
        <v/>
      </c>
      <c r="V2513" s="11">
        <f>IF(AND(T2513&gt;0,S2513&gt;0),(S2513/T2513)*100,"")</f>
        <v/>
      </c>
      <c r="W2513" s="10">
        <f>IF(AND(J2513&gt;0,L2513&gt;0),(L2513/(J2513^3))*100,"")</f>
        <v/>
      </c>
      <c r="X2513" s="12" t="n">
        <v>2.9</v>
      </c>
      <c r="Y2513" s="12" t="n">
        <v>3.29</v>
      </c>
      <c r="Z2513" s="12" t="n">
        <v>1.55</v>
      </c>
      <c r="AA2513" s="13" t="n"/>
      <c r="AB2513" s="5" t="n"/>
      <c r="AC2513" s="13" t="n"/>
      <c r="AD2513" s="13" t="n"/>
      <c r="AE2513" s="13" t="n"/>
      <c r="AF2513" s="13" t="n"/>
    </row>
    <row r="2514" ht="14" customHeight="1">
      <c r="A2514" s="14" t="inlineStr">
        <is>
          <t>2512</t>
        </is>
      </c>
      <c r="B2514" s="14" t="inlineStr">
        <is>
          <t>LIPAN-2512</t>
        </is>
      </c>
      <c r="C2514" s="15" t="n">
        <v>2016</v>
      </c>
      <c r="D2514" s="14" t="inlineStr">
        <is>
          <t>2016-01-30 00:00:00</t>
        </is>
      </c>
      <c r="E2514" s="14" t="inlineStr">
        <is>
          <t>A.-Jan</t>
        </is>
      </c>
      <c r="F2514" s="14" t="inlineStr">
        <is>
          <t>Paraguai/Sepotuba</t>
        </is>
      </c>
      <c r="G2514" s="14" t="inlineStr">
        <is>
          <t>15° 55' 53,41" | 57° 39' 40,05"</t>
        </is>
      </c>
      <c r="H2514" s="14" t="inlineStr">
        <is>
          <t xml:space="preserve">Characiformes </t>
        </is>
      </c>
      <c r="I2514" s="14" t="inlineStr">
        <is>
          <t>Piaractus mesopotamicus</t>
        </is>
      </c>
      <c r="J2514" s="16" t="n">
        <v>44</v>
      </c>
      <c r="K2514" s="16" t="n"/>
      <c r="L2514" s="17" t="n">
        <v>1680</v>
      </c>
      <c r="M2514" s="9" t="n">
        <v>1322.27</v>
      </c>
      <c r="N2514" s="14" t="b">
        <v>1</v>
      </c>
      <c r="O2514" s="14" t="inlineStr">
        <is>
          <t>M</t>
        </is>
      </c>
      <c r="P2514" s="14" t="inlineStr">
        <is>
          <t>ESV</t>
        </is>
      </c>
      <c r="Q2514" s="17" t="n">
        <v>8.220000000000001</v>
      </c>
      <c r="R2514" s="14" t="n">
        <v>2</v>
      </c>
      <c r="S2514" s="17" t="n">
        <v>13.04</v>
      </c>
      <c r="T2514" s="10">
        <f>IF(Q2514&gt;0,M2514-Q2514,"")</f>
        <v/>
      </c>
      <c r="U2514" s="11">
        <f>IF(AND(T2514&gt;0,Q2514&gt;0),(Q2514/T2514)*100,"")</f>
        <v/>
      </c>
      <c r="V2514" s="11">
        <f>IF(AND(T2514&gt;0,S2514&gt;0),(S2514/T2514)*100,"")</f>
        <v/>
      </c>
      <c r="W2514" s="10">
        <f>IF(AND(J2514&gt;0,L2514&gt;0),(L2514/(J2514^3))*100,"")</f>
        <v/>
      </c>
      <c r="X2514" s="12" t="n">
        <v>2.9</v>
      </c>
      <c r="Y2514" s="12" t="n">
        <v>3.29</v>
      </c>
      <c r="Z2514" s="12" t="n">
        <v>1.55</v>
      </c>
      <c r="AA2514" s="18" t="n"/>
      <c r="AB2514" s="14" t="n"/>
      <c r="AC2514" s="18" t="n"/>
      <c r="AD2514" s="18" t="n"/>
      <c r="AE2514" s="18" t="n"/>
      <c r="AF2514" s="18" t="n"/>
    </row>
    <row r="2515" ht="14" customHeight="1">
      <c r="A2515" s="5" t="inlineStr">
        <is>
          <t>2513</t>
        </is>
      </c>
      <c r="B2515" s="5" t="inlineStr">
        <is>
          <t>LIPAN-2513</t>
        </is>
      </c>
      <c r="C2515" s="6" t="n">
        <v>2016</v>
      </c>
      <c r="D2515" s="5" t="inlineStr">
        <is>
          <t>2016-01-30 00:00:00</t>
        </is>
      </c>
      <c r="E2515" s="5" t="inlineStr">
        <is>
          <t>A.-Jan</t>
        </is>
      </c>
      <c r="F2515" s="5" t="inlineStr">
        <is>
          <t>Paraguai/Sepotuba</t>
        </is>
      </c>
      <c r="G2515" s="5" t="inlineStr">
        <is>
          <t>15° 55' 53,41" | 57° 39' 40,05"</t>
        </is>
      </c>
      <c r="H2515" s="5" t="inlineStr">
        <is>
          <t xml:space="preserve">Characiformes </t>
        </is>
      </c>
      <c r="I2515" s="5" t="inlineStr">
        <is>
          <t>Piaractus mesopotamicus</t>
        </is>
      </c>
      <c r="J2515" s="7" t="n">
        <v>43</v>
      </c>
      <c r="K2515" s="7" t="n"/>
      <c r="L2515" s="8" t="n">
        <v>1900</v>
      </c>
      <c r="M2515" s="9" t="n">
        <v>1495.43</v>
      </c>
      <c r="N2515" s="5" t="b">
        <v>1</v>
      </c>
      <c r="O2515" s="5" t="inlineStr">
        <is>
          <t>F</t>
        </is>
      </c>
      <c r="P2515" s="5" t="inlineStr">
        <is>
          <t>REP</t>
        </is>
      </c>
      <c r="Q2515" s="8" t="n">
        <v>5.24</v>
      </c>
      <c r="R2515" s="5" t="n">
        <v>1</v>
      </c>
      <c r="S2515" s="8" t="n">
        <v>13.78</v>
      </c>
      <c r="T2515" s="10">
        <f>IF(Q2515&gt;0,M2515-Q2515,"")</f>
        <v/>
      </c>
      <c r="U2515" s="11">
        <f>IF(AND(T2515&gt;0,Q2515&gt;0),(Q2515/T2515)*100,"")</f>
        <v/>
      </c>
      <c r="V2515" s="11">
        <f>IF(AND(T2515&gt;0,S2515&gt;0),(S2515/T2515)*100,"")</f>
        <v/>
      </c>
      <c r="W2515" s="10">
        <f>IF(AND(J2515&gt;0,L2515&gt;0),(L2515/(J2515^3))*100,"")</f>
        <v/>
      </c>
      <c r="X2515" s="12" t="n">
        <v>2.9</v>
      </c>
      <c r="Y2515" s="12" t="n">
        <v>3.29</v>
      </c>
      <c r="Z2515" s="12" t="n">
        <v>1.55</v>
      </c>
      <c r="AA2515" s="13" t="n"/>
      <c r="AB2515" s="5" t="n"/>
      <c r="AC2515" s="13" t="n"/>
      <c r="AD2515" s="13" t="n"/>
      <c r="AE2515" s="13" t="n"/>
      <c r="AF2515" s="13" t="n"/>
    </row>
    <row r="2516" ht="14" customHeight="1">
      <c r="A2516" s="14" t="inlineStr">
        <is>
          <t>2514</t>
        </is>
      </c>
      <c r="B2516" s="14" t="inlineStr">
        <is>
          <t>LIPAN-2514</t>
        </is>
      </c>
      <c r="C2516" s="15" t="n">
        <v>2016</v>
      </c>
      <c r="D2516" s="14" t="inlineStr">
        <is>
          <t>2016-01-30 00:00:00</t>
        </is>
      </c>
      <c r="E2516" s="14" t="inlineStr">
        <is>
          <t>A.-Jan</t>
        </is>
      </c>
      <c r="F2516" s="14" t="inlineStr">
        <is>
          <t>Paraguai/Sepotuba</t>
        </is>
      </c>
      <c r="G2516" s="14" t="inlineStr">
        <is>
          <t>15° 55' 53,41" | 57° 39' 40,05"</t>
        </is>
      </c>
      <c r="H2516" s="14" t="inlineStr">
        <is>
          <t xml:space="preserve">Characiformes </t>
        </is>
      </c>
      <c r="I2516" s="14" t="inlineStr">
        <is>
          <t>Piaractus mesopotamicus</t>
        </is>
      </c>
      <c r="J2516" s="16" t="n">
        <v>49</v>
      </c>
      <c r="K2516" s="16" t="n"/>
      <c r="L2516" s="17" t="n">
        <v>2140</v>
      </c>
      <c r="M2516" s="9" t="n">
        <v>1684.32</v>
      </c>
      <c r="N2516" s="14" t="b">
        <v>1</v>
      </c>
      <c r="O2516" s="14" t="inlineStr">
        <is>
          <t>M</t>
        </is>
      </c>
      <c r="P2516" s="14" t="inlineStr">
        <is>
          <t>EMA</t>
        </is>
      </c>
      <c r="Q2516" s="17" t="n">
        <v>14</v>
      </c>
      <c r="R2516" s="14" t="n">
        <v>2</v>
      </c>
      <c r="S2516" s="17" t="n">
        <v>13.28</v>
      </c>
      <c r="T2516" s="10">
        <f>IF(Q2516&gt;0,M2516-Q2516,"")</f>
        <v/>
      </c>
      <c r="U2516" s="11">
        <f>IF(AND(T2516&gt;0,Q2516&gt;0),(Q2516/T2516)*100,"")</f>
        <v/>
      </c>
      <c r="V2516" s="11">
        <f>IF(AND(T2516&gt;0,S2516&gt;0),(S2516/T2516)*100,"")</f>
        <v/>
      </c>
      <c r="W2516" s="10">
        <f>IF(AND(J2516&gt;0,L2516&gt;0),(L2516/(J2516^3))*100,"")</f>
        <v/>
      </c>
      <c r="X2516" s="12" t="n">
        <v>2.9</v>
      </c>
      <c r="Y2516" s="12" t="n">
        <v>3.29</v>
      </c>
      <c r="Z2516" s="12" t="n">
        <v>1.55</v>
      </c>
      <c r="AA2516" s="18" t="n"/>
      <c r="AB2516" s="14" t="n"/>
      <c r="AC2516" s="18" t="n"/>
      <c r="AD2516" s="18" t="n"/>
      <c r="AE2516" s="18" t="n"/>
      <c r="AF2516" s="18" t="n"/>
    </row>
    <row r="2517" ht="14" customHeight="1">
      <c r="A2517" s="5" t="inlineStr">
        <is>
          <t>2515</t>
        </is>
      </c>
      <c r="B2517" s="5" t="inlineStr">
        <is>
          <t>LIPAN-2515</t>
        </is>
      </c>
      <c r="C2517" s="6" t="n">
        <v>2016</v>
      </c>
      <c r="D2517" s="5" t="inlineStr">
        <is>
          <t>2016-01-30 00:00:00</t>
        </is>
      </c>
      <c r="E2517" s="5" t="inlineStr">
        <is>
          <t>A.-Jan</t>
        </is>
      </c>
      <c r="F2517" s="5" t="inlineStr">
        <is>
          <t>Paraguai/Sepotuba</t>
        </is>
      </c>
      <c r="G2517" s="5" t="inlineStr">
        <is>
          <t>15° 55' 53,41" | 57° 39' 40,05"</t>
        </is>
      </c>
      <c r="H2517" s="5" t="inlineStr">
        <is>
          <t xml:space="preserve">Characiformes </t>
        </is>
      </c>
      <c r="I2517" s="5" t="inlineStr">
        <is>
          <t>Piaractus mesopotamicus</t>
        </is>
      </c>
      <c r="J2517" s="7" t="n">
        <v>46</v>
      </c>
      <c r="K2517" s="7" t="n"/>
      <c r="L2517" s="8" t="n">
        <v>1980</v>
      </c>
      <c r="M2517" s="9" t="n">
        <v>1558.39</v>
      </c>
      <c r="N2517" s="5" t="b">
        <v>1</v>
      </c>
      <c r="O2517" s="5" t="inlineStr">
        <is>
          <t>M</t>
        </is>
      </c>
      <c r="P2517" s="5" t="inlineStr">
        <is>
          <t>EMA</t>
        </is>
      </c>
      <c r="Q2517" s="8" t="n">
        <v>16.27</v>
      </c>
      <c r="R2517" s="5" t="n">
        <v>1</v>
      </c>
      <c r="S2517" s="8" t="n">
        <v>16.66</v>
      </c>
      <c r="T2517" s="10">
        <f>IF(Q2517&gt;0,M2517-Q2517,"")</f>
        <v/>
      </c>
      <c r="U2517" s="11">
        <f>IF(AND(T2517&gt;0,Q2517&gt;0),(Q2517/T2517)*100,"")</f>
        <v/>
      </c>
      <c r="V2517" s="11">
        <f>IF(AND(T2517&gt;0,S2517&gt;0),(S2517/T2517)*100,"")</f>
        <v/>
      </c>
      <c r="W2517" s="10">
        <f>IF(AND(J2517&gt;0,L2517&gt;0),(L2517/(J2517^3))*100,"")</f>
        <v/>
      </c>
      <c r="X2517" s="12" t="n">
        <v>2.9</v>
      </c>
      <c r="Y2517" s="12" t="n">
        <v>3.29</v>
      </c>
      <c r="Z2517" s="12" t="n">
        <v>1.55</v>
      </c>
      <c r="AA2517" s="13" t="n"/>
      <c r="AB2517" s="5" t="n"/>
      <c r="AC2517" s="13" t="n"/>
      <c r="AD2517" s="13" t="n"/>
      <c r="AE2517" s="13" t="n"/>
      <c r="AF2517" s="13" t="n"/>
    </row>
    <row r="2518" ht="14" customHeight="1">
      <c r="A2518" s="14" t="inlineStr">
        <is>
          <t>2516</t>
        </is>
      </c>
      <c r="B2518" s="14" t="inlineStr">
        <is>
          <t>LIPAN-2516</t>
        </is>
      </c>
      <c r="C2518" s="15" t="n">
        <v>2016</v>
      </c>
      <c r="D2518" s="14" t="inlineStr">
        <is>
          <t>2016-01-30 00:00:00</t>
        </is>
      </c>
      <c r="E2518" s="14" t="inlineStr">
        <is>
          <t>A.-Jan</t>
        </is>
      </c>
      <c r="F2518" s="14" t="inlineStr">
        <is>
          <t>Paraguai/Sepotuba</t>
        </is>
      </c>
      <c r="G2518" s="14" t="inlineStr">
        <is>
          <t>15° 55' 53,41" | 57° 39' 40,05"</t>
        </is>
      </c>
      <c r="H2518" s="14" t="inlineStr">
        <is>
          <t xml:space="preserve">Characiformes </t>
        </is>
      </c>
      <c r="I2518" s="14" t="inlineStr">
        <is>
          <t>Piaractus mesopotamicus</t>
        </is>
      </c>
      <c r="J2518" s="16" t="n">
        <v>54</v>
      </c>
      <c r="K2518" s="16" t="n"/>
      <c r="L2518" s="17" t="n">
        <v>3050</v>
      </c>
      <c r="M2518" s="9" t="n">
        <v>2400.55</v>
      </c>
      <c r="N2518" s="14" t="b">
        <v>1</v>
      </c>
      <c r="O2518" s="14" t="inlineStr">
        <is>
          <t>M</t>
        </is>
      </c>
      <c r="P2518" s="14" t="inlineStr">
        <is>
          <t>EMA</t>
        </is>
      </c>
      <c r="Q2518" s="17" t="n">
        <v>21.53</v>
      </c>
      <c r="R2518" s="14" t="n">
        <v>2</v>
      </c>
      <c r="S2518" s="17" t="n">
        <v>22.42</v>
      </c>
      <c r="T2518" s="10">
        <f>IF(Q2518&gt;0,M2518-Q2518,"")</f>
        <v/>
      </c>
      <c r="U2518" s="11">
        <f>IF(AND(T2518&gt;0,Q2518&gt;0),(Q2518/T2518)*100,"")</f>
        <v/>
      </c>
      <c r="V2518" s="11">
        <f>IF(AND(T2518&gt;0,S2518&gt;0),(S2518/T2518)*100,"")</f>
        <v/>
      </c>
      <c r="W2518" s="10">
        <f>IF(AND(J2518&gt;0,L2518&gt;0),(L2518/(J2518^3))*100,"")</f>
        <v/>
      </c>
      <c r="X2518" s="12" t="n">
        <v>2.9</v>
      </c>
      <c r="Y2518" s="12" t="n">
        <v>3.29</v>
      </c>
      <c r="Z2518" s="12" t="n">
        <v>1.55</v>
      </c>
      <c r="AA2518" s="18" t="n"/>
      <c r="AB2518" s="14" t="n"/>
      <c r="AC2518" s="18" t="n"/>
      <c r="AD2518" s="18" t="n"/>
      <c r="AE2518" s="18" t="n"/>
      <c r="AF2518" s="18" t="n"/>
    </row>
    <row r="2519" ht="14" customHeight="1">
      <c r="A2519" s="5" t="inlineStr">
        <is>
          <t>2517</t>
        </is>
      </c>
      <c r="B2519" s="5" t="inlineStr">
        <is>
          <t>LIPAN-2517</t>
        </is>
      </c>
      <c r="C2519" s="6" t="n">
        <v>2016</v>
      </c>
      <c r="D2519" s="5" t="inlineStr">
        <is>
          <t>2016-01-30 00:00:00</t>
        </is>
      </c>
      <c r="E2519" s="5" t="inlineStr">
        <is>
          <t>A.-Jan</t>
        </is>
      </c>
      <c r="F2519" s="5" t="inlineStr">
        <is>
          <t>Paraguai/Sepotuba</t>
        </is>
      </c>
      <c r="G2519" s="5" t="inlineStr">
        <is>
          <t>15° 55' 53,41" | 57° 39' 40,05"</t>
        </is>
      </c>
      <c r="H2519" s="5" t="inlineStr">
        <is>
          <t xml:space="preserve">Characiformes </t>
        </is>
      </c>
      <c r="I2519" s="5" t="inlineStr">
        <is>
          <t>Piaractus mesopotamicus</t>
        </is>
      </c>
      <c r="J2519" s="7" t="n">
        <v>47</v>
      </c>
      <c r="K2519" s="7" t="n"/>
      <c r="L2519" s="8" t="n">
        <v>2330</v>
      </c>
      <c r="M2519" s="9" t="n">
        <v>1833.87</v>
      </c>
      <c r="N2519" s="5" t="b">
        <v>1</v>
      </c>
      <c r="O2519" s="5" t="inlineStr">
        <is>
          <t>F</t>
        </is>
      </c>
      <c r="P2519" s="5" t="inlineStr">
        <is>
          <t>MAT</t>
        </is>
      </c>
      <c r="Q2519" s="8" t="n">
        <v>370</v>
      </c>
      <c r="R2519" s="5" t="n">
        <v>1</v>
      </c>
      <c r="S2519" s="8" t="n">
        <v>21.45</v>
      </c>
      <c r="T2519" s="10">
        <f>IF(Q2519&gt;0,M2519-Q2519,"")</f>
        <v/>
      </c>
      <c r="U2519" s="11">
        <f>IF(AND(T2519&gt;0,Q2519&gt;0),(Q2519/T2519)*100,"")</f>
        <v/>
      </c>
      <c r="V2519" s="11">
        <f>IF(AND(T2519&gt;0,S2519&gt;0),(S2519/T2519)*100,"")</f>
        <v/>
      </c>
      <c r="W2519" s="10">
        <f>IF(AND(J2519&gt;0,L2519&gt;0),(L2519/(J2519^3))*100,"")</f>
        <v/>
      </c>
      <c r="X2519" s="12" t="n">
        <v>2.9</v>
      </c>
      <c r="Y2519" s="12" t="n">
        <v>3.29</v>
      </c>
      <c r="Z2519" s="12" t="n">
        <v>1.55</v>
      </c>
      <c r="AA2519" s="13" t="n"/>
      <c r="AB2519" s="5" t="n"/>
      <c r="AC2519" s="13" t="n"/>
      <c r="AD2519" s="13" t="n"/>
      <c r="AE2519" s="13" t="n"/>
      <c r="AF2519" s="13" t="n"/>
    </row>
    <row r="2520" ht="14" customHeight="1">
      <c r="A2520" s="14" t="inlineStr">
        <is>
          <t>2518</t>
        </is>
      </c>
      <c r="B2520" s="14" t="inlineStr">
        <is>
          <t>LIPAN-2518</t>
        </is>
      </c>
      <c r="C2520" s="15" t="n">
        <v>2016</v>
      </c>
      <c r="D2520" s="14" t="inlineStr">
        <is>
          <t>2016-01-30 00:00:00</t>
        </is>
      </c>
      <c r="E2520" s="14" t="inlineStr">
        <is>
          <t>A.-Jan</t>
        </is>
      </c>
      <c r="F2520" s="14" t="inlineStr">
        <is>
          <t>Paraguai/Sepotuba</t>
        </is>
      </c>
      <c r="G2520" s="14" t="inlineStr">
        <is>
          <t>15° 55' 53,41" | 57° 39' 40,05"</t>
        </is>
      </c>
      <c r="H2520" s="14" t="inlineStr">
        <is>
          <t xml:space="preserve">Characiformes </t>
        </is>
      </c>
      <c r="I2520" s="14" t="inlineStr">
        <is>
          <t>Piaractus mesopotamicus</t>
        </is>
      </c>
      <c r="J2520" s="16" t="n">
        <v>45</v>
      </c>
      <c r="K2520" s="16" t="n"/>
      <c r="L2520" s="17" t="n">
        <v>1810</v>
      </c>
      <c r="M2520" s="9" t="n">
        <v>1424.59</v>
      </c>
      <c r="N2520" s="14" t="b">
        <v>1</v>
      </c>
      <c r="O2520" s="14" t="inlineStr">
        <is>
          <t>F</t>
        </is>
      </c>
      <c r="P2520" s="14" t="inlineStr">
        <is>
          <t>ESV</t>
        </is>
      </c>
      <c r="Q2520" s="17" t="n">
        <v>41.18</v>
      </c>
      <c r="R2520" s="14" t="n">
        <v>1</v>
      </c>
      <c r="S2520" s="17" t="n">
        <v>13.81</v>
      </c>
      <c r="T2520" s="10">
        <f>IF(Q2520&gt;0,M2520-Q2520,"")</f>
        <v/>
      </c>
      <c r="U2520" s="11">
        <f>IF(AND(T2520&gt;0,Q2520&gt;0),(Q2520/T2520)*100,"")</f>
        <v/>
      </c>
      <c r="V2520" s="11">
        <f>IF(AND(T2520&gt;0,S2520&gt;0),(S2520/T2520)*100,"")</f>
        <v/>
      </c>
      <c r="W2520" s="10">
        <f>IF(AND(J2520&gt;0,L2520&gt;0),(L2520/(J2520^3))*100,"")</f>
        <v/>
      </c>
      <c r="X2520" s="12" t="n">
        <v>2.9</v>
      </c>
      <c r="Y2520" s="12" t="n">
        <v>3.29</v>
      </c>
      <c r="Z2520" s="12" t="n">
        <v>1.55</v>
      </c>
      <c r="AA2520" s="18" t="n"/>
      <c r="AB2520" s="14" t="n"/>
      <c r="AC2520" s="18" t="n"/>
      <c r="AD2520" s="18" t="n"/>
      <c r="AE2520" s="18" t="n"/>
      <c r="AF2520" s="18" t="n"/>
    </row>
    <row r="2521" ht="14" customHeight="1">
      <c r="A2521" s="5" t="inlineStr">
        <is>
          <t>2519</t>
        </is>
      </c>
      <c r="B2521" s="5" t="inlineStr">
        <is>
          <t>LIPAN-2519</t>
        </is>
      </c>
      <c r="C2521" s="6" t="n">
        <v>2016</v>
      </c>
      <c r="D2521" s="5" t="inlineStr">
        <is>
          <t>2016-01-30 00:00:00</t>
        </is>
      </c>
      <c r="E2521" s="5" t="inlineStr">
        <is>
          <t>A.-Jan</t>
        </is>
      </c>
      <c r="F2521" s="5" t="inlineStr">
        <is>
          <t>Paraguai/Sepotuba</t>
        </is>
      </c>
      <c r="G2521" s="5" t="inlineStr">
        <is>
          <t>15° 55' 53,41" | 57° 39' 40,05"</t>
        </is>
      </c>
      <c r="H2521" s="5" t="inlineStr">
        <is>
          <t xml:space="preserve">Characiformes </t>
        </is>
      </c>
      <c r="I2521" s="5" t="inlineStr">
        <is>
          <t>Piaractus mesopotamicus</t>
        </is>
      </c>
      <c r="J2521" s="7" t="n">
        <v>49</v>
      </c>
      <c r="K2521" s="7" t="n"/>
      <c r="L2521" s="8" t="n">
        <v>2840</v>
      </c>
      <c r="M2521" s="9" t="n">
        <v>2235.27</v>
      </c>
      <c r="N2521" s="5" t="b">
        <v>1</v>
      </c>
      <c r="O2521" s="5" t="inlineStr">
        <is>
          <t>M</t>
        </is>
      </c>
      <c r="P2521" s="5" t="inlineStr">
        <is>
          <t>ESV</t>
        </is>
      </c>
      <c r="Q2521" s="8" t="n">
        <v>9.81</v>
      </c>
      <c r="R2521" s="5" t="n">
        <v>2</v>
      </c>
      <c r="S2521" s="8" t="n">
        <v>19.92</v>
      </c>
      <c r="T2521" s="10">
        <f>IF(Q2521&gt;0,M2521-Q2521,"")</f>
        <v/>
      </c>
      <c r="U2521" s="11">
        <f>IF(AND(T2521&gt;0,Q2521&gt;0),(Q2521/T2521)*100,"")</f>
        <v/>
      </c>
      <c r="V2521" s="11">
        <f>IF(AND(T2521&gt;0,S2521&gt;0),(S2521/T2521)*100,"")</f>
        <v/>
      </c>
      <c r="W2521" s="10">
        <f>IF(AND(J2521&gt;0,L2521&gt;0),(L2521/(J2521^3))*100,"")</f>
        <v/>
      </c>
      <c r="X2521" s="12" t="n">
        <v>2.9</v>
      </c>
      <c r="Y2521" s="12" t="n">
        <v>3.29</v>
      </c>
      <c r="Z2521" s="12" t="n">
        <v>1.55</v>
      </c>
      <c r="AA2521" s="13" t="n"/>
      <c r="AB2521" s="5" t="n"/>
      <c r="AC2521" s="13" t="n"/>
      <c r="AD2521" s="13" t="n"/>
      <c r="AE2521" s="13" t="n"/>
      <c r="AF2521" s="13" t="n"/>
    </row>
    <row r="2522" ht="14" customHeight="1">
      <c r="A2522" s="14" t="inlineStr">
        <is>
          <t>2520</t>
        </is>
      </c>
      <c r="B2522" s="14" t="inlineStr">
        <is>
          <t>LIPAN-2520</t>
        </is>
      </c>
      <c r="C2522" s="15" t="n">
        <v>2016</v>
      </c>
      <c r="D2522" s="14" t="inlineStr">
        <is>
          <t>2016-01-30 00:00:00</t>
        </is>
      </c>
      <c r="E2522" s="14" t="inlineStr">
        <is>
          <t>A.-Jan</t>
        </is>
      </c>
      <c r="F2522" s="14" t="inlineStr">
        <is>
          <t>Paraguai/Sepotuba</t>
        </is>
      </c>
      <c r="G2522" s="14" t="inlineStr">
        <is>
          <t>15° 55' 53,41" | 57° 39' 40,05"</t>
        </is>
      </c>
      <c r="H2522" s="14" t="inlineStr">
        <is>
          <t xml:space="preserve">Characiformes </t>
        </is>
      </c>
      <c r="I2522" s="14" t="inlineStr">
        <is>
          <t>Piaractus mesopotamicus</t>
        </is>
      </c>
      <c r="J2522" s="16" t="n">
        <v>45</v>
      </c>
      <c r="K2522" s="16" t="n"/>
      <c r="L2522" s="17" t="n">
        <v>2030</v>
      </c>
      <c r="M2522" s="9" t="n">
        <v>1597.75</v>
      </c>
      <c r="N2522" s="14" t="b">
        <v>1</v>
      </c>
      <c r="O2522" s="14" t="inlineStr">
        <is>
          <t>M</t>
        </is>
      </c>
      <c r="P2522" s="14" t="inlineStr">
        <is>
          <t>ESV</t>
        </is>
      </c>
      <c r="Q2522" s="17" t="n">
        <v>10.24</v>
      </c>
      <c r="R2522" s="14" t="n">
        <v>2</v>
      </c>
      <c r="S2522" s="17" t="n">
        <v>15.4</v>
      </c>
      <c r="T2522" s="10">
        <f>IF(Q2522&gt;0,M2522-Q2522,"")</f>
        <v/>
      </c>
      <c r="U2522" s="11">
        <f>IF(AND(T2522&gt;0,Q2522&gt;0),(Q2522/T2522)*100,"")</f>
        <v/>
      </c>
      <c r="V2522" s="11">
        <f>IF(AND(T2522&gt;0,S2522&gt;0),(S2522/T2522)*100,"")</f>
        <v/>
      </c>
      <c r="W2522" s="10">
        <f>IF(AND(J2522&gt;0,L2522&gt;0),(L2522/(J2522^3))*100,"")</f>
        <v/>
      </c>
      <c r="X2522" s="12" t="n">
        <v>2.9</v>
      </c>
      <c r="Y2522" s="12" t="n">
        <v>3.29</v>
      </c>
      <c r="Z2522" s="12" t="n">
        <v>1.55</v>
      </c>
      <c r="AA2522" s="18" t="n"/>
      <c r="AB2522" s="14" t="n"/>
      <c r="AC2522" s="18" t="n"/>
      <c r="AD2522" s="18" t="n"/>
      <c r="AE2522" s="18" t="n"/>
      <c r="AF2522" s="18" t="n"/>
    </row>
    <row r="2523" ht="14" customHeight="1">
      <c r="A2523" s="5" t="inlineStr">
        <is>
          <t>2521</t>
        </is>
      </c>
      <c r="B2523" s="5" t="inlineStr">
        <is>
          <t>LIPAN-2521</t>
        </is>
      </c>
      <c r="C2523" s="6" t="n">
        <v>2016</v>
      </c>
      <c r="D2523" s="5" t="inlineStr">
        <is>
          <t>2016-01-30 00:00:00</t>
        </is>
      </c>
      <c r="E2523" s="5" t="inlineStr">
        <is>
          <t>A.-Jan</t>
        </is>
      </c>
      <c r="F2523" s="5" t="inlineStr">
        <is>
          <t>Paraguai/Sepotuba</t>
        </is>
      </c>
      <c r="G2523" s="5" t="inlineStr">
        <is>
          <t>15° 55' 53,41" | 57° 39' 40,05"</t>
        </is>
      </c>
      <c r="H2523" s="5" t="inlineStr">
        <is>
          <t xml:space="preserve">Characiformes </t>
        </is>
      </c>
      <c r="I2523" s="5" t="inlineStr">
        <is>
          <t>Piaractus mesopotamicus</t>
        </is>
      </c>
      <c r="J2523" s="7" t="n">
        <v>42</v>
      </c>
      <c r="K2523" s="7" t="n"/>
      <c r="L2523" s="8" t="n">
        <v>1790</v>
      </c>
      <c r="M2523" s="9" t="n">
        <v>1408.85</v>
      </c>
      <c r="N2523" s="5" t="b">
        <v>1</v>
      </c>
      <c r="O2523" s="5" t="inlineStr">
        <is>
          <t>F</t>
        </is>
      </c>
      <c r="P2523" s="5" t="inlineStr">
        <is>
          <t>REP</t>
        </is>
      </c>
      <c r="Q2523" s="8" t="n">
        <v>8.76</v>
      </c>
      <c r="R2523" s="5" t="n">
        <v>2</v>
      </c>
      <c r="S2523" s="8" t="n">
        <v>12.94</v>
      </c>
      <c r="T2523" s="10">
        <f>IF(Q2523&gt;0,M2523-Q2523,"")</f>
        <v/>
      </c>
      <c r="U2523" s="11">
        <f>IF(AND(T2523&gt;0,Q2523&gt;0),(Q2523/T2523)*100,"")</f>
        <v/>
      </c>
      <c r="V2523" s="11">
        <f>IF(AND(T2523&gt;0,S2523&gt;0),(S2523/T2523)*100,"")</f>
        <v/>
      </c>
      <c r="W2523" s="10">
        <f>IF(AND(J2523&gt;0,L2523&gt;0),(L2523/(J2523^3))*100,"")</f>
        <v/>
      </c>
      <c r="X2523" s="12" t="n">
        <v>2.9</v>
      </c>
      <c r="Y2523" s="12" t="n">
        <v>3.29</v>
      </c>
      <c r="Z2523" s="12" t="n">
        <v>1.55</v>
      </c>
      <c r="AA2523" s="13" t="n"/>
      <c r="AB2523" s="5" t="n"/>
      <c r="AC2523" s="13" t="n"/>
      <c r="AD2523" s="13" t="n"/>
      <c r="AE2523" s="13" t="n"/>
      <c r="AF2523" s="13" t="n"/>
    </row>
    <row r="2524" ht="14" customHeight="1">
      <c r="A2524" s="14" t="inlineStr">
        <is>
          <t>2522</t>
        </is>
      </c>
      <c r="B2524" s="14" t="inlineStr">
        <is>
          <t>LIPAN-2522</t>
        </is>
      </c>
      <c r="C2524" s="15" t="n">
        <v>2016</v>
      </c>
      <c r="D2524" s="14" t="inlineStr">
        <is>
          <t>2016-01-30 00:00:00</t>
        </is>
      </c>
      <c r="E2524" s="14" t="inlineStr">
        <is>
          <t>A.-Jan</t>
        </is>
      </c>
      <c r="F2524" s="14" t="inlineStr">
        <is>
          <t>Paraguai/Sepotuba</t>
        </is>
      </c>
      <c r="G2524" s="14" t="inlineStr">
        <is>
          <t>15° 55' 53,41" | 57° 39' 40,05"</t>
        </is>
      </c>
      <c r="H2524" s="14" t="inlineStr">
        <is>
          <t xml:space="preserve">Characiformes </t>
        </is>
      </c>
      <c r="I2524" s="14" t="inlineStr">
        <is>
          <t>Piaractus mesopotamicus</t>
        </is>
      </c>
      <c r="J2524" s="16" t="n">
        <v>51</v>
      </c>
      <c r="K2524" s="16" t="n"/>
      <c r="L2524" s="17" t="n">
        <v>2920</v>
      </c>
      <c r="M2524" s="9" t="n">
        <v>2298.24</v>
      </c>
      <c r="N2524" s="14" t="b">
        <v>1</v>
      </c>
      <c r="O2524" s="14" t="inlineStr">
        <is>
          <t>M</t>
        </is>
      </c>
      <c r="P2524" s="14" t="inlineStr">
        <is>
          <t>ESV</t>
        </is>
      </c>
      <c r="Q2524" s="17" t="n">
        <v>15.4</v>
      </c>
      <c r="R2524" s="14" t="n">
        <v>1</v>
      </c>
      <c r="S2524" s="17" t="n">
        <v>22.84</v>
      </c>
      <c r="T2524" s="10">
        <f>IF(Q2524&gt;0,M2524-Q2524,"")</f>
        <v/>
      </c>
      <c r="U2524" s="11">
        <f>IF(AND(T2524&gt;0,Q2524&gt;0),(Q2524/T2524)*100,"")</f>
        <v/>
      </c>
      <c r="V2524" s="11">
        <f>IF(AND(T2524&gt;0,S2524&gt;0),(S2524/T2524)*100,"")</f>
        <v/>
      </c>
      <c r="W2524" s="10">
        <f>IF(AND(J2524&gt;0,L2524&gt;0),(L2524/(J2524^3))*100,"")</f>
        <v/>
      </c>
      <c r="X2524" s="12" t="n">
        <v>2.9</v>
      </c>
      <c r="Y2524" s="12" t="n">
        <v>3.29</v>
      </c>
      <c r="Z2524" s="12" t="n">
        <v>1.55</v>
      </c>
      <c r="AA2524" s="18" t="n"/>
      <c r="AB2524" s="14" t="n"/>
      <c r="AC2524" s="18" t="n"/>
      <c r="AD2524" s="18" t="n"/>
      <c r="AE2524" s="18" t="n"/>
      <c r="AF2524" s="18" t="n"/>
    </row>
    <row r="2525" ht="14" customHeight="1">
      <c r="A2525" s="5" t="inlineStr">
        <is>
          <t>2523</t>
        </is>
      </c>
      <c r="B2525" s="5" t="inlineStr">
        <is>
          <t>LIPAN-2523</t>
        </is>
      </c>
      <c r="C2525" s="6" t="n">
        <v>2016</v>
      </c>
      <c r="D2525" s="5" t="inlineStr">
        <is>
          <t>2016-01-30 00:00:00</t>
        </is>
      </c>
      <c r="E2525" s="5" t="inlineStr">
        <is>
          <t>A.-Jan</t>
        </is>
      </c>
      <c r="F2525" s="5" t="inlineStr">
        <is>
          <t>Paraguai/Sepotuba</t>
        </is>
      </c>
      <c r="G2525" s="5" t="inlineStr">
        <is>
          <t>15° 55' 53,41" | 57° 39' 40,05"</t>
        </is>
      </c>
      <c r="H2525" s="5" t="inlineStr">
        <is>
          <t xml:space="preserve">Characiformes </t>
        </is>
      </c>
      <c r="I2525" s="5" t="inlineStr">
        <is>
          <t>Piaractus mesopotamicus</t>
        </is>
      </c>
      <c r="J2525" s="7" t="n">
        <v>45</v>
      </c>
      <c r="K2525" s="7" t="n"/>
      <c r="L2525" s="8" t="n">
        <v>2080</v>
      </c>
      <c r="M2525" s="9" t="n">
        <v>1637.1</v>
      </c>
      <c r="N2525" s="5" t="b">
        <v>1</v>
      </c>
      <c r="O2525" s="5" t="inlineStr">
        <is>
          <t>M</t>
        </is>
      </c>
      <c r="P2525" s="5" t="inlineStr">
        <is>
          <t>ESV</t>
        </is>
      </c>
      <c r="Q2525" s="8" t="n">
        <v>15.01</v>
      </c>
      <c r="R2525" s="5" t="n">
        <v>1</v>
      </c>
      <c r="S2525" s="8" t="n">
        <v>13.79</v>
      </c>
      <c r="T2525" s="10">
        <f>IF(Q2525&gt;0,M2525-Q2525,"")</f>
        <v/>
      </c>
      <c r="U2525" s="11">
        <f>IF(AND(T2525&gt;0,Q2525&gt;0),(Q2525/T2525)*100,"")</f>
        <v/>
      </c>
      <c r="V2525" s="11">
        <f>IF(AND(T2525&gt;0,S2525&gt;0),(S2525/T2525)*100,"")</f>
        <v/>
      </c>
      <c r="W2525" s="10">
        <f>IF(AND(J2525&gt;0,L2525&gt;0),(L2525/(J2525^3))*100,"")</f>
        <v/>
      </c>
      <c r="X2525" s="12" t="n">
        <v>2.9</v>
      </c>
      <c r="Y2525" s="12" t="n">
        <v>3.29</v>
      </c>
      <c r="Z2525" s="12" t="n">
        <v>1.55</v>
      </c>
      <c r="AA2525" s="13" t="n"/>
      <c r="AB2525" s="5" t="n"/>
      <c r="AC2525" s="13" t="n"/>
      <c r="AD2525" s="13" t="n"/>
      <c r="AE2525" s="13" t="n"/>
      <c r="AF2525" s="13" t="n"/>
    </row>
    <row r="2526" ht="14" customHeight="1">
      <c r="A2526" s="14" t="inlineStr">
        <is>
          <t>2524</t>
        </is>
      </c>
      <c r="B2526" s="14" t="inlineStr">
        <is>
          <t>LIPAN-2524</t>
        </is>
      </c>
      <c r="C2526" s="15" t="n">
        <v>2016</v>
      </c>
      <c r="D2526" s="14" t="inlineStr">
        <is>
          <t>2016-01-30 00:00:00</t>
        </is>
      </c>
      <c r="E2526" s="14" t="inlineStr">
        <is>
          <t>A.-Jan</t>
        </is>
      </c>
      <c r="F2526" s="14" t="inlineStr">
        <is>
          <t>Paraguai/Sepotuba</t>
        </is>
      </c>
      <c r="G2526" s="14" t="inlineStr">
        <is>
          <t>15° 55' 53,41" | 57° 39' 40,05"</t>
        </is>
      </c>
      <c r="H2526" s="14" t="inlineStr">
        <is>
          <t xml:space="preserve">Characiformes </t>
        </is>
      </c>
      <c r="I2526" s="14" t="inlineStr">
        <is>
          <t>Salminus brasiliensis</t>
        </is>
      </c>
      <c r="J2526" s="16" t="n">
        <v>68.09999999999999</v>
      </c>
      <c r="K2526" s="16" t="n"/>
      <c r="L2526" s="17" t="n">
        <v>4990</v>
      </c>
      <c r="M2526" s="9" t="n">
        <v>4405.99</v>
      </c>
      <c r="N2526" s="14" t="b">
        <v>1</v>
      </c>
      <c r="O2526" s="14" t="inlineStr">
        <is>
          <t>F</t>
        </is>
      </c>
      <c r="P2526" s="14" t="inlineStr">
        <is>
          <t>REP</t>
        </is>
      </c>
      <c r="Q2526" s="17" t="n">
        <v>21.32</v>
      </c>
      <c r="R2526" s="14" t="n">
        <v>0</v>
      </c>
      <c r="S2526" s="17" t="n">
        <v>52.82</v>
      </c>
      <c r="T2526" s="10">
        <f>IF(Q2526&gt;0,M2526-Q2526,"")</f>
        <v/>
      </c>
      <c r="U2526" s="11">
        <f>IF(AND(T2526&gt;0,Q2526&gt;0),(Q2526/T2526)*100,"")</f>
        <v/>
      </c>
      <c r="V2526" s="11">
        <f>IF(AND(T2526&gt;0,S2526&gt;0),(S2526/T2526)*100,"")</f>
        <v/>
      </c>
      <c r="W2526" s="10">
        <f>IF(AND(J2526&gt;0,L2526&gt;0),(L2526/(J2526^3))*100,"")</f>
        <v/>
      </c>
      <c r="X2526" s="12" t="n">
        <v>2.9</v>
      </c>
      <c r="Y2526" s="12" t="n">
        <v>3.29</v>
      </c>
      <c r="Z2526" s="12" t="n">
        <v>1.55</v>
      </c>
      <c r="AA2526" s="18" t="n"/>
      <c r="AB2526" s="14" t="n"/>
      <c r="AC2526" s="18" t="n"/>
      <c r="AD2526" s="18" t="n"/>
      <c r="AE2526" s="18" t="n"/>
      <c r="AF2526" s="18" t="n"/>
    </row>
    <row r="2527" ht="14" customHeight="1">
      <c r="A2527" s="5" t="inlineStr">
        <is>
          <t>2525</t>
        </is>
      </c>
      <c r="B2527" s="5" t="inlineStr">
        <is>
          <t>LIPAN-2525</t>
        </is>
      </c>
      <c r="C2527" s="6" t="n">
        <v>2016</v>
      </c>
      <c r="D2527" s="5" t="inlineStr">
        <is>
          <t>2016-01-30 00:00:00</t>
        </is>
      </c>
      <c r="E2527" s="5" t="inlineStr">
        <is>
          <t>A.-Jan</t>
        </is>
      </c>
      <c r="F2527" s="5" t="inlineStr">
        <is>
          <t>Paraguai/Sepotuba</t>
        </is>
      </c>
      <c r="G2527" s="5" t="inlineStr">
        <is>
          <t>15° 55' 53,41" | 57° 39' 40,05"</t>
        </is>
      </c>
      <c r="H2527" s="5" t="inlineStr">
        <is>
          <t xml:space="preserve">Characiformes </t>
        </is>
      </c>
      <c r="I2527" s="5" t="inlineStr">
        <is>
          <t>Salminus brasiliensis</t>
        </is>
      </c>
      <c r="J2527" s="7" t="n">
        <v>57.3</v>
      </c>
      <c r="K2527" s="7" t="n"/>
      <c r="L2527" s="8" t="n">
        <v>2410</v>
      </c>
      <c r="M2527" s="9" t="n">
        <v>2127.94</v>
      </c>
      <c r="N2527" s="5" t="b">
        <v>1</v>
      </c>
      <c r="O2527" s="5" t="inlineStr">
        <is>
          <t>F</t>
        </is>
      </c>
      <c r="P2527" s="5" t="inlineStr">
        <is>
          <t>REP</t>
        </is>
      </c>
      <c r="Q2527" s="8" t="n">
        <v>11.26</v>
      </c>
      <c r="R2527" s="5" t="n">
        <v>0</v>
      </c>
      <c r="S2527" s="8" t="n">
        <v>13.72</v>
      </c>
      <c r="T2527" s="10">
        <f>IF(Q2527&gt;0,M2527-Q2527,"")</f>
        <v/>
      </c>
      <c r="U2527" s="11">
        <f>IF(AND(T2527&gt;0,Q2527&gt;0),(Q2527/T2527)*100,"")</f>
        <v/>
      </c>
      <c r="V2527" s="11">
        <f>IF(AND(T2527&gt;0,S2527&gt;0),(S2527/T2527)*100,"")</f>
        <v/>
      </c>
      <c r="W2527" s="10">
        <f>IF(AND(J2527&gt;0,L2527&gt;0),(L2527/(J2527^3))*100,"")</f>
        <v/>
      </c>
      <c r="X2527" s="12" t="n">
        <v>2.9</v>
      </c>
      <c r="Y2527" s="12" t="n">
        <v>3.29</v>
      </c>
      <c r="Z2527" s="12" t="n">
        <v>1.55</v>
      </c>
      <c r="AA2527" s="13" t="n"/>
      <c r="AB2527" s="5" t="n"/>
      <c r="AC2527" s="13" t="n"/>
      <c r="AD2527" s="13" t="n"/>
      <c r="AE2527" s="13" t="n"/>
      <c r="AF2527" s="13" t="n"/>
    </row>
    <row r="2528" ht="14" customHeight="1">
      <c r="A2528" s="14" t="inlineStr">
        <is>
          <t>2526</t>
        </is>
      </c>
      <c r="B2528" s="14" t="inlineStr">
        <is>
          <t>LIPAN-2526</t>
        </is>
      </c>
      <c r="C2528" s="15" t="n">
        <v>2016</v>
      </c>
      <c r="D2528" s="14" t="inlineStr">
        <is>
          <t>2016-01-30 00:00:00</t>
        </is>
      </c>
      <c r="E2528" s="14" t="inlineStr">
        <is>
          <t>A.-Jan</t>
        </is>
      </c>
      <c r="F2528" s="14" t="inlineStr">
        <is>
          <t>Paraguai/Sepotuba</t>
        </is>
      </c>
      <c r="G2528" s="14" t="inlineStr">
        <is>
          <t>15° 55' 53,41" | 57° 39' 40,05"</t>
        </is>
      </c>
      <c r="H2528" s="14" t="inlineStr">
        <is>
          <t xml:space="preserve">Characiformes </t>
        </is>
      </c>
      <c r="I2528" s="14" t="inlineStr">
        <is>
          <t>Salminus brasiliensis</t>
        </is>
      </c>
      <c r="J2528" s="16" t="n">
        <v>57</v>
      </c>
      <c r="K2528" s="16" t="n"/>
      <c r="L2528" s="17" t="n">
        <v>2620</v>
      </c>
      <c r="M2528" s="9" t="n">
        <v>2313.37</v>
      </c>
      <c r="N2528" s="14" t="b">
        <v>1</v>
      </c>
      <c r="O2528" s="14" t="inlineStr">
        <is>
          <t>F</t>
        </is>
      </c>
      <c r="P2528" s="14" t="inlineStr">
        <is>
          <t>REP</t>
        </is>
      </c>
      <c r="Q2528" s="17" t="n">
        <v>14.85</v>
      </c>
      <c r="R2528" s="14" t="n">
        <v>0</v>
      </c>
      <c r="S2528" s="17" t="n">
        <v>12.78</v>
      </c>
      <c r="T2528" s="10">
        <f>IF(Q2528&gt;0,M2528-Q2528,"")</f>
        <v/>
      </c>
      <c r="U2528" s="11">
        <f>IF(AND(T2528&gt;0,Q2528&gt;0),(Q2528/T2528)*100,"")</f>
        <v/>
      </c>
      <c r="V2528" s="11">
        <f>IF(AND(T2528&gt;0,S2528&gt;0),(S2528/T2528)*100,"")</f>
        <v/>
      </c>
      <c r="W2528" s="10">
        <f>IF(AND(J2528&gt;0,L2528&gt;0),(L2528/(J2528^3))*100,"")</f>
        <v/>
      </c>
      <c r="X2528" s="12" t="n">
        <v>2.9</v>
      </c>
      <c r="Y2528" s="12" t="n">
        <v>3.29</v>
      </c>
      <c r="Z2528" s="12" t="n">
        <v>1.55</v>
      </c>
      <c r="AA2528" s="18" t="n"/>
      <c r="AB2528" s="14" t="n"/>
      <c r="AC2528" s="18" t="n"/>
      <c r="AD2528" s="18" t="n"/>
      <c r="AE2528" s="18" t="n"/>
      <c r="AF2528" s="18" t="n"/>
    </row>
    <row r="2529" ht="14" customHeight="1">
      <c r="A2529" s="5" t="inlineStr">
        <is>
          <t>2527</t>
        </is>
      </c>
      <c r="B2529" s="5" t="inlineStr">
        <is>
          <t>LIPAN-2527</t>
        </is>
      </c>
      <c r="C2529" s="6" t="n">
        <v>2016</v>
      </c>
      <c r="D2529" s="5" t="inlineStr">
        <is>
          <t>2016-01-30 00:00:00</t>
        </is>
      </c>
      <c r="E2529" s="5" t="inlineStr">
        <is>
          <t>A.-Jan</t>
        </is>
      </c>
      <c r="F2529" s="5" t="inlineStr">
        <is>
          <t>Paraguai/Sepotuba</t>
        </is>
      </c>
      <c r="G2529" s="5" t="inlineStr">
        <is>
          <t>15° 55' 53,41" | 57° 39' 40,05"</t>
        </is>
      </c>
      <c r="H2529" s="5" t="inlineStr">
        <is>
          <t xml:space="preserve">Characiformes </t>
        </is>
      </c>
      <c r="I2529" s="5" t="inlineStr">
        <is>
          <t>Salminus brasiliensis</t>
        </is>
      </c>
      <c r="J2529" s="7" t="n">
        <v>61</v>
      </c>
      <c r="K2529" s="7" t="n"/>
      <c r="L2529" s="8" t="n">
        <v>3200</v>
      </c>
      <c r="M2529" s="9" t="n">
        <v>2825.49</v>
      </c>
      <c r="N2529" s="5" t="b">
        <v>1</v>
      </c>
      <c r="O2529" s="5" t="inlineStr">
        <is>
          <t>F</t>
        </is>
      </c>
      <c r="P2529" s="5" t="inlineStr">
        <is>
          <t>REP</t>
        </is>
      </c>
      <c r="Q2529" s="8" t="n">
        <v>21.33</v>
      </c>
      <c r="R2529" s="5" t="n">
        <v>0</v>
      </c>
      <c r="S2529" s="8" t="n">
        <v>29.77</v>
      </c>
      <c r="T2529" s="10">
        <f>IF(Q2529&gt;0,M2529-Q2529,"")</f>
        <v/>
      </c>
      <c r="U2529" s="11">
        <f>IF(AND(T2529&gt;0,Q2529&gt;0),(Q2529/T2529)*100,"")</f>
        <v/>
      </c>
      <c r="V2529" s="11">
        <f>IF(AND(T2529&gt;0,S2529&gt;0),(S2529/T2529)*100,"")</f>
        <v/>
      </c>
      <c r="W2529" s="10">
        <f>IF(AND(J2529&gt;0,L2529&gt;0),(L2529/(J2529^3))*100,"")</f>
        <v/>
      </c>
      <c r="X2529" s="12" t="n">
        <v>2.9</v>
      </c>
      <c r="Y2529" s="12" t="n">
        <v>3.29</v>
      </c>
      <c r="Z2529" s="12" t="n">
        <v>1.55</v>
      </c>
      <c r="AA2529" s="13" t="n"/>
      <c r="AB2529" s="5" t="n"/>
      <c r="AC2529" s="13" t="n"/>
      <c r="AD2529" s="13" t="n"/>
      <c r="AE2529" s="13" t="n"/>
      <c r="AF2529" s="13" t="n"/>
    </row>
    <row r="2530" ht="14" customHeight="1">
      <c r="A2530" s="14" t="inlineStr">
        <is>
          <t>2528</t>
        </is>
      </c>
      <c r="B2530" s="14" t="inlineStr">
        <is>
          <t>LIPAN-2528</t>
        </is>
      </c>
      <c r="C2530" s="15" t="n">
        <v>2016</v>
      </c>
      <c r="D2530" s="14" t="inlineStr">
        <is>
          <t>2016-01-30 00:00:00</t>
        </is>
      </c>
      <c r="E2530" s="14" t="inlineStr">
        <is>
          <t>A.-Jan</t>
        </is>
      </c>
      <c r="F2530" s="14" t="inlineStr">
        <is>
          <t>Paraguai/Sepotuba</t>
        </is>
      </c>
      <c r="G2530" s="14" t="inlineStr">
        <is>
          <t>15° 55' 53,41" | 57° 39' 40,05"</t>
        </is>
      </c>
      <c r="H2530" s="14" t="inlineStr">
        <is>
          <t xml:space="preserve">Characiformes </t>
        </is>
      </c>
      <c r="I2530" s="14" t="inlineStr">
        <is>
          <t>Salminus brasiliensis</t>
        </is>
      </c>
      <c r="J2530" s="16" t="n">
        <v>53.6</v>
      </c>
      <c r="K2530" s="16" t="n"/>
      <c r="L2530" s="17" t="n">
        <v>1890</v>
      </c>
      <c r="M2530" s="9" t="n">
        <v>1668.8</v>
      </c>
      <c r="N2530" s="14" t="b">
        <v>1</v>
      </c>
      <c r="O2530" s="14" t="inlineStr">
        <is>
          <t>M</t>
        </is>
      </c>
      <c r="P2530" s="14" t="inlineStr">
        <is>
          <t>REP</t>
        </is>
      </c>
      <c r="Q2530" s="17" t="n">
        <v>10.83</v>
      </c>
      <c r="R2530" s="14" t="n">
        <v>3</v>
      </c>
      <c r="S2530" s="17" t="n">
        <v>21.02</v>
      </c>
      <c r="T2530" s="10">
        <f>IF(Q2530&gt;0,M2530-Q2530,"")</f>
        <v/>
      </c>
      <c r="U2530" s="11">
        <f>IF(AND(T2530&gt;0,Q2530&gt;0),(Q2530/T2530)*100,"")</f>
        <v/>
      </c>
      <c r="V2530" s="11">
        <f>IF(AND(T2530&gt;0,S2530&gt;0),(S2530/T2530)*100,"")</f>
        <v/>
      </c>
      <c r="W2530" s="10">
        <f>IF(AND(J2530&gt;0,L2530&gt;0),(L2530/(J2530^3))*100,"")</f>
        <v/>
      </c>
      <c r="X2530" s="12" t="n">
        <v>2.9</v>
      </c>
      <c r="Y2530" s="12" t="n">
        <v>3.29</v>
      </c>
      <c r="Z2530" s="12" t="n">
        <v>1.55</v>
      </c>
      <c r="AA2530" s="18" t="n"/>
      <c r="AB2530" s="14" t="n"/>
      <c r="AC2530" s="18" t="n"/>
      <c r="AD2530" s="18" t="n"/>
      <c r="AE2530" s="18" t="n"/>
      <c r="AF2530" s="18" t="n"/>
    </row>
    <row r="2531" ht="14" customHeight="1">
      <c r="A2531" s="5" t="inlineStr">
        <is>
          <t>2529</t>
        </is>
      </c>
      <c r="B2531" s="5" t="inlineStr">
        <is>
          <t>LIPAN-2529</t>
        </is>
      </c>
      <c r="C2531" s="6" t="n">
        <v>2016</v>
      </c>
      <c r="D2531" s="5" t="inlineStr">
        <is>
          <t>2016-01-30 00:00:00</t>
        </is>
      </c>
      <c r="E2531" s="5" t="inlineStr">
        <is>
          <t>A.-Jan</t>
        </is>
      </c>
      <c r="F2531" s="5" t="inlineStr">
        <is>
          <t>Paraguai/Sepotuba</t>
        </is>
      </c>
      <c r="G2531" s="5" t="inlineStr">
        <is>
          <t>15° 55' 53,41" | 57° 39' 40,05"</t>
        </is>
      </c>
      <c r="H2531" s="5" t="inlineStr">
        <is>
          <t>Siluriformes</t>
        </is>
      </c>
      <c r="I2531" s="5" t="inlineStr">
        <is>
          <t>Pseudoplatystoma corruscans</t>
        </is>
      </c>
      <c r="J2531" s="7" t="n">
        <v>81.5</v>
      </c>
      <c r="K2531" s="7" t="n"/>
      <c r="L2531" s="8" t="n">
        <v>4160</v>
      </c>
      <c r="M2531" s="9" t="n">
        <v>3646.99</v>
      </c>
      <c r="N2531" s="5" t="b">
        <v>1</v>
      </c>
      <c r="O2531" s="5" t="inlineStr">
        <is>
          <t>M</t>
        </is>
      </c>
      <c r="P2531" s="5" t="inlineStr">
        <is>
          <t>REP</t>
        </is>
      </c>
      <c r="Q2531" s="8" t="n">
        <v>4.92</v>
      </c>
      <c r="R2531" s="5" t="n">
        <v>0</v>
      </c>
      <c r="S2531" s="8" t="n">
        <v>41.2</v>
      </c>
      <c r="T2531" s="10">
        <f>IF(Q2531&gt;0,M2531-Q2531,"")</f>
        <v/>
      </c>
      <c r="U2531" s="11">
        <f>IF(AND(T2531&gt;0,Q2531&gt;0),(Q2531/T2531)*100,"")</f>
        <v/>
      </c>
      <c r="V2531" s="11">
        <f>IF(AND(T2531&gt;0,S2531&gt;0),(S2531/T2531)*100,"")</f>
        <v/>
      </c>
      <c r="W2531" s="10">
        <f>IF(AND(J2531&gt;0,L2531&gt;0),(L2531/(J2531^3))*100,"")</f>
        <v/>
      </c>
      <c r="X2531" s="12" t="n">
        <v>2.9</v>
      </c>
      <c r="Y2531" s="12" t="n">
        <v>3.29</v>
      </c>
      <c r="Z2531" s="12" t="n">
        <v>1.55</v>
      </c>
      <c r="AA2531" s="13" t="n"/>
      <c r="AB2531" s="5" t="n"/>
      <c r="AC2531" s="13" t="n"/>
      <c r="AD2531" s="13" t="n"/>
      <c r="AE2531" s="13" t="n"/>
      <c r="AF2531" s="13" t="n"/>
    </row>
    <row r="2532" ht="14" customHeight="1">
      <c r="A2532" s="14" t="inlineStr">
        <is>
          <t>2530</t>
        </is>
      </c>
      <c r="B2532" s="14" t="inlineStr">
        <is>
          <t>LIPAN-2530</t>
        </is>
      </c>
      <c r="C2532" s="15" t="n">
        <v>2016</v>
      </c>
      <c r="D2532" s="14" t="inlineStr">
        <is>
          <t>2016-01-30 00:00:00</t>
        </is>
      </c>
      <c r="E2532" s="14" t="inlineStr">
        <is>
          <t>A.-Jan</t>
        </is>
      </c>
      <c r="F2532" s="14" t="inlineStr">
        <is>
          <t>Paraguai/Sepotuba</t>
        </is>
      </c>
      <c r="G2532" s="14" t="inlineStr">
        <is>
          <t>15° 55' 53,41" | 57° 39' 40,05"</t>
        </is>
      </c>
      <c r="H2532" s="14" t="inlineStr">
        <is>
          <t xml:space="preserve">Characiformes </t>
        </is>
      </c>
      <c r="I2532" s="14" t="inlineStr">
        <is>
          <t>Salminus brasiliensis</t>
        </is>
      </c>
      <c r="J2532" s="16" t="n">
        <v>57.6</v>
      </c>
      <c r="K2532" s="16" t="n"/>
      <c r="L2532" s="17" t="n">
        <v>2410</v>
      </c>
      <c r="M2532" s="9" t="n">
        <v>2127.94</v>
      </c>
      <c r="N2532" s="14" t="b">
        <v>1</v>
      </c>
      <c r="O2532" s="14" t="inlineStr">
        <is>
          <t>M</t>
        </is>
      </c>
      <c r="P2532" s="14" t="inlineStr">
        <is>
          <t>REP</t>
        </is>
      </c>
      <c r="Q2532" s="17" t="n">
        <v>3.174</v>
      </c>
      <c r="R2532" s="14" t="n">
        <v>2</v>
      </c>
      <c r="S2532" s="17" t="n">
        <v>12.533</v>
      </c>
      <c r="T2532" s="10">
        <f>IF(Q2532&gt;0,M2532-Q2532,"")</f>
        <v/>
      </c>
      <c r="U2532" s="11">
        <f>IF(AND(T2532&gt;0,Q2532&gt;0),(Q2532/T2532)*100,"")</f>
        <v/>
      </c>
      <c r="V2532" s="11">
        <f>IF(AND(T2532&gt;0,S2532&gt;0),(S2532/T2532)*100,"")</f>
        <v/>
      </c>
      <c r="W2532" s="10">
        <f>IF(AND(J2532&gt;0,L2532&gt;0),(L2532/(J2532^3))*100,"")</f>
        <v/>
      </c>
      <c r="X2532" s="12" t="n">
        <v>2.9</v>
      </c>
      <c r="Y2532" s="12" t="n">
        <v>3.29</v>
      </c>
      <c r="Z2532" s="12" t="n">
        <v>1.55</v>
      </c>
      <c r="AA2532" s="18" t="n"/>
      <c r="AB2532" s="14" t="n"/>
      <c r="AC2532" s="18" t="n"/>
      <c r="AD2532" s="18" t="n"/>
      <c r="AE2532" s="18" t="n"/>
      <c r="AF2532" s="18" t="n"/>
    </row>
    <row r="2533" ht="14" customHeight="1">
      <c r="A2533" s="5" t="inlineStr">
        <is>
          <t>2531</t>
        </is>
      </c>
      <c r="B2533" s="5" t="inlineStr">
        <is>
          <t>LIPAN-2531</t>
        </is>
      </c>
      <c r="C2533" s="6" t="n">
        <v>2016</v>
      </c>
      <c r="D2533" s="5" t="inlineStr">
        <is>
          <t>2016-02-25 00:00:00</t>
        </is>
      </c>
      <c r="E2533" s="5" t="inlineStr">
        <is>
          <t>B.-Fev</t>
        </is>
      </c>
      <c r="F2533" s="5" t="inlineStr">
        <is>
          <t>E. E. Taiamã</t>
        </is>
      </c>
      <c r="G2533" s="5" t="inlineStr">
        <is>
          <t>16º 48' 01,35" | 57° 39' 22,89"</t>
        </is>
      </c>
      <c r="H2533" s="5" t="inlineStr">
        <is>
          <t>Siluriformes</t>
        </is>
      </c>
      <c r="I2533" s="5" t="inlineStr">
        <is>
          <t>Pinirampus pirinampu</t>
        </is>
      </c>
      <c r="J2533" s="7" t="n">
        <v>67.09999999999999</v>
      </c>
      <c r="K2533" s="7" t="n"/>
      <c r="L2533" s="8" t="n">
        <v>2380</v>
      </c>
      <c r="M2533" s="9" t="n">
        <v>2069.57</v>
      </c>
      <c r="N2533" s="5" t="b">
        <v>1</v>
      </c>
      <c r="O2533" s="5" t="inlineStr">
        <is>
          <t>M</t>
        </is>
      </c>
      <c r="P2533" s="5" t="inlineStr">
        <is>
          <t>ESV</t>
        </is>
      </c>
      <c r="Q2533" s="8" t="n">
        <v>5.65</v>
      </c>
      <c r="R2533" s="5" t="n">
        <v>0</v>
      </c>
      <c r="S2533" s="8" t="n">
        <v>20.2</v>
      </c>
      <c r="T2533" s="10">
        <f>IF(Q2533&gt;0,M2533-Q2533,"")</f>
        <v/>
      </c>
      <c r="U2533" s="11">
        <f>IF(AND(T2533&gt;0,Q2533&gt;0),(Q2533/T2533)*100,"")</f>
        <v/>
      </c>
      <c r="V2533" s="11">
        <f>IF(AND(T2533&gt;0,S2533&gt;0),(S2533/T2533)*100,"")</f>
        <v/>
      </c>
      <c r="W2533" s="10">
        <f>IF(AND(J2533&gt;0,L2533&gt;0),(L2533/(J2533^3))*100,"")</f>
        <v/>
      </c>
      <c r="X2533" s="12" t="n">
        <v>4.04</v>
      </c>
      <c r="Y2533" s="12" t="n">
        <v>4.17</v>
      </c>
      <c r="Z2533" s="12" t="n">
        <v>3.39</v>
      </c>
      <c r="AA2533" s="13" t="n"/>
      <c r="AB2533" s="5" t="n"/>
      <c r="AC2533" s="13" t="n"/>
      <c r="AD2533" s="13" t="n"/>
      <c r="AE2533" s="13" t="n"/>
      <c r="AF2533" s="13" t="n"/>
    </row>
    <row r="2534" ht="14" customHeight="1">
      <c r="A2534" s="14" t="inlineStr">
        <is>
          <t>2532</t>
        </is>
      </c>
      <c r="B2534" s="14" t="inlineStr">
        <is>
          <t>LIPAN-2532</t>
        </is>
      </c>
      <c r="C2534" s="15" t="n">
        <v>2016</v>
      </c>
      <c r="D2534" s="14" t="inlineStr">
        <is>
          <t>2016-02-25 00:00:00</t>
        </is>
      </c>
      <c r="E2534" s="14" t="inlineStr">
        <is>
          <t>B.-Fev</t>
        </is>
      </c>
      <c r="F2534" s="14" t="inlineStr">
        <is>
          <t>E. E. Taiamã</t>
        </is>
      </c>
      <c r="G2534" s="14" t="inlineStr">
        <is>
          <t>16º 48' 01,35" | 57° 39' 22,89"</t>
        </is>
      </c>
      <c r="H2534" s="14" t="inlineStr">
        <is>
          <t xml:space="preserve">Characiformes </t>
        </is>
      </c>
      <c r="I2534" s="14" t="inlineStr">
        <is>
          <t>Piaractus mesopotamicus</t>
        </is>
      </c>
      <c r="J2534" s="16" t="n">
        <v>46.1</v>
      </c>
      <c r="K2534" s="16" t="n"/>
      <c r="L2534" s="17" t="n">
        <v>2010</v>
      </c>
      <c r="M2534" s="9" t="n">
        <v>1582</v>
      </c>
      <c r="N2534" s="14" t="b">
        <v>1</v>
      </c>
      <c r="O2534" s="14" t="inlineStr">
        <is>
          <t>M</t>
        </is>
      </c>
      <c r="P2534" s="14" t="inlineStr">
        <is>
          <t>REP</t>
        </is>
      </c>
      <c r="Q2534" s="17" t="n">
        <v>0.53</v>
      </c>
      <c r="R2534" s="14" t="n">
        <v>3</v>
      </c>
      <c r="S2534" s="17" t="n">
        <v>12.33</v>
      </c>
      <c r="T2534" s="10">
        <f>IF(Q2534&gt;0,M2534-Q2534,"")</f>
        <v/>
      </c>
      <c r="U2534" s="11">
        <f>IF(AND(T2534&gt;0,Q2534&gt;0),(Q2534/T2534)*100,"")</f>
        <v/>
      </c>
      <c r="V2534" s="11">
        <f>IF(AND(T2534&gt;0,S2534&gt;0),(S2534/T2534)*100,"")</f>
        <v/>
      </c>
      <c r="W2534" s="10">
        <f>IF(AND(J2534&gt;0,L2534&gt;0),(L2534/(J2534^3))*100,"")</f>
        <v/>
      </c>
      <c r="X2534" s="12" t="n">
        <v>4.04</v>
      </c>
      <c r="Y2534" s="12" t="n">
        <v>4.17</v>
      </c>
      <c r="Z2534" s="12" t="n">
        <v>3.39</v>
      </c>
      <c r="AA2534" s="18" t="n"/>
      <c r="AB2534" s="14" t="n"/>
      <c r="AC2534" s="18" t="n"/>
      <c r="AD2534" s="18" t="n"/>
      <c r="AE2534" s="18" t="n"/>
      <c r="AF2534" s="18" t="n"/>
    </row>
    <row r="2535" ht="14" customHeight="1">
      <c r="A2535" s="5" t="inlineStr">
        <is>
          <t>2533</t>
        </is>
      </c>
      <c r="B2535" s="5" t="inlineStr">
        <is>
          <t>LIPAN-2533</t>
        </is>
      </c>
      <c r="C2535" s="6" t="n">
        <v>2016</v>
      </c>
      <c r="D2535" s="5" t="inlineStr">
        <is>
          <t>2016-02-25 00:00:00</t>
        </is>
      </c>
      <c r="E2535" s="5" t="inlineStr">
        <is>
          <t>B.-Fev</t>
        </is>
      </c>
      <c r="F2535" s="5" t="inlineStr">
        <is>
          <t>E. E. Taiamã</t>
        </is>
      </c>
      <c r="G2535" s="5" t="inlineStr">
        <is>
          <t>16º 48' 01,35" | 57° 39' 22,89"</t>
        </is>
      </c>
      <c r="H2535" s="5" t="inlineStr">
        <is>
          <t xml:space="preserve">Characiformes </t>
        </is>
      </c>
      <c r="I2535" s="5" t="inlineStr">
        <is>
          <t>Piaractus mesopotamicus</t>
        </is>
      </c>
      <c r="J2535" s="7" t="n">
        <v>42.8</v>
      </c>
      <c r="K2535" s="7" t="n"/>
      <c r="L2535" s="8" t="n">
        <v>2070</v>
      </c>
      <c r="M2535" s="9" t="n">
        <v>1629.23</v>
      </c>
      <c r="N2535" s="5" t="b">
        <v>1</v>
      </c>
      <c r="O2535" s="5" t="inlineStr">
        <is>
          <t>M</t>
        </is>
      </c>
      <c r="P2535" s="5" t="inlineStr">
        <is>
          <t>REP</t>
        </is>
      </c>
      <c r="Q2535" s="8" t="n">
        <v>0.63</v>
      </c>
      <c r="R2535" s="5" t="n">
        <v>2</v>
      </c>
      <c r="S2535" s="8" t="n">
        <v>15.59</v>
      </c>
      <c r="T2535" s="10">
        <f>IF(Q2535&gt;0,M2535-Q2535,"")</f>
        <v/>
      </c>
      <c r="U2535" s="11">
        <f>IF(AND(T2535&gt;0,Q2535&gt;0),(Q2535/T2535)*100,"")</f>
        <v/>
      </c>
      <c r="V2535" s="11">
        <f>IF(AND(T2535&gt;0,S2535&gt;0),(S2535/T2535)*100,"")</f>
        <v/>
      </c>
      <c r="W2535" s="10">
        <f>IF(AND(J2535&gt;0,L2535&gt;0),(L2535/(J2535^3))*100,"")</f>
        <v/>
      </c>
      <c r="X2535" s="12" t="n">
        <v>4.04</v>
      </c>
      <c r="Y2535" s="12" t="n">
        <v>4.17</v>
      </c>
      <c r="Z2535" s="12" t="n">
        <v>3.39</v>
      </c>
      <c r="AA2535" s="13" t="n"/>
      <c r="AB2535" s="5" t="n"/>
      <c r="AC2535" s="13" t="n"/>
      <c r="AD2535" s="13" t="n"/>
      <c r="AE2535" s="13" t="n"/>
      <c r="AF2535" s="13" t="n"/>
    </row>
    <row r="2536" ht="14" customHeight="1">
      <c r="A2536" s="14" t="inlineStr">
        <is>
          <t>2534</t>
        </is>
      </c>
      <c r="B2536" s="14" t="inlineStr">
        <is>
          <t>LIPAN-2534</t>
        </is>
      </c>
      <c r="C2536" s="15" t="n">
        <v>2016</v>
      </c>
      <c r="D2536" s="14" t="inlineStr">
        <is>
          <t>2016-02-25 00:00:00</t>
        </is>
      </c>
      <c r="E2536" s="14" t="inlineStr">
        <is>
          <t>B.-Fev</t>
        </is>
      </c>
      <c r="F2536" s="14" t="inlineStr">
        <is>
          <t>E. E. Taiamã</t>
        </is>
      </c>
      <c r="G2536" s="14" t="inlineStr">
        <is>
          <t>16º 48' 01,35" | 57° 39' 22,89"</t>
        </is>
      </c>
      <c r="H2536" s="14" t="inlineStr">
        <is>
          <t>Siluriformes</t>
        </is>
      </c>
      <c r="I2536" s="14" t="inlineStr">
        <is>
          <t>Pinirampus pirinampu</t>
        </is>
      </c>
      <c r="J2536" s="16" t="n">
        <v>65.8</v>
      </c>
      <c r="K2536" s="16" t="n"/>
      <c r="L2536" s="17" t="n">
        <v>2240</v>
      </c>
      <c r="M2536" s="9" t="n">
        <v>1947.83</v>
      </c>
      <c r="N2536" s="14" t="b">
        <v>1</v>
      </c>
      <c r="O2536" s="14" t="inlineStr">
        <is>
          <t>M</t>
        </is>
      </c>
      <c r="P2536" s="14" t="inlineStr">
        <is>
          <t>ESV</t>
        </is>
      </c>
      <c r="Q2536" s="17" t="n">
        <v>12.3</v>
      </c>
      <c r="R2536" s="14" t="n">
        <v>0</v>
      </c>
      <c r="S2536" s="17" t="n">
        <v>21.24</v>
      </c>
      <c r="T2536" s="10">
        <f>IF(Q2536&gt;0,M2536-Q2536,"")</f>
        <v/>
      </c>
      <c r="U2536" s="11">
        <f>IF(AND(T2536&gt;0,Q2536&gt;0),(Q2536/T2536)*100,"")</f>
        <v/>
      </c>
      <c r="V2536" s="11">
        <f>IF(AND(T2536&gt;0,S2536&gt;0),(S2536/T2536)*100,"")</f>
        <v/>
      </c>
      <c r="W2536" s="10">
        <f>IF(AND(J2536&gt;0,L2536&gt;0),(L2536/(J2536^3))*100,"")</f>
        <v/>
      </c>
      <c r="X2536" s="12" t="n">
        <v>4.04</v>
      </c>
      <c r="Y2536" s="12" t="n">
        <v>4.17</v>
      </c>
      <c r="Z2536" s="12" t="n">
        <v>3.39</v>
      </c>
      <c r="AA2536" s="18" t="n"/>
      <c r="AB2536" s="14" t="n"/>
      <c r="AC2536" s="18" t="n"/>
      <c r="AD2536" s="18" t="n"/>
      <c r="AE2536" s="18" t="n"/>
      <c r="AF2536" s="18" t="n"/>
    </row>
    <row r="2537" ht="14" customHeight="1">
      <c r="A2537" s="5" t="inlineStr">
        <is>
          <t>2535</t>
        </is>
      </c>
      <c r="B2537" s="5" t="inlineStr">
        <is>
          <t>LIPAN-2535</t>
        </is>
      </c>
      <c r="C2537" s="6" t="n">
        <v>2016</v>
      </c>
      <c r="D2537" s="5" t="inlineStr">
        <is>
          <t>2016-02-25 00:00:00</t>
        </is>
      </c>
      <c r="E2537" s="5" t="inlineStr">
        <is>
          <t>B.-Fev</t>
        </is>
      </c>
      <c r="F2537" s="5" t="inlineStr">
        <is>
          <t>E. E. Taiamã</t>
        </is>
      </c>
      <c r="G2537" s="5" t="inlineStr">
        <is>
          <t>16º 48' 01,35" | 57° 39' 22,89"</t>
        </is>
      </c>
      <c r="H2537" s="5" t="inlineStr">
        <is>
          <t>Siluriformes</t>
        </is>
      </c>
      <c r="I2537" s="5" t="inlineStr">
        <is>
          <t>Pinirampus pirinampu</t>
        </is>
      </c>
      <c r="J2537" s="7" t="n">
        <v>69.2</v>
      </c>
      <c r="K2537" s="7" t="n"/>
      <c r="L2537" s="8" t="n">
        <v>3080</v>
      </c>
      <c r="M2537" s="9" t="n">
        <v>2678.26</v>
      </c>
      <c r="N2537" s="5" t="b">
        <v>1</v>
      </c>
      <c r="O2537" s="5" t="inlineStr">
        <is>
          <t>M</t>
        </is>
      </c>
      <c r="P2537" s="5" t="inlineStr">
        <is>
          <t>ESV</t>
        </is>
      </c>
      <c r="Q2537" s="8" t="n">
        <v>13.5</v>
      </c>
      <c r="R2537" s="5" t="n">
        <v>0</v>
      </c>
      <c r="S2537" s="8" t="n">
        <v>26.32</v>
      </c>
      <c r="T2537" s="10">
        <f>IF(Q2537&gt;0,M2537-Q2537,"")</f>
        <v/>
      </c>
      <c r="U2537" s="11">
        <f>IF(AND(T2537&gt;0,Q2537&gt;0),(Q2537/T2537)*100,"")</f>
        <v/>
      </c>
      <c r="V2537" s="11">
        <f>IF(AND(T2537&gt;0,S2537&gt;0),(S2537/T2537)*100,"")</f>
        <v/>
      </c>
      <c r="W2537" s="10">
        <f>IF(AND(J2537&gt;0,L2537&gt;0),(L2537/(J2537^3))*100,"")</f>
        <v/>
      </c>
      <c r="X2537" s="12" t="n">
        <v>4.04</v>
      </c>
      <c r="Y2537" s="12" t="n">
        <v>4.17</v>
      </c>
      <c r="Z2537" s="12" t="n">
        <v>3.39</v>
      </c>
      <c r="AA2537" s="13" t="n"/>
      <c r="AB2537" s="5" t="n"/>
      <c r="AC2537" s="13" t="n"/>
      <c r="AD2537" s="13" t="n"/>
      <c r="AE2537" s="13" t="n"/>
      <c r="AF2537" s="13" t="n"/>
    </row>
    <row r="2538" ht="14" customHeight="1">
      <c r="A2538" s="14" t="inlineStr">
        <is>
          <t>2536</t>
        </is>
      </c>
      <c r="B2538" s="14" t="inlineStr">
        <is>
          <t>LIPAN-2536</t>
        </is>
      </c>
      <c r="C2538" s="15" t="n">
        <v>2016</v>
      </c>
      <c r="D2538" s="14" t="inlineStr">
        <is>
          <t>2016-02-25 00:00:00</t>
        </is>
      </c>
      <c r="E2538" s="14" t="inlineStr">
        <is>
          <t>B.-Fev</t>
        </is>
      </c>
      <c r="F2538" s="14" t="inlineStr">
        <is>
          <t>E. E. Taiamã</t>
        </is>
      </c>
      <c r="G2538" s="14" t="inlineStr">
        <is>
          <t>16º 48' 01,35" | 57° 39' 22,89"</t>
        </is>
      </c>
      <c r="H2538" s="14" t="inlineStr">
        <is>
          <t>Siluriformes</t>
        </is>
      </c>
      <c r="I2538" s="14" t="inlineStr">
        <is>
          <t>Zungaro jahu</t>
        </is>
      </c>
      <c r="J2538" s="16" t="n">
        <v>114.3</v>
      </c>
      <c r="K2538" s="16" t="n"/>
      <c r="L2538" s="17" t="n">
        <v>21350</v>
      </c>
      <c r="M2538" s="9" t="n">
        <v>18403.01</v>
      </c>
      <c r="N2538" s="14" t="b">
        <v>1</v>
      </c>
      <c r="O2538" s="14" t="inlineStr">
        <is>
          <t>F</t>
        </is>
      </c>
      <c r="P2538" s="14" t="inlineStr">
        <is>
          <t>ESV</t>
        </is>
      </c>
      <c r="Q2538" s="17" t="n">
        <v>237.25</v>
      </c>
      <c r="R2538" s="14" t="n">
        <v>0</v>
      </c>
      <c r="S2538" s="17" t="n">
        <v>131.64</v>
      </c>
      <c r="T2538" s="10">
        <f>IF(Q2538&gt;0,M2538-Q2538,"")</f>
        <v/>
      </c>
      <c r="U2538" s="11">
        <f>IF(AND(T2538&gt;0,Q2538&gt;0),(Q2538/T2538)*100,"")</f>
        <v/>
      </c>
      <c r="V2538" s="11">
        <f>IF(AND(T2538&gt;0,S2538&gt;0),(S2538/T2538)*100,"")</f>
        <v/>
      </c>
      <c r="W2538" s="10">
        <f>IF(AND(J2538&gt;0,L2538&gt;0),(L2538/(J2538^3))*100,"")</f>
        <v/>
      </c>
      <c r="X2538" s="12" t="n">
        <v>4.04</v>
      </c>
      <c r="Y2538" s="12" t="n">
        <v>4.17</v>
      </c>
      <c r="Z2538" s="12" t="n">
        <v>3.39</v>
      </c>
      <c r="AA2538" s="18" t="n"/>
      <c r="AB2538" s="14" t="n"/>
      <c r="AC2538" s="18" t="n"/>
      <c r="AD2538" s="18" t="n"/>
      <c r="AE2538" s="18" t="n"/>
      <c r="AF2538" s="18" t="n"/>
    </row>
    <row r="2539" ht="14" customHeight="1">
      <c r="A2539" s="5" t="inlineStr">
        <is>
          <t>2537</t>
        </is>
      </c>
      <c r="B2539" s="5" t="inlineStr">
        <is>
          <t>LIPAN-2537</t>
        </is>
      </c>
      <c r="C2539" s="6" t="n">
        <v>2016</v>
      </c>
      <c r="D2539" s="5" t="inlineStr">
        <is>
          <t>2016-02-25 00:00:00</t>
        </is>
      </c>
      <c r="E2539" s="5" t="inlineStr">
        <is>
          <t>B.-Fev</t>
        </is>
      </c>
      <c r="F2539" s="5" t="inlineStr">
        <is>
          <t>E. E. Taiamã</t>
        </is>
      </c>
      <c r="G2539" s="5" t="inlineStr">
        <is>
          <t>16º 48' 01,35" | 57° 39' 22,89"</t>
        </is>
      </c>
      <c r="H2539" s="5" t="inlineStr">
        <is>
          <t>Siluriformes</t>
        </is>
      </c>
      <c r="I2539" s="5" t="inlineStr">
        <is>
          <t>Pseudoplatystoma corruscans</t>
        </is>
      </c>
      <c r="J2539" s="7" t="n">
        <v>88.8</v>
      </c>
      <c r="K2539" s="7" t="n"/>
      <c r="L2539" s="8" t="n">
        <v>5810</v>
      </c>
      <c r="M2539" s="9" t="n">
        <v>5093.52</v>
      </c>
      <c r="N2539" s="5" t="b">
        <v>1</v>
      </c>
      <c r="O2539" s="5" t="inlineStr">
        <is>
          <t>F</t>
        </is>
      </c>
      <c r="P2539" s="5" t="inlineStr">
        <is>
          <t>REP</t>
        </is>
      </c>
      <c r="Q2539" s="8" t="n">
        <v>24.02</v>
      </c>
      <c r="R2539" s="5" t="n">
        <v>0</v>
      </c>
      <c r="S2539" s="8" t="n">
        <v>37.7</v>
      </c>
      <c r="T2539" s="10">
        <f>IF(Q2539&gt;0,M2539-Q2539,"")</f>
        <v/>
      </c>
      <c r="U2539" s="11">
        <f>IF(AND(T2539&gt;0,Q2539&gt;0),(Q2539/T2539)*100,"")</f>
        <v/>
      </c>
      <c r="V2539" s="11">
        <f>IF(AND(T2539&gt;0,S2539&gt;0),(S2539/T2539)*100,"")</f>
        <v/>
      </c>
      <c r="W2539" s="10">
        <f>IF(AND(J2539&gt;0,L2539&gt;0),(L2539/(J2539^3))*100,"")</f>
        <v/>
      </c>
      <c r="X2539" s="12" t="n">
        <v>4.04</v>
      </c>
      <c r="Y2539" s="12" t="n">
        <v>4.17</v>
      </c>
      <c r="Z2539" s="12" t="n">
        <v>3.39</v>
      </c>
      <c r="AA2539" s="13" t="n"/>
      <c r="AB2539" s="5" t="n"/>
      <c r="AC2539" s="13" t="n"/>
      <c r="AD2539" s="13" t="n"/>
      <c r="AE2539" s="13" t="n"/>
      <c r="AF2539" s="13" t="n"/>
    </row>
    <row r="2540" ht="14" customHeight="1">
      <c r="A2540" s="14" t="inlineStr">
        <is>
          <t>2538</t>
        </is>
      </c>
      <c r="B2540" s="14" t="inlineStr">
        <is>
          <t>LIPAN-2538</t>
        </is>
      </c>
      <c r="C2540" s="15" t="n">
        <v>2016</v>
      </c>
      <c r="D2540" s="14" t="inlineStr">
        <is>
          <t>2016-02-25 00:00:00</t>
        </is>
      </c>
      <c r="E2540" s="14" t="inlineStr">
        <is>
          <t>B.-Fev</t>
        </is>
      </c>
      <c r="F2540" s="14" t="inlineStr">
        <is>
          <t>E. E. Taiamã</t>
        </is>
      </c>
      <c r="G2540" s="14" t="inlineStr">
        <is>
          <t>16º 48' 01,35" | 57° 39' 22,89"</t>
        </is>
      </c>
      <c r="H2540" s="14" t="inlineStr">
        <is>
          <t>Siluriformes</t>
        </is>
      </c>
      <c r="I2540" s="14" t="inlineStr">
        <is>
          <t>Pseudoplatystoma reticulatum</t>
        </is>
      </c>
      <c r="J2540" s="16" t="n">
        <v>83.40000000000001</v>
      </c>
      <c r="K2540" s="16" t="n"/>
      <c r="L2540" s="17" t="n">
        <v>5260</v>
      </c>
      <c r="M2540" s="9" t="n">
        <v>4528.7</v>
      </c>
      <c r="N2540" s="14" t="b">
        <v>1</v>
      </c>
      <c r="O2540" s="14" t="inlineStr">
        <is>
          <t>M</t>
        </is>
      </c>
      <c r="P2540" s="14" t="inlineStr">
        <is>
          <t>ESV</t>
        </is>
      </c>
      <c r="Q2540" s="17" t="n">
        <v>118.49</v>
      </c>
      <c r="R2540" s="14" t="n">
        <v>0</v>
      </c>
      <c r="S2540" s="17" t="n">
        <v>28.48</v>
      </c>
      <c r="T2540" s="10">
        <f>IF(Q2540&gt;0,M2540-Q2540,"")</f>
        <v/>
      </c>
      <c r="U2540" s="11">
        <f>IF(AND(T2540&gt;0,Q2540&gt;0),(Q2540/T2540)*100,"")</f>
        <v/>
      </c>
      <c r="V2540" s="11">
        <f>IF(AND(T2540&gt;0,S2540&gt;0),(S2540/T2540)*100,"")</f>
        <v/>
      </c>
      <c r="W2540" s="10">
        <f>IF(AND(J2540&gt;0,L2540&gt;0),(L2540/(J2540^3))*100,"")</f>
        <v/>
      </c>
      <c r="X2540" s="12" t="n">
        <v>4.04</v>
      </c>
      <c r="Y2540" s="12" t="n">
        <v>4.17</v>
      </c>
      <c r="Z2540" s="12" t="n">
        <v>3.39</v>
      </c>
      <c r="AA2540" s="18" t="n"/>
      <c r="AB2540" s="14" t="n"/>
      <c r="AC2540" s="18" t="n"/>
      <c r="AD2540" s="18" t="n"/>
      <c r="AE2540" s="18" t="n"/>
      <c r="AF2540" s="18" t="n"/>
    </row>
    <row r="2541" ht="14" customHeight="1">
      <c r="A2541" s="5" t="inlineStr">
        <is>
          <t>2539</t>
        </is>
      </c>
      <c r="B2541" s="5" t="inlineStr">
        <is>
          <t>LIPAN-2539</t>
        </is>
      </c>
      <c r="C2541" s="6" t="n">
        <v>2016</v>
      </c>
      <c r="D2541" s="5" t="inlineStr">
        <is>
          <t>2016-02-25 00:00:00</t>
        </is>
      </c>
      <c r="E2541" s="5" t="inlineStr">
        <is>
          <t>B.-Fev</t>
        </is>
      </c>
      <c r="F2541" s="5" t="inlineStr">
        <is>
          <t>E. E. Taiamã</t>
        </is>
      </c>
      <c r="G2541" s="5" t="inlineStr">
        <is>
          <t>16º 48' 01,35" | 57° 39' 22,89"</t>
        </is>
      </c>
      <c r="H2541" s="5" t="inlineStr">
        <is>
          <t>Siluriformes</t>
        </is>
      </c>
      <c r="I2541" s="5" t="inlineStr">
        <is>
          <t>Pseudoplatystoma corruscans</t>
        </is>
      </c>
      <c r="J2541" s="7" t="n">
        <v>99.09999999999999</v>
      </c>
      <c r="K2541" s="7" t="n"/>
      <c r="L2541" s="8" t="n">
        <v>8750</v>
      </c>
      <c r="M2541" s="9" t="n">
        <v>7670.96</v>
      </c>
      <c r="N2541" s="5" t="b">
        <v>1</v>
      </c>
      <c r="O2541" s="5" t="inlineStr">
        <is>
          <t>F</t>
        </is>
      </c>
      <c r="P2541" s="5" t="inlineStr">
        <is>
          <t>REP</t>
        </is>
      </c>
      <c r="Q2541" s="8" t="n">
        <v>40.55</v>
      </c>
      <c r="R2541" s="5" t="n">
        <v>0</v>
      </c>
      <c r="S2541" s="8" t="n">
        <v>56.07</v>
      </c>
      <c r="T2541" s="10">
        <f>IF(Q2541&gt;0,M2541-Q2541,"")</f>
        <v/>
      </c>
      <c r="U2541" s="11">
        <f>IF(AND(T2541&gt;0,Q2541&gt;0),(Q2541/T2541)*100,"")</f>
        <v/>
      </c>
      <c r="V2541" s="11">
        <f>IF(AND(T2541&gt;0,S2541&gt;0),(S2541/T2541)*100,"")</f>
        <v/>
      </c>
      <c r="W2541" s="10">
        <f>IF(AND(J2541&gt;0,L2541&gt;0),(L2541/(J2541^3))*100,"")</f>
        <v/>
      </c>
      <c r="X2541" s="12" t="n">
        <v>4.04</v>
      </c>
      <c r="Y2541" s="12" t="n">
        <v>4.17</v>
      </c>
      <c r="Z2541" s="12" t="n">
        <v>3.39</v>
      </c>
      <c r="AA2541" s="13" t="n"/>
      <c r="AB2541" s="5" t="n"/>
      <c r="AC2541" s="13" t="n"/>
      <c r="AD2541" s="13" t="n"/>
      <c r="AE2541" s="13" t="n"/>
      <c r="AF2541" s="13" t="n"/>
    </row>
    <row r="2542" ht="14" customHeight="1">
      <c r="A2542" s="14" t="inlineStr">
        <is>
          <t>2540</t>
        </is>
      </c>
      <c r="B2542" s="14" t="inlineStr">
        <is>
          <t>LIPAN-2540</t>
        </is>
      </c>
      <c r="C2542" s="15" t="n">
        <v>2016</v>
      </c>
      <c r="D2542" s="14" t="inlineStr">
        <is>
          <t>2016-02-25 00:00:00</t>
        </is>
      </c>
      <c r="E2542" s="14" t="inlineStr">
        <is>
          <t>B.-Fev</t>
        </is>
      </c>
      <c r="F2542" s="14" t="inlineStr">
        <is>
          <t>E. E. Taiamã</t>
        </is>
      </c>
      <c r="G2542" s="14" t="inlineStr">
        <is>
          <t>16º 48' 01,35" | 57° 39' 22,89"</t>
        </is>
      </c>
      <c r="H2542" s="14" t="inlineStr">
        <is>
          <t>Siluriformes</t>
        </is>
      </c>
      <c r="I2542" s="14" t="inlineStr">
        <is>
          <t>Pseudoplatystoma corruscans</t>
        </is>
      </c>
      <c r="J2542" s="16" t="n">
        <v>88.2</v>
      </c>
      <c r="K2542" s="16" t="n"/>
      <c r="L2542" s="17" t="n">
        <v>5510</v>
      </c>
      <c r="M2542" s="9" t="n">
        <v>4830.51</v>
      </c>
      <c r="N2542" s="14" t="b">
        <v>1</v>
      </c>
      <c r="O2542" s="14" t="inlineStr">
        <is>
          <t>F</t>
        </is>
      </c>
      <c r="P2542" s="14" t="inlineStr">
        <is>
          <t>ESV</t>
        </is>
      </c>
      <c r="Q2542" s="17" t="n">
        <v>56.91</v>
      </c>
      <c r="R2542" s="14" t="n">
        <v>0</v>
      </c>
      <c r="S2542" s="17" t="n">
        <v>53.07</v>
      </c>
      <c r="T2542" s="10">
        <f>IF(Q2542&gt;0,M2542-Q2542,"")</f>
        <v/>
      </c>
      <c r="U2542" s="11">
        <f>IF(AND(T2542&gt;0,Q2542&gt;0),(Q2542/T2542)*100,"")</f>
        <v/>
      </c>
      <c r="V2542" s="11">
        <f>IF(AND(T2542&gt;0,S2542&gt;0),(S2542/T2542)*100,"")</f>
        <v/>
      </c>
      <c r="W2542" s="10">
        <f>IF(AND(J2542&gt;0,L2542&gt;0),(L2542/(J2542^3))*100,"")</f>
        <v/>
      </c>
      <c r="X2542" s="12" t="n">
        <v>4.04</v>
      </c>
      <c r="Y2542" s="12" t="n">
        <v>4.17</v>
      </c>
      <c r="Z2542" s="12" t="n">
        <v>3.39</v>
      </c>
      <c r="AA2542" s="18" t="n"/>
      <c r="AB2542" s="14" t="n"/>
      <c r="AC2542" s="18" t="n"/>
      <c r="AD2542" s="18" t="n"/>
      <c r="AE2542" s="18" t="n"/>
      <c r="AF2542" s="18" t="n"/>
    </row>
    <row r="2543" ht="14" customHeight="1">
      <c r="A2543" s="5" t="inlineStr">
        <is>
          <t>2541</t>
        </is>
      </c>
      <c r="B2543" s="5" t="inlineStr">
        <is>
          <t>LIPAN-2541</t>
        </is>
      </c>
      <c r="C2543" s="6" t="n">
        <v>2016</v>
      </c>
      <c r="D2543" s="5" t="inlineStr">
        <is>
          <t>2016-02-25 00:00:00</t>
        </is>
      </c>
      <c r="E2543" s="5" t="inlineStr">
        <is>
          <t>B.-Fev</t>
        </is>
      </c>
      <c r="F2543" s="5" t="inlineStr">
        <is>
          <t>E. E. Taiamã</t>
        </is>
      </c>
      <c r="G2543" s="5" t="inlineStr">
        <is>
          <t>16º 48' 01,35" | 57° 39' 22,89"</t>
        </is>
      </c>
      <c r="H2543" s="5" t="inlineStr">
        <is>
          <t>Siluriformes</t>
        </is>
      </c>
      <c r="I2543" s="5" t="inlineStr">
        <is>
          <t>Pseudoplatystoma corruscans</t>
        </is>
      </c>
      <c r="J2543" s="7" t="n">
        <v>94.5</v>
      </c>
      <c r="K2543" s="7" t="n"/>
      <c r="L2543" s="8" t="n">
        <v>7360</v>
      </c>
      <c r="M2543" s="9" t="n">
        <v>6452.37</v>
      </c>
      <c r="N2543" s="5" t="b">
        <v>1</v>
      </c>
      <c r="O2543" s="5" t="inlineStr">
        <is>
          <t>F</t>
        </is>
      </c>
      <c r="P2543" s="5" t="inlineStr">
        <is>
          <t>REP</t>
        </is>
      </c>
      <c r="Q2543" s="8" t="n">
        <v>34.16</v>
      </c>
      <c r="R2543" s="5" t="n">
        <v>0</v>
      </c>
      <c r="S2543" s="8" t="n">
        <v>53.69</v>
      </c>
      <c r="T2543" s="10">
        <f>IF(Q2543&gt;0,M2543-Q2543,"")</f>
        <v/>
      </c>
      <c r="U2543" s="11">
        <f>IF(AND(T2543&gt;0,Q2543&gt;0),(Q2543/T2543)*100,"")</f>
        <v/>
      </c>
      <c r="V2543" s="11">
        <f>IF(AND(T2543&gt;0,S2543&gt;0),(S2543/T2543)*100,"")</f>
        <v/>
      </c>
      <c r="W2543" s="10">
        <f>IF(AND(J2543&gt;0,L2543&gt;0),(L2543/(J2543^3))*100,"")</f>
        <v/>
      </c>
      <c r="X2543" s="12" t="n">
        <v>4.04</v>
      </c>
      <c r="Y2543" s="12" t="n">
        <v>4.17</v>
      </c>
      <c r="Z2543" s="12" t="n">
        <v>3.39</v>
      </c>
      <c r="AA2543" s="13" t="n"/>
      <c r="AB2543" s="5" t="n"/>
      <c r="AC2543" s="13" t="n"/>
      <c r="AD2543" s="13" t="n"/>
      <c r="AE2543" s="13" t="n"/>
      <c r="AF2543" s="13" t="n"/>
    </row>
    <row r="2544" ht="14" customHeight="1">
      <c r="A2544" s="14" t="inlineStr">
        <is>
          <t>2542</t>
        </is>
      </c>
      <c r="B2544" s="14" t="inlineStr">
        <is>
          <t>LIPAN-2542</t>
        </is>
      </c>
      <c r="C2544" s="15" t="n">
        <v>2016</v>
      </c>
      <c r="D2544" s="14" t="inlineStr">
        <is>
          <t>2016-02-25 00:00:00</t>
        </is>
      </c>
      <c r="E2544" s="14" t="inlineStr">
        <is>
          <t>B.-Fev</t>
        </is>
      </c>
      <c r="F2544" s="14" t="inlineStr">
        <is>
          <t>E. E. Taiamã</t>
        </is>
      </c>
      <c r="G2544" s="14" t="inlineStr">
        <is>
          <t>16º 48' 01,35" | 57° 39' 22,89"</t>
        </is>
      </c>
      <c r="H2544" s="14" t="inlineStr">
        <is>
          <t>Siluriformes</t>
        </is>
      </c>
      <c r="I2544" s="14" t="inlineStr">
        <is>
          <t>Pseudoplatystoma corruscans</t>
        </is>
      </c>
      <c r="J2544" s="16" t="n">
        <v>88.40000000000001</v>
      </c>
      <c r="K2544" s="16" t="n"/>
      <c r="L2544" s="17" t="n">
        <v>6250</v>
      </c>
      <c r="M2544" s="9" t="n">
        <v>5479.26</v>
      </c>
      <c r="N2544" s="14" t="b">
        <v>1</v>
      </c>
      <c r="O2544" s="14" t="inlineStr">
        <is>
          <t>F</t>
        </is>
      </c>
      <c r="P2544" s="14" t="inlineStr">
        <is>
          <t>REP</t>
        </is>
      </c>
      <c r="Q2544" s="17" t="n">
        <v>23.54</v>
      </c>
      <c r="R2544" s="14" t="n">
        <v>0</v>
      </c>
      <c r="S2544" s="17" t="n">
        <v>39.68</v>
      </c>
      <c r="T2544" s="10">
        <f>IF(Q2544&gt;0,M2544-Q2544,"")</f>
        <v/>
      </c>
      <c r="U2544" s="11">
        <f>IF(AND(T2544&gt;0,Q2544&gt;0),(Q2544/T2544)*100,"")</f>
        <v/>
      </c>
      <c r="V2544" s="11">
        <f>IF(AND(T2544&gt;0,S2544&gt;0),(S2544/T2544)*100,"")</f>
        <v/>
      </c>
      <c r="W2544" s="10">
        <f>IF(AND(J2544&gt;0,L2544&gt;0),(L2544/(J2544^3))*100,"")</f>
        <v/>
      </c>
      <c r="X2544" s="12" t="n">
        <v>4.04</v>
      </c>
      <c r="Y2544" s="12" t="n">
        <v>4.17</v>
      </c>
      <c r="Z2544" s="12" t="n">
        <v>3.39</v>
      </c>
      <c r="AA2544" s="18" t="n"/>
      <c r="AB2544" s="14" t="n"/>
      <c r="AC2544" s="18" t="n"/>
      <c r="AD2544" s="18" t="n"/>
      <c r="AE2544" s="18" t="n"/>
      <c r="AF2544" s="18" t="n"/>
    </row>
    <row r="2545" ht="14" customHeight="1">
      <c r="A2545" s="5" t="inlineStr">
        <is>
          <t>2543</t>
        </is>
      </c>
      <c r="B2545" s="5" t="inlineStr">
        <is>
          <t>LIPAN-2543</t>
        </is>
      </c>
      <c r="C2545" s="6" t="n">
        <v>2016</v>
      </c>
      <c r="D2545" s="5" t="inlineStr">
        <is>
          <t>2016-02-25 00:00:00</t>
        </is>
      </c>
      <c r="E2545" s="5" t="inlineStr">
        <is>
          <t>B.-Fev</t>
        </is>
      </c>
      <c r="F2545" s="5" t="inlineStr">
        <is>
          <t>E. E. Taiamã</t>
        </is>
      </c>
      <c r="G2545" s="5" t="inlineStr">
        <is>
          <t>16º 48' 01,35" | 57° 39' 22,89"</t>
        </is>
      </c>
      <c r="H2545" s="5" t="inlineStr">
        <is>
          <t>Siluriformes</t>
        </is>
      </c>
      <c r="I2545" s="5" t="inlineStr">
        <is>
          <t>Pseudoplatystoma reticulatum</t>
        </is>
      </c>
      <c r="J2545" s="7" t="n">
        <v>96.8</v>
      </c>
      <c r="K2545" s="7" t="n"/>
      <c r="L2545" s="8" t="n">
        <v>7230</v>
      </c>
      <c r="M2545" s="9" t="n">
        <v>6224.81</v>
      </c>
      <c r="N2545" s="5" t="b">
        <v>1</v>
      </c>
      <c r="O2545" s="5" t="inlineStr">
        <is>
          <t>F</t>
        </is>
      </c>
      <c r="P2545" s="5" t="inlineStr">
        <is>
          <t>ESV</t>
        </is>
      </c>
      <c r="Q2545" s="8" t="n">
        <v>66.79000000000001</v>
      </c>
      <c r="R2545" s="5" t="n">
        <v>0</v>
      </c>
      <c r="S2545" s="8" t="n">
        <v>52.46</v>
      </c>
      <c r="T2545" s="10">
        <f>IF(Q2545&gt;0,M2545-Q2545,"")</f>
        <v/>
      </c>
      <c r="U2545" s="11">
        <f>IF(AND(T2545&gt;0,Q2545&gt;0),(Q2545/T2545)*100,"")</f>
        <v/>
      </c>
      <c r="V2545" s="11">
        <f>IF(AND(T2545&gt;0,S2545&gt;0),(S2545/T2545)*100,"")</f>
        <v/>
      </c>
      <c r="W2545" s="10">
        <f>IF(AND(J2545&gt;0,L2545&gt;0),(L2545/(J2545^3))*100,"")</f>
        <v/>
      </c>
      <c r="X2545" s="12" t="n">
        <v>4.04</v>
      </c>
      <c r="Y2545" s="12" t="n">
        <v>4.17</v>
      </c>
      <c r="Z2545" s="12" t="n">
        <v>3.39</v>
      </c>
      <c r="AA2545" s="13" t="n"/>
      <c r="AB2545" s="5" t="n"/>
      <c r="AC2545" s="13" t="n"/>
      <c r="AD2545" s="13" t="n"/>
      <c r="AE2545" s="13" t="n"/>
      <c r="AF2545" s="13" t="n"/>
    </row>
    <row r="2546" ht="14" customHeight="1">
      <c r="A2546" s="14" t="inlineStr">
        <is>
          <t>2544</t>
        </is>
      </c>
      <c r="B2546" s="14" t="inlineStr">
        <is>
          <t>LIPAN-2544</t>
        </is>
      </c>
      <c r="C2546" s="15" t="n">
        <v>2016</v>
      </c>
      <c r="D2546" s="14" t="inlineStr">
        <is>
          <t>2016-02-25 00:00:00</t>
        </is>
      </c>
      <c r="E2546" s="14" t="inlineStr">
        <is>
          <t>B.-Fev</t>
        </is>
      </c>
      <c r="F2546" s="14" t="inlineStr">
        <is>
          <t>E. E. Taiamã</t>
        </is>
      </c>
      <c r="G2546" s="14" t="inlineStr">
        <is>
          <t>16º 48' 01,35" | 57° 39' 22,89"</t>
        </is>
      </c>
      <c r="H2546" s="14" t="inlineStr">
        <is>
          <t xml:space="preserve">Characiformes </t>
        </is>
      </c>
      <c r="I2546" s="14" t="inlineStr">
        <is>
          <t>Piaractus mesopotamicus</t>
        </is>
      </c>
      <c r="J2546" s="16" t="n">
        <v>45.2</v>
      </c>
      <c r="K2546" s="16" t="n"/>
      <c r="L2546" s="17" t="n">
        <v>2840</v>
      </c>
      <c r="M2546" s="9" t="n">
        <v>2235.27</v>
      </c>
      <c r="N2546" s="14" t="b">
        <v>1</v>
      </c>
      <c r="O2546" s="14" t="inlineStr">
        <is>
          <t>F</t>
        </is>
      </c>
      <c r="P2546" s="14" t="inlineStr">
        <is>
          <t>REP</t>
        </is>
      </c>
      <c r="Q2546" s="17" t="n">
        <v>5.4</v>
      </c>
      <c r="R2546" s="14" t="n">
        <v>3</v>
      </c>
      <c r="S2546" s="17" t="n">
        <v>25.79</v>
      </c>
      <c r="T2546" s="10">
        <f>IF(Q2546&gt;0,M2546-Q2546,"")</f>
        <v/>
      </c>
      <c r="U2546" s="11">
        <f>IF(AND(T2546&gt;0,Q2546&gt;0),(Q2546/T2546)*100,"")</f>
        <v/>
      </c>
      <c r="V2546" s="11">
        <f>IF(AND(T2546&gt;0,S2546&gt;0),(S2546/T2546)*100,"")</f>
        <v/>
      </c>
      <c r="W2546" s="10">
        <f>IF(AND(J2546&gt;0,L2546&gt;0),(L2546/(J2546^3))*100,"")</f>
        <v/>
      </c>
      <c r="X2546" s="12" t="n">
        <v>4.04</v>
      </c>
      <c r="Y2546" s="12" t="n">
        <v>4.17</v>
      </c>
      <c r="Z2546" s="12" t="n">
        <v>3.39</v>
      </c>
      <c r="AA2546" s="18" t="n"/>
      <c r="AB2546" s="14" t="n"/>
      <c r="AC2546" s="18" t="n"/>
      <c r="AD2546" s="18" t="n"/>
      <c r="AE2546" s="18" t="n"/>
      <c r="AF2546" s="18" t="n"/>
    </row>
    <row r="2547" ht="14" customHeight="1">
      <c r="A2547" s="5" t="inlineStr">
        <is>
          <t>2545</t>
        </is>
      </c>
      <c r="B2547" s="5" t="inlineStr">
        <is>
          <t>LIPAN-2545</t>
        </is>
      </c>
      <c r="C2547" s="6" t="n">
        <v>2016</v>
      </c>
      <c r="D2547" s="5" t="inlineStr">
        <is>
          <t>2016-02-25 00:00:00</t>
        </is>
      </c>
      <c r="E2547" s="5" t="inlineStr">
        <is>
          <t>B.-Fev</t>
        </is>
      </c>
      <c r="F2547" s="5" t="inlineStr">
        <is>
          <t>E. E. Taiamã</t>
        </is>
      </c>
      <c r="G2547" s="5" t="inlineStr">
        <is>
          <t>16º 48' 01,35" | 57° 39' 22,89"</t>
        </is>
      </c>
      <c r="H2547" s="5" t="inlineStr">
        <is>
          <t xml:space="preserve">Characiformes </t>
        </is>
      </c>
      <c r="I2547" s="5" t="inlineStr">
        <is>
          <t>Piaractus mesopotamicus</t>
        </is>
      </c>
      <c r="J2547" s="7" t="n">
        <v>45.8</v>
      </c>
      <c r="K2547" s="7" t="n"/>
      <c r="L2547" s="8" t="n">
        <v>2210</v>
      </c>
      <c r="M2547" s="9" t="n">
        <v>1739.42</v>
      </c>
      <c r="N2547" s="5" t="b">
        <v>1</v>
      </c>
      <c r="O2547" s="5" t="inlineStr">
        <is>
          <t>M</t>
        </is>
      </c>
      <c r="P2547" s="5" t="inlineStr">
        <is>
          <t>REP</t>
        </is>
      </c>
      <c r="Q2547" s="8" t="n">
        <v>1.37</v>
      </c>
      <c r="R2547" s="5" t="n">
        <v>2</v>
      </c>
      <c r="S2547" s="8" t="n">
        <v>12.72</v>
      </c>
      <c r="T2547" s="10">
        <f>IF(Q2547&gt;0,M2547-Q2547,"")</f>
        <v/>
      </c>
      <c r="U2547" s="11">
        <f>IF(AND(T2547&gt;0,Q2547&gt;0),(Q2547/T2547)*100,"")</f>
        <v/>
      </c>
      <c r="V2547" s="11">
        <f>IF(AND(T2547&gt;0,S2547&gt;0),(S2547/T2547)*100,"")</f>
        <v/>
      </c>
      <c r="W2547" s="10">
        <f>IF(AND(J2547&gt;0,L2547&gt;0),(L2547/(J2547^3))*100,"")</f>
        <v/>
      </c>
      <c r="X2547" s="12" t="n">
        <v>4.04</v>
      </c>
      <c r="Y2547" s="12" t="n">
        <v>4.17</v>
      </c>
      <c r="Z2547" s="12" t="n">
        <v>3.39</v>
      </c>
      <c r="AA2547" s="13" t="n"/>
      <c r="AB2547" s="5" t="n"/>
      <c r="AC2547" s="13" t="n"/>
      <c r="AD2547" s="13" t="n"/>
      <c r="AE2547" s="13" t="n"/>
      <c r="AF2547" s="13" t="n"/>
    </row>
    <row r="2548" ht="14" customHeight="1">
      <c r="A2548" s="14" t="inlineStr">
        <is>
          <t>2546</t>
        </is>
      </c>
      <c r="B2548" s="14" t="inlineStr">
        <is>
          <t>LIPAN-2546</t>
        </is>
      </c>
      <c r="C2548" s="15" t="n">
        <v>2016</v>
      </c>
      <c r="D2548" s="14" t="inlineStr">
        <is>
          <t>2016-02-25 00:00:00</t>
        </is>
      </c>
      <c r="E2548" s="14" t="inlineStr">
        <is>
          <t>B.-Fev</t>
        </is>
      </c>
      <c r="F2548" s="14" t="inlineStr">
        <is>
          <t>E. E. Taiamã</t>
        </is>
      </c>
      <c r="G2548" s="14" t="inlineStr">
        <is>
          <t>16º 48' 01,35" | 57° 39' 22,89"</t>
        </is>
      </c>
      <c r="H2548" s="14" t="inlineStr">
        <is>
          <t xml:space="preserve">Characiformes </t>
        </is>
      </c>
      <c r="I2548" s="14" t="inlineStr">
        <is>
          <t>Piaractus mesopotamicus</t>
        </is>
      </c>
      <c r="J2548" s="16" t="n">
        <v>44.8</v>
      </c>
      <c r="K2548" s="16" t="n"/>
      <c r="L2548" s="17" t="n">
        <v>1920</v>
      </c>
      <c r="M2548" s="9" t="n">
        <v>1511.17</v>
      </c>
      <c r="N2548" s="14" t="b">
        <v>1</v>
      </c>
      <c r="O2548" s="14" t="inlineStr">
        <is>
          <t>F</t>
        </is>
      </c>
      <c r="P2548" s="14" t="inlineStr">
        <is>
          <t>REP</t>
        </is>
      </c>
      <c r="Q2548" s="17" t="n">
        <v>6.67</v>
      </c>
      <c r="R2548" s="14" t="n">
        <v>2</v>
      </c>
      <c r="S2548" s="17" t="n">
        <v>17.44</v>
      </c>
      <c r="T2548" s="10">
        <f>IF(Q2548&gt;0,M2548-Q2548,"")</f>
        <v/>
      </c>
      <c r="U2548" s="11">
        <f>IF(AND(T2548&gt;0,Q2548&gt;0),(Q2548/T2548)*100,"")</f>
        <v/>
      </c>
      <c r="V2548" s="11">
        <f>IF(AND(T2548&gt;0,S2548&gt;0),(S2548/T2548)*100,"")</f>
        <v/>
      </c>
      <c r="W2548" s="10">
        <f>IF(AND(J2548&gt;0,L2548&gt;0),(L2548/(J2548^3))*100,"")</f>
        <v/>
      </c>
      <c r="X2548" s="12" t="n">
        <v>4.04</v>
      </c>
      <c r="Y2548" s="12" t="n">
        <v>4.17</v>
      </c>
      <c r="Z2548" s="12" t="n">
        <v>3.39</v>
      </c>
      <c r="AA2548" s="18" t="n"/>
      <c r="AB2548" s="14" t="n"/>
      <c r="AC2548" s="18" t="n"/>
      <c r="AD2548" s="18" t="n"/>
      <c r="AE2548" s="18" t="n"/>
      <c r="AF2548" s="18" t="n"/>
    </row>
    <row r="2549" ht="14" customHeight="1">
      <c r="A2549" s="5" t="inlineStr">
        <is>
          <t>2547</t>
        </is>
      </c>
      <c r="B2549" s="5" t="inlineStr">
        <is>
          <t>LIPAN-2547</t>
        </is>
      </c>
      <c r="C2549" s="6" t="n">
        <v>2016</v>
      </c>
      <c r="D2549" s="5" t="inlineStr">
        <is>
          <t>2016-02-25 00:00:00</t>
        </is>
      </c>
      <c r="E2549" s="5" t="inlineStr">
        <is>
          <t>B.-Fev</t>
        </is>
      </c>
      <c r="F2549" s="5" t="inlineStr">
        <is>
          <t>E. E. Taiamã</t>
        </is>
      </c>
      <c r="G2549" s="5" t="inlineStr">
        <is>
          <t>16º 48' 01,35" | 57° 39' 22,89"</t>
        </is>
      </c>
      <c r="H2549" s="5" t="inlineStr">
        <is>
          <t xml:space="preserve">Characiformes </t>
        </is>
      </c>
      <c r="I2549" s="5" t="inlineStr">
        <is>
          <t>Piaractus mesopotamicus</t>
        </is>
      </c>
      <c r="J2549" s="7" t="n">
        <v>48</v>
      </c>
      <c r="K2549" s="7" t="n"/>
      <c r="L2549" s="8" t="n">
        <v>2590</v>
      </c>
      <c r="M2549" s="9" t="n">
        <v>2038.5</v>
      </c>
      <c r="N2549" s="5" t="b">
        <v>1</v>
      </c>
      <c r="O2549" s="5" t="inlineStr">
        <is>
          <t>F</t>
        </is>
      </c>
      <c r="P2549" s="5" t="inlineStr">
        <is>
          <t>REP</t>
        </is>
      </c>
      <c r="Q2549" s="8" t="n">
        <v>6.08</v>
      </c>
      <c r="R2549" s="5" t="n">
        <v>3</v>
      </c>
      <c r="S2549" s="8" t="n">
        <v>16.58</v>
      </c>
      <c r="T2549" s="10">
        <f>IF(Q2549&gt;0,M2549-Q2549,"")</f>
        <v/>
      </c>
      <c r="U2549" s="11">
        <f>IF(AND(T2549&gt;0,Q2549&gt;0),(Q2549/T2549)*100,"")</f>
        <v/>
      </c>
      <c r="V2549" s="11">
        <f>IF(AND(T2549&gt;0,S2549&gt;0),(S2549/T2549)*100,"")</f>
        <v/>
      </c>
      <c r="W2549" s="10">
        <f>IF(AND(J2549&gt;0,L2549&gt;0),(L2549/(J2549^3))*100,"")</f>
        <v/>
      </c>
      <c r="X2549" s="12" t="n">
        <v>4.04</v>
      </c>
      <c r="Y2549" s="12" t="n">
        <v>4.17</v>
      </c>
      <c r="Z2549" s="12" t="n">
        <v>3.39</v>
      </c>
      <c r="AA2549" s="13" t="n"/>
      <c r="AB2549" s="5" t="n"/>
      <c r="AC2549" s="13" t="n"/>
      <c r="AD2549" s="13" t="n"/>
      <c r="AE2549" s="13" t="n"/>
      <c r="AF2549" s="13" t="n"/>
    </row>
    <row r="2550" ht="14" customHeight="1">
      <c r="A2550" s="14" t="inlineStr">
        <is>
          <t>2548</t>
        </is>
      </c>
      <c r="B2550" s="14" t="inlineStr">
        <is>
          <t>LIPAN-2548</t>
        </is>
      </c>
      <c r="C2550" s="15" t="n">
        <v>2016</v>
      </c>
      <c r="D2550" s="14" t="inlineStr">
        <is>
          <t>2016-02-25 00:00:00</t>
        </is>
      </c>
      <c r="E2550" s="14" t="inlineStr">
        <is>
          <t>B.-Fev</t>
        </is>
      </c>
      <c r="F2550" s="14" t="inlineStr">
        <is>
          <t>E. E. Taiamã</t>
        </is>
      </c>
      <c r="G2550" s="14" t="inlineStr">
        <is>
          <t>16º 48' 01,35" | 57° 39' 22,89"</t>
        </is>
      </c>
      <c r="H2550" s="14" t="inlineStr">
        <is>
          <t xml:space="preserve">Characiformes </t>
        </is>
      </c>
      <c r="I2550" s="14" t="inlineStr">
        <is>
          <t>Piaractus mesopotamicus</t>
        </is>
      </c>
      <c r="J2550" s="16" t="n">
        <v>44.4</v>
      </c>
      <c r="K2550" s="16" t="n"/>
      <c r="L2550" s="17" t="n">
        <v>2490</v>
      </c>
      <c r="M2550" s="9" t="n">
        <v>1959.8</v>
      </c>
      <c r="N2550" s="14" t="b">
        <v>1</v>
      </c>
      <c r="O2550" s="14" t="inlineStr">
        <is>
          <t>F</t>
        </is>
      </c>
      <c r="P2550" s="14" t="inlineStr">
        <is>
          <t>REP</t>
        </is>
      </c>
      <c r="Q2550" s="17" t="n">
        <v>6.04</v>
      </c>
      <c r="R2550" s="14" t="n">
        <v>3</v>
      </c>
      <c r="S2550" s="17" t="n">
        <v>13.97</v>
      </c>
      <c r="T2550" s="10">
        <f>IF(Q2550&gt;0,M2550-Q2550,"")</f>
        <v/>
      </c>
      <c r="U2550" s="11">
        <f>IF(AND(T2550&gt;0,Q2550&gt;0),(Q2550/T2550)*100,"")</f>
        <v/>
      </c>
      <c r="V2550" s="11">
        <f>IF(AND(T2550&gt;0,S2550&gt;0),(S2550/T2550)*100,"")</f>
        <v/>
      </c>
      <c r="W2550" s="10">
        <f>IF(AND(J2550&gt;0,L2550&gt;0),(L2550/(J2550^3))*100,"")</f>
        <v/>
      </c>
      <c r="X2550" s="12" t="n">
        <v>4.04</v>
      </c>
      <c r="Y2550" s="12" t="n">
        <v>4.17</v>
      </c>
      <c r="Z2550" s="12" t="n">
        <v>3.39</v>
      </c>
      <c r="AA2550" s="18" t="n"/>
      <c r="AB2550" s="14" t="n"/>
      <c r="AC2550" s="18" t="n"/>
      <c r="AD2550" s="18" t="n"/>
      <c r="AE2550" s="18" t="n"/>
      <c r="AF2550" s="18" t="n"/>
    </row>
    <row r="2551" ht="14" customHeight="1">
      <c r="A2551" s="5" t="inlineStr">
        <is>
          <t>2549</t>
        </is>
      </c>
      <c r="B2551" s="5" t="inlineStr">
        <is>
          <t>LIPAN-2549</t>
        </is>
      </c>
      <c r="C2551" s="6" t="n">
        <v>2016</v>
      </c>
      <c r="D2551" s="5" t="inlineStr">
        <is>
          <t>2016-02-25 00:00:00</t>
        </is>
      </c>
      <c r="E2551" s="5" t="inlineStr">
        <is>
          <t>B.-Fev</t>
        </is>
      </c>
      <c r="F2551" s="5" t="inlineStr">
        <is>
          <t>E. E. Taiamã</t>
        </is>
      </c>
      <c r="G2551" s="5" t="inlineStr">
        <is>
          <t>16º 48' 01,35" | 57° 39' 22,89"</t>
        </is>
      </c>
      <c r="H2551" s="5" t="inlineStr">
        <is>
          <t xml:space="preserve">Characiformes </t>
        </is>
      </c>
      <c r="I2551" s="5" t="inlineStr">
        <is>
          <t>Piaractus mesopotamicus</t>
        </is>
      </c>
      <c r="J2551" s="7" t="n">
        <v>45.5</v>
      </c>
      <c r="K2551" s="7" t="n"/>
      <c r="L2551" s="8" t="n">
        <v>2390</v>
      </c>
      <c r="M2551" s="9" t="n">
        <v>1881.09</v>
      </c>
      <c r="N2551" s="5" t="b">
        <v>1</v>
      </c>
      <c r="O2551" s="5" t="inlineStr">
        <is>
          <t>F</t>
        </is>
      </c>
      <c r="P2551" s="5" t="inlineStr">
        <is>
          <t>REP</t>
        </is>
      </c>
      <c r="Q2551" s="8" t="n">
        <v>8.82</v>
      </c>
      <c r="R2551" s="5" t="n">
        <v>1</v>
      </c>
      <c r="S2551" s="8" t="n">
        <v>23.38</v>
      </c>
      <c r="T2551" s="10">
        <f>IF(Q2551&gt;0,M2551-Q2551,"")</f>
        <v/>
      </c>
      <c r="U2551" s="11">
        <f>IF(AND(T2551&gt;0,Q2551&gt;0),(Q2551/T2551)*100,"")</f>
        <v/>
      </c>
      <c r="V2551" s="11">
        <f>IF(AND(T2551&gt;0,S2551&gt;0),(S2551/T2551)*100,"")</f>
        <v/>
      </c>
      <c r="W2551" s="10">
        <f>IF(AND(J2551&gt;0,L2551&gt;0),(L2551/(J2551^3))*100,"")</f>
        <v/>
      </c>
      <c r="X2551" s="12" t="n">
        <v>4.04</v>
      </c>
      <c r="Y2551" s="12" t="n">
        <v>4.17</v>
      </c>
      <c r="Z2551" s="12" t="n">
        <v>3.39</v>
      </c>
      <c r="AA2551" s="13" t="n"/>
      <c r="AB2551" s="5" t="n"/>
      <c r="AC2551" s="13" t="n"/>
      <c r="AD2551" s="13" t="n"/>
      <c r="AE2551" s="13" t="n"/>
      <c r="AF2551" s="13" t="n"/>
    </row>
    <row r="2552" ht="14" customHeight="1">
      <c r="A2552" s="14" t="inlineStr">
        <is>
          <t>2550</t>
        </is>
      </c>
      <c r="B2552" s="14" t="inlineStr">
        <is>
          <t>LIPAN-2550</t>
        </is>
      </c>
      <c r="C2552" s="15" t="n">
        <v>2016</v>
      </c>
      <c r="D2552" s="14" t="inlineStr">
        <is>
          <t>2016-02-25 00:00:00</t>
        </is>
      </c>
      <c r="E2552" s="14" t="inlineStr">
        <is>
          <t>B.-Fev</t>
        </is>
      </c>
      <c r="F2552" s="14" t="inlineStr">
        <is>
          <t>E. E. Taiamã</t>
        </is>
      </c>
      <c r="G2552" s="14" t="inlineStr">
        <is>
          <t>16º 48' 01,35" | 57° 39' 22,89"</t>
        </is>
      </c>
      <c r="H2552" s="14" t="inlineStr">
        <is>
          <t xml:space="preserve">Characiformes </t>
        </is>
      </c>
      <c r="I2552" s="14" t="inlineStr">
        <is>
          <t>Piaractus mesopotamicus</t>
        </is>
      </c>
      <c r="J2552" s="16" t="n">
        <v>43.3</v>
      </c>
      <c r="K2552" s="16" t="n"/>
      <c r="L2552" s="17" t="n">
        <v>2190</v>
      </c>
      <c r="M2552" s="9" t="n">
        <v>1723.68</v>
      </c>
      <c r="N2552" s="14" t="b">
        <v>1</v>
      </c>
      <c r="O2552" s="14" t="inlineStr">
        <is>
          <t>F</t>
        </is>
      </c>
      <c r="P2552" s="14" t="inlineStr">
        <is>
          <t>REP</t>
        </is>
      </c>
      <c r="Q2552" s="17" t="n">
        <v>6.28</v>
      </c>
      <c r="R2552" s="14" t="n">
        <v>3</v>
      </c>
      <c r="S2552" s="17" t="n">
        <v>16.79</v>
      </c>
      <c r="T2552" s="10">
        <f>IF(Q2552&gt;0,M2552-Q2552,"")</f>
        <v/>
      </c>
      <c r="U2552" s="11">
        <f>IF(AND(T2552&gt;0,Q2552&gt;0),(Q2552/T2552)*100,"")</f>
        <v/>
      </c>
      <c r="V2552" s="11">
        <f>IF(AND(T2552&gt;0,S2552&gt;0),(S2552/T2552)*100,"")</f>
        <v/>
      </c>
      <c r="W2552" s="10">
        <f>IF(AND(J2552&gt;0,L2552&gt;0),(L2552/(J2552^3))*100,"")</f>
        <v/>
      </c>
      <c r="X2552" s="12" t="n">
        <v>4.04</v>
      </c>
      <c r="Y2552" s="12" t="n">
        <v>4.17</v>
      </c>
      <c r="Z2552" s="12" t="n">
        <v>3.39</v>
      </c>
      <c r="AA2552" s="18" t="n"/>
      <c r="AB2552" s="14" t="n"/>
      <c r="AC2552" s="18" t="n"/>
      <c r="AD2552" s="18" t="n"/>
      <c r="AE2552" s="18" t="n"/>
      <c r="AF2552" s="18" t="n"/>
    </row>
    <row r="2553" ht="14" customHeight="1">
      <c r="A2553" s="5" t="inlineStr">
        <is>
          <t>2551</t>
        </is>
      </c>
      <c r="B2553" s="5" t="inlineStr">
        <is>
          <t>LIPAN-2551</t>
        </is>
      </c>
      <c r="C2553" s="6" t="n">
        <v>2016</v>
      </c>
      <c r="D2553" s="5" t="inlineStr">
        <is>
          <t>2016-02-25 00:00:00</t>
        </is>
      </c>
      <c r="E2553" s="5" t="inlineStr">
        <is>
          <t>B.-Fev</t>
        </is>
      </c>
      <c r="F2553" s="5" t="inlineStr">
        <is>
          <t>E. E. Taiamã</t>
        </is>
      </c>
      <c r="G2553" s="5" t="inlineStr">
        <is>
          <t>16º 48' 01,35" | 57° 39' 22,89"</t>
        </is>
      </c>
      <c r="H2553" s="5" t="inlineStr">
        <is>
          <t xml:space="preserve">Characiformes </t>
        </is>
      </c>
      <c r="I2553" s="5" t="inlineStr">
        <is>
          <t>Piaractus mesopotamicus</t>
        </is>
      </c>
      <c r="J2553" s="7" t="n">
        <v>39.8</v>
      </c>
      <c r="K2553" s="7" t="n"/>
      <c r="L2553" s="8" t="n">
        <v>1660</v>
      </c>
      <c r="M2553" s="9" t="n">
        <v>1306.53</v>
      </c>
      <c r="N2553" s="5" t="b">
        <v>1</v>
      </c>
      <c r="O2553" s="5" t="inlineStr">
        <is>
          <t>F</t>
        </is>
      </c>
      <c r="P2553" s="5" t="inlineStr">
        <is>
          <t>REP</t>
        </is>
      </c>
      <c r="Q2553" s="8" t="n">
        <v>4</v>
      </c>
      <c r="R2553" s="5" t="n">
        <v>3</v>
      </c>
      <c r="S2553" s="8" t="n">
        <v>9.789999999999999</v>
      </c>
      <c r="T2553" s="10">
        <f>IF(Q2553&gt;0,M2553-Q2553,"")</f>
        <v/>
      </c>
      <c r="U2553" s="11">
        <f>IF(AND(T2553&gt;0,Q2553&gt;0),(Q2553/T2553)*100,"")</f>
        <v/>
      </c>
      <c r="V2553" s="11">
        <f>IF(AND(T2553&gt;0,S2553&gt;0),(S2553/T2553)*100,"")</f>
        <v/>
      </c>
      <c r="W2553" s="10">
        <f>IF(AND(J2553&gt;0,L2553&gt;0),(L2553/(J2553^3))*100,"")</f>
        <v/>
      </c>
      <c r="X2553" s="12" t="n">
        <v>4.04</v>
      </c>
      <c r="Y2553" s="12" t="n">
        <v>4.17</v>
      </c>
      <c r="Z2553" s="12" t="n">
        <v>3.39</v>
      </c>
      <c r="AA2553" s="13" t="n"/>
      <c r="AB2553" s="5" t="n"/>
      <c r="AC2553" s="13" t="n"/>
      <c r="AD2553" s="13" t="n"/>
      <c r="AE2553" s="13" t="n"/>
      <c r="AF2553" s="13" t="n"/>
    </row>
    <row r="2554" ht="14" customHeight="1">
      <c r="A2554" s="14" t="inlineStr">
        <is>
          <t>2552</t>
        </is>
      </c>
      <c r="B2554" s="14" t="inlineStr">
        <is>
          <t>LIPAN-2552</t>
        </is>
      </c>
      <c r="C2554" s="15" t="n">
        <v>2016</v>
      </c>
      <c r="D2554" s="14" t="inlineStr">
        <is>
          <t>2016-02-25 00:00:00</t>
        </is>
      </c>
      <c r="E2554" s="14" t="inlineStr">
        <is>
          <t>B.-Fev</t>
        </is>
      </c>
      <c r="F2554" s="14" t="inlineStr">
        <is>
          <t>E. E. Taiamã</t>
        </is>
      </c>
      <c r="G2554" s="14" t="inlineStr">
        <is>
          <t>16º 48' 01,35" | 57° 39' 22,89"</t>
        </is>
      </c>
      <c r="H2554" s="14" t="inlineStr">
        <is>
          <t xml:space="preserve">Characiformes </t>
        </is>
      </c>
      <c r="I2554" s="14" t="inlineStr">
        <is>
          <t>Piaractus mesopotamicus</t>
        </is>
      </c>
      <c r="J2554" s="16" t="n">
        <v>39.3</v>
      </c>
      <c r="K2554" s="16" t="n"/>
      <c r="L2554" s="17" t="n">
        <v>1570</v>
      </c>
      <c r="M2554" s="9" t="n">
        <v>1235.7</v>
      </c>
      <c r="N2554" s="14" t="b">
        <v>1</v>
      </c>
      <c r="O2554" s="14" t="inlineStr">
        <is>
          <t>F</t>
        </is>
      </c>
      <c r="P2554" s="14" t="inlineStr">
        <is>
          <t>REP</t>
        </is>
      </c>
      <c r="Q2554" s="17" t="n">
        <v>5.07</v>
      </c>
      <c r="R2554" s="14" t="n">
        <v>3</v>
      </c>
      <c r="S2554" s="17" t="n">
        <v>12.14</v>
      </c>
      <c r="T2554" s="10">
        <f>IF(Q2554&gt;0,M2554-Q2554,"")</f>
        <v/>
      </c>
      <c r="U2554" s="11">
        <f>IF(AND(T2554&gt;0,Q2554&gt;0),(Q2554/T2554)*100,"")</f>
        <v/>
      </c>
      <c r="V2554" s="11">
        <f>IF(AND(T2554&gt;0,S2554&gt;0),(S2554/T2554)*100,"")</f>
        <v/>
      </c>
      <c r="W2554" s="10">
        <f>IF(AND(J2554&gt;0,L2554&gt;0),(L2554/(J2554^3))*100,"")</f>
        <v/>
      </c>
      <c r="X2554" s="12" t="n">
        <v>4.04</v>
      </c>
      <c r="Y2554" s="12" t="n">
        <v>4.17</v>
      </c>
      <c r="Z2554" s="12" t="n">
        <v>3.39</v>
      </c>
      <c r="AA2554" s="18" t="n"/>
      <c r="AB2554" s="14" t="n"/>
      <c r="AC2554" s="18" t="n"/>
      <c r="AD2554" s="18" t="n"/>
      <c r="AE2554" s="18" t="n"/>
      <c r="AF2554" s="18" t="n"/>
    </row>
    <row r="2555" ht="14" customHeight="1">
      <c r="A2555" s="5" t="inlineStr">
        <is>
          <t>2553</t>
        </is>
      </c>
      <c r="B2555" s="5" t="inlineStr">
        <is>
          <t>LIPAN-2553</t>
        </is>
      </c>
      <c r="C2555" s="6" t="n">
        <v>2016</v>
      </c>
      <c r="D2555" s="5" t="inlineStr">
        <is>
          <t>2016-02-25 00:00:00</t>
        </is>
      </c>
      <c r="E2555" s="5" t="inlineStr">
        <is>
          <t>B.-Fev</t>
        </is>
      </c>
      <c r="F2555" s="5" t="inlineStr">
        <is>
          <t>E. E. Taiamã</t>
        </is>
      </c>
      <c r="G2555" s="5" t="inlineStr">
        <is>
          <t>16º 48' 01,35" | 57° 39' 22,89"</t>
        </is>
      </c>
      <c r="H2555" s="5" t="inlineStr">
        <is>
          <t xml:space="preserve">Characiformes </t>
        </is>
      </c>
      <c r="I2555" s="5" t="inlineStr">
        <is>
          <t>Piaractus mesopotamicus</t>
        </is>
      </c>
      <c r="J2555" s="7" t="n">
        <v>40.8</v>
      </c>
      <c r="K2555" s="7" t="n"/>
      <c r="L2555" s="8" t="n">
        <v>1820</v>
      </c>
      <c r="M2555" s="9" t="n">
        <v>1432.46</v>
      </c>
      <c r="N2555" s="5" t="b">
        <v>1</v>
      </c>
      <c r="O2555" s="5" t="inlineStr">
        <is>
          <t>F</t>
        </is>
      </c>
      <c r="P2555" s="5" t="inlineStr">
        <is>
          <t>REP</t>
        </is>
      </c>
      <c r="Q2555" s="8" t="n">
        <v>6.11</v>
      </c>
      <c r="R2555" s="5" t="n">
        <v>3</v>
      </c>
      <c r="S2555" s="8" t="n">
        <v>12.7</v>
      </c>
      <c r="T2555" s="10">
        <f>IF(Q2555&gt;0,M2555-Q2555,"")</f>
        <v/>
      </c>
      <c r="U2555" s="11">
        <f>IF(AND(T2555&gt;0,Q2555&gt;0),(Q2555/T2555)*100,"")</f>
        <v/>
      </c>
      <c r="V2555" s="11">
        <f>IF(AND(T2555&gt;0,S2555&gt;0),(S2555/T2555)*100,"")</f>
        <v/>
      </c>
      <c r="W2555" s="10">
        <f>IF(AND(J2555&gt;0,L2555&gt;0),(L2555/(J2555^3))*100,"")</f>
        <v/>
      </c>
      <c r="X2555" s="12" t="n">
        <v>4.04</v>
      </c>
      <c r="Y2555" s="12" t="n">
        <v>4.17</v>
      </c>
      <c r="Z2555" s="12" t="n">
        <v>3.39</v>
      </c>
      <c r="AA2555" s="13" t="n"/>
      <c r="AB2555" s="5" t="n"/>
      <c r="AC2555" s="13" t="n"/>
      <c r="AD2555" s="13" t="n"/>
      <c r="AE2555" s="13" t="n"/>
      <c r="AF2555" s="13" t="n"/>
    </row>
    <row r="2556" ht="14" customHeight="1">
      <c r="A2556" s="14" t="inlineStr">
        <is>
          <t>2554</t>
        </is>
      </c>
      <c r="B2556" s="14" t="inlineStr">
        <is>
          <t>LIPAN-2554</t>
        </is>
      </c>
      <c r="C2556" s="15" t="n">
        <v>2016</v>
      </c>
      <c r="D2556" s="14" t="inlineStr">
        <is>
          <t>2016-02-25 00:00:00</t>
        </is>
      </c>
      <c r="E2556" s="14" t="inlineStr">
        <is>
          <t>B.-Fev</t>
        </is>
      </c>
      <c r="F2556" s="14" t="inlineStr">
        <is>
          <t>E. E. Taiamã</t>
        </is>
      </c>
      <c r="G2556" s="14" t="inlineStr">
        <is>
          <t>16º 48' 01,35" | 57° 39' 22,89"</t>
        </is>
      </c>
      <c r="H2556" s="14" t="inlineStr">
        <is>
          <t xml:space="preserve">Characiformes </t>
        </is>
      </c>
      <c r="I2556" s="14" t="inlineStr">
        <is>
          <t>Piaractus mesopotamicus</t>
        </is>
      </c>
      <c r="J2556" s="16" t="n">
        <v>41.5</v>
      </c>
      <c r="K2556" s="16" t="n"/>
      <c r="L2556" s="17" t="n">
        <v>1760</v>
      </c>
      <c r="M2556" s="9" t="n">
        <v>1385.24</v>
      </c>
      <c r="N2556" s="14" t="b">
        <v>1</v>
      </c>
      <c r="O2556" s="14" t="inlineStr">
        <is>
          <t>F</t>
        </is>
      </c>
      <c r="P2556" s="14" t="inlineStr">
        <is>
          <t>REP</t>
        </is>
      </c>
      <c r="Q2556" s="17" t="n">
        <v>2.61</v>
      </c>
      <c r="R2556" s="14" t="n">
        <v>3</v>
      </c>
      <c r="S2556" s="17" t="n">
        <v>17.4</v>
      </c>
      <c r="T2556" s="10">
        <f>IF(Q2556&gt;0,M2556-Q2556,"")</f>
        <v/>
      </c>
      <c r="U2556" s="11">
        <f>IF(AND(T2556&gt;0,Q2556&gt;0),(Q2556/T2556)*100,"")</f>
        <v/>
      </c>
      <c r="V2556" s="11">
        <f>IF(AND(T2556&gt;0,S2556&gt;0),(S2556/T2556)*100,"")</f>
        <v/>
      </c>
      <c r="W2556" s="10">
        <f>IF(AND(J2556&gt;0,L2556&gt;0),(L2556/(J2556^3))*100,"")</f>
        <v/>
      </c>
      <c r="X2556" s="12" t="n">
        <v>4.04</v>
      </c>
      <c r="Y2556" s="12" t="n">
        <v>4.17</v>
      </c>
      <c r="Z2556" s="12" t="n">
        <v>3.39</v>
      </c>
      <c r="AA2556" s="18" t="n"/>
      <c r="AB2556" s="14" t="n"/>
      <c r="AC2556" s="18" t="n"/>
      <c r="AD2556" s="18" t="n"/>
      <c r="AE2556" s="18" t="n"/>
      <c r="AF2556" s="18" t="n"/>
    </row>
    <row r="2557" ht="14" customHeight="1">
      <c r="A2557" s="5" t="inlineStr">
        <is>
          <t>2555</t>
        </is>
      </c>
      <c r="B2557" s="5" t="inlineStr">
        <is>
          <t>LIPAN-2555</t>
        </is>
      </c>
      <c r="C2557" s="6" t="n">
        <v>2016</v>
      </c>
      <c r="D2557" s="5" t="inlineStr">
        <is>
          <t>2016-02-25 00:00:00</t>
        </is>
      </c>
      <c r="E2557" s="5" t="inlineStr">
        <is>
          <t>B.-Fev</t>
        </is>
      </c>
      <c r="F2557" s="5" t="inlineStr">
        <is>
          <t>E. E. Taiamã</t>
        </is>
      </c>
      <c r="G2557" s="5" t="inlineStr">
        <is>
          <t>16º 48' 01,35" | 57° 39' 22,89"</t>
        </is>
      </c>
      <c r="H2557" s="5" t="inlineStr">
        <is>
          <t xml:space="preserve">Characiformes </t>
        </is>
      </c>
      <c r="I2557" s="5" t="inlineStr">
        <is>
          <t>Piaractus mesopotamicus</t>
        </is>
      </c>
      <c r="J2557" s="7" t="n">
        <v>41.6</v>
      </c>
      <c r="K2557" s="7" t="n"/>
      <c r="L2557" s="8" t="n">
        <v>1740</v>
      </c>
      <c r="M2557" s="9" t="n">
        <v>1369.5</v>
      </c>
      <c r="N2557" s="5" t="b">
        <v>1</v>
      </c>
      <c r="O2557" s="5" t="inlineStr">
        <is>
          <t>F</t>
        </is>
      </c>
      <c r="P2557" s="5" t="inlineStr">
        <is>
          <t>REP</t>
        </is>
      </c>
      <c r="Q2557" s="8" t="n">
        <v>7.95</v>
      </c>
      <c r="R2557" s="5" t="n">
        <v>3</v>
      </c>
      <c r="S2557" s="8" t="n">
        <v>11.58</v>
      </c>
      <c r="T2557" s="10">
        <f>IF(Q2557&gt;0,M2557-Q2557,"")</f>
        <v/>
      </c>
      <c r="U2557" s="11">
        <f>IF(AND(T2557&gt;0,Q2557&gt;0),(Q2557/T2557)*100,"")</f>
        <v/>
      </c>
      <c r="V2557" s="11">
        <f>IF(AND(T2557&gt;0,S2557&gt;0),(S2557/T2557)*100,"")</f>
        <v/>
      </c>
      <c r="W2557" s="10">
        <f>IF(AND(J2557&gt;0,L2557&gt;0),(L2557/(J2557^3))*100,"")</f>
        <v/>
      </c>
      <c r="X2557" s="12" t="n">
        <v>4.04</v>
      </c>
      <c r="Y2557" s="12" t="n">
        <v>4.17</v>
      </c>
      <c r="Z2557" s="12" t="n">
        <v>3.39</v>
      </c>
      <c r="AA2557" s="13" t="n"/>
      <c r="AB2557" s="5" t="n"/>
      <c r="AC2557" s="13" t="n"/>
      <c r="AD2557" s="13" t="n"/>
      <c r="AE2557" s="13" t="n"/>
      <c r="AF2557" s="13" t="n"/>
    </row>
    <row r="2558" ht="14" customHeight="1">
      <c r="A2558" s="14" t="inlineStr">
        <is>
          <t>2556</t>
        </is>
      </c>
      <c r="B2558" s="14" t="inlineStr">
        <is>
          <t>LIPAN-2556</t>
        </is>
      </c>
      <c r="C2558" s="15" t="n">
        <v>2016</v>
      </c>
      <c r="D2558" s="14" t="inlineStr">
        <is>
          <t>2016-02-25 00:00:00</t>
        </is>
      </c>
      <c r="E2558" s="14" t="inlineStr">
        <is>
          <t>B.-Fev</t>
        </is>
      </c>
      <c r="F2558" s="14" t="inlineStr">
        <is>
          <t>E. E. Taiamã</t>
        </is>
      </c>
      <c r="G2558" s="14" t="inlineStr">
        <is>
          <t>16º 48' 01,35" | 57° 39' 22,89"</t>
        </is>
      </c>
      <c r="H2558" s="14" t="inlineStr">
        <is>
          <t>Siluriformes</t>
        </is>
      </c>
      <c r="I2558" s="14" t="inlineStr">
        <is>
          <t>Pseudoplatystoma corruscans</t>
        </is>
      </c>
      <c r="J2558" s="16" t="n">
        <v>88.2</v>
      </c>
      <c r="K2558" s="16" t="n"/>
      <c r="L2558" s="17" t="n">
        <v>5480</v>
      </c>
      <c r="M2558" s="9" t="n">
        <v>4804.21</v>
      </c>
      <c r="N2558" s="14" t="b">
        <v>1</v>
      </c>
      <c r="O2558" s="14" t="inlineStr">
        <is>
          <t>M</t>
        </is>
      </c>
      <c r="P2558" s="14" t="inlineStr">
        <is>
          <t>ESV</t>
        </is>
      </c>
      <c r="Q2558" s="17" t="n">
        <v>34.04</v>
      </c>
      <c r="R2558" s="14" t="n">
        <v>0</v>
      </c>
      <c r="S2558" s="17" t="n">
        <v>31.66</v>
      </c>
      <c r="T2558" s="10">
        <f>IF(Q2558&gt;0,M2558-Q2558,"")</f>
        <v/>
      </c>
      <c r="U2558" s="11">
        <f>IF(AND(T2558&gt;0,Q2558&gt;0),(Q2558/T2558)*100,"")</f>
        <v/>
      </c>
      <c r="V2558" s="11">
        <f>IF(AND(T2558&gt;0,S2558&gt;0),(S2558/T2558)*100,"")</f>
        <v/>
      </c>
      <c r="W2558" s="10">
        <f>IF(AND(J2558&gt;0,L2558&gt;0),(L2558/(J2558^3))*100,"")</f>
        <v/>
      </c>
      <c r="X2558" s="12" t="n">
        <v>4.04</v>
      </c>
      <c r="Y2558" s="12" t="n">
        <v>4.17</v>
      </c>
      <c r="Z2558" s="12" t="n">
        <v>3.39</v>
      </c>
      <c r="AA2558" s="18" t="n"/>
      <c r="AB2558" s="14" t="n"/>
      <c r="AC2558" s="18" t="n"/>
      <c r="AD2558" s="18" t="n"/>
      <c r="AE2558" s="18" t="n"/>
      <c r="AF2558" s="18" t="n"/>
    </row>
    <row r="2559" ht="14" customHeight="1">
      <c r="A2559" s="5" t="inlineStr">
        <is>
          <t>2557</t>
        </is>
      </c>
      <c r="B2559" s="5" t="inlineStr">
        <is>
          <t>LIPAN-2557</t>
        </is>
      </c>
      <c r="C2559" s="6" t="n">
        <v>2016</v>
      </c>
      <c r="D2559" s="5" t="inlineStr">
        <is>
          <t>2016-02-25 00:00:00</t>
        </is>
      </c>
      <c r="E2559" s="5" t="inlineStr">
        <is>
          <t>B.-Fev</t>
        </is>
      </c>
      <c r="F2559" s="5" t="inlineStr">
        <is>
          <t>E. E. Taiamã</t>
        </is>
      </c>
      <c r="G2559" s="5" t="inlineStr">
        <is>
          <t>16º 48' 01,35" | 57° 39' 22,89"</t>
        </is>
      </c>
      <c r="H2559" s="5" t="inlineStr">
        <is>
          <t xml:space="preserve">Characiformes </t>
        </is>
      </c>
      <c r="I2559" s="5" t="inlineStr">
        <is>
          <t>Salminus brasiliensis</t>
        </is>
      </c>
      <c r="J2559" s="7" t="n">
        <v>68.90000000000001</v>
      </c>
      <c r="K2559" s="7" t="n"/>
      <c r="L2559" s="8" t="n">
        <v>4270</v>
      </c>
      <c r="M2559" s="9" t="n">
        <v>3770.26</v>
      </c>
      <c r="N2559" s="5" t="b">
        <v>1</v>
      </c>
      <c r="O2559" s="5" t="inlineStr">
        <is>
          <t>M</t>
        </is>
      </c>
      <c r="P2559" s="5" t="inlineStr">
        <is>
          <t>REP</t>
        </is>
      </c>
      <c r="Q2559" s="8" t="n">
        <v>3.15</v>
      </c>
      <c r="R2559" s="5" t="n">
        <v>0</v>
      </c>
      <c r="S2559" s="8" t="n">
        <v>18.15</v>
      </c>
      <c r="T2559" s="10">
        <f>IF(Q2559&gt;0,M2559-Q2559,"")</f>
        <v/>
      </c>
      <c r="U2559" s="11">
        <f>IF(AND(T2559&gt;0,Q2559&gt;0),(Q2559/T2559)*100,"")</f>
        <v/>
      </c>
      <c r="V2559" s="11">
        <f>IF(AND(T2559&gt;0,S2559&gt;0),(S2559/T2559)*100,"")</f>
        <v/>
      </c>
      <c r="W2559" s="10">
        <f>IF(AND(J2559&gt;0,L2559&gt;0),(L2559/(J2559^3))*100,"")</f>
        <v/>
      </c>
      <c r="X2559" s="12" t="n">
        <v>4.04</v>
      </c>
      <c r="Y2559" s="12" t="n">
        <v>4.17</v>
      </c>
      <c r="Z2559" s="12" t="n">
        <v>3.39</v>
      </c>
      <c r="AA2559" s="13" t="n"/>
      <c r="AB2559" s="5" t="n"/>
      <c r="AC2559" s="13" t="n"/>
      <c r="AD2559" s="13" t="n"/>
      <c r="AE2559" s="13" t="n"/>
      <c r="AF2559" s="13" t="n"/>
    </row>
    <row r="2560" ht="14" customHeight="1">
      <c r="A2560" s="14" t="inlineStr">
        <is>
          <t>2558</t>
        </is>
      </c>
      <c r="B2560" s="14" t="inlineStr">
        <is>
          <t>LIPAN-2558</t>
        </is>
      </c>
      <c r="C2560" s="15" t="n">
        <v>2016</v>
      </c>
      <c r="D2560" s="14" t="inlineStr">
        <is>
          <t>2016-03-30 00:00:00</t>
        </is>
      </c>
      <c r="E2560" s="14" t="inlineStr">
        <is>
          <t>C.-Mar</t>
        </is>
      </c>
      <c r="F2560" s="14" t="inlineStr">
        <is>
          <t>E. E. Taiamã</t>
        </is>
      </c>
      <c r="G2560" s="14" t="inlineStr">
        <is>
          <t>16º 48' 01,35" | 57° 39' 22,89"</t>
        </is>
      </c>
      <c r="H2560" s="14" t="inlineStr">
        <is>
          <t xml:space="preserve">Characiformes </t>
        </is>
      </c>
      <c r="I2560" s="14" t="inlineStr">
        <is>
          <t>Piaractus mesopotamicus</t>
        </is>
      </c>
      <c r="J2560" s="16" t="n">
        <v>44.3</v>
      </c>
      <c r="K2560" s="16" t="n"/>
      <c r="L2560" s="17" t="n">
        <v>2070</v>
      </c>
      <c r="M2560" s="9" t="n">
        <v>1629.23</v>
      </c>
      <c r="N2560" s="14" t="b">
        <v>1</v>
      </c>
      <c r="O2560" s="14" t="inlineStr">
        <is>
          <t>M</t>
        </is>
      </c>
      <c r="P2560" s="14" t="inlineStr">
        <is>
          <t>REP</t>
        </is>
      </c>
      <c r="Q2560" s="17" t="n">
        <v>0.52</v>
      </c>
      <c r="R2560" s="14" t="n">
        <v>3</v>
      </c>
      <c r="S2560" s="17" t="n">
        <v>24.13</v>
      </c>
      <c r="T2560" s="10">
        <f>IF(Q2560&gt;0,M2560-Q2560,"")</f>
        <v/>
      </c>
      <c r="U2560" s="11">
        <f>IF(AND(T2560&gt;0,Q2560&gt;0),(Q2560/T2560)*100,"")</f>
        <v/>
      </c>
      <c r="V2560" s="11">
        <f>IF(AND(T2560&gt;0,S2560&gt;0),(S2560/T2560)*100,"")</f>
        <v/>
      </c>
      <c r="W2560" s="10">
        <f>IF(AND(J2560&gt;0,L2560&gt;0),(L2560/(J2560^3))*100,"")</f>
        <v/>
      </c>
      <c r="X2560" s="12" t="n">
        <v>4.16</v>
      </c>
      <c r="Y2560" s="12" t="n">
        <v>4.35</v>
      </c>
      <c r="Z2560" s="12" t="n">
        <v>3.8</v>
      </c>
      <c r="AA2560" s="18" t="n"/>
      <c r="AB2560" s="14" t="n"/>
      <c r="AC2560" s="18" t="n"/>
      <c r="AD2560" s="18" t="n"/>
      <c r="AE2560" s="18" t="n"/>
      <c r="AF2560" s="18" t="n"/>
    </row>
    <row r="2561" ht="14" customHeight="1">
      <c r="A2561" s="5" t="inlineStr">
        <is>
          <t>2559</t>
        </is>
      </c>
      <c r="B2561" s="5" t="inlineStr">
        <is>
          <t>LIPAN-2559</t>
        </is>
      </c>
      <c r="C2561" s="6" t="n">
        <v>2016</v>
      </c>
      <c r="D2561" s="5" t="inlineStr">
        <is>
          <t>2016-03-30 00:00:00</t>
        </is>
      </c>
      <c r="E2561" s="5" t="inlineStr">
        <is>
          <t>C.-Mar</t>
        </is>
      </c>
      <c r="F2561" s="5" t="inlineStr">
        <is>
          <t>E. E. Taiamã</t>
        </is>
      </c>
      <c r="G2561" s="5" t="inlineStr">
        <is>
          <t>16º 48' 01,35" | 57° 39' 22,89"</t>
        </is>
      </c>
      <c r="H2561" s="5" t="inlineStr">
        <is>
          <t xml:space="preserve">Characiformes </t>
        </is>
      </c>
      <c r="I2561" s="5" t="inlineStr">
        <is>
          <t>Piaractus mesopotamicus</t>
        </is>
      </c>
      <c r="J2561" s="7" t="n">
        <v>50.6</v>
      </c>
      <c r="K2561" s="7" t="n"/>
      <c r="L2561" s="8" t="n">
        <v>3110</v>
      </c>
      <c r="M2561" s="9" t="n">
        <v>2447.78</v>
      </c>
      <c r="N2561" s="5" t="b">
        <v>1</v>
      </c>
      <c r="O2561" s="5" t="inlineStr">
        <is>
          <t>F</t>
        </is>
      </c>
      <c r="P2561" s="5" t="inlineStr">
        <is>
          <t>REP</t>
        </is>
      </c>
      <c r="Q2561" s="8" t="n">
        <v>8.73</v>
      </c>
      <c r="R2561" s="5" t="n">
        <v>3</v>
      </c>
      <c r="S2561" s="8" t="n">
        <v>22.91</v>
      </c>
      <c r="T2561" s="10">
        <f>IF(Q2561&gt;0,M2561-Q2561,"")</f>
        <v/>
      </c>
      <c r="U2561" s="11">
        <f>IF(AND(T2561&gt;0,Q2561&gt;0),(Q2561/T2561)*100,"")</f>
        <v/>
      </c>
      <c r="V2561" s="11">
        <f>IF(AND(T2561&gt;0,S2561&gt;0),(S2561/T2561)*100,"")</f>
        <v/>
      </c>
      <c r="W2561" s="10">
        <f>IF(AND(J2561&gt;0,L2561&gt;0),(L2561/(J2561^3))*100,"")</f>
        <v/>
      </c>
      <c r="X2561" s="12" t="n">
        <v>4.16</v>
      </c>
      <c r="Y2561" s="12" t="n">
        <v>4.35</v>
      </c>
      <c r="Z2561" s="12" t="n">
        <v>3.8</v>
      </c>
      <c r="AA2561" s="13" t="n"/>
      <c r="AB2561" s="5" t="n"/>
      <c r="AC2561" s="13" t="n"/>
      <c r="AD2561" s="13" t="n"/>
      <c r="AE2561" s="13" t="n"/>
      <c r="AF2561" s="13" t="n"/>
    </row>
    <row r="2562" ht="14" customHeight="1">
      <c r="A2562" s="14" t="inlineStr">
        <is>
          <t>2560</t>
        </is>
      </c>
      <c r="B2562" s="14" t="inlineStr">
        <is>
          <t>LIPAN-2560</t>
        </is>
      </c>
      <c r="C2562" s="15" t="n">
        <v>2016</v>
      </c>
      <c r="D2562" s="14" t="inlineStr">
        <is>
          <t>2016-03-30 00:00:00</t>
        </is>
      </c>
      <c r="E2562" s="14" t="inlineStr">
        <is>
          <t>C.-Mar</t>
        </is>
      </c>
      <c r="F2562" s="14" t="inlineStr">
        <is>
          <t>E. E. Taiamã</t>
        </is>
      </c>
      <c r="G2562" s="14" t="inlineStr">
        <is>
          <t>16º 48' 01,35" | 57° 39' 22,89"</t>
        </is>
      </c>
      <c r="H2562" s="14" t="inlineStr">
        <is>
          <t xml:space="preserve">Characiformes </t>
        </is>
      </c>
      <c r="I2562" s="14" t="inlineStr">
        <is>
          <t>Piaractus mesopotamicus</t>
        </is>
      </c>
      <c r="J2562" s="16" t="n">
        <v>48.4</v>
      </c>
      <c r="K2562" s="16" t="n"/>
      <c r="L2562" s="17" t="n">
        <v>2780</v>
      </c>
      <c r="M2562" s="9" t="n">
        <v>2188.05</v>
      </c>
      <c r="N2562" s="14" t="b">
        <v>1</v>
      </c>
      <c r="O2562" s="14" t="inlineStr">
        <is>
          <t>F</t>
        </is>
      </c>
      <c r="P2562" s="14" t="inlineStr">
        <is>
          <t>REP</t>
        </is>
      </c>
      <c r="Q2562" s="17" t="n">
        <v>12.17</v>
      </c>
      <c r="R2562" s="14" t="n">
        <v>3</v>
      </c>
      <c r="S2562" s="17" t="n">
        <v>33.28</v>
      </c>
      <c r="T2562" s="10">
        <f>IF(Q2562&gt;0,M2562-Q2562,"")</f>
        <v/>
      </c>
      <c r="U2562" s="11">
        <f>IF(AND(T2562&gt;0,Q2562&gt;0),(Q2562/T2562)*100,"")</f>
        <v/>
      </c>
      <c r="V2562" s="11">
        <f>IF(AND(T2562&gt;0,S2562&gt;0),(S2562/T2562)*100,"")</f>
        <v/>
      </c>
      <c r="W2562" s="10">
        <f>IF(AND(J2562&gt;0,L2562&gt;0),(L2562/(J2562^3))*100,"")</f>
        <v/>
      </c>
      <c r="X2562" s="12" t="n">
        <v>4.16</v>
      </c>
      <c r="Y2562" s="12" t="n">
        <v>4.35</v>
      </c>
      <c r="Z2562" s="12" t="n">
        <v>3.8</v>
      </c>
      <c r="AA2562" s="18" t="n"/>
      <c r="AB2562" s="14" t="n"/>
      <c r="AC2562" s="18" t="n"/>
      <c r="AD2562" s="18" t="n"/>
      <c r="AE2562" s="18" t="n"/>
      <c r="AF2562" s="18" t="n"/>
    </row>
    <row r="2563" ht="14" customHeight="1">
      <c r="A2563" s="5" t="inlineStr">
        <is>
          <t>2561</t>
        </is>
      </c>
      <c r="B2563" s="5" t="inlineStr">
        <is>
          <t>LIPAN-2561</t>
        </is>
      </c>
      <c r="C2563" s="6" t="n">
        <v>2016</v>
      </c>
      <c r="D2563" s="5" t="inlineStr">
        <is>
          <t>2016-03-30 00:00:00</t>
        </is>
      </c>
      <c r="E2563" s="5" t="inlineStr">
        <is>
          <t>C.-Mar</t>
        </is>
      </c>
      <c r="F2563" s="5" t="inlineStr">
        <is>
          <t>E. E. Taiamã</t>
        </is>
      </c>
      <c r="G2563" s="5" t="inlineStr">
        <is>
          <t>16º 48' 01,35" | 57° 39' 22,89"</t>
        </is>
      </c>
      <c r="H2563" s="5" t="inlineStr">
        <is>
          <t xml:space="preserve">Characiformes </t>
        </is>
      </c>
      <c r="I2563" s="5" t="inlineStr">
        <is>
          <t>Piaractus mesopotamicus</t>
        </is>
      </c>
      <c r="J2563" s="7" t="n">
        <v>41</v>
      </c>
      <c r="K2563" s="7" t="n"/>
      <c r="L2563" s="8" t="n">
        <v>1810</v>
      </c>
      <c r="M2563" s="9" t="n">
        <v>1424.59</v>
      </c>
      <c r="N2563" s="5" t="b">
        <v>1</v>
      </c>
      <c r="O2563" s="5" t="inlineStr">
        <is>
          <t>M</t>
        </is>
      </c>
      <c r="P2563" s="5" t="inlineStr">
        <is>
          <t>REP</t>
        </is>
      </c>
      <c r="Q2563" s="8" t="n">
        <v>0.63</v>
      </c>
      <c r="R2563" s="5" t="n">
        <v>3</v>
      </c>
      <c r="S2563" s="8" t="n">
        <v>21.51</v>
      </c>
      <c r="T2563" s="10">
        <f>IF(Q2563&gt;0,M2563-Q2563,"")</f>
        <v/>
      </c>
      <c r="U2563" s="11">
        <f>IF(AND(T2563&gt;0,Q2563&gt;0),(Q2563/T2563)*100,"")</f>
        <v/>
      </c>
      <c r="V2563" s="11">
        <f>IF(AND(T2563&gt;0,S2563&gt;0),(S2563/T2563)*100,"")</f>
        <v/>
      </c>
      <c r="W2563" s="10">
        <f>IF(AND(J2563&gt;0,L2563&gt;0),(L2563/(J2563^3))*100,"")</f>
        <v/>
      </c>
      <c r="X2563" s="12" t="n">
        <v>4.16</v>
      </c>
      <c r="Y2563" s="12" t="n">
        <v>4.35</v>
      </c>
      <c r="Z2563" s="12" t="n">
        <v>3.8</v>
      </c>
      <c r="AA2563" s="13" t="n"/>
      <c r="AB2563" s="5" t="n"/>
      <c r="AC2563" s="13" t="n"/>
      <c r="AD2563" s="13" t="n"/>
      <c r="AE2563" s="13" t="n"/>
      <c r="AF2563" s="13" t="n"/>
    </row>
    <row r="2564" ht="14" customHeight="1">
      <c r="A2564" s="14" t="inlineStr">
        <is>
          <t>2562</t>
        </is>
      </c>
      <c r="B2564" s="14" t="inlineStr">
        <is>
          <t>LIPAN-2562</t>
        </is>
      </c>
      <c r="C2564" s="15" t="n">
        <v>2016</v>
      </c>
      <c r="D2564" s="14" t="inlineStr">
        <is>
          <t>2016-03-30 00:00:00</t>
        </is>
      </c>
      <c r="E2564" s="14" t="inlineStr">
        <is>
          <t>C.-Mar</t>
        </is>
      </c>
      <c r="F2564" s="14" t="inlineStr">
        <is>
          <t>E. E. Taiamã</t>
        </is>
      </c>
      <c r="G2564" s="14" t="inlineStr">
        <is>
          <t>16º 48' 01,35" | 57° 39' 22,89"</t>
        </is>
      </c>
      <c r="H2564" s="14" t="inlineStr">
        <is>
          <t xml:space="preserve">Characiformes </t>
        </is>
      </c>
      <c r="I2564" s="14" t="inlineStr">
        <is>
          <t>Piaractus mesopotamicus</t>
        </is>
      </c>
      <c r="J2564" s="16" t="n">
        <v>41.2</v>
      </c>
      <c r="K2564" s="16" t="n"/>
      <c r="L2564" s="17" t="n">
        <v>2070</v>
      </c>
      <c r="M2564" s="9" t="n">
        <v>1629.23</v>
      </c>
      <c r="N2564" s="14" t="b">
        <v>1</v>
      </c>
      <c r="O2564" s="14" t="inlineStr">
        <is>
          <t>M</t>
        </is>
      </c>
      <c r="P2564" s="14" t="inlineStr">
        <is>
          <t>REP</t>
        </is>
      </c>
      <c r="Q2564" s="17" t="n">
        <v>0.93</v>
      </c>
      <c r="R2564" s="14" t="n">
        <v>3</v>
      </c>
      <c r="S2564" s="17" t="n">
        <v>16.6</v>
      </c>
      <c r="T2564" s="10">
        <f>IF(Q2564&gt;0,M2564-Q2564,"")</f>
        <v/>
      </c>
      <c r="U2564" s="11">
        <f>IF(AND(T2564&gt;0,Q2564&gt;0),(Q2564/T2564)*100,"")</f>
        <v/>
      </c>
      <c r="V2564" s="11">
        <f>IF(AND(T2564&gt;0,S2564&gt;0),(S2564/T2564)*100,"")</f>
        <v/>
      </c>
      <c r="W2564" s="10">
        <f>IF(AND(J2564&gt;0,L2564&gt;0),(L2564/(J2564^3))*100,"")</f>
        <v/>
      </c>
      <c r="X2564" s="12" t="n">
        <v>4.16</v>
      </c>
      <c r="Y2564" s="12" t="n">
        <v>4.35</v>
      </c>
      <c r="Z2564" s="12" t="n">
        <v>3.8</v>
      </c>
      <c r="AA2564" s="18" t="n"/>
      <c r="AB2564" s="14" t="n"/>
      <c r="AC2564" s="18" t="n"/>
      <c r="AD2564" s="18" t="n"/>
      <c r="AE2564" s="18" t="n"/>
      <c r="AF2564" s="18" t="n"/>
    </row>
    <row r="2565" ht="14" customHeight="1">
      <c r="A2565" s="5" t="inlineStr">
        <is>
          <t>2563</t>
        </is>
      </c>
      <c r="B2565" s="5" t="inlineStr">
        <is>
          <t>LIPAN-2563</t>
        </is>
      </c>
      <c r="C2565" s="6" t="n">
        <v>2016</v>
      </c>
      <c r="D2565" s="5" t="inlineStr">
        <is>
          <t>2016-03-30 00:00:00</t>
        </is>
      </c>
      <c r="E2565" s="5" t="inlineStr">
        <is>
          <t>C.-Mar</t>
        </is>
      </c>
      <c r="F2565" s="5" t="inlineStr">
        <is>
          <t>E. E. Taiamã</t>
        </is>
      </c>
      <c r="G2565" s="5" t="inlineStr">
        <is>
          <t>16º 48' 01,35" | 57° 39' 22,89"</t>
        </is>
      </c>
      <c r="H2565" s="5" t="inlineStr">
        <is>
          <t xml:space="preserve">Characiformes </t>
        </is>
      </c>
      <c r="I2565" s="5" t="inlineStr">
        <is>
          <t>Piaractus mesopotamicus</t>
        </is>
      </c>
      <c r="J2565" s="7" t="n">
        <v>42</v>
      </c>
      <c r="K2565" s="7" t="n"/>
      <c r="L2565" s="8" t="n">
        <v>1860</v>
      </c>
      <c r="M2565" s="9" t="n">
        <v>1463.94</v>
      </c>
      <c r="N2565" s="5" t="b">
        <v>1</v>
      </c>
      <c r="O2565" s="5" t="inlineStr">
        <is>
          <t>M</t>
        </is>
      </c>
      <c r="P2565" s="5" t="inlineStr">
        <is>
          <t>REP</t>
        </is>
      </c>
      <c r="Q2565" s="8" t="n">
        <v>0.85</v>
      </c>
      <c r="R2565" s="5" t="n">
        <v>3</v>
      </c>
      <c r="S2565" s="8" t="n">
        <v>16.67</v>
      </c>
      <c r="T2565" s="10">
        <f>IF(Q2565&gt;0,M2565-Q2565,"")</f>
        <v/>
      </c>
      <c r="U2565" s="11">
        <f>IF(AND(T2565&gt;0,Q2565&gt;0),(Q2565/T2565)*100,"")</f>
        <v/>
      </c>
      <c r="V2565" s="11">
        <f>IF(AND(T2565&gt;0,S2565&gt;0),(S2565/T2565)*100,"")</f>
        <v/>
      </c>
      <c r="W2565" s="10">
        <f>IF(AND(J2565&gt;0,L2565&gt;0),(L2565/(J2565^3))*100,"")</f>
        <v/>
      </c>
      <c r="X2565" s="12" t="n">
        <v>4.16</v>
      </c>
      <c r="Y2565" s="12" t="n">
        <v>4.35</v>
      </c>
      <c r="Z2565" s="12" t="n">
        <v>3.8</v>
      </c>
      <c r="AA2565" s="13" t="n"/>
      <c r="AB2565" s="5" t="n"/>
      <c r="AC2565" s="13" t="n"/>
      <c r="AD2565" s="13" t="n"/>
      <c r="AE2565" s="13" t="n"/>
      <c r="AF2565" s="13" t="n"/>
    </row>
    <row r="2566" ht="14" customHeight="1">
      <c r="A2566" s="14" t="inlineStr">
        <is>
          <t>2564</t>
        </is>
      </c>
      <c r="B2566" s="14" t="inlineStr">
        <is>
          <t>LIPAN-2564</t>
        </is>
      </c>
      <c r="C2566" s="15" t="n">
        <v>2016</v>
      </c>
      <c r="D2566" s="14" t="inlineStr">
        <is>
          <t>2016-03-30 00:00:00</t>
        </is>
      </c>
      <c r="E2566" s="14" t="inlineStr">
        <is>
          <t>C.-Mar</t>
        </is>
      </c>
      <c r="F2566" s="14" t="inlineStr">
        <is>
          <t>E. E. Taiamã</t>
        </is>
      </c>
      <c r="G2566" s="14" t="inlineStr">
        <is>
          <t>16º 48' 01,35" | 57° 39' 22,89"</t>
        </is>
      </c>
      <c r="H2566" s="14" t="inlineStr">
        <is>
          <t xml:space="preserve">Characiformes </t>
        </is>
      </c>
      <c r="I2566" s="14" t="inlineStr">
        <is>
          <t>Piaractus mesopotamicus</t>
        </is>
      </c>
      <c r="J2566" s="16" t="n">
        <v>40.7</v>
      </c>
      <c r="K2566" s="16" t="n"/>
      <c r="L2566" s="17" t="n">
        <v>1660</v>
      </c>
      <c r="M2566" s="9" t="n">
        <v>1306.53</v>
      </c>
      <c r="N2566" s="14" t="b">
        <v>1</v>
      </c>
      <c r="O2566" s="14" t="inlineStr">
        <is>
          <t>M</t>
        </is>
      </c>
      <c r="P2566" s="14" t="inlineStr">
        <is>
          <t>REP</t>
        </is>
      </c>
      <c r="Q2566" s="17" t="n">
        <v>0.34</v>
      </c>
      <c r="R2566" s="14" t="n">
        <v>3</v>
      </c>
      <c r="S2566" s="17" t="n">
        <v>14.72</v>
      </c>
      <c r="T2566" s="10">
        <f>IF(Q2566&gt;0,M2566-Q2566,"")</f>
        <v/>
      </c>
      <c r="U2566" s="11">
        <f>IF(AND(T2566&gt;0,Q2566&gt;0),(Q2566/T2566)*100,"")</f>
        <v/>
      </c>
      <c r="V2566" s="11">
        <f>IF(AND(T2566&gt;0,S2566&gt;0),(S2566/T2566)*100,"")</f>
        <v/>
      </c>
      <c r="W2566" s="10">
        <f>IF(AND(J2566&gt;0,L2566&gt;0),(L2566/(J2566^3))*100,"")</f>
        <v/>
      </c>
      <c r="X2566" s="12" t="n">
        <v>4.16</v>
      </c>
      <c r="Y2566" s="12" t="n">
        <v>4.35</v>
      </c>
      <c r="Z2566" s="12" t="n">
        <v>3.8</v>
      </c>
      <c r="AA2566" s="18" t="n"/>
      <c r="AB2566" s="14" t="n"/>
      <c r="AC2566" s="18" t="n"/>
      <c r="AD2566" s="18" t="n"/>
      <c r="AE2566" s="18" t="n"/>
      <c r="AF2566" s="18" t="n"/>
    </row>
    <row r="2567" ht="14" customHeight="1">
      <c r="A2567" s="5" t="inlineStr">
        <is>
          <t>2565</t>
        </is>
      </c>
      <c r="B2567" s="5" t="inlineStr">
        <is>
          <t>LIPAN-2565</t>
        </is>
      </c>
      <c r="C2567" s="6" t="n">
        <v>2016</v>
      </c>
      <c r="D2567" s="5" t="inlineStr">
        <is>
          <t>2016-03-30 00:00:00</t>
        </is>
      </c>
      <c r="E2567" s="5" t="inlineStr">
        <is>
          <t>C.-Mar</t>
        </is>
      </c>
      <c r="F2567" s="5" t="inlineStr">
        <is>
          <t>E. E. Taiamã</t>
        </is>
      </c>
      <c r="G2567" s="5" t="inlineStr">
        <is>
          <t>16º 48' 01,35" | 57° 39' 22,89"</t>
        </is>
      </c>
      <c r="H2567" s="5" t="inlineStr">
        <is>
          <t>Siluriformes</t>
        </is>
      </c>
      <c r="I2567" s="5" t="inlineStr">
        <is>
          <t>Pseudoplatystoma corruscans</t>
        </is>
      </c>
      <c r="J2567" s="7" t="n">
        <v>67.09999999999999</v>
      </c>
      <c r="K2567" s="7" t="n"/>
      <c r="L2567" s="8" t="n">
        <v>2470</v>
      </c>
      <c r="M2567" s="9" t="n">
        <v>2165.4</v>
      </c>
      <c r="N2567" s="5" t="b">
        <v>1</v>
      </c>
      <c r="O2567" s="5" t="inlineStr">
        <is>
          <t>M</t>
        </is>
      </c>
      <c r="P2567" s="5" t="inlineStr">
        <is>
          <t>REP</t>
        </is>
      </c>
      <c r="Q2567" s="8" t="n">
        <v>1.15</v>
      </c>
      <c r="R2567" s="5" t="n">
        <v>0</v>
      </c>
      <c r="S2567" s="8" t="n">
        <v>14.49</v>
      </c>
      <c r="T2567" s="10">
        <f>IF(Q2567&gt;0,M2567-Q2567,"")</f>
        <v/>
      </c>
      <c r="U2567" s="11">
        <f>IF(AND(T2567&gt;0,Q2567&gt;0),(Q2567/T2567)*100,"")</f>
        <v/>
      </c>
      <c r="V2567" s="11">
        <f>IF(AND(T2567&gt;0,S2567&gt;0),(S2567/T2567)*100,"")</f>
        <v/>
      </c>
      <c r="W2567" s="10">
        <f>IF(AND(J2567&gt;0,L2567&gt;0),(L2567/(J2567^3))*100,"")</f>
        <v/>
      </c>
      <c r="X2567" s="12" t="n">
        <v>4.16</v>
      </c>
      <c r="Y2567" s="12" t="n">
        <v>4.35</v>
      </c>
      <c r="Z2567" s="12" t="n">
        <v>3.8</v>
      </c>
      <c r="AA2567" s="13" t="n"/>
      <c r="AB2567" s="5" t="n"/>
      <c r="AC2567" s="13" t="n"/>
      <c r="AD2567" s="13" t="n"/>
      <c r="AE2567" s="13" t="n"/>
      <c r="AF2567" s="13" t="n"/>
    </row>
    <row r="2568" ht="14" customHeight="1">
      <c r="A2568" s="14" t="inlineStr">
        <is>
          <t>2566</t>
        </is>
      </c>
      <c r="B2568" s="14" t="inlineStr">
        <is>
          <t>LIPAN-2566</t>
        </is>
      </c>
      <c r="C2568" s="15" t="n">
        <v>2016</v>
      </c>
      <c r="D2568" s="14" t="inlineStr">
        <is>
          <t>2016-03-30 00:00:00</t>
        </is>
      </c>
      <c r="E2568" s="14" t="inlineStr">
        <is>
          <t>C.-Mar</t>
        </is>
      </c>
      <c r="F2568" s="14" t="inlineStr">
        <is>
          <t>E. E. Taiamã</t>
        </is>
      </c>
      <c r="G2568" s="14" t="inlineStr">
        <is>
          <t>16º 48' 01,35" | 57° 39' 22,89"</t>
        </is>
      </c>
      <c r="H2568" s="14" t="inlineStr">
        <is>
          <t>Siluriformes</t>
        </is>
      </c>
      <c r="I2568" s="14" t="inlineStr">
        <is>
          <t>Pinirampus pirinampu</t>
        </is>
      </c>
      <c r="J2568" s="16" t="n">
        <v>59.4</v>
      </c>
      <c r="K2568" s="16" t="n"/>
      <c r="L2568" s="17" t="n">
        <v>1690</v>
      </c>
      <c r="M2568" s="9" t="n">
        <v>1469.57</v>
      </c>
      <c r="N2568" s="14" t="b">
        <v>1</v>
      </c>
      <c r="O2568" s="14" t="inlineStr">
        <is>
          <t>F</t>
        </is>
      </c>
      <c r="P2568" s="14" t="inlineStr">
        <is>
          <t>REP</t>
        </is>
      </c>
      <c r="Q2568" s="17" t="n">
        <v>6.7</v>
      </c>
      <c r="R2568" s="14" t="n">
        <v>0</v>
      </c>
      <c r="S2568" s="17" t="n">
        <v>13.43</v>
      </c>
      <c r="T2568" s="10">
        <f>IF(Q2568&gt;0,M2568-Q2568,"")</f>
        <v/>
      </c>
      <c r="U2568" s="11">
        <f>IF(AND(T2568&gt;0,Q2568&gt;0),(Q2568/T2568)*100,"")</f>
        <v/>
      </c>
      <c r="V2568" s="11">
        <f>IF(AND(T2568&gt;0,S2568&gt;0),(S2568/T2568)*100,"")</f>
        <v/>
      </c>
      <c r="W2568" s="10">
        <f>IF(AND(J2568&gt;0,L2568&gt;0),(L2568/(J2568^3))*100,"")</f>
        <v/>
      </c>
      <c r="X2568" s="12" t="n">
        <v>4.16</v>
      </c>
      <c r="Y2568" s="12" t="n">
        <v>4.35</v>
      </c>
      <c r="Z2568" s="12" t="n">
        <v>3.8</v>
      </c>
      <c r="AA2568" s="18" t="n"/>
      <c r="AB2568" s="14" t="n"/>
      <c r="AC2568" s="18" t="n"/>
      <c r="AD2568" s="18" t="n"/>
      <c r="AE2568" s="18" t="n"/>
      <c r="AF2568" s="18" t="n"/>
    </row>
    <row r="2569" ht="14" customHeight="1">
      <c r="A2569" s="5" t="inlineStr">
        <is>
          <t>2567</t>
        </is>
      </c>
      <c r="B2569" s="5" t="inlineStr">
        <is>
          <t>LIPAN-2567</t>
        </is>
      </c>
      <c r="C2569" s="6" t="n">
        <v>2016</v>
      </c>
      <c r="D2569" s="5" t="inlineStr">
        <is>
          <t>2016-03-30 00:00:00</t>
        </is>
      </c>
      <c r="E2569" s="5" t="inlineStr">
        <is>
          <t>C.-Mar</t>
        </is>
      </c>
      <c r="F2569" s="5" t="inlineStr">
        <is>
          <t>E. E. Taiamã</t>
        </is>
      </c>
      <c r="G2569" s="5" t="inlineStr">
        <is>
          <t>16º 48' 01,35" | 57° 39' 22,89"</t>
        </is>
      </c>
      <c r="H2569" s="5" t="inlineStr">
        <is>
          <t xml:space="preserve">Characiformes </t>
        </is>
      </c>
      <c r="I2569" s="5" t="inlineStr">
        <is>
          <t>Piaractus mesopotamicus</t>
        </is>
      </c>
      <c r="J2569" s="7" t="n">
        <v>39.1</v>
      </c>
      <c r="K2569" s="7" t="n"/>
      <c r="L2569" s="8" t="n">
        <v>1470</v>
      </c>
      <c r="M2569" s="9" t="n">
        <v>1156.99</v>
      </c>
      <c r="N2569" s="5" t="b">
        <v>1</v>
      </c>
      <c r="O2569" s="5" t="inlineStr">
        <is>
          <t>F</t>
        </is>
      </c>
      <c r="P2569" s="5" t="inlineStr">
        <is>
          <t>REP</t>
        </is>
      </c>
      <c r="Q2569" s="8" t="n">
        <v>5.75</v>
      </c>
      <c r="R2569" s="5" t="n">
        <v>3</v>
      </c>
      <c r="S2569" s="8" t="n">
        <v>14.97</v>
      </c>
      <c r="T2569" s="10">
        <f>IF(Q2569&gt;0,M2569-Q2569,"")</f>
        <v/>
      </c>
      <c r="U2569" s="11">
        <f>IF(AND(T2569&gt;0,Q2569&gt;0),(Q2569/T2569)*100,"")</f>
        <v/>
      </c>
      <c r="V2569" s="11">
        <f>IF(AND(T2569&gt;0,S2569&gt;0),(S2569/T2569)*100,"")</f>
        <v/>
      </c>
      <c r="W2569" s="10">
        <f>IF(AND(J2569&gt;0,L2569&gt;0),(L2569/(J2569^3))*100,"")</f>
        <v/>
      </c>
      <c r="X2569" s="12" t="n">
        <v>4.16</v>
      </c>
      <c r="Y2569" s="12" t="n">
        <v>4.35</v>
      </c>
      <c r="Z2569" s="12" t="n">
        <v>3.8</v>
      </c>
      <c r="AA2569" s="13" t="n"/>
      <c r="AB2569" s="5" t="n"/>
      <c r="AC2569" s="13" t="n"/>
      <c r="AD2569" s="13" t="n"/>
      <c r="AE2569" s="13" t="n"/>
      <c r="AF2569" s="13" t="n"/>
    </row>
    <row r="2570" ht="14" customHeight="1">
      <c r="A2570" s="14" t="inlineStr">
        <is>
          <t>2568</t>
        </is>
      </c>
      <c r="B2570" s="14" t="inlineStr">
        <is>
          <t>LIPAN-2568</t>
        </is>
      </c>
      <c r="C2570" s="15" t="n">
        <v>2016</v>
      </c>
      <c r="D2570" s="14" t="inlineStr">
        <is>
          <t>2016-03-30 00:00:00</t>
        </is>
      </c>
      <c r="E2570" s="14" t="inlineStr">
        <is>
          <t>C.-Mar</t>
        </is>
      </c>
      <c r="F2570" s="14" t="inlineStr">
        <is>
          <t>E. E. Taiamã</t>
        </is>
      </c>
      <c r="G2570" s="14" t="inlineStr">
        <is>
          <t>16º 48' 01,35" | 57° 39' 22,89"</t>
        </is>
      </c>
      <c r="H2570" s="14" t="inlineStr">
        <is>
          <t xml:space="preserve">Characiformes </t>
        </is>
      </c>
      <c r="I2570" s="14" t="inlineStr">
        <is>
          <t>Piaractus mesopotamicus</t>
        </is>
      </c>
      <c r="J2570" s="16" t="n">
        <v>42.8</v>
      </c>
      <c r="K2570" s="16" t="n"/>
      <c r="L2570" s="17" t="n">
        <v>1930</v>
      </c>
      <c r="M2570" s="9" t="n">
        <v>1519.04</v>
      </c>
      <c r="N2570" s="14" t="b">
        <v>1</v>
      </c>
      <c r="O2570" s="14" t="inlineStr">
        <is>
          <t>F</t>
        </is>
      </c>
      <c r="P2570" s="14" t="inlineStr">
        <is>
          <t>REP</t>
        </is>
      </c>
      <c r="Q2570" s="17" t="n">
        <v>6.69</v>
      </c>
      <c r="R2570" s="14" t="n">
        <v>3</v>
      </c>
      <c r="S2570" s="17" t="n">
        <v>13.74</v>
      </c>
      <c r="T2570" s="10">
        <f>IF(Q2570&gt;0,M2570-Q2570,"")</f>
        <v/>
      </c>
      <c r="U2570" s="11">
        <f>IF(AND(T2570&gt;0,Q2570&gt;0),(Q2570/T2570)*100,"")</f>
        <v/>
      </c>
      <c r="V2570" s="11">
        <f>IF(AND(T2570&gt;0,S2570&gt;0),(S2570/T2570)*100,"")</f>
        <v/>
      </c>
      <c r="W2570" s="10">
        <f>IF(AND(J2570&gt;0,L2570&gt;0),(L2570/(J2570^3))*100,"")</f>
        <v/>
      </c>
      <c r="X2570" s="12" t="n">
        <v>4.16</v>
      </c>
      <c r="Y2570" s="12" t="n">
        <v>4.35</v>
      </c>
      <c r="Z2570" s="12" t="n">
        <v>3.8</v>
      </c>
      <c r="AA2570" s="18" t="n"/>
      <c r="AB2570" s="14" t="n"/>
      <c r="AC2570" s="18" t="n"/>
      <c r="AD2570" s="18" t="n"/>
      <c r="AE2570" s="18" t="n"/>
      <c r="AF2570" s="18" t="n"/>
    </row>
    <row r="2571" ht="14" customHeight="1">
      <c r="A2571" s="5" t="inlineStr">
        <is>
          <t>2569</t>
        </is>
      </c>
      <c r="B2571" s="5" t="inlineStr">
        <is>
          <t>LIPAN-2569</t>
        </is>
      </c>
      <c r="C2571" s="6" t="n">
        <v>2016</v>
      </c>
      <c r="D2571" s="5" t="inlineStr">
        <is>
          <t>2016-03-30 00:00:00</t>
        </is>
      </c>
      <c r="E2571" s="5" t="inlineStr">
        <is>
          <t>C.-Mar</t>
        </is>
      </c>
      <c r="F2571" s="5" t="inlineStr">
        <is>
          <t>E. E. Taiamã</t>
        </is>
      </c>
      <c r="G2571" s="5" t="inlineStr">
        <is>
          <t>16º 48' 01,35" | 57° 39' 22,89"</t>
        </is>
      </c>
      <c r="H2571" s="5" t="inlineStr">
        <is>
          <t xml:space="preserve">Characiformes </t>
        </is>
      </c>
      <c r="I2571" s="5" t="inlineStr">
        <is>
          <t>Salminus brasiliensis</t>
        </is>
      </c>
      <c r="J2571" s="7" t="n">
        <v>55.4</v>
      </c>
      <c r="K2571" s="7" t="n"/>
      <c r="L2571" s="8" t="n">
        <v>2410</v>
      </c>
      <c r="M2571" s="9" t="n">
        <v>2127.94</v>
      </c>
      <c r="N2571" s="5" t="b">
        <v>1</v>
      </c>
      <c r="O2571" s="5" t="inlineStr">
        <is>
          <t>F</t>
        </is>
      </c>
      <c r="P2571" s="5" t="inlineStr">
        <is>
          <t>REP</t>
        </is>
      </c>
      <c r="Q2571" s="8" t="n">
        <v>9.51</v>
      </c>
      <c r="R2571" s="5" t="n">
        <v>0</v>
      </c>
      <c r="S2571" s="8" t="n">
        <v>9.42</v>
      </c>
      <c r="T2571" s="10">
        <f>IF(Q2571&gt;0,M2571-Q2571,"")</f>
        <v/>
      </c>
      <c r="U2571" s="11">
        <f>IF(AND(T2571&gt;0,Q2571&gt;0),(Q2571/T2571)*100,"")</f>
        <v/>
      </c>
      <c r="V2571" s="11">
        <f>IF(AND(T2571&gt;0,S2571&gt;0),(S2571/T2571)*100,"")</f>
        <v/>
      </c>
      <c r="W2571" s="10">
        <f>IF(AND(J2571&gt;0,L2571&gt;0),(L2571/(J2571^3))*100,"")</f>
        <v/>
      </c>
      <c r="X2571" s="12" t="n">
        <v>4.16</v>
      </c>
      <c r="Y2571" s="12" t="n">
        <v>4.35</v>
      </c>
      <c r="Z2571" s="12" t="n">
        <v>3.8</v>
      </c>
      <c r="AA2571" s="13" t="n"/>
      <c r="AB2571" s="5" t="n"/>
      <c r="AC2571" s="13" t="n"/>
      <c r="AD2571" s="13" t="n"/>
      <c r="AE2571" s="13" t="n"/>
      <c r="AF2571" s="13" t="n"/>
    </row>
    <row r="2572" ht="14" customHeight="1">
      <c r="A2572" s="14" t="inlineStr">
        <is>
          <t>2570</t>
        </is>
      </c>
      <c r="B2572" s="14" t="inlineStr">
        <is>
          <t>LIPAN-2570</t>
        </is>
      </c>
      <c r="C2572" s="15" t="n">
        <v>2016</v>
      </c>
      <c r="D2572" s="14" t="inlineStr">
        <is>
          <t>2016-03-30 00:00:00</t>
        </is>
      </c>
      <c r="E2572" s="14" t="inlineStr">
        <is>
          <t>C.-Mar</t>
        </is>
      </c>
      <c r="F2572" s="14" t="inlineStr">
        <is>
          <t>E. E. Taiamã</t>
        </is>
      </c>
      <c r="G2572" s="14" t="inlineStr">
        <is>
          <t>16º 48' 01,35" | 57° 39' 22,89"</t>
        </is>
      </c>
      <c r="H2572" s="14" t="inlineStr">
        <is>
          <t xml:space="preserve">Characiformes </t>
        </is>
      </c>
      <c r="I2572" s="14" t="inlineStr">
        <is>
          <t>Piaractus mesopotamicus</t>
        </is>
      </c>
      <c r="J2572" s="16" t="n">
        <v>41.2</v>
      </c>
      <c r="K2572" s="16" t="n"/>
      <c r="L2572" s="17" t="n">
        <v>1870</v>
      </c>
      <c r="M2572" s="9" t="n">
        <v>1471.82</v>
      </c>
      <c r="N2572" s="14" t="b">
        <v>1</v>
      </c>
      <c r="O2572" s="14" t="inlineStr">
        <is>
          <t>M</t>
        </is>
      </c>
      <c r="P2572" s="14" t="inlineStr">
        <is>
          <t>REP</t>
        </is>
      </c>
      <c r="Q2572" s="17" t="n">
        <v>0.42</v>
      </c>
      <c r="R2572" s="14" t="n">
        <v>2</v>
      </c>
      <c r="S2572" s="17" t="n">
        <v>16.58</v>
      </c>
      <c r="T2572" s="10">
        <f>IF(Q2572&gt;0,M2572-Q2572,"")</f>
        <v/>
      </c>
      <c r="U2572" s="11">
        <f>IF(AND(T2572&gt;0,Q2572&gt;0),(Q2572/T2572)*100,"")</f>
        <v/>
      </c>
      <c r="V2572" s="11">
        <f>IF(AND(T2572&gt;0,S2572&gt;0),(S2572/T2572)*100,"")</f>
        <v/>
      </c>
      <c r="W2572" s="10">
        <f>IF(AND(J2572&gt;0,L2572&gt;0),(L2572/(J2572^3))*100,"")</f>
        <v/>
      </c>
      <c r="X2572" s="12" t="n">
        <v>4.16</v>
      </c>
      <c r="Y2572" s="12" t="n">
        <v>4.35</v>
      </c>
      <c r="Z2572" s="12" t="n">
        <v>3.8</v>
      </c>
      <c r="AA2572" s="18" t="n"/>
      <c r="AB2572" s="14" t="n"/>
      <c r="AC2572" s="18" t="n"/>
      <c r="AD2572" s="18" t="n"/>
      <c r="AE2572" s="18" t="n"/>
      <c r="AF2572" s="18" t="n"/>
    </row>
    <row r="2573" ht="14" customHeight="1">
      <c r="A2573" s="5" t="inlineStr">
        <is>
          <t>2571</t>
        </is>
      </c>
      <c r="B2573" s="5" t="inlineStr">
        <is>
          <t>LIPAN-2571</t>
        </is>
      </c>
      <c r="C2573" s="6" t="n">
        <v>2016</v>
      </c>
      <c r="D2573" s="5" t="inlineStr">
        <is>
          <t>2016-03-30 00:00:00</t>
        </is>
      </c>
      <c r="E2573" s="5" t="inlineStr">
        <is>
          <t>C.-Mar</t>
        </is>
      </c>
      <c r="F2573" s="5" t="inlineStr">
        <is>
          <t>E. E. Taiamã</t>
        </is>
      </c>
      <c r="G2573" s="5" t="inlineStr">
        <is>
          <t>16º 48' 01,35" | 57° 39' 22,89"</t>
        </is>
      </c>
      <c r="H2573" s="5" t="inlineStr">
        <is>
          <t xml:space="preserve">Characiformes </t>
        </is>
      </c>
      <c r="I2573" s="5" t="inlineStr">
        <is>
          <t>Piaractus mesopotamicus</t>
        </is>
      </c>
      <c r="J2573" s="7" t="n">
        <v>42.3</v>
      </c>
      <c r="K2573" s="7" t="n"/>
      <c r="L2573" s="8" t="n">
        <v>1970</v>
      </c>
      <c r="M2573" s="9" t="n">
        <v>1550.52</v>
      </c>
      <c r="N2573" s="5" t="b">
        <v>1</v>
      </c>
      <c r="O2573" s="5" t="inlineStr">
        <is>
          <t>F</t>
        </is>
      </c>
      <c r="P2573" s="5" t="inlineStr">
        <is>
          <t>REP</t>
        </is>
      </c>
      <c r="Q2573" s="8" t="n">
        <v>10.15</v>
      </c>
      <c r="R2573" s="5" t="n">
        <v>2</v>
      </c>
      <c r="S2573" s="8" t="n">
        <v>20.48</v>
      </c>
      <c r="T2573" s="10">
        <f>IF(Q2573&gt;0,M2573-Q2573,"")</f>
        <v/>
      </c>
      <c r="U2573" s="11">
        <f>IF(AND(T2573&gt;0,Q2573&gt;0),(Q2573/T2573)*100,"")</f>
        <v/>
      </c>
      <c r="V2573" s="11">
        <f>IF(AND(T2573&gt;0,S2573&gt;0),(S2573/T2573)*100,"")</f>
        <v/>
      </c>
      <c r="W2573" s="10">
        <f>IF(AND(J2573&gt;0,L2573&gt;0),(L2573/(J2573^3))*100,"")</f>
        <v/>
      </c>
      <c r="X2573" s="12" t="n">
        <v>4.16</v>
      </c>
      <c r="Y2573" s="12" t="n">
        <v>4.35</v>
      </c>
      <c r="Z2573" s="12" t="n">
        <v>3.8</v>
      </c>
      <c r="AA2573" s="13" t="n"/>
      <c r="AB2573" s="5" t="n"/>
      <c r="AC2573" s="13" t="n"/>
      <c r="AD2573" s="13" t="n"/>
      <c r="AE2573" s="13" t="n"/>
      <c r="AF2573" s="13" t="n"/>
    </row>
    <row r="2574" ht="14" customHeight="1">
      <c r="A2574" s="14" t="inlineStr">
        <is>
          <t>2572</t>
        </is>
      </c>
      <c r="B2574" s="14" t="inlineStr">
        <is>
          <t>LIPAN-2572</t>
        </is>
      </c>
      <c r="C2574" s="15" t="n">
        <v>2016</v>
      </c>
      <c r="D2574" s="14" t="inlineStr">
        <is>
          <t>2016-03-30 00:00:00</t>
        </is>
      </c>
      <c r="E2574" s="14" t="inlineStr">
        <is>
          <t>C.-Mar</t>
        </is>
      </c>
      <c r="F2574" s="14" t="inlineStr">
        <is>
          <t>E. E. Taiamã</t>
        </is>
      </c>
      <c r="G2574" s="14" t="inlineStr">
        <is>
          <t>16º 48' 01,35" | 57° 39' 22,89"</t>
        </is>
      </c>
      <c r="H2574" s="14" t="inlineStr">
        <is>
          <t xml:space="preserve">Characiformes </t>
        </is>
      </c>
      <c r="I2574" s="14" t="inlineStr">
        <is>
          <t>Piaractus mesopotamicus</t>
        </is>
      </c>
      <c r="J2574" s="16" t="n">
        <v>38.3</v>
      </c>
      <c r="K2574" s="16" t="n"/>
      <c r="L2574" s="17" t="n">
        <v>1280</v>
      </c>
      <c r="M2574" s="9" t="n">
        <v>1007.45</v>
      </c>
      <c r="N2574" s="14" t="b">
        <v>1</v>
      </c>
      <c r="O2574" s="14" t="inlineStr">
        <is>
          <t>M</t>
        </is>
      </c>
      <c r="P2574" s="14" t="inlineStr">
        <is>
          <t>REP</t>
        </is>
      </c>
      <c r="Q2574" s="17" t="n">
        <v>0.22</v>
      </c>
      <c r="R2574" s="14" t="n">
        <v>3</v>
      </c>
      <c r="S2574" s="17" t="n">
        <v>9.75</v>
      </c>
      <c r="T2574" s="10">
        <f>IF(Q2574&gt;0,M2574-Q2574,"")</f>
        <v/>
      </c>
      <c r="U2574" s="11">
        <f>IF(AND(T2574&gt;0,Q2574&gt;0),(Q2574/T2574)*100,"")</f>
        <v/>
      </c>
      <c r="V2574" s="11">
        <f>IF(AND(T2574&gt;0,S2574&gt;0),(S2574/T2574)*100,"")</f>
        <v/>
      </c>
      <c r="W2574" s="10">
        <f>IF(AND(J2574&gt;0,L2574&gt;0),(L2574/(J2574^3))*100,"")</f>
        <v/>
      </c>
      <c r="X2574" s="12" t="n">
        <v>4.16</v>
      </c>
      <c r="Y2574" s="12" t="n">
        <v>4.35</v>
      </c>
      <c r="Z2574" s="12" t="n">
        <v>3.8</v>
      </c>
      <c r="AA2574" s="18" t="n"/>
      <c r="AB2574" s="14" t="n"/>
      <c r="AC2574" s="18" t="n"/>
      <c r="AD2574" s="18" t="n"/>
      <c r="AE2574" s="18" t="n"/>
      <c r="AF2574" s="18" t="n"/>
    </row>
    <row r="2575" ht="14" customHeight="1">
      <c r="A2575" s="5" t="inlineStr">
        <is>
          <t>2573</t>
        </is>
      </c>
      <c r="B2575" s="5" t="inlineStr">
        <is>
          <t>LIPAN-2573</t>
        </is>
      </c>
      <c r="C2575" s="6" t="n">
        <v>2016</v>
      </c>
      <c r="D2575" s="5" t="inlineStr">
        <is>
          <t>2016-03-30 00:00:00</t>
        </is>
      </c>
      <c r="E2575" s="5" t="inlineStr">
        <is>
          <t>C.-Mar</t>
        </is>
      </c>
      <c r="F2575" s="5" t="inlineStr">
        <is>
          <t>E. E. Taiamã</t>
        </is>
      </c>
      <c r="G2575" s="5" t="inlineStr">
        <is>
          <t>16º 48' 01,35" | 57° 39' 22,89"</t>
        </is>
      </c>
      <c r="H2575" s="5" t="inlineStr">
        <is>
          <t xml:space="preserve">Characiformes </t>
        </is>
      </c>
      <c r="I2575" s="5" t="inlineStr">
        <is>
          <t>Piaractus mesopotamicus</t>
        </is>
      </c>
      <c r="J2575" s="7" t="n">
        <v>39</v>
      </c>
      <c r="K2575" s="7" t="n"/>
      <c r="L2575" s="8" t="n">
        <v>1640</v>
      </c>
      <c r="M2575" s="9" t="n">
        <v>1290.79</v>
      </c>
      <c r="N2575" s="5" t="b">
        <v>1</v>
      </c>
      <c r="O2575" s="5" t="inlineStr">
        <is>
          <t>M</t>
        </is>
      </c>
      <c r="P2575" s="5" t="inlineStr">
        <is>
          <t>REP</t>
        </is>
      </c>
      <c r="Q2575" s="8" t="n">
        <v>0.38</v>
      </c>
      <c r="R2575" s="5" t="n">
        <v>3</v>
      </c>
      <c r="S2575" s="8" t="n">
        <v>17.99</v>
      </c>
      <c r="T2575" s="10">
        <f>IF(Q2575&gt;0,M2575-Q2575,"")</f>
        <v/>
      </c>
      <c r="U2575" s="11">
        <f>IF(AND(T2575&gt;0,Q2575&gt;0),(Q2575/T2575)*100,"")</f>
        <v/>
      </c>
      <c r="V2575" s="11">
        <f>IF(AND(T2575&gt;0,S2575&gt;0),(S2575/T2575)*100,"")</f>
        <v/>
      </c>
      <c r="W2575" s="10">
        <f>IF(AND(J2575&gt;0,L2575&gt;0),(L2575/(J2575^3))*100,"")</f>
        <v/>
      </c>
      <c r="X2575" s="12" t="n">
        <v>4.16</v>
      </c>
      <c r="Y2575" s="12" t="n">
        <v>4.35</v>
      </c>
      <c r="Z2575" s="12" t="n">
        <v>3.8</v>
      </c>
      <c r="AA2575" s="13" t="n"/>
      <c r="AB2575" s="5" t="n"/>
      <c r="AC2575" s="13" t="n"/>
      <c r="AD2575" s="13" t="n"/>
      <c r="AE2575" s="13" t="n"/>
      <c r="AF2575" s="13" t="n"/>
    </row>
    <row r="2576" ht="14" customHeight="1">
      <c r="A2576" s="14" t="inlineStr">
        <is>
          <t>2574</t>
        </is>
      </c>
      <c r="B2576" s="14" t="inlineStr">
        <is>
          <t>LIPAN-2574</t>
        </is>
      </c>
      <c r="C2576" s="15" t="n">
        <v>2016</v>
      </c>
      <c r="D2576" s="14" t="inlineStr">
        <is>
          <t>2016-03-30 00:00:00</t>
        </is>
      </c>
      <c r="E2576" s="14" t="inlineStr">
        <is>
          <t>C.-Mar</t>
        </is>
      </c>
      <c r="F2576" s="14" t="inlineStr">
        <is>
          <t>E. E. Taiamã</t>
        </is>
      </c>
      <c r="G2576" s="14" t="inlineStr">
        <is>
          <t>16º 48' 01,35" | 57° 39' 22,89"</t>
        </is>
      </c>
      <c r="H2576" s="14" t="inlineStr">
        <is>
          <t xml:space="preserve">Characiformes </t>
        </is>
      </c>
      <c r="I2576" s="14" t="inlineStr">
        <is>
          <t>Piaractus mesopotamicus</t>
        </is>
      </c>
      <c r="J2576" s="16" t="n">
        <v>46.8</v>
      </c>
      <c r="K2576" s="16" t="n"/>
      <c r="L2576" s="17" t="n">
        <v>2620</v>
      </c>
      <c r="M2576" s="9" t="n">
        <v>2062.12</v>
      </c>
      <c r="N2576" s="14" t="b">
        <v>1</v>
      </c>
      <c r="O2576" s="14" t="inlineStr">
        <is>
          <t>F</t>
        </is>
      </c>
      <c r="P2576" s="14" t="inlineStr">
        <is>
          <t>REP</t>
        </is>
      </c>
      <c r="Q2576" s="17" t="n">
        <v>8.16</v>
      </c>
      <c r="R2576" s="14" t="n">
        <v>3</v>
      </c>
      <c r="S2576" s="17" t="n">
        <v>12.05</v>
      </c>
      <c r="T2576" s="10">
        <f>IF(Q2576&gt;0,M2576-Q2576,"")</f>
        <v/>
      </c>
      <c r="U2576" s="11">
        <f>IF(AND(T2576&gt;0,Q2576&gt;0),(Q2576/T2576)*100,"")</f>
        <v/>
      </c>
      <c r="V2576" s="11">
        <f>IF(AND(T2576&gt;0,S2576&gt;0),(S2576/T2576)*100,"")</f>
        <v/>
      </c>
      <c r="W2576" s="10">
        <f>IF(AND(J2576&gt;0,L2576&gt;0),(L2576/(J2576^3))*100,"")</f>
        <v/>
      </c>
      <c r="X2576" s="12" t="n">
        <v>4.16</v>
      </c>
      <c r="Y2576" s="12" t="n">
        <v>4.35</v>
      </c>
      <c r="Z2576" s="12" t="n">
        <v>3.8</v>
      </c>
      <c r="AA2576" s="18" t="n"/>
      <c r="AB2576" s="14" t="n"/>
      <c r="AC2576" s="18" t="n"/>
      <c r="AD2576" s="18" t="n"/>
      <c r="AE2576" s="18" t="n"/>
      <c r="AF2576" s="18" t="n"/>
    </row>
    <row r="2577" ht="14" customHeight="1">
      <c r="A2577" s="5" t="inlineStr">
        <is>
          <t>2575</t>
        </is>
      </c>
      <c r="B2577" s="5" t="inlineStr">
        <is>
          <t>LIPAN-2575</t>
        </is>
      </c>
      <c r="C2577" s="6" t="n">
        <v>2016</v>
      </c>
      <c r="D2577" s="5" t="inlineStr">
        <is>
          <t>2016-03-30 00:00:00</t>
        </is>
      </c>
      <c r="E2577" s="5" t="inlineStr">
        <is>
          <t>C.-Mar</t>
        </is>
      </c>
      <c r="F2577" s="5" t="inlineStr">
        <is>
          <t>E. E. Taiamã</t>
        </is>
      </c>
      <c r="G2577" s="5" t="inlineStr">
        <is>
          <t>16º 48' 01,35" | 57° 39' 22,89"</t>
        </is>
      </c>
      <c r="H2577" s="5" t="inlineStr">
        <is>
          <t xml:space="preserve">Characiformes </t>
        </is>
      </c>
      <c r="I2577" s="5" t="inlineStr">
        <is>
          <t>Piaractus mesopotamicus</t>
        </is>
      </c>
      <c r="J2577" s="7" t="n">
        <v>51.6</v>
      </c>
      <c r="K2577" s="7" t="n"/>
      <c r="L2577" s="8" t="n">
        <v>3200</v>
      </c>
      <c r="M2577" s="9" t="n">
        <v>2518.61</v>
      </c>
      <c r="N2577" s="5" t="b">
        <v>1</v>
      </c>
      <c r="O2577" s="5" t="inlineStr">
        <is>
          <t>F</t>
        </is>
      </c>
      <c r="P2577" s="5" t="inlineStr">
        <is>
          <t>REP</t>
        </is>
      </c>
      <c r="Q2577" s="8" t="n">
        <v>17.9</v>
      </c>
      <c r="R2577" s="5" t="n">
        <v>3</v>
      </c>
      <c r="S2577" s="8" t="n">
        <v>27.9</v>
      </c>
      <c r="T2577" s="10">
        <f>IF(Q2577&gt;0,M2577-Q2577,"")</f>
        <v/>
      </c>
      <c r="U2577" s="11">
        <f>IF(AND(T2577&gt;0,Q2577&gt;0),(Q2577/T2577)*100,"")</f>
        <v/>
      </c>
      <c r="V2577" s="11">
        <f>IF(AND(T2577&gt;0,S2577&gt;0),(S2577/T2577)*100,"")</f>
        <v/>
      </c>
      <c r="W2577" s="10">
        <f>IF(AND(J2577&gt;0,L2577&gt;0),(L2577/(J2577^3))*100,"")</f>
        <v/>
      </c>
      <c r="X2577" s="12" t="n">
        <v>4.16</v>
      </c>
      <c r="Y2577" s="12" t="n">
        <v>4.35</v>
      </c>
      <c r="Z2577" s="12" t="n">
        <v>3.8</v>
      </c>
      <c r="AA2577" s="13" t="n"/>
      <c r="AB2577" s="5" t="n"/>
      <c r="AC2577" s="13" t="n"/>
      <c r="AD2577" s="13" t="n"/>
      <c r="AE2577" s="13" t="n"/>
      <c r="AF2577" s="13" t="n"/>
    </row>
    <row r="2578" ht="14" customHeight="1">
      <c r="A2578" s="14" t="inlineStr">
        <is>
          <t>2576</t>
        </is>
      </c>
      <c r="B2578" s="14" t="inlineStr">
        <is>
          <t>LIPAN-2576</t>
        </is>
      </c>
      <c r="C2578" s="15" t="n">
        <v>2016</v>
      </c>
      <c r="D2578" s="14" t="inlineStr">
        <is>
          <t>2016-03-30 00:00:00</t>
        </is>
      </c>
      <c r="E2578" s="14" t="inlineStr">
        <is>
          <t>C.-Mar</t>
        </is>
      </c>
      <c r="F2578" s="14" t="inlineStr">
        <is>
          <t>E. E. Taiamã</t>
        </is>
      </c>
      <c r="G2578" s="14" t="inlineStr">
        <is>
          <t>16º 48' 01,35" | 57° 39' 22,89"</t>
        </is>
      </c>
      <c r="H2578" s="14" t="inlineStr">
        <is>
          <t xml:space="preserve">Characiformes </t>
        </is>
      </c>
      <c r="I2578" s="14" t="inlineStr">
        <is>
          <t>Piaractus mesopotamicus</t>
        </is>
      </c>
      <c r="J2578" s="16" t="n">
        <v>44.2</v>
      </c>
      <c r="K2578" s="16" t="n"/>
      <c r="L2578" s="17" t="n">
        <v>2510</v>
      </c>
      <c r="M2578" s="9" t="n">
        <v>1975.54</v>
      </c>
      <c r="N2578" s="14" t="b">
        <v>1</v>
      </c>
      <c r="O2578" s="14" t="inlineStr">
        <is>
          <t>F</t>
        </is>
      </c>
      <c r="P2578" s="14" t="inlineStr">
        <is>
          <t>REP</t>
        </is>
      </c>
      <c r="Q2578" s="17" t="n">
        <v>12.81</v>
      </c>
      <c r="R2578" s="14" t="n">
        <v>3</v>
      </c>
      <c r="S2578" s="17" t="n">
        <v>31.5</v>
      </c>
      <c r="T2578" s="10">
        <f>IF(Q2578&gt;0,M2578-Q2578,"")</f>
        <v/>
      </c>
      <c r="U2578" s="11">
        <f>IF(AND(T2578&gt;0,Q2578&gt;0),(Q2578/T2578)*100,"")</f>
        <v/>
      </c>
      <c r="V2578" s="11">
        <f>IF(AND(T2578&gt;0,S2578&gt;0),(S2578/T2578)*100,"")</f>
        <v/>
      </c>
      <c r="W2578" s="10">
        <f>IF(AND(J2578&gt;0,L2578&gt;0),(L2578/(J2578^3))*100,"")</f>
        <v/>
      </c>
      <c r="X2578" s="12" t="n">
        <v>4.16</v>
      </c>
      <c r="Y2578" s="12" t="n">
        <v>4.35</v>
      </c>
      <c r="Z2578" s="12" t="n">
        <v>3.8</v>
      </c>
      <c r="AA2578" s="18" t="n"/>
      <c r="AB2578" s="14" t="n"/>
      <c r="AC2578" s="18" t="n"/>
      <c r="AD2578" s="18" t="n"/>
      <c r="AE2578" s="18" t="n"/>
      <c r="AF2578" s="18" t="n"/>
    </row>
    <row r="2579" ht="14" customHeight="1">
      <c r="A2579" s="5" t="inlineStr">
        <is>
          <t>2577</t>
        </is>
      </c>
      <c r="B2579" s="5" t="inlineStr">
        <is>
          <t>LIPAN-2577</t>
        </is>
      </c>
      <c r="C2579" s="6" t="n">
        <v>2016</v>
      </c>
      <c r="D2579" s="5" t="inlineStr">
        <is>
          <t>2016-03-30 00:00:00</t>
        </is>
      </c>
      <c r="E2579" s="5" t="inlineStr">
        <is>
          <t>C.-Mar</t>
        </is>
      </c>
      <c r="F2579" s="5" t="inlineStr">
        <is>
          <t>E. E. Taiamã</t>
        </is>
      </c>
      <c r="G2579" s="5" t="inlineStr">
        <is>
          <t>16º 48' 01,35" | 57° 39' 22,89"</t>
        </is>
      </c>
      <c r="H2579" s="5" t="inlineStr">
        <is>
          <t xml:space="preserve">Characiformes </t>
        </is>
      </c>
      <c r="I2579" s="5" t="inlineStr">
        <is>
          <t>Piaractus mesopotamicus</t>
        </is>
      </c>
      <c r="J2579" s="7" t="n">
        <v>45</v>
      </c>
      <c r="K2579" s="7" t="n"/>
      <c r="L2579" s="8" t="n">
        <v>2460</v>
      </c>
      <c r="M2579" s="9" t="n">
        <v>1936.18</v>
      </c>
      <c r="N2579" s="5" t="b">
        <v>1</v>
      </c>
      <c r="O2579" s="5" t="inlineStr">
        <is>
          <t>F</t>
        </is>
      </c>
      <c r="P2579" s="5" t="inlineStr">
        <is>
          <t>REP</t>
        </is>
      </c>
      <c r="Q2579" s="8" t="n">
        <v>6.44</v>
      </c>
      <c r="R2579" s="5" t="n">
        <v>3</v>
      </c>
      <c r="S2579" s="8" t="n">
        <v>20.54</v>
      </c>
      <c r="T2579" s="10">
        <f>IF(Q2579&gt;0,M2579-Q2579,"")</f>
        <v/>
      </c>
      <c r="U2579" s="11">
        <f>IF(AND(T2579&gt;0,Q2579&gt;0),(Q2579/T2579)*100,"")</f>
        <v/>
      </c>
      <c r="V2579" s="11">
        <f>IF(AND(T2579&gt;0,S2579&gt;0),(S2579/T2579)*100,"")</f>
        <v/>
      </c>
      <c r="W2579" s="10">
        <f>IF(AND(J2579&gt;0,L2579&gt;0),(L2579/(J2579^3))*100,"")</f>
        <v/>
      </c>
      <c r="X2579" s="12" t="n">
        <v>4.16</v>
      </c>
      <c r="Y2579" s="12" t="n">
        <v>4.35</v>
      </c>
      <c r="Z2579" s="12" t="n">
        <v>3.8</v>
      </c>
      <c r="AA2579" s="13" t="n"/>
      <c r="AB2579" s="5" t="n"/>
      <c r="AC2579" s="13" t="n"/>
      <c r="AD2579" s="13" t="n"/>
      <c r="AE2579" s="13" t="n"/>
      <c r="AF2579" s="13" t="n"/>
    </row>
    <row r="2580" ht="14" customHeight="1">
      <c r="A2580" s="14" t="inlineStr">
        <is>
          <t>2578</t>
        </is>
      </c>
      <c r="B2580" s="14" t="inlineStr">
        <is>
          <t>LIPAN-2578</t>
        </is>
      </c>
      <c r="C2580" s="15" t="n">
        <v>2016</v>
      </c>
      <c r="D2580" s="14" t="inlineStr">
        <is>
          <t>2016-03-30 00:00:00</t>
        </is>
      </c>
      <c r="E2580" s="14" t="inlineStr">
        <is>
          <t>C.-Mar</t>
        </is>
      </c>
      <c r="F2580" s="14" t="inlineStr">
        <is>
          <t>E. E. Taiamã</t>
        </is>
      </c>
      <c r="G2580" s="14" t="inlineStr">
        <is>
          <t>16º 48' 01,35" | 57° 39' 22,89"</t>
        </is>
      </c>
      <c r="H2580" s="14" t="inlineStr">
        <is>
          <t xml:space="preserve">Characiformes </t>
        </is>
      </c>
      <c r="I2580" s="14" t="inlineStr">
        <is>
          <t>Piaractus mesopotamicus</t>
        </is>
      </c>
      <c r="J2580" s="16" t="n">
        <v>41.9</v>
      </c>
      <c r="K2580" s="16" t="n"/>
      <c r="L2580" s="17" t="n">
        <v>2160</v>
      </c>
      <c r="M2580" s="9" t="n">
        <v>1700.06</v>
      </c>
      <c r="N2580" s="14" t="b">
        <v>1</v>
      </c>
      <c r="O2580" s="14" t="inlineStr">
        <is>
          <t>F</t>
        </is>
      </c>
      <c r="P2580" s="14" t="inlineStr">
        <is>
          <t>REP</t>
        </is>
      </c>
      <c r="Q2580" s="17" t="n">
        <v>6.92</v>
      </c>
      <c r="R2580" s="14" t="n">
        <v>3</v>
      </c>
      <c r="S2580" s="17" t="n">
        <v>23.31</v>
      </c>
      <c r="T2580" s="10">
        <f>IF(Q2580&gt;0,M2580-Q2580,"")</f>
        <v/>
      </c>
      <c r="U2580" s="11">
        <f>IF(AND(T2580&gt;0,Q2580&gt;0),(Q2580/T2580)*100,"")</f>
        <v/>
      </c>
      <c r="V2580" s="11">
        <f>IF(AND(T2580&gt;0,S2580&gt;0),(S2580/T2580)*100,"")</f>
        <v/>
      </c>
      <c r="W2580" s="10">
        <f>IF(AND(J2580&gt;0,L2580&gt;0),(L2580/(J2580^3))*100,"")</f>
        <v/>
      </c>
      <c r="X2580" s="12" t="n">
        <v>4.16</v>
      </c>
      <c r="Y2580" s="12" t="n">
        <v>4.35</v>
      </c>
      <c r="Z2580" s="12" t="n">
        <v>3.8</v>
      </c>
      <c r="AA2580" s="18" t="n"/>
      <c r="AB2580" s="14" t="n"/>
      <c r="AC2580" s="18" t="n"/>
      <c r="AD2580" s="18" t="n"/>
      <c r="AE2580" s="18" t="n"/>
      <c r="AF2580" s="18" t="n"/>
    </row>
    <row r="2581" ht="14" customHeight="1">
      <c r="A2581" s="5" t="inlineStr">
        <is>
          <t>2579</t>
        </is>
      </c>
      <c r="B2581" s="5" t="inlineStr">
        <is>
          <t>LIPAN-2579</t>
        </is>
      </c>
      <c r="C2581" s="6" t="n">
        <v>2016</v>
      </c>
      <c r="D2581" s="5" t="inlineStr">
        <is>
          <t>2016-03-30 00:00:00</t>
        </is>
      </c>
      <c r="E2581" s="5" t="inlineStr">
        <is>
          <t>C.-Mar</t>
        </is>
      </c>
      <c r="F2581" s="5" t="inlineStr">
        <is>
          <t>E. E. Taiamã</t>
        </is>
      </c>
      <c r="G2581" s="5" t="inlineStr">
        <is>
          <t>16º 48' 01,35" | 57° 39' 22,89"</t>
        </is>
      </c>
      <c r="H2581" s="5" t="inlineStr">
        <is>
          <t xml:space="preserve">Characiformes </t>
        </is>
      </c>
      <c r="I2581" s="5" t="inlineStr">
        <is>
          <t>Piaractus mesopotamicus</t>
        </is>
      </c>
      <c r="J2581" s="7" t="n">
        <v>46.9</v>
      </c>
      <c r="K2581" s="7" t="n"/>
      <c r="L2581" s="8" t="n">
        <v>2860</v>
      </c>
      <c r="M2581" s="9" t="n">
        <v>2251.01</v>
      </c>
      <c r="N2581" s="5" t="b">
        <v>1</v>
      </c>
      <c r="O2581" s="5" t="inlineStr">
        <is>
          <t>F</t>
        </is>
      </c>
      <c r="P2581" s="5" t="inlineStr">
        <is>
          <t>REP</t>
        </is>
      </c>
      <c r="Q2581" s="8" t="n">
        <v>9.67</v>
      </c>
      <c r="R2581" s="5" t="n">
        <v>3</v>
      </c>
      <c r="S2581" s="8" t="n">
        <v>31.95</v>
      </c>
      <c r="T2581" s="10">
        <f>IF(Q2581&gt;0,M2581-Q2581,"")</f>
        <v/>
      </c>
      <c r="U2581" s="11">
        <f>IF(AND(T2581&gt;0,Q2581&gt;0),(Q2581/T2581)*100,"")</f>
        <v/>
      </c>
      <c r="V2581" s="11">
        <f>IF(AND(T2581&gt;0,S2581&gt;0),(S2581/T2581)*100,"")</f>
        <v/>
      </c>
      <c r="W2581" s="10">
        <f>IF(AND(J2581&gt;0,L2581&gt;0),(L2581/(J2581^3))*100,"")</f>
        <v/>
      </c>
      <c r="X2581" s="12" t="n">
        <v>4.16</v>
      </c>
      <c r="Y2581" s="12" t="n">
        <v>4.35</v>
      </c>
      <c r="Z2581" s="12" t="n">
        <v>3.8</v>
      </c>
      <c r="AA2581" s="13" t="n"/>
      <c r="AB2581" s="5" t="n"/>
      <c r="AC2581" s="13" t="n"/>
      <c r="AD2581" s="13" t="n"/>
      <c r="AE2581" s="13" t="n"/>
      <c r="AF2581" s="13" t="n"/>
    </row>
    <row r="2582" ht="14" customHeight="1">
      <c r="A2582" s="14" t="inlineStr">
        <is>
          <t>2580</t>
        </is>
      </c>
      <c r="B2582" s="14" t="inlineStr">
        <is>
          <t>LIPAN-2580</t>
        </is>
      </c>
      <c r="C2582" s="15" t="n">
        <v>2016</v>
      </c>
      <c r="D2582" s="14" t="inlineStr">
        <is>
          <t>2016-03-30 00:00:00</t>
        </is>
      </c>
      <c r="E2582" s="14" t="inlineStr">
        <is>
          <t>C.-Mar</t>
        </is>
      </c>
      <c r="F2582" s="14" t="inlineStr">
        <is>
          <t>E. E. Taiamã</t>
        </is>
      </c>
      <c r="G2582" s="14" t="inlineStr">
        <is>
          <t>16º 48' 01,35" | 57° 39' 22,89"</t>
        </is>
      </c>
      <c r="H2582" s="14" t="inlineStr">
        <is>
          <t xml:space="preserve">Characiformes </t>
        </is>
      </c>
      <c r="I2582" s="14" t="inlineStr">
        <is>
          <t>Piaractus mesopotamicus</t>
        </is>
      </c>
      <c r="J2582" s="16" t="n">
        <v>49.2</v>
      </c>
      <c r="K2582" s="16" t="n"/>
      <c r="L2582" s="17" t="n">
        <v>2910</v>
      </c>
      <c r="M2582" s="9" t="n">
        <v>2290.36</v>
      </c>
      <c r="N2582" s="14" t="b">
        <v>1</v>
      </c>
      <c r="O2582" s="14" t="inlineStr">
        <is>
          <t>F</t>
        </is>
      </c>
      <c r="P2582" s="14" t="inlineStr">
        <is>
          <t>REP</t>
        </is>
      </c>
      <c r="Q2582" s="17" t="n">
        <v>9.49</v>
      </c>
      <c r="R2582" s="14" t="n">
        <v>3</v>
      </c>
      <c r="S2582" s="17" t="n">
        <v>29.94</v>
      </c>
      <c r="T2582" s="10">
        <f>IF(Q2582&gt;0,M2582-Q2582,"")</f>
        <v/>
      </c>
      <c r="U2582" s="11">
        <f>IF(AND(T2582&gt;0,Q2582&gt;0),(Q2582/T2582)*100,"")</f>
        <v/>
      </c>
      <c r="V2582" s="11">
        <f>IF(AND(T2582&gt;0,S2582&gt;0),(S2582/T2582)*100,"")</f>
        <v/>
      </c>
      <c r="W2582" s="10">
        <f>IF(AND(J2582&gt;0,L2582&gt;0),(L2582/(J2582^3))*100,"")</f>
        <v/>
      </c>
      <c r="X2582" s="12" t="n">
        <v>4.16</v>
      </c>
      <c r="Y2582" s="12" t="n">
        <v>4.35</v>
      </c>
      <c r="Z2582" s="12" t="n">
        <v>3.8</v>
      </c>
      <c r="AA2582" s="18" t="n"/>
      <c r="AB2582" s="14" t="n"/>
      <c r="AC2582" s="18" t="n"/>
      <c r="AD2582" s="18" t="n"/>
      <c r="AE2582" s="18" t="n"/>
      <c r="AF2582" s="18" t="n"/>
    </row>
    <row r="2583" ht="14" customHeight="1">
      <c r="A2583" s="5" t="inlineStr">
        <is>
          <t>2581</t>
        </is>
      </c>
      <c r="B2583" s="5" t="inlineStr">
        <is>
          <t>LIPAN-2581</t>
        </is>
      </c>
      <c r="C2583" s="6" t="n">
        <v>2016</v>
      </c>
      <c r="D2583" s="5" t="inlineStr">
        <is>
          <t>2016-03-30 00:00:00</t>
        </is>
      </c>
      <c r="E2583" s="5" t="inlineStr">
        <is>
          <t>C.-Mar</t>
        </is>
      </c>
      <c r="F2583" s="5" t="inlineStr">
        <is>
          <t>E. E. Taiamã</t>
        </is>
      </c>
      <c r="G2583" s="5" t="inlineStr">
        <is>
          <t>16º 48' 01,35" | 57° 39' 22,89"</t>
        </is>
      </c>
      <c r="H2583" s="5" t="inlineStr">
        <is>
          <t xml:space="preserve">Characiformes </t>
        </is>
      </c>
      <c r="I2583" s="5" t="inlineStr">
        <is>
          <t>Piaractus mesopotamicus</t>
        </is>
      </c>
      <c r="J2583" s="7" t="n">
        <v>47.9</v>
      </c>
      <c r="K2583" s="7" t="n"/>
      <c r="L2583" s="8" t="n">
        <v>2980</v>
      </c>
      <c r="M2583" s="9" t="n">
        <v>2345.46</v>
      </c>
      <c r="N2583" s="5" t="b">
        <v>1</v>
      </c>
      <c r="O2583" s="5" t="inlineStr">
        <is>
          <t>F</t>
        </is>
      </c>
      <c r="P2583" s="5" t="inlineStr">
        <is>
          <t>REP</t>
        </is>
      </c>
      <c r="Q2583" s="8" t="n">
        <v>12.91</v>
      </c>
      <c r="R2583" s="5" t="n">
        <v>3</v>
      </c>
      <c r="S2583" s="8" t="n">
        <v>20.52</v>
      </c>
      <c r="T2583" s="10">
        <f>IF(Q2583&gt;0,M2583-Q2583,"")</f>
        <v/>
      </c>
      <c r="U2583" s="11">
        <f>IF(AND(T2583&gt;0,Q2583&gt;0),(Q2583/T2583)*100,"")</f>
        <v/>
      </c>
      <c r="V2583" s="11">
        <f>IF(AND(T2583&gt;0,S2583&gt;0),(S2583/T2583)*100,"")</f>
        <v/>
      </c>
      <c r="W2583" s="10">
        <f>IF(AND(J2583&gt;0,L2583&gt;0),(L2583/(J2583^3))*100,"")</f>
        <v/>
      </c>
      <c r="X2583" s="12" t="n">
        <v>4.16</v>
      </c>
      <c r="Y2583" s="12" t="n">
        <v>4.35</v>
      </c>
      <c r="Z2583" s="12" t="n">
        <v>3.8</v>
      </c>
      <c r="AA2583" s="13" t="n"/>
      <c r="AB2583" s="5" t="n"/>
      <c r="AC2583" s="13" t="n"/>
      <c r="AD2583" s="13" t="n"/>
      <c r="AE2583" s="13" t="n"/>
      <c r="AF2583" s="13" t="n"/>
    </row>
    <row r="2584" ht="14" customHeight="1">
      <c r="A2584" s="14" t="inlineStr">
        <is>
          <t>2582</t>
        </is>
      </c>
      <c r="B2584" s="14" t="inlineStr">
        <is>
          <t>LIPAN-2582</t>
        </is>
      </c>
      <c r="C2584" s="15" t="n">
        <v>2016</v>
      </c>
      <c r="D2584" s="14" t="inlineStr">
        <is>
          <t>2016-03-30 00:00:00</t>
        </is>
      </c>
      <c r="E2584" s="14" t="inlineStr">
        <is>
          <t>C.-Mar</t>
        </is>
      </c>
      <c r="F2584" s="14" t="inlineStr">
        <is>
          <t>E. E. Taiamã</t>
        </is>
      </c>
      <c r="G2584" s="14" t="inlineStr">
        <is>
          <t>16º 48' 01,35" | 57° 39' 22,89"</t>
        </is>
      </c>
      <c r="H2584" s="14" t="inlineStr">
        <is>
          <t xml:space="preserve">Characiformes </t>
        </is>
      </c>
      <c r="I2584" s="14" t="inlineStr">
        <is>
          <t>Piaractus mesopotamicus</t>
        </is>
      </c>
      <c r="J2584" s="16" t="n">
        <v>44.1</v>
      </c>
      <c r="K2584" s="16" t="n"/>
      <c r="L2584" s="17" t="n">
        <v>2200</v>
      </c>
      <c r="M2584" s="9" t="n">
        <v>1731.55</v>
      </c>
      <c r="N2584" s="14" t="b">
        <v>1</v>
      </c>
      <c r="O2584" s="14" t="inlineStr">
        <is>
          <t>F</t>
        </is>
      </c>
      <c r="P2584" s="14" t="inlineStr">
        <is>
          <t>REP</t>
        </is>
      </c>
      <c r="Q2584" s="17" t="n">
        <v>9.640000000000001</v>
      </c>
      <c r="R2584" s="14" t="n">
        <v>3</v>
      </c>
      <c r="S2584" s="17" t="n">
        <v>23.74</v>
      </c>
      <c r="T2584" s="10">
        <f>IF(Q2584&gt;0,M2584-Q2584,"")</f>
        <v/>
      </c>
      <c r="U2584" s="11">
        <f>IF(AND(T2584&gt;0,Q2584&gt;0),(Q2584/T2584)*100,"")</f>
        <v/>
      </c>
      <c r="V2584" s="11">
        <f>IF(AND(T2584&gt;0,S2584&gt;0),(S2584/T2584)*100,"")</f>
        <v/>
      </c>
      <c r="W2584" s="10">
        <f>IF(AND(J2584&gt;0,L2584&gt;0),(L2584/(J2584^3))*100,"")</f>
        <v/>
      </c>
      <c r="X2584" s="12" t="n">
        <v>4.16</v>
      </c>
      <c r="Y2584" s="12" t="n">
        <v>4.35</v>
      </c>
      <c r="Z2584" s="12" t="n">
        <v>3.8</v>
      </c>
      <c r="AA2584" s="18" t="n"/>
      <c r="AB2584" s="14" t="n"/>
      <c r="AC2584" s="18" t="n"/>
      <c r="AD2584" s="18" t="n"/>
      <c r="AE2584" s="18" t="n"/>
      <c r="AF2584" s="18" t="n"/>
    </row>
    <row r="2585" ht="14" customHeight="1">
      <c r="A2585" s="5" t="inlineStr">
        <is>
          <t>2583</t>
        </is>
      </c>
      <c r="B2585" s="5" t="inlineStr">
        <is>
          <t>LIPAN-2583</t>
        </is>
      </c>
      <c r="C2585" s="6" t="n">
        <v>2016</v>
      </c>
      <c r="D2585" s="5" t="inlineStr">
        <is>
          <t>2016-03-30 00:00:00</t>
        </is>
      </c>
      <c r="E2585" s="5" t="inlineStr">
        <is>
          <t>C.-Mar</t>
        </is>
      </c>
      <c r="F2585" s="5" t="inlineStr">
        <is>
          <t>E. E. Taiamã</t>
        </is>
      </c>
      <c r="G2585" s="5" t="inlineStr">
        <is>
          <t>16º 48' 01,35" | 57° 39' 22,89"</t>
        </is>
      </c>
      <c r="H2585" s="5" t="inlineStr">
        <is>
          <t xml:space="preserve">Characiformes </t>
        </is>
      </c>
      <c r="I2585" s="5" t="inlineStr">
        <is>
          <t>Piaractus mesopotamicus</t>
        </is>
      </c>
      <c r="J2585" s="7" t="n">
        <v>39</v>
      </c>
      <c r="K2585" s="7" t="n"/>
      <c r="L2585" s="8" t="n">
        <v>1680</v>
      </c>
      <c r="M2585" s="9" t="n">
        <v>1322.27</v>
      </c>
      <c r="N2585" s="5" t="b">
        <v>1</v>
      </c>
      <c r="O2585" s="5" t="inlineStr">
        <is>
          <t>M</t>
        </is>
      </c>
      <c r="P2585" s="5" t="inlineStr">
        <is>
          <t>REP</t>
        </is>
      </c>
      <c r="Q2585" s="8" t="n">
        <v>1.06</v>
      </c>
      <c r="R2585" s="5" t="n">
        <v>3</v>
      </c>
      <c r="S2585" s="8" t="n">
        <v>18.27</v>
      </c>
      <c r="T2585" s="10">
        <f>IF(Q2585&gt;0,M2585-Q2585,"")</f>
        <v/>
      </c>
      <c r="U2585" s="11">
        <f>IF(AND(T2585&gt;0,Q2585&gt;0),(Q2585/T2585)*100,"")</f>
        <v/>
      </c>
      <c r="V2585" s="11">
        <f>IF(AND(T2585&gt;0,S2585&gt;0),(S2585/T2585)*100,"")</f>
        <v/>
      </c>
      <c r="W2585" s="10">
        <f>IF(AND(J2585&gt;0,L2585&gt;0),(L2585/(J2585^3))*100,"")</f>
        <v/>
      </c>
      <c r="X2585" s="12" t="n">
        <v>4.16</v>
      </c>
      <c r="Y2585" s="12" t="n">
        <v>4.35</v>
      </c>
      <c r="Z2585" s="12" t="n">
        <v>3.8</v>
      </c>
      <c r="AA2585" s="13" t="n"/>
      <c r="AB2585" s="5" t="n"/>
      <c r="AC2585" s="13" t="n"/>
      <c r="AD2585" s="13" t="n"/>
      <c r="AE2585" s="13" t="n"/>
      <c r="AF2585" s="13" t="n"/>
    </row>
    <row r="2586" ht="14" customHeight="1">
      <c r="A2586" s="14" t="inlineStr">
        <is>
          <t>2584</t>
        </is>
      </c>
      <c r="B2586" s="14" t="inlineStr">
        <is>
          <t>LIPAN-2584</t>
        </is>
      </c>
      <c r="C2586" s="15" t="n">
        <v>2016</v>
      </c>
      <c r="D2586" s="14" t="inlineStr">
        <is>
          <t>2016-03-30 00:00:00</t>
        </is>
      </c>
      <c r="E2586" s="14" t="inlineStr">
        <is>
          <t>C.-Mar</t>
        </is>
      </c>
      <c r="F2586" s="14" t="inlineStr">
        <is>
          <t>E. E. Taiamã</t>
        </is>
      </c>
      <c r="G2586" s="14" t="inlineStr">
        <is>
          <t>16º 48' 01,35" | 57° 39' 22,89"</t>
        </is>
      </c>
      <c r="H2586" s="14" t="inlineStr">
        <is>
          <t xml:space="preserve">Characiformes </t>
        </is>
      </c>
      <c r="I2586" s="14" t="inlineStr">
        <is>
          <t>Piaractus mesopotamicus</t>
        </is>
      </c>
      <c r="J2586" s="16" t="n">
        <v>39.1</v>
      </c>
      <c r="K2586" s="16" t="n"/>
      <c r="L2586" s="17" t="n">
        <v>1740</v>
      </c>
      <c r="M2586" s="9" t="n">
        <v>1369.5</v>
      </c>
      <c r="N2586" s="14" t="b">
        <v>1</v>
      </c>
      <c r="O2586" s="14" t="inlineStr">
        <is>
          <t>F</t>
        </is>
      </c>
      <c r="P2586" s="14" t="inlineStr">
        <is>
          <t>REP</t>
        </is>
      </c>
      <c r="Q2586" s="17" t="n">
        <v>4.14</v>
      </c>
      <c r="R2586" s="14" t="n">
        <v>3</v>
      </c>
      <c r="S2586" s="17" t="n">
        <v>15.52</v>
      </c>
      <c r="T2586" s="10">
        <f>IF(Q2586&gt;0,M2586-Q2586,"")</f>
        <v/>
      </c>
      <c r="U2586" s="11">
        <f>IF(AND(T2586&gt;0,Q2586&gt;0),(Q2586/T2586)*100,"")</f>
        <v/>
      </c>
      <c r="V2586" s="11">
        <f>IF(AND(T2586&gt;0,S2586&gt;0),(S2586/T2586)*100,"")</f>
        <v/>
      </c>
      <c r="W2586" s="10">
        <f>IF(AND(J2586&gt;0,L2586&gt;0),(L2586/(J2586^3))*100,"")</f>
        <v/>
      </c>
      <c r="X2586" s="12" t="n">
        <v>4.16</v>
      </c>
      <c r="Y2586" s="12" t="n">
        <v>4.35</v>
      </c>
      <c r="Z2586" s="12" t="n">
        <v>3.8</v>
      </c>
      <c r="AA2586" s="18" t="n"/>
      <c r="AB2586" s="14" t="n"/>
      <c r="AC2586" s="18" t="n"/>
      <c r="AD2586" s="18" t="n"/>
      <c r="AE2586" s="18" t="n"/>
      <c r="AF2586" s="18" t="n"/>
    </row>
    <row r="2587" ht="14" customHeight="1">
      <c r="A2587" s="5" t="inlineStr">
        <is>
          <t>2585</t>
        </is>
      </c>
      <c r="B2587" s="5" t="inlineStr">
        <is>
          <t>LIPAN-2585</t>
        </is>
      </c>
      <c r="C2587" s="6" t="n">
        <v>2016</v>
      </c>
      <c r="D2587" s="5" t="inlineStr">
        <is>
          <t>2016-03-30 00:00:00</t>
        </is>
      </c>
      <c r="E2587" s="5" t="inlineStr">
        <is>
          <t>C.-Mar</t>
        </is>
      </c>
      <c r="F2587" s="5" t="inlineStr">
        <is>
          <t>E. E. Taiamã</t>
        </is>
      </c>
      <c r="G2587" s="5" t="inlineStr">
        <is>
          <t>16º 48' 01,35" | 57° 39' 22,89"</t>
        </is>
      </c>
      <c r="H2587" s="5" t="inlineStr">
        <is>
          <t xml:space="preserve">Characiformes </t>
        </is>
      </c>
      <c r="I2587" s="5" t="inlineStr">
        <is>
          <t>Salminus brasiliensis</t>
        </is>
      </c>
      <c r="J2587" s="7" t="n">
        <v>67.8</v>
      </c>
      <c r="K2587" s="7" t="n"/>
      <c r="L2587" s="8" t="n">
        <v>3880</v>
      </c>
      <c r="M2587" s="9" t="n">
        <v>3425.9</v>
      </c>
      <c r="N2587" s="5" t="b">
        <v>1</v>
      </c>
      <c r="O2587" s="5" t="inlineStr">
        <is>
          <t>F</t>
        </is>
      </c>
      <c r="P2587" s="5" t="inlineStr">
        <is>
          <t>REP</t>
        </is>
      </c>
      <c r="Q2587" s="8" t="n">
        <v>28.1</v>
      </c>
      <c r="R2587" s="5" t="n">
        <v>0</v>
      </c>
      <c r="S2587" s="8" t="n">
        <v>17.93</v>
      </c>
      <c r="T2587" s="10">
        <f>IF(Q2587&gt;0,M2587-Q2587,"")</f>
        <v/>
      </c>
      <c r="U2587" s="11">
        <f>IF(AND(T2587&gt;0,Q2587&gt;0),(Q2587/T2587)*100,"")</f>
        <v/>
      </c>
      <c r="V2587" s="11">
        <f>IF(AND(T2587&gt;0,S2587&gt;0),(S2587/T2587)*100,"")</f>
        <v/>
      </c>
      <c r="W2587" s="10">
        <f>IF(AND(J2587&gt;0,L2587&gt;0),(L2587/(J2587^3))*100,"")</f>
        <v/>
      </c>
      <c r="X2587" s="12" t="n">
        <v>4.16</v>
      </c>
      <c r="Y2587" s="12" t="n">
        <v>4.35</v>
      </c>
      <c r="Z2587" s="12" t="n">
        <v>3.8</v>
      </c>
      <c r="AA2587" s="13" t="n"/>
      <c r="AB2587" s="5" t="n"/>
      <c r="AC2587" s="13" t="n"/>
      <c r="AD2587" s="13" t="n"/>
      <c r="AE2587" s="13" t="n"/>
      <c r="AF2587" s="13" t="n"/>
    </row>
    <row r="2588" ht="14" customHeight="1">
      <c r="A2588" s="14" t="inlineStr">
        <is>
          <t>2586</t>
        </is>
      </c>
      <c r="B2588" s="14" t="inlineStr">
        <is>
          <t>LIPAN-2586</t>
        </is>
      </c>
      <c r="C2588" s="15" t="n">
        <v>2016</v>
      </c>
      <c r="D2588" s="14" t="inlineStr">
        <is>
          <t>2016-03-30 00:00:00</t>
        </is>
      </c>
      <c r="E2588" s="14" t="inlineStr">
        <is>
          <t>C.-Mar</t>
        </is>
      </c>
      <c r="F2588" s="14" t="inlineStr">
        <is>
          <t>E. E. Taiamã</t>
        </is>
      </c>
      <c r="G2588" s="14" t="inlineStr">
        <is>
          <t>16º 48' 01,35" | 57° 39' 22,89"</t>
        </is>
      </c>
      <c r="H2588" s="14" t="inlineStr">
        <is>
          <t xml:space="preserve">Characiformes </t>
        </is>
      </c>
      <c r="I2588" s="14" t="inlineStr">
        <is>
          <t>Salminus brasiliensis</t>
        </is>
      </c>
      <c r="J2588" s="16" t="n">
        <v>62.3</v>
      </c>
      <c r="K2588" s="16" t="n"/>
      <c r="L2588" s="17" t="n">
        <v>3180</v>
      </c>
      <c r="M2588" s="9" t="n">
        <v>2807.83</v>
      </c>
      <c r="N2588" s="14" t="b">
        <v>1</v>
      </c>
      <c r="O2588" s="14" t="inlineStr">
        <is>
          <t>F</t>
        </is>
      </c>
      <c r="P2588" s="14" t="inlineStr">
        <is>
          <t>REP</t>
        </is>
      </c>
      <c r="Q2588" s="17" t="n">
        <v>14.66</v>
      </c>
      <c r="R2588" s="14" t="n">
        <v>0</v>
      </c>
      <c r="S2588" s="17" t="n">
        <v>12.62</v>
      </c>
      <c r="T2588" s="10">
        <f>IF(Q2588&gt;0,M2588-Q2588,"")</f>
        <v/>
      </c>
      <c r="U2588" s="11">
        <f>IF(AND(T2588&gt;0,Q2588&gt;0),(Q2588/T2588)*100,"")</f>
        <v/>
      </c>
      <c r="V2588" s="11">
        <f>IF(AND(T2588&gt;0,S2588&gt;0),(S2588/T2588)*100,"")</f>
        <v/>
      </c>
      <c r="W2588" s="10">
        <f>IF(AND(J2588&gt;0,L2588&gt;0),(L2588/(J2588^3))*100,"")</f>
        <v/>
      </c>
      <c r="X2588" s="12" t="n">
        <v>4.16</v>
      </c>
      <c r="Y2588" s="12" t="n">
        <v>4.35</v>
      </c>
      <c r="Z2588" s="12" t="n">
        <v>3.8</v>
      </c>
      <c r="AA2588" s="18" t="n"/>
      <c r="AB2588" s="14" t="n"/>
      <c r="AC2588" s="18" t="n"/>
      <c r="AD2588" s="18" t="n"/>
      <c r="AE2588" s="18" t="n"/>
      <c r="AF2588" s="18" t="n"/>
    </row>
    <row r="2589" ht="14" customHeight="1">
      <c r="A2589" s="5" t="inlineStr">
        <is>
          <t>2587</t>
        </is>
      </c>
      <c r="B2589" s="5" t="inlineStr">
        <is>
          <t>LIPAN-2587</t>
        </is>
      </c>
      <c r="C2589" s="6" t="n">
        <v>2016</v>
      </c>
      <c r="D2589" s="5" t="inlineStr">
        <is>
          <t>2016-03-30 00:00:00</t>
        </is>
      </c>
      <c r="E2589" s="5" t="inlineStr">
        <is>
          <t>C.-Mar</t>
        </is>
      </c>
      <c r="F2589" s="5" t="inlineStr">
        <is>
          <t>E. E. Taiamã</t>
        </is>
      </c>
      <c r="G2589" s="5" t="inlineStr">
        <is>
          <t>16º 48' 01,35" | 57° 39' 22,89"</t>
        </is>
      </c>
      <c r="H2589" s="5" t="inlineStr">
        <is>
          <t xml:space="preserve">Characiformes </t>
        </is>
      </c>
      <c r="I2589" s="5" t="inlineStr">
        <is>
          <t>Salminus brasiliensis</t>
        </is>
      </c>
      <c r="J2589" s="7" t="n">
        <v>51.2</v>
      </c>
      <c r="K2589" s="7" t="n"/>
      <c r="L2589" s="8" t="n">
        <v>1570</v>
      </c>
      <c r="M2589" s="9" t="n">
        <v>1386.25</v>
      </c>
      <c r="N2589" s="5" t="b">
        <v>1</v>
      </c>
      <c r="O2589" s="5" t="inlineStr">
        <is>
          <t>M</t>
        </is>
      </c>
      <c r="P2589" s="5" t="inlineStr">
        <is>
          <t>REP</t>
        </is>
      </c>
      <c r="Q2589" s="8" t="n">
        <v>1.58</v>
      </c>
      <c r="R2589" s="5" t="n">
        <v>1</v>
      </c>
      <c r="S2589" s="8" t="n">
        <v>10.77</v>
      </c>
      <c r="T2589" s="10">
        <f>IF(Q2589&gt;0,M2589-Q2589,"")</f>
        <v/>
      </c>
      <c r="U2589" s="11">
        <f>IF(AND(T2589&gt;0,Q2589&gt;0),(Q2589/T2589)*100,"")</f>
        <v/>
      </c>
      <c r="V2589" s="11">
        <f>IF(AND(T2589&gt;0,S2589&gt;0),(S2589/T2589)*100,"")</f>
        <v/>
      </c>
      <c r="W2589" s="10">
        <f>IF(AND(J2589&gt;0,L2589&gt;0),(L2589/(J2589^3))*100,"")</f>
        <v/>
      </c>
      <c r="X2589" s="12" t="n">
        <v>4.16</v>
      </c>
      <c r="Y2589" s="12" t="n">
        <v>4.35</v>
      </c>
      <c r="Z2589" s="12" t="n">
        <v>3.8</v>
      </c>
      <c r="AA2589" s="13" t="n"/>
      <c r="AB2589" s="5" t="n"/>
      <c r="AC2589" s="13" t="n"/>
      <c r="AD2589" s="13" t="n"/>
      <c r="AE2589" s="13" t="n"/>
      <c r="AF2589" s="13" t="n"/>
    </row>
    <row r="2590" ht="14" customHeight="1">
      <c r="A2590" s="14" t="inlineStr">
        <is>
          <t>2588</t>
        </is>
      </c>
      <c r="B2590" s="14" t="inlineStr">
        <is>
          <t>LIPAN-2588</t>
        </is>
      </c>
      <c r="C2590" s="15" t="n">
        <v>2016</v>
      </c>
      <c r="D2590" s="14" t="inlineStr">
        <is>
          <t>2016-03-30 00:00:00</t>
        </is>
      </c>
      <c r="E2590" s="14" t="inlineStr">
        <is>
          <t>C.-Mar</t>
        </is>
      </c>
      <c r="F2590" s="14" t="inlineStr">
        <is>
          <t>E. E. Taiamã</t>
        </is>
      </c>
      <c r="G2590" s="14" t="inlineStr">
        <is>
          <t>16º 48' 01,35" | 57° 39' 22,89"</t>
        </is>
      </c>
      <c r="H2590" s="14" t="inlineStr">
        <is>
          <t>Siluriformes</t>
        </is>
      </c>
      <c r="I2590" s="14" t="inlineStr">
        <is>
          <t>Pseudoplatystoma corruscans</t>
        </is>
      </c>
      <c r="J2590" s="16" t="n">
        <v>81.59999999999999</v>
      </c>
      <c r="K2590" s="16" t="n"/>
      <c r="L2590" s="17" t="n">
        <v>4780</v>
      </c>
      <c r="M2590" s="9" t="n">
        <v>4190.54</v>
      </c>
      <c r="N2590" s="14" t="b">
        <v>1</v>
      </c>
      <c r="O2590" s="14" t="inlineStr">
        <is>
          <t>M</t>
        </is>
      </c>
      <c r="P2590" s="14" t="inlineStr">
        <is>
          <t>REP</t>
        </is>
      </c>
      <c r="Q2590" s="17" t="n">
        <v>3.02</v>
      </c>
      <c r="R2590" s="14" t="n">
        <v>0</v>
      </c>
      <c r="S2590" s="17" t="n">
        <v>24.97</v>
      </c>
      <c r="T2590" s="10">
        <f>IF(Q2590&gt;0,M2590-Q2590,"")</f>
        <v/>
      </c>
      <c r="U2590" s="11">
        <f>IF(AND(T2590&gt;0,Q2590&gt;0),(Q2590/T2590)*100,"")</f>
        <v/>
      </c>
      <c r="V2590" s="11">
        <f>IF(AND(T2590&gt;0,S2590&gt;0),(S2590/T2590)*100,"")</f>
        <v/>
      </c>
      <c r="W2590" s="10">
        <f>IF(AND(J2590&gt;0,L2590&gt;0),(L2590/(J2590^3))*100,"")</f>
        <v/>
      </c>
      <c r="X2590" s="12" t="n">
        <v>4.16</v>
      </c>
      <c r="Y2590" s="12" t="n">
        <v>4.35</v>
      </c>
      <c r="Z2590" s="12" t="n">
        <v>3.8</v>
      </c>
      <c r="AA2590" s="18" t="n"/>
      <c r="AB2590" s="14" t="n"/>
      <c r="AC2590" s="18" t="n"/>
      <c r="AD2590" s="18" t="n"/>
      <c r="AE2590" s="18" t="n"/>
      <c r="AF2590" s="18" t="n"/>
    </row>
    <row r="2591" ht="14" customHeight="1">
      <c r="A2591" s="5" t="inlineStr">
        <is>
          <t>2589</t>
        </is>
      </c>
      <c r="B2591" s="5" t="inlineStr">
        <is>
          <t>LIPAN-2589</t>
        </is>
      </c>
      <c r="C2591" s="6" t="n">
        <v>2016</v>
      </c>
      <c r="D2591" s="5" t="inlineStr">
        <is>
          <t>2016-03-30 00:00:00</t>
        </is>
      </c>
      <c r="E2591" s="5" t="inlineStr">
        <is>
          <t>C.-Mar</t>
        </is>
      </c>
      <c r="F2591" s="5" t="inlineStr">
        <is>
          <t>E. E. Taiamã</t>
        </is>
      </c>
      <c r="G2591" s="5" t="inlineStr">
        <is>
          <t>16º 48' 01,35" | 57° 39' 22,89"</t>
        </is>
      </c>
      <c r="H2591" s="5" t="inlineStr">
        <is>
          <t>Siluriformes</t>
        </is>
      </c>
      <c r="I2591" s="5" t="inlineStr">
        <is>
          <t>Hemisorubim platyrhynchos</t>
        </is>
      </c>
      <c r="J2591" s="7" t="n">
        <v>43.2</v>
      </c>
      <c r="K2591" s="7" t="n"/>
      <c r="L2591" s="8" t="n">
        <v>630</v>
      </c>
      <c r="M2591" s="9" t="n">
        <v>555.14</v>
      </c>
      <c r="N2591" s="5" t="b">
        <v>1</v>
      </c>
      <c r="O2591" s="5" t="inlineStr">
        <is>
          <t>M</t>
        </is>
      </c>
      <c r="P2591" s="5" t="inlineStr">
        <is>
          <t>REP</t>
        </is>
      </c>
      <c r="Q2591" s="8" t="n">
        <v>0.88</v>
      </c>
      <c r="R2591" s="5" t="n">
        <v>0</v>
      </c>
      <c r="S2591" s="8" t="n">
        <v>5.82</v>
      </c>
      <c r="T2591" s="10">
        <f>IF(Q2591&gt;0,M2591-Q2591,"")</f>
        <v/>
      </c>
      <c r="U2591" s="11">
        <f>IF(AND(T2591&gt;0,Q2591&gt;0),(Q2591/T2591)*100,"")</f>
        <v/>
      </c>
      <c r="V2591" s="11">
        <f>IF(AND(T2591&gt;0,S2591&gt;0),(S2591/T2591)*100,"")</f>
        <v/>
      </c>
      <c r="W2591" s="10">
        <f>IF(AND(J2591&gt;0,L2591&gt;0),(L2591/(J2591^3))*100,"")</f>
        <v/>
      </c>
      <c r="X2591" s="12" t="n">
        <v>4.16</v>
      </c>
      <c r="Y2591" s="12" t="n">
        <v>4.35</v>
      </c>
      <c r="Z2591" s="12" t="n">
        <v>3.8</v>
      </c>
      <c r="AA2591" s="13" t="n"/>
      <c r="AB2591" s="5" t="n"/>
      <c r="AC2591" s="13" t="n"/>
      <c r="AD2591" s="13" t="n"/>
      <c r="AE2591" s="13" t="n"/>
      <c r="AF2591" s="13" t="n"/>
    </row>
    <row r="2592" ht="14" customHeight="1">
      <c r="A2592" s="14" t="inlineStr">
        <is>
          <t>2590</t>
        </is>
      </c>
      <c r="B2592" s="14" t="inlineStr">
        <is>
          <t>LIPAN-2590</t>
        </is>
      </c>
      <c r="C2592" s="15" t="n">
        <v>2016</v>
      </c>
      <c r="D2592" s="14" t="inlineStr">
        <is>
          <t>2016-03-30 00:00:00</t>
        </is>
      </c>
      <c r="E2592" s="14" t="inlineStr">
        <is>
          <t>C.-Mar</t>
        </is>
      </c>
      <c r="F2592" s="14" t="inlineStr">
        <is>
          <t>E. E. Taiamã</t>
        </is>
      </c>
      <c r="G2592" s="14" t="inlineStr">
        <is>
          <t>16º 48' 01,35" | 57° 39' 22,89"</t>
        </is>
      </c>
      <c r="H2592" s="14" t="inlineStr">
        <is>
          <t>Siluriformes</t>
        </is>
      </c>
      <c r="I2592" s="14" t="inlineStr">
        <is>
          <t>Ageneiosus brevifilis</t>
        </is>
      </c>
      <c r="J2592" s="16" t="n">
        <v>47.6</v>
      </c>
      <c r="K2592" s="16" t="n"/>
      <c r="L2592" s="17" t="n">
        <v>1000</v>
      </c>
      <c r="M2592" s="9" t="n">
        <v>894.55</v>
      </c>
      <c r="N2592" s="14" t="b">
        <v>1</v>
      </c>
      <c r="O2592" s="14" t="inlineStr">
        <is>
          <t>M</t>
        </is>
      </c>
      <c r="P2592" s="14" t="inlineStr">
        <is>
          <t>REP</t>
        </is>
      </c>
      <c r="Q2592" s="17" t="n">
        <v>16.85</v>
      </c>
      <c r="R2592" s="14" t="n">
        <v>0</v>
      </c>
      <c r="S2592" s="17" t="n">
        <v>7.83</v>
      </c>
      <c r="T2592" s="10">
        <f>IF(Q2592&gt;0,M2592-Q2592,"")</f>
        <v/>
      </c>
      <c r="U2592" s="11">
        <f>IF(AND(T2592&gt;0,Q2592&gt;0),(Q2592/T2592)*100,"")</f>
        <v/>
      </c>
      <c r="V2592" s="11">
        <f>IF(AND(T2592&gt;0,S2592&gt;0),(S2592/T2592)*100,"")</f>
        <v/>
      </c>
      <c r="W2592" s="10">
        <f>IF(AND(J2592&gt;0,L2592&gt;0),(L2592/(J2592^3))*100,"")</f>
        <v/>
      </c>
      <c r="X2592" s="12" t="n">
        <v>4.16</v>
      </c>
      <c r="Y2592" s="12" t="n">
        <v>4.35</v>
      </c>
      <c r="Z2592" s="12" t="n">
        <v>3.8</v>
      </c>
      <c r="AA2592" s="18" t="n"/>
      <c r="AB2592" s="14" t="n"/>
      <c r="AC2592" s="18" t="n"/>
      <c r="AD2592" s="18" t="n"/>
      <c r="AE2592" s="18" t="n"/>
      <c r="AF2592" s="18" t="n"/>
    </row>
    <row r="2593" ht="14" customHeight="1">
      <c r="A2593" s="5" t="inlineStr">
        <is>
          <t>2591</t>
        </is>
      </c>
      <c r="B2593" s="5" t="inlineStr">
        <is>
          <t>LIPAN-2591</t>
        </is>
      </c>
      <c r="C2593" s="6" t="n">
        <v>2016</v>
      </c>
      <c r="D2593" s="5" t="inlineStr">
        <is>
          <t>2016-03-30 00:00:00</t>
        </is>
      </c>
      <c r="E2593" s="5" t="inlineStr">
        <is>
          <t>C.-Mar</t>
        </is>
      </c>
      <c r="F2593" s="5" t="inlineStr">
        <is>
          <t>E. E. Taiamã</t>
        </is>
      </c>
      <c r="G2593" s="5" t="inlineStr">
        <is>
          <t>16º 48' 01,35" | 57° 39' 22,89"</t>
        </is>
      </c>
      <c r="H2593" s="5" t="inlineStr">
        <is>
          <t>Siluriformes</t>
        </is>
      </c>
      <c r="I2593" s="5" t="inlineStr">
        <is>
          <t>Ageneiosus brevifilis</t>
        </is>
      </c>
      <c r="J2593" s="7" t="n">
        <v>45.1</v>
      </c>
      <c r="K2593" s="7" t="n"/>
      <c r="L2593" s="8" t="n">
        <v>1111</v>
      </c>
      <c r="M2593" s="9" t="n">
        <v>993.85</v>
      </c>
      <c r="N2593" s="5" t="b">
        <v>1</v>
      </c>
      <c r="O2593" s="5" t="inlineStr">
        <is>
          <t>F</t>
        </is>
      </c>
      <c r="P2593" s="5" t="inlineStr">
        <is>
          <t>REP</t>
        </is>
      </c>
      <c r="Q2593" s="8" t="n">
        <v>2.18</v>
      </c>
      <c r="R2593" s="5" t="n">
        <v>0</v>
      </c>
      <c r="S2593" s="8" t="n">
        <v>10.4</v>
      </c>
      <c r="T2593" s="10">
        <f>IF(Q2593&gt;0,M2593-Q2593,"")</f>
        <v/>
      </c>
      <c r="U2593" s="11">
        <f>IF(AND(T2593&gt;0,Q2593&gt;0),(Q2593/T2593)*100,"")</f>
        <v/>
      </c>
      <c r="V2593" s="11">
        <f>IF(AND(T2593&gt;0,S2593&gt;0),(S2593/T2593)*100,"")</f>
        <v/>
      </c>
      <c r="W2593" s="10">
        <f>IF(AND(J2593&gt;0,L2593&gt;0),(L2593/(J2593^3))*100,"")</f>
        <v/>
      </c>
      <c r="X2593" s="12" t="n">
        <v>4.16</v>
      </c>
      <c r="Y2593" s="12" t="n">
        <v>4.35</v>
      </c>
      <c r="Z2593" s="12" t="n">
        <v>3.8</v>
      </c>
      <c r="AA2593" s="13" t="n"/>
      <c r="AB2593" s="5" t="n"/>
      <c r="AC2593" s="13" t="n"/>
      <c r="AD2593" s="13" t="n"/>
      <c r="AE2593" s="13" t="n"/>
      <c r="AF2593" s="13" t="n"/>
    </row>
    <row r="2594" ht="14" customHeight="1">
      <c r="A2594" s="14" t="inlineStr">
        <is>
          <t>2592</t>
        </is>
      </c>
      <c r="B2594" s="14" t="inlineStr">
        <is>
          <t>LIPAN-2592</t>
        </is>
      </c>
      <c r="C2594" s="15" t="n">
        <v>2016</v>
      </c>
      <c r="D2594" s="14" t="inlineStr">
        <is>
          <t>2016-03-30 00:00:00</t>
        </is>
      </c>
      <c r="E2594" s="14" t="inlineStr">
        <is>
          <t>C.-Mar</t>
        </is>
      </c>
      <c r="F2594" s="14" t="inlineStr">
        <is>
          <t>E. E. Taiamã</t>
        </is>
      </c>
      <c r="G2594" s="14" t="inlineStr">
        <is>
          <t>16º 48' 01,35" | 57° 39' 22,89"</t>
        </is>
      </c>
      <c r="H2594" s="14" t="inlineStr">
        <is>
          <t>Siluriformes</t>
        </is>
      </c>
      <c r="I2594" s="14" t="inlineStr">
        <is>
          <t>Ageneiosus brevifilis</t>
        </is>
      </c>
      <c r="J2594" s="16" t="n">
        <v>48.1</v>
      </c>
      <c r="K2594" s="16" t="n"/>
      <c r="L2594" s="17" t="n">
        <v>1280</v>
      </c>
      <c r="M2594" s="9" t="n">
        <v>1145.03</v>
      </c>
      <c r="N2594" s="14" t="b">
        <v>1</v>
      </c>
      <c r="O2594" s="14" t="inlineStr">
        <is>
          <t>F</t>
        </is>
      </c>
      <c r="P2594" s="14" t="inlineStr">
        <is>
          <t>REP</t>
        </is>
      </c>
      <c r="Q2594" s="17" t="n">
        <v>2.69</v>
      </c>
      <c r="R2594" s="14" t="n">
        <v>0</v>
      </c>
      <c r="S2594" s="17" t="n">
        <v>11.34</v>
      </c>
      <c r="T2594" s="10">
        <f>IF(Q2594&gt;0,M2594-Q2594,"")</f>
        <v/>
      </c>
      <c r="U2594" s="11">
        <f>IF(AND(T2594&gt;0,Q2594&gt;0),(Q2594/T2594)*100,"")</f>
        <v/>
      </c>
      <c r="V2594" s="11">
        <f>IF(AND(T2594&gt;0,S2594&gt;0),(S2594/T2594)*100,"")</f>
        <v/>
      </c>
      <c r="W2594" s="10">
        <f>IF(AND(J2594&gt;0,L2594&gt;0),(L2594/(J2594^3))*100,"")</f>
        <v/>
      </c>
      <c r="X2594" s="12" t="n">
        <v>4.16</v>
      </c>
      <c r="Y2594" s="12" t="n">
        <v>4.35</v>
      </c>
      <c r="Z2594" s="12" t="n">
        <v>3.8</v>
      </c>
      <c r="AA2594" s="18" t="n"/>
      <c r="AB2594" s="14" t="n"/>
      <c r="AC2594" s="18" t="n"/>
      <c r="AD2594" s="18" t="n"/>
      <c r="AE2594" s="18" t="n"/>
      <c r="AF2594" s="18" t="n"/>
    </row>
    <row r="2595" ht="14" customHeight="1">
      <c r="A2595" s="5" t="inlineStr">
        <is>
          <t>2593</t>
        </is>
      </c>
      <c r="B2595" s="5" t="inlineStr">
        <is>
          <t>LIPAN-2593</t>
        </is>
      </c>
      <c r="C2595" s="6" t="n">
        <v>2016</v>
      </c>
      <c r="D2595" s="5" t="inlineStr">
        <is>
          <t>2016-03-30 00:00:00</t>
        </is>
      </c>
      <c r="E2595" s="5" t="inlineStr">
        <is>
          <t>C.-Mar</t>
        </is>
      </c>
      <c r="F2595" s="5" t="inlineStr">
        <is>
          <t>E. E. Taiamã</t>
        </is>
      </c>
      <c r="G2595" s="5" t="inlineStr">
        <is>
          <t>16º 48' 01,35" | 57° 39' 22,89"</t>
        </is>
      </c>
      <c r="H2595" s="5" t="inlineStr">
        <is>
          <t>Siluriformes</t>
        </is>
      </c>
      <c r="I2595" s="5" t="inlineStr">
        <is>
          <t>Ageneiosus brevifilis</t>
        </is>
      </c>
      <c r="J2595" s="7" t="n">
        <v>44.4</v>
      </c>
      <c r="K2595" s="7" t="n"/>
      <c r="L2595" s="8" t="n">
        <v>790</v>
      </c>
      <c r="M2595" s="9" t="n">
        <v>706.7</v>
      </c>
      <c r="N2595" s="5" t="b">
        <v>1</v>
      </c>
      <c r="O2595" s="5" t="inlineStr">
        <is>
          <t>M</t>
        </is>
      </c>
      <c r="P2595" s="5" t="inlineStr">
        <is>
          <t>REP</t>
        </is>
      </c>
      <c r="Q2595" s="8" t="n">
        <v>0.89</v>
      </c>
      <c r="R2595" s="5" t="n">
        <v>0</v>
      </c>
      <c r="S2595" s="8" t="n">
        <v>9.029999999999999</v>
      </c>
      <c r="T2595" s="10">
        <f>IF(Q2595&gt;0,M2595-Q2595,"")</f>
        <v/>
      </c>
      <c r="U2595" s="11">
        <f>IF(AND(T2595&gt;0,Q2595&gt;0),(Q2595/T2595)*100,"")</f>
        <v/>
      </c>
      <c r="V2595" s="11">
        <f>IF(AND(T2595&gt;0,S2595&gt;0),(S2595/T2595)*100,"")</f>
        <v/>
      </c>
      <c r="W2595" s="10">
        <f>IF(AND(J2595&gt;0,L2595&gt;0),(L2595/(J2595^3))*100,"")</f>
        <v/>
      </c>
      <c r="X2595" s="12" t="n">
        <v>4.16</v>
      </c>
      <c r="Y2595" s="12" t="n">
        <v>4.35</v>
      </c>
      <c r="Z2595" s="12" t="n">
        <v>3.8</v>
      </c>
      <c r="AA2595" s="13" t="n"/>
      <c r="AB2595" s="5" t="n"/>
      <c r="AC2595" s="13" t="n"/>
      <c r="AD2595" s="13" t="n"/>
      <c r="AE2595" s="13" t="n"/>
      <c r="AF2595" s="13" t="n"/>
    </row>
    <row r="2596" ht="14" customHeight="1">
      <c r="A2596" s="14" t="inlineStr">
        <is>
          <t>2594</t>
        </is>
      </c>
      <c r="B2596" s="14" t="inlineStr">
        <is>
          <t>LIPAN-2594</t>
        </is>
      </c>
      <c r="C2596" s="15" t="n">
        <v>2016</v>
      </c>
      <c r="D2596" s="14" t="inlineStr">
        <is>
          <t>2016-03-30 00:00:00</t>
        </is>
      </c>
      <c r="E2596" s="14" t="inlineStr">
        <is>
          <t>C.-Mar</t>
        </is>
      </c>
      <c r="F2596" s="14" t="inlineStr">
        <is>
          <t>E. E. Taiamã</t>
        </is>
      </c>
      <c r="G2596" s="14" t="inlineStr">
        <is>
          <t>16º 48' 01,35" | 57° 39' 22,89"</t>
        </is>
      </c>
      <c r="H2596" s="14" t="inlineStr">
        <is>
          <t>Siluriformes</t>
        </is>
      </c>
      <c r="I2596" s="14" t="inlineStr">
        <is>
          <t>Pseudoplatystoma corruscans</t>
        </is>
      </c>
      <c r="J2596" s="16" t="n">
        <v>92.8</v>
      </c>
      <c r="K2596" s="16" t="n"/>
      <c r="L2596" s="17" t="n">
        <v>6620</v>
      </c>
      <c r="M2596" s="9" t="n">
        <v>5803.63</v>
      </c>
      <c r="N2596" s="14" t="b">
        <v>1</v>
      </c>
      <c r="O2596" s="14" t="inlineStr">
        <is>
          <t>F</t>
        </is>
      </c>
      <c r="P2596" s="14" t="inlineStr">
        <is>
          <t>REP</t>
        </is>
      </c>
      <c r="Q2596" s="17" t="n">
        <v>23.52</v>
      </c>
      <c r="R2596" s="14" t="n">
        <v>0</v>
      </c>
      <c r="S2596" s="17" t="n">
        <v>36.32</v>
      </c>
      <c r="T2596" s="10">
        <f>IF(Q2596&gt;0,M2596-Q2596,"")</f>
        <v/>
      </c>
      <c r="U2596" s="11">
        <f>IF(AND(T2596&gt;0,Q2596&gt;0),(Q2596/T2596)*100,"")</f>
        <v/>
      </c>
      <c r="V2596" s="11">
        <f>IF(AND(T2596&gt;0,S2596&gt;0),(S2596/T2596)*100,"")</f>
        <v/>
      </c>
      <c r="W2596" s="10">
        <f>IF(AND(J2596&gt;0,L2596&gt;0),(L2596/(J2596^3))*100,"")</f>
        <v/>
      </c>
      <c r="X2596" s="12" t="n">
        <v>4.16</v>
      </c>
      <c r="Y2596" s="12" t="n">
        <v>4.35</v>
      </c>
      <c r="Z2596" s="12" t="n">
        <v>3.8</v>
      </c>
      <c r="AA2596" s="18" t="n"/>
      <c r="AB2596" s="14" t="n"/>
      <c r="AC2596" s="18" t="n"/>
      <c r="AD2596" s="18" t="n"/>
      <c r="AE2596" s="18" t="n"/>
      <c r="AF2596" s="18" t="n"/>
    </row>
    <row r="2597" ht="14" customHeight="1">
      <c r="A2597" s="5" t="inlineStr">
        <is>
          <t>2595</t>
        </is>
      </c>
      <c r="B2597" s="5" t="inlineStr">
        <is>
          <t>LIPAN-2595</t>
        </is>
      </c>
      <c r="C2597" s="6" t="n">
        <v>2016</v>
      </c>
      <c r="D2597" s="5" t="inlineStr">
        <is>
          <t>2016-03-30 00:00:00</t>
        </is>
      </c>
      <c r="E2597" s="5" t="inlineStr">
        <is>
          <t>C.-Mar</t>
        </is>
      </c>
      <c r="F2597" s="5" t="inlineStr">
        <is>
          <t>E. E. Taiamã</t>
        </is>
      </c>
      <c r="G2597" s="5" t="inlineStr">
        <is>
          <t>16º 48' 01,35" | 57° 39' 22,89"</t>
        </is>
      </c>
      <c r="H2597" s="5" t="inlineStr">
        <is>
          <t>Siluriformes</t>
        </is>
      </c>
      <c r="I2597" s="5" t="inlineStr">
        <is>
          <t>Pinirampus pirinampu</t>
        </is>
      </c>
      <c r="J2597" s="7" t="n">
        <v>63.4</v>
      </c>
      <c r="K2597" s="7" t="n"/>
      <c r="L2597" s="8" t="n">
        <v>2480</v>
      </c>
      <c r="M2597" s="9" t="n">
        <v>2156.52</v>
      </c>
      <c r="N2597" s="5" t="b">
        <v>1</v>
      </c>
      <c r="O2597" s="5" t="inlineStr">
        <is>
          <t>F</t>
        </is>
      </c>
      <c r="P2597" s="5" t="inlineStr">
        <is>
          <t>REP</t>
        </is>
      </c>
      <c r="Q2597" s="8" t="n">
        <v>14.11</v>
      </c>
      <c r="R2597" s="5" t="n">
        <v>0</v>
      </c>
      <c r="S2597" s="8" t="n">
        <v>21.22</v>
      </c>
      <c r="T2597" s="10">
        <f>IF(Q2597&gt;0,M2597-Q2597,"")</f>
        <v/>
      </c>
      <c r="U2597" s="11">
        <f>IF(AND(T2597&gt;0,Q2597&gt;0),(Q2597/T2597)*100,"")</f>
        <v/>
      </c>
      <c r="V2597" s="11">
        <f>IF(AND(T2597&gt;0,S2597&gt;0),(S2597/T2597)*100,"")</f>
        <v/>
      </c>
      <c r="W2597" s="10">
        <f>IF(AND(J2597&gt;0,L2597&gt;0),(L2597/(J2597^3))*100,"")</f>
        <v/>
      </c>
      <c r="X2597" s="12" t="n">
        <v>4.16</v>
      </c>
      <c r="Y2597" s="12" t="n">
        <v>4.35</v>
      </c>
      <c r="Z2597" s="12" t="n">
        <v>3.8</v>
      </c>
      <c r="AA2597" s="13" t="n"/>
      <c r="AB2597" s="5" t="n"/>
      <c r="AC2597" s="13" t="n"/>
      <c r="AD2597" s="13" t="n"/>
      <c r="AE2597" s="13" t="n"/>
      <c r="AF2597" s="13" t="n"/>
    </row>
    <row r="2598" ht="14" customHeight="1">
      <c r="A2598" s="14" t="inlineStr">
        <is>
          <t>2596</t>
        </is>
      </c>
      <c r="B2598" s="14" t="inlineStr">
        <is>
          <t>LIPAN-2596</t>
        </is>
      </c>
      <c r="C2598" s="15" t="n">
        <v>2016</v>
      </c>
      <c r="D2598" s="14" t="inlineStr">
        <is>
          <t>2016-03-30 00:00:00</t>
        </is>
      </c>
      <c r="E2598" s="14" t="inlineStr">
        <is>
          <t>C.-Mar</t>
        </is>
      </c>
      <c r="F2598" s="14" t="inlineStr">
        <is>
          <t>E. E. Taiamã</t>
        </is>
      </c>
      <c r="G2598" s="14" t="inlineStr">
        <is>
          <t>16º 48' 01,35" | 57° 39' 22,89"</t>
        </is>
      </c>
      <c r="H2598" s="14" t="inlineStr">
        <is>
          <t>Siluriformes</t>
        </is>
      </c>
      <c r="I2598" s="14" t="inlineStr">
        <is>
          <t>Pseudoplatystoma corruscans</t>
        </is>
      </c>
      <c r="J2598" s="16" t="n">
        <v>86.90000000000001</v>
      </c>
      <c r="K2598" s="16" t="n"/>
      <c r="L2598" s="17" t="n">
        <v>6330</v>
      </c>
      <c r="M2598" s="9" t="n">
        <v>5549.39</v>
      </c>
      <c r="N2598" s="14" t="b">
        <v>1</v>
      </c>
      <c r="O2598" s="14" t="inlineStr">
        <is>
          <t>F</t>
        </is>
      </c>
      <c r="P2598" s="14" t="inlineStr">
        <is>
          <t>REP</t>
        </is>
      </c>
      <c r="Q2598" s="17" t="n">
        <v>19.97</v>
      </c>
      <c r="R2598" s="14" t="n">
        <v>0</v>
      </c>
      <c r="S2598" s="17" t="n">
        <v>26.35</v>
      </c>
      <c r="T2598" s="10">
        <f>IF(Q2598&gt;0,M2598-Q2598,"")</f>
        <v/>
      </c>
      <c r="U2598" s="11">
        <f>IF(AND(T2598&gt;0,Q2598&gt;0),(Q2598/T2598)*100,"")</f>
        <v/>
      </c>
      <c r="V2598" s="11">
        <f>IF(AND(T2598&gt;0,S2598&gt;0),(S2598/T2598)*100,"")</f>
        <v/>
      </c>
      <c r="W2598" s="10">
        <f>IF(AND(J2598&gt;0,L2598&gt;0),(L2598/(J2598^3))*100,"")</f>
        <v/>
      </c>
      <c r="X2598" s="12" t="n">
        <v>4.16</v>
      </c>
      <c r="Y2598" s="12" t="n">
        <v>4.35</v>
      </c>
      <c r="Z2598" s="12" t="n">
        <v>3.8</v>
      </c>
      <c r="AA2598" s="18" t="n"/>
      <c r="AB2598" s="14" t="n"/>
      <c r="AC2598" s="18" t="n"/>
      <c r="AD2598" s="18" t="n"/>
      <c r="AE2598" s="18" t="n"/>
      <c r="AF2598" s="18" t="n"/>
    </row>
    <row r="2599" ht="14" customHeight="1">
      <c r="A2599" s="5" t="inlineStr">
        <is>
          <t>2597</t>
        </is>
      </c>
      <c r="B2599" s="5" t="inlineStr">
        <is>
          <t>LIPAN-2597</t>
        </is>
      </c>
      <c r="C2599" s="6" t="n">
        <v>2016</v>
      </c>
      <c r="D2599" s="5" t="inlineStr">
        <is>
          <t>2016-03-30 00:00:00</t>
        </is>
      </c>
      <c r="E2599" s="5" t="inlineStr">
        <is>
          <t>C.-Mar</t>
        </is>
      </c>
      <c r="F2599" s="5" t="inlineStr">
        <is>
          <t>E. E. Taiamã</t>
        </is>
      </c>
      <c r="G2599" s="5" t="inlineStr">
        <is>
          <t>16º 48' 01,35" | 57° 39' 22,89"</t>
        </is>
      </c>
      <c r="H2599" s="5" t="inlineStr">
        <is>
          <t>Siluriformes</t>
        </is>
      </c>
      <c r="I2599" s="5" t="inlineStr">
        <is>
          <t>Pseudoplatystoma reticulatum</t>
        </is>
      </c>
      <c r="J2599" s="7" t="n">
        <v>73.90000000000001</v>
      </c>
      <c r="K2599" s="7" t="n"/>
      <c r="L2599" s="8" t="n">
        <v>3450</v>
      </c>
      <c r="M2599" s="9" t="n">
        <v>2970.34</v>
      </c>
      <c r="N2599" s="5" t="b">
        <v>1</v>
      </c>
      <c r="O2599" s="5" t="inlineStr">
        <is>
          <t>M</t>
        </is>
      </c>
      <c r="P2599" s="5" t="inlineStr">
        <is>
          <t>REP</t>
        </is>
      </c>
      <c r="Q2599" s="8" t="n">
        <v>5.52</v>
      </c>
      <c r="R2599" s="5" t="n">
        <v>0</v>
      </c>
      <c r="S2599" s="8" t="n">
        <v>20.23</v>
      </c>
      <c r="T2599" s="10">
        <f>IF(Q2599&gt;0,M2599-Q2599,"")</f>
        <v/>
      </c>
      <c r="U2599" s="11">
        <f>IF(AND(T2599&gt;0,Q2599&gt;0),(Q2599/T2599)*100,"")</f>
        <v/>
      </c>
      <c r="V2599" s="11">
        <f>IF(AND(T2599&gt;0,S2599&gt;0),(S2599/T2599)*100,"")</f>
        <v/>
      </c>
      <c r="W2599" s="10">
        <f>IF(AND(J2599&gt;0,L2599&gt;0),(L2599/(J2599^3))*100,"")</f>
        <v/>
      </c>
      <c r="X2599" s="12" t="n">
        <v>4.16</v>
      </c>
      <c r="Y2599" s="12" t="n">
        <v>4.35</v>
      </c>
      <c r="Z2599" s="12" t="n">
        <v>3.8</v>
      </c>
      <c r="AA2599" s="13" t="n"/>
      <c r="AB2599" s="5" t="n"/>
      <c r="AC2599" s="13" t="n"/>
      <c r="AD2599" s="13" t="n"/>
      <c r="AE2599" s="13" t="n"/>
      <c r="AF2599" s="13" t="n"/>
    </row>
    <row r="2600" ht="14" customHeight="1">
      <c r="A2600" s="14" t="inlineStr">
        <is>
          <t>2598</t>
        </is>
      </c>
      <c r="B2600" s="14" t="inlineStr">
        <is>
          <t>LIPAN-2598</t>
        </is>
      </c>
      <c r="C2600" s="15" t="n">
        <v>2016</v>
      </c>
      <c r="D2600" s="14" t="inlineStr">
        <is>
          <t>2016-04-30 00:00:00</t>
        </is>
      </c>
      <c r="E2600" s="14" t="inlineStr">
        <is>
          <t>D.-Abr</t>
        </is>
      </c>
      <c r="F2600" s="14" t="inlineStr">
        <is>
          <t>E. E. Taiamã</t>
        </is>
      </c>
      <c r="G2600" s="14" t="inlineStr">
        <is>
          <t>16º 48' 01,35" | 57° 39' 22,89"</t>
        </is>
      </c>
      <c r="H2600" s="14" t="inlineStr">
        <is>
          <t xml:space="preserve">Characiformes </t>
        </is>
      </c>
      <c r="I2600" s="14" t="inlineStr">
        <is>
          <t>Piaractus mesopotamicus</t>
        </is>
      </c>
      <c r="J2600" s="16" t="n">
        <v>46.2</v>
      </c>
      <c r="K2600" s="16" t="n"/>
      <c r="L2600" s="17" t="n">
        <v>2700</v>
      </c>
      <c r="M2600" s="9" t="n">
        <v>2125.08</v>
      </c>
      <c r="N2600" s="14" t="b">
        <v>1</v>
      </c>
      <c r="O2600" s="14" t="inlineStr">
        <is>
          <t>F</t>
        </is>
      </c>
      <c r="P2600" s="14" t="inlineStr">
        <is>
          <t>REP</t>
        </is>
      </c>
      <c r="Q2600" s="17" t="n">
        <v>9.039999999999999</v>
      </c>
      <c r="R2600" s="14" t="n">
        <v>3</v>
      </c>
      <c r="S2600" s="17" t="n">
        <v>27.8</v>
      </c>
      <c r="T2600" s="10">
        <f>IF(Q2600&gt;0,M2600-Q2600,"")</f>
        <v/>
      </c>
      <c r="U2600" s="11">
        <f>IF(AND(T2600&gt;0,Q2600&gt;0),(Q2600/T2600)*100,"")</f>
        <v/>
      </c>
      <c r="V2600" s="11">
        <f>IF(AND(T2600&gt;0,S2600&gt;0),(S2600/T2600)*100,"")</f>
        <v/>
      </c>
      <c r="W2600" s="10">
        <f>IF(AND(J2600&gt;0,L2600&gt;0),(L2600/(J2600^3))*100,"")</f>
        <v/>
      </c>
      <c r="X2600" s="12" t="n">
        <v>3.62</v>
      </c>
      <c r="Y2600" s="12" t="n">
        <v>4.08</v>
      </c>
      <c r="Z2600" s="12" t="n">
        <v>2.91</v>
      </c>
      <c r="AA2600" s="18" t="n"/>
      <c r="AB2600" s="14" t="n"/>
      <c r="AC2600" s="18" t="n"/>
      <c r="AD2600" s="18" t="n"/>
      <c r="AE2600" s="18" t="n"/>
      <c r="AF2600" s="18" t="n"/>
    </row>
    <row r="2601" ht="14" customHeight="1">
      <c r="A2601" s="5" t="inlineStr">
        <is>
          <t>2599</t>
        </is>
      </c>
      <c r="B2601" s="5" t="inlineStr">
        <is>
          <t>LIPAN-2599</t>
        </is>
      </c>
      <c r="C2601" s="6" t="n">
        <v>2016</v>
      </c>
      <c r="D2601" s="5" t="inlineStr">
        <is>
          <t>2016-04-30 00:00:00</t>
        </is>
      </c>
      <c r="E2601" s="5" t="inlineStr">
        <is>
          <t>D.-Abr</t>
        </is>
      </c>
      <c r="F2601" s="5" t="inlineStr">
        <is>
          <t>E. E. Taiamã</t>
        </is>
      </c>
      <c r="G2601" s="5" t="inlineStr">
        <is>
          <t>16º 48' 01,35" | 57° 39' 22,89"</t>
        </is>
      </c>
      <c r="H2601" s="5" t="inlineStr">
        <is>
          <t xml:space="preserve">Characiformes </t>
        </is>
      </c>
      <c r="I2601" s="5" t="inlineStr">
        <is>
          <t>Piaractus mesopotamicus</t>
        </is>
      </c>
      <c r="J2601" s="7" t="n">
        <v>40.3</v>
      </c>
      <c r="K2601" s="7" t="n"/>
      <c r="L2601" s="8" t="n">
        <v>1660</v>
      </c>
      <c r="M2601" s="9" t="n">
        <v>1306.53</v>
      </c>
      <c r="N2601" s="5" t="b">
        <v>1</v>
      </c>
      <c r="O2601" s="5" t="inlineStr">
        <is>
          <t>M</t>
        </is>
      </c>
      <c r="P2601" s="5" t="inlineStr">
        <is>
          <t>REP</t>
        </is>
      </c>
      <c r="Q2601" s="8" t="n">
        <v>0.28</v>
      </c>
      <c r="R2601" s="5" t="n">
        <v>3</v>
      </c>
      <c r="S2601" s="8" t="n">
        <v>20.6</v>
      </c>
      <c r="T2601" s="10">
        <f>IF(Q2601&gt;0,M2601-Q2601,"")</f>
        <v/>
      </c>
      <c r="U2601" s="11">
        <f>IF(AND(T2601&gt;0,Q2601&gt;0),(Q2601/T2601)*100,"")</f>
        <v/>
      </c>
      <c r="V2601" s="11">
        <f>IF(AND(T2601&gt;0,S2601&gt;0),(S2601/T2601)*100,"")</f>
        <v/>
      </c>
      <c r="W2601" s="10">
        <f>IF(AND(J2601&gt;0,L2601&gt;0),(L2601/(J2601^3))*100,"")</f>
        <v/>
      </c>
      <c r="X2601" s="12" t="n">
        <v>3.62</v>
      </c>
      <c r="Y2601" s="12" t="n">
        <v>4.08</v>
      </c>
      <c r="Z2601" s="12" t="n">
        <v>2.91</v>
      </c>
      <c r="AA2601" s="13" t="n"/>
      <c r="AB2601" s="5" t="n"/>
      <c r="AC2601" s="13" t="n"/>
      <c r="AD2601" s="13" t="n"/>
      <c r="AE2601" s="13" t="n"/>
      <c r="AF2601" s="13" t="n"/>
    </row>
    <row r="2602" ht="14" customHeight="1">
      <c r="A2602" s="14" t="inlineStr">
        <is>
          <t>2600</t>
        </is>
      </c>
      <c r="B2602" s="14" t="inlineStr">
        <is>
          <t>LIPAN-2600</t>
        </is>
      </c>
      <c r="C2602" s="15" t="n">
        <v>2016</v>
      </c>
      <c r="D2602" s="14" t="inlineStr">
        <is>
          <t>2016-04-30 00:00:00</t>
        </is>
      </c>
      <c r="E2602" s="14" t="inlineStr">
        <is>
          <t>D.-Abr</t>
        </is>
      </c>
      <c r="F2602" s="14" t="inlineStr">
        <is>
          <t>E. E. Taiamã</t>
        </is>
      </c>
      <c r="G2602" s="14" t="inlineStr">
        <is>
          <t>16º 48' 01,35" | 57° 39' 22,89"</t>
        </is>
      </c>
      <c r="H2602" s="14" t="inlineStr">
        <is>
          <t xml:space="preserve">Characiformes </t>
        </is>
      </c>
      <c r="I2602" s="14" t="inlineStr">
        <is>
          <t>Piaractus mesopotamicus</t>
        </is>
      </c>
      <c r="J2602" s="16" t="n">
        <v>45.5</v>
      </c>
      <c r="K2602" s="16" t="n"/>
      <c r="L2602" s="17" t="n">
        <v>1950</v>
      </c>
      <c r="M2602" s="9" t="n">
        <v>1534.78</v>
      </c>
      <c r="N2602" s="14" t="b">
        <v>1</v>
      </c>
      <c r="O2602" s="14" t="inlineStr">
        <is>
          <t>F</t>
        </is>
      </c>
      <c r="P2602" s="14" t="inlineStr">
        <is>
          <t>REP</t>
        </is>
      </c>
      <c r="Q2602" s="17" t="n">
        <v>7.75</v>
      </c>
      <c r="R2602" s="14" t="n">
        <v>3</v>
      </c>
      <c r="S2602" s="17" t="n">
        <v>20.44</v>
      </c>
      <c r="T2602" s="10">
        <f>IF(Q2602&gt;0,M2602-Q2602,"")</f>
        <v/>
      </c>
      <c r="U2602" s="11">
        <f>IF(AND(T2602&gt;0,Q2602&gt;0),(Q2602/T2602)*100,"")</f>
        <v/>
      </c>
      <c r="V2602" s="11">
        <f>IF(AND(T2602&gt;0,S2602&gt;0),(S2602/T2602)*100,"")</f>
        <v/>
      </c>
      <c r="W2602" s="10">
        <f>IF(AND(J2602&gt;0,L2602&gt;0),(L2602/(J2602^3))*100,"")</f>
        <v/>
      </c>
      <c r="X2602" s="12" t="n">
        <v>3.62</v>
      </c>
      <c r="Y2602" s="12" t="n">
        <v>4.08</v>
      </c>
      <c r="Z2602" s="12" t="n">
        <v>2.91</v>
      </c>
      <c r="AA2602" s="18" t="n"/>
      <c r="AB2602" s="14" t="n"/>
      <c r="AC2602" s="18" t="n"/>
      <c r="AD2602" s="18" t="n"/>
      <c r="AE2602" s="18" t="n"/>
      <c r="AF2602" s="18" t="n"/>
    </row>
    <row r="2603" ht="14" customHeight="1">
      <c r="A2603" s="5" t="inlineStr">
        <is>
          <t>2601</t>
        </is>
      </c>
      <c r="B2603" s="5" t="inlineStr">
        <is>
          <t>LIPAN-2601</t>
        </is>
      </c>
      <c r="C2603" s="6" t="n">
        <v>2016</v>
      </c>
      <c r="D2603" s="5" t="inlineStr">
        <is>
          <t>2016-04-30 00:00:00</t>
        </is>
      </c>
      <c r="E2603" s="5" t="inlineStr">
        <is>
          <t>D.-Abr</t>
        </is>
      </c>
      <c r="F2603" s="5" t="inlineStr">
        <is>
          <t>E. E. Taiamã</t>
        </is>
      </c>
      <c r="G2603" s="5" t="inlineStr">
        <is>
          <t>16º 48' 01,35" | 57° 39' 22,89"</t>
        </is>
      </c>
      <c r="H2603" s="5" t="inlineStr">
        <is>
          <t xml:space="preserve">Characiformes </t>
        </is>
      </c>
      <c r="I2603" s="5" t="inlineStr">
        <is>
          <t>Piaractus mesopotamicus</t>
        </is>
      </c>
      <c r="J2603" s="7" t="n">
        <v>45.4</v>
      </c>
      <c r="K2603" s="7" t="n"/>
      <c r="L2603" s="8" t="n">
        <v>2800</v>
      </c>
      <c r="M2603" s="9" t="n">
        <v>2203.79</v>
      </c>
      <c r="N2603" s="5" t="b">
        <v>1</v>
      </c>
      <c r="O2603" s="5" t="inlineStr">
        <is>
          <t>F</t>
        </is>
      </c>
      <c r="P2603" s="5" t="inlineStr">
        <is>
          <t>REP</t>
        </is>
      </c>
      <c r="Q2603" s="8" t="n">
        <v>7.08</v>
      </c>
      <c r="R2603" s="5" t="n">
        <v>3</v>
      </c>
      <c r="S2603" s="8" t="n">
        <v>14.08</v>
      </c>
      <c r="T2603" s="10">
        <f>IF(Q2603&gt;0,M2603-Q2603,"")</f>
        <v/>
      </c>
      <c r="U2603" s="11">
        <f>IF(AND(T2603&gt;0,Q2603&gt;0),(Q2603/T2603)*100,"")</f>
        <v/>
      </c>
      <c r="V2603" s="11">
        <f>IF(AND(T2603&gt;0,S2603&gt;0),(S2603/T2603)*100,"")</f>
        <v/>
      </c>
      <c r="W2603" s="10">
        <f>IF(AND(J2603&gt;0,L2603&gt;0),(L2603/(J2603^3))*100,"")</f>
        <v/>
      </c>
      <c r="X2603" s="12" t="n">
        <v>3.62</v>
      </c>
      <c r="Y2603" s="12" t="n">
        <v>4.08</v>
      </c>
      <c r="Z2603" s="12" t="n">
        <v>2.91</v>
      </c>
      <c r="AA2603" s="13" t="n"/>
      <c r="AB2603" s="5" t="n"/>
      <c r="AC2603" s="13" t="n"/>
      <c r="AD2603" s="13" t="n"/>
      <c r="AE2603" s="13" t="n"/>
      <c r="AF2603" s="13" t="n"/>
    </row>
    <row r="2604" ht="14" customHeight="1">
      <c r="A2604" s="14" t="inlineStr">
        <is>
          <t>2602</t>
        </is>
      </c>
      <c r="B2604" s="14" t="inlineStr">
        <is>
          <t>LIPAN-2602</t>
        </is>
      </c>
      <c r="C2604" s="15" t="n">
        <v>2016</v>
      </c>
      <c r="D2604" s="14" t="inlineStr">
        <is>
          <t>2016-04-30 00:00:00</t>
        </is>
      </c>
      <c r="E2604" s="14" t="inlineStr">
        <is>
          <t>D.-Abr</t>
        </is>
      </c>
      <c r="F2604" s="14" t="inlineStr">
        <is>
          <t>E. E. Taiamã</t>
        </is>
      </c>
      <c r="G2604" s="14" t="inlineStr">
        <is>
          <t>16º 48' 01,35" | 57° 39' 22,89"</t>
        </is>
      </c>
      <c r="H2604" s="14" t="inlineStr">
        <is>
          <t xml:space="preserve">Characiformes </t>
        </is>
      </c>
      <c r="I2604" s="14" t="inlineStr">
        <is>
          <t>Piaractus mesopotamicus</t>
        </is>
      </c>
      <c r="J2604" s="16" t="n">
        <v>44.8</v>
      </c>
      <c r="K2604" s="16" t="n"/>
      <c r="L2604" s="17" t="n">
        <v>2210</v>
      </c>
      <c r="M2604" s="9" t="n">
        <v>1739.42</v>
      </c>
      <c r="N2604" s="14" t="b">
        <v>1</v>
      </c>
      <c r="O2604" s="14" t="inlineStr">
        <is>
          <t>M</t>
        </is>
      </c>
      <c r="P2604" s="14" t="inlineStr">
        <is>
          <t>REP</t>
        </is>
      </c>
      <c r="Q2604" s="17" t="n">
        <v>0.5</v>
      </c>
      <c r="R2604" s="14" t="n">
        <v>3</v>
      </c>
      <c r="S2604" s="17" t="n">
        <v>19.19</v>
      </c>
      <c r="T2604" s="10">
        <f>IF(Q2604&gt;0,M2604-Q2604,"")</f>
        <v/>
      </c>
      <c r="U2604" s="11">
        <f>IF(AND(T2604&gt;0,Q2604&gt;0),(Q2604/T2604)*100,"")</f>
        <v/>
      </c>
      <c r="V2604" s="11">
        <f>IF(AND(T2604&gt;0,S2604&gt;0),(S2604/T2604)*100,"")</f>
        <v/>
      </c>
      <c r="W2604" s="10">
        <f>IF(AND(J2604&gt;0,L2604&gt;0),(L2604/(J2604^3))*100,"")</f>
        <v/>
      </c>
      <c r="X2604" s="12" t="n">
        <v>3.62</v>
      </c>
      <c r="Y2604" s="12" t="n">
        <v>4.08</v>
      </c>
      <c r="Z2604" s="12" t="n">
        <v>2.91</v>
      </c>
      <c r="AA2604" s="18" t="n"/>
      <c r="AB2604" s="14" t="n"/>
      <c r="AC2604" s="18" t="n"/>
      <c r="AD2604" s="18" t="n"/>
      <c r="AE2604" s="18" t="n"/>
      <c r="AF2604" s="18" t="n"/>
    </row>
    <row r="2605" ht="14" customHeight="1">
      <c r="A2605" s="5" t="inlineStr">
        <is>
          <t>2603</t>
        </is>
      </c>
      <c r="B2605" s="5" t="inlineStr">
        <is>
          <t>LIPAN-2603</t>
        </is>
      </c>
      <c r="C2605" s="6" t="n">
        <v>2016</v>
      </c>
      <c r="D2605" s="5" t="inlineStr">
        <is>
          <t>2016-04-30 00:00:00</t>
        </is>
      </c>
      <c r="E2605" s="5" t="inlineStr">
        <is>
          <t>D.-Abr</t>
        </is>
      </c>
      <c r="F2605" s="5" t="inlineStr">
        <is>
          <t>E. E. Taiamã</t>
        </is>
      </c>
      <c r="G2605" s="5" t="inlineStr">
        <is>
          <t>16º 48' 01,35" | 57° 39' 22,89"</t>
        </is>
      </c>
      <c r="H2605" s="5" t="inlineStr">
        <is>
          <t xml:space="preserve">Characiformes </t>
        </is>
      </c>
      <c r="I2605" s="5" t="inlineStr">
        <is>
          <t>Piaractus mesopotamicus</t>
        </is>
      </c>
      <c r="J2605" s="7" t="n">
        <v>47.5</v>
      </c>
      <c r="K2605" s="7" t="n"/>
      <c r="L2605" s="8" t="n">
        <v>2550</v>
      </c>
      <c r="M2605" s="9" t="n">
        <v>2007.02</v>
      </c>
      <c r="N2605" s="5" t="b">
        <v>1</v>
      </c>
      <c r="O2605" s="5" t="inlineStr">
        <is>
          <t>M</t>
        </is>
      </c>
      <c r="P2605" s="5" t="inlineStr">
        <is>
          <t>REP</t>
        </is>
      </c>
      <c r="Q2605" s="8" t="n">
        <v>0.29</v>
      </c>
      <c r="R2605" s="5" t="n">
        <v>3</v>
      </c>
      <c r="S2605" s="8" t="n">
        <v>19.87</v>
      </c>
      <c r="T2605" s="10">
        <f>IF(Q2605&gt;0,M2605-Q2605,"")</f>
        <v/>
      </c>
      <c r="U2605" s="11">
        <f>IF(AND(T2605&gt;0,Q2605&gt;0),(Q2605/T2605)*100,"")</f>
        <v/>
      </c>
      <c r="V2605" s="11">
        <f>IF(AND(T2605&gt;0,S2605&gt;0),(S2605/T2605)*100,"")</f>
        <v/>
      </c>
      <c r="W2605" s="10">
        <f>IF(AND(J2605&gt;0,L2605&gt;0),(L2605/(J2605^3))*100,"")</f>
        <v/>
      </c>
      <c r="X2605" s="12" t="n">
        <v>3.62</v>
      </c>
      <c r="Y2605" s="12" t="n">
        <v>4.08</v>
      </c>
      <c r="Z2605" s="12" t="n">
        <v>2.91</v>
      </c>
      <c r="AA2605" s="13" t="n"/>
      <c r="AB2605" s="5" t="n"/>
      <c r="AC2605" s="13" t="n"/>
      <c r="AD2605" s="13" t="n"/>
      <c r="AE2605" s="13" t="n"/>
      <c r="AF2605" s="13" t="n"/>
    </row>
    <row r="2606" ht="14" customHeight="1">
      <c r="A2606" s="14" t="inlineStr">
        <is>
          <t>2604</t>
        </is>
      </c>
      <c r="B2606" s="14" t="inlineStr">
        <is>
          <t>LIPAN-2604</t>
        </is>
      </c>
      <c r="C2606" s="15" t="n">
        <v>2016</v>
      </c>
      <c r="D2606" s="14" t="inlineStr">
        <is>
          <t>2016-04-30 00:00:00</t>
        </is>
      </c>
      <c r="E2606" s="14" t="inlineStr">
        <is>
          <t>D.-Abr</t>
        </is>
      </c>
      <c r="F2606" s="14" t="inlineStr">
        <is>
          <t>E. E. Taiamã</t>
        </is>
      </c>
      <c r="G2606" s="14" t="inlineStr">
        <is>
          <t>16º 48' 01,35" | 57° 39' 22,89"</t>
        </is>
      </c>
      <c r="H2606" s="14" t="inlineStr">
        <is>
          <t xml:space="preserve">Characiformes </t>
        </is>
      </c>
      <c r="I2606" s="14" t="inlineStr">
        <is>
          <t>Piaractus mesopotamicus</t>
        </is>
      </c>
      <c r="J2606" s="16" t="n">
        <v>49.5</v>
      </c>
      <c r="K2606" s="16" t="n"/>
      <c r="L2606" s="17" t="n">
        <v>2960</v>
      </c>
      <c r="M2606" s="9" t="n">
        <v>2329.72</v>
      </c>
      <c r="N2606" s="14" t="b">
        <v>1</v>
      </c>
      <c r="O2606" s="14" t="inlineStr">
        <is>
          <t>F</t>
        </is>
      </c>
      <c r="P2606" s="14" t="inlineStr">
        <is>
          <t>REP</t>
        </is>
      </c>
      <c r="Q2606" s="17" t="n">
        <v>10.57</v>
      </c>
      <c r="R2606" s="14" t="n">
        <v>3</v>
      </c>
      <c r="S2606" s="17" t="n">
        <v>26.88</v>
      </c>
      <c r="T2606" s="10">
        <f>IF(Q2606&gt;0,M2606-Q2606,"")</f>
        <v/>
      </c>
      <c r="U2606" s="11">
        <f>IF(AND(T2606&gt;0,Q2606&gt;0),(Q2606/T2606)*100,"")</f>
        <v/>
      </c>
      <c r="V2606" s="11">
        <f>IF(AND(T2606&gt;0,S2606&gt;0),(S2606/T2606)*100,"")</f>
        <v/>
      </c>
      <c r="W2606" s="10">
        <f>IF(AND(J2606&gt;0,L2606&gt;0),(L2606/(J2606^3))*100,"")</f>
        <v/>
      </c>
      <c r="X2606" s="12" t="n">
        <v>3.62</v>
      </c>
      <c r="Y2606" s="12" t="n">
        <v>4.08</v>
      </c>
      <c r="Z2606" s="12" t="n">
        <v>2.91</v>
      </c>
      <c r="AA2606" s="18" t="n"/>
      <c r="AB2606" s="14" t="n"/>
      <c r="AC2606" s="18" t="n"/>
      <c r="AD2606" s="18" t="n"/>
      <c r="AE2606" s="18" t="n"/>
      <c r="AF2606" s="18" t="n"/>
    </row>
    <row r="2607" ht="14" customHeight="1">
      <c r="A2607" s="5" t="inlineStr">
        <is>
          <t>2605</t>
        </is>
      </c>
      <c r="B2607" s="5" t="inlineStr">
        <is>
          <t>LIPAN-2605</t>
        </is>
      </c>
      <c r="C2607" s="6" t="n">
        <v>2016</v>
      </c>
      <c r="D2607" s="5" t="inlineStr">
        <is>
          <t>2016-04-30 00:00:00</t>
        </is>
      </c>
      <c r="E2607" s="5" t="inlineStr">
        <is>
          <t>D.-Abr</t>
        </is>
      </c>
      <c r="F2607" s="5" t="inlineStr">
        <is>
          <t>E. E. Taiamã</t>
        </is>
      </c>
      <c r="G2607" s="5" t="inlineStr">
        <is>
          <t>16º 48' 01,35" | 57° 39' 22,89"</t>
        </is>
      </c>
      <c r="H2607" s="5" t="inlineStr">
        <is>
          <t xml:space="preserve">Characiformes </t>
        </is>
      </c>
      <c r="I2607" s="5" t="inlineStr">
        <is>
          <t>Piaractus mesopotamicus</t>
        </is>
      </c>
      <c r="J2607" s="7" t="n">
        <v>49.4</v>
      </c>
      <c r="K2607" s="7" t="n"/>
      <c r="L2607" s="8" t="n">
        <v>3030</v>
      </c>
      <c r="M2607" s="9" t="n">
        <v>2384.81</v>
      </c>
      <c r="N2607" s="5" t="b">
        <v>1</v>
      </c>
      <c r="O2607" s="5" t="inlineStr">
        <is>
          <t>F</t>
        </is>
      </c>
      <c r="P2607" s="5" t="inlineStr">
        <is>
          <t>REP</t>
        </is>
      </c>
      <c r="Q2607" s="8" t="n">
        <v>8.720000000000001</v>
      </c>
      <c r="R2607" s="5" t="n">
        <v>3</v>
      </c>
      <c r="S2607" s="8" t="n">
        <v>30.26</v>
      </c>
      <c r="T2607" s="10">
        <f>IF(Q2607&gt;0,M2607-Q2607,"")</f>
        <v/>
      </c>
      <c r="U2607" s="11">
        <f>IF(AND(T2607&gt;0,Q2607&gt;0),(Q2607/T2607)*100,"")</f>
        <v/>
      </c>
      <c r="V2607" s="11">
        <f>IF(AND(T2607&gt;0,S2607&gt;0),(S2607/T2607)*100,"")</f>
        <v/>
      </c>
      <c r="W2607" s="10">
        <f>IF(AND(J2607&gt;0,L2607&gt;0),(L2607/(J2607^3))*100,"")</f>
        <v/>
      </c>
      <c r="X2607" s="12" t="n">
        <v>3.62</v>
      </c>
      <c r="Y2607" s="12" t="n">
        <v>4.08</v>
      </c>
      <c r="Z2607" s="12" t="n">
        <v>2.91</v>
      </c>
      <c r="AA2607" s="13" t="n"/>
      <c r="AB2607" s="5" t="n"/>
      <c r="AC2607" s="13" t="n"/>
      <c r="AD2607" s="13" t="n"/>
      <c r="AE2607" s="13" t="n"/>
      <c r="AF2607" s="13" t="n"/>
    </row>
    <row r="2608" ht="14" customHeight="1">
      <c r="A2608" s="14" t="inlineStr">
        <is>
          <t>2606</t>
        </is>
      </c>
      <c r="B2608" s="14" t="inlineStr">
        <is>
          <t>LIPAN-2606</t>
        </is>
      </c>
      <c r="C2608" s="15" t="n">
        <v>2016</v>
      </c>
      <c r="D2608" s="14" t="inlineStr">
        <is>
          <t>2016-04-30 00:00:00</t>
        </is>
      </c>
      <c r="E2608" s="14" t="inlineStr">
        <is>
          <t>D.-Abr</t>
        </is>
      </c>
      <c r="F2608" s="14" t="inlineStr">
        <is>
          <t>E. E. Taiamã</t>
        </is>
      </c>
      <c r="G2608" s="14" t="inlineStr">
        <is>
          <t>16º 48' 01,35" | 57° 39' 22,89"</t>
        </is>
      </c>
      <c r="H2608" s="14" t="inlineStr">
        <is>
          <t xml:space="preserve">Characiformes </t>
        </is>
      </c>
      <c r="I2608" s="14" t="inlineStr">
        <is>
          <t>Piaractus mesopotamicus</t>
        </is>
      </c>
      <c r="J2608" s="16" t="n">
        <v>45.2</v>
      </c>
      <c r="K2608" s="16" t="n"/>
      <c r="L2608" s="17" t="n">
        <v>2240</v>
      </c>
      <c r="M2608" s="9" t="n">
        <v>1763.03</v>
      </c>
      <c r="N2608" s="14" t="b">
        <v>1</v>
      </c>
      <c r="O2608" s="14" t="inlineStr">
        <is>
          <t>F</t>
        </is>
      </c>
      <c r="P2608" s="14" t="inlineStr">
        <is>
          <t>REP</t>
        </is>
      </c>
      <c r="Q2608" s="17" t="n">
        <v>1.97</v>
      </c>
      <c r="R2608" s="14" t="n">
        <v>3</v>
      </c>
      <c r="S2608" s="17" t="n">
        <v>12.79</v>
      </c>
      <c r="T2608" s="10">
        <f>IF(Q2608&gt;0,M2608-Q2608,"")</f>
        <v/>
      </c>
      <c r="U2608" s="11">
        <f>IF(AND(T2608&gt;0,Q2608&gt;0),(Q2608/T2608)*100,"")</f>
        <v/>
      </c>
      <c r="V2608" s="11">
        <f>IF(AND(T2608&gt;0,S2608&gt;0),(S2608/T2608)*100,"")</f>
        <v/>
      </c>
      <c r="W2608" s="10">
        <f>IF(AND(J2608&gt;0,L2608&gt;0),(L2608/(J2608^3))*100,"")</f>
        <v/>
      </c>
      <c r="X2608" s="12" t="n">
        <v>3.62</v>
      </c>
      <c r="Y2608" s="12" t="n">
        <v>4.08</v>
      </c>
      <c r="Z2608" s="12" t="n">
        <v>2.91</v>
      </c>
      <c r="AA2608" s="18" t="n"/>
      <c r="AB2608" s="14" t="n"/>
      <c r="AC2608" s="18" t="n"/>
      <c r="AD2608" s="18" t="n"/>
      <c r="AE2608" s="18" t="n"/>
      <c r="AF2608" s="18" t="n"/>
    </row>
    <row r="2609" ht="14" customHeight="1">
      <c r="A2609" s="5" t="inlineStr">
        <is>
          <t>2607</t>
        </is>
      </c>
      <c r="B2609" s="5" t="inlineStr">
        <is>
          <t>LIPAN-2607</t>
        </is>
      </c>
      <c r="C2609" s="6" t="n">
        <v>2016</v>
      </c>
      <c r="D2609" s="5" t="inlineStr">
        <is>
          <t>2016-04-30 00:00:00</t>
        </is>
      </c>
      <c r="E2609" s="5" t="inlineStr">
        <is>
          <t>D.-Abr</t>
        </is>
      </c>
      <c r="F2609" s="5" t="inlineStr">
        <is>
          <t>E. E. Taiamã</t>
        </is>
      </c>
      <c r="G2609" s="5" t="inlineStr">
        <is>
          <t>16º 48' 01,35" | 57° 39' 22,89"</t>
        </is>
      </c>
      <c r="H2609" s="5" t="inlineStr">
        <is>
          <t xml:space="preserve">Characiformes </t>
        </is>
      </c>
      <c r="I2609" s="5" t="inlineStr">
        <is>
          <t>Piaractus mesopotamicus</t>
        </is>
      </c>
      <c r="J2609" s="7" t="n">
        <v>47.6</v>
      </c>
      <c r="K2609" s="7" t="n"/>
      <c r="L2609" s="8" t="n">
        <v>2080</v>
      </c>
      <c r="M2609" s="9" t="n">
        <v>1637.1</v>
      </c>
      <c r="N2609" s="5" t="b">
        <v>1</v>
      </c>
      <c r="O2609" s="5" t="inlineStr">
        <is>
          <t>F</t>
        </is>
      </c>
      <c r="P2609" s="5" t="inlineStr">
        <is>
          <t>REP</t>
        </is>
      </c>
      <c r="Q2609" s="8" t="n">
        <v>11.55</v>
      </c>
      <c r="R2609" s="5" t="n">
        <v>3</v>
      </c>
      <c r="S2609" s="8" t="n">
        <v>26.56</v>
      </c>
      <c r="T2609" s="10">
        <f>IF(Q2609&gt;0,M2609-Q2609,"")</f>
        <v/>
      </c>
      <c r="U2609" s="11">
        <f>IF(AND(T2609&gt;0,Q2609&gt;0),(Q2609/T2609)*100,"")</f>
        <v/>
      </c>
      <c r="V2609" s="11">
        <f>IF(AND(T2609&gt;0,S2609&gt;0),(S2609/T2609)*100,"")</f>
        <v/>
      </c>
      <c r="W2609" s="10">
        <f>IF(AND(J2609&gt;0,L2609&gt;0),(L2609/(J2609^3))*100,"")</f>
        <v/>
      </c>
      <c r="X2609" s="12" t="n">
        <v>3.62</v>
      </c>
      <c r="Y2609" s="12" t="n">
        <v>4.08</v>
      </c>
      <c r="Z2609" s="12" t="n">
        <v>2.91</v>
      </c>
      <c r="AA2609" s="13" t="n"/>
      <c r="AB2609" s="5" t="n"/>
      <c r="AC2609" s="13" t="n"/>
      <c r="AD2609" s="13" t="n"/>
      <c r="AE2609" s="13" t="n"/>
      <c r="AF2609" s="13" t="n"/>
    </row>
    <row r="2610" ht="14" customHeight="1">
      <c r="A2610" s="14" t="inlineStr">
        <is>
          <t>2608</t>
        </is>
      </c>
      <c r="B2610" s="14" t="inlineStr">
        <is>
          <t>LIPAN-2608</t>
        </is>
      </c>
      <c r="C2610" s="15" t="n">
        <v>2016</v>
      </c>
      <c r="D2610" s="14" t="inlineStr">
        <is>
          <t>2016-04-30 00:00:00</t>
        </is>
      </c>
      <c r="E2610" s="14" t="inlineStr">
        <is>
          <t>D.-Abr</t>
        </is>
      </c>
      <c r="F2610" s="14" t="inlineStr">
        <is>
          <t>E. E. Taiamã</t>
        </is>
      </c>
      <c r="G2610" s="14" t="inlineStr">
        <is>
          <t>16º 48' 01,35" | 57° 39' 22,89"</t>
        </is>
      </c>
      <c r="H2610" s="14" t="inlineStr">
        <is>
          <t xml:space="preserve">Characiformes </t>
        </is>
      </c>
      <c r="I2610" s="14" t="inlineStr">
        <is>
          <t>Piaractus mesopotamicus</t>
        </is>
      </c>
      <c r="J2610" s="16" t="n">
        <v>49.3</v>
      </c>
      <c r="K2610" s="16" t="n"/>
      <c r="L2610" s="17" t="n">
        <v>2770</v>
      </c>
      <c r="M2610" s="9" t="n">
        <v>2180.18</v>
      </c>
      <c r="N2610" s="14" t="b">
        <v>1</v>
      </c>
      <c r="O2610" s="14" t="inlineStr">
        <is>
          <t>F</t>
        </is>
      </c>
      <c r="P2610" s="14" t="inlineStr">
        <is>
          <t>REP</t>
        </is>
      </c>
      <c r="Q2610" s="17" t="n">
        <v>16.6</v>
      </c>
      <c r="R2610" s="14" t="n">
        <v>3</v>
      </c>
      <c r="S2610" s="17" t="n">
        <v>22.95</v>
      </c>
      <c r="T2610" s="10">
        <f>IF(Q2610&gt;0,M2610-Q2610,"")</f>
        <v/>
      </c>
      <c r="U2610" s="11">
        <f>IF(AND(T2610&gt;0,Q2610&gt;0),(Q2610/T2610)*100,"")</f>
        <v/>
      </c>
      <c r="V2610" s="11">
        <f>IF(AND(T2610&gt;0,S2610&gt;0),(S2610/T2610)*100,"")</f>
        <v/>
      </c>
      <c r="W2610" s="10">
        <f>IF(AND(J2610&gt;0,L2610&gt;0),(L2610/(J2610^3))*100,"")</f>
        <v/>
      </c>
      <c r="X2610" s="12" t="n">
        <v>3.62</v>
      </c>
      <c r="Y2610" s="12" t="n">
        <v>4.08</v>
      </c>
      <c r="Z2610" s="12" t="n">
        <v>2.91</v>
      </c>
      <c r="AA2610" s="18" t="n"/>
      <c r="AB2610" s="14" t="n"/>
      <c r="AC2610" s="18" t="n"/>
      <c r="AD2610" s="18" t="n"/>
      <c r="AE2610" s="18" t="n"/>
      <c r="AF2610" s="18" t="n"/>
    </row>
    <row r="2611" ht="14" customHeight="1">
      <c r="A2611" s="5" t="inlineStr">
        <is>
          <t>2609</t>
        </is>
      </c>
      <c r="B2611" s="5" t="inlineStr">
        <is>
          <t>LIPAN-2609</t>
        </is>
      </c>
      <c r="C2611" s="6" t="n">
        <v>2016</v>
      </c>
      <c r="D2611" s="5" t="inlineStr">
        <is>
          <t>2016-04-30 00:00:00</t>
        </is>
      </c>
      <c r="E2611" s="5" t="inlineStr">
        <is>
          <t>D.-Abr</t>
        </is>
      </c>
      <c r="F2611" s="5" t="inlineStr">
        <is>
          <t>E. E. Taiamã</t>
        </is>
      </c>
      <c r="G2611" s="5" t="inlineStr">
        <is>
          <t>16º 48' 01,35" | 57° 39' 22,89"</t>
        </is>
      </c>
      <c r="H2611" s="5" t="inlineStr">
        <is>
          <t xml:space="preserve">Characiformes </t>
        </is>
      </c>
      <c r="I2611" s="5" t="inlineStr">
        <is>
          <t>Piaractus mesopotamicus</t>
        </is>
      </c>
      <c r="J2611" s="7" t="n">
        <v>47.2</v>
      </c>
      <c r="K2611" s="7" t="n"/>
      <c r="L2611" s="8" t="n">
        <v>3090</v>
      </c>
      <c r="M2611" s="9" t="n">
        <v>2432.04</v>
      </c>
      <c r="N2611" s="5" t="b">
        <v>1</v>
      </c>
      <c r="O2611" s="5" t="inlineStr">
        <is>
          <t>F</t>
        </is>
      </c>
      <c r="P2611" s="5" t="inlineStr">
        <is>
          <t>REP</t>
        </is>
      </c>
      <c r="Q2611" s="8" t="n">
        <v>10.15</v>
      </c>
      <c r="R2611" s="5" t="n">
        <v>3</v>
      </c>
      <c r="S2611" s="8" t="n">
        <v>23.46</v>
      </c>
      <c r="T2611" s="10">
        <f>IF(Q2611&gt;0,M2611-Q2611,"")</f>
        <v/>
      </c>
      <c r="U2611" s="11">
        <f>IF(AND(T2611&gt;0,Q2611&gt;0),(Q2611/T2611)*100,"")</f>
        <v/>
      </c>
      <c r="V2611" s="11">
        <f>IF(AND(T2611&gt;0,S2611&gt;0),(S2611/T2611)*100,"")</f>
        <v/>
      </c>
      <c r="W2611" s="10">
        <f>IF(AND(J2611&gt;0,L2611&gt;0),(L2611/(J2611^3))*100,"")</f>
        <v/>
      </c>
      <c r="X2611" s="12" t="n">
        <v>3.62</v>
      </c>
      <c r="Y2611" s="12" t="n">
        <v>4.08</v>
      </c>
      <c r="Z2611" s="12" t="n">
        <v>2.91</v>
      </c>
      <c r="AA2611" s="13" t="n"/>
      <c r="AB2611" s="5" t="n"/>
      <c r="AC2611" s="13" t="n"/>
      <c r="AD2611" s="13" t="n"/>
      <c r="AE2611" s="13" t="n"/>
      <c r="AF2611" s="13" t="n"/>
    </row>
    <row r="2612" ht="14" customHeight="1">
      <c r="A2612" s="14" t="inlineStr">
        <is>
          <t>2610</t>
        </is>
      </c>
      <c r="B2612" s="14" t="inlineStr">
        <is>
          <t>LIPAN-2610</t>
        </is>
      </c>
      <c r="C2612" s="15" t="n">
        <v>2016</v>
      </c>
      <c r="D2612" s="14" t="inlineStr">
        <is>
          <t>2016-04-30 00:00:00</t>
        </is>
      </c>
      <c r="E2612" s="14" t="inlineStr">
        <is>
          <t>D.-Abr</t>
        </is>
      </c>
      <c r="F2612" s="14" t="inlineStr">
        <is>
          <t>E. E. Taiamã</t>
        </is>
      </c>
      <c r="G2612" s="14" t="inlineStr">
        <is>
          <t>16º 48' 01,35" | 57° 39' 22,89"</t>
        </is>
      </c>
      <c r="H2612" s="14" t="inlineStr">
        <is>
          <t xml:space="preserve">Characiformes </t>
        </is>
      </c>
      <c r="I2612" s="14" t="inlineStr">
        <is>
          <t>Piaractus mesopotamicus</t>
        </is>
      </c>
      <c r="J2612" s="16" t="n">
        <v>46.3</v>
      </c>
      <c r="K2612" s="16" t="n"/>
      <c r="L2612" s="17" t="n">
        <v>2980</v>
      </c>
      <c r="M2612" s="9" t="n">
        <v>2345.46</v>
      </c>
      <c r="N2612" s="14" t="b">
        <v>1</v>
      </c>
      <c r="O2612" s="14" t="inlineStr">
        <is>
          <t>F</t>
        </is>
      </c>
      <c r="P2612" s="14" t="inlineStr">
        <is>
          <t>REP</t>
        </is>
      </c>
      <c r="Q2612" s="17" t="n">
        <v>9.449999999999999</v>
      </c>
      <c r="R2612" s="14" t="n">
        <v>3</v>
      </c>
      <c r="S2612" s="17" t="n">
        <v>26.19</v>
      </c>
      <c r="T2612" s="10">
        <f>IF(Q2612&gt;0,M2612-Q2612,"")</f>
        <v/>
      </c>
      <c r="U2612" s="11">
        <f>IF(AND(T2612&gt;0,Q2612&gt;0),(Q2612/T2612)*100,"")</f>
        <v/>
      </c>
      <c r="V2612" s="11">
        <f>IF(AND(T2612&gt;0,S2612&gt;0),(S2612/T2612)*100,"")</f>
        <v/>
      </c>
      <c r="W2612" s="10">
        <f>IF(AND(J2612&gt;0,L2612&gt;0),(L2612/(J2612^3))*100,"")</f>
        <v/>
      </c>
      <c r="X2612" s="12" t="n">
        <v>3.62</v>
      </c>
      <c r="Y2612" s="12" t="n">
        <v>4.08</v>
      </c>
      <c r="Z2612" s="12" t="n">
        <v>2.91</v>
      </c>
      <c r="AA2612" s="18" t="n"/>
      <c r="AB2612" s="14" t="n"/>
      <c r="AC2612" s="18" t="n"/>
      <c r="AD2612" s="18" t="n"/>
      <c r="AE2612" s="18" t="n"/>
      <c r="AF2612" s="18" t="n"/>
    </row>
    <row r="2613" ht="14" customHeight="1">
      <c r="A2613" s="5" t="inlineStr">
        <is>
          <t>2611</t>
        </is>
      </c>
      <c r="B2613" s="5" t="inlineStr">
        <is>
          <t>LIPAN-2611</t>
        </is>
      </c>
      <c r="C2613" s="6" t="n">
        <v>2016</v>
      </c>
      <c r="D2613" s="5" t="inlineStr">
        <is>
          <t>2016-04-30 00:00:00</t>
        </is>
      </c>
      <c r="E2613" s="5" t="inlineStr">
        <is>
          <t>D.-Abr</t>
        </is>
      </c>
      <c r="F2613" s="5" t="inlineStr">
        <is>
          <t>E. E. Taiamã</t>
        </is>
      </c>
      <c r="G2613" s="5" t="inlineStr">
        <is>
          <t>16º 48' 01,35" | 57° 39' 22,89"</t>
        </is>
      </c>
      <c r="H2613" s="5" t="inlineStr">
        <is>
          <t xml:space="preserve">Characiformes </t>
        </is>
      </c>
      <c r="I2613" s="5" t="inlineStr">
        <is>
          <t>Piaractus mesopotamicus</t>
        </is>
      </c>
      <c r="J2613" s="7" t="n">
        <v>48.1</v>
      </c>
      <c r="K2613" s="7" t="n"/>
      <c r="L2613" s="8" t="n">
        <v>2570</v>
      </c>
      <c r="M2613" s="9" t="n">
        <v>2022.76</v>
      </c>
      <c r="N2613" s="5" t="b">
        <v>1</v>
      </c>
      <c r="O2613" s="5" t="inlineStr">
        <is>
          <t>F</t>
        </is>
      </c>
      <c r="P2613" s="5" t="inlineStr">
        <is>
          <t>REP</t>
        </is>
      </c>
      <c r="Q2613" s="8" t="n">
        <v>10.82</v>
      </c>
      <c r="R2613" s="5" t="n">
        <v>2</v>
      </c>
      <c r="S2613" s="8" t="n">
        <v>19.16</v>
      </c>
      <c r="T2613" s="10">
        <f>IF(Q2613&gt;0,M2613-Q2613,"")</f>
        <v/>
      </c>
      <c r="U2613" s="11">
        <f>IF(AND(T2613&gt;0,Q2613&gt;0),(Q2613/T2613)*100,"")</f>
        <v/>
      </c>
      <c r="V2613" s="11">
        <f>IF(AND(T2613&gt;0,S2613&gt;0),(S2613/T2613)*100,"")</f>
        <v/>
      </c>
      <c r="W2613" s="10">
        <f>IF(AND(J2613&gt;0,L2613&gt;0),(L2613/(J2613^3))*100,"")</f>
        <v/>
      </c>
      <c r="X2613" s="12" t="n">
        <v>3.62</v>
      </c>
      <c r="Y2613" s="12" t="n">
        <v>4.08</v>
      </c>
      <c r="Z2613" s="12" t="n">
        <v>2.91</v>
      </c>
      <c r="AA2613" s="13" t="n"/>
      <c r="AB2613" s="5" t="n"/>
      <c r="AC2613" s="13" t="n"/>
      <c r="AD2613" s="13" t="n"/>
      <c r="AE2613" s="13" t="n"/>
      <c r="AF2613" s="13" t="n"/>
    </row>
    <row r="2614" ht="14" customHeight="1">
      <c r="A2614" s="14" t="inlineStr">
        <is>
          <t>2612</t>
        </is>
      </c>
      <c r="B2614" s="14" t="inlineStr">
        <is>
          <t>LIPAN-2612</t>
        </is>
      </c>
      <c r="C2614" s="15" t="n">
        <v>2016</v>
      </c>
      <c r="D2614" s="14" t="inlineStr">
        <is>
          <t>2016-04-30 00:00:00</t>
        </is>
      </c>
      <c r="E2614" s="14" t="inlineStr">
        <is>
          <t>D.-Abr</t>
        </is>
      </c>
      <c r="F2614" s="14" t="inlineStr">
        <is>
          <t>E. E. Taiamã</t>
        </is>
      </c>
      <c r="G2614" s="14" t="inlineStr">
        <is>
          <t>16º 48' 01,35" | 57° 39' 22,89"</t>
        </is>
      </c>
      <c r="H2614" s="14" t="inlineStr">
        <is>
          <t xml:space="preserve">Characiformes </t>
        </is>
      </c>
      <c r="I2614" s="14" t="inlineStr">
        <is>
          <t>Piaractus mesopotamicus</t>
        </is>
      </c>
      <c r="J2614" s="16" t="n">
        <v>44.2</v>
      </c>
      <c r="K2614" s="16" t="n"/>
      <c r="L2614" s="17" t="n">
        <v>2080</v>
      </c>
      <c r="M2614" s="9" t="n">
        <v>1637.1</v>
      </c>
      <c r="N2614" s="14" t="b">
        <v>1</v>
      </c>
      <c r="O2614" s="14" t="inlineStr">
        <is>
          <t>M</t>
        </is>
      </c>
      <c r="P2614" s="14" t="inlineStr">
        <is>
          <t>REP</t>
        </is>
      </c>
      <c r="Q2614" s="17" t="n">
        <v>5.45</v>
      </c>
      <c r="R2614" s="14" t="n">
        <v>2</v>
      </c>
      <c r="S2614" s="17" t="n">
        <v>11.92</v>
      </c>
      <c r="T2614" s="10">
        <f>IF(Q2614&gt;0,M2614-Q2614,"")</f>
        <v/>
      </c>
      <c r="U2614" s="11">
        <f>IF(AND(T2614&gt;0,Q2614&gt;0),(Q2614/T2614)*100,"")</f>
        <v/>
      </c>
      <c r="V2614" s="11">
        <f>IF(AND(T2614&gt;0,S2614&gt;0),(S2614/T2614)*100,"")</f>
        <v/>
      </c>
      <c r="W2614" s="10">
        <f>IF(AND(J2614&gt;0,L2614&gt;0),(L2614/(J2614^3))*100,"")</f>
        <v/>
      </c>
      <c r="X2614" s="12" t="n">
        <v>3.62</v>
      </c>
      <c r="Y2614" s="12" t="n">
        <v>4.08</v>
      </c>
      <c r="Z2614" s="12" t="n">
        <v>2.91</v>
      </c>
      <c r="AA2614" s="18" t="n"/>
      <c r="AB2614" s="14" t="n"/>
      <c r="AC2614" s="18" t="n"/>
      <c r="AD2614" s="18" t="n"/>
      <c r="AE2614" s="18" t="n"/>
      <c r="AF2614" s="18" t="n"/>
    </row>
    <row r="2615" ht="14" customHeight="1">
      <c r="A2615" s="5" t="inlineStr">
        <is>
          <t>2613</t>
        </is>
      </c>
      <c r="B2615" s="5" t="inlineStr">
        <is>
          <t>LIPAN-2613</t>
        </is>
      </c>
      <c r="C2615" s="6" t="n">
        <v>2016</v>
      </c>
      <c r="D2615" s="5" t="inlineStr">
        <is>
          <t>2016-04-30 00:00:00</t>
        </is>
      </c>
      <c r="E2615" s="5" t="inlineStr">
        <is>
          <t>D.-Abr</t>
        </is>
      </c>
      <c r="F2615" s="5" t="inlineStr">
        <is>
          <t>E. E. Taiamã</t>
        </is>
      </c>
      <c r="G2615" s="5" t="inlineStr">
        <is>
          <t>16º 48' 01,35" | 57° 39' 22,89"</t>
        </is>
      </c>
      <c r="H2615" s="5" t="inlineStr">
        <is>
          <t xml:space="preserve">Characiformes </t>
        </is>
      </c>
      <c r="I2615" s="5" t="inlineStr">
        <is>
          <t>Piaractus mesopotamicus</t>
        </is>
      </c>
      <c r="J2615" s="7" t="n">
        <v>43.2</v>
      </c>
      <c r="K2615" s="7" t="n"/>
      <c r="L2615" s="8" t="n">
        <v>1750</v>
      </c>
      <c r="M2615" s="9" t="n">
        <v>1377.37</v>
      </c>
      <c r="N2615" s="5" t="b">
        <v>1</v>
      </c>
      <c r="O2615" s="5" t="inlineStr">
        <is>
          <t>F</t>
        </is>
      </c>
      <c r="P2615" s="5" t="inlineStr">
        <is>
          <t>REP</t>
        </is>
      </c>
      <c r="Q2615" s="8" t="n">
        <v>5.76</v>
      </c>
      <c r="R2615" s="5" t="n">
        <v>1</v>
      </c>
      <c r="S2615" s="8" t="n">
        <v>12.28</v>
      </c>
      <c r="T2615" s="10">
        <f>IF(Q2615&gt;0,M2615-Q2615,"")</f>
        <v/>
      </c>
      <c r="U2615" s="11">
        <f>IF(AND(T2615&gt;0,Q2615&gt;0),(Q2615/T2615)*100,"")</f>
        <v/>
      </c>
      <c r="V2615" s="11">
        <f>IF(AND(T2615&gt;0,S2615&gt;0),(S2615/T2615)*100,"")</f>
        <v/>
      </c>
      <c r="W2615" s="10">
        <f>IF(AND(J2615&gt;0,L2615&gt;0),(L2615/(J2615^3))*100,"")</f>
        <v/>
      </c>
      <c r="X2615" s="12" t="n">
        <v>3.62</v>
      </c>
      <c r="Y2615" s="12" t="n">
        <v>4.08</v>
      </c>
      <c r="Z2615" s="12" t="n">
        <v>2.91</v>
      </c>
      <c r="AA2615" s="13" t="n"/>
      <c r="AB2615" s="5" t="n"/>
      <c r="AC2615" s="13" t="n"/>
      <c r="AD2615" s="13" t="n"/>
      <c r="AE2615" s="13" t="n"/>
      <c r="AF2615" s="13" t="n"/>
    </row>
    <row r="2616" ht="14" customHeight="1">
      <c r="A2616" s="14" t="inlineStr">
        <is>
          <t>2614</t>
        </is>
      </c>
      <c r="B2616" s="14" t="inlineStr">
        <is>
          <t>LIPAN-2614</t>
        </is>
      </c>
      <c r="C2616" s="15" t="n">
        <v>2016</v>
      </c>
      <c r="D2616" s="14" t="inlineStr">
        <is>
          <t>2016-04-30 00:00:00</t>
        </is>
      </c>
      <c r="E2616" s="14" t="inlineStr">
        <is>
          <t>D.-Abr</t>
        </is>
      </c>
      <c r="F2616" s="14" t="inlineStr">
        <is>
          <t>E. E. Taiamã</t>
        </is>
      </c>
      <c r="G2616" s="14" t="inlineStr">
        <is>
          <t>16º 48' 01,35" | 57° 39' 22,89"</t>
        </is>
      </c>
      <c r="H2616" s="14" t="inlineStr">
        <is>
          <t xml:space="preserve">Characiformes </t>
        </is>
      </c>
      <c r="I2616" s="14" t="inlineStr">
        <is>
          <t>Piaractus mesopotamicus</t>
        </is>
      </c>
      <c r="J2616" s="16" t="n">
        <v>44</v>
      </c>
      <c r="K2616" s="16" t="n"/>
      <c r="L2616" s="17" t="n">
        <v>2140</v>
      </c>
      <c r="M2616" s="9" t="n">
        <v>1684.32</v>
      </c>
      <c r="N2616" s="14" t="b">
        <v>1</v>
      </c>
      <c r="O2616" s="14" t="inlineStr">
        <is>
          <t>F</t>
        </is>
      </c>
      <c r="P2616" s="14" t="inlineStr">
        <is>
          <t>REP</t>
        </is>
      </c>
      <c r="Q2616" s="17" t="n">
        <v>7.45</v>
      </c>
      <c r="R2616" s="14" t="n">
        <v>2</v>
      </c>
      <c r="S2616" s="17" t="n">
        <v>26.07</v>
      </c>
      <c r="T2616" s="10">
        <f>IF(Q2616&gt;0,M2616-Q2616,"")</f>
        <v/>
      </c>
      <c r="U2616" s="11">
        <f>IF(AND(T2616&gt;0,Q2616&gt;0),(Q2616/T2616)*100,"")</f>
        <v/>
      </c>
      <c r="V2616" s="11">
        <f>IF(AND(T2616&gt;0,S2616&gt;0),(S2616/T2616)*100,"")</f>
        <v/>
      </c>
      <c r="W2616" s="10">
        <f>IF(AND(J2616&gt;0,L2616&gt;0),(L2616/(J2616^3))*100,"")</f>
        <v/>
      </c>
      <c r="X2616" s="12" t="n">
        <v>3.62</v>
      </c>
      <c r="Y2616" s="12" t="n">
        <v>4.08</v>
      </c>
      <c r="Z2616" s="12" t="n">
        <v>2.91</v>
      </c>
      <c r="AA2616" s="18" t="n"/>
      <c r="AB2616" s="14" t="n"/>
      <c r="AC2616" s="18" t="n"/>
      <c r="AD2616" s="18" t="n"/>
      <c r="AE2616" s="18" t="n"/>
      <c r="AF2616" s="18" t="n"/>
    </row>
    <row r="2617" ht="14" customHeight="1">
      <c r="A2617" s="5" t="inlineStr">
        <is>
          <t>2615</t>
        </is>
      </c>
      <c r="B2617" s="5" t="inlineStr">
        <is>
          <t>LIPAN-2615</t>
        </is>
      </c>
      <c r="C2617" s="6" t="n">
        <v>2016</v>
      </c>
      <c r="D2617" s="5" t="inlineStr">
        <is>
          <t>2016-04-30 00:00:00</t>
        </is>
      </c>
      <c r="E2617" s="5" t="inlineStr">
        <is>
          <t>D.-Abr</t>
        </is>
      </c>
      <c r="F2617" s="5" t="inlineStr">
        <is>
          <t>E. E. Taiamã</t>
        </is>
      </c>
      <c r="G2617" s="5" t="inlineStr">
        <is>
          <t>16º 48' 01,35" | 57° 39' 22,89"</t>
        </is>
      </c>
      <c r="H2617" s="5" t="inlineStr">
        <is>
          <t xml:space="preserve">Characiformes </t>
        </is>
      </c>
      <c r="I2617" s="5" t="inlineStr">
        <is>
          <t>Piaractus mesopotamicus</t>
        </is>
      </c>
      <c r="J2617" s="7" t="n">
        <v>49.2</v>
      </c>
      <c r="K2617" s="7" t="n"/>
      <c r="L2617" s="8" t="n">
        <v>2670</v>
      </c>
      <c r="M2617" s="9" t="n">
        <v>2101.47</v>
      </c>
      <c r="N2617" s="5" t="b">
        <v>1</v>
      </c>
      <c r="O2617" s="5" t="inlineStr">
        <is>
          <t>M</t>
        </is>
      </c>
      <c r="P2617" s="5" t="inlineStr">
        <is>
          <t>REP</t>
        </is>
      </c>
      <c r="Q2617" s="8" t="n">
        <v>1.86</v>
      </c>
      <c r="R2617" s="5" t="n">
        <v>2</v>
      </c>
      <c r="S2617" s="8" t="n">
        <v>29.8</v>
      </c>
      <c r="T2617" s="10">
        <f>IF(Q2617&gt;0,M2617-Q2617,"")</f>
        <v/>
      </c>
      <c r="U2617" s="11">
        <f>IF(AND(T2617&gt;0,Q2617&gt;0),(Q2617/T2617)*100,"")</f>
        <v/>
      </c>
      <c r="V2617" s="11">
        <f>IF(AND(T2617&gt;0,S2617&gt;0),(S2617/T2617)*100,"")</f>
        <v/>
      </c>
      <c r="W2617" s="10">
        <f>IF(AND(J2617&gt;0,L2617&gt;0),(L2617/(J2617^3))*100,"")</f>
        <v/>
      </c>
      <c r="X2617" s="12" t="n">
        <v>3.62</v>
      </c>
      <c r="Y2617" s="12" t="n">
        <v>4.08</v>
      </c>
      <c r="Z2617" s="12" t="n">
        <v>2.91</v>
      </c>
      <c r="AA2617" s="13" t="n"/>
      <c r="AB2617" s="5" t="n"/>
      <c r="AC2617" s="13" t="n"/>
      <c r="AD2617" s="13" t="n"/>
      <c r="AE2617" s="13" t="n"/>
      <c r="AF2617" s="13" t="n"/>
    </row>
    <row r="2618" ht="14" customHeight="1">
      <c r="A2618" s="14" t="inlineStr">
        <is>
          <t>2616</t>
        </is>
      </c>
      <c r="B2618" s="14" t="inlineStr">
        <is>
          <t>LIPAN-2616</t>
        </is>
      </c>
      <c r="C2618" s="15" t="n">
        <v>2016</v>
      </c>
      <c r="D2618" s="14" t="inlineStr">
        <is>
          <t>2016-04-30 00:00:00</t>
        </is>
      </c>
      <c r="E2618" s="14" t="inlineStr">
        <is>
          <t>D.-Abr</t>
        </is>
      </c>
      <c r="F2618" s="14" t="inlineStr">
        <is>
          <t>E. E. Taiamã</t>
        </is>
      </c>
      <c r="G2618" s="14" t="inlineStr">
        <is>
          <t>16º 48' 01,35" | 57° 39' 22,89"</t>
        </is>
      </c>
      <c r="H2618" s="14" t="inlineStr">
        <is>
          <t xml:space="preserve">Characiformes </t>
        </is>
      </c>
      <c r="I2618" s="14" t="inlineStr">
        <is>
          <t>Piaractus mesopotamicus</t>
        </is>
      </c>
      <c r="J2618" s="16" t="n">
        <v>44</v>
      </c>
      <c r="K2618" s="16" t="n"/>
      <c r="L2618" s="17" t="n">
        <v>2140</v>
      </c>
      <c r="M2618" s="9" t="n">
        <v>1684.32</v>
      </c>
      <c r="N2618" s="14" t="b">
        <v>1</v>
      </c>
      <c r="O2618" s="14" t="inlineStr">
        <is>
          <t>M</t>
        </is>
      </c>
      <c r="P2618" s="14" t="inlineStr">
        <is>
          <t>REP</t>
        </is>
      </c>
      <c r="Q2618" s="17" t="n">
        <v>0.47</v>
      </c>
      <c r="R2618" s="14" t="n">
        <v>2</v>
      </c>
      <c r="S2618" s="17" t="n">
        <v>22.5</v>
      </c>
      <c r="T2618" s="10">
        <f>IF(Q2618&gt;0,M2618-Q2618,"")</f>
        <v/>
      </c>
      <c r="U2618" s="11">
        <f>IF(AND(T2618&gt;0,Q2618&gt;0),(Q2618/T2618)*100,"")</f>
        <v/>
      </c>
      <c r="V2618" s="11">
        <f>IF(AND(T2618&gt;0,S2618&gt;0),(S2618/T2618)*100,"")</f>
        <v/>
      </c>
      <c r="W2618" s="10">
        <f>IF(AND(J2618&gt;0,L2618&gt;0),(L2618/(J2618^3))*100,"")</f>
        <v/>
      </c>
      <c r="X2618" s="12" t="n">
        <v>3.62</v>
      </c>
      <c r="Y2618" s="12" t="n">
        <v>4.08</v>
      </c>
      <c r="Z2618" s="12" t="n">
        <v>2.91</v>
      </c>
      <c r="AA2618" s="18" t="n"/>
      <c r="AB2618" s="14" t="n"/>
      <c r="AC2618" s="18" t="n"/>
      <c r="AD2618" s="18" t="n"/>
      <c r="AE2618" s="18" t="n"/>
      <c r="AF2618" s="18" t="n"/>
    </row>
    <row r="2619" ht="14" customHeight="1">
      <c r="A2619" s="5" t="inlineStr">
        <is>
          <t>2617</t>
        </is>
      </c>
      <c r="B2619" s="5" t="inlineStr">
        <is>
          <t>LIPAN-2617</t>
        </is>
      </c>
      <c r="C2619" s="6" t="n">
        <v>2016</v>
      </c>
      <c r="D2619" s="5" t="inlineStr">
        <is>
          <t>2016-04-30 00:00:00</t>
        </is>
      </c>
      <c r="E2619" s="5" t="inlineStr">
        <is>
          <t>D.-Abr</t>
        </is>
      </c>
      <c r="F2619" s="5" t="inlineStr">
        <is>
          <t>E. E. Taiamã</t>
        </is>
      </c>
      <c r="G2619" s="5" t="inlineStr">
        <is>
          <t>16º 48' 01,35" | 57° 39' 22,89"</t>
        </is>
      </c>
      <c r="H2619" s="5" t="inlineStr">
        <is>
          <t xml:space="preserve">Characiformes </t>
        </is>
      </c>
      <c r="I2619" s="5" t="inlineStr">
        <is>
          <t>Piaractus mesopotamicus</t>
        </is>
      </c>
      <c r="J2619" s="7" t="n">
        <v>44.5</v>
      </c>
      <c r="K2619" s="7" t="n"/>
      <c r="L2619" s="8" t="n">
        <v>1480</v>
      </c>
      <c r="M2619" s="9" t="n">
        <v>1164.86</v>
      </c>
      <c r="N2619" s="5" t="b">
        <v>1</v>
      </c>
      <c r="O2619" s="5" t="inlineStr">
        <is>
          <t>M</t>
        </is>
      </c>
      <c r="P2619" s="5" t="inlineStr">
        <is>
          <t>REP</t>
        </is>
      </c>
      <c r="Q2619" s="8" t="n">
        <v>0.47</v>
      </c>
      <c r="R2619" s="5" t="n">
        <v>3</v>
      </c>
      <c r="S2619" s="8" t="n">
        <v>25.4</v>
      </c>
      <c r="T2619" s="10">
        <f>IF(Q2619&gt;0,M2619-Q2619,"")</f>
        <v/>
      </c>
      <c r="U2619" s="11">
        <f>IF(AND(T2619&gt;0,Q2619&gt;0),(Q2619/T2619)*100,"")</f>
        <v/>
      </c>
      <c r="V2619" s="11">
        <f>IF(AND(T2619&gt;0,S2619&gt;0),(S2619/T2619)*100,"")</f>
        <v/>
      </c>
      <c r="W2619" s="10">
        <f>IF(AND(J2619&gt;0,L2619&gt;0),(L2619/(J2619^3))*100,"")</f>
        <v/>
      </c>
      <c r="X2619" s="12" t="n">
        <v>3.62</v>
      </c>
      <c r="Y2619" s="12" t="n">
        <v>4.08</v>
      </c>
      <c r="Z2619" s="12" t="n">
        <v>2.91</v>
      </c>
      <c r="AA2619" s="13" t="n"/>
      <c r="AB2619" s="5" t="n"/>
      <c r="AC2619" s="13" t="n"/>
      <c r="AD2619" s="13" t="n"/>
      <c r="AE2619" s="13" t="n"/>
      <c r="AF2619" s="13" t="n"/>
    </row>
    <row r="2620" ht="14" customHeight="1">
      <c r="A2620" s="14" t="inlineStr">
        <is>
          <t>2618</t>
        </is>
      </c>
      <c r="B2620" s="14" t="inlineStr">
        <is>
          <t>LIPAN-2618</t>
        </is>
      </c>
      <c r="C2620" s="15" t="n">
        <v>2016</v>
      </c>
      <c r="D2620" s="14" t="inlineStr">
        <is>
          <t>2016-04-30 00:00:00</t>
        </is>
      </c>
      <c r="E2620" s="14" t="inlineStr">
        <is>
          <t>D.-Abr</t>
        </is>
      </c>
      <c r="F2620" s="14" t="inlineStr">
        <is>
          <t>E. E. Taiamã</t>
        </is>
      </c>
      <c r="G2620" s="14" t="inlineStr">
        <is>
          <t>16º 48' 01,35" | 57° 39' 22,89"</t>
        </is>
      </c>
      <c r="H2620" s="14" t="inlineStr">
        <is>
          <t xml:space="preserve">Characiformes </t>
        </is>
      </c>
      <c r="I2620" s="14" t="inlineStr">
        <is>
          <t>Salminus brasiliensis</t>
        </is>
      </c>
      <c r="J2620" s="16" t="n">
        <v>78.40000000000001</v>
      </c>
      <c r="K2620" s="16" t="n"/>
      <c r="L2620" s="17" t="n">
        <v>6560</v>
      </c>
      <c r="M2620" s="9" t="n">
        <v>5792.25</v>
      </c>
      <c r="N2620" s="14" t="b">
        <v>1</v>
      </c>
      <c r="O2620" s="14" t="inlineStr">
        <is>
          <t>F</t>
        </is>
      </c>
      <c r="P2620" s="14" t="inlineStr">
        <is>
          <t>REP</t>
        </is>
      </c>
      <c r="Q2620" s="17" t="n">
        <v>40.38</v>
      </c>
      <c r="R2620" s="14" t="n">
        <v>3</v>
      </c>
      <c r="S2620" s="17" t="n">
        <v>52.95</v>
      </c>
      <c r="T2620" s="10">
        <f>IF(Q2620&gt;0,M2620-Q2620,"")</f>
        <v/>
      </c>
      <c r="U2620" s="11">
        <f>IF(AND(T2620&gt;0,Q2620&gt;0),(Q2620/T2620)*100,"")</f>
        <v/>
      </c>
      <c r="V2620" s="11">
        <f>IF(AND(T2620&gt;0,S2620&gt;0),(S2620/T2620)*100,"")</f>
        <v/>
      </c>
      <c r="W2620" s="10">
        <f>IF(AND(J2620&gt;0,L2620&gt;0),(L2620/(J2620^3))*100,"")</f>
        <v/>
      </c>
      <c r="X2620" s="12" t="n">
        <v>3.62</v>
      </c>
      <c r="Y2620" s="12" t="n">
        <v>4.08</v>
      </c>
      <c r="Z2620" s="12" t="n">
        <v>2.91</v>
      </c>
      <c r="AA2620" s="18" t="n"/>
      <c r="AB2620" s="14" t="n"/>
      <c r="AC2620" s="18" t="n"/>
      <c r="AD2620" s="18" t="n"/>
      <c r="AE2620" s="18" t="n"/>
      <c r="AF2620" s="18" t="n"/>
    </row>
    <row r="2621" ht="14" customHeight="1">
      <c r="A2621" s="5" t="inlineStr">
        <is>
          <t>2619</t>
        </is>
      </c>
      <c r="B2621" s="5" t="inlineStr">
        <is>
          <t>LIPAN-2619</t>
        </is>
      </c>
      <c r="C2621" s="6" t="n">
        <v>2016</v>
      </c>
      <c r="D2621" s="5" t="inlineStr">
        <is>
          <t>2016-04-30 00:00:00</t>
        </is>
      </c>
      <c r="E2621" s="5" t="inlineStr">
        <is>
          <t>D.-Abr</t>
        </is>
      </c>
      <c r="F2621" s="5" t="inlineStr">
        <is>
          <t>E. E. Taiamã</t>
        </is>
      </c>
      <c r="G2621" s="5" t="inlineStr">
        <is>
          <t>16º 48' 01,35" | 57° 39' 22,89"</t>
        </is>
      </c>
      <c r="H2621" s="5" t="inlineStr">
        <is>
          <t xml:space="preserve">Characiformes </t>
        </is>
      </c>
      <c r="I2621" s="5" t="inlineStr">
        <is>
          <t>Salminus brasiliensis</t>
        </is>
      </c>
      <c r="J2621" s="7" t="n">
        <v>59.6</v>
      </c>
      <c r="K2621" s="7" t="n"/>
      <c r="L2621" s="8" t="n">
        <v>2810</v>
      </c>
      <c r="M2621" s="9" t="n">
        <v>2481.13</v>
      </c>
      <c r="N2621" s="5" t="b">
        <v>1</v>
      </c>
      <c r="O2621" s="5" t="inlineStr">
        <is>
          <t>F</t>
        </is>
      </c>
      <c r="P2621" s="5" t="inlineStr">
        <is>
          <t>REP</t>
        </is>
      </c>
      <c r="Q2621" s="8" t="n">
        <v>14.6</v>
      </c>
      <c r="R2621" s="5" t="n">
        <v>2</v>
      </c>
      <c r="S2621" s="8" t="n">
        <v>14.95</v>
      </c>
      <c r="T2621" s="10">
        <f>IF(Q2621&gt;0,M2621-Q2621,"")</f>
        <v/>
      </c>
      <c r="U2621" s="11">
        <f>IF(AND(T2621&gt;0,Q2621&gt;0),(Q2621/T2621)*100,"")</f>
        <v/>
      </c>
      <c r="V2621" s="11">
        <f>IF(AND(T2621&gt;0,S2621&gt;0),(S2621/T2621)*100,"")</f>
        <v/>
      </c>
      <c r="W2621" s="10">
        <f>IF(AND(J2621&gt;0,L2621&gt;0),(L2621/(J2621^3))*100,"")</f>
        <v/>
      </c>
      <c r="X2621" s="12" t="n">
        <v>3.62</v>
      </c>
      <c r="Y2621" s="12" t="n">
        <v>4.08</v>
      </c>
      <c r="Z2621" s="12" t="n">
        <v>2.91</v>
      </c>
      <c r="AA2621" s="13" t="n"/>
      <c r="AB2621" s="5" t="n"/>
      <c r="AC2621" s="13" t="n"/>
      <c r="AD2621" s="13" t="n"/>
      <c r="AE2621" s="13" t="n"/>
      <c r="AF2621" s="13" t="n"/>
    </row>
    <row r="2622" ht="14" customHeight="1">
      <c r="A2622" s="14" t="inlineStr">
        <is>
          <t>2620</t>
        </is>
      </c>
      <c r="B2622" s="14" t="inlineStr">
        <is>
          <t>LIPAN-2620</t>
        </is>
      </c>
      <c r="C2622" s="15" t="n">
        <v>2016</v>
      </c>
      <c r="D2622" s="14" t="inlineStr">
        <is>
          <t>2016-04-30 00:00:00</t>
        </is>
      </c>
      <c r="E2622" s="14" t="inlineStr">
        <is>
          <t>D.-Abr</t>
        </is>
      </c>
      <c r="F2622" s="14" t="inlineStr">
        <is>
          <t>E. E. Taiamã</t>
        </is>
      </c>
      <c r="G2622" s="14" t="inlineStr">
        <is>
          <t>16º 48' 01,35" | 57° 39' 22,89"</t>
        </is>
      </c>
      <c r="H2622" s="14" t="inlineStr">
        <is>
          <t xml:space="preserve">Characiformes </t>
        </is>
      </c>
      <c r="I2622" s="14" t="inlineStr">
        <is>
          <t>Salminus brasiliensis</t>
        </is>
      </c>
      <c r="J2622" s="16" t="n">
        <v>55.2</v>
      </c>
      <c r="K2622" s="16" t="n"/>
      <c r="L2622" s="17" t="n">
        <v>2080</v>
      </c>
      <c r="M2622" s="9" t="n">
        <v>1836.57</v>
      </c>
      <c r="N2622" s="14" t="b">
        <v>1</v>
      </c>
      <c r="O2622" s="14" t="inlineStr">
        <is>
          <t>M</t>
        </is>
      </c>
      <c r="P2622" s="14" t="inlineStr">
        <is>
          <t>REP</t>
        </is>
      </c>
      <c r="Q2622" s="17" t="n">
        <v>1.64</v>
      </c>
      <c r="R2622" s="14" t="n">
        <v>0</v>
      </c>
      <c r="S2622" s="17" t="n">
        <v>12.95</v>
      </c>
      <c r="T2622" s="10">
        <f>IF(Q2622&gt;0,M2622-Q2622,"")</f>
        <v/>
      </c>
      <c r="U2622" s="11">
        <f>IF(AND(T2622&gt;0,Q2622&gt;0),(Q2622/T2622)*100,"")</f>
        <v/>
      </c>
      <c r="V2622" s="11">
        <f>IF(AND(T2622&gt;0,S2622&gt;0),(S2622/T2622)*100,"")</f>
        <v/>
      </c>
      <c r="W2622" s="10">
        <f>IF(AND(J2622&gt;0,L2622&gt;0),(L2622/(J2622^3))*100,"")</f>
        <v/>
      </c>
      <c r="X2622" s="12" t="n">
        <v>3.62</v>
      </c>
      <c r="Y2622" s="12" t="n">
        <v>4.08</v>
      </c>
      <c r="Z2622" s="12" t="n">
        <v>2.91</v>
      </c>
      <c r="AA2622" s="18" t="n"/>
      <c r="AB2622" s="14" t="n"/>
      <c r="AC2622" s="18" t="n"/>
      <c r="AD2622" s="18" t="n"/>
      <c r="AE2622" s="18" t="n"/>
      <c r="AF2622" s="18" t="n"/>
    </row>
    <row r="2623" ht="14" customHeight="1">
      <c r="A2623" s="5" t="inlineStr">
        <is>
          <t>2621</t>
        </is>
      </c>
      <c r="B2623" s="5" t="inlineStr">
        <is>
          <t>LIPAN-2621</t>
        </is>
      </c>
      <c r="C2623" s="6" t="n">
        <v>2016</v>
      </c>
      <c r="D2623" s="5" t="inlineStr">
        <is>
          <t>2016-04-30 00:00:00</t>
        </is>
      </c>
      <c r="E2623" s="5" t="inlineStr">
        <is>
          <t>D.-Abr</t>
        </is>
      </c>
      <c r="F2623" s="5" t="inlineStr">
        <is>
          <t>E. E. Taiamã</t>
        </is>
      </c>
      <c r="G2623" s="5" t="inlineStr">
        <is>
          <t>16º 48' 01,35" | 57° 39' 22,89"</t>
        </is>
      </c>
      <c r="H2623" s="5" t="inlineStr">
        <is>
          <t xml:space="preserve">Characiformes </t>
        </is>
      </c>
      <c r="I2623" s="5" t="inlineStr">
        <is>
          <t>Salminus brasiliensis</t>
        </is>
      </c>
      <c r="J2623" s="7" t="n">
        <v>67.3</v>
      </c>
      <c r="K2623" s="7" t="n"/>
      <c r="L2623" s="8" t="n">
        <v>4930</v>
      </c>
      <c r="M2623" s="9" t="n">
        <v>4353.02</v>
      </c>
      <c r="N2623" s="5" t="b">
        <v>1</v>
      </c>
      <c r="O2623" s="5" t="inlineStr">
        <is>
          <t>F</t>
        </is>
      </c>
      <c r="P2623" s="5" t="inlineStr">
        <is>
          <t>REP</t>
        </is>
      </c>
      <c r="Q2623" s="8" t="n">
        <v>32.36</v>
      </c>
      <c r="R2623" s="5" t="n">
        <v>3</v>
      </c>
      <c r="S2623" s="8" t="n">
        <v>79.58</v>
      </c>
      <c r="T2623" s="10">
        <f>IF(Q2623&gt;0,M2623-Q2623,"")</f>
        <v/>
      </c>
      <c r="U2623" s="11">
        <f>IF(AND(T2623&gt;0,Q2623&gt;0),(Q2623/T2623)*100,"")</f>
        <v/>
      </c>
      <c r="V2623" s="11">
        <f>IF(AND(T2623&gt;0,S2623&gt;0),(S2623/T2623)*100,"")</f>
        <v/>
      </c>
      <c r="W2623" s="10">
        <f>IF(AND(J2623&gt;0,L2623&gt;0),(L2623/(J2623^3))*100,"")</f>
        <v/>
      </c>
      <c r="X2623" s="12" t="n">
        <v>3.62</v>
      </c>
      <c r="Y2623" s="12" t="n">
        <v>4.08</v>
      </c>
      <c r="Z2623" s="12" t="n">
        <v>2.91</v>
      </c>
      <c r="AA2623" s="13" t="n"/>
      <c r="AB2623" s="5" t="n"/>
      <c r="AC2623" s="13" t="n"/>
      <c r="AD2623" s="13" t="n"/>
      <c r="AE2623" s="13" t="n"/>
      <c r="AF2623" s="13" t="n"/>
    </row>
    <row r="2624" ht="14" customHeight="1">
      <c r="A2624" s="14" t="inlineStr">
        <is>
          <t>2622</t>
        </is>
      </c>
      <c r="B2624" s="14" t="inlineStr">
        <is>
          <t>LIPAN-2622</t>
        </is>
      </c>
      <c r="C2624" s="15" t="n">
        <v>2016</v>
      </c>
      <c r="D2624" s="14" t="inlineStr">
        <is>
          <t>2016-04-30 00:00:00</t>
        </is>
      </c>
      <c r="E2624" s="14" t="inlineStr">
        <is>
          <t>D.-Abr</t>
        </is>
      </c>
      <c r="F2624" s="14" t="inlineStr">
        <is>
          <t>E. E. Taiamã</t>
        </is>
      </c>
      <c r="G2624" s="14" t="inlineStr">
        <is>
          <t>16º 48' 01,35" | 57° 39' 22,89"</t>
        </is>
      </c>
      <c r="H2624" s="14" t="inlineStr">
        <is>
          <t xml:space="preserve">Characiformes </t>
        </is>
      </c>
      <c r="I2624" s="14" t="inlineStr">
        <is>
          <t>Salminus brasiliensis</t>
        </is>
      </c>
      <c r="J2624" s="16" t="n">
        <v>62.6</v>
      </c>
      <c r="K2624" s="16" t="n"/>
      <c r="L2624" s="17" t="n">
        <v>3490</v>
      </c>
      <c r="M2624" s="9" t="n">
        <v>3081.55</v>
      </c>
      <c r="N2624" s="14" t="b">
        <v>1</v>
      </c>
      <c r="O2624" s="14" t="inlineStr">
        <is>
          <t>F</t>
        </is>
      </c>
      <c r="P2624" s="14" t="inlineStr">
        <is>
          <t>REP</t>
        </is>
      </c>
      <c r="Q2624" s="17" t="n">
        <v>23.25</v>
      </c>
      <c r="R2624" s="14" t="n">
        <v>0</v>
      </c>
      <c r="S2624" s="17" t="n">
        <v>35.36</v>
      </c>
      <c r="T2624" s="10">
        <f>IF(Q2624&gt;0,M2624-Q2624,"")</f>
        <v/>
      </c>
      <c r="U2624" s="11">
        <f>IF(AND(T2624&gt;0,Q2624&gt;0),(Q2624/T2624)*100,"")</f>
        <v/>
      </c>
      <c r="V2624" s="11">
        <f>IF(AND(T2624&gt;0,S2624&gt;0),(S2624/T2624)*100,"")</f>
        <v/>
      </c>
      <c r="W2624" s="10">
        <f>IF(AND(J2624&gt;0,L2624&gt;0),(L2624/(J2624^3))*100,"")</f>
        <v/>
      </c>
      <c r="X2624" s="12" t="n">
        <v>3.62</v>
      </c>
      <c r="Y2624" s="12" t="n">
        <v>4.08</v>
      </c>
      <c r="Z2624" s="12" t="n">
        <v>2.91</v>
      </c>
      <c r="AA2624" s="18" t="n"/>
      <c r="AB2624" s="14" t="n"/>
      <c r="AC2624" s="18" t="n"/>
      <c r="AD2624" s="18" t="n"/>
      <c r="AE2624" s="18" t="n"/>
      <c r="AF2624" s="18" t="n"/>
    </row>
    <row r="2625" ht="14" customHeight="1">
      <c r="A2625" s="5" t="inlineStr">
        <is>
          <t>2623</t>
        </is>
      </c>
      <c r="B2625" s="5" t="inlineStr">
        <is>
          <t>LIPAN-2623</t>
        </is>
      </c>
      <c r="C2625" s="6" t="n">
        <v>2016</v>
      </c>
      <c r="D2625" s="5" t="inlineStr">
        <is>
          <t>2016-04-30 00:00:00</t>
        </is>
      </c>
      <c r="E2625" s="5" t="inlineStr">
        <is>
          <t>D.-Abr</t>
        </is>
      </c>
      <c r="F2625" s="5" t="inlineStr">
        <is>
          <t>E. E. Taiamã</t>
        </is>
      </c>
      <c r="G2625" s="5" t="inlineStr">
        <is>
          <t>16º 48' 01,35" | 57° 39' 22,89"</t>
        </is>
      </c>
      <c r="H2625" s="5" t="inlineStr">
        <is>
          <t>Siluriformes</t>
        </is>
      </c>
      <c r="I2625" s="5" t="inlineStr">
        <is>
          <t>Pinirampus pirinampu</t>
        </is>
      </c>
      <c r="J2625" s="7" t="n">
        <v>62.1</v>
      </c>
      <c r="K2625" s="7" t="n"/>
      <c r="L2625" s="8" t="n">
        <v>2180</v>
      </c>
      <c r="M2625" s="9" t="n">
        <v>1895.65</v>
      </c>
      <c r="N2625" s="5" t="b">
        <v>1</v>
      </c>
      <c r="O2625" s="5" t="inlineStr">
        <is>
          <t>F</t>
        </is>
      </c>
      <c r="P2625" s="5" t="inlineStr">
        <is>
          <t>REP</t>
        </is>
      </c>
      <c r="Q2625" s="8" t="n">
        <v>18.44</v>
      </c>
      <c r="R2625" s="5" t="n">
        <v>0</v>
      </c>
      <c r="S2625" s="8" t="n">
        <v>16.73</v>
      </c>
      <c r="T2625" s="10">
        <f>IF(Q2625&gt;0,M2625-Q2625,"")</f>
        <v/>
      </c>
      <c r="U2625" s="11">
        <f>IF(AND(T2625&gt;0,Q2625&gt;0),(Q2625/T2625)*100,"")</f>
        <v/>
      </c>
      <c r="V2625" s="11">
        <f>IF(AND(T2625&gt;0,S2625&gt;0),(S2625/T2625)*100,"")</f>
        <v/>
      </c>
      <c r="W2625" s="10">
        <f>IF(AND(J2625&gt;0,L2625&gt;0),(L2625/(J2625^3))*100,"")</f>
        <v/>
      </c>
      <c r="X2625" s="12" t="n">
        <v>3.62</v>
      </c>
      <c r="Y2625" s="12" t="n">
        <v>4.08</v>
      </c>
      <c r="Z2625" s="12" t="n">
        <v>2.91</v>
      </c>
      <c r="AA2625" s="13" t="n"/>
      <c r="AB2625" s="5" t="n"/>
      <c r="AC2625" s="13" t="n"/>
      <c r="AD2625" s="13" t="n"/>
      <c r="AE2625" s="13" t="n"/>
      <c r="AF2625" s="13" t="n"/>
    </row>
    <row r="2626" ht="14" customHeight="1">
      <c r="A2626" s="14" t="inlineStr">
        <is>
          <t>2624</t>
        </is>
      </c>
      <c r="B2626" s="14" t="inlineStr">
        <is>
          <t>LIPAN-2624</t>
        </is>
      </c>
      <c r="C2626" s="15" t="n">
        <v>2016</v>
      </c>
      <c r="D2626" s="14" t="inlineStr">
        <is>
          <t>2016-04-30 00:00:00</t>
        </is>
      </c>
      <c r="E2626" s="14" t="inlineStr">
        <is>
          <t>D.-Abr</t>
        </is>
      </c>
      <c r="F2626" s="14" t="inlineStr">
        <is>
          <t>E. E. Taiamã</t>
        </is>
      </c>
      <c r="G2626" s="14" t="inlineStr">
        <is>
          <t>16º 48' 01,35" | 57° 39' 22,89"</t>
        </is>
      </c>
      <c r="H2626" s="14" t="inlineStr">
        <is>
          <t>Siluriformes</t>
        </is>
      </c>
      <c r="I2626" s="14" t="inlineStr">
        <is>
          <t>Pinirampus pirinampu</t>
        </is>
      </c>
      <c r="J2626" s="16" t="n">
        <v>76.8</v>
      </c>
      <c r="K2626" s="16" t="n"/>
      <c r="L2626" s="17" t="n">
        <v>3350</v>
      </c>
      <c r="M2626" s="9" t="n">
        <v>2913.04</v>
      </c>
      <c r="N2626" s="14" t="b">
        <v>1</v>
      </c>
      <c r="O2626" s="14" t="inlineStr">
        <is>
          <t>F</t>
        </is>
      </c>
      <c r="P2626" s="14" t="inlineStr">
        <is>
          <t>REP</t>
        </is>
      </c>
      <c r="Q2626" s="17" t="n">
        <v>25.95</v>
      </c>
      <c r="R2626" s="14" t="n">
        <v>0</v>
      </c>
      <c r="S2626" s="17" t="n">
        <v>31.32</v>
      </c>
      <c r="T2626" s="10">
        <f>IF(Q2626&gt;0,M2626-Q2626,"")</f>
        <v/>
      </c>
      <c r="U2626" s="11">
        <f>IF(AND(T2626&gt;0,Q2626&gt;0),(Q2626/T2626)*100,"")</f>
        <v/>
      </c>
      <c r="V2626" s="11">
        <f>IF(AND(T2626&gt;0,S2626&gt;0),(S2626/T2626)*100,"")</f>
        <v/>
      </c>
      <c r="W2626" s="10">
        <f>IF(AND(J2626&gt;0,L2626&gt;0),(L2626/(J2626^3))*100,"")</f>
        <v/>
      </c>
      <c r="X2626" s="12" t="n">
        <v>3.62</v>
      </c>
      <c r="Y2626" s="12" t="n">
        <v>4.08</v>
      </c>
      <c r="Z2626" s="12" t="n">
        <v>2.91</v>
      </c>
      <c r="AA2626" s="18" t="n"/>
      <c r="AB2626" s="14" t="n"/>
      <c r="AC2626" s="18" t="n"/>
      <c r="AD2626" s="18" t="n"/>
      <c r="AE2626" s="18" t="n"/>
      <c r="AF2626" s="18" t="n"/>
    </row>
    <row r="2627" ht="14" customHeight="1">
      <c r="A2627" s="5" t="inlineStr">
        <is>
          <t>2625</t>
        </is>
      </c>
      <c r="B2627" s="5" t="inlineStr">
        <is>
          <t>LIPAN-2625</t>
        </is>
      </c>
      <c r="C2627" s="6" t="n">
        <v>2016</v>
      </c>
      <c r="D2627" s="5" t="inlineStr">
        <is>
          <t>2016-04-30 00:00:00</t>
        </is>
      </c>
      <c r="E2627" s="5" t="inlineStr">
        <is>
          <t>D.-Abr</t>
        </is>
      </c>
      <c r="F2627" s="5" t="inlineStr">
        <is>
          <t>E. E. Taiamã</t>
        </is>
      </c>
      <c r="G2627" s="5" t="inlineStr">
        <is>
          <t>16º 48' 01,35" | 57° 39' 22,89"</t>
        </is>
      </c>
      <c r="H2627" s="5" t="inlineStr">
        <is>
          <t>Siluriformes</t>
        </is>
      </c>
      <c r="I2627" s="5" t="inlineStr">
        <is>
          <t>Pinirampus pirinampu</t>
        </is>
      </c>
      <c r="J2627" s="7" t="n">
        <v>68.2</v>
      </c>
      <c r="K2627" s="7" t="n"/>
      <c r="L2627" s="8" t="n">
        <v>2920</v>
      </c>
      <c r="M2627" s="9" t="n">
        <v>2539.13</v>
      </c>
      <c r="N2627" s="5" t="b">
        <v>1</v>
      </c>
      <c r="O2627" s="5" t="inlineStr">
        <is>
          <t>F</t>
        </is>
      </c>
      <c r="P2627" s="5" t="inlineStr">
        <is>
          <t>REP</t>
        </is>
      </c>
      <c r="Q2627" s="8" t="n">
        <v>21.57</v>
      </c>
      <c r="R2627" s="5" t="n">
        <v>0</v>
      </c>
      <c r="S2627" s="8" t="n">
        <v>21.79</v>
      </c>
      <c r="T2627" s="10">
        <f>IF(Q2627&gt;0,M2627-Q2627,"")</f>
        <v/>
      </c>
      <c r="U2627" s="11">
        <f>IF(AND(T2627&gt;0,Q2627&gt;0),(Q2627/T2627)*100,"")</f>
        <v/>
      </c>
      <c r="V2627" s="11">
        <f>IF(AND(T2627&gt;0,S2627&gt;0),(S2627/T2627)*100,"")</f>
        <v/>
      </c>
      <c r="W2627" s="10">
        <f>IF(AND(J2627&gt;0,L2627&gt;0),(L2627/(J2627^3))*100,"")</f>
        <v/>
      </c>
      <c r="X2627" s="12" t="n">
        <v>3.62</v>
      </c>
      <c r="Y2627" s="12" t="n">
        <v>4.08</v>
      </c>
      <c r="Z2627" s="12" t="n">
        <v>2.91</v>
      </c>
      <c r="AA2627" s="13" t="n"/>
      <c r="AB2627" s="5" t="n"/>
      <c r="AC2627" s="13" t="n"/>
      <c r="AD2627" s="13" t="n"/>
      <c r="AE2627" s="13" t="n"/>
      <c r="AF2627" s="13" t="n"/>
    </row>
    <row r="2628" ht="14" customHeight="1">
      <c r="A2628" s="14" t="inlineStr">
        <is>
          <t>2626</t>
        </is>
      </c>
      <c r="B2628" s="14" t="inlineStr">
        <is>
          <t>LIPAN-2626</t>
        </is>
      </c>
      <c r="C2628" s="15" t="n">
        <v>2016</v>
      </c>
      <c r="D2628" s="14" t="inlineStr">
        <is>
          <t>2016-04-30 00:00:00</t>
        </is>
      </c>
      <c r="E2628" s="14" t="inlineStr">
        <is>
          <t>D.-Abr</t>
        </is>
      </c>
      <c r="F2628" s="14" t="inlineStr">
        <is>
          <t>E. E. Taiamã</t>
        </is>
      </c>
      <c r="G2628" s="14" t="inlineStr">
        <is>
          <t>16º 48' 01,35" | 57° 39' 22,89"</t>
        </is>
      </c>
      <c r="H2628" s="14" t="inlineStr">
        <is>
          <t>Siluriformes</t>
        </is>
      </c>
      <c r="I2628" s="14" t="inlineStr">
        <is>
          <t>Pinirampus pirinampu</t>
        </is>
      </c>
      <c r="J2628" s="16" t="n">
        <v>56.7</v>
      </c>
      <c r="K2628" s="16" t="n"/>
      <c r="L2628" s="17" t="n">
        <v>1740</v>
      </c>
      <c r="M2628" s="9" t="n">
        <v>1513.04</v>
      </c>
      <c r="N2628" s="14" t="b">
        <v>1</v>
      </c>
      <c r="O2628" s="14" t="inlineStr">
        <is>
          <t>F</t>
        </is>
      </c>
      <c r="P2628" s="14" t="inlineStr">
        <is>
          <t>REP</t>
        </is>
      </c>
      <c r="Q2628" s="17" t="n">
        <v>15.5</v>
      </c>
      <c r="R2628" s="14" t="n">
        <v>0</v>
      </c>
      <c r="S2628" s="17" t="n">
        <v>17.34</v>
      </c>
      <c r="T2628" s="10">
        <f>IF(Q2628&gt;0,M2628-Q2628,"")</f>
        <v/>
      </c>
      <c r="U2628" s="11">
        <f>IF(AND(T2628&gt;0,Q2628&gt;0),(Q2628/T2628)*100,"")</f>
        <v/>
      </c>
      <c r="V2628" s="11">
        <f>IF(AND(T2628&gt;0,S2628&gt;0),(S2628/T2628)*100,"")</f>
        <v/>
      </c>
      <c r="W2628" s="10">
        <f>IF(AND(J2628&gt;0,L2628&gt;0),(L2628/(J2628^3))*100,"")</f>
        <v/>
      </c>
      <c r="X2628" s="12" t="n">
        <v>3.62</v>
      </c>
      <c r="Y2628" s="12" t="n">
        <v>4.08</v>
      </c>
      <c r="Z2628" s="12" t="n">
        <v>2.91</v>
      </c>
      <c r="AA2628" s="18" t="n"/>
      <c r="AB2628" s="14" t="n"/>
      <c r="AC2628" s="18" t="n"/>
      <c r="AD2628" s="18" t="n"/>
      <c r="AE2628" s="18" t="n"/>
      <c r="AF2628" s="18" t="n"/>
    </row>
    <row r="2629" ht="14" customHeight="1">
      <c r="A2629" s="5" t="inlineStr">
        <is>
          <t>2627</t>
        </is>
      </c>
      <c r="B2629" s="5" t="inlineStr">
        <is>
          <t>LIPAN-2627</t>
        </is>
      </c>
      <c r="C2629" s="6" t="n">
        <v>2016</v>
      </c>
      <c r="D2629" s="5" t="inlineStr">
        <is>
          <t>2016-04-30 00:00:00</t>
        </is>
      </c>
      <c r="E2629" s="5" t="inlineStr">
        <is>
          <t>D.-Abr</t>
        </is>
      </c>
      <c r="F2629" s="5" t="inlineStr">
        <is>
          <t>E. E. Taiamã</t>
        </is>
      </c>
      <c r="G2629" s="5" t="inlineStr">
        <is>
          <t>16º 48' 01,35" | 57° 39' 22,89"</t>
        </is>
      </c>
      <c r="H2629" s="5" t="inlineStr">
        <is>
          <t>Siluriformes</t>
        </is>
      </c>
      <c r="I2629" s="5" t="inlineStr">
        <is>
          <t>Pinirampus pirinampu</t>
        </is>
      </c>
      <c r="J2629" s="7" t="n">
        <v>68.2</v>
      </c>
      <c r="K2629" s="7" t="n"/>
      <c r="L2629" s="8" t="n">
        <v>2840</v>
      </c>
      <c r="M2629" s="9" t="n">
        <v>2469.57</v>
      </c>
      <c r="N2629" s="5" t="b">
        <v>1</v>
      </c>
      <c r="O2629" s="5" t="inlineStr">
        <is>
          <t>F</t>
        </is>
      </c>
      <c r="P2629" s="5" t="inlineStr">
        <is>
          <t>REP</t>
        </is>
      </c>
      <c r="Q2629" s="8" t="n">
        <v>22.76</v>
      </c>
      <c r="R2629" s="5" t="n">
        <v>0</v>
      </c>
      <c r="S2629" s="8" t="n">
        <v>30.37</v>
      </c>
      <c r="T2629" s="10">
        <f>IF(Q2629&gt;0,M2629-Q2629,"")</f>
        <v/>
      </c>
      <c r="U2629" s="11">
        <f>IF(AND(T2629&gt;0,Q2629&gt;0),(Q2629/T2629)*100,"")</f>
        <v/>
      </c>
      <c r="V2629" s="11">
        <f>IF(AND(T2629&gt;0,S2629&gt;0),(S2629/T2629)*100,"")</f>
        <v/>
      </c>
      <c r="W2629" s="10">
        <f>IF(AND(J2629&gt;0,L2629&gt;0),(L2629/(J2629^3))*100,"")</f>
        <v/>
      </c>
      <c r="X2629" s="12" t="n">
        <v>3.62</v>
      </c>
      <c r="Y2629" s="12" t="n">
        <v>4.08</v>
      </c>
      <c r="Z2629" s="12" t="n">
        <v>2.91</v>
      </c>
      <c r="AA2629" s="13" t="n"/>
      <c r="AB2629" s="5" t="n"/>
      <c r="AC2629" s="13" t="n"/>
      <c r="AD2629" s="13" t="n"/>
      <c r="AE2629" s="13" t="n"/>
      <c r="AF2629" s="13" t="n"/>
    </row>
    <row r="2630" ht="14" customHeight="1">
      <c r="A2630" s="14" t="inlineStr">
        <is>
          <t>2628</t>
        </is>
      </c>
      <c r="B2630" s="14" t="inlineStr">
        <is>
          <t>LIPAN-2628</t>
        </is>
      </c>
      <c r="C2630" s="15" t="n">
        <v>2016</v>
      </c>
      <c r="D2630" s="14" t="inlineStr">
        <is>
          <t>2016-04-30 00:00:00</t>
        </is>
      </c>
      <c r="E2630" s="14" t="inlineStr">
        <is>
          <t>D.-Abr</t>
        </is>
      </c>
      <c r="F2630" s="14" t="inlineStr">
        <is>
          <t>E. E. Taiamã</t>
        </is>
      </c>
      <c r="G2630" s="14" t="inlineStr">
        <is>
          <t>16º 48' 01,35" | 57° 39' 22,89"</t>
        </is>
      </c>
      <c r="H2630" s="14" t="inlineStr">
        <is>
          <t>Siluriformes</t>
        </is>
      </c>
      <c r="I2630" s="14" t="inlineStr">
        <is>
          <t>Ageneiosus brevifilis</t>
        </is>
      </c>
      <c r="J2630" s="16" t="n">
        <v>44.8</v>
      </c>
      <c r="K2630" s="16" t="n"/>
      <c r="L2630" s="17" t="n">
        <v>920</v>
      </c>
      <c r="M2630" s="9" t="n">
        <v>822.99</v>
      </c>
      <c r="N2630" s="14" t="b">
        <v>1</v>
      </c>
      <c r="O2630" s="14" t="inlineStr">
        <is>
          <t>M</t>
        </is>
      </c>
      <c r="P2630" s="14" t="inlineStr">
        <is>
          <t>REP</t>
        </is>
      </c>
      <c r="Q2630" s="17" t="n">
        <v>0.24</v>
      </c>
      <c r="R2630" s="14" t="n">
        <v>0</v>
      </c>
      <c r="S2630" s="17" t="n">
        <v>10.61</v>
      </c>
      <c r="T2630" s="10">
        <f>IF(Q2630&gt;0,M2630-Q2630,"")</f>
        <v/>
      </c>
      <c r="U2630" s="11">
        <f>IF(AND(T2630&gt;0,Q2630&gt;0),(Q2630/T2630)*100,"")</f>
        <v/>
      </c>
      <c r="V2630" s="11">
        <f>IF(AND(T2630&gt;0,S2630&gt;0),(S2630/T2630)*100,"")</f>
        <v/>
      </c>
      <c r="W2630" s="10">
        <f>IF(AND(J2630&gt;0,L2630&gt;0),(L2630/(J2630^3))*100,"")</f>
        <v/>
      </c>
      <c r="X2630" s="12" t="n">
        <v>3.62</v>
      </c>
      <c r="Y2630" s="12" t="n">
        <v>4.08</v>
      </c>
      <c r="Z2630" s="12" t="n">
        <v>2.91</v>
      </c>
      <c r="AA2630" s="18" t="n"/>
      <c r="AB2630" s="14" t="n"/>
      <c r="AC2630" s="18" t="n"/>
      <c r="AD2630" s="18" t="n"/>
      <c r="AE2630" s="18" t="n"/>
      <c r="AF2630" s="18" t="n"/>
    </row>
    <row r="2631" ht="14" customHeight="1">
      <c r="A2631" s="5" t="inlineStr">
        <is>
          <t>2629</t>
        </is>
      </c>
      <c r="B2631" s="5" t="inlineStr">
        <is>
          <t>LIPAN-2629</t>
        </is>
      </c>
      <c r="C2631" s="6" t="n">
        <v>2016</v>
      </c>
      <c r="D2631" s="5" t="inlineStr">
        <is>
          <t>2016-04-30 00:00:00</t>
        </is>
      </c>
      <c r="E2631" s="5" t="inlineStr">
        <is>
          <t>D.-Abr</t>
        </is>
      </c>
      <c r="F2631" s="5" t="inlineStr">
        <is>
          <t>E. E. Taiamã</t>
        </is>
      </c>
      <c r="G2631" s="5" t="inlineStr">
        <is>
          <t>16º 48' 01,35" | 57° 39' 22,89"</t>
        </is>
      </c>
      <c r="H2631" s="5" t="inlineStr">
        <is>
          <t>Siluriformes</t>
        </is>
      </c>
      <c r="I2631" s="5" t="inlineStr">
        <is>
          <t>Pseudoplatystoma reticulatum</t>
        </is>
      </c>
      <c r="J2631" s="7" t="n">
        <v>77.5</v>
      </c>
      <c r="K2631" s="7" t="n"/>
      <c r="L2631" s="8" t="n">
        <v>3860</v>
      </c>
      <c r="M2631" s="9" t="n">
        <v>3323.34</v>
      </c>
      <c r="N2631" s="5" t="b">
        <v>1</v>
      </c>
      <c r="O2631" s="5" t="inlineStr">
        <is>
          <t>F</t>
        </is>
      </c>
      <c r="P2631" s="5" t="inlineStr">
        <is>
          <t>REP</t>
        </is>
      </c>
      <c r="Q2631" s="8" t="n">
        <v>14.91</v>
      </c>
      <c r="R2631" s="5" t="n">
        <v>0</v>
      </c>
      <c r="S2631" s="8" t="n">
        <v>18.81</v>
      </c>
      <c r="T2631" s="10">
        <f>IF(Q2631&gt;0,M2631-Q2631,"")</f>
        <v/>
      </c>
      <c r="U2631" s="11">
        <f>IF(AND(T2631&gt;0,Q2631&gt;0),(Q2631/T2631)*100,"")</f>
        <v/>
      </c>
      <c r="V2631" s="11">
        <f>IF(AND(T2631&gt;0,S2631&gt;0),(S2631/T2631)*100,"")</f>
        <v/>
      </c>
      <c r="W2631" s="10">
        <f>IF(AND(J2631&gt;0,L2631&gt;0),(L2631/(J2631^3))*100,"")</f>
        <v/>
      </c>
      <c r="X2631" s="12" t="n">
        <v>3.62</v>
      </c>
      <c r="Y2631" s="12" t="n">
        <v>4.08</v>
      </c>
      <c r="Z2631" s="12" t="n">
        <v>2.91</v>
      </c>
      <c r="AA2631" s="13" t="n"/>
      <c r="AB2631" s="5" t="n"/>
      <c r="AC2631" s="13" t="n"/>
      <c r="AD2631" s="13" t="n"/>
      <c r="AE2631" s="13" t="n"/>
      <c r="AF2631" s="13" t="n"/>
    </row>
    <row r="2632" ht="14" customHeight="1">
      <c r="A2632" s="14" t="inlineStr">
        <is>
          <t>2630</t>
        </is>
      </c>
      <c r="B2632" s="14" t="inlineStr">
        <is>
          <t>LIPAN-2630</t>
        </is>
      </c>
      <c r="C2632" s="15" t="n">
        <v>2016</v>
      </c>
      <c r="D2632" s="14" t="inlineStr">
        <is>
          <t>2016-04-30 00:00:00</t>
        </is>
      </c>
      <c r="E2632" s="14" t="inlineStr">
        <is>
          <t>D.-Abr</t>
        </is>
      </c>
      <c r="F2632" s="14" t="inlineStr">
        <is>
          <t>E. E. Taiamã</t>
        </is>
      </c>
      <c r="G2632" s="14" t="inlineStr">
        <is>
          <t>16º 48' 01,35" | 57° 39' 22,89"</t>
        </is>
      </c>
      <c r="H2632" s="14" t="inlineStr">
        <is>
          <t>Siluriformes</t>
        </is>
      </c>
      <c r="I2632" s="14" t="inlineStr">
        <is>
          <t>Pseudoplatystoma corruscans</t>
        </is>
      </c>
      <c r="J2632" s="16" t="n">
        <v>74</v>
      </c>
      <c r="K2632" s="16" t="n"/>
      <c r="L2632" s="17" t="n">
        <v>3330</v>
      </c>
      <c r="M2632" s="9" t="n">
        <v>2919.35</v>
      </c>
      <c r="N2632" s="14" t="b">
        <v>1</v>
      </c>
      <c r="O2632" s="14" t="inlineStr">
        <is>
          <t>M</t>
        </is>
      </c>
      <c r="P2632" s="14" t="inlineStr">
        <is>
          <t>REP</t>
        </is>
      </c>
      <c r="Q2632" s="17" t="n">
        <v>13.95</v>
      </c>
      <c r="R2632" s="14" t="n">
        <v>0</v>
      </c>
      <c r="S2632" s="17" t="n">
        <v>18.57</v>
      </c>
      <c r="T2632" s="10">
        <f>IF(Q2632&gt;0,M2632-Q2632,"")</f>
        <v/>
      </c>
      <c r="U2632" s="11">
        <f>IF(AND(T2632&gt;0,Q2632&gt;0),(Q2632/T2632)*100,"")</f>
        <v/>
      </c>
      <c r="V2632" s="11">
        <f>IF(AND(T2632&gt;0,S2632&gt;0),(S2632/T2632)*100,"")</f>
        <v/>
      </c>
      <c r="W2632" s="10">
        <f>IF(AND(J2632&gt;0,L2632&gt;0),(L2632/(J2632^3))*100,"")</f>
        <v/>
      </c>
      <c r="X2632" s="12" t="n">
        <v>3.62</v>
      </c>
      <c r="Y2632" s="12" t="n">
        <v>4.08</v>
      </c>
      <c r="Z2632" s="12" t="n">
        <v>2.91</v>
      </c>
      <c r="AA2632" s="18" t="n"/>
      <c r="AB2632" s="14" t="n"/>
      <c r="AC2632" s="18" t="n"/>
      <c r="AD2632" s="18" t="n"/>
      <c r="AE2632" s="18" t="n"/>
      <c r="AF2632" s="18" t="n"/>
    </row>
    <row r="2633" ht="14" customHeight="1">
      <c r="A2633" s="5" t="inlineStr">
        <is>
          <t>2631</t>
        </is>
      </c>
      <c r="B2633" s="5" t="inlineStr">
        <is>
          <t>LIPAN-2631</t>
        </is>
      </c>
      <c r="C2633" s="6" t="n">
        <v>2016</v>
      </c>
      <c r="D2633" s="5" t="inlineStr">
        <is>
          <t>2016-04-30 00:00:00</t>
        </is>
      </c>
      <c r="E2633" s="5" t="inlineStr">
        <is>
          <t>D.-Abr</t>
        </is>
      </c>
      <c r="F2633" s="5" t="inlineStr">
        <is>
          <t>E. E. Taiamã</t>
        </is>
      </c>
      <c r="G2633" s="5" t="inlineStr">
        <is>
          <t>16º 48' 01,35" | 57° 39' 22,89"</t>
        </is>
      </c>
      <c r="H2633" s="5" t="inlineStr">
        <is>
          <t>Siluriformes</t>
        </is>
      </c>
      <c r="I2633" s="5" t="inlineStr">
        <is>
          <t>Pseudoplatystoma corruscans</t>
        </is>
      </c>
      <c r="J2633" s="7" t="n">
        <v>104.5</v>
      </c>
      <c r="K2633" s="7" t="n"/>
      <c r="L2633" s="8" t="n">
        <v>9540</v>
      </c>
      <c r="M2633" s="9" t="n">
        <v>8363.540000000001</v>
      </c>
      <c r="N2633" s="5" t="b">
        <v>1</v>
      </c>
      <c r="O2633" s="5" t="inlineStr">
        <is>
          <t>F</t>
        </is>
      </c>
      <c r="P2633" s="5" t="inlineStr">
        <is>
          <t>REP</t>
        </is>
      </c>
      <c r="Q2633" s="8" t="n">
        <v>31.07</v>
      </c>
      <c r="R2633" s="5" t="n">
        <v>3</v>
      </c>
      <c r="S2633" s="8" t="n">
        <v>38.1</v>
      </c>
      <c r="T2633" s="10">
        <f>IF(Q2633&gt;0,M2633-Q2633,"")</f>
        <v/>
      </c>
      <c r="U2633" s="11">
        <f>IF(AND(T2633&gt;0,Q2633&gt;0),(Q2633/T2633)*100,"")</f>
        <v/>
      </c>
      <c r="V2633" s="11">
        <f>IF(AND(T2633&gt;0,S2633&gt;0),(S2633/T2633)*100,"")</f>
        <v/>
      </c>
      <c r="W2633" s="10">
        <f>IF(AND(J2633&gt;0,L2633&gt;0),(L2633/(J2633^3))*100,"")</f>
        <v/>
      </c>
      <c r="X2633" s="12" t="n">
        <v>3.62</v>
      </c>
      <c r="Y2633" s="12" t="n">
        <v>4.08</v>
      </c>
      <c r="Z2633" s="12" t="n">
        <v>2.91</v>
      </c>
      <c r="AA2633" s="13" t="n"/>
      <c r="AB2633" s="5" t="n"/>
      <c r="AC2633" s="13" t="n"/>
      <c r="AD2633" s="13" t="n"/>
      <c r="AE2633" s="13" t="n"/>
      <c r="AF2633" s="13" t="n"/>
    </row>
    <row r="2634" ht="14" customHeight="1">
      <c r="A2634" s="14" t="inlineStr">
        <is>
          <t>2632</t>
        </is>
      </c>
      <c r="B2634" s="14" t="inlineStr">
        <is>
          <t>LIPAN-2632</t>
        </is>
      </c>
      <c r="C2634" s="15" t="n">
        <v>2016</v>
      </c>
      <c r="D2634" s="14" t="inlineStr">
        <is>
          <t>2016-04-30 00:00:00</t>
        </is>
      </c>
      <c r="E2634" s="14" t="inlineStr">
        <is>
          <t>D.-Abr</t>
        </is>
      </c>
      <c r="F2634" s="14" t="inlineStr">
        <is>
          <t>E. E. Taiamã</t>
        </is>
      </c>
      <c r="G2634" s="14" t="inlineStr">
        <is>
          <t>16º 48' 01,35" | 57° 39' 22,89"</t>
        </is>
      </c>
      <c r="H2634" s="14" t="inlineStr">
        <is>
          <t>Siluriformes</t>
        </is>
      </c>
      <c r="I2634" s="14" t="inlineStr">
        <is>
          <t>Pseudoplatystoma reticulatum</t>
        </is>
      </c>
      <c r="J2634" s="16" t="n">
        <v>95.09999999999999</v>
      </c>
      <c r="K2634" s="16" t="n"/>
      <c r="L2634" s="17" t="n">
        <v>7480</v>
      </c>
      <c r="M2634" s="9" t="n">
        <v>6440.05</v>
      </c>
      <c r="N2634" s="14" t="b">
        <v>1</v>
      </c>
      <c r="O2634" s="14" t="inlineStr">
        <is>
          <t>F</t>
        </is>
      </c>
      <c r="P2634" s="14" t="inlineStr">
        <is>
          <t>REP</t>
        </is>
      </c>
      <c r="Q2634" s="17" t="n">
        <v>30.71</v>
      </c>
      <c r="R2634" s="14" t="n">
        <v>0</v>
      </c>
      <c r="S2634" s="17" t="n">
        <v>71.5</v>
      </c>
      <c r="T2634" s="10">
        <f>IF(Q2634&gt;0,M2634-Q2634,"")</f>
        <v/>
      </c>
      <c r="U2634" s="11">
        <f>IF(AND(T2634&gt;0,Q2634&gt;0),(Q2634/T2634)*100,"")</f>
        <v/>
      </c>
      <c r="V2634" s="11">
        <f>IF(AND(T2634&gt;0,S2634&gt;0),(S2634/T2634)*100,"")</f>
        <v/>
      </c>
      <c r="W2634" s="10">
        <f>IF(AND(J2634&gt;0,L2634&gt;0),(L2634/(J2634^3))*100,"")</f>
        <v/>
      </c>
      <c r="X2634" s="12" t="n">
        <v>3.62</v>
      </c>
      <c r="Y2634" s="12" t="n">
        <v>4.08</v>
      </c>
      <c r="Z2634" s="12" t="n">
        <v>2.91</v>
      </c>
      <c r="AA2634" s="18" t="n"/>
      <c r="AB2634" s="14" t="n"/>
      <c r="AC2634" s="18" t="n"/>
      <c r="AD2634" s="18" t="n"/>
      <c r="AE2634" s="18" t="n"/>
      <c r="AF2634" s="18" t="n"/>
    </row>
    <row r="2635" ht="14" customHeight="1">
      <c r="A2635" s="5" t="inlineStr">
        <is>
          <t>2633</t>
        </is>
      </c>
      <c r="B2635" s="5" t="inlineStr">
        <is>
          <t>LIPAN-2633</t>
        </is>
      </c>
      <c r="C2635" s="6" t="n">
        <v>2016</v>
      </c>
      <c r="D2635" s="5" t="inlineStr">
        <is>
          <t>2016-04-30 00:00:00</t>
        </is>
      </c>
      <c r="E2635" s="5" t="inlineStr">
        <is>
          <t>D.-Abr</t>
        </is>
      </c>
      <c r="F2635" s="5" t="inlineStr">
        <is>
          <t>E. E. Taiamã</t>
        </is>
      </c>
      <c r="G2635" s="5" t="inlineStr">
        <is>
          <t>16º 48' 01,35" | 57° 39' 22,89"</t>
        </is>
      </c>
      <c r="H2635" s="5" t="inlineStr">
        <is>
          <t>Siluriformes</t>
        </is>
      </c>
      <c r="I2635" s="5" t="inlineStr">
        <is>
          <t>Pseudoplatystoma corruscans</t>
        </is>
      </c>
      <c r="J2635" s="7" t="n">
        <v>87.40000000000001</v>
      </c>
      <c r="K2635" s="7" t="n"/>
      <c r="L2635" s="8" t="n">
        <v>5590</v>
      </c>
      <c r="M2635" s="9" t="n">
        <v>4900.65</v>
      </c>
      <c r="N2635" s="5" t="b">
        <v>1</v>
      </c>
      <c r="O2635" s="5" t="inlineStr">
        <is>
          <t>F</t>
        </is>
      </c>
      <c r="P2635" s="5" t="inlineStr">
        <is>
          <t>REP</t>
        </is>
      </c>
      <c r="Q2635" s="8" t="n">
        <v>16.76</v>
      </c>
      <c r="R2635" s="5" t="n">
        <v>0</v>
      </c>
      <c r="S2635" s="8" t="n">
        <v>30.9</v>
      </c>
      <c r="T2635" s="10">
        <f>IF(Q2635&gt;0,M2635-Q2635,"")</f>
        <v/>
      </c>
      <c r="U2635" s="11">
        <f>IF(AND(T2635&gt;0,Q2635&gt;0),(Q2635/T2635)*100,"")</f>
        <v/>
      </c>
      <c r="V2635" s="11">
        <f>IF(AND(T2635&gt;0,S2635&gt;0),(S2635/T2635)*100,"")</f>
        <v/>
      </c>
      <c r="W2635" s="10">
        <f>IF(AND(J2635&gt;0,L2635&gt;0),(L2635/(J2635^3))*100,"")</f>
        <v/>
      </c>
      <c r="X2635" s="12" t="n">
        <v>3.62</v>
      </c>
      <c r="Y2635" s="12" t="n">
        <v>4.08</v>
      </c>
      <c r="Z2635" s="12" t="n">
        <v>2.91</v>
      </c>
      <c r="AA2635" s="13" t="n"/>
      <c r="AB2635" s="5" t="n"/>
      <c r="AC2635" s="13" t="n"/>
      <c r="AD2635" s="13" t="n"/>
      <c r="AE2635" s="13" t="n"/>
      <c r="AF2635" s="13" t="n"/>
    </row>
    <row r="2636" ht="14" customHeight="1">
      <c r="A2636" s="14" t="inlineStr">
        <is>
          <t>2634</t>
        </is>
      </c>
      <c r="B2636" s="14" t="inlineStr">
        <is>
          <t>LIPAN-2634</t>
        </is>
      </c>
      <c r="C2636" s="15" t="n">
        <v>2016</v>
      </c>
      <c r="D2636" s="14" t="inlineStr">
        <is>
          <t>2016-04-30 00:00:00</t>
        </is>
      </c>
      <c r="E2636" s="14" t="inlineStr">
        <is>
          <t>D.-Abr</t>
        </is>
      </c>
      <c r="F2636" s="14" t="inlineStr">
        <is>
          <t>E. E. Taiamã</t>
        </is>
      </c>
      <c r="G2636" s="14" t="inlineStr">
        <is>
          <t>16º 48' 01,35" | 57° 39' 22,89"</t>
        </is>
      </c>
      <c r="H2636" s="14" t="inlineStr">
        <is>
          <t>Siluriformes</t>
        </is>
      </c>
      <c r="I2636" s="14" t="inlineStr">
        <is>
          <t>Pseudoplatystoma corruscans</t>
        </is>
      </c>
      <c r="J2636" s="16" t="n">
        <v>73.09999999999999</v>
      </c>
      <c r="K2636" s="16" t="n"/>
      <c r="L2636" s="17" t="n">
        <v>3200</v>
      </c>
      <c r="M2636" s="9" t="n">
        <v>2805.38</v>
      </c>
      <c r="N2636" s="14" t="b">
        <v>1</v>
      </c>
      <c r="O2636" s="14" t="inlineStr">
        <is>
          <t>M</t>
        </is>
      </c>
      <c r="P2636" s="14" t="inlineStr">
        <is>
          <t>REP</t>
        </is>
      </c>
      <c r="Q2636" s="17" t="n">
        <v>2.87</v>
      </c>
      <c r="R2636" s="14" t="n">
        <v>0</v>
      </c>
      <c r="S2636" s="17" t="n">
        <v>15.5</v>
      </c>
      <c r="T2636" s="10">
        <f>IF(Q2636&gt;0,M2636-Q2636,"")</f>
        <v/>
      </c>
      <c r="U2636" s="11">
        <f>IF(AND(T2636&gt;0,Q2636&gt;0),(Q2636/T2636)*100,"")</f>
        <v/>
      </c>
      <c r="V2636" s="11">
        <f>IF(AND(T2636&gt;0,S2636&gt;0),(S2636/T2636)*100,"")</f>
        <v/>
      </c>
      <c r="W2636" s="10">
        <f>IF(AND(J2636&gt;0,L2636&gt;0),(L2636/(J2636^3))*100,"")</f>
        <v/>
      </c>
      <c r="X2636" s="12" t="n">
        <v>3.62</v>
      </c>
      <c r="Y2636" s="12" t="n">
        <v>4.08</v>
      </c>
      <c r="Z2636" s="12" t="n">
        <v>2.91</v>
      </c>
      <c r="AA2636" s="18" t="n"/>
      <c r="AB2636" s="14" t="n"/>
      <c r="AC2636" s="18" t="n"/>
      <c r="AD2636" s="18" t="n"/>
      <c r="AE2636" s="18" t="n"/>
      <c r="AF2636" s="18" t="n"/>
    </row>
    <row r="2637" ht="14" customHeight="1">
      <c r="A2637" s="5" t="inlineStr">
        <is>
          <t>2635</t>
        </is>
      </c>
      <c r="B2637" s="5" t="inlineStr">
        <is>
          <t>LIPAN-2635</t>
        </is>
      </c>
      <c r="C2637" s="6" t="n">
        <v>2016</v>
      </c>
      <c r="D2637" s="5" t="inlineStr">
        <is>
          <t>2016-04-30 00:00:00</t>
        </is>
      </c>
      <c r="E2637" s="5" t="inlineStr">
        <is>
          <t>D.-Abr</t>
        </is>
      </c>
      <c r="F2637" s="5" t="inlineStr">
        <is>
          <t>E. E. Taiamã</t>
        </is>
      </c>
      <c r="G2637" s="5" t="inlineStr">
        <is>
          <t>16º 48' 01,35" | 57° 39' 22,89"</t>
        </is>
      </c>
      <c r="H2637" s="5" t="inlineStr">
        <is>
          <t>Siluriformes</t>
        </is>
      </c>
      <c r="I2637" s="5" t="inlineStr">
        <is>
          <t>Pseudoplatystoma reticulatum</t>
        </is>
      </c>
      <c r="J2637" s="7" t="n">
        <v>82</v>
      </c>
      <c r="K2637" s="7" t="n"/>
      <c r="L2637" s="8" t="n">
        <v>4160</v>
      </c>
      <c r="M2637" s="9" t="n">
        <v>3581.63</v>
      </c>
      <c r="N2637" s="5" t="b">
        <v>1</v>
      </c>
      <c r="O2637" s="5" t="inlineStr">
        <is>
          <t>F</t>
        </is>
      </c>
      <c r="P2637" s="5" t="inlineStr">
        <is>
          <t>REP</t>
        </is>
      </c>
      <c r="Q2637" s="8" t="n">
        <v>13.98</v>
      </c>
      <c r="R2637" s="5" t="n">
        <v>0</v>
      </c>
      <c r="S2637" s="8" t="n">
        <v>16.66</v>
      </c>
      <c r="T2637" s="10">
        <f>IF(Q2637&gt;0,M2637-Q2637,"")</f>
        <v/>
      </c>
      <c r="U2637" s="11">
        <f>IF(AND(T2637&gt;0,Q2637&gt;0),(Q2637/T2637)*100,"")</f>
        <v/>
      </c>
      <c r="V2637" s="11">
        <f>IF(AND(T2637&gt;0,S2637&gt;0),(S2637/T2637)*100,"")</f>
        <v/>
      </c>
      <c r="W2637" s="10">
        <f>IF(AND(J2637&gt;0,L2637&gt;0),(L2637/(J2637^3))*100,"")</f>
        <v/>
      </c>
      <c r="X2637" s="12" t="n">
        <v>3.62</v>
      </c>
      <c r="Y2637" s="12" t="n">
        <v>4.08</v>
      </c>
      <c r="Z2637" s="12" t="n">
        <v>2.91</v>
      </c>
      <c r="AA2637" s="13" t="n"/>
      <c r="AB2637" s="5" t="n"/>
      <c r="AC2637" s="13" t="n"/>
      <c r="AD2637" s="13" t="n"/>
      <c r="AE2637" s="13" t="n"/>
      <c r="AF2637" s="13" t="n"/>
    </row>
    <row r="2638" ht="14" customHeight="1">
      <c r="A2638" s="14" t="inlineStr">
        <is>
          <t>2636</t>
        </is>
      </c>
      <c r="B2638" s="14" t="inlineStr">
        <is>
          <t>LIPAN-2636</t>
        </is>
      </c>
      <c r="C2638" s="15" t="n">
        <v>2016</v>
      </c>
      <c r="D2638" s="14" t="inlineStr">
        <is>
          <t>2016-04-30 00:00:00</t>
        </is>
      </c>
      <c r="E2638" s="14" t="inlineStr">
        <is>
          <t>D.-Abr</t>
        </is>
      </c>
      <c r="F2638" s="14" t="inlineStr">
        <is>
          <t>E. E. Taiamã</t>
        </is>
      </c>
      <c r="G2638" s="14" t="inlineStr">
        <is>
          <t>16º 48' 01,35" | 57° 39' 22,89"</t>
        </is>
      </c>
      <c r="H2638" s="14" t="inlineStr">
        <is>
          <t>Siluriformes</t>
        </is>
      </c>
      <c r="I2638" s="14" t="inlineStr">
        <is>
          <t>Pseudoplatystoma reticulatum</t>
        </is>
      </c>
      <c r="J2638" s="16" t="n">
        <v>80.40000000000001</v>
      </c>
      <c r="K2638" s="16" t="n"/>
      <c r="L2638" s="17" t="n">
        <v>4160</v>
      </c>
      <c r="M2638" s="9" t="n">
        <v>3581.63</v>
      </c>
      <c r="N2638" s="14" t="b">
        <v>1</v>
      </c>
      <c r="O2638" s="14" t="inlineStr">
        <is>
          <t>F</t>
        </is>
      </c>
      <c r="P2638" s="14" t="inlineStr">
        <is>
          <t>REP</t>
        </is>
      </c>
      <c r="Q2638" s="17" t="n">
        <v>20.01</v>
      </c>
      <c r="R2638" s="14" t="n">
        <v>3</v>
      </c>
      <c r="S2638" s="17" t="n">
        <v>21.08</v>
      </c>
      <c r="T2638" s="10">
        <f>IF(Q2638&gt;0,M2638-Q2638,"")</f>
        <v/>
      </c>
      <c r="U2638" s="11">
        <f>IF(AND(T2638&gt;0,Q2638&gt;0),(Q2638/T2638)*100,"")</f>
        <v/>
      </c>
      <c r="V2638" s="11">
        <f>IF(AND(T2638&gt;0,S2638&gt;0),(S2638/T2638)*100,"")</f>
        <v/>
      </c>
      <c r="W2638" s="10">
        <f>IF(AND(J2638&gt;0,L2638&gt;0),(L2638/(J2638^3))*100,"")</f>
        <v/>
      </c>
      <c r="X2638" s="12" t="n">
        <v>3.62</v>
      </c>
      <c r="Y2638" s="12" t="n">
        <v>4.08</v>
      </c>
      <c r="Z2638" s="12" t="n">
        <v>2.91</v>
      </c>
      <c r="AA2638" s="18" t="n"/>
      <c r="AB2638" s="14" t="n"/>
      <c r="AC2638" s="18" t="n"/>
      <c r="AD2638" s="18" t="n"/>
      <c r="AE2638" s="18" t="n"/>
      <c r="AF2638" s="18" t="n"/>
    </row>
    <row r="2639" ht="14" customHeight="1">
      <c r="A2639" s="5" t="inlineStr">
        <is>
          <t>2637</t>
        </is>
      </c>
      <c r="B2639" s="5" t="inlineStr">
        <is>
          <t>LIPAN-2637</t>
        </is>
      </c>
      <c r="C2639" s="6" t="n">
        <v>2016</v>
      </c>
      <c r="D2639" s="5" t="inlineStr">
        <is>
          <t>2016-04-30 00:00:00</t>
        </is>
      </c>
      <c r="E2639" s="5" t="inlineStr">
        <is>
          <t>D.-Abr</t>
        </is>
      </c>
      <c r="F2639" s="5" t="inlineStr">
        <is>
          <t>E. E. Taiamã</t>
        </is>
      </c>
      <c r="G2639" s="5" t="inlineStr">
        <is>
          <t>16º 48' 01,35" | 57° 39' 22,89"</t>
        </is>
      </c>
      <c r="H2639" s="5" t="inlineStr">
        <is>
          <t>Siluriformes</t>
        </is>
      </c>
      <c r="I2639" s="5" t="inlineStr">
        <is>
          <t>Pseudoplatystoma corruscans</t>
        </is>
      </c>
      <c r="J2639" s="7" t="n">
        <v>87.09999999999999</v>
      </c>
      <c r="K2639" s="7" t="n"/>
      <c r="L2639" s="8" t="n">
        <v>5400</v>
      </c>
      <c r="M2639" s="9" t="n">
        <v>4734.08</v>
      </c>
      <c r="N2639" s="5" t="b">
        <v>1</v>
      </c>
      <c r="O2639" s="5" t="inlineStr">
        <is>
          <t>M</t>
        </is>
      </c>
      <c r="P2639" s="5" t="inlineStr">
        <is>
          <t>REP</t>
        </is>
      </c>
      <c r="Q2639" s="8" t="n">
        <v>17.25</v>
      </c>
      <c r="R2639" s="5" t="n">
        <v>3</v>
      </c>
      <c r="S2639" s="8" t="n">
        <v>23.98</v>
      </c>
      <c r="T2639" s="10">
        <f>IF(Q2639&gt;0,M2639-Q2639,"")</f>
        <v/>
      </c>
      <c r="U2639" s="11">
        <f>IF(AND(T2639&gt;0,Q2639&gt;0),(Q2639/T2639)*100,"")</f>
        <v/>
      </c>
      <c r="V2639" s="11">
        <f>IF(AND(T2639&gt;0,S2639&gt;0),(S2639/T2639)*100,"")</f>
        <v/>
      </c>
      <c r="W2639" s="10">
        <f>IF(AND(J2639&gt;0,L2639&gt;0),(L2639/(J2639^3))*100,"")</f>
        <v/>
      </c>
      <c r="X2639" s="12" t="n">
        <v>3.62</v>
      </c>
      <c r="Y2639" s="12" t="n">
        <v>4.08</v>
      </c>
      <c r="Z2639" s="12" t="n">
        <v>2.91</v>
      </c>
      <c r="AA2639" s="13" t="n"/>
      <c r="AB2639" s="5" t="n"/>
      <c r="AC2639" s="13" t="n"/>
      <c r="AD2639" s="13" t="n"/>
      <c r="AE2639" s="13" t="n"/>
      <c r="AF2639" s="13" t="n"/>
    </row>
    <row r="2640" ht="14" customHeight="1">
      <c r="A2640" s="14" t="inlineStr">
        <is>
          <t>2638</t>
        </is>
      </c>
      <c r="B2640" s="14" t="inlineStr">
        <is>
          <t>LIPAN-2638</t>
        </is>
      </c>
      <c r="C2640" s="15" t="n">
        <v>2016</v>
      </c>
      <c r="D2640" s="14" t="inlineStr">
        <is>
          <t>2016-05-30 00:00:00</t>
        </is>
      </c>
      <c r="E2640" s="14" t="inlineStr">
        <is>
          <t>E.-Mai</t>
        </is>
      </c>
      <c r="F2640" s="14" t="inlineStr">
        <is>
          <t>E. E. Taiamã</t>
        </is>
      </c>
      <c r="G2640" s="14" t="inlineStr">
        <is>
          <t>16º 48' 01,35" | 57° 39' 22,89"</t>
        </is>
      </c>
      <c r="H2640" s="14" t="inlineStr">
        <is>
          <t xml:space="preserve">Characiformes </t>
        </is>
      </c>
      <c r="I2640" s="14" t="inlineStr">
        <is>
          <t>Salminus brasiliensis</t>
        </is>
      </c>
      <c r="J2640" s="16" t="n">
        <v>85.09999999999999</v>
      </c>
      <c r="K2640" s="16" t="n"/>
      <c r="L2640" s="17" t="n">
        <v>6070</v>
      </c>
      <c r="M2640" s="9" t="n">
        <v>5359.6</v>
      </c>
      <c r="N2640" s="14" t="b">
        <v>1</v>
      </c>
      <c r="O2640" s="14" t="inlineStr">
        <is>
          <t>F</t>
        </is>
      </c>
      <c r="P2640" s="14" t="inlineStr">
        <is>
          <t>REP</t>
        </is>
      </c>
      <c r="Q2640" s="17" t="n">
        <v>27.82</v>
      </c>
      <c r="R2640" s="14" t="n">
        <v>0</v>
      </c>
      <c r="S2640" s="17" t="n">
        <v>22</v>
      </c>
      <c r="T2640" s="10">
        <f>IF(Q2640&gt;0,M2640-Q2640,"")</f>
        <v/>
      </c>
      <c r="U2640" s="11">
        <f>IF(AND(T2640&gt;0,Q2640&gt;0),(Q2640/T2640)*100,"")</f>
        <v/>
      </c>
      <c r="V2640" s="11">
        <f>IF(AND(T2640&gt;0,S2640&gt;0),(S2640/T2640)*100,"")</f>
        <v/>
      </c>
      <c r="W2640" s="10">
        <f>IF(AND(J2640&gt;0,L2640&gt;0),(L2640/(J2640^3))*100,"")</f>
        <v/>
      </c>
      <c r="X2640" s="12" t="n">
        <v>2.17</v>
      </c>
      <c r="Y2640" s="12" t="n">
        <v>2.84</v>
      </c>
      <c r="Z2640" s="12" t="n">
        <v>1.8</v>
      </c>
      <c r="AA2640" s="18" t="n"/>
      <c r="AB2640" s="14" t="n"/>
      <c r="AC2640" s="18" t="n"/>
      <c r="AD2640" s="18" t="n"/>
      <c r="AE2640" s="18" t="n"/>
      <c r="AF2640" s="18" t="n"/>
    </row>
    <row r="2641" ht="14" customHeight="1">
      <c r="A2641" s="5" t="inlineStr">
        <is>
          <t>2639</t>
        </is>
      </c>
      <c r="B2641" s="5" t="inlineStr">
        <is>
          <t>LIPAN-2639</t>
        </is>
      </c>
      <c r="C2641" s="6" t="n">
        <v>2016</v>
      </c>
      <c r="D2641" s="5" t="inlineStr">
        <is>
          <t>2016-05-30 00:00:00</t>
        </is>
      </c>
      <c r="E2641" s="5" t="inlineStr">
        <is>
          <t>E.-Mai</t>
        </is>
      </c>
      <c r="F2641" s="5" t="inlineStr">
        <is>
          <t>E. E. Taiamã</t>
        </is>
      </c>
      <c r="G2641" s="5" t="inlineStr">
        <is>
          <t>16º 48' 01,35" | 57° 39' 22,89"</t>
        </is>
      </c>
      <c r="H2641" s="5" t="inlineStr">
        <is>
          <t xml:space="preserve">Characiformes </t>
        </is>
      </c>
      <c r="I2641" s="5" t="inlineStr">
        <is>
          <t>Piaractus mesopotamicus</t>
        </is>
      </c>
      <c r="J2641" s="7" t="n">
        <v>44.8</v>
      </c>
      <c r="K2641" s="7" t="n"/>
      <c r="L2641" s="8" t="n">
        <v>1980</v>
      </c>
      <c r="M2641" s="9" t="n">
        <v>1558.39</v>
      </c>
      <c r="N2641" s="5" t="b">
        <v>1</v>
      </c>
      <c r="O2641" s="5" t="inlineStr">
        <is>
          <t>M</t>
        </is>
      </c>
      <c r="P2641" s="5" t="inlineStr">
        <is>
          <t>REP</t>
        </is>
      </c>
      <c r="Q2641" s="8" t="n">
        <v>1.25</v>
      </c>
      <c r="R2641" s="5" t="n">
        <v>3</v>
      </c>
      <c r="S2641" s="8" t="n">
        <v>14.52</v>
      </c>
      <c r="T2641" s="10">
        <f>IF(Q2641&gt;0,M2641-Q2641,"")</f>
        <v/>
      </c>
      <c r="U2641" s="11">
        <f>IF(AND(T2641&gt;0,Q2641&gt;0),(Q2641/T2641)*100,"")</f>
        <v/>
      </c>
      <c r="V2641" s="11">
        <f>IF(AND(T2641&gt;0,S2641&gt;0),(S2641/T2641)*100,"")</f>
        <v/>
      </c>
      <c r="W2641" s="10">
        <f>IF(AND(J2641&gt;0,L2641&gt;0),(L2641/(J2641^3))*100,"")</f>
        <v/>
      </c>
      <c r="X2641" s="12" t="n">
        <v>2.17</v>
      </c>
      <c r="Y2641" s="12" t="n">
        <v>2.84</v>
      </c>
      <c r="Z2641" s="12" t="n">
        <v>1.8</v>
      </c>
      <c r="AA2641" s="13" t="n"/>
      <c r="AB2641" s="5" t="n"/>
      <c r="AC2641" s="13" t="n"/>
      <c r="AD2641" s="13" t="n"/>
      <c r="AE2641" s="13" t="n"/>
      <c r="AF2641" s="13" t="n"/>
    </row>
    <row r="2642" ht="14" customHeight="1">
      <c r="A2642" s="14" t="inlineStr">
        <is>
          <t>2640</t>
        </is>
      </c>
      <c r="B2642" s="14" t="inlineStr">
        <is>
          <t>LIPAN-2640</t>
        </is>
      </c>
      <c r="C2642" s="15" t="n">
        <v>2016</v>
      </c>
      <c r="D2642" s="14" t="inlineStr">
        <is>
          <t>2016-05-30 00:00:00</t>
        </is>
      </c>
      <c r="E2642" s="14" t="inlineStr">
        <is>
          <t>E.-Mai</t>
        </is>
      </c>
      <c r="F2642" s="14" t="inlineStr">
        <is>
          <t>E. E. Taiamã</t>
        </is>
      </c>
      <c r="G2642" s="14" t="inlineStr">
        <is>
          <t>16º 48' 01,35" | 57° 39' 22,89"</t>
        </is>
      </c>
      <c r="H2642" s="14" t="inlineStr">
        <is>
          <t xml:space="preserve">Characiformes </t>
        </is>
      </c>
      <c r="I2642" s="14" t="inlineStr">
        <is>
          <t>Piaractus mesopotamicus</t>
        </is>
      </c>
      <c r="J2642" s="16" t="n">
        <v>46.2</v>
      </c>
      <c r="K2642" s="16" t="n"/>
      <c r="L2642" s="17" t="n">
        <v>2230</v>
      </c>
      <c r="M2642" s="9" t="n">
        <v>1755.16</v>
      </c>
      <c r="N2642" s="14" t="b">
        <v>1</v>
      </c>
      <c r="O2642" s="14" t="inlineStr">
        <is>
          <t>M</t>
        </is>
      </c>
      <c r="P2642" s="14" t="inlineStr">
        <is>
          <t>REP</t>
        </is>
      </c>
      <c r="Q2642" s="17" t="n">
        <v>1.06</v>
      </c>
      <c r="R2642" s="14" t="n">
        <v>2</v>
      </c>
      <c r="S2642" s="17" t="n">
        <v>16.05</v>
      </c>
      <c r="T2642" s="10">
        <f>IF(Q2642&gt;0,M2642-Q2642,"")</f>
        <v/>
      </c>
      <c r="U2642" s="11">
        <f>IF(AND(T2642&gt;0,Q2642&gt;0),(Q2642/T2642)*100,"")</f>
        <v/>
      </c>
      <c r="V2642" s="11">
        <f>IF(AND(T2642&gt;0,S2642&gt;0),(S2642/T2642)*100,"")</f>
        <v/>
      </c>
      <c r="W2642" s="10">
        <f>IF(AND(J2642&gt;0,L2642&gt;0),(L2642/(J2642^3))*100,"")</f>
        <v/>
      </c>
      <c r="X2642" s="12" t="n">
        <v>2.17</v>
      </c>
      <c r="Y2642" s="12" t="n">
        <v>2.84</v>
      </c>
      <c r="Z2642" s="12" t="n">
        <v>1.8</v>
      </c>
      <c r="AA2642" s="18" t="n"/>
      <c r="AB2642" s="14" t="n"/>
      <c r="AC2642" s="18" t="n"/>
      <c r="AD2642" s="18" t="n"/>
      <c r="AE2642" s="18" t="n"/>
      <c r="AF2642" s="18" t="n"/>
    </row>
    <row r="2643" ht="14" customHeight="1">
      <c r="A2643" s="5" t="inlineStr">
        <is>
          <t>2641</t>
        </is>
      </c>
      <c r="B2643" s="5" t="inlineStr">
        <is>
          <t>LIPAN-2641</t>
        </is>
      </c>
      <c r="C2643" s="6" t="n">
        <v>2016</v>
      </c>
      <c r="D2643" s="5" t="inlineStr">
        <is>
          <t>2016-05-30 00:00:00</t>
        </is>
      </c>
      <c r="E2643" s="5" t="inlineStr">
        <is>
          <t>E.-Mai</t>
        </is>
      </c>
      <c r="F2643" s="5" t="inlineStr">
        <is>
          <t>E. E. Taiamã</t>
        </is>
      </c>
      <c r="G2643" s="5" t="inlineStr">
        <is>
          <t>16º 48' 01,35" | 57° 39' 22,89"</t>
        </is>
      </c>
      <c r="H2643" s="5" t="inlineStr">
        <is>
          <t xml:space="preserve">Characiformes </t>
        </is>
      </c>
      <c r="I2643" s="5" t="inlineStr">
        <is>
          <t>Piaractus mesopotamicus</t>
        </is>
      </c>
      <c r="J2643" s="7" t="n">
        <v>41.9</v>
      </c>
      <c r="K2643" s="7" t="n"/>
      <c r="L2643" s="8" t="n">
        <v>2180</v>
      </c>
      <c r="M2643" s="9" t="n">
        <v>1715.81</v>
      </c>
      <c r="N2643" s="5" t="b">
        <v>1</v>
      </c>
      <c r="O2643" s="5" t="inlineStr">
        <is>
          <t>M</t>
        </is>
      </c>
      <c r="P2643" s="5" t="inlineStr">
        <is>
          <t>REP</t>
        </is>
      </c>
      <c r="Q2643" s="8" t="n">
        <v>0.4</v>
      </c>
      <c r="R2643" s="5" t="n">
        <v>3</v>
      </c>
      <c r="S2643" s="8" t="n">
        <v>20.65</v>
      </c>
      <c r="T2643" s="10">
        <f>IF(Q2643&gt;0,M2643-Q2643,"")</f>
        <v/>
      </c>
      <c r="U2643" s="11">
        <f>IF(AND(T2643&gt;0,Q2643&gt;0),(Q2643/T2643)*100,"")</f>
        <v/>
      </c>
      <c r="V2643" s="11">
        <f>IF(AND(T2643&gt;0,S2643&gt;0),(S2643/T2643)*100,"")</f>
        <v/>
      </c>
      <c r="W2643" s="10">
        <f>IF(AND(J2643&gt;0,L2643&gt;0),(L2643/(J2643^3))*100,"")</f>
        <v/>
      </c>
      <c r="X2643" s="12" t="n">
        <v>2.17</v>
      </c>
      <c r="Y2643" s="12" t="n">
        <v>2.84</v>
      </c>
      <c r="Z2643" s="12" t="n">
        <v>1.8</v>
      </c>
      <c r="AA2643" s="13" t="n"/>
      <c r="AB2643" s="5" t="n"/>
      <c r="AC2643" s="13" t="n"/>
      <c r="AD2643" s="13" t="n"/>
      <c r="AE2643" s="13" t="n"/>
      <c r="AF2643" s="13" t="n"/>
    </row>
    <row r="2644" ht="14" customHeight="1">
      <c r="A2644" s="14" t="inlineStr">
        <is>
          <t>2642</t>
        </is>
      </c>
      <c r="B2644" s="14" t="inlineStr">
        <is>
          <t>LIPAN-2642</t>
        </is>
      </c>
      <c r="C2644" s="15" t="n">
        <v>2016</v>
      </c>
      <c r="D2644" s="14" t="inlineStr">
        <is>
          <t>2016-05-30 00:00:00</t>
        </is>
      </c>
      <c r="E2644" s="14" t="inlineStr">
        <is>
          <t>E.-Mai</t>
        </is>
      </c>
      <c r="F2644" s="14" t="inlineStr">
        <is>
          <t>E. E. Taiamã</t>
        </is>
      </c>
      <c r="G2644" s="14" t="inlineStr">
        <is>
          <t>16º 48' 01,35" | 57° 39' 22,89"</t>
        </is>
      </c>
      <c r="H2644" s="14" t="inlineStr">
        <is>
          <t xml:space="preserve">Characiformes </t>
        </is>
      </c>
      <c r="I2644" s="14" t="inlineStr">
        <is>
          <t>Piaractus mesopotamicus</t>
        </is>
      </c>
      <c r="J2644" s="16" t="n">
        <v>42.2</v>
      </c>
      <c r="K2644" s="16" t="n"/>
      <c r="L2644" s="17" t="n">
        <v>1810</v>
      </c>
      <c r="M2644" s="9" t="n">
        <v>1424.59</v>
      </c>
      <c r="N2644" s="14" t="b">
        <v>1</v>
      </c>
      <c r="O2644" s="14" t="inlineStr">
        <is>
          <t>M</t>
        </is>
      </c>
      <c r="P2644" s="14" t="inlineStr">
        <is>
          <t>REP</t>
        </is>
      </c>
      <c r="Q2644" s="17" t="n">
        <v>0.61</v>
      </c>
      <c r="R2644" s="14" t="n">
        <v>2</v>
      </c>
      <c r="S2644" s="17" t="n">
        <v>16.88</v>
      </c>
      <c r="T2644" s="10">
        <f>IF(Q2644&gt;0,M2644-Q2644,"")</f>
        <v/>
      </c>
      <c r="U2644" s="11">
        <f>IF(AND(T2644&gt;0,Q2644&gt;0),(Q2644/T2644)*100,"")</f>
        <v/>
      </c>
      <c r="V2644" s="11">
        <f>IF(AND(T2644&gt;0,S2644&gt;0),(S2644/T2644)*100,"")</f>
        <v/>
      </c>
      <c r="W2644" s="10">
        <f>IF(AND(J2644&gt;0,L2644&gt;0),(L2644/(J2644^3))*100,"")</f>
        <v/>
      </c>
      <c r="X2644" s="12" t="n">
        <v>2.17</v>
      </c>
      <c r="Y2644" s="12" t="n">
        <v>2.84</v>
      </c>
      <c r="Z2644" s="12" t="n">
        <v>1.8</v>
      </c>
      <c r="AA2644" s="18" t="n"/>
      <c r="AB2644" s="14" t="n"/>
      <c r="AC2644" s="18" t="n"/>
      <c r="AD2644" s="18" t="n"/>
      <c r="AE2644" s="18" t="n"/>
      <c r="AF2644" s="18" t="n"/>
    </row>
    <row r="2645" ht="14" customHeight="1">
      <c r="A2645" s="5" t="inlineStr">
        <is>
          <t>2643</t>
        </is>
      </c>
      <c r="B2645" s="5" t="inlineStr">
        <is>
          <t>LIPAN-2643</t>
        </is>
      </c>
      <c r="C2645" s="6" t="n">
        <v>2016</v>
      </c>
      <c r="D2645" s="5" t="inlineStr">
        <is>
          <t>2016-05-30 00:00:00</t>
        </is>
      </c>
      <c r="E2645" s="5" t="inlineStr">
        <is>
          <t>E.-Mai</t>
        </is>
      </c>
      <c r="F2645" s="5" t="inlineStr">
        <is>
          <t>E. E. Taiamã</t>
        </is>
      </c>
      <c r="G2645" s="5" t="inlineStr">
        <is>
          <t>16º 48' 01,35" | 57° 39' 22,89"</t>
        </is>
      </c>
      <c r="H2645" s="5" t="inlineStr">
        <is>
          <t xml:space="preserve">Characiformes </t>
        </is>
      </c>
      <c r="I2645" s="5" t="inlineStr">
        <is>
          <t>Piaractus mesopotamicus</t>
        </is>
      </c>
      <c r="J2645" s="7" t="n">
        <v>46.1</v>
      </c>
      <c r="K2645" s="7" t="n"/>
      <c r="L2645" s="8" t="n">
        <v>3020</v>
      </c>
      <c r="M2645" s="9" t="n">
        <v>2376.94</v>
      </c>
      <c r="N2645" s="5" t="b">
        <v>1</v>
      </c>
      <c r="O2645" s="5" t="inlineStr">
        <is>
          <t>F</t>
        </is>
      </c>
      <c r="P2645" s="5" t="inlineStr">
        <is>
          <t>REP</t>
        </is>
      </c>
      <c r="Q2645" s="8" t="n">
        <v>9.279999999999999</v>
      </c>
      <c r="R2645" s="5" t="n">
        <v>3</v>
      </c>
      <c r="S2645" s="8" t="n">
        <v>29.86</v>
      </c>
      <c r="T2645" s="10">
        <f>IF(Q2645&gt;0,M2645-Q2645,"")</f>
        <v/>
      </c>
      <c r="U2645" s="11">
        <f>IF(AND(T2645&gt;0,Q2645&gt;0),(Q2645/T2645)*100,"")</f>
        <v/>
      </c>
      <c r="V2645" s="11">
        <f>IF(AND(T2645&gt;0,S2645&gt;0),(S2645/T2645)*100,"")</f>
        <v/>
      </c>
      <c r="W2645" s="10">
        <f>IF(AND(J2645&gt;0,L2645&gt;0),(L2645/(J2645^3))*100,"")</f>
        <v/>
      </c>
      <c r="X2645" s="12" t="n">
        <v>2.17</v>
      </c>
      <c r="Y2645" s="12" t="n">
        <v>2.84</v>
      </c>
      <c r="Z2645" s="12" t="n">
        <v>1.8</v>
      </c>
      <c r="AA2645" s="13" t="n"/>
      <c r="AB2645" s="5" t="n"/>
      <c r="AC2645" s="13" t="n"/>
      <c r="AD2645" s="13" t="n"/>
      <c r="AE2645" s="13" t="n"/>
      <c r="AF2645" s="13" t="n"/>
    </row>
    <row r="2646" ht="14" customHeight="1">
      <c r="A2646" s="14" t="inlineStr">
        <is>
          <t>2644</t>
        </is>
      </c>
      <c r="B2646" s="14" t="inlineStr">
        <is>
          <t>LIPAN-2644</t>
        </is>
      </c>
      <c r="C2646" s="15" t="n">
        <v>2016</v>
      </c>
      <c r="D2646" s="14" t="inlineStr">
        <is>
          <t>2016-05-30 00:00:00</t>
        </is>
      </c>
      <c r="E2646" s="14" t="inlineStr">
        <is>
          <t>E.-Mai</t>
        </is>
      </c>
      <c r="F2646" s="14" t="inlineStr">
        <is>
          <t>E. E. Taiamã</t>
        </is>
      </c>
      <c r="G2646" s="14" t="inlineStr">
        <is>
          <t>16º 48' 01,35" | 57° 39' 22,89"</t>
        </is>
      </c>
      <c r="H2646" s="14" t="inlineStr">
        <is>
          <t xml:space="preserve">Characiformes </t>
        </is>
      </c>
      <c r="I2646" s="14" t="inlineStr">
        <is>
          <t>Piaractus mesopotamicus</t>
        </is>
      </c>
      <c r="J2646" s="16" t="n">
        <v>41.7</v>
      </c>
      <c r="K2646" s="16" t="n"/>
      <c r="L2646" s="17" t="n">
        <v>1790</v>
      </c>
      <c r="M2646" s="9" t="n">
        <v>1408.85</v>
      </c>
      <c r="N2646" s="14" t="b">
        <v>1</v>
      </c>
      <c r="O2646" s="14" t="inlineStr">
        <is>
          <t>M</t>
        </is>
      </c>
      <c r="P2646" s="14" t="inlineStr">
        <is>
          <t>REP</t>
        </is>
      </c>
      <c r="Q2646" s="17" t="n">
        <v>0.6899999999999999</v>
      </c>
      <c r="R2646" s="14" t="n">
        <v>2</v>
      </c>
      <c r="S2646" s="17" t="n">
        <v>24.76</v>
      </c>
      <c r="T2646" s="10">
        <f>IF(Q2646&gt;0,M2646-Q2646,"")</f>
        <v/>
      </c>
      <c r="U2646" s="11">
        <f>IF(AND(T2646&gt;0,Q2646&gt;0),(Q2646/T2646)*100,"")</f>
        <v/>
      </c>
      <c r="V2646" s="11">
        <f>IF(AND(T2646&gt;0,S2646&gt;0),(S2646/T2646)*100,"")</f>
        <v/>
      </c>
      <c r="W2646" s="10">
        <f>IF(AND(J2646&gt;0,L2646&gt;0),(L2646/(J2646^3))*100,"")</f>
        <v/>
      </c>
      <c r="X2646" s="12" t="n">
        <v>2.17</v>
      </c>
      <c r="Y2646" s="12" t="n">
        <v>2.84</v>
      </c>
      <c r="Z2646" s="12" t="n">
        <v>1.8</v>
      </c>
      <c r="AA2646" s="18" t="n"/>
      <c r="AB2646" s="14" t="n"/>
      <c r="AC2646" s="18" t="n"/>
      <c r="AD2646" s="18" t="n"/>
      <c r="AE2646" s="18" t="n"/>
      <c r="AF2646" s="18" t="n"/>
    </row>
    <row r="2647" ht="14" customHeight="1">
      <c r="A2647" s="5" t="inlineStr">
        <is>
          <t>2645</t>
        </is>
      </c>
      <c r="B2647" s="5" t="inlineStr">
        <is>
          <t>LIPAN-2645</t>
        </is>
      </c>
      <c r="C2647" s="6" t="n">
        <v>2016</v>
      </c>
      <c r="D2647" s="5" t="inlineStr">
        <is>
          <t>2016-05-30 00:00:00</t>
        </is>
      </c>
      <c r="E2647" s="5" t="inlineStr">
        <is>
          <t>E.-Mai</t>
        </is>
      </c>
      <c r="F2647" s="5" t="inlineStr">
        <is>
          <t>E. E. Taiamã</t>
        </is>
      </c>
      <c r="G2647" s="5" t="inlineStr">
        <is>
          <t>16º 48' 01,35" | 57° 39' 22,89"</t>
        </is>
      </c>
      <c r="H2647" s="5" t="inlineStr">
        <is>
          <t xml:space="preserve">Characiformes </t>
        </is>
      </c>
      <c r="I2647" s="5" t="inlineStr">
        <is>
          <t>Piaractus mesopotamicus</t>
        </is>
      </c>
      <c r="J2647" s="7" t="n">
        <v>44.4</v>
      </c>
      <c r="K2647" s="7" t="n"/>
      <c r="L2647" s="8" t="n">
        <v>2260</v>
      </c>
      <c r="M2647" s="9" t="n">
        <v>1778.77</v>
      </c>
      <c r="N2647" s="5" t="b">
        <v>1</v>
      </c>
      <c r="O2647" s="5" t="inlineStr">
        <is>
          <t>F</t>
        </is>
      </c>
      <c r="P2647" s="5" t="inlineStr">
        <is>
          <t>REP</t>
        </is>
      </c>
      <c r="Q2647" s="8" t="n">
        <v>8.76</v>
      </c>
      <c r="R2647" s="5" t="n">
        <v>3</v>
      </c>
      <c r="S2647" s="8" t="n">
        <v>23.35</v>
      </c>
      <c r="T2647" s="10">
        <f>IF(Q2647&gt;0,M2647-Q2647,"")</f>
        <v/>
      </c>
      <c r="U2647" s="11">
        <f>IF(AND(T2647&gt;0,Q2647&gt;0),(Q2647/T2647)*100,"")</f>
        <v/>
      </c>
      <c r="V2647" s="11">
        <f>IF(AND(T2647&gt;0,S2647&gt;0),(S2647/T2647)*100,"")</f>
        <v/>
      </c>
      <c r="W2647" s="10">
        <f>IF(AND(J2647&gt;0,L2647&gt;0),(L2647/(J2647^3))*100,"")</f>
        <v/>
      </c>
      <c r="X2647" s="12" t="n">
        <v>2.17</v>
      </c>
      <c r="Y2647" s="12" t="n">
        <v>2.84</v>
      </c>
      <c r="Z2647" s="12" t="n">
        <v>1.8</v>
      </c>
      <c r="AA2647" s="13" t="n"/>
      <c r="AB2647" s="5" t="n"/>
      <c r="AC2647" s="13" t="n"/>
      <c r="AD2647" s="13" t="n"/>
      <c r="AE2647" s="13" t="n"/>
      <c r="AF2647" s="13" t="n"/>
    </row>
    <row r="2648" ht="14" customHeight="1">
      <c r="A2648" s="14" t="inlineStr">
        <is>
          <t>2646</t>
        </is>
      </c>
      <c r="B2648" s="14" t="inlineStr">
        <is>
          <t>LIPAN-2646</t>
        </is>
      </c>
      <c r="C2648" s="15" t="n">
        <v>2016</v>
      </c>
      <c r="D2648" s="14" t="inlineStr">
        <is>
          <t>2016-05-30 00:00:00</t>
        </is>
      </c>
      <c r="E2648" s="14" t="inlineStr">
        <is>
          <t>E.-Mai</t>
        </is>
      </c>
      <c r="F2648" s="14" t="inlineStr">
        <is>
          <t>E. E. Taiamã</t>
        </is>
      </c>
      <c r="G2648" s="14" t="inlineStr">
        <is>
          <t>16º 48' 01,35" | 57° 39' 22,89"</t>
        </is>
      </c>
      <c r="H2648" s="14" t="inlineStr">
        <is>
          <t xml:space="preserve">Characiformes </t>
        </is>
      </c>
      <c r="I2648" s="14" t="inlineStr">
        <is>
          <t>Piaractus mesopotamicus</t>
        </is>
      </c>
      <c r="J2648" s="16" t="n">
        <v>46.1</v>
      </c>
      <c r="K2648" s="16" t="n"/>
      <c r="L2648" s="17" t="n">
        <v>2520</v>
      </c>
      <c r="M2648" s="9" t="n">
        <v>1983.41</v>
      </c>
      <c r="N2648" s="14" t="b">
        <v>1</v>
      </c>
      <c r="O2648" s="14" t="inlineStr">
        <is>
          <t>F</t>
        </is>
      </c>
      <c r="P2648" s="14" t="inlineStr">
        <is>
          <t>REP</t>
        </is>
      </c>
      <c r="Q2648" s="17" t="n">
        <v>8.41</v>
      </c>
      <c r="R2648" s="14" t="n">
        <v>3</v>
      </c>
      <c r="S2648" s="17" t="n">
        <v>26.71</v>
      </c>
      <c r="T2648" s="10">
        <f>IF(Q2648&gt;0,M2648-Q2648,"")</f>
        <v/>
      </c>
      <c r="U2648" s="11">
        <f>IF(AND(T2648&gt;0,Q2648&gt;0),(Q2648/T2648)*100,"")</f>
        <v/>
      </c>
      <c r="V2648" s="11">
        <f>IF(AND(T2648&gt;0,S2648&gt;0),(S2648/T2648)*100,"")</f>
        <v/>
      </c>
      <c r="W2648" s="10">
        <f>IF(AND(J2648&gt;0,L2648&gt;0),(L2648/(J2648^3))*100,"")</f>
        <v/>
      </c>
      <c r="X2648" s="12" t="n">
        <v>2.17</v>
      </c>
      <c r="Y2648" s="12" t="n">
        <v>2.84</v>
      </c>
      <c r="Z2648" s="12" t="n">
        <v>1.8</v>
      </c>
      <c r="AA2648" s="18" t="n"/>
      <c r="AB2648" s="14" t="n"/>
      <c r="AC2648" s="18" t="n"/>
      <c r="AD2648" s="18" t="n"/>
      <c r="AE2648" s="18" t="n"/>
      <c r="AF2648" s="18" t="n"/>
    </row>
    <row r="2649" ht="14" customHeight="1">
      <c r="A2649" s="5" t="inlineStr">
        <is>
          <t>2647</t>
        </is>
      </c>
      <c r="B2649" s="5" t="inlineStr">
        <is>
          <t>LIPAN-2647</t>
        </is>
      </c>
      <c r="C2649" s="6" t="n">
        <v>2016</v>
      </c>
      <c r="D2649" s="5" t="inlineStr">
        <is>
          <t>2016-05-30 00:00:00</t>
        </is>
      </c>
      <c r="E2649" s="5" t="inlineStr">
        <is>
          <t>E.-Mai</t>
        </is>
      </c>
      <c r="F2649" s="5" t="inlineStr">
        <is>
          <t>E. E. Taiamã</t>
        </is>
      </c>
      <c r="G2649" s="5" t="inlineStr">
        <is>
          <t>16º 48' 01,35" | 57° 39' 22,89"</t>
        </is>
      </c>
      <c r="H2649" s="5" t="inlineStr">
        <is>
          <t xml:space="preserve">Characiformes </t>
        </is>
      </c>
      <c r="I2649" s="5" t="inlineStr">
        <is>
          <t>Piaractus mesopotamicus</t>
        </is>
      </c>
      <c r="J2649" s="7" t="n">
        <v>46.1</v>
      </c>
      <c r="K2649" s="7" t="n"/>
      <c r="L2649" s="8" t="n">
        <v>2630</v>
      </c>
      <c r="M2649" s="9" t="n">
        <v>2069.99</v>
      </c>
      <c r="N2649" s="5" t="b">
        <v>1</v>
      </c>
      <c r="O2649" s="5" t="inlineStr">
        <is>
          <t>F</t>
        </is>
      </c>
      <c r="P2649" s="5" t="inlineStr">
        <is>
          <t>REP</t>
        </is>
      </c>
      <c r="Q2649" s="8" t="n">
        <v>13.53</v>
      </c>
      <c r="R2649" s="5" t="n">
        <v>3</v>
      </c>
      <c r="S2649" s="8" t="n">
        <v>23.47</v>
      </c>
      <c r="T2649" s="10">
        <f>IF(Q2649&gt;0,M2649-Q2649,"")</f>
        <v/>
      </c>
      <c r="U2649" s="11">
        <f>IF(AND(T2649&gt;0,Q2649&gt;0),(Q2649/T2649)*100,"")</f>
        <v/>
      </c>
      <c r="V2649" s="11">
        <f>IF(AND(T2649&gt;0,S2649&gt;0),(S2649/T2649)*100,"")</f>
        <v/>
      </c>
      <c r="W2649" s="10">
        <f>IF(AND(J2649&gt;0,L2649&gt;0),(L2649/(J2649^3))*100,"")</f>
        <v/>
      </c>
      <c r="X2649" s="12" t="n">
        <v>2.17</v>
      </c>
      <c r="Y2649" s="12" t="n">
        <v>2.84</v>
      </c>
      <c r="Z2649" s="12" t="n">
        <v>1.8</v>
      </c>
      <c r="AA2649" s="13" t="n"/>
      <c r="AB2649" s="5" t="n"/>
      <c r="AC2649" s="13" t="n"/>
      <c r="AD2649" s="13" t="n"/>
      <c r="AE2649" s="13" t="n"/>
      <c r="AF2649" s="13" t="n"/>
    </row>
    <row r="2650" ht="14" customHeight="1">
      <c r="A2650" s="14" t="inlineStr">
        <is>
          <t>2648</t>
        </is>
      </c>
      <c r="B2650" s="14" t="inlineStr">
        <is>
          <t>LIPAN-2648</t>
        </is>
      </c>
      <c r="C2650" s="15" t="n">
        <v>2016</v>
      </c>
      <c r="D2650" s="14" t="inlineStr">
        <is>
          <t>2016-05-30 00:00:00</t>
        </is>
      </c>
      <c r="E2650" s="14" t="inlineStr">
        <is>
          <t>E.-Mai</t>
        </is>
      </c>
      <c r="F2650" s="14" t="inlineStr">
        <is>
          <t>E. E. Taiamã</t>
        </is>
      </c>
      <c r="G2650" s="14" t="inlineStr">
        <is>
          <t>16º 48' 01,35" | 57° 39' 22,89"</t>
        </is>
      </c>
      <c r="H2650" s="14" t="inlineStr">
        <is>
          <t xml:space="preserve">Characiformes </t>
        </is>
      </c>
      <c r="I2650" s="14" t="inlineStr">
        <is>
          <t>Piaractus mesopotamicus</t>
        </is>
      </c>
      <c r="J2650" s="16" t="n">
        <v>48</v>
      </c>
      <c r="K2650" s="16" t="n"/>
      <c r="L2650" s="17" t="n">
        <v>2680</v>
      </c>
      <c r="M2650" s="9" t="n">
        <v>2109.34</v>
      </c>
      <c r="N2650" s="14" t="b">
        <v>1</v>
      </c>
      <c r="O2650" s="14" t="inlineStr">
        <is>
          <t>F</t>
        </is>
      </c>
      <c r="P2650" s="14" t="inlineStr">
        <is>
          <t>REP</t>
        </is>
      </c>
      <c r="Q2650" s="17" t="n">
        <v>13.58</v>
      </c>
      <c r="R2650" s="14" t="n">
        <v>3</v>
      </c>
      <c r="S2650" s="17" t="n">
        <v>12.82</v>
      </c>
      <c r="T2650" s="10">
        <f>IF(Q2650&gt;0,M2650-Q2650,"")</f>
        <v/>
      </c>
      <c r="U2650" s="11">
        <f>IF(AND(T2650&gt;0,Q2650&gt;0),(Q2650/T2650)*100,"")</f>
        <v/>
      </c>
      <c r="V2650" s="11">
        <f>IF(AND(T2650&gt;0,S2650&gt;0),(S2650/T2650)*100,"")</f>
        <v/>
      </c>
      <c r="W2650" s="10">
        <f>IF(AND(J2650&gt;0,L2650&gt;0),(L2650/(J2650^3))*100,"")</f>
        <v/>
      </c>
      <c r="X2650" s="12" t="n">
        <v>2.17</v>
      </c>
      <c r="Y2650" s="12" t="n">
        <v>2.84</v>
      </c>
      <c r="Z2650" s="12" t="n">
        <v>1.8</v>
      </c>
      <c r="AA2650" s="18" t="n"/>
      <c r="AB2650" s="14" t="n"/>
      <c r="AC2650" s="18" t="n"/>
      <c r="AD2650" s="18" t="n"/>
      <c r="AE2650" s="18" t="n"/>
      <c r="AF2650" s="18" t="n"/>
    </row>
    <row r="2651" ht="14" customHeight="1">
      <c r="A2651" s="5" t="inlineStr">
        <is>
          <t>2649</t>
        </is>
      </c>
      <c r="B2651" s="5" t="inlineStr">
        <is>
          <t>LIPAN-2649</t>
        </is>
      </c>
      <c r="C2651" s="6" t="n">
        <v>2016</v>
      </c>
      <c r="D2651" s="5" t="inlineStr">
        <is>
          <t>2016-05-30 00:00:00</t>
        </is>
      </c>
      <c r="E2651" s="5" t="inlineStr">
        <is>
          <t>E.-Mai</t>
        </is>
      </c>
      <c r="F2651" s="5" t="inlineStr">
        <is>
          <t>E. E. Taiamã</t>
        </is>
      </c>
      <c r="G2651" s="5" t="inlineStr">
        <is>
          <t>16º 48' 01,35" | 57° 39' 22,89"</t>
        </is>
      </c>
      <c r="H2651" s="5" t="inlineStr">
        <is>
          <t xml:space="preserve">Characiformes </t>
        </is>
      </c>
      <c r="I2651" s="5" t="inlineStr">
        <is>
          <t>Piaractus mesopotamicus</t>
        </is>
      </c>
      <c r="J2651" s="7" t="n">
        <v>43.7</v>
      </c>
      <c r="K2651" s="7" t="n"/>
      <c r="L2651" s="8" t="n">
        <v>1820</v>
      </c>
      <c r="M2651" s="9" t="n">
        <v>1432.46</v>
      </c>
      <c r="N2651" s="5" t="b">
        <v>1</v>
      </c>
      <c r="O2651" s="5" t="inlineStr">
        <is>
          <t>M</t>
        </is>
      </c>
      <c r="P2651" s="5" t="inlineStr">
        <is>
          <t>REP</t>
        </is>
      </c>
      <c r="Q2651" s="8" t="n">
        <v>1.8</v>
      </c>
      <c r="R2651" s="5" t="n">
        <v>1</v>
      </c>
      <c r="S2651" s="8" t="n">
        <v>9.1</v>
      </c>
      <c r="T2651" s="10">
        <f>IF(Q2651&gt;0,M2651-Q2651,"")</f>
        <v/>
      </c>
      <c r="U2651" s="11">
        <f>IF(AND(T2651&gt;0,Q2651&gt;0),(Q2651/T2651)*100,"")</f>
        <v/>
      </c>
      <c r="V2651" s="11">
        <f>IF(AND(T2651&gt;0,S2651&gt;0),(S2651/T2651)*100,"")</f>
        <v/>
      </c>
      <c r="W2651" s="10">
        <f>IF(AND(J2651&gt;0,L2651&gt;0),(L2651/(J2651^3))*100,"")</f>
        <v/>
      </c>
      <c r="X2651" s="12" t="n">
        <v>2.17</v>
      </c>
      <c r="Y2651" s="12" t="n">
        <v>2.84</v>
      </c>
      <c r="Z2651" s="12" t="n">
        <v>1.8</v>
      </c>
      <c r="AA2651" s="13" t="n"/>
      <c r="AB2651" s="5" t="n"/>
      <c r="AC2651" s="13" t="n"/>
      <c r="AD2651" s="13" t="n"/>
      <c r="AE2651" s="13" t="n"/>
      <c r="AF2651" s="13" t="n"/>
    </row>
    <row r="2652" ht="14" customHeight="1">
      <c r="A2652" s="14" t="inlineStr">
        <is>
          <t>2650</t>
        </is>
      </c>
      <c r="B2652" s="14" t="inlineStr">
        <is>
          <t>LIPAN-2650</t>
        </is>
      </c>
      <c r="C2652" s="15" t="n">
        <v>2016</v>
      </c>
      <c r="D2652" s="14" t="inlineStr">
        <is>
          <t>2016-05-30 00:00:00</t>
        </is>
      </c>
      <c r="E2652" s="14" t="inlineStr">
        <is>
          <t>E.-Mai</t>
        </is>
      </c>
      <c r="F2652" s="14" t="inlineStr">
        <is>
          <t>E. E. Taiamã</t>
        </is>
      </c>
      <c r="G2652" s="14" t="inlineStr">
        <is>
          <t>16º 48' 01,35" | 57° 39' 22,89"</t>
        </is>
      </c>
      <c r="H2652" s="14" t="inlineStr">
        <is>
          <t xml:space="preserve">Characiformes </t>
        </is>
      </c>
      <c r="I2652" s="14" t="inlineStr">
        <is>
          <t>Piaractus mesopotamicus</t>
        </is>
      </c>
      <c r="J2652" s="16" t="n">
        <v>44.4</v>
      </c>
      <c r="K2652" s="16" t="n"/>
      <c r="L2652" s="17" t="n">
        <v>1960</v>
      </c>
      <c r="M2652" s="9" t="n">
        <v>1542.65</v>
      </c>
      <c r="N2652" s="14" t="b">
        <v>1</v>
      </c>
      <c r="O2652" s="14" t="inlineStr">
        <is>
          <t>M</t>
        </is>
      </c>
      <c r="P2652" s="14" t="inlineStr">
        <is>
          <t>REP</t>
        </is>
      </c>
      <c r="Q2652" s="17" t="n">
        <v>0.31</v>
      </c>
      <c r="R2652" s="14" t="n">
        <v>2</v>
      </c>
      <c r="S2652" s="17" t="n">
        <v>16.2</v>
      </c>
      <c r="T2652" s="10">
        <f>IF(Q2652&gt;0,M2652-Q2652,"")</f>
        <v/>
      </c>
      <c r="U2652" s="11">
        <f>IF(AND(T2652&gt;0,Q2652&gt;0),(Q2652/T2652)*100,"")</f>
        <v/>
      </c>
      <c r="V2652" s="11">
        <f>IF(AND(T2652&gt;0,S2652&gt;0),(S2652/T2652)*100,"")</f>
        <v/>
      </c>
      <c r="W2652" s="10">
        <f>IF(AND(J2652&gt;0,L2652&gt;0),(L2652/(J2652^3))*100,"")</f>
        <v/>
      </c>
      <c r="X2652" s="12" t="n">
        <v>2.17</v>
      </c>
      <c r="Y2652" s="12" t="n">
        <v>2.84</v>
      </c>
      <c r="Z2652" s="12" t="n">
        <v>1.8</v>
      </c>
      <c r="AA2652" s="18" t="n"/>
      <c r="AB2652" s="14" t="n"/>
      <c r="AC2652" s="18" t="n"/>
      <c r="AD2652" s="18" t="n"/>
      <c r="AE2652" s="18" t="n"/>
      <c r="AF2652" s="18" t="n"/>
    </row>
    <row r="2653" ht="14" customHeight="1">
      <c r="A2653" s="5" t="inlineStr">
        <is>
          <t>2651</t>
        </is>
      </c>
      <c r="B2653" s="5" t="inlineStr">
        <is>
          <t>LIPAN-2651</t>
        </is>
      </c>
      <c r="C2653" s="6" t="n">
        <v>2016</v>
      </c>
      <c r="D2653" s="5" t="inlineStr">
        <is>
          <t>2016-05-30 00:00:00</t>
        </is>
      </c>
      <c r="E2653" s="5" t="inlineStr">
        <is>
          <t>E.-Mai</t>
        </is>
      </c>
      <c r="F2653" s="5" t="inlineStr">
        <is>
          <t>E. E. Taiamã</t>
        </is>
      </c>
      <c r="G2653" s="5" t="inlineStr">
        <is>
          <t>16º 48' 01,35" | 57° 39' 22,89"</t>
        </is>
      </c>
      <c r="H2653" s="5" t="inlineStr">
        <is>
          <t xml:space="preserve">Characiformes </t>
        </is>
      </c>
      <c r="I2653" s="5" t="inlineStr">
        <is>
          <t>Piaractus mesopotamicus</t>
        </is>
      </c>
      <c r="J2653" s="7" t="n">
        <v>40.2</v>
      </c>
      <c r="K2653" s="7" t="n"/>
      <c r="L2653" s="8" t="n">
        <v>1610</v>
      </c>
      <c r="M2653" s="9" t="n">
        <v>1267.18</v>
      </c>
      <c r="N2653" s="5" t="b">
        <v>1</v>
      </c>
      <c r="O2653" s="5" t="inlineStr">
        <is>
          <t>M</t>
        </is>
      </c>
      <c r="P2653" s="5" t="inlineStr">
        <is>
          <t>REP</t>
        </is>
      </c>
      <c r="Q2653" s="8" t="n">
        <v>0.21</v>
      </c>
      <c r="R2653" s="5" t="n">
        <v>3</v>
      </c>
      <c r="S2653" s="8" t="n">
        <v>15.09</v>
      </c>
      <c r="T2653" s="10">
        <f>IF(Q2653&gt;0,M2653-Q2653,"")</f>
        <v/>
      </c>
      <c r="U2653" s="11">
        <f>IF(AND(T2653&gt;0,Q2653&gt;0),(Q2653/T2653)*100,"")</f>
        <v/>
      </c>
      <c r="V2653" s="11">
        <f>IF(AND(T2653&gt;0,S2653&gt;0),(S2653/T2653)*100,"")</f>
        <v/>
      </c>
      <c r="W2653" s="10">
        <f>IF(AND(J2653&gt;0,L2653&gt;0),(L2653/(J2653^3))*100,"")</f>
        <v/>
      </c>
      <c r="X2653" s="12" t="n">
        <v>2.17</v>
      </c>
      <c r="Y2653" s="12" t="n">
        <v>2.84</v>
      </c>
      <c r="Z2653" s="12" t="n">
        <v>1.8</v>
      </c>
      <c r="AA2653" s="13" t="n"/>
      <c r="AB2653" s="5" t="n"/>
      <c r="AC2653" s="13" t="n"/>
      <c r="AD2653" s="13" t="n"/>
      <c r="AE2653" s="13" t="n"/>
      <c r="AF2653" s="13" t="n"/>
    </row>
    <row r="2654" ht="14" customHeight="1">
      <c r="A2654" s="14" t="inlineStr">
        <is>
          <t>2652</t>
        </is>
      </c>
      <c r="B2654" s="14" t="inlineStr">
        <is>
          <t>LIPAN-2652</t>
        </is>
      </c>
      <c r="C2654" s="15" t="n">
        <v>2016</v>
      </c>
      <c r="D2654" s="14" t="inlineStr">
        <is>
          <t>2016-05-30 00:00:00</t>
        </is>
      </c>
      <c r="E2654" s="14" t="inlineStr">
        <is>
          <t>E.-Mai</t>
        </is>
      </c>
      <c r="F2654" s="14" t="inlineStr">
        <is>
          <t>E. E. Taiamã</t>
        </is>
      </c>
      <c r="G2654" s="14" t="inlineStr">
        <is>
          <t>16º 48' 01,35" | 57° 39' 22,89"</t>
        </is>
      </c>
      <c r="H2654" s="14" t="inlineStr">
        <is>
          <t xml:space="preserve">Characiformes </t>
        </is>
      </c>
      <c r="I2654" s="14" t="inlineStr">
        <is>
          <t>Piaractus mesopotamicus</t>
        </is>
      </c>
      <c r="J2654" s="16" t="n">
        <v>43.2</v>
      </c>
      <c r="K2654" s="16" t="n"/>
      <c r="L2654" s="17" t="n">
        <v>1950</v>
      </c>
      <c r="M2654" s="9" t="n">
        <v>1534.78</v>
      </c>
      <c r="N2654" s="14" t="b">
        <v>1</v>
      </c>
      <c r="O2654" s="14" t="inlineStr">
        <is>
          <t>M</t>
        </is>
      </c>
      <c r="P2654" s="14" t="inlineStr">
        <is>
          <t>REP</t>
        </is>
      </c>
      <c r="Q2654" s="17" t="n">
        <v>1.9</v>
      </c>
      <c r="R2654" s="14" t="n">
        <v>3</v>
      </c>
      <c r="S2654" s="17" t="n">
        <v>18.04</v>
      </c>
      <c r="T2654" s="10">
        <f>IF(Q2654&gt;0,M2654-Q2654,"")</f>
        <v/>
      </c>
      <c r="U2654" s="11">
        <f>IF(AND(T2654&gt;0,Q2654&gt;0),(Q2654/T2654)*100,"")</f>
        <v/>
      </c>
      <c r="V2654" s="11">
        <f>IF(AND(T2654&gt;0,S2654&gt;0),(S2654/T2654)*100,"")</f>
        <v/>
      </c>
      <c r="W2654" s="10">
        <f>IF(AND(J2654&gt;0,L2654&gt;0),(L2654/(J2654^3))*100,"")</f>
        <v/>
      </c>
      <c r="X2654" s="12" t="n">
        <v>2.17</v>
      </c>
      <c r="Y2654" s="12" t="n">
        <v>2.84</v>
      </c>
      <c r="Z2654" s="12" t="n">
        <v>1.8</v>
      </c>
      <c r="AA2654" s="18" t="n"/>
      <c r="AB2654" s="14" t="n"/>
      <c r="AC2654" s="18" t="n"/>
      <c r="AD2654" s="18" t="n"/>
      <c r="AE2654" s="18" t="n"/>
      <c r="AF2654" s="18" t="n"/>
    </row>
    <row r="2655" ht="14" customHeight="1">
      <c r="A2655" s="5" t="inlineStr">
        <is>
          <t>2653</t>
        </is>
      </c>
      <c r="B2655" s="5" t="inlineStr">
        <is>
          <t>LIPAN-2653</t>
        </is>
      </c>
      <c r="C2655" s="6" t="n">
        <v>2016</v>
      </c>
      <c r="D2655" s="5" t="inlineStr">
        <is>
          <t>2016-05-30 00:00:00</t>
        </is>
      </c>
      <c r="E2655" s="5" t="inlineStr">
        <is>
          <t>E.-Mai</t>
        </is>
      </c>
      <c r="F2655" s="5" t="inlineStr">
        <is>
          <t>E. E. Taiamã</t>
        </is>
      </c>
      <c r="G2655" s="5" t="inlineStr">
        <is>
          <t>16º 48' 01,35" | 57° 39' 22,89"</t>
        </is>
      </c>
      <c r="H2655" s="5" t="inlineStr">
        <is>
          <t xml:space="preserve">Characiformes </t>
        </is>
      </c>
      <c r="I2655" s="5" t="inlineStr">
        <is>
          <t>Piaractus mesopotamicus</t>
        </is>
      </c>
      <c r="J2655" s="7" t="n">
        <v>41.9</v>
      </c>
      <c r="K2655" s="7" t="n"/>
      <c r="L2655" s="8" t="n">
        <v>1770</v>
      </c>
      <c r="M2655" s="9" t="n">
        <v>1393.11</v>
      </c>
      <c r="N2655" s="5" t="b">
        <v>1</v>
      </c>
      <c r="O2655" s="5" t="inlineStr">
        <is>
          <t>F</t>
        </is>
      </c>
      <c r="P2655" s="5" t="inlineStr">
        <is>
          <t>REP</t>
        </is>
      </c>
      <c r="Q2655" s="8" t="n">
        <v>6.26</v>
      </c>
      <c r="R2655" s="5" t="n">
        <v>3</v>
      </c>
      <c r="S2655" s="8" t="n">
        <v>18.71</v>
      </c>
      <c r="T2655" s="10">
        <f>IF(Q2655&gt;0,M2655-Q2655,"")</f>
        <v/>
      </c>
      <c r="U2655" s="11">
        <f>IF(AND(T2655&gt;0,Q2655&gt;0),(Q2655/T2655)*100,"")</f>
        <v/>
      </c>
      <c r="V2655" s="11">
        <f>IF(AND(T2655&gt;0,S2655&gt;0),(S2655/T2655)*100,"")</f>
        <v/>
      </c>
      <c r="W2655" s="10">
        <f>IF(AND(J2655&gt;0,L2655&gt;0),(L2655/(J2655^3))*100,"")</f>
        <v/>
      </c>
      <c r="X2655" s="12" t="n">
        <v>2.17</v>
      </c>
      <c r="Y2655" s="12" t="n">
        <v>2.84</v>
      </c>
      <c r="Z2655" s="12" t="n">
        <v>1.8</v>
      </c>
      <c r="AA2655" s="13" t="n"/>
      <c r="AB2655" s="5" t="n"/>
      <c r="AC2655" s="13" t="n"/>
      <c r="AD2655" s="13" t="n"/>
      <c r="AE2655" s="13" t="n"/>
      <c r="AF2655" s="13" t="n"/>
    </row>
    <row r="2656" ht="14" customHeight="1">
      <c r="A2656" s="14" t="inlineStr">
        <is>
          <t>2654</t>
        </is>
      </c>
      <c r="B2656" s="14" t="inlineStr">
        <is>
          <t>LIPAN-2654</t>
        </is>
      </c>
      <c r="C2656" s="15" t="n">
        <v>2016</v>
      </c>
      <c r="D2656" s="14" t="inlineStr">
        <is>
          <t>2016-05-30 00:00:00</t>
        </is>
      </c>
      <c r="E2656" s="14" t="inlineStr">
        <is>
          <t>E.-Mai</t>
        </is>
      </c>
      <c r="F2656" s="14" t="inlineStr">
        <is>
          <t>E. E. Taiamã</t>
        </is>
      </c>
      <c r="G2656" s="14" t="inlineStr">
        <is>
          <t>16º 48' 01,35" | 57° 39' 22,89"</t>
        </is>
      </c>
      <c r="H2656" s="14" t="inlineStr">
        <is>
          <t>Siluriformes</t>
        </is>
      </c>
      <c r="I2656" s="14" t="inlineStr">
        <is>
          <t>Pinirampus pirinampu</t>
        </is>
      </c>
      <c r="J2656" s="16" t="n">
        <v>54.6</v>
      </c>
      <c r="K2656" s="16" t="n"/>
      <c r="L2656" s="17" t="n">
        <v>1590</v>
      </c>
      <c r="M2656" s="9" t="n">
        <v>1382.61</v>
      </c>
      <c r="N2656" s="14" t="b">
        <v>1</v>
      </c>
      <c r="O2656" s="14" t="inlineStr">
        <is>
          <t>M</t>
        </is>
      </c>
      <c r="P2656" s="14" t="inlineStr">
        <is>
          <t>REP</t>
        </is>
      </c>
      <c r="Q2656" s="17" t="n">
        <v>2</v>
      </c>
      <c r="R2656" s="14" t="n">
        <v>0</v>
      </c>
      <c r="S2656" s="17" t="n">
        <v>16.06</v>
      </c>
      <c r="T2656" s="10">
        <f>IF(Q2656&gt;0,M2656-Q2656,"")</f>
        <v/>
      </c>
      <c r="U2656" s="11">
        <f>IF(AND(T2656&gt;0,Q2656&gt;0),(Q2656/T2656)*100,"")</f>
        <v/>
      </c>
      <c r="V2656" s="11">
        <f>IF(AND(T2656&gt;0,S2656&gt;0),(S2656/T2656)*100,"")</f>
        <v/>
      </c>
      <c r="W2656" s="10">
        <f>IF(AND(J2656&gt;0,L2656&gt;0),(L2656/(J2656^3))*100,"")</f>
        <v/>
      </c>
      <c r="X2656" s="12" t="n">
        <v>2.17</v>
      </c>
      <c r="Y2656" s="12" t="n">
        <v>2.84</v>
      </c>
      <c r="Z2656" s="12" t="n">
        <v>1.8</v>
      </c>
      <c r="AA2656" s="18" t="n"/>
      <c r="AB2656" s="14" t="n"/>
      <c r="AC2656" s="18" t="n"/>
      <c r="AD2656" s="18" t="n"/>
      <c r="AE2656" s="18" t="n"/>
      <c r="AF2656" s="18" t="n"/>
    </row>
    <row r="2657" ht="14" customHeight="1">
      <c r="A2657" s="5" t="inlineStr">
        <is>
          <t>2655</t>
        </is>
      </c>
      <c r="B2657" s="5" t="inlineStr">
        <is>
          <t>LIPAN-2655</t>
        </is>
      </c>
      <c r="C2657" s="6" t="n">
        <v>2016</v>
      </c>
      <c r="D2657" s="5" t="inlineStr">
        <is>
          <t>2016-05-30 00:00:00</t>
        </is>
      </c>
      <c r="E2657" s="5" t="inlineStr">
        <is>
          <t>E.-Mai</t>
        </is>
      </c>
      <c r="F2657" s="5" t="inlineStr">
        <is>
          <t>E. E. Taiamã</t>
        </is>
      </c>
      <c r="G2657" s="5" t="inlineStr">
        <is>
          <t>16º 48' 01,35" | 57° 39' 22,89"</t>
        </is>
      </c>
      <c r="H2657" s="5" t="inlineStr">
        <is>
          <t xml:space="preserve">Characiformes </t>
        </is>
      </c>
      <c r="I2657" s="5" t="inlineStr">
        <is>
          <t>Piaractus mesopotamicus</t>
        </is>
      </c>
      <c r="J2657" s="7" t="n">
        <v>37.4</v>
      </c>
      <c r="K2657" s="7" t="n"/>
      <c r="L2657" s="8" t="n">
        <v>1370</v>
      </c>
      <c r="M2657" s="9" t="n">
        <v>1078.28</v>
      </c>
      <c r="N2657" s="5" t="b">
        <v>1</v>
      </c>
      <c r="O2657" s="5" t="inlineStr">
        <is>
          <t>F</t>
        </is>
      </c>
      <c r="P2657" s="5" t="inlineStr">
        <is>
          <t>REP</t>
        </is>
      </c>
      <c r="Q2657" s="8" t="n">
        <v>2.97</v>
      </c>
      <c r="R2657" s="5" t="n">
        <v>2</v>
      </c>
      <c r="S2657" s="8" t="n">
        <v>14.74</v>
      </c>
      <c r="T2657" s="10">
        <f>IF(Q2657&gt;0,M2657-Q2657,"")</f>
        <v/>
      </c>
      <c r="U2657" s="11">
        <f>IF(AND(T2657&gt;0,Q2657&gt;0),(Q2657/T2657)*100,"")</f>
        <v/>
      </c>
      <c r="V2657" s="11">
        <f>IF(AND(T2657&gt;0,S2657&gt;0),(S2657/T2657)*100,"")</f>
        <v/>
      </c>
      <c r="W2657" s="10">
        <f>IF(AND(J2657&gt;0,L2657&gt;0),(L2657/(J2657^3))*100,"")</f>
        <v/>
      </c>
      <c r="X2657" s="12" t="n">
        <v>2.17</v>
      </c>
      <c r="Y2657" s="12" t="n">
        <v>2.84</v>
      </c>
      <c r="Z2657" s="12" t="n">
        <v>1.8</v>
      </c>
      <c r="AA2657" s="13" t="n"/>
      <c r="AB2657" s="5" t="n"/>
      <c r="AC2657" s="13" t="n"/>
      <c r="AD2657" s="13" t="n"/>
      <c r="AE2657" s="13" t="n"/>
      <c r="AF2657" s="13" t="n"/>
    </row>
    <row r="2658" ht="14" customHeight="1">
      <c r="A2658" s="14" t="inlineStr">
        <is>
          <t>2656</t>
        </is>
      </c>
      <c r="B2658" s="14" t="inlineStr">
        <is>
          <t>LIPAN-2656</t>
        </is>
      </c>
      <c r="C2658" s="15" t="n">
        <v>2016</v>
      </c>
      <c r="D2658" s="14" t="inlineStr">
        <is>
          <t>2016-05-30 00:00:00</t>
        </is>
      </c>
      <c r="E2658" s="14" t="inlineStr">
        <is>
          <t>E.-Mai</t>
        </is>
      </c>
      <c r="F2658" s="14" t="inlineStr">
        <is>
          <t>E. E. Taiamã</t>
        </is>
      </c>
      <c r="G2658" s="14" t="inlineStr">
        <is>
          <t>16º 48' 01,35" | 57° 39' 22,89"</t>
        </is>
      </c>
      <c r="H2658" s="14" t="inlineStr">
        <is>
          <t xml:space="preserve">Characiformes </t>
        </is>
      </c>
      <c r="I2658" s="14" t="inlineStr">
        <is>
          <t>Piaractus mesopotamicus</t>
        </is>
      </c>
      <c r="J2658" s="16" t="n">
        <v>40.1</v>
      </c>
      <c r="K2658" s="16" t="n"/>
      <c r="L2658" s="17" t="n">
        <v>1760</v>
      </c>
      <c r="M2658" s="9" t="n">
        <v>1385.24</v>
      </c>
      <c r="N2658" s="14" t="b">
        <v>1</v>
      </c>
      <c r="O2658" s="14" t="inlineStr">
        <is>
          <t>F</t>
        </is>
      </c>
      <c r="P2658" s="14" t="inlineStr">
        <is>
          <t>REP</t>
        </is>
      </c>
      <c r="Q2658" s="17" t="n">
        <v>1.38</v>
      </c>
      <c r="R2658" s="14" t="n">
        <v>2</v>
      </c>
      <c r="S2658" s="17" t="n">
        <v>18.97</v>
      </c>
      <c r="T2658" s="10">
        <f>IF(Q2658&gt;0,M2658-Q2658,"")</f>
        <v/>
      </c>
      <c r="U2658" s="11">
        <f>IF(AND(T2658&gt;0,Q2658&gt;0),(Q2658/T2658)*100,"")</f>
        <v/>
      </c>
      <c r="V2658" s="11">
        <f>IF(AND(T2658&gt;0,S2658&gt;0),(S2658/T2658)*100,"")</f>
        <v/>
      </c>
      <c r="W2658" s="10">
        <f>IF(AND(J2658&gt;0,L2658&gt;0),(L2658/(J2658^3))*100,"")</f>
        <v/>
      </c>
      <c r="X2658" s="12" t="n">
        <v>2.17</v>
      </c>
      <c r="Y2658" s="12" t="n">
        <v>2.84</v>
      </c>
      <c r="Z2658" s="12" t="n">
        <v>1.8</v>
      </c>
      <c r="AA2658" s="18" t="n"/>
      <c r="AB2658" s="14" t="n"/>
      <c r="AC2658" s="18" t="n"/>
      <c r="AD2658" s="18" t="n"/>
      <c r="AE2658" s="18" t="n"/>
      <c r="AF2658" s="18" t="n"/>
    </row>
    <row r="2659" ht="14" customHeight="1">
      <c r="A2659" s="5" t="inlineStr">
        <is>
          <t>2657</t>
        </is>
      </c>
      <c r="B2659" s="5" t="inlineStr">
        <is>
          <t>LIPAN-2657</t>
        </is>
      </c>
      <c r="C2659" s="6" t="n">
        <v>2016</v>
      </c>
      <c r="D2659" s="5" t="inlineStr">
        <is>
          <t>2016-05-30 00:00:00</t>
        </is>
      </c>
      <c r="E2659" s="5" t="inlineStr">
        <is>
          <t>E.-Mai</t>
        </is>
      </c>
      <c r="F2659" s="5" t="inlineStr">
        <is>
          <t>E. E. Taiamã</t>
        </is>
      </c>
      <c r="G2659" s="5" t="inlineStr">
        <is>
          <t>16º 48' 01,35" | 57° 39' 22,89"</t>
        </is>
      </c>
      <c r="H2659" s="5" t="inlineStr">
        <is>
          <t xml:space="preserve">Characiformes </t>
        </is>
      </c>
      <c r="I2659" s="5" t="inlineStr">
        <is>
          <t>Piaractus mesopotamicus</t>
        </is>
      </c>
      <c r="J2659" s="7" t="n">
        <v>42.1</v>
      </c>
      <c r="K2659" s="7" t="n"/>
      <c r="L2659" s="8" t="n">
        <v>1870</v>
      </c>
      <c r="M2659" s="9" t="n">
        <v>1471.82</v>
      </c>
      <c r="N2659" s="5" t="b">
        <v>1</v>
      </c>
      <c r="O2659" s="5" t="inlineStr">
        <is>
          <t>M</t>
        </is>
      </c>
      <c r="P2659" s="5" t="inlineStr">
        <is>
          <t>REP</t>
        </is>
      </c>
      <c r="Q2659" s="8" t="n">
        <v>7.97</v>
      </c>
      <c r="R2659" s="5" t="n">
        <v>3</v>
      </c>
      <c r="S2659" s="8" t="n">
        <v>23.25</v>
      </c>
      <c r="T2659" s="10">
        <f>IF(Q2659&gt;0,M2659-Q2659,"")</f>
        <v/>
      </c>
      <c r="U2659" s="11">
        <f>IF(AND(T2659&gt;0,Q2659&gt;0),(Q2659/T2659)*100,"")</f>
        <v/>
      </c>
      <c r="V2659" s="11">
        <f>IF(AND(T2659&gt;0,S2659&gt;0),(S2659/T2659)*100,"")</f>
        <v/>
      </c>
      <c r="W2659" s="10">
        <f>IF(AND(J2659&gt;0,L2659&gt;0),(L2659/(J2659^3))*100,"")</f>
        <v/>
      </c>
      <c r="X2659" s="12" t="n">
        <v>2.17</v>
      </c>
      <c r="Y2659" s="12" t="n">
        <v>2.84</v>
      </c>
      <c r="Z2659" s="12" t="n">
        <v>1.8</v>
      </c>
      <c r="AA2659" s="13" t="n"/>
      <c r="AB2659" s="5" t="n"/>
      <c r="AC2659" s="13" t="n"/>
      <c r="AD2659" s="13" t="n"/>
      <c r="AE2659" s="13" t="n"/>
      <c r="AF2659" s="13" t="n"/>
    </row>
    <row r="2660" ht="14" customHeight="1">
      <c r="A2660" s="14" t="inlineStr">
        <is>
          <t>2658</t>
        </is>
      </c>
      <c r="B2660" s="14" t="inlineStr">
        <is>
          <t>LIPAN-2658</t>
        </is>
      </c>
      <c r="C2660" s="15" t="n">
        <v>2016</v>
      </c>
      <c r="D2660" s="14" t="inlineStr">
        <is>
          <t>2016-05-30 00:00:00</t>
        </is>
      </c>
      <c r="E2660" s="14" t="inlineStr">
        <is>
          <t>E.-Mai</t>
        </is>
      </c>
      <c r="F2660" s="14" t="inlineStr">
        <is>
          <t>E. E. Taiamã</t>
        </is>
      </c>
      <c r="G2660" s="14" t="inlineStr">
        <is>
          <t>16º 48' 01,35" | 57° 39' 22,89"</t>
        </is>
      </c>
      <c r="H2660" s="14" t="inlineStr">
        <is>
          <t xml:space="preserve">Characiformes </t>
        </is>
      </c>
      <c r="I2660" s="14" t="inlineStr">
        <is>
          <t>Piaractus mesopotamicus</t>
        </is>
      </c>
      <c r="J2660" s="16" t="n">
        <v>43.1</v>
      </c>
      <c r="K2660" s="16" t="n"/>
      <c r="L2660" s="17" t="n">
        <v>2130</v>
      </c>
      <c r="M2660" s="9" t="n">
        <v>1676.45</v>
      </c>
      <c r="N2660" s="14" t="b">
        <v>1</v>
      </c>
      <c r="O2660" s="14" t="inlineStr">
        <is>
          <t>M</t>
        </is>
      </c>
      <c r="P2660" s="14" t="inlineStr">
        <is>
          <t>REP</t>
        </is>
      </c>
      <c r="Q2660" s="17" t="n">
        <v>0.63</v>
      </c>
      <c r="R2660" s="14" t="n">
        <v>3</v>
      </c>
      <c r="S2660" s="17" t="n">
        <v>23.75</v>
      </c>
      <c r="T2660" s="10">
        <f>IF(Q2660&gt;0,M2660-Q2660,"")</f>
        <v/>
      </c>
      <c r="U2660" s="11">
        <f>IF(AND(T2660&gt;0,Q2660&gt;0),(Q2660/T2660)*100,"")</f>
        <v/>
      </c>
      <c r="V2660" s="11">
        <f>IF(AND(T2660&gt;0,S2660&gt;0),(S2660/T2660)*100,"")</f>
        <v/>
      </c>
      <c r="W2660" s="10">
        <f>IF(AND(J2660&gt;0,L2660&gt;0),(L2660/(J2660^3))*100,"")</f>
        <v/>
      </c>
      <c r="X2660" s="12" t="n">
        <v>2.17</v>
      </c>
      <c r="Y2660" s="12" t="n">
        <v>2.84</v>
      </c>
      <c r="Z2660" s="12" t="n">
        <v>1.8</v>
      </c>
      <c r="AA2660" s="18" t="n"/>
      <c r="AB2660" s="14" t="n"/>
      <c r="AC2660" s="18" t="n"/>
      <c r="AD2660" s="18" t="n"/>
      <c r="AE2660" s="18" t="n"/>
      <c r="AF2660" s="18" t="n"/>
    </row>
    <row r="2661" ht="14" customHeight="1">
      <c r="A2661" s="5" t="inlineStr">
        <is>
          <t>2659</t>
        </is>
      </c>
      <c r="B2661" s="5" t="inlineStr">
        <is>
          <t>LIPAN-2659</t>
        </is>
      </c>
      <c r="C2661" s="6" t="n">
        <v>2016</v>
      </c>
      <c r="D2661" s="5" t="inlineStr">
        <is>
          <t>2016-05-30 00:00:00</t>
        </is>
      </c>
      <c r="E2661" s="5" t="inlineStr">
        <is>
          <t>E.-Mai</t>
        </is>
      </c>
      <c r="F2661" s="5" t="inlineStr">
        <is>
          <t>E. E. Taiamã</t>
        </is>
      </c>
      <c r="G2661" s="5" t="inlineStr">
        <is>
          <t>16º 48' 01,35" | 57° 39' 22,89"</t>
        </is>
      </c>
      <c r="H2661" s="5" t="inlineStr">
        <is>
          <t xml:space="preserve">Characiformes </t>
        </is>
      </c>
      <c r="I2661" s="5" t="inlineStr">
        <is>
          <t>Salminus brasiliensis</t>
        </is>
      </c>
      <c r="J2661" s="7" t="n">
        <v>66.09999999999999</v>
      </c>
      <c r="K2661" s="7" t="n"/>
      <c r="L2661" s="8" t="n">
        <v>4570</v>
      </c>
      <c r="M2661" s="9" t="n">
        <v>4035.15</v>
      </c>
      <c r="N2661" s="5" t="b">
        <v>1</v>
      </c>
      <c r="O2661" s="5" t="inlineStr">
        <is>
          <t>F</t>
        </is>
      </c>
      <c r="P2661" s="5" t="inlineStr">
        <is>
          <t>REP</t>
        </is>
      </c>
      <c r="Q2661" s="8" t="n">
        <v>21.01</v>
      </c>
      <c r="R2661" s="5" t="n">
        <v>0</v>
      </c>
      <c r="S2661" s="8" t="n">
        <v>24.31</v>
      </c>
      <c r="T2661" s="10">
        <f>IF(Q2661&gt;0,M2661-Q2661,"")</f>
        <v/>
      </c>
      <c r="U2661" s="11">
        <f>IF(AND(T2661&gt;0,Q2661&gt;0),(Q2661/T2661)*100,"")</f>
        <v/>
      </c>
      <c r="V2661" s="11">
        <f>IF(AND(T2661&gt;0,S2661&gt;0),(S2661/T2661)*100,"")</f>
        <v/>
      </c>
      <c r="W2661" s="10">
        <f>IF(AND(J2661&gt;0,L2661&gt;0),(L2661/(J2661^3))*100,"")</f>
        <v/>
      </c>
      <c r="X2661" s="12" t="n">
        <v>2.17</v>
      </c>
      <c r="Y2661" s="12" t="n">
        <v>2.84</v>
      </c>
      <c r="Z2661" s="12" t="n">
        <v>1.8</v>
      </c>
      <c r="AA2661" s="13" t="n"/>
      <c r="AB2661" s="5" t="n"/>
      <c r="AC2661" s="13" t="n"/>
      <c r="AD2661" s="13" t="n"/>
      <c r="AE2661" s="13" t="n"/>
      <c r="AF2661" s="13" t="n"/>
    </row>
    <row r="2662" ht="14" customHeight="1">
      <c r="A2662" s="14" t="inlineStr">
        <is>
          <t>2660</t>
        </is>
      </c>
      <c r="B2662" s="14" t="inlineStr">
        <is>
          <t>LIPAN-2660</t>
        </is>
      </c>
      <c r="C2662" s="15" t="n">
        <v>2016</v>
      </c>
      <c r="D2662" s="14" t="inlineStr">
        <is>
          <t>2016-05-30 00:00:00</t>
        </is>
      </c>
      <c r="E2662" s="14" t="inlineStr">
        <is>
          <t>E.-Mai</t>
        </is>
      </c>
      <c r="F2662" s="14" t="inlineStr">
        <is>
          <t>E. E. Taiamã</t>
        </is>
      </c>
      <c r="G2662" s="14" t="inlineStr">
        <is>
          <t>16º 48' 01,35" | 57° 39' 22,89"</t>
        </is>
      </c>
      <c r="H2662" s="14" t="inlineStr">
        <is>
          <t xml:space="preserve">Characiformes </t>
        </is>
      </c>
      <c r="I2662" s="14" t="inlineStr">
        <is>
          <t>Salminus brasiliensis</t>
        </is>
      </c>
      <c r="J2662" s="16" t="n">
        <v>71.2</v>
      </c>
      <c r="K2662" s="16" t="n"/>
      <c r="L2662" s="17" t="n">
        <v>5970</v>
      </c>
      <c r="M2662" s="9" t="n">
        <v>5271.3</v>
      </c>
      <c r="N2662" s="14" t="b">
        <v>1</v>
      </c>
      <c r="O2662" s="14" t="inlineStr">
        <is>
          <t>F</t>
        </is>
      </c>
      <c r="P2662" s="14" t="inlineStr">
        <is>
          <t>REP</t>
        </is>
      </c>
      <c r="Q2662" s="17" t="n">
        <v>32.5</v>
      </c>
      <c r="R2662" s="14" t="n">
        <v>3</v>
      </c>
      <c r="S2662" s="17" t="n">
        <v>41.06</v>
      </c>
      <c r="T2662" s="10">
        <f>IF(Q2662&gt;0,M2662-Q2662,"")</f>
        <v/>
      </c>
      <c r="U2662" s="11">
        <f>IF(AND(T2662&gt;0,Q2662&gt;0),(Q2662/T2662)*100,"")</f>
        <v/>
      </c>
      <c r="V2662" s="11">
        <f>IF(AND(T2662&gt;0,S2662&gt;0),(S2662/T2662)*100,"")</f>
        <v/>
      </c>
      <c r="W2662" s="10">
        <f>IF(AND(J2662&gt;0,L2662&gt;0),(L2662/(J2662^3))*100,"")</f>
        <v/>
      </c>
      <c r="X2662" s="12" t="n">
        <v>2.17</v>
      </c>
      <c r="Y2662" s="12" t="n">
        <v>2.84</v>
      </c>
      <c r="Z2662" s="12" t="n">
        <v>1.8</v>
      </c>
      <c r="AA2662" s="18" t="n"/>
      <c r="AB2662" s="14" t="n"/>
      <c r="AC2662" s="18" t="n"/>
      <c r="AD2662" s="18" t="n"/>
      <c r="AE2662" s="18" t="n"/>
      <c r="AF2662" s="18" t="n"/>
    </row>
    <row r="2663" ht="14" customHeight="1">
      <c r="A2663" s="5" t="inlineStr">
        <is>
          <t>2661</t>
        </is>
      </c>
      <c r="B2663" s="5" t="inlineStr">
        <is>
          <t>LIPAN-2661</t>
        </is>
      </c>
      <c r="C2663" s="6" t="n">
        <v>2016</v>
      </c>
      <c r="D2663" s="5" t="inlineStr">
        <is>
          <t>2016-05-30 00:00:00</t>
        </is>
      </c>
      <c r="E2663" s="5" t="inlineStr">
        <is>
          <t>E.-Mai</t>
        </is>
      </c>
      <c r="F2663" s="5" t="inlineStr">
        <is>
          <t>E. E. Taiamã</t>
        </is>
      </c>
      <c r="G2663" s="5" t="inlineStr">
        <is>
          <t>16º 48' 01,35" | 57° 39' 22,89"</t>
        </is>
      </c>
      <c r="H2663" s="5" t="inlineStr">
        <is>
          <t xml:space="preserve">Characiformes </t>
        </is>
      </c>
      <c r="I2663" s="5" t="inlineStr">
        <is>
          <t>Salminus brasiliensis</t>
        </is>
      </c>
      <c r="J2663" s="7" t="n">
        <v>73</v>
      </c>
      <c r="K2663" s="7" t="n"/>
      <c r="L2663" s="8" t="n">
        <v>6890</v>
      </c>
      <c r="M2663" s="9" t="n">
        <v>6083.63</v>
      </c>
      <c r="N2663" s="5" t="b">
        <v>1</v>
      </c>
      <c r="O2663" s="5" t="inlineStr">
        <is>
          <t>F</t>
        </is>
      </c>
      <c r="P2663" s="5" t="inlineStr">
        <is>
          <t>REP</t>
        </is>
      </c>
      <c r="Q2663" s="8" t="n">
        <v>40.7</v>
      </c>
      <c r="R2663" s="5" t="n">
        <v>0</v>
      </c>
      <c r="S2663" s="8" t="n">
        <v>45.77</v>
      </c>
      <c r="T2663" s="10">
        <f>IF(Q2663&gt;0,M2663-Q2663,"")</f>
        <v/>
      </c>
      <c r="U2663" s="11">
        <f>IF(AND(T2663&gt;0,Q2663&gt;0),(Q2663/T2663)*100,"")</f>
        <v/>
      </c>
      <c r="V2663" s="11">
        <f>IF(AND(T2663&gt;0,S2663&gt;0),(S2663/T2663)*100,"")</f>
        <v/>
      </c>
      <c r="W2663" s="10">
        <f>IF(AND(J2663&gt;0,L2663&gt;0),(L2663/(J2663^3))*100,"")</f>
        <v/>
      </c>
      <c r="X2663" s="12" t="n">
        <v>2.17</v>
      </c>
      <c r="Y2663" s="12" t="n">
        <v>2.84</v>
      </c>
      <c r="Z2663" s="12" t="n">
        <v>1.8</v>
      </c>
      <c r="AA2663" s="13" t="n"/>
      <c r="AB2663" s="5" t="n"/>
      <c r="AC2663" s="13" t="n"/>
      <c r="AD2663" s="13" t="n"/>
      <c r="AE2663" s="13" t="n"/>
      <c r="AF2663" s="13" t="n"/>
    </row>
    <row r="2664" ht="14" customHeight="1">
      <c r="A2664" s="14" t="inlineStr">
        <is>
          <t>2662</t>
        </is>
      </c>
      <c r="B2664" s="14" t="inlineStr">
        <is>
          <t>LIPAN-2662</t>
        </is>
      </c>
      <c r="C2664" s="15" t="n">
        <v>2016</v>
      </c>
      <c r="D2664" s="14" t="inlineStr">
        <is>
          <t>2016-05-30 00:00:00</t>
        </is>
      </c>
      <c r="E2664" s="14" t="inlineStr">
        <is>
          <t>E.-Mai</t>
        </is>
      </c>
      <c r="F2664" s="14" t="inlineStr">
        <is>
          <t>E. E. Taiamã</t>
        </is>
      </c>
      <c r="G2664" s="14" t="inlineStr">
        <is>
          <t>16º 48' 01,35" | 57° 39' 22,89"</t>
        </is>
      </c>
      <c r="H2664" s="14" t="inlineStr">
        <is>
          <t xml:space="preserve">Characiformes </t>
        </is>
      </c>
      <c r="I2664" s="14" t="inlineStr">
        <is>
          <t>Salminus brasiliensis</t>
        </is>
      </c>
      <c r="J2664" s="16" t="n">
        <v>63</v>
      </c>
      <c r="K2664" s="16" t="n"/>
      <c r="L2664" s="17" t="n">
        <v>3590</v>
      </c>
      <c r="M2664" s="9" t="n">
        <v>3169.84</v>
      </c>
      <c r="N2664" s="14" t="b">
        <v>1</v>
      </c>
      <c r="O2664" s="14" t="inlineStr">
        <is>
          <t>M</t>
        </is>
      </c>
      <c r="P2664" s="14" t="inlineStr">
        <is>
          <t>REP</t>
        </is>
      </c>
      <c r="Q2664" s="17" t="n">
        <v>7.94</v>
      </c>
      <c r="R2664" s="14" t="n">
        <v>3</v>
      </c>
      <c r="S2664" s="17" t="n">
        <v>30.93</v>
      </c>
      <c r="T2664" s="10">
        <f>IF(Q2664&gt;0,M2664-Q2664,"")</f>
        <v/>
      </c>
      <c r="U2664" s="11">
        <f>IF(AND(T2664&gt;0,Q2664&gt;0),(Q2664/T2664)*100,"")</f>
        <v/>
      </c>
      <c r="V2664" s="11">
        <f>IF(AND(T2664&gt;0,S2664&gt;0),(S2664/T2664)*100,"")</f>
        <v/>
      </c>
      <c r="W2664" s="10">
        <f>IF(AND(J2664&gt;0,L2664&gt;0),(L2664/(J2664^3))*100,"")</f>
        <v/>
      </c>
      <c r="X2664" s="12" t="n">
        <v>2.17</v>
      </c>
      <c r="Y2664" s="12" t="n">
        <v>2.84</v>
      </c>
      <c r="Z2664" s="12" t="n">
        <v>1.8</v>
      </c>
      <c r="AA2664" s="18" t="n"/>
      <c r="AB2664" s="14" t="n"/>
      <c r="AC2664" s="18" t="n"/>
      <c r="AD2664" s="18" t="n"/>
      <c r="AE2664" s="18" t="n"/>
      <c r="AF2664" s="18" t="n"/>
    </row>
    <row r="2665" ht="14" customHeight="1">
      <c r="A2665" s="5" t="inlineStr">
        <is>
          <t>2663</t>
        </is>
      </c>
      <c r="B2665" s="5" t="inlineStr">
        <is>
          <t>LIPAN-2663</t>
        </is>
      </c>
      <c r="C2665" s="6" t="n">
        <v>2016</v>
      </c>
      <c r="D2665" s="5" t="inlineStr">
        <is>
          <t>2016-05-30 00:00:00</t>
        </is>
      </c>
      <c r="E2665" s="5" t="inlineStr">
        <is>
          <t>E.-Mai</t>
        </is>
      </c>
      <c r="F2665" s="5" t="inlineStr">
        <is>
          <t>E. E. Taiamã</t>
        </is>
      </c>
      <c r="G2665" s="5" t="inlineStr">
        <is>
          <t>16º 48' 01,35" | 57° 39' 22,89"</t>
        </is>
      </c>
      <c r="H2665" s="5" t="inlineStr">
        <is>
          <t>Siluriformes</t>
        </is>
      </c>
      <c r="I2665" s="5" t="inlineStr">
        <is>
          <t>Pinirampus pirinampu</t>
        </is>
      </c>
      <c r="J2665" s="7" t="n">
        <v>68.7</v>
      </c>
      <c r="K2665" s="7" t="n"/>
      <c r="L2665" s="8" t="n">
        <v>2650</v>
      </c>
      <c r="M2665" s="9" t="n">
        <v>2304.35</v>
      </c>
      <c r="N2665" s="5" t="b">
        <v>1</v>
      </c>
      <c r="O2665" s="5" t="inlineStr">
        <is>
          <t>F</t>
        </is>
      </c>
      <c r="P2665" s="5" t="inlineStr">
        <is>
          <t>REP</t>
        </is>
      </c>
      <c r="Q2665" s="8" t="n">
        <v>16.74</v>
      </c>
      <c r="R2665" s="5" t="n">
        <v>0</v>
      </c>
      <c r="S2665" s="8" t="n">
        <v>19.44</v>
      </c>
      <c r="T2665" s="10">
        <f>IF(Q2665&gt;0,M2665-Q2665,"")</f>
        <v/>
      </c>
      <c r="U2665" s="11">
        <f>IF(AND(T2665&gt;0,Q2665&gt;0),(Q2665/T2665)*100,"")</f>
        <v/>
      </c>
      <c r="V2665" s="11">
        <f>IF(AND(T2665&gt;0,S2665&gt;0),(S2665/T2665)*100,"")</f>
        <v/>
      </c>
      <c r="W2665" s="10">
        <f>IF(AND(J2665&gt;0,L2665&gt;0),(L2665/(J2665^3))*100,"")</f>
        <v/>
      </c>
      <c r="X2665" s="12" t="n">
        <v>2.17</v>
      </c>
      <c r="Y2665" s="12" t="n">
        <v>2.84</v>
      </c>
      <c r="Z2665" s="12" t="n">
        <v>1.8</v>
      </c>
      <c r="AA2665" s="13" t="n"/>
      <c r="AB2665" s="5" t="n"/>
      <c r="AC2665" s="13" t="n"/>
      <c r="AD2665" s="13" t="n"/>
      <c r="AE2665" s="13" t="n"/>
      <c r="AF2665" s="13" t="n"/>
    </row>
    <row r="2666" ht="14" customHeight="1">
      <c r="A2666" s="14" t="inlineStr">
        <is>
          <t>2664</t>
        </is>
      </c>
      <c r="B2666" s="14" t="inlineStr">
        <is>
          <t>LIPAN-2664</t>
        </is>
      </c>
      <c r="C2666" s="15" t="n">
        <v>2016</v>
      </c>
      <c r="D2666" s="14" t="inlineStr">
        <is>
          <t>2016-05-30 00:00:00</t>
        </is>
      </c>
      <c r="E2666" s="14" t="inlineStr">
        <is>
          <t>E.-Mai</t>
        </is>
      </c>
      <c r="F2666" s="14" t="inlineStr">
        <is>
          <t>E. E. Taiamã</t>
        </is>
      </c>
      <c r="G2666" s="14" t="inlineStr">
        <is>
          <t>16º 48' 01,35" | 57° 39' 22,89"</t>
        </is>
      </c>
      <c r="H2666" s="14" t="inlineStr">
        <is>
          <t>Siluriformes</t>
        </is>
      </c>
      <c r="I2666" s="14" t="inlineStr">
        <is>
          <t>Pseudoplatystoma corruscans</t>
        </is>
      </c>
      <c r="J2666" s="16" t="n">
        <v>99.40000000000001</v>
      </c>
      <c r="K2666" s="16" t="n"/>
      <c r="L2666" s="17" t="n">
        <v>7380</v>
      </c>
      <c r="M2666" s="9" t="n">
        <v>6469.91</v>
      </c>
      <c r="N2666" s="14" t="b">
        <v>1</v>
      </c>
      <c r="O2666" s="14" t="inlineStr">
        <is>
          <t>F</t>
        </is>
      </c>
      <c r="P2666" s="14" t="inlineStr">
        <is>
          <t>REP</t>
        </is>
      </c>
      <c r="Q2666" s="17" t="n">
        <v>38.8</v>
      </c>
      <c r="R2666" s="14" t="n">
        <v>0</v>
      </c>
      <c r="S2666" s="17" t="n">
        <v>34.48</v>
      </c>
      <c r="T2666" s="10">
        <f>IF(Q2666&gt;0,M2666-Q2666,"")</f>
        <v/>
      </c>
      <c r="U2666" s="11">
        <f>IF(AND(T2666&gt;0,Q2666&gt;0),(Q2666/T2666)*100,"")</f>
        <v/>
      </c>
      <c r="V2666" s="11">
        <f>IF(AND(T2666&gt;0,S2666&gt;0),(S2666/T2666)*100,"")</f>
        <v/>
      </c>
      <c r="W2666" s="10">
        <f>IF(AND(J2666&gt;0,L2666&gt;0),(L2666/(J2666^3))*100,"")</f>
        <v/>
      </c>
      <c r="X2666" s="12" t="n">
        <v>2.17</v>
      </c>
      <c r="Y2666" s="12" t="n">
        <v>2.84</v>
      </c>
      <c r="Z2666" s="12" t="n">
        <v>1.8</v>
      </c>
      <c r="AA2666" s="18" t="n"/>
      <c r="AB2666" s="14" t="n"/>
      <c r="AC2666" s="18" t="n"/>
      <c r="AD2666" s="18" t="n"/>
      <c r="AE2666" s="18" t="n"/>
      <c r="AF2666" s="18" t="n"/>
    </row>
    <row r="2667" ht="14" customHeight="1">
      <c r="A2667" s="5" t="inlineStr">
        <is>
          <t>2665</t>
        </is>
      </c>
      <c r="B2667" s="5" t="inlineStr">
        <is>
          <t>LIPAN-2665</t>
        </is>
      </c>
      <c r="C2667" s="6" t="n">
        <v>2016</v>
      </c>
      <c r="D2667" s="5" t="inlineStr">
        <is>
          <t>2016-05-30 00:00:00</t>
        </is>
      </c>
      <c r="E2667" s="5" t="inlineStr">
        <is>
          <t>E.-Mai</t>
        </is>
      </c>
      <c r="F2667" s="5" t="inlineStr">
        <is>
          <t>E. E. Taiamã</t>
        </is>
      </c>
      <c r="G2667" s="5" t="inlineStr">
        <is>
          <t>16º 48' 01,35" | 57° 39' 22,89"</t>
        </is>
      </c>
      <c r="H2667" s="5" t="inlineStr">
        <is>
          <t>Siluriformes</t>
        </is>
      </c>
      <c r="I2667" s="5" t="inlineStr">
        <is>
          <t>Pseudoplatystoma corruscans</t>
        </is>
      </c>
      <c r="J2667" s="7" t="n">
        <v>84.40000000000001</v>
      </c>
      <c r="K2667" s="7" t="n"/>
      <c r="L2667" s="8" t="n">
        <v>4670</v>
      </c>
      <c r="M2667" s="9" t="n">
        <v>4094.1</v>
      </c>
      <c r="N2667" s="5" t="b">
        <v>1</v>
      </c>
      <c r="O2667" s="5" t="inlineStr">
        <is>
          <t>F</t>
        </is>
      </c>
      <c r="P2667" s="5" t="inlineStr">
        <is>
          <t>REP</t>
        </is>
      </c>
      <c r="Q2667" s="8" t="n">
        <v>11.12</v>
      </c>
      <c r="R2667" s="5" t="n">
        <v>0</v>
      </c>
      <c r="S2667" s="8" t="n">
        <v>34.91</v>
      </c>
      <c r="T2667" s="10">
        <f>IF(Q2667&gt;0,M2667-Q2667,"")</f>
        <v/>
      </c>
      <c r="U2667" s="11">
        <f>IF(AND(T2667&gt;0,Q2667&gt;0),(Q2667/T2667)*100,"")</f>
        <v/>
      </c>
      <c r="V2667" s="11">
        <f>IF(AND(T2667&gt;0,S2667&gt;0),(S2667/T2667)*100,"")</f>
        <v/>
      </c>
      <c r="W2667" s="10">
        <f>IF(AND(J2667&gt;0,L2667&gt;0),(L2667/(J2667^3))*100,"")</f>
        <v/>
      </c>
      <c r="X2667" s="12" t="n">
        <v>2.17</v>
      </c>
      <c r="Y2667" s="12" t="n">
        <v>2.84</v>
      </c>
      <c r="Z2667" s="12" t="n">
        <v>1.8</v>
      </c>
      <c r="AA2667" s="13" t="n"/>
      <c r="AB2667" s="5" t="n"/>
      <c r="AC2667" s="13" t="n"/>
      <c r="AD2667" s="13" t="n"/>
      <c r="AE2667" s="13" t="n"/>
      <c r="AF2667" s="13" t="n"/>
    </row>
    <row r="2668" ht="14" customHeight="1">
      <c r="A2668" s="14" t="inlineStr">
        <is>
          <t>2666</t>
        </is>
      </c>
      <c r="B2668" s="14" t="inlineStr">
        <is>
          <t>LIPAN-2666</t>
        </is>
      </c>
      <c r="C2668" s="15" t="n">
        <v>2016</v>
      </c>
      <c r="D2668" s="14" t="inlineStr">
        <is>
          <t>2016-05-30 00:00:00</t>
        </is>
      </c>
      <c r="E2668" s="14" t="inlineStr">
        <is>
          <t>E.-Mai</t>
        </is>
      </c>
      <c r="F2668" s="14" t="inlineStr">
        <is>
          <t>E. E. Taiamã</t>
        </is>
      </c>
      <c r="G2668" s="14" t="inlineStr">
        <is>
          <t>16º 48' 01,35" | 57° 39' 22,89"</t>
        </is>
      </c>
      <c r="H2668" s="14" t="inlineStr">
        <is>
          <t>Siluriformes</t>
        </is>
      </c>
      <c r="I2668" s="14" t="inlineStr">
        <is>
          <t>Pseudoplatystoma corruscans</t>
        </is>
      </c>
      <c r="J2668" s="16" t="n">
        <v>91.2</v>
      </c>
      <c r="K2668" s="16" t="n"/>
      <c r="L2668" s="17" t="n">
        <v>6840</v>
      </c>
      <c r="M2668" s="9" t="n">
        <v>5996.5</v>
      </c>
      <c r="N2668" s="14" t="b">
        <v>1</v>
      </c>
      <c r="O2668" s="14" t="inlineStr">
        <is>
          <t>F</t>
        </is>
      </c>
      <c r="P2668" s="14" t="inlineStr">
        <is>
          <t>REP</t>
        </is>
      </c>
      <c r="Q2668" s="17" t="n">
        <v>37.42</v>
      </c>
      <c r="R2668" s="14" t="n">
        <v>3</v>
      </c>
      <c r="S2668" s="17" t="n">
        <v>51.09</v>
      </c>
      <c r="T2668" s="10">
        <f>IF(Q2668&gt;0,M2668-Q2668,"")</f>
        <v/>
      </c>
      <c r="U2668" s="11">
        <f>IF(AND(T2668&gt;0,Q2668&gt;0),(Q2668/T2668)*100,"")</f>
        <v/>
      </c>
      <c r="V2668" s="11">
        <f>IF(AND(T2668&gt;0,S2668&gt;0),(S2668/T2668)*100,"")</f>
        <v/>
      </c>
      <c r="W2668" s="10">
        <f>IF(AND(J2668&gt;0,L2668&gt;0),(L2668/(J2668^3))*100,"")</f>
        <v/>
      </c>
      <c r="X2668" s="12" t="n">
        <v>2.17</v>
      </c>
      <c r="Y2668" s="12" t="n">
        <v>2.84</v>
      </c>
      <c r="Z2668" s="12" t="n">
        <v>1.8</v>
      </c>
      <c r="AA2668" s="18" t="n"/>
      <c r="AB2668" s="14" t="n"/>
      <c r="AC2668" s="18" t="n"/>
      <c r="AD2668" s="18" t="n"/>
      <c r="AE2668" s="18" t="n"/>
      <c r="AF2668" s="18" t="n"/>
    </row>
    <row r="2669" ht="14" customHeight="1">
      <c r="A2669" s="5" t="inlineStr">
        <is>
          <t>2667</t>
        </is>
      </c>
      <c r="B2669" s="5" t="inlineStr">
        <is>
          <t>LIPAN-2667</t>
        </is>
      </c>
      <c r="C2669" s="6" t="n">
        <v>2016</v>
      </c>
      <c r="D2669" s="5" t="inlineStr">
        <is>
          <t>2016-05-30 00:00:00</t>
        </is>
      </c>
      <c r="E2669" s="5" t="inlineStr">
        <is>
          <t>E.-Mai</t>
        </is>
      </c>
      <c r="F2669" s="5" t="inlineStr">
        <is>
          <t>E. E. Taiamã</t>
        </is>
      </c>
      <c r="G2669" s="5" t="inlineStr">
        <is>
          <t>16º 48' 01,35" | 57° 39' 22,89"</t>
        </is>
      </c>
      <c r="H2669" s="5" t="inlineStr">
        <is>
          <t>Siluriformes</t>
        </is>
      </c>
      <c r="I2669" s="5" t="inlineStr">
        <is>
          <t>Pseudoplatystoma reticulatum</t>
        </is>
      </c>
      <c r="J2669" s="7" t="n">
        <v>81.2</v>
      </c>
      <c r="K2669" s="7" t="n"/>
      <c r="L2669" s="8" t="n">
        <v>4340</v>
      </c>
      <c r="M2669" s="9" t="n">
        <v>3736.61</v>
      </c>
      <c r="N2669" s="5" t="b">
        <v>1</v>
      </c>
      <c r="O2669" s="5" t="inlineStr">
        <is>
          <t>F</t>
        </is>
      </c>
      <c r="P2669" s="5" t="inlineStr">
        <is>
          <t>REP</t>
        </is>
      </c>
      <c r="Q2669" s="8" t="n">
        <v>17.98</v>
      </c>
      <c r="R2669" s="5" t="n">
        <v>0</v>
      </c>
      <c r="S2669" s="8" t="n">
        <v>39.78</v>
      </c>
      <c r="T2669" s="10">
        <f>IF(Q2669&gt;0,M2669-Q2669,"")</f>
        <v/>
      </c>
      <c r="U2669" s="11">
        <f>IF(AND(T2669&gt;0,Q2669&gt;0),(Q2669/T2669)*100,"")</f>
        <v/>
      </c>
      <c r="V2669" s="11">
        <f>IF(AND(T2669&gt;0,S2669&gt;0),(S2669/T2669)*100,"")</f>
        <v/>
      </c>
      <c r="W2669" s="10">
        <f>IF(AND(J2669&gt;0,L2669&gt;0),(L2669/(J2669^3))*100,"")</f>
        <v/>
      </c>
      <c r="X2669" s="12" t="n">
        <v>2.17</v>
      </c>
      <c r="Y2669" s="12" t="n">
        <v>2.84</v>
      </c>
      <c r="Z2669" s="12" t="n">
        <v>1.8</v>
      </c>
      <c r="AA2669" s="13" t="n"/>
      <c r="AB2669" s="5" t="n"/>
      <c r="AC2669" s="13" t="n"/>
      <c r="AD2669" s="13" t="n"/>
      <c r="AE2669" s="13" t="n"/>
      <c r="AF2669" s="13" t="n"/>
    </row>
    <row r="2670" ht="14" customHeight="1">
      <c r="A2670" s="14" t="inlineStr">
        <is>
          <t>2668</t>
        </is>
      </c>
      <c r="B2670" s="14" t="inlineStr">
        <is>
          <t>LIPAN-2668</t>
        </is>
      </c>
      <c r="C2670" s="15" t="n">
        <v>2016</v>
      </c>
      <c r="D2670" s="14" t="inlineStr">
        <is>
          <t>2016-06-30 00:00:00</t>
        </is>
      </c>
      <c r="E2670" s="14" t="inlineStr">
        <is>
          <t>F.-Jun</t>
        </is>
      </c>
      <c r="F2670" s="14" t="inlineStr">
        <is>
          <t>E. E. Taiamã</t>
        </is>
      </c>
      <c r="G2670" s="14" t="inlineStr">
        <is>
          <t>16º 48' 01,35" | 57° 39' 22,89"</t>
        </is>
      </c>
      <c r="H2670" s="14" t="inlineStr">
        <is>
          <t>Siluriformes</t>
        </is>
      </c>
      <c r="I2670" s="14" t="inlineStr">
        <is>
          <t>Hemisorubim platyrhynchos</t>
        </is>
      </c>
      <c r="J2670" s="16" t="n">
        <v>53</v>
      </c>
      <c r="K2670" s="16" t="n"/>
      <c r="L2670" s="17" t="n">
        <v>1380</v>
      </c>
      <c r="M2670" s="9" t="n">
        <v>1216.02</v>
      </c>
      <c r="N2670" s="14" t="b">
        <v>1</v>
      </c>
      <c r="O2670" s="14" t="inlineStr">
        <is>
          <t>F</t>
        </is>
      </c>
      <c r="P2670" s="14" t="inlineStr">
        <is>
          <t>REP</t>
        </is>
      </c>
      <c r="Q2670" s="17" t="n">
        <v>6.5</v>
      </c>
      <c r="R2670" s="14" t="n">
        <v>0</v>
      </c>
      <c r="S2670" s="17" t="n">
        <v>9.73</v>
      </c>
      <c r="T2670" s="10">
        <f>IF(Q2670&gt;0,M2670-Q2670,"")</f>
        <v/>
      </c>
      <c r="U2670" s="11">
        <f>IF(AND(T2670&gt;0,Q2670&gt;0),(Q2670/T2670)*100,"")</f>
        <v/>
      </c>
      <c r="V2670" s="11">
        <f>IF(AND(T2670&gt;0,S2670&gt;0),(S2670/T2670)*100,"")</f>
        <v/>
      </c>
      <c r="W2670" s="10">
        <f>IF(AND(J2670&gt;0,L2670&gt;0),(L2670/(J2670^3))*100,"")</f>
        <v/>
      </c>
      <c r="X2670" s="12" t="n">
        <v>1.65</v>
      </c>
      <c r="Y2670" s="12" t="n">
        <v>1.86</v>
      </c>
      <c r="Z2670" s="12" t="n">
        <v>1.42</v>
      </c>
      <c r="AA2670" s="18" t="n"/>
      <c r="AB2670" s="14" t="n"/>
      <c r="AC2670" s="18" t="n"/>
      <c r="AD2670" s="18" t="n"/>
      <c r="AE2670" s="18" t="n"/>
      <c r="AF2670" s="18" t="n"/>
    </row>
    <row r="2671" ht="14" customHeight="1">
      <c r="A2671" s="5" t="inlineStr">
        <is>
          <t>2669</t>
        </is>
      </c>
      <c r="B2671" s="5" t="inlineStr">
        <is>
          <t>LIPAN-2669</t>
        </is>
      </c>
      <c r="C2671" s="6" t="n">
        <v>2016</v>
      </c>
      <c r="D2671" s="5" t="inlineStr">
        <is>
          <t>2016-06-30 00:00:00</t>
        </is>
      </c>
      <c r="E2671" s="5" t="inlineStr">
        <is>
          <t>F.-Jun</t>
        </is>
      </c>
      <c r="F2671" s="5" t="inlineStr">
        <is>
          <t>E. E. Taiamã</t>
        </is>
      </c>
      <c r="G2671" s="5" t="inlineStr">
        <is>
          <t>16º 48' 01,35" | 57° 39' 22,89"</t>
        </is>
      </c>
      <c r="H2671" s="5" t="inlineStr">
        <is>
          <t>Siluriformes</t>
        </is>
      </c>
      <c r="I2671" s="5" t="inlineStr">
        <is>
          <t>Hemisorubim platyrhynchos</t>
        </is>
      </c>
      <c r="J2671" s="7" t="n">
        <v>43.6</v>
      </c>
      <c r="K2671" s="7" t="n"/>
      <c r="L2671" s="8" t="n">
        <v>790</v>
      </c>
      <c r="M2671" s="9" t="n">
        <v>696.13</v>
      </c>
      <c r="N2671" s="5" t="b">
        <v>1</v>
      </c>
      <c r="O2671" s="5" t="inlineStr">
        <is>
          <t>F</t>
        </is>
      </c>
      <c r="P2671" s="5" t="inlineStr">
        <is>
          <t>REP</t>
        </is>
      </c>
      <c r="Q2671" s="8" t="n">
        <v>3.92</v>
      </c>
      <c r="R2671" s="5" t="n">
        <v>0</v>
      </c>
      <c r="S2671" s="8" t="n">
        <v>6.91</v>
      </c>
      <c r="T2671" s="10">
        <f>IF(Q2671&gt;0,M2671-Q2671,"")</f>
        <v/>
      </c>
      <c r="U2671" s="11">
        <f>IF(AND(T2671&gt;0,Q2671&gt;0),(Q2671/T2671)*100,"")</f>
        <v/>
      </c>
      <c r="V2671" s="11">
        <f>IF(AND(T2671&gt;0,S2671&gt;0),(S2671/T2671)*100,"")</f>
        <v/>
      </c>
      <c r="W2671" s="10">
        <f>IF(AND(J2671&gt;0,L2671&gt;0),(L2671/(J2671^3))*100,"")</f>
        <v/>
      </c>
      <c r="X2671" s="12" t="n">
        <v>1.65</v>
      </c>
      <c r="Y2671" s="12" t="n">
        <v>1.86</v>
      </c>
      <c r="Z2671" s="12" t="n">
        <v>1.42</v>
      </c>
      <c r="AA2671" s="13" t="n"/>
      <c r="AB2671" s="5" t="n"/>
      <c r="AC2671" s="13" t="n"/>
      <c r="AD2671" s="13" t="n"/>
      <c r="AE2671" s="13" t="n"/>
      <c r="AF2671" s="13" t="n"/>
    </row>
    <row r="2672" ht="14" customHeight="1">
      <c r="A2672" s="14" t="inlineStr">
        <is>
          <t>2670</t>
        </is>
      </c>
      <c r="B2672" s="14" t="inlineStr">
        <is>
          <t>LIPAN-2670</t>
        </is>
      </c>
      <c r="C2672" s="15" t="n">
        <v>2016</v>
      </c>
      <c r="D2672" s="14" t="inlineStr">
        <is>
          <t>2016-06-30 00:00:00</t>
        </is>
      </c>
      <c r="E2672" s="14" t="inlineStr">
        <is>
          <t>F.-Jun</t>
        </is>
      </c>
      <c r="F2672" s="14" t="inlineStr">
        <is>
          <t>E. E. Taiamã</t>
        </is>
      </c>
      <c r="G2672" s="14" t="inlineStr">
        <is>
          <t>16º 48' 01,35" | 57° 39' 22,89"</t>
        </is>
      </c>
      <c r="H2672" s="14" t="inlineStr">
        <is>
          <t>Siluriformes</t>
        </is>
      </c>
      <c r="I2672" s="14" t="inlineStr">
        <is>
          <t>Hemisorubim platyrhynchos</t>
        </is>
      </c>
      <c r="J2672" s="16" t="n">
        <v>48.4</v>
      </c>
      <c r="K2672" s="16" t="n"/>
      <c r="L2672" s="17" t="n">
        <v>990</v>
      </c>
      <c r="M2672" s="9" t="n">
        <v>872.36</v>
      </c>
      <c r="N2672" s="14" t="b">
        <v>1</v>
      </c>
      <c r="O2672" s="14" t="inlineStr">
        <is>
          <t>F</t>
        </is>
      </c>
      <c r="P2672" s="14" t="inlineStr">
        <is>
          <t>REP</t>
        </is>
      </c>
      <c r="Q2672" s="17" t="n">
        <v>3.41</v>
      </c>
      <c r="R2672" s="14" t="n">
        <v>0</v>
      </c>
      <c r="S2672" s="17" t="n">
        <v>8.16</v>
      </c>
      <c r="T2672" s="10">
        <f>IF(Q2672&gt;0,M2672-Q2672,"")</f>
        <v/>
      </c>
      <c r="U2672" s="11">
        <f>IF(AND(T2672&gt;0,Q2672&gt;0),(Q2672/T2672)*100,"")</f>
        <v/>
      </c>
      <c r="V2672" s="11">
        <f>IF(AND(T2672&gt;0,S2672&gt;0),(S2672/T2672)*100,"")</f>
        <v/>
      </c>
      <c r="W2672" s="10">
        <f>IF(AND(J2672&gt;0,L2672&gt;0),(L2672/(J2672^3))*100,"")</f>
        <v/>
      </c>
      <c r="X2672" s="12" t="n">
        <v>1.65</v>
      </c>
      <c r="Y2672" s="12" t="n">
        <v>1.86</v>
      </c>
      <c r="Z2672" s="12" t="n">
        <v>1.42</v>
      </c>
      <c r="AA2672" s="18" t="n"/>
      <c r="AB2672" s="14" t="n"/>
      <c r="AC2672" s="18" t="n"/>
      <c r="AD2672" s="18" t="n"/>
      <c r="AE2672" s="18" t="n"/>
      <c r="AF2672" s="18" t="n"/>
    </row>
    <row r="2673" ht="14" customHeight="1">
      <c r="A2673" s="5" t="inlineStr">
        <is>
          <t>2671</t>
        </is>
      </c>
      <c r="B2673" s="5" t="inlineStr">
        <is>
          <t>LIPAN-2671</t>
        </is>
      </c>
      <c r="C2673" s="6" t="n">
        <v>2016</v>
      </c>
      <c r="D2673" s="5" t="inlineStr">
        <is>
          <t>2016-06-30 00:00:00</t>
        </is>
      </c>
      <c r="E2673" s="5" t="inlineStr">
        <is>
          <t>F.-Jun</t>
        </is>
      </c>
      <c r="F2673" s="5" t="inlineStr">
        <is>
          <t>E. E. Taiamã</t>
        </is>
      </c>
      <c r="G2673" s="5" t="inlineStr">
        <is>
          <t>16º 48' 01,35" | 57° 39' 22,89"</t>
        </is>
      </c>
      <c r="H2673" s="5" t="inlineStr">
        <is>
          <t>Siluriformes</t>
        </is>
      </c>
      <c r="I2673" s="5" t="inlineStr">
        <is>
          <t>Pseudoplatystoma reticulatum</t>
        </is>
      </c>
      <c r="J2673" s="7" t="n">
        <v>78.40000000000001</v>
      </c>
      <c r="K2673" s="7" t="n"/>
      <c r="L2673" s="8" t="n">
        <v>3960</v>
      </c>
      <c r="M2673" s="9" t="n">
        <v>3409.44</v>
      </c>
      <c r="N2673" s="5" t="b">
        <v>1</v>
      </c>
      <c r="O2673" s="5" t="inlineStr">
        <is>
          <t>F</t>
        </is>
      </c>
      <c r="P2673" s="5" t="inlineStr">
        <is>
          <t>REP</t>
        </is>
      </c>
      <c r="Q2673" s="8" t="n">
        <v>13.88</v>
      </c>
      <c r="R2673" s="5" t="n">
        <v>0</v>
      </c>
      <c r="S2673" s="8" t="n">
        <v>26.04</v>
      </c>
      <c r="T2673" s="10">
        <f>IF(Q2673&gt;0,M2673-Q2673,"")</f>
        <v/>
      </c>
      <c r="U2673" s="11">
        <f>IF(AND(T2673&gt;0,Q2673&gt;0),(Q2673/T2673)*100,"")</f>
        <v/>
      </c>
      <c r="V2673" s="11">
        <f>IF(AND(T2673&gt;0,S2673&gt;0),(S2673/T2673)*100,"")</f>
        <v/>
      </c>
      <c r="W2673" s="10">
        <f>IF(AND(J2673&gt;0,L2673&gt;0),(L2673/(J2673^3))*100,"")</f>
        <v/>
      </c>
      <c r="X2673" s="12" t="n">
        <v>1.65</v>
      </c>
      <c r="Y2673" s="12" t="n">
        <v>1.86</v>
      </c>
      <c r="Z2673" s="12" t="n">
        <v>1.42</v>
      </c>
      <c r="AA2673" s="13" t="n"/>
      <c r="AB2673" s="5" t="n"/>
      <c r="AC2673" s="13" t="n"/>
      <c r="AD2673" s="13" t="n"/>
      <c r="AE2673" s="13" t="n"/>
      <c r="AF2673" s="13" t="n"/>
    </row>
    <row r="2674" ht="14" customHeight="1">
      <c r="A2674" s="14" t="inlineStr">
        <is>
          <t>2672</t>
        </is>
      </c>
      <c r="B2674" s="14" t="inlineStr">
        <is>
          <t>LIPAN-2672</t>
        </is>
      </c>
      <c r="C2674" s="15" t="n">
        <v>2016</v>
      </c>
      <c r="D2674" s="14" t="inlineStr">
        <is>
          <t>2016-06-30 00:00:00</t>
        </is>
      </c>
      <c r="E2674" s="14" t="inlineStr">
        <is>
          <t>F.-Jun</t>
        </is>
      </c>
      <c r="F2674" s="14" t="inlineStr">
        <is>
          <t>E. E. Taiamã</t>
        </is>
      </c>
      <c r="G2674" s="14" t="inlineStr">
        <is>
          <t>16º 48' 01,35" | 57° 39' 22,89"</t>
        </is>
      </c>
      <c r="H2674" s="14" t="inlineStr">
        <is>
          <t>Siluriformes</t>
        </is>
      </c>
      <c r="I2674" s="14" t="inlineStr">
        <is>
          <t>Hemisorubim platyrhynchos</t>
        </is>
      </c>
      <c r="J2674" s="16" t="n">
        <v>40.1</v>
      </c>
      <c r="K2674" s="16" t="n"/>
      <c r="L2674" s="17" t="n">
        <v>700</v>
      </c>
      <c r="M2674" s="9" t="n">
        <v>616.8200000000001</v>
      </c>
      <c r="N2674" s="14" t="b">
        <v>1</v>
      </c>
      <c r="O2674" s="14" t="inlineStr">
        <is>
          <t>F</t>
        </is>
      </c>
      <c r="P2674" s="14" t="inlineStr">
        <is>
          <t>REP</t>
        </is>
      </c>
      <c r="Q2674" s="17" t="n">
        <v>3.57</v>
      </c>
      <c r="R2674" s="14" t="n">
        <v>0</v>
      </c>
      <c r="S2674" s="17" t="n">
        <v>3.9</v>
      </c>
      <c r="T2674" s="10">
        <f>IF(Q2674&gt;0,M2674-Q2674,"")</f>
        <v/>
      </c>
      <c r="U2674" s="11">
        <f>IF(AND(T2674&gt;0,Q2674&gt;0),(Q2674/T2674)*100,"")</f>
        <v/>
      </c>
      <c r="V2674" s="11">
        <f>IF(AND(T2674&gt;0,S2674&gt;0),(S2674/T2674)*100,"")</f>
        <v/>
      </c>
      <c r="W2674" s="10">
        <f>IF(AND(J2674&gt;0,L2674&gt;0),(L2674/(J2674^3))*100,"")</f>
        <v/>
      </c>
      <c r="X2674" s="12" t="n">
        <v>1.65</v>
      </c>
      <c r="Y2674" s="12" t="n">
        <v>1.86</v>
      </c>
      <c r="Z2674" s="12" t="n">
        <v>1.42</v>
      </c>
      <c r="AA2674" s="18" t="n"/>
      <c r="AB2674" s="14" t="n"/>
      <c r="AC2674" s="18" t="n"/>
      <c r="AD2674" s="18" t="n"/>
      <c r="AE2674" s="18" t="n"/>
      <c r="AF2674" s="18" t="n"/>
    </row>
    <row r="2675" ht="14" customHeight="1">
      <c r="A2675" s="5" t="inlineStr">
        <is>
          <t>2673</t>
        </is>
      </c>
      <c r="B2675" s="5" t="inlineStr">
        <is>
          <t>LIPAN-2673</t>
        </is>
      </c>
      <c r="C2675" s="6" t="n">
        <v>2016</v>
      </c>
      <c r="D2675" s="5" t="inlineStr">
        <is>
          <t>2016-06-30 00:00:00</t>
        </is>
      </c>
      <c r="E2675" s="5" t="inlineStr">
        <is>
          <t>F.-Jun</t>
        </is>
      </c>
      <c r="F2675" s="5" t="inlineStr">
        <is>
          <t>E. E. Taiamã</t>
        </is>
      </c>
      <c r="G2675" s="5" t="inlineStr">
        <is>
          <t>16º 48' 01,35" | 57° 39' 22,89"</t>
        </is>
      </c>
      <c r="H2675" s="5" t="inlineStr">
        <is>
          <t>Siluriformes</t>
        </is>
      </c>
      <c r="I2675" s="5" t="inlineStr">
        <is>
          <t>Hemisorubim platyrhynchos</t>
        </is>
      </c>
      <c r="J2675" s="7" t="n">
        <v>38.8</v>
      </c>
      <c r="K2675" s="7" t="n"/>
      <c r="L2675" s="8" t="n">
        <v>510</v>
      </c>
      <c r="M2675" s="9" t="n">
        <v>449.4</v>
      </c>
      <c r="N2675" s="5" t="b">
        <v>1</v>
      </c>
      <c r="O2675" s="5" t="inlineStr">
        <is>
          <t>F</t>
        </is>
      </c>
      <c r="P2675" s="5" t="inlineStr">
        <is>
          <t>REP</t>
        </is>
      </c>
      <c r="Q2675" s="8" t="n">
        <v>2.69</v>
      </c>
      <c r="R2675" s="5" t="n">
        <v>0</v>
      </c>
      <c r="S2675" s="8" t="n">
        <v>4.46</v>
      </c>
      <c r="T2675" s="10">
        <f>IF(Q2675&gt;0,M2675-Q2675,"")</f>
        <v/>
      </c>
      <c r="U2675" s="11">
        <f>IF(AND(T2675&gt;0,Q2675&gt;0),(Q2675/T2675)*100,"")</f>
        <v/>
      </c>
      <c r="V2675" s="11">
        <f>IF(AND(T2675&gt;0,S2675&gt;0),(S2675/T2675)*100,"")</f>
        <v/>
      </c>
      <c r="W2675" s="10">
        <f>IF(AND(J2675&gt;0,L2675&gt;0),(L2675/(J2675^3))*100,"")</f>
        <v/>
      </c>
      <c r="X2675" s="12" t="n">
        <v>1.65</v>
      </c>
      <c r="Y2675" s="12" t="n">
        <v>1.86</v>
      </c>
      <c r="Z2675" s="12" t="n">
        <v>1.42</v>
      </c>
      <c r="AA2675" s="13" t="n"/>
      <c r="AB2675" s="5" t="n"/>
      <c r="AC2675" s="13" t="n"/>
      <c r="AD2675" s="13" t="n"/>
      <c r="AE2675" s="13" t="n"/>
      <c r="AF2675" s="13" t="n"/>
    </row>
    <row r="2676" ht="14" customHeight="1">
      <c r="A2676" s="14" t="inlineStr">
        <is>
          <t>2674</t>
        </is>
      </c>
      <c r="B2676" s="14" t="inlineStr">
        <is>
          <t>LIPAN-2674</t>
        </is>
      </c>
      <c r="C2676" s="15" t="n">
        <v>2016</v>
      </c>
      <c r="D2676" s="14" t="inlineStr">
        <is>
          <t>2016-06-30 00:00:00</t>
        </is>
      </c>
      <c r="E2676" s="14" t="inlineStr">
        <is>
          <t>F.-Jun</t>
        </is>
      </c>
      <c r="F2676" s="14" t="inlineStr">
        <is>
          <t>E. E. Taiamã</t>
        </is>
      </c>
      <c r="G2676" s="14" t="inlineStr">
        <is>
          <t>16º 48' 01,35" | 57° 39' 22,89"</t>
        </is>
      </c>
      <c r="H2676" s="14" t="inlineStr">
        <is>
          <t>Siluriformes</t>
        </is>
      </c>
      <c r="I2676" s="14" t="inlineStr">
        <is>
          <t>Sorubim lima</t>
        </is>
      </c>
      <c r="J2676" s="16" t="n">
        <v>48.8</v>
      </c>
      <c r="K2676" s="16" t="n"/>
      <c r="L2676" s="17" t="n">
        <v>640</v>
      </c>
      <c r="M2676" s="9" t="n">
        <v>545.23</v>
      </c>
      <c r="N2676" s="14" t="b">
        <v>1</v>
      </c>
      <c r="O2676" s="14" t="inlineStr">
        <is>
          <t>F</t>
        </is>
      </c>
      <c r="P2676" s="14" t="inlineStr">
        <is>
          <t>REP</t>
        </is>
      </c>
      <c r="Q2676" s="17" t="n">
        <v>3.23</v>
      </c>
      <c r="R2676" s="14" t="n">
        <v>0</v>
      </c>
      <c r="S2676" s="17" t="n">
        <v>4.11</v>
      </c>
      <c r="T2676" s="10">
        <f>IF(Q2676&gt;0,M2676-Q2676,"")</f>
        <v/>
      </c>
      <c r="U2676" s="11">
        <f>IF(AND(T2676&gt;0,Q2676&gt;0),(Q2676/T2676)*100,"")</f>
        <v/>
      </c>
      <c r="V2676" s="11">
        <f>IF(AND(T2676&gt;0,S2676&gt;0),(S2676/T2676)*100,"")</f>
        <v/>
      </c>
      <c r="W2676" s="10">
        <f>IF(AND(J2676&gt;0,L2676&gt;0),(L2676/(J2676^3))*100,"")</f>
        <v/>
      </c>
      <c r="X2676" s="12" t="n">
        <v>1.65</v>
      </c>
      <c r="Y2676" s="12" t="n">
        <v>1.86</v>
      </c>
      <c r="Z2676" s="12" t="n">
        <v>1.42</v>
      </c>
      <c r="AA2676" s="18" t="n"/>
      <c r="AB2676" s="14" t="n"/>
      <c r="AC2676" s="18" t="n"/>
      <c r="AD2676" s="18" t="n"/>
      <c r="AE2676" s="18" t="n"/>
      <c r="AF2676" s="18" t="n"/>
    </row>
    <row r="2677" ht="14" customHeight="1">
      <c r="A2677" s="5" t="inlineStr">
        <is>
          <t>2675</t>
        </is>
      </c>
      <c r="B2677" s="5" t="inlineStr">
        <is>
          <t>LIPAN-2675</t>
        </is>
      </c>
      <c r="C2677" s="6" t="n">
        <v>2016</v>
      </c>
      <c r="D2677" s="5" t="inlineStr">
        <is>
          <t>2016-06-30 00:00:00</t>
        </is>
      </c>
      <c r="E2677" s="5" t="inlineStr">
        <is>
          <t>F.-Jun</t>
        </is>
      </c>
      <c r="F2677" s="5" t="inlineStr">
        <is>
          <t>E. E. Taiamã</t>
        </is>
      </c>
      <c r="G2677" s="5" t="inlineStr">
        <is>
          <t>16º 48' 01,35" | 57° 39' 22,89"</t>
        </is>
      </c>
      <c r="H2677" s="5" t="inlineStr">
        <is>
          <t>Siluriformes</t>
        </is>
      </c>
      <c r="I2677" s="5" t="inlineStr">
        <is>
          <t>Sorubim lima</t>
        </is>
      </c>
      <c r="J2677" s="7" t="n">
        <v>47.5</v>
      </c>
      <c r="K2677" s="7" t="n"/>
      <c r="L2677" s="8" t="n">
        <v>570</v>
      </c>
      <c r="M2677" s="9" t="n">
        <v>485.59</v>
      </c>
      <c r="N2677" s="5" t="b">
        <v>1</v>
      </c>
      <c r="O2677" s="5" t="inlineStr">
        <is>
          <t>F</t>
        </is>
      </c>
      <c r="P2677" s="5" t="inlineStr">
        <is>
          <t>REP</t>
        </is>
      </c>
      <c r="Q2677" s="8" t="n">
        <v>2.64</v>
      </c>
      <c r="R2677" s="5" t="n">
        <v>0</v>
      </c>
      <c r="S2677" s="8" t="n">
        <v>3.51</v>
      </c>
      <c r="T2677" s="10">
        <f>IF(Q2677&gt;0,M2677-Q2677,"")</f>
        <v/>
      </c>
      <c r="U2677" s="11">
        <f>IF(AND(T2677&gt;0,Q2677&gt;0),(Q2677/T2677)*100,"")</f>
        <v/>
      </c>
      <c r="V2677" s="11">
        <f>IF(AND(T2677&gt;0,S2677&gt;0),(S2677/T2677)*100,"")</f>
        <v/>
      </c>
      <c r="W2677" s="10">
        <f>IF(AND(J2677&gt;0,L2677&gt;0),(L2677/(J2677^3))*100,"")</f>
        <v/>
      </c>
      <c r="X2677" s="12" t="n">
        <v>1.65</v>
      </c>
      <c r="Y2677" s="12" t="n">
        <v>1.86</v>
      </c>
      <c r="Z2677" s="12" t="n">
        <v>1.42</v>
      </c>
      <c r="AA2677" s="13" t="n"/>
      <c r="AB2677" s="5" t="n"/>
      <c r="AC2677" s="13" t="n"/>
      <c r="AD2677" s="13" t="n"/>
      <c r="AE2677" s="13" t="n"/>
      <c r="AF2677" s="13" t="n"/>
    </row>
    <row r="2678" ht="14" customHeight="1">
      <c r="A2678" s="14" t="inlineStr">
        <is>
          <t>2676</t>
        </is>
      </c>
      <c r="B2678" s="14" t="inlineStr">
        <is>
          <t>LIPAN-2676</t>
        </is>
      </c>
      <c r="C2678" s="15" t="n">
        <v>2016</v>
      </c>
      <c r="D2678" s="14" t="inlineStr">
        <is>
          <t>2016-06-30 00:00:00</t>
        </is>
      </c>
      <c r="E2678" s="14" t="inlineStr">
        <is>
          <t>F.-Jun</t>
        </is>
      </c>
      <c r="F2678" s="14" t="inlineStr">
        <is>
          <t>E. E. Taiamã</t>
        </is>
      </c>
      <c r="G2678" s="14" t="inlineStr">
        <is>
          <t>16º 48' 01,35" | 57° 39' 22,89"</t>
        </is>
      </c>
      <c r="H2678" s="14" t="inlineStr">
        <is>
          <t>Siluriformes</t>
        </is>
      </c>
      <c r="I2678" s="14" t="inlineStr">
        <is>
          <t>Sorubim lima</t>
        </is>
      </c>
      <c r="J2678" s="16" t="n">
        <v>49.7</v>
      </c>
      <c r="K2678" s="16" t="n"/>
      <c r="L2678" s="17" t="n">
        <v>680</v>
      </c>
      <c r="M2678" s="9" t="n">
        <v>579.3</v>
      </c>
      <c r="N2678" s="14" t="b">
        <v>1</v>
      </c>
      <c r="O2678" s="14" t="inlineStr">
        <is>
          <t>F</t>
        </is>
      </c>
      <c r="P2678" s="14" t="inlineStr">
        <is>
          <t>REP</t>
        </is>
      </c>
      <c r="Q2678" s="17" t="n">
        <v>3.46</v>
      </c>
      <c r="R2678" s="14" t="n">
        <v>0</v>
      </c>
      <c r="S2678" s="17" t="n">
        <v>4.62</v>
      </c>
      <c r="T2678" s="10">
        <f>IF(Q2678&gt;0,M2678-Q2678,"")</f>
        <v/>
      </c>
      <c r="U2678" s="11">
        <f>IF(AND(T2678&gt;0,Q2678&gt;0),(Q2678/T2678)*100,"")</f>
        <v/>
      </c>
      <c r="V2678" s="11">
        <f>IF(AND(T2678&gt;0,S2678&gt;0),(S2678/T2678)*100,"")</f>
        <v/>
      </c>
      <c r="W2678" s="10">
        <f>IF(AND(J2678&gt;0,L2678&gt;0),(L2678/(J2678^3))*100,"")</f>
        <v/>
      </c>
      <c r="X2678" s="12" t="n">
        <v>1.65</v>
      </c>
      <c r="Y2678" s="12" t="n">
        <v>1.86</v>
      </c>
      <c r="Z2678" s="12" t="n">
        <v>1.42</v>
      </c>
      <c r="AA2678" s="18" t="n"/>
      <c r="AB2678" s="14" t="n"/>
      <c r="AC2678" s="18" t="n"/>
      <c r="AD2678" s="18" t="n"/>
      <c r="AE2678" s="18" t="n"/>
      <c r="AF2678" s="18" t="n"/>
    </row>
    <row r="2679" ht="14" customHeight="1">
      <c r="A2679" s="5" t="inlineStr">
        <is>
          <t>2677</t>
        </is>
      </c>
      <c r="B2679" s="5" t="inlineStr">
        <is>
          <t>LIPAN-2677</t>
        </is>
      </c>
      <c r="C2679" s="6" t="n">
        <v>2016</v>
      </c>
      <c r="D2679" s="5" t="inlineStr">
        <is>
          <t>2016-06-30 00:00:00</t>
        </is>
      </c>
      <c r="E2679" s="5" t="inlineStr">
        <is>
          <t>F.-Jun</t>
        </is>
      </c>
      <c r="F2679" s="5" t="inlineStr">
        <is>
          <t>E. E. Taiamã</t>
        </is>
      </c>
      <c r="G2679" s="5" t="inlineStr">
        <is>
          <t>16º 48' 01,35" | 57° 39' 22,89"</t>
        </is>
      </c>
      <c r="H2679" s="5" t="inlineStr">
        <is>
          <t>Siluriformes</t>
        </is>
      </c>
      <c r="I2679" s="5" t="inlineStr">
        <is>
          <t>Sorubim lima</t>
        </is>
      </c>
      <c r="J2679" s="7" t="n">
        <v>49.2</v>
      </c>
      <c r="K2679" s="7" t="n"/>
      <c r="L2679" s="8" t="n">
        <v>720</v>
      </c>
      <c r="M2679" s="9" t="n">
        <v>613.38</v>
      </c>
      <c r="N2679" s="5" t="b">
        <v>1</v>
      </c>
      <c r="O2679" s="5" t="inlineStr">
        <is>
          <t>F</t>
        </is>
      </c>
      <c r="P2679" s="5" t="inlineStr">
        <is>
          <t>REP</t>
        </is>
      </c>
      <c r="Q2679" s="8" t="n">
        <v>3.66</v>
      </c>
      <c r="R2679" s="5" t="n">
        <v>0</v>
      </c>
      <c r="S2679" s="8" t="n">
        <v>5.78</v>
      </c>
      <c r="T2679" s="10">
        <f>IF(Q2679&gt;0,M2679-Q2679,"")</f>
        <v/>
      </c>
      <c r="U2679" s="11">
        <f>IF(AND(T2679&gt;0,Q2679&gt;0),(Q2679/T2679)*100,"")</f>
        <v/>
      </c>
      <c r="V2679" s="11">
        <f>IF(AND(T2679&gt;0,S2679&gt;0),(S2679/T2679)*100,"")</f>
        <v/>
      </c>
      <c r="W2679" s="10">
        <f>IF(AND(J2679&gt;0,L2679&gt;0),(L2679/(J2679^3))*100,"")</f>
        <v/>
      </c>
      <c r="X2679" s="12" t="n">
        <v>1.65</v>
      </c>
      <c r="Y2679" s="12" t="n">
        <v>1.86</v>
      </c>
      <c r="Z2679" s="12" t="n">
        <v>1.42</v>
      </c>
      <c r="AA2679" s="13" t="n"/>
      <c r="AB2679" s="5" t="n"/>
      <c r="AC2679" s="13" t="n"/>
      <c r="AD2679" s="13" t="n"/>
      <c r="AE2679" s="13" t="n"/>
      <c r="AF2679" s="13" t="n"/>
    </row>
    <row r="2680" ht="14" customHeight="1">
      <c r="A2680" s="14" t="inlineStr">
        <is>
          <t>2678</t>
        </is>
      </c>
      <c r="B2680" s="14" t="inlineStr">
        <is>
          <t>LIPAN-2678</t>
        </is>
      </c>
      <c r="C2680" s="15" t="n">
        <v>2016</v>
      </c>
      <c r="D2680" s="14" t="inlineStr">
        <is>
          <t>2016-06-30 00:00:00</t>
        </is>
      </c>
      <c r="E2680" s="14" t="inlineStr">
        <is>
          <t>F.-Jun</t>
        </is>
      </c>
      <c r="F2680" s="14" t="inlineStr">
        <is>
          <t>E. E. Taiamã</t>
        </is>
      </c>
      <c r="G2680" s="14" t="inlineStr">
        <is>
          <t>16º 48' 01,35" | 57° 39' 22,89"</t>
        </is>
      </c>
      <c r="H2680" s="14" t="inlineStr">
        <is>
          <t>Siluriformes</t>
        </is>
      </c>
      <c r="I2680" s="14" t="inlineStr">
        <is>
          <t>Pseudoplatystoma corruscans</t>
        </is>
      </c>
      <c r="J2680" s="16" t="n">
        <v>89.09999999999999</v>
      </c>
      <c r="K2680" s="16" t="n"/>
      <c r="L2680" s="17" t="n">
        <v>5830</v>
      </c>
      <c r="M2680" s="9" t="n">
        <v>5111.05</v>
      </c>
      <c r="N2680" s="14" t="b">
        <v>1</v>
      </c>
      <c r="O2680" s="14" t="inlineStr">
        <is>
          <t>F</t>
        </is>
      </c>
      <c r="P2680" s="14" t="inlineStr">
        <is>
          <t>REP</t>
        </is>
      </c>
      <c r="Q2680" s="17" t="n">
        <v>21.56</v>
      </c>
      <c r="R2680" s="14" t="n">
        <v>0</v>
      </c>
      <c r="S2680" s="17" t="n">
        <v>39.9</v>
      </c>
      <c r="T2680" s="10">
        <f>IF(Q2680&gt;0,M2680-Q2680,"")</f>
        <v/>
      </c>
      <c r="U2680" s="11">
        <f>IF(AND(T2680&gt;0,Q2680&gt;0),(Q2680/T2680)*100,"")</f>
        <v/>
      </c>
      <c r="V2680" s="11">
        <f>IF(AND(T2680&gt;0,S2680&gt;0),(S2680/T2680)*100,"")</f>
        <v/>
      </c>
      <c r="W2680" s="10">
        <f>IF(AND(J2680&gt;0,L2680&gt;0),(L2680/(J2680^3))*100,"")</f>
        <v/>
      </c>
      <c r="X2680" s="12" t="n">
        <v>1.65</v>
      </c>
      <c r="Y2680" s="12" t="n">
        <v>1.86</v>
      </c>
      <c r="Z2680" s="12" t="n">
        <v>1.42</v>
      </c>
      <c r="AA2680" s="18" t="n"/>
      <c r="AB2680" s="14" t="n"/>
      <c r="AC2680" s="18" t="n"/>
      <c r="AD2680" s="18" t="n"/>
      <c r="AE2680" s="18" t="n"/>
      <c r="AF2680" s="18" t="n"/>
    </row>
    <row r="2681" ht="14" customHeight="1">
      <c r="A2681" s="5" t="inlineStr">
        <is>
          <t>2679</t>
        </is>
      </c>
      <c r="B2681" s="5" t="inlineStr">
        <is>
          <t>LIPAN-2679</t>
        </is>
      </c>
      <c r="C2681" s="6" t="n">
        <v>2016</v>
      </c>
      <c r="D2681" s="5" t="inlineStr">
        <is>
          <t>2016-06-30 00:00:00</t>
        </is>
      </c>
      <c r="E2681" s="5" t="inlineStr">
        <is>
          <t>F.-Jun</t>
        </is>
      </c>
      <c r="F2681" s="5" t="inlineStr">
        <is>
          <t>E. E. Taiamã</t>
        </is>
      </c>
      <c r="G2681" s="5" t="inlineStr">
        <is>
          <t>16º 48' 01,35" | 57° 39' 22,89"</t>
        </is>
      </c>
      <c r="H2681" s="5" t="inlineStr">
        <is>
          <t>Siluriformes</t>
        </is>
      </c>
      <c r="I2681" s="5" t="inlineStr">
        <is>
          <t>Pseudoplatystoma reticulatum</t>
        </is>
      </c>
      <c r="J2681" s="7" t="n">
        <v>89.40000000000001</v>
      </c>
      <c r="K2681" s="7" t="n"/>
      <c r="L2681" s="8" t="n">
        <v>5910</v>
      </c>
      <c r="M2681" s="9" t="n">
        <v>5088.33</v>
      </c>
      <c r="N2681" s="5" t="b">
        <v>1</v>
      </c>
      <c r="O2681" s="5" t="inlineStr">
        <is>
          <t>F</t>
        </is>
      </c>
      <c r="P2681" s="5" t="inlineStr">
        <is>
          <t>REP</t>
        </is>
      </c>
      <c r="Q2681" s="8" t="n">
        <v>23.01</v>
      </c>
      <c r="R2681" s="5" t="n">
        <v>0</v>
      </c>
      <c r="S2681" s="8" t="n">
        <v>55.59</v>
      </c>
      <c r="T2681" s="10">
        <f>IF(Q2681&gt;0,M2681-Q2681,"")</f>
        <v/>
      </c>
      <c r="U2681" s="11">
        <f>IF(AND(T2681&gt;0,Q2681&gt;0),(Q2681/T2681)*100,"")</f>
        <v/>
      </c>
      <c r="V2681" s="11">
        <f>IF(AND(T2681&gt;0,S2681&gt;0),(S2681/T2681)*100,"")</f>
        <v/>
      </c>
      <c r="W2681" s="10">
        <f>IF(AND(J2681&gt;0,L2681&gt;0),(L2681/(J2681^3))*100,"")</f>
        <v/>
      </c>
      <c r="X2681" s="12" t="n">
        <v>1.65</v>
      </c>
      <c r="Y2681" s="12" t="n">
        <v>1.86</v>
      </c>
      <c r="Z2681" s="12" t="n">
        <v>1.42</v>
      </c>
      <c r="AA2681" s="13" t="n"/>
      <c r="AB2681" s="5" t="n"/>
      <c r="AC2681" s="13" t="n"/>
      <c r="AD2681" s="13" t="n"/>
      <c r="AE2681" s="13" t="n"/>
      <c r="AF2681" s="13" t="n"/>
    </row>
    <row r="2682" ht="14" customHeight="1">
      <c r="A2682" s="14" t="inlineStr">
        <is>
          <t>2680</t>
        </is>
      </c>
      <c r="B2682" s="14" t="inlineStr">
        <is>
          <t>LIPAN-2680</t>
        </is>
      </c>
      <c r="C2682" s="15" t="n">
        <v>2016</v>
      </c>
      <c r="D2682" s="14" t="inlineStr">
        <is>
          <t>2016-06-30 00:00:00</t>
        </is>
      </c>
      <c r="E2682" s="14" t="inlineStr">
        <is>
          <t>F.-Jun</t>
        </is>
      </c>
      <c r="F2682" s="14" t="inlineStr">
        <is>
          <t>E. E. Taiamã</t>
        </is>
      </c>
      <c r="G2682" s="14" t="inlineStr">
        <is>
          <t>16º 48' 01,35" | 57° 39' 22,89"</t>
        </is>
      </c>
      <c r="H2682" s="14" t="inlineStr">
        <is>
          <t>Siluriformes</t>
        </is>
      </c>
      <c r="I2682" s="14" t="inlineStr">
        <is>
          <t>Pseudoplatystoma reticulatum</t>
        </is>
      </c>
      <c r="J2682" s="16" t="n">
        <v>86.2</v>
      </c>
      <c r="K2682" s="16" t="n"/>
      <c r="L2682" s="17" t="n">
        <v>6100</v>
      </c>
      <c r="M2682" s="9" t="n">
        <v>5251.91</v>
      </c>
      <c r="N2682" s="14" t="b">
        <v>1</v>
      </c>
      <c r="O2682" s="14" t="inlineStr">
        <is>
          <t>F</t>
        </is>
      </c>
      <c r="P2682" s="14" t="inlineStr">
        <is>
          <t>REP</t>
        </is>
      </c>
      <c r="Q2682" s="17" t="n">
        <v>30.77</v>
      </c>
      <c r="R2682" s="14" t="n">
        <v>0</v>
      </c>
      <c r="S2682" s="17" t="n">
        <v>38.51</v>
      </c>
      <c r="T2682" s="10">
        <f>IF(Q2682&gt;0,M2682-Q2682,"")</f>
        <v/>
      </c>
      <c r="U2682" s="11">
        <f>IF(AND(T2682&gt;0,Q2682&gt;0),(Q2682/T2682)*100,"")</f>
        <v/>
      </c>
      <c r="V2682" s="11">
        <f>IF(AND(T2682&gt;0,S2682&gt;0),(S2682/T2682)*100,"")</f>
        <v/>
      </c>
      <c r="W2682" s="10">
        <f>IF(AND(J2682&gt;0,L2682&gt;0),(L2682/(J2682^3))*100,"")</f>
        <v/>
      </c>
      <c r="X2682" s="12" t="n">
        <v>1.65</v>
      </c>
      <c r="Y2682" s="12" t="n">
        <v>1.86</v>
      </c>
      <c r="Z2682" s="12" t="n">
        <v>1.42</v>
      </c>
      <c r="AA2682" s="18" t="n"/>
      <c r="AB2682" s="14" t="n"/>
      <c r="AC2682" s="18" t="n"/>
      <c r="AD2682" s="18" t="n"/>
      <c r="AE2682" s="18" t="n"/>
      <c r="AF2682" s="18" t="n"/>
    </row>
    <row r="2683" ht="14" customHeight="1">
      <c r="A2683" s="5" t="inlineStr">
        <is>
          <t>2681</t>
        </is>
      </c>
      <c r="B2683" s="5" t="inlineStr">
        <is>
          <t>LIPAN-2681</t>
        </is>
      </c>
      <c r="C2683" s="6" t="n">
        <v>2016</v>
      </c>
      <c r="D2683" s="5" t="inlineStr">
        <is>
          <t>2016-06-30 00:00:00</t>
        </is>
      </c>
      <c r="E2683" s="5" t="inlineStr">
        <is>
          <t>F.-Jun</t>
        </is>
      </c>
      <c r="F2683" s="5" t="inlineStr">
        <is>
          <t>E. E. Taiamã</t>
        </is>
      </c>
      <c r="G2683" s="5" t="inlineStr">
        <is>
          <t>16º 48' 01,35" | 57° 39' 22,89"</t>
        </is>
      </c>
      <c r="H2683" s="5" t="inlineStr">
        <is>
          <t>Siluriformes</t>
        </is>
      </c>
      <c r="I2683" s="5" t="inlineStr">
        <is>
          <t>Pseudoplatystoma corruscans</t>
        </is>
      </c>
      <c r="J2683" s="7" t="n">
        <v>85.59999999999999</v>
      </c>
      <c r="K2683" s="7" t="n"/>
      <c r="L2683" s="8" t="n">
        <v>4970</v>
      </c>
      <c r="M2683" s="9" t="n">
        <v>4357.1</v>
      </c>
      <c r="N2683" s="5" t="b">
        <v>1</v>
      </c>
      <c r="O2683" s="5" t="inlineStr">
        <is>
          <t>F</t>
        </is>
      </c>
      <c r="P2683" s="5" t="inlineStr">
        <is>
          <t>REP</t>
        </is>
      </c>
      <c r="Q2683" s="8" t="n">
        <v>17.42</v>
      </c>
      <c r="R2683" s="5" t="n">
        <v>0</v>
      </c>
      <c r="S2683" s="8" t="n">
        <v>42.82</v>
      </c>
      <c r="T2683" s="10">
        <f>IF(Q2683&gt;0,M2683-Q2683,"")</f>
        <v/>
      </c>
      <c r="U2683" s="11">
        <f>IF(AND(T2683&gt;0,Q2683&gt;0),(Q2683/T2683)*100,"")</f>
        <v/>
      </c>
      <c r="V2683" s="11">
        <f>IF(AND(T2683&gt;0,S2683&gt;0),(S2683/T2683)*100,"")</f>
        <v/>
      </c>
      <c r="W2683" s="10">
        <f>IF(AND(J2683&gt;0,L2683&gt;0),(L2683/(J2683^3))*100,"")</f>
        <v/>
      </c>
      <c r="X2683" s="12" t="n">
        <v>1.65</v>
      </c>
      <c r="Y2683" s="12" t="n">
        <v>1.86</v>
      </c>
      <c r="Z2683" s="12" t="n">
        <v>1.42</v>
      </c>
      <c r="AA2683" s="13" t="n"/>
      <c r="AB2683" s="5" t="n"/>
      <c r="AC2683" s="13" t="n"/>
      <c r="AD2683" s="13" t="n"/>
      <c r="AE2683" s="13" t="n"/>
      <c r="AF2683" s="13" t="n"/>
    </row>
    <row r="2684" ht="14" customHeight="1">
      <c r="A2684" s="14" t="inlineStr">
        <is>
          <t>2682</t>
        </is>
      </c>
      <c r="B2684" s="14" t="inlineStr">
        <is>
          <t>LIPAN-2682</t>
        </is>
      </c>
      <c r="C2684" s="15" t="n">
        <v>2016</v>
      </c>
      <c r="D2684" s="14" t="inlineStr">
        <is>
          <t>2016-06-30 00:00:00</t>
        </is>
      </c>
      <c r="E2684" s="14" t="inlineStr">
        <is>
          <t>F.-Jun</t>
        </is>
      </c>
      <c r="F2684" s="14" t="inlineStr">
        <is>
          <t>E. E. Taiamã</t>
        </is>
      </c>
      <c r="G2684" s="14" t="inlineStr">
        <is>
          <t>16º 48' 01,35" | 57° 39' 22,89"</t>
        </is>
      </c>
      <c r="H2684" s="14" t="inlineStr">
        <is>
          <t>Siluriformes</t>
        </is>
      </c>
      <c r="I2684" s="14" t="inlineStr">
        <is>
          <t>Pseudoplatystoma corruscans</t>
        </is>
      </c>
      <c r="J2684" s="16" t="n">
        <v>92.7</v>
      </c>
      <c r="K2684" s="16" t="n"/>
      <c r="L2684" s="17" t="n">
        <v>7200</v>
      </c>
      <c r="M2684" s="9" t="n">
        <v>6312.1</v>
      </c>
      <c r="N2684" s="14" t="b">
        <v>1</v>
      </c>
      <c r="O2684" s="14" t="inlineStr">
        <is>
          <t>F</t>
        </is>
      </c>
      <c r="P2684" s="14" t="inlineStr">
        <is>
          <t>REP</t>
        </is>
      </c>
      <c r="Q2684" s="17" t="n">
        <v>34.94</v>
      </c>
      <c r="R2684" s="14" t="n">
        <v>0</v>
      </c>
      <c r="S2684" s="17" t="n">
        <v>48.94</v>
      </c>
      <c r="T2684" s="10">
        <f>IF(Q2684&gt;0,M2684-Q2684,"")</f>
        <v/>
      </c>
      <c r="U2684" s="11">
        <f>IF(AND(T2684&gt;0,Q2684&gt;0),(Q2684/T2684)*100,"")</f>
        <v/>
      </c>
      <c r="V2684" s="11">
        <f>IF(AND(T2684&gt;0,S2684&gt;0),(S2684/T2684)*100,"")</f>
        <v/>
      </c>
      <c r="W2684" s="10">
        <f>IF(AND(J2684&gt;0,L2684&gt;0),(L2684/(J2684^3))*100,"")</f>
        <v/>
      </c>
      <c r="X2684" s="12" t="n">
        <v>1.65</v>
      </c>
      <c r="Y2684" s="12" t="n">
        <v>1.86</v>
      </c>
      <c r="Z2684" s="12" t="n">
        <v>1.42</v>
      </c>
      <c r="AA2684" s="18" t="n"/>
      <c r="AB2684" s="14" t="n"/>
      <c r="AC2684" s="18" t="n"/>
      <c r="AD2684" s="18" t="n"/>
      <c r="AE2684" s="18" t="n"/>
      <c r="AF2684" s="18" t="n"/>
    </row>
    <row r="2685" ht="14" customHeight="1">
      <c r="A2685" s="5" t="inlineStr">
        <is>
          <t>2683</t>
        </is>
      </c>
      <c r="B2685" s="5" t="inlineStr">
        <is>
          <t>LIPAN-2683</t>
        </is>
      </c>
      <c r="C2685" s="6" t="n">
        <v>2016</v>
      </c>
      <c r="D2685" s="5" t="inlineStr">
        <is>
          <t>2016-06-30 00:00:00</t>
        </is>
      </c>
      <c r="E2685" s="5" t="inlineStr">
        <is>
          <t>F.-Jun</t>
        </is>
      </c>
      <c r="F2685" s="5" t="inlineStr">
        <is>
          <t>E. E. Taiamã</t>
        </is>
      </c>
      <c r="G2685" s="5" t="inlineStr">
        <is>
          <t>16º 48' 01,35" | 57° 39' 22,89"</t>
        </is>
      </c>
      <c r="H2685" s="5" t="inlineStr">
        <is>
          <t>Siluriformes</t>
        </is>
      </c>
      <c r="I2685" s="5" t="inlineStr">
        <is>
          <t>Pseudoplatystoma corruscans</t>
        </is>
      </c>
      <c r="J2685" s="7" t="n">
        <v>86.2</v>
      </c>
      <c r="K2685" s="7" t="n"/>
      <c r="L2685" s="8" t="n">
        <v>5860</v>
      </c>
      <c r="M2685" s="9" t="n">
        <v>5137.35</v>
      </c>
      <c r="N2685" s="5" t="b">
        <v>1</v>
      </c>
      <c r="O2685" s="5" t="inlineStr">
        <is>
          <t>F</t>
        </is>
      </c>
      <c r="P2685" s="5" t="inlineStr">
        <is>
          <t>REP</t>
        </is>
      </c>
      <c r="Q2685" s="8" t="n">
        <v>21.44</v>
      </c>
      <c r="R2685" s="5" t="n">
        <v>0</v>
      </c>
      <c r="S2685" s="8" t="n">
        <v>32.66</v>
      </c>
      <c r="T2685" s="10">
        <f>IF(Q2685&gt;0,M2685-Q2685,"")</f>
        <v/>
      </c>
      <c r="U2685" s="11">
        <f>IF(AND(T2685&gt;0,Q2685&gt;0),(Q2685/T2685)*100,"")</f>
        <v/>
      </c>
      <c r="V2685" s="11">
        <f>IF(AND(T2685&gt;0,S2685&gt;0),(S2685/T2685)*100,"")</f>
        <v/>
      </c>
      <c r="W2685" s="10">
        <f>IF(AND(J2685&gt;0,L2685&gt;0),(L2685/(J2685^3))*100,"")</f>
        <v/>
      </c>
      <c r="X2685" s="12" t="n">
        <v>1.65</v>
      </c>
      <c r="Y2685" s="12" t="n">
        <v>1.86</v>
      </c>
      <c r="Z2685" s="12" t="n">
        <v>1.42</v>
      </c>
      <c r="AA2685" s="13" t="n"/>
      <c r="AB2685" s="5" t="n"/>
      <c r="AC2685" s="13" t="n"/>
      <c r="AD2685" s="13" t="n"/>
      <c r="AE2685" s="13" t="n"/>
      <c r="AF2685" s="13" t="n"/>
    </row>
    <row r="2686" ht="14" customHeight="1">
      <c r="A2686" s="14" t="inlineStr">
        <is>
          <t>2684</t>
        </is>
      </c>
      <c r="B2686" s="14" t="inlineStr">
        <is>
          <t>LIPAN-2684</t>
        </is>
      </c>
      <c r="C2686" s="15" t="n">
        <v>2016</v>
      </c>
      <c r="D2686" s="14" t="inlineStr">
        <is>
          <t>2016-06-30 00:00:00</t>
        </is>
      </c>
      <c r="E2686" s="14" t="inlineStr">
        <is>
          <t>F.-Jun</t>
        </is>
      </c>
      <c r="F2686" s="14" t="inlineStr">
        <is>
          <t>E. E. Taiamã</t>
        </is>
      </c>
      <c r="G2686" s="14" t="inlineStr">
        <is>
          <t>16º 48' 01,35" | 57° 39' 22,89"</t>
        </is>
      </c>
      <c r="H2686" s="14" t="inlineStr">
        <is>
          <t xml:space="preserve">Characiformes </t>
        </is>
      </c>
      <c r="I2686" s="14" t="inlineStr">
        <is>
          <t>Piaractus mesopotamicus</t>
        </is>
      </c>
      <c r="J2686" s="16" t="n">
        <v>43.9</v>
      </c>
      <c r="K2686" s="16" t="n"/>
      <c r="L2686" s="17" t="n">
        <v>2090</v>
      </c>
      <c r="M2686" s="9" t="n">
        <v>1644.97</v>
      </c>
      <c r="N2686" s="14" t="b">
        <v>1</v>
      </c>
      <c r="O2686" s="14" t="inlineStr">
        <is>
          <t>M</t>
        </is>
      </c>
      <c r="P2686" s="14" t="inlineStr">
        <is>
          <t>REP</t>
        </is>
      </c>
      <c r="Q2686" s="17" t="n">
        <v>0.57</v>
      </c>
      <c r="R2686" s="14" t="n">
        <v>2</v>
      </c>
      <c r="S2686" s="17" t="n">
        <v>18.12</v>
      </c>
      <c r="T2686" s="10">
        <f>IF(Q2686&gt;0,M2686-Q2686,"")</f>
        <v/>
      </c>
      <c r="U2686" s="11">
        <f>IF(AND(T2686&gt;0,Q2686&gt;0),(Q2686/T2686)*100,"")</f>
        <v/>
      </c>
      <c r="V2686" s="11">
        <f>IF(AND(T2686&gt;0,S2686&gt;0),(S2686/T2686)*100,"")</f>
        <v/>
      </c>
      <c r="W2686" s="10">
        <f>IF(AND(J2686&gt;0,L2686&gt;0),(L2686/(J2686^3))*100,"")</f>
        <v/>
      </c>
      <c r="X2686" s="12" t="n">
        <v>1.65</v>
      </c>
      <c r="Y2686" s="12" t="n">
        <v>1.86</v>
      </c>
      <c r="Z2686" s="12" t="n">
        <v>1.42</v>
      </c>
      <c r="AA2686" s="18" t="n"/>
      <c r="AB2686" s="14" t="n"/>
      <c r="AC2686" s="18" t="n"/>
      <c r="AD2686" s="18" t="n"/>
      <c r="AE2686" s="18" t="n"/>
      <c r="AF2686" s="18" t="n"/>
    </row>
    <row r="2687" ht="14" customHeight="1">
      <c r="A2687" s="5" t="inlineStr">
        <is>
          <t>2685</t>
        </is>
      </c>
      <c r="B2687" s="5" t="inlineStr">
        <is>
          <t>LIPAN-2685</t>
        </is>
      </c>
      <c r="C2687" s="6" t="n">
        <v>2016</v>
      </c>
      <c r="D2687" s="5" t="inlineStr">
        <is>
          <t>2016-06-30 00:00:00</t>
        </is>
      </c>
      <c r="E2687" s="5" t="inlineStr">
        <is>
          <t>F.-Jun</t>
        </is>
      </c>
      <c r="F2687" s="5" t="inlineStr">
        <is>
          <t>E. E. Taiamã</t>
        </is>
      </c>
      <c r="G2687" s="5" t="inlineStr">
        <is>
          <t>16º 48' 01,35" | 57° 39' 22,89"</t>
        </is>
      </c>
      <c r="H2687" s="5" t="inlineStr">
        <is>
          <t xml:space="preserve">Characiformes </t>
        </is>
      </c>
      <c r="I2687" s="5" t="inlineStr">
        <is>
          <t>Piaractus mesopotamicus</t>
        </is>
      </c>
      <c r="J2687" s="7" t="n">
        <v>41.8</v>
      </c>
      <c r="K2687" s="7" t="n"/>
      <c r="L2687" s="8" t="n">
        <v>1860</v>
      </c>
      <c r="M2687" s="9" t="n">
        <v>1463.94</v>
      </c>
      <c r="N2687" s="5" t="b">
        <v>1</v>
      </c>
      <c r="O2687" s="5" t="inlineStr">
        <is>
          <t>M</t>
        </is>
      </c>
      <c r="P2687" s="5" t="inlineStr">
        <is>
          <t>REP</t>
        </is>
      </c>
      <c r="Q2687" s="8" t="n">
        <v>0.39</v>
      </c>
      <c r="R2687" s="5" t="n">
        <v>2</v>
      </c>
      <c r="S2687" s="8" t="n">
        <v>11.18</v>
      </c>
      <c r="T2687" s="10">
        <f>IF(Q2687&gt;0,M2687-Q2687,"")</f>
        <v/>
      </c>
      <c r="U2687" s="11">
        <f>IF(AND(T2687&gt;0,Q2687&gt;0),(Q2687/T2687)*100,"")</f>
        <v/>
      </c>
      <c r="V2687" s="11">
        <f>IF(AND(T2687&gt;0,S2687&gt;0),(S2687/T2687)*100,"")</f>
        <v/>
      </c>
      <c r="W2687" s="10">
        <f>IF(AND(J2687&gt;0,L2687&gt;0),(L2687/(J2687^3))*100,"")</f>
        <v/>
      </c>
      <c r="X2687" s="12" t="n">
        <v>1.65</v>
      </c>
      <c r="Y2687" s="12" t="n">
        <v>1.86</v>
      </c>
      <c r="Z2687" s="12" t="n">
        <v>1.42</v>
      </c>
      <c r="AA2687" s="13" t="n"/>
      <c r="AB2687" s="5" t="n"/>
      <c r="AC2687" s="13" t="n"/>
      <c r="AD2687" s="13" t="n"/>
      <c r="AE2687" s="13" t="n"/>
      <c r="AF2687" s="13" t="n"/>
    </row>
    <row r="2688" ht="14" customHeight="1">
      <c r="A2688" s="14" t="inlineStr">
        <is>
          <t>2686</t>
        </is>
      </c>
      <c r="B2688" s="14" t="inlineStr">
        <is>
          <t>LIPAN-2686</t>
        </is>
      </c>
      <c r="C2688" s="15" t="n">
        <v>2016</v>
      </c>
      <c r="D2688" s="14" t="inlineStr">
        <is>
          <t>2016-06-30 00:00:00</t>
        </is>
      </c>
      <c r="E2688" s="14" t="inlineStr">
        <is>
          <t>F.-Jun</t>
        </is>
      </c>
      <c r="F2688" s="14" t="inlineStr">
        <is>
          <t>E. E. Taiamã</t>
        </is>
      </c>
      <c r="G2688" s="14" t="inlineStr">
        <is>
          <t>16º 48' 01,35" | 57° 39' 22,89"</t>
        </is>
      </c>
      <c r="H2688" s="14" t="inlineStr">
        <is>
          <t xml:space="preserve">Characiformes </t>
        </is>
      </c>
      <c r="I2688" s="14" t="inlineStr">
        <is>
          <t>Piaractus mesopotamicus</t>
        </is>
      </c>
      <c r="J2688" s="16" t="n">
        <v>41.5</v>
      </c>
      <c r="K2688" s="16" t="n"/>
      <c r="L2688" s="17" t="n">
        <v>1690</v>
      </c>
      <c r="M2688" s="9" t="n">
        <v>1330.14</v>
      </c>
      <c r="N2688" s="14" t="b">
        <v>1</v>
      </c>
      <c r="O2688" s="14" t="inlineStr">
        <is>
          <t>F</t>
        </is>
      </c>
      <c r="P2688" s="14" t="inlineStr">
        <is>
          <t>REP</t>
        </is>
      </c>
      <c r="Q2688" s="17" t="n">
        <v>5.51</v>
      </c>
      <c r="R2688" s="14" t="n">
        <v>3</v>
      </c>
      <c r="S2688" s="17" t="n">
        <v>15.1</v>
      </c>
      <c r="T2688" s="10">
        <f>IF(Q2688&gt;0,M2688-Q2688,"")</f>
        <v/>
      </c>
      <c r="U2688" s="11">
        <f>IF(AND(T2688&gt;0,Q2688&gt;0),(Q2688/T2688)*100,"")</f>
        <v/>
      </c>
      <c r="V2688" s="11">
        <f>IF(AND(T2688&gt;0,S2688&gt;0),(S2688/T2688)*100,"")</f>
        <v/>
      </c>
      <c r="W2688" s="10">
        <f>IF(AND(J2688&gt;0,L2688&gt;0),(L2688/(J2688^3))*100,"")</f>
        <v/>
      </c>
      <c r="X2688" s="12" t="n">
        <v>1.65</v>
      </c>
      <c r="Y2688" s="12" t="n">
        <v>1.86</v>
      </c>
      <c r="Z2688" s="12" t="n">
        <v>1.42</v>
      </c>
      <c r="AA2688" s="18" t="n"/>
      <c r="AB2688" s="14" t="n"/>
      <c r="AC2688" s="18" t="n"/>
      <c r="AD2688" s="18" t="n"/>
      <c r="AE2688" s="18" t="n"/>
      <c r="AF2688" s="18" t="n"/>
    </row>
    <row r="2689" ht="14" customHeight="1">
      <c r="A2689" s="5" t="inlineStr">
        <is>
          <t>2687</t>
        </is>
      </c>
      <c r="B2689" s="5" t="inlineStr">
        <is>
          <t>LIPAN-2687</t>
        </is>
      </c>
      <c r="C2689" s="6" t="n">
        <v>2016</v>
      </c>
      <c r="D2689" s="5" t="inlineStr">
        <is>
          <t>2016-06-30 00:00:00</t>
        </is>
      </c>
      <c r="E2689" s="5" t="inlineStr">
        <is>
          <t>F.-Jun</t>
        </is>
      </c>
      <c r="F2689" s="5" t="inlineStr">
        <is>
          <t>E. E. Taiamã</t>
        </is>
      </c>
      <c r="G2689" s="5" t="inlineStr">
        <is>
          <t>16º 48' 01,35" | 57° 39' 22,89"</t>
        </is>
      </c>
      <c r="H2689" s="5" t="inlineStr">
        <is>
          <t xml:space="preserve">Characiformes </t>
        </is>
      </c>
      <c r="I2689" s="5" t="inlineStr">
        <is>
          <t>Piaractus mesopotamicus</t>
        </is>
      </c>
      <c r="J2689" s="7" t="n">
        <v>44.1</v>
      </c>
      <c r="K2689" s="7" t="n"/>
      <c r="L2689" s="8" t="n">
        <v>1980</v>
      </c>
      <c r="M2689" s="9" t="n">
        <v>1558.39</v>
      </c>
      <c r="N2689" s="5" t="b">
        <v>1</v>
      </c>
      <c r="O2689" s="5" t="inlineStr">
        <is>
          <t>F</t>
        </is>
      </c>
      <c r="P2689" s="5" t="inlineStr">
        <is>
          <t>REP</t>
        </is>
      </c>
      <c r="Q2689" s="8" t="n">
        <v>6.84</v>
      </c>
      <c r="R2689" s="5" t="n">
        <v>2</v>
      </c>
      <c r="S2689" s="8" t="n">
        <v>20.46</v>
      </c>
      <c r="T2689" s="10">
        <f>IF(Q2689&gt;0,M2689-Q2689,"")</f>
        <v/>
      </c>
      <c r="U2689" s="11">
        <f>IF(AND(T2689&gt;0,Q2689&gt;0),(Q2689/T2689)*100,"")</f>
        <v/>
      </c>
      <c r="V2689" s="11">
        <f>IF(AND(T2689&gt;0,S2689&gt;0),(S2689/T2689)*100,"")</f>
        <v/>
      </c>
      <c r="W2689" s="10">
        <f>IF(AND(J2689&gt;0,L2689&gt;0),(L2689/(J2689^3))*100,"")</f>
        <v/>
      </c>
      <c r="X2689" s="12" t="n">
        <v>1.65</v>
      </c>
      <c r="Y2689" s="12" t="n">
        <v>1.86</v>
      </c>
      <c r="Z2689" s="12" t="n">
        <v>1.42</v>
      </c>
      <c r="AA2689" s="13" t="n"/>
      <c r="AB2689" s="5" t="n"/>
      <c r="AC2689" s="13" t="n"/>
      <c r="AD2689" s="13" t="n"/>
      <c r="AE2689" s="13" t="n"/>
      <c r="AF2689" s="13" t="n"/>
    </row>
    <row r="2690" ht="14" customHeight="1">
      <c r="A2690" s="14" t="inlineStr">
        <is>
          <t>2688</t>
        </is>
      </c>
      <c r="B2690" s="14" t="inlineStr">
        <is>
          <t>LIPAN-2688</t>
        </is>
      </c>
      <c r="C2690" s="15" t="n">
        <v>2016</v>
      </c>
      <c r="D2690" s="14" t="inlineStr">
        <is>
          <t>2016-06-30 00:00:00</t>
        </is>
      </c>
      <c r="E2690" s="14" t="inlineStr">
        <is>
          <t>F.-Jun</t>
        </is>
      </c>
      <c r="F2690" s="14" t="inlineStr">
        <is>
          <t>E. E. Taiamã</t>
        </is>
      </c>
      <c r="G2690" s="14" t="inlineStr">
        <is>
          <t>16º 48' 01,35" | 57° 39' 22,89"</t>
        </is>
      </c>
      <c r="H2690" s="14" t="inlineStr">
        <is>
          <t xml:space="preserve">Characiformes </t>
        </is>
      </c>
      <c r="I2690" s="14" t="inlineStr">
        <is>
          <t>Piaractus mesopotamicus</t>
        </is>
      </c>
      <c r="J2690" s="16" t="n">
        <v>42.5</v>
      </c>
      <c r="K2690" s="16" t="n"/>
      <c r="L2690" s="17" t="n">
        <v>1880</v>
      </c>
      <c r="M2690" s="9" t="n">
        <v>1479.69</v>
      </c>
      <c r="N2690" s="14" t="b">
        <v>1</v>
      </c>
      <c r="O2690" s="14" t="inlineStr">
        <is>
          <t>M</t>
        </is>
      </c>
      <c r="P2690" s="14" t="inlineStr">
        <is>
          <t>REP</t>
        </is>
      </c>
      <c r="Q2690" s="17" t="n">
        <v>0.55</v>
      </c>
      <c r="R2690" s="14" t="n">
        <v>2</v>
      </c>
      <c r="S2690" s="17" t="n">
        <v>20.43</v>
      </c>
      <c r="T2690" s="10">
        <f>IF(Q2690&gt;0,M2690-Q2690,"")</f>
        <v/>
      </c>
      <c r="U2690" s="11">
        <f>IF(AND(T2690&gt;0,Q2690&gt;0),(Q2690/T2690)*100,"")</f>
        <v/>
      </c>
      <c r="V2690" s="11">
        <f>IF(AND(T2690&gt;0,S2690&gt;0),(S2690/T2690)*100,"")</f>
        <v/>
      </c>
      <c r="W2690" s="10">
        <f>IF(AND(J2690&gt;0,L2690&gt;0),(L2690/(J2690^3))*100,"")</f>
        <v/>
      </c>
      <c r="X2690" s="12" t="n">
        <v>1.65</v>
      </c>
      <c r="Y2690" s="12" t="n">
        <v>1.86</v>
      </c>
      <c r="Z2690" s="12" t="n">
        <v>1.42</v>
      </c>
      <c r="AA2690" s="18" t="n"/>
      <c r="AB2690" s="14" t="n"/>
      <c r="AC2690" s="18" t="n"/>
      <c r="AD2690" s="18" t="n"/>
      <c r="AE2690" s="18" t="n"/>
      <c r="AF2690" s="18" t="n"/>
    </row>
    <row r="2691" ht="14" customHeight="1">
      <c r="A2691" s="5" t="inlineStr">
        <is>
          <t>2689</t>
        </is>
      </c>
      <c r="B2691" s="5" t="inlineStr">
        <is>
          <t>LIPAN-2689</t>
        </is>
      </c>
      <c r="C2691" s="6" t="n">
        <v>2016</v>
      </c>
      <c r="D2691" s="5" t="inlineStr">
        <is>
          <t>2016-06-30 00:00:00</t>
        </is>
      </c>
      <c r="E2691" s="5" t="inlineStr">
        <is>
          <t>F.-Jun</t>
        </is>
      </c>
      <c r="F2691" s="5" t="inlineStr">
        <is>
          <t>E. E. Taiamã</t>
        </is>
      </c>
      <c r="G2691" s="5" t="inlineStr">
        <is>
          <t>16º 48' 01,35" | 57° 39' 22,89"</t>
        </is>
      </c>
      <c r="H2691" s="5" t="inlineStr">
        <is>
          <t xml:space="preserve">Characiformes </t>
        </is>
      </c>
      <c r="I2691" s="5" t="inlineStr">
        <is>
          <t>Piaractus mesopotamicus</t>
        </is>
      </c>
      <c r="J2691" s="7" t="n">
        <v>48.1</v>
      </c>
      <c r="K2691" s="7" t="n"/>
      <c r="L2691" s="8" t="n">
        <v>2740</v>
      </c>
      <c r="M2691" s="9" t="n">
        <v>2156.56</v>
      </c>
      <c r="N2691" s="5" t="b">
        <v>1</v>
      </c>
      <c r="O2691" s="5" t="inlineStr">
        <is>
          <t>F</t>
        </is>
      </c>
      <c r="P2691" s="5" t="inlineStr">
        <is>
          <t>REP</t>
        </is>
      </c>
      <c r="Q2691" s="8" t="n">
        <v>11.95</v>
      </c>
      <c r="R2691" s="5" t="n">
        <v>3</v>
      </c>
      <c r="S2691" s="8" t="n">
        <v>21.92</v>
      </c>
      <c r="T2691" s="10">
        <f>IF(Q2691&gt;0,M2691-Q2691,"")</f>
        <v/>
      </c>
      <c r="U2691" s="11">
        <f>IF(AND(T2691&gt;0,Q2691&gt;0),(Q2691/T2691)*100,"")</f>
        <v/>
      </c>
      <c r="V2691" s="11">
        <f>IF(AND(T2691&gt;0,S2691&gt;0),(S2691/T2691)*100,"")</f>
        <v/>
      </c>
      <c r="W2691" s="10">
        <f>IF(AND(J2691&gt;0,L2691&gt;0),(L2691/(J2691^3))*100,"")</f>
        <v/>
      </c>
      <c r="X2691" s="12" t="n">
        <v>1.65</v>
      </c>
      <c r="Y2691" s="12" t="n">
        <v>1.86</v>
      </c>
      <c r="Z2691" s="12" t="n">
        <v>1.42</v>
      </c>
      <c r="AA2691" s="13" t="n"/>
      <c r="AB2691" s="5" t="n"/>
      <c r="AC2691" s="13" t="n"/>
      <c r="AD2691" s="13" t="n"/>
      <c r="AE2691" s="13" t="n"/>
      <c r="AF2691" s="13" t="n"/>
    </row>
    <row r="2692" ht="14" customHeight="1">
      <c r="A2692" s="14" t="inlineStr">
        <is>
          <t>2690</t>
        </is>
      </c>
      <c r="B2692" s="14" t="inlineStr">
        <is>
          <t>LIPAN-2690</t>
        </is>
      </c>
      <c r="C2692" s="15" t="n">
        <v>2016</v>
      </c>
      <c r="D2692" s="14" t="inlineStr">
        <is>
          <t>2016-06-30 00:00:00</t>
        </is>
      </c>
      <c r="E2692" s="14" t="inlineStr">
        <is>
          <t>F.-Jun</t>
        </is>
      </c>
      <c r="F2692" s="14" t="inlineStr">
        <is>
          <t>E. E. Taiamã</t>
        </is>
      </c>
      <c r="G2692" s="14" t="inlineStr">
        <is>
          <t>16º 48' 01,35" | 57° 39' 22,89"</t>
        </is>
      </c>
      <c r="H2692" s="14" t="inlineStr">
        <is>
          <t xml:space="preserve">Characiformes </t>
        </is>
      </c>
      <c r="I2692" s="14" t="inlineStr">
        <is>
          <t>Salminus brasiliensis</t>
        </is>
      </c>
      <c r="J2692" s="16" t="n">
        <v>66.40000000000001</v>
      </c>
      <c r="K2692" s="16" t="n"/>
      <c r="L2692" s="17" t="n">
        <v>5130</v>
      </c>
      <c r="M2692" s="9" t="n">
        <v>4529.61</v>
      </c>
      <c r="N2692" s="14" t="b">
        <v>1</v>
      </c>
      <c r="O2692" s="14" t="inlineStr">
        <is>
          <t>F</t>
        </is>
      </c>
      <c r="P2692" s="14" t="inlineStr">
        <is>
          <t>REP</t>
        </is>
      </c>
      <c r="Q2692" s="17" t="n">
        <v>38.8</v>
      </c>
      <c r="R2692" s="14" t="n">
        <v>3</v>
      </c>
      <c r="S2692" s="17" t="n">
        <v>35.92</v>
      </c>
      <c r="T2692" s="10">
        <f>IF(Q2692&gt;0,M2692-Q2692,"")</f>
        <v/>
      </c>
      <c r="U2692" s="11">
        <f>IF(AND(T2692&gt;0,Q2692&gt;0),(Q2692/T2692)*100,"")</f>
        <v/>
      </c>
      <c r="V2692" s="11">
        <f>IF(AND(T2692&gt;0,S2692&gt;0),(S2692/T2692)*100,"")</f>
        <v/>
      </c>
      <c r="W2692" s="10">
        <f>IF(AND(J2692&gt;0,L2692&gt;0),(L2692/(J2692^3))*100,"")</f>
        <v/>
      </c>
      <c r="X2692" s="12" t="n">
        <v>1.65</v>
      </c>
      <c r="Y2692" s="12" t="n">
        <v>1.86</v>
      </c>
      <c r="Z2692" s="12" t="n">
        <v>1.42</v>
      </c>
      <c r="AA2692" s="18" t="n"/>
      <c r="AB2692" s="14" t="n"/>
      <c r="AC2692" s="18" t="n"/>
      <c r="AD2692" s="18" t="n"/>
      <c r="AE2692" s="18" t="n"/>
      <c r="AF2692" s="18" t="n"/>
    </row>
    <row r="2693" ht="14" customHeight="1">
      <c r="A2693" s="5" t="inlineStr">
        <is>
          <t>2691</t>
        </is>
      </c>
      <c r="B2693" s="5" t="inlineStr">
        <is>
          <t>LIPAN-2691</t>
        </is>
      </c>
      <c r="C2693" s="6" t="n">
        <v>2016</v>
      </c>
      <c r="D2693" s="5" t="inlineStr">
        <is>
          <t>2016-06-30 00:00:00</t>
        </is>
      </c>
      <c r="E2693" s="5" t="inlineStr">
        <is>
          <t>F.-Jun</t>
        </is>
      </c>
      <c r="F2693" s="5" t="inlineStr">
        <is>
          <t>E. E. Taiamã</t>
        </is>
      </c>
      <c r="G2693" s="5" t="inlineStr">
        <is>
          <t>16º 48' 01,35" | 57° 39' 22,89"</t>
        </is>
      </c>
      <c r="H2693" s="5" t="inlineStr">
        <is>
          <t xml:space="preserve">Characiformes </t>
        </is>
      </c>
      <c r="I2693" s="5" t="inlineStr">
        <is>
          <t>Piaractus mesopotamicus</t>
        </is>
      </c>
      <c r="J2693" s="7" t="n">
        <v>38.8</v>
      </c>
      <c r="K2693" s="7" t="n"/>
      <c r="L2693" s="8" t="n">
        <v>1450</v>
      </c>
      <c r="M2693" s="9" t="n">
        <v>1141.25</v>
      </c>
      <c r="N2693" s="5" t="b">
        <v>1</v>
      </c>
      <c r="O2693" s="5" t="inlineStr">
        <is>
          <t>M</t>
        </is>
      </c>
      <c r="P2693" s="5" t="inlineStr">
        <is>
          <t>REP</t>
        </is>
      </c>
      <c r="Q2693" s="8" t="n">
        <v>0.25</v>
      </c>
      <c r="R2693" s="5" t="n">
        <v>3</v>
      </c>
      <c r="S2693" s="8" t="n">
        <v>20.37</v>
      </c>
      <c r="T2693" s="10">
        <f>IF(Q2693&gt;0,M2693-Q2693,"")</f>
        <v/>
      </c>
      <c r="U2693" s="11">
        <f>IF(AND(T2693&gt;0,Q2693&gt;0),(Q2693/T2693)*100,"")</f>
        <v/>
      </c>
      <c r="V2693" s="11">
        <f>IF(AND(T2693&gt;0,S2693&gt;0),(S2693/T2693)*100,"")</f>
        <v/>
      </c>
      <c r="W2693" s="10">
        <f>IF(AND(J2693&gt;0,L2693&gt;0),(L2693/(J2693^3))*100,"")</f>
        <v/>
      </c>
      <c r="X2693" s="12" t="n">
        <v>1.65</v>
      </c>
      <c r="Y2693" s="12" t="n">
        <v>1.86</v>
      </c>
      <c r="Z2693" s="12" t="n">
        <v>1.42</v>
      </c>
      <c r="AA2693" s="13" t="n"/>
      <c r="AB2693" s="5" t="n"/>
      <c r="AC2693" s="13" t="n"/>
      <c r="AD2693" s="13" t="n"/>
      <c r="AE2693" s="13" t="n"/>
      <c r="AF2693" s="13" t="n"/>
    </row>
    <row r="2694" ht="14" customHeight="1">
      <c r="A2694" s="14" t="inlineStr">
        <is>
          <t>2692</t>
        </is>
      </c>
      <c r="B2694" s="14" t="inlineStr">
        <is>
          <t>LIPAN-2692</t>
        </is>
      </c>
      <c r="C2694" s="15" t="n">
        <v>2016</v>
      </c>
      <c r="D2694" s="14" t="inlineStr">
        <is>
          <t>2016-06-30 00:00:00</t>
        </is>
      </c>
      <c r="E2694" s="14" t="inlineStr">
        <is>
          <t>F.-Jun</t>
        </is>
      </c>
      <c r="F2694" s="14" t="inlineStr">
        <is>
          <t>E. E. Taiamã</t>
        </is>
      </c>
      <c r="G2694" s="14" t="inlineStr">
        <is>
          <t>16º 48' 01,35" | 57° 39' 22,89"</t>
        </is>
      </c>
      <c r="H2694" s="14" t="inlineStr">
        <is>
          <t xml:space="preserve">Characiformes </t>
        </is>
      </c>
      <c r="I2694" s="14" t="inlineStr">
        <is>
          <t>Piaractus mesopotamicus</t>
        </is>
      </c>
      <c r="J2694" s="16" t="n">
        <v>39.7</v>
      </c>
      <c r="K2694" s="16" t="n"/>
      <c r="L2694" s="17" t="n">
        <v>1500</v>
      </c>
      <c r="M2694" s="9" t="n">
        <v>1180.6</v>
      </c>
      <c r="N2694" s="14" t="b">
        <v>1</v>
      </c>
      <c r="O2694" s="14" t="inlineStr">
        <is>
          <t>M</t>
        </is>
      </c>
      <c r="P2694" s="14" t="inlineStr">
        <is>
          <t>REP</t>
        </is>
      </c>
      <c r="Q2694" s="17" t="n">
        <v>0.31</v>
      </c>
      <c r="R2694" s="14" t="n">
        <v>2</v>
      </c>
      <c r="S2694" s="17" t="n">
        <v>15.53</v>
      </c>
      <c r="T2694" s="10">
        <f>IF(Q2694&gt;0,M2694-Q2694,"")</f>
        <v/>
      </c>
      <c r="U2694" s="11">
        <f>IF(AND(T2694&gt;0,Q2694&gt;0),(Q2694/T2694)*100,"")</f>
        <v/>
      </c>
      <c r="V2694" s="11">
        <f>IF(AND(T2694&gt;0,S2694&gt;0),(S2694/T2694)*100,"")</f>
        <v/>
      </c>
      <c r="W2694" s="10">
        <f>IF(AND(J2694&gt;0,L2694&gt;0),(L2694/(J2694^3))*100,"")</f>
        <v/>
      </c>
      <c r="X2694" s="12" t="n">
        <v>1.65</v>
      </c>
      <c r="Y2694" s="12" t="n">
        <v>1.86</v>
      </c>
      <c r="Z2694" s="12" t="n">
        <v>1.42</v>
      </c>
      <c r="AA2694" s="18" t="n"/>
      <c r="AB2694" s="14" t="n"/>
      <c r="AC2694" s="18" t="n"/>
      <c r="AD2694" s="18" t="n"/>
      <c r="AE2694" s="18" t="n"/>
      <c r="AF2694" s="18" t="n"/>
    </row>
    <row r="2695" ht="14" customHeight="1">
      <c r="A2695" s="5" t="inlineStr">
        <is>
          <t>2693</t>
        </is>
      </c>
      <c r="B2695" s="5" t="inlineStr">
        <is>
          <t>LIPAN-2693</t>
        </is>
      </c>
      <c r="C2695" s="6" t="n">
        <v>2016</v>
      </c>
      <c r="D2695" s="5" t="inlineStr">
        <is>
          <t>2016-06-30 00:00:00</t>
        </is>
      </c>
      <c r="E2695" s="5" t="inlineStr">
        <is>
          <t>F.-Jun</t>
        </is>
      </c>
      <c r="F2695" s="5" t="inlineStr">
        <is>
          <t>E. E. Taiamã</t>
        </is>
      </c>
      <c r="G2695" s="5" t="inlineStr">
        <is>
          <t>16º 48' 01,35" | 57° 39' 22,89"</t>
        </is>
      </c>
      <c r="H2695" s="5" t="inlineStr">
        <is>
          <t xml:space="preserve">Characiformes </t>
        </is>
      </c>
      <c r="I2695" s="5" t="inlineStr">
        <is>
          <t>Piaractus mesopotamicus</t>
        </is>
      </c>
      <c r="J2695" s="7" t="n">
        <v>43.5</v>
      </c>
      <c r="K2695" s="7" t="n"/>
      <c r="L2695" s="8" t="n">
        <v>1910</v>
      </c>
      <c r="M2695" s="9" t="n">
        <v>1503.3</v>
      </c>
      <c r="N2695" s="5" t="b">
        <v>1</v>
      </c>
      <c r="O2695" s="5" t="inlineStr">
        <is>
          <t>M</t>
        </is>
      </c>
      <c r="P2695" s="5" t="inlineStr">
        <is>
          <t>REP</t>
        </is>
      </c>
      <c r="Q2695" s="8" t="n">
        <v>0.38</v>
      </c>
      <c r="R2695" s="5" t="n">
        <v>2</v>
      </c>
      <c r="S2695" s="8" t="n">
        <v>21.58</v>
      </c>
      <c r="T2695" s="10">
        <f>IF(Q2695&gt;0,M2695-Q2695,"")</f>
        <v/>
      </c>
      <c r="U2695" s="11">
        <f>IF(AND(T2695&gt;0,Q2695&gt;0),(Q2695/T2695)*100,"")</f>
        <v/>
      </c>
      <c r="V2695" s="11">
        <f>IF(AND(T2695&gt;0,S2695&gt;0),(S2695/T2695)*100,"")</f>
        <v/>
      </c>
      <c r="W2695" s="10">
        <f>IF(AND(J2695&gt;0,L2695&gt;0),(L2695/(J2695^3))*100,"")</f>
        <v/>
      </c>
      <c r="X2695" s="12" t="n">
        <v>1.65</v>
      </c>
      <c r="Y2695" s="12" t="n">
        <v>1.86</v>
      </c>
      <c r="Z2695" s="12" t="n">
        <v>1.42</v>
      </c>
      <c r="AA2695" s="13" t="n"/>
      <c r="AB2695" s="5" t="n"/>
      <c r="AC2695" s="13" t="n"/>
      <c r="AD2695" s="13" t="n"/>
      <c r="AE2695" s="13" t="n"/>
      <c r="AF2695" s="13" t="n"/>
    </row>
    <row r="2696" ht="14" customHeight="1">
      <c r="A2696" s="14" t="inlineStr">
        <is>
          <t>2694</t>
        </is>
      </c>
      <c r="B2696" s="14" t="inlineStr">
        <is>
          <t>LIPAN-2694</t>
        </is>
      </c>
      <c r="C2696" s="15" t="n">
        <v>2016</v>
      </c>
      <c r="D2696" s="14" t="inlineStr">
        <is>
          <t>2016-06-30 00:00:00</t>
        </is>
      </c>
      <c r="E2696" s="14" t="inlineStr">
        <is>
          <t>F.-Jun</t>
        </is>
      </c>
      <c r="F2696" s="14" t="inlineStr">
        <is>
          <t>E. E. Taiamã</t>
        </is>
      </c>
      <c r="G2696" s="14" t="inlineStr">
        <is>
          <t>16º 48' 01,35" | 57° 39' 22,89"</t>
        </is>
      </c>
      <c r="H2696" s="14" t="inlineStr">
        <is>
          <t xml:space="preserve">Characiformes </t>
        </is>
      </c>
      <c r="I2696" s="14" t="inlineStr">
        <is>
          <t>Piaractus mesopotamicus</t>
        </is>
      </c>
      <c r="J2696" s="16" t="n">
        <v>38</v>
      </c>
      <c r="K2696" s="16" t="n"/>
      <c r="L2696" s="17" t="n">
        <v>1330</v>
      </c>
      <c r="M2696" s="9" t="n">
        <v>1046.8</v>
      </c>
      <c r="N2696" s="14" t="b">
        <v>1</v>
      </c>
      <c r="O2696" s="14" t="inlineStr">
        <is>
          <t>M</t>
        </is>
      </c>
      <c r="P2696" s="14" t="inlineStr">
        <is>
          <t>REP</t>
        </is>
      </c>
      <c r="Q2696" s="17" t="n">
        <v>0.3</v>
      </c>
      <c r="R2696" s="14" t="n">
        <v>2</v>
      </c>
      <c r="S2696" s="17" t="n">
        <v>11.2</v>
      </c>
      <c r="T2696" s="10">
        <f>IF(Q2696&gt;0,M2696-Q2696,"")</f>
        <v/>
      </c>
      <c r="U2696" s="11">
        <f>IF(AND(T2696&gt;0,Q2696&gt;0),(Q2696/T2696)*100,"")</f>
        <v/>
      </c>
      <c r="V2696" s="11">
        <f>IF(AND(T2696&gt;0,S2696&gt;0),(S2696/T2696)*100,"")</f>
        <v/>
      </c>
      <c r="W2696" s="10">
        <f>IF(AND(J2696&gt;0,L2696&gt;0),(L2696/(J2696^3))*100,"")</f>
        <v/>
      </c>
      <c r="X2696" s="12" t="n">
        <v>1.65</v>
      </c>
      <c r="Y2696" s="12" t="n">
        <v>1.86</v>
      </c>
      <c r="Z2696" s="12" t="n">
        <v>1.42</v>
      </c>
      <c r="AA2696" s="18" t="n"/>
      <c r="AB2696" s="14" t="n"/>
      <c r="AC2696" s="18" t="n"/>
      <c r="AD2696" s="18" t="n"/>
      <c r="AE2696" s="18" t="n"/>
      <c r="AF2696" s="18" t="n"/>
    </row>
    <row r="2697" ht="14" customHeight="1">
      <c r="A2697" s="5" t="inlineStr">
        <is>
          <t>2695</t>
        </is>
      </c>
      <c r="B2697" s="5" t="inlineStr">
        <is>
          <t>LIPAN-2695</t>
        </is>
      </c>
      <c r="C2697" s="6" t="n">
        <v>2016</v>
      </c>
      <c r="D2697" s="5" t="inlineStr">
        <is>
          <t>2016-06-30 00:00:00</t>
        </is>
      </c>
      <c r="E2697" s="5" t="inlineStr">
        <is>
          <t>F.-Jun</t>
        </is>
      </c>
      <c r="F2697" s="5" t="inlineStr">
        <is>
          <t>E. E. Taiamã</t>
        </is>
      </c>
      <c r="G2697" s="5" t="inlineStr">
        <is>
          <t>16º 48' 01,35" | 57° 39' 22,89"</t>
        </is>
      </c>
      <c r="H2697" s="5" t="inlineStr">
        <is>
          <t xml:space="preserve">Characiformes </t>
        </is>
      </c>
      <c r="I2697" s="5" t="inlineStr">
        <is>
          <t>Piaractus mesopotamicus</t>
        </is>
      </c>
      <c r="J2697" s="7" t="n">
        <v>42.8</v>
      </c>
      <c r="K2697" s="7" t="n"/>
      <c r="L2697" s="8" t="n">
        <v>1860</v>
      </c>
      <c r="M2697" s="9" t="n">
        <v>1463.94</v>
      </c>
      <c r="N2697" s="5" t="b">
        <v>1</v>
      </c>
      <c r="O2697" s="5" t="inlineStr">
        <is>
          <t>F</t>
        </is>
      </c>
      <c r="P2697" s="5" t="inlineStr">
        <is>
          <t>REP</t>
        </is>
      </c>
      <c r="Q2697" s="8" t="n">
        <v>2.3</v>
      </c>
      <c r="R2697" s="5" t="n">
        <v>3</v>
      </c>
      <c r="S2697" s="8" t="n">
        <v>13.03</v>
      </c>
      <c r="T2697" s="10">
        <f>IF(Q2697&gt;0,M2697-Q2697,"")</f>
        <v/>
      </c>
      <c r="U2697" s="11">
        <f>IF(AND(T2697&gt;0,Q2697&gt;0),(Q2697/T2697)*100,"")</f>
        <v/>
      </c>
      <c r="V2697" s="11">
        <f>IF(AND(T2697&gt;0,S2697&gt;0),(S2697/T2697)*100,"")</f>
        <v/>
      </c>
      <c r="W2697" s="10">
        <f>IF(AND(J2697&gt;0,L2697&gt;0),(L2697/(J2697^3))*100,"")</f>
        <v/>
      </c>
      <c r="X2697" s="12" t="n">
        <v>1.65</v>
      </c>
      <c r="Y2697" s="12" t="n">
        <v>1.86</v>
      </c>
      <c r="Z2697" s="12" t="n">
        <v>1.42</v>
      </c>
      <c r="AA2697" s="13" t="n"/>
      <c r="AB2697" s="5" t="n"/>
      <c r="AC2697" s="13" t="n"/>
      <c r="AD2697" s="13" t="n"/>
      <c r="AE2697" s="13" t="n"/>
      <c r="AF2697" s="13" t="n"/>
    </row>
    <row r="2698" ht="14" customHeight="1">
      <c r="A2698" s="14" t="inlineStr">
        <is>
          <t>2696</t>
        </is>
      </c>
      <c r="B2698" s="14" t="inlineStr">
        <is>
          <t>LIPAN-2696</t>
        </is>
      </c>
      <c r="C2698" s="15" t="n">
        <v>2016</v>
      </c>
      <c r="D2698" s="14" t="inlineStr">
        <is>
          <t>2016-06-30 00:00:00</t>
        </is>
      </c>
      <c r="E2698" s="14" t="inlineStr">
        <is>
          <t>F.-Jun</t>
        </is>
      </c>
      <c r="F2698" s="14" t="inlineStr">
        <is>
          <t>E. E. Taiamã</t>
        </is>
      </c>
      <c r="G2698" s="14" t="inlineStr">
        <is>
          <t>16º 48' 01,35" | 57° 39' 22,89"</t>
        </is>
      </c>
      <c r="H2698" s="14" t="inlineStr">
        <is>
          <t xml:space="preserve">Characiformes </t>
        </is>
      </c>
      <c r="I2698" s="14" t="inlineStr">
        <is>
          <t>Piaractus mesopotamicus</t>
        </is>
      </c>
      <c r="J2698" s="16" t="n">
        <v>37</v>
      </c>
      <c r="K2698" s="16" t="n"/>
      <c r="L2698" s="17" t="n">
        <v>1570</v>
      </c>
      <c r="M2698" s="9" t="n">
        <v>1235.7</v>
      </c>
      <c r="N2698" s="14" t="b">
        <v>1</v>
      </c>
      <c r="O2698" s="14" t="inlineStr">
        <is>
          <t>F</t>
        </is>
      </c>
      <c r="P2698" s="14" t="inlineStr">
        <is>
          <t>REP</t>
        </is>
      </c>
      <c r="Q2698" s="17" t="n">
        <v>3.61</v>
      </c>
      <c r="R2698" s="14" t="n">
        <v>2</v>
      </c>
      <c r="S2698" s="17" t="n">
        <v>12.63</v>
      </c>
      <c r="T2698" s="10">
        <f>IF(Q2698&gt;0,M2698-Q2698,"")</f>
        <v/>
      </c>
      <c r="U2698" s="11">
        <f>IF(AND(T2698&gt;0,Q2698&gt;0),(Q2698/T2698)*100,"")</f>
        <v/>
      </c>
      <c r="V2698" s="11">
        <f>IF(AND(T2698&gt;0,S2698&gt;0),(S2698/T2698)*100,"")</f>
        <v/>
      </c>
      <c r="W2698" s="10">
        <f>IF(AND(J2698&gt;0,L2698&gt;0),(L2698/(J2698^3))*100,"")</f>
        <v/>
      </c>
      <c r="X2698" s="12" t="n">
        <v>1.65</v>
      </c>
      <c r="Y2698" s="12" t="n">
        <v>1.86</v>
      </c>
      <c r="Z2698" s="12" t="n">
        <v>1.42</v>
      </c>
      <c r="AA2698" s="18" t="n"/>
      <c r="AB2698" s="14" t="n"/>
      <c r="AC2698" s="18" t="n"/>
      <c r="AD2698" s="18" t="n"/>
      <c r="AE2698" s="18" t="n"/>
      <c r="AF2698" s="18" t="n"/>
    </row>
    <row r="2699" ht="14" customHeight="1">
      <c r="A2699" s="5" t="inlineStr">
        <is>
          <t>2697</t>
        </is>
      </c>
      <c r="B2699" s="5" t="inlineStr">
        <is>
          <t>LIPAN-2697</t>
        </is>
      </c>
      <c r="C2699" s="6" t="n">
        <v>2016</v>
      </c>
      <c r="D2699" s="5" t="inlineStr">
        <is>
          <t>2016-06-30 00:00:00</t>
        </is>
      </c>
      <c r="E2699" s="5" t="inlineStr">
        <is>
          <t>F.-Jun</t>
        </is>
      </c>
      <c r="F2699" s="5" t="inlineStr">
        <is>
          <t>E. E. Taiamã</t>
        </is>
      </c>
      <c r="G2699" s="5" t="inlineStr">
        <is>
          <t>16º 48' 01,35" | 57° 39' 22,89"</t>
        </is>
      </c>
      <c r="H2699" s="5" t="inlineStr">
        <is>
          <t xml:space="preserve">Characiformes </t>
        </is>
      </c>
      <c r="I2699" s="5" t="inlineStr">
        <is>
          <t>Piaractus mesopotamicus</t>
        </is>
      </c>
      <c r="J2699" s="7" t="n">
        <v>37.7</v>
      </c>
      <c r="K2699" s="7" t="n"/>
      <c r="L2699" s="8" t="n">
        <v>1360</v>
      </c>
      <c r="M2699" s="9" t="n">
        <v>1070.41</v>
      </c>
      <c r="N2699" s="5" t="b">
        <v>1</v>
      </c>
      <c r="O2699" s="5" t="inlineStr">
        <is>
          <t>M</t>
        </is>
      </c>
      <c r="P2699" s="5" t="inlineStr">
        <is>
          <t>REP</t>
        </is>
      </c>
      <c r="Q2699" s="8" t="n">
        <v>0.32</v>
      </c>
      <c r="R2699" s="5" t="n">
        <v>2</v>
      </c>
      <c r="S2699" s="8" t="n">
        <v>14.99</v>
      </c>
      <c r="T2699" s="10">
        <f>IF(Q2699&gt;0,M2699-Q2699,"")</f>
        <v/>
      </c>
      <c r="U2699" s="11">
        <f>IF(AND(T2699&gt;0,Q2699&gt;0),(Q2699/T2699)*100,"")</f>
        <v/>
      </c>
      <c r="V2699" s="11">
        <f>IF(AND(T2699&gt;0,S2699&gt;0),(S2699/T2699)*100,"")</f>
        <v/>
      </c>
      <c r="W2699" s="10">
        <f>IF(AND(J2699&gt;0,L2699&gt;0),(L2699/(J2699^3))*100,"")</f>
        <v/>
      </c>
      <c r="X2699" s="12" t="n">
        <v>1.65</v>
      </c>
      <c r="Y2699" s="12" t="n">
        <v>1.86</v>
      </c>
      <c r="Z2699" s="12" t="n">
        <v>1.42</v>
      </c>
      <c r="AA2699" s="13" t="n"/>
      <c r="AB2699" s="5" t="n"/>
      <c r="AC2699" s="13" t="n"/>
      <c r="AD2699" s="13" t="n"/>
      <c r="AE2699" s="13" t="n"/>
      <c r="AF2699" s="13" t="n"/>
    </row>
    <row r="2700" ht="14" customHeight="1">
      <c r="A2700" s="14" t="inlineStr">
        <is>
          <t>2698</t>
        </is>
      </c>
      <c r="B2700" s="14" t="inlineStr">
        <is>
          <t>LIPAN-2698</t>
        </is>
      </c>
      <c r="C2700" s="15" t="n">
        <v>2016</v>
      </c>
      <c r="D2700" s="14" t="inlineStr">
        <is>
          <t>2016-06-30 00:00:00</t>
        </is>
      </c>
      <c r="E2700" s="14" t="inlineStr">
        <is>
          <t>F.-Jun</t>
        </is>
      </c>
      <c r="F2700" s="14" t="inlineStr">
        <is>
          <t>E. E. Taiamã</t>
        </is>
      </c>
      <c r="G2700" s="14" t="inlineStr">
        <is>
          <t>16º 48' 01,35" | 57° 39' 22,89"</t>
        </is>
      </c>
      <c r="H2700" s="14" t="inlineStr">
        <is>
          <t xml:space="preserve">Characiformes </t>
        </is>
      </c>
      <c r="I2700" s="14" t="inlineStr">
        <is>
          <t>Piaractus mesopotamicus</t>
        </is>
      </c>
      <c r="J2700" s="16" t="n">
        <v>38.5</v>
      </c>
      <c r="K2700" s="16" t="n"/>
      <c r="L2700" s="17" t="n">
        <v>1440</v>
      </c>
      <c r="M2700" s="9" t="n">
        <v>1133.38</v>
      </c>
      <c r="N2700" s="14" t="b">
        <v>1</v>
      </c>
      <c r="O2700" s="14" t="inlineStr">
        <is>
          <t>M</t>
        </is>
      </c>
      <c r="P2700" s="14" t="inlineStr">
        <is>
          <t>REP</t>
        </is>
      </c>
      <c r="Q2700" s="17" t="n">
        <v>0.36</v>
      </c>
      <c r="R2700" s="14" t="n">
        <v>2</v>
      </c>
      <c r="S2700" s="17" t="n">
        <v>12.81</v>
      </c>
      <c r="T2700" s="10">
        <f>IF(Q2700&gt;0,M2700-Q2700,"")</f>
        <v/>
      </c>
      <c r="U2700" s="11">
        <f>IF(AND(T2700&gt;0,Q2700&gt;0),(Q2700/T2700)*100,"")</f>
        <v/>
      </c>
      <c r="V2700" s="11">
        <f>IF(AND(T2700&gt;0,S2700&gt;0),(S2700/T2700)*100,"")</f>
        <v/>
      </c>
      <c r="W2700" s="10">
        <f>IF(AND(J2700&gt;0,L2700&gt;0),(L2700/(J2700^3))*100,"")</f>
        <v/>
      </c>
      <c r="X2700" s="12" t="n">
        <v>1.65</v>
      </c>
      <c r="Y2700" s="12" t="n">
        <v>1.86</v>
      </c>
      <c r="Z2700" s="12" t="n">
        <v>1.42</v>
      </c>
      <c r="AA2700" s="18" t="n"/>
      <c r="AB2700" s="14" t="n"/>
      <c r="AC2700" s="18" t="n"/>
      <c r="AD2700" s="18" t="n"/>
      <c r="AE2700" s="18" t="n"/>
      <c r="AF2700" s="18" t="n"/>
    </row>
    <row r="2701" ht="14" customHeight="1">
      <c r="A2701" s="5" t="inlineStr">
        <is>
          <t>2699</t>
        </is>
      </c>
      <c r="B2701" s="5" t="inlineStr">
        <is>
          <t>LIPAN-2699</t>
        </is>
      </c>
      <c r="C2701" s="6" t="n">
        <v>2016</v>
      </c>
      <c r="D2701" s="5" t="inlineStr">
        <is>
          <t>2016-06-30 00:00:00</t>
        </is>
      </c>
      <c r="E2701" s="5" t="inlineStr">
        <is>
          <t>F.-Jun</t>
        </is>
      </c>
      <c r="F2701" s="5" t="inlineStr">
        <is>
          <t>E. E. Taiamã</t>
        </is>
      </c>
      <c r="G2701" s="5" t="inlineStr">
        <is>
          <t>16º 48' 01,35" | 57° 39' 22,89"</t>
        </is>
      </c>
      <c r="H2701" s="5" t="inlineStr">
        <is>
          <t xml:space="preserve">Characiformes </t>
        </is>
      </c>
      <c r="I2701" s="5" t="inlineStr">
        <is>
          <t>Salminus brasiliensis</t>
        </is>
      </c>
      <c r="J2701" s="7" t="n">
        <v>48.7</v>
      </c>
      <c r="K2701" s="7" t="n"/>
      <c r="L2701" s="8" t="n">
        <v>1740</v>
      </c>
      <c r="M2701" s="9" t="n">
        <v>1536.36</v>
      </c>
      <c r="N2701" s="5" t="b">
        <v>1</v>
      </c>
      <c r="O2701" s="5" t="inlineStr">
        <is>
          <t>M</t>
        </is>
      </c>
      <c r="P2701" s="5" t="inlineStr">
        <is>
          <t>REP</t>
        </is>
      </c>
      <c r="Q2701" s="8" t="n">
        <v>0.86</v>
      </c>
      <c r="R2701" s="5" t="n">
        <v>0</v>
      </c>
      <c r="S2701" s="8" t="n">
        <v>19.25</v>
      </c>
      <c r="T2701" s="10">
        <f>IF(Q2701&gt;0,M2701-Q2701,"")</f>
        <v/>
      </c>
      <c r="U2701" s="11">
        <f>IF(AND(T2701&gt;0,Q2701&gt;0),(Q2701/T2701)*100,"")</f>
        <v/>
      </c>
      <c r="V2701" s="11">
        <f>IF(AND(T2701&gt;0,S2701&gt;0),(S2701/T2701)*100,"")</f>
        <v/>
      </c>
      <c r="W2701" s="10">
        <f>IF(AND(J2701&gt;0,L2701&gt;0),(L2701/(J2701^3))*100,"")</f>
        <v/>
      </c>
      <c r="X2701" s="12" t="n">
        <v>1.65</v>
      </c>
      <c r="Y2701" s="12" t="n">
        <v>1.86</v>
      </c>
      <c r="Z2701" s="12" t="n">
        <v>1.42</v>
      </c>
      <c r="AA2701" s="13" t="n"/>
      <c r="AB2701" s="5" t="n"/>
      <c r="AC2701" s="13" t="n"/>
      <c r="AD2701" s="13" t="n"/>
      <c r="AE2701" s="13" t="n"/>
      <c r="AF2701" s="13" t="n"/>
    </row>
    <row r="2702" ht="14" customHeight="1">
      <c r="A2702" s="14" t="inlineStr">
        <is>
          <t>2700</t>
        </is>
      </c>
      <c r="B2702" s="14" t="inlineStr">
        <is>
          <t>LIPAN-2700</t>
        </is>
      </c>
      <c r="C2702" s="15" t="n">
        <v>2016</v>
      </c>
      <c r="D2702" s="14" t="inlineStr">
        <is>
          <t>2016-06-30 00:00:00</t>
        </is>
      </c>
      <c r="E2702" s="14" t="inlineStr">
        <is>
          <t>F.-Jun</t>
        </is>
      </c>
      <c r="F2702" s="14" t="inlineStr">
        <is>
          <t>E. E. Taiamã</t>
        </is>
      </c>
      <c r="G2702" s="14" t="inlineStr">
        <is>
          <t>16º 48' 01,35" | 57° 39' 22,89"</t>
        </is>
      </c>
      <c r="H2702" s="14" t="inlineStr">
        <is>
          <t xml:space="preserve">Characiformes </t>
        </is>
      </c>
      <c r="I2702" s="14" t="inlineStr">
        <is>
          <t>Salminus brasiliensis</t>
        </is>
      </c>
      <c r="J2702" s="16" t="n">
        <v>66.40000000000001</v>
      </c>
      <c r="K2702" s="16" t="n"/>
      <c r="L2702" s="17" t="n">
        <v>4550</v>
      </c>
      <c r="M2702" s="9" t="n">
        <v>4017.49</v>
      </c>
      <c r="N2702" s="14" t="b">
        <v>1</v>
      </c>
      <c r="O2702" s="14" t="inlineStr">
        <is>
          <t>M</t>
        </is>
      </c>
      <c r="P2702" s="14" t="inlineStr">
        <is>
          <t>REP</t>
        </is>
      </c>
      <c r="Q2702" s="17" t="n">
        <v>7.76</v>
      </c>
      <c r="R2702" s="14" t="n">
        <v>0</v>
      </c>
      <c r="S2702" s="17" t="n">
        <v>30.48</v>
      </c>
      <c r="T2702" s="10">
        <f>IF(Q2702&gt;0,M2702-Q2702,"")</f>
        <v/>
      </c>
      <c r="U2702" s="11">
        <f>IF(AND(T2702&gt;0,Q2702&gt;0),(Q2702/T2702)*100,"")</f>
        <v/>
      </c>
      <c r="V2702" s="11">
        <f>IF(AND(T2702&gt;0,S2702&gt;0),(S2702/T2702)*100,"")</f>
        <v/>
      </c>
      <c r="W2702" s="10">
        <f>IF(AND(J2702&gt;0,L2702&gt;0),(L2702/(J2702^3))*100,"")</f>
        <v/>
      </c>
      <c r="X2702" s="12" t="n">
        <v>1.65</v>
      </c>
      <c r="Y2702" s="12" t="n">
        <v>1.86</v>
      </c>
      <c r="Z2702" s="12" t="n">
        <v>1.42</v>
      </c>
      <c r="AA2702" s="18" t="n"/>
      <c r="AB2702" s="14" t="n"/>
      <c r="AC2702" s="18" t="n"/>
      <c r="AD2702" s="18" t="n"/>
      <c r="AE2702" s="18" t="n"/>
      <c r="AF2702" s="18" t="n"/>
    </row>
    <row r="2703" ht="14" customHeight="1">
      <c r="A2703" s="5" t="inlineStr">
        <is>
          <t>2701</t>
        </is>
      </c>
      <c r="B2703" s="5" t="inlineStr">
        <is>
          <t>LIPAN-2701</t>
        </is>
      </c>
      <c r="C2703" s="6" t="n">
        <v>2016</v>
      </c>
      <c r="D2703" s="5" t="inlineStr">
        <is>
          <t>2016-07-30 00:00:00</t>
        </is>
      </c>
      <c r="E2703" s="5" t="inlineStr">
        <is>
          <t>G.-Jul</t>
        </is>
      </c>
      <c r="F2703" s="5" t="inlineStr">
        <is>
          <t>E. E. Taiamã</t>
        </is>
      </c>
      <c r="G2703" s="5" t="inlineStr">
        <is>
          <t>16º 48' 01,35" | 57° 39' 22,89"</t>
        </is>
      </c>
      <c r="H2703" s="5" t="inlineStr">
        <is>
          <t xml:space="preserve">Characiformes </t>
        </is>
      </c>
      <c r="I2703" s="5" t="inlineStr">
        <is>
          <t>Salminus brasiliensis</t>
        </is>
      </c>
      <c r="J2703" s="7" t="n">
        <v>71</v>
      </c>
      <c r="K2703" s="7" t="n"/>
      <c r="L2703" s="8" t="n">
        <v>5700</v>
      </c>
      <c r="M2703" s="9" t="n">
        <v>5032.9</v>
      </c>
      <c r="N2703" s="5" t="b">
        <v>1</v>
      </c>
      <c r="O2703" s="5" t="inlineStr">
        <is>
          <t>M</t>
        </is>
      </c>
      <c r="P2703" s="5" t="inlineStr">
        <is>
          <t>REP</t>
        </is>
      </c>
      <c r="Q2703" s="8" t="n">
        <v>21.13</v>
      </c>
      <c r="R2703" s="5" t="n">
        <v>2</v>
      </c>
      <c r="S2703" s="8" t="n">
        <v>46.55</v>
      </c>
      <c r="T2703" s="10">
        <f>IF(Q2703&gt;0,M2703-Q2703,"")</f>
        <v/>
      </c>
      <c r="U2703" s="11">
        <f>IF(AND(T2703&gt;0,Q2703&gt;0),(Q2703/T2703)*100,"")</f>
        <v/>
      </c>
      <c r="V2703" s="11">
        <f>IF(AND(T2703&gt;0,S2703&gt;0),(S2703/T2703)*100,"")</f>
        <v/>
      </c>
      <c r="W2703" s="10">
        <f>IF(AND(J2703&gt;0,L2703&gt;0),(L2703/(J2703^3))*100,"")</f>
        <v/>
      </c>
      <c r="X2703" s="12" t="n">
        <v>1.14</v>
      </c>
      <c r="Y2703" s="12" t="n">
        <v>1.4</v>
      </c>
      <c r="Z2703" s="12" t="n">
        <v>1</v>
      </c>
      <c r="AA2703" s="13" t="n"/>
      <c r="AB2703" s="5" t="n"/>
      <c r="AC2703" s="13" t="n"/>
      <c r="AD2703" s="13" t="n"/>
      <c r="AE2703" s="13" t="n"/>
      <c r="AF2703" s="13" t="n"/>
    </row>
    <row r="2704" ht="14" customHeight="1">
      <c r="A2704" s="14" t="inlineStr">
        <is>
          <t>2702</t>
        </is>
      </c>
      <c r="B2704" s="14" t="inlineStr">
        <is>
          <t>LIPAN-2702</t>
        </is>
      </c>
      <c r="C2704" s="15" t="n">
        <v>2016</v>
      </c>
      <c r="D2704" s="14" t="inlineStr">
        <is>
          <t>2016-07-30 00:00:00</t>
        </is>
      </c>
      <c r="E2704" s="14" t="inlineStr">
        <is>
          <t>G.-Jul</t>
        </is>
      </c>
      <c r="F2704" s="14" t="inlineStr">
        <is>
          <t>E. E. Taiamã</t>
        </is>
      </c>
      <c r="G2704" s="14" t="inlineStr">
        <is>
          <t>16º 48' 01,35" | 57° 39' 22,89"</t>
        </is>
      </c>
      <c r="H2704" s="14" t="inlineStr">
        <is>
          <t xml:space="preserve">Characiformes </t>
        </is>
      </c>
      <c r="I2704" s="14" t="inlineStr">
        <is>
          <t>Salminus brasiliensis</t>
        </is>
      </c>
      <c r="J2704" s="16" t="n">
        <v>63.3</v>
      </c>
      <c r="K2704" s="16" t="n"/>
      <c r="L2704" s="17" t="n">
        <v>4080</v>
      </c>
      <c r="M2704" s="9" t="n">
        <v>3602.5</v>
      </c>
      <c r="N2704" s="14" t="b">
        <v>1</v>
      </c>
      <c r="O2704" s="14" t="inlineStr">
        <is>
          <t>M</t>
        </is>
      </c>
      <c r="P2704" s="14" t="inlineStr">
        <is>
          <t>REP</t>
        </is>
      </c>
      <c r="Q2704" s="17" t="n">
        <v>9.220000000000001</v>
      </c>
      <c r="R2704" s="14" t="n">
        <v>3</v>
      </c>
      <c r="S2704" s="17" t="n">
        <v>37.25</v>
      </c>
      <c r="T2704" s="10">
        <f>IF(Q2704&gt;0,M2704-Q2704,"")</f>
        <v/>
      </c>
      <c r="U2704" s="11">
        <f>IF(AND(T2704&gt;0,Q2704&gt;0),(Q2704/T2704)*100,"")</f>
        <v/>
      </c>
      <c r="V2704" s="11">
        <f>IF(AND(T2704&gt;0,S2704&gt;0),(S2704/T2704)*100,"")</f>
        <v/>
      </c>
      <c r="W2704" s="10">
        <f>IF(AND(J2704&gt;0,L2704&gt;0),(L2704/(J2704^3))*100,"")</f>
        <v/>
      </c>
      <c r="X2704" s="12" t="n">
        <v>1.14</v>
      </c>
      <c r="Y2704" s="12" t="n">
        <v>1.4</v>
      </c>
      <c r="Z2704" s="12" t="n">
        <v>1</v>
      </c>
      <c r="AA2704" s="18" t="n"/>
      <c r="AB2704" s="14" t="n"/>
      <c r="AC2704" s="18" t="n"/>
      <c r="AD2704" s="18" t="n"/>
      <c r="AE2704" s="18" t="n"/>
      <c r="AF2704" s="18" t="n"/>
    </row>
    <row r="2705" ht="14" customHeight="1">
      <c r="A2705" s="5" t="inlineStr">
        <is>
          <t>2703</t>
        </is>
      </c>
      <c r="B2705" s="5" t="inlineStr">
        <is>
          <t>LIPAN-2703</t>
        </is>
      </c>
      <c r="C2705" s="6" t="n">
        <v>2016</v>
      </c>
      <c r="D2705" s="5" t="inlineStr">
        <is>
          <t>2016-07-30 00:00:00</t>
        </is>
      </c>
      <c r="E2705" s="5" t="inlineStr">
        <is>
          <t>G.-Jul</t>
        </is>
      </c>
      <c r="F2705" s="5" t="inlineStr">
        <is>
          <t>E. E. Taiamã</t>
        </is>
      </c>
      <c r="G2705" s="5" t="inlineStr">
        <is>
          <t>16º 48' 01,35" | 57° 39' 22,89"</t>
        </is>
      </c>
      <c r="H2705" s="5" t="inlineStr">
        <is>
          <t>Siluriformes</t>
        </is>
      </c>
      <c r="I2705" s="5" t="inlineStr">
        <is>
          <t>Zungaro jahu</t>
        </is>
      </c>
      <c r="J2705" s="7" t="n">
        <v>73.90000000000001</v>
      </c>
      <c r="K2705" s="7" t="n"/>
      <c r="L2705" s="8" t="n">
        <v>5750</v>
      </c>
      <c r="M2705" s="9" t="n">
        <v>4956.31</v>
      </c>
      <c r="N2705" s="5" t="b">
        <v>1</v>
      </c>
      <c r="O2705" s="5" t="inlineStr">
        <is>
          <t>M</t>
        </is>
      </c>
      <c r="P2705" s="5" t="inlineStr">
        <is>
          <t>REP</t>
        </is>
      </c>
      <c r="Q2705" s="8" t="n">
        <v>3.58</v>
      </c>
      <c r="R2705" s="5" t="n">
        <v>0</v>
      </c>
      <c r="S2705" s="8" t="n">
        <v>52.51</v>
      </c>
      <c r="T2705" s="10">
        <f>IF(Q2705&gt;0,M2705-Q2705,"")</f>
        <v/>
      </c>
      <c r="U2705" s="11">
        <f>IF(AND(T2705&gt;0,Q2705&gt;0),(Q2705/T2705)*100,"")</f>
        <v/>
      </c>
      <c r="V2705" s="11">
        <f>IF(AND(T2705&gt;0,S2705&gt;0),(S2705/T2705)*100,"")</f>
        <v/>
      </c>
      <c r="W2705" s="10">
        <f>IF(AND(J2705&gt;0,L2705&gt;0),(L2705/(J2705^3))*100,"")</f>
        <v/>
      </c>
      <c r="X2705" s="12" t="n">
        <v>1.14</v>
      </c>
      <c r="Y2705" s="12" t="n">
        <v>1.4</v>
      </c>
      <c r="Z2705" s="12" t="n">
        <v>1</v>
      </c>
      <c r="AA2705" s="13" t="n"/>
      <c r="AB2705" s="5" t="n"/>
      <c r="AC2705" s="13" t="n"/>
      <c r="AD2705" s="13" t="n"/>
      <c r="AE2705" s="13" t="n"/>
      <c r="AF2705" s="13" t="n"/>
    </row>
    <row r="2706" ht="14" customHeight="1">
      <c r="A2706" s="14" t="inlineStr">
        <is>
          <t>2704</t>
        </is>
      </c>
      <c r="B2706" s="14" t="inlineStr">
        <is>
          <t>LIPAN-2704</t>
        </is>
      </c>
      <c r="C2706" s="15" t="n">
        <v>2016</v>
      </c>
      <c r="D2706" s="14" t="inlineStr">
        <is>
          <t>2016-07-30 00:00:00</t>
        </is>
      </c>
      <c r="E2706" s="14" t="inlineStr">
        <is>
          <t>G.-Jul</t>
        </is>
      </c>
      <c r="F2706" s="14" t="inlineStr">
        <is>
          <t>E. E. Taiamã</t>
        </is>
      </c>
      <c r="G2706" s="14" t="inlineStr">
        <is>
          <t>16º 48' 01,35" | 57° 39' 22,89"</t>
        </is>
      </c>
      <c r="H2706" s="14" t="inlineStr">
        <is>
          <t>Siluriformes</t>
        </is>
      </c>
      <c r="I2706" s="14" t="inlineStr">
        <is>
          <t>Zungaro jahu</t>
        </is>
      </c>
      <c r="J2706" s="16" t="n">
        <v>91.09999999999999</v>
      </c>
      <c r="K2706" s="16" t="n"/>
      <c r="L2706" s="17" t="n">
        <v>10010</v>
      </c>
      <c r="M2706" s="9" t="n">
        <v>8628.299999999999</v>
      </c>
      <c r="N2706" s="14" t="b">
        <v>1</v>
      </c>
      <c r="O2706" s="14" t="inlineStr">
        <is>
          <t>F</t>
        </is>
      </c>
      <c r="P2706" s="14" t="inlineStr">
        <is>
          <t>REP</t>
        </is>
      </c>
      <c r="Q2706" s="17" t="n">
        <v>30.53</v>
      </c>
      <c r="R2706" s="14" t="n">
        <v>3</v>
      </c>
      <c r="S2706" s="17" t="n">
        <v>103.42</v>
      </c>
      <c r="T2706" s="10">
        <f>IF(Q2706&gt;0,M2706-Q2706,"")</f>
        <v/>
      </c>
      <c r="U2706" s="11">
        <f>IF(AND(T2706&gt;0,Q2706&gt;0),(Q2706/T2706)*100,"")</f>
        <v/>
      </c>
      <c r="V2706" s="11">
        <f>IF(AND(T2706&gt;0,S2706&gt;0),(S2706/T2706)*100,"")</f>
        <v/>
      </c>
      <c r="W2706" s="10">
        <f>IF(AND(J2706&gt;0,L2706&gt;0),(L2706/(J2706^3))*100,"")</f>
        <v/>
      </c>
      <c r="X2706" s="12" t="n">
        <v>1.14</v>
      </c>
      <c r="Y2706" s="12" t="n">
        <v>1.4</v>
      </c>
      <c r="Z2706" s="12" t="n">
        <v>1</v>
      </c>
      <c r="AA2706" s="18" t="n"/>
      <c r="AB2706" s="14" t="n"/>
      <c r="AC2706" s="18" t="n"/>
      <c r="AD2706" s="18" t="n"/>
      <c r="AE2706" s="18" t="n"/>
      <c r="AF2706" s="18" t="n"/>
    </row>
    <row r="2707" ht="14" customHeight="1">
      <c r="A2707" s="5" t="inlineStr">
        <is>
          <t>2705</t>
        </is>
      </c>
      <c r="B2707" s="5" t="inlineStr">
        <is>
          <t>LIPAN-2705</t>
        </is>
      </c>
      <c r="C2707" s="6" t="n">
        <v>2016</v>
      </c>
      <c r="D2707" s="5" t="inlineStr">
        <is>
          <t>2016-07-30 00:00:00</t>
        </is>
      </c>
      <c r="E2707" s="5" t="inlineStr">
        <is>
          <t>G.-Jul</t>
        </is>
      </c>
      <c r="F2707" s="5" t="inlineStr">
        <is>
          <t>E. E. Taiamã</t>
        </is>
      </c>
      <c r="G2707" s="5" t="inlineStr">
        <is>
          <t>16º 48' 01,35" | 57° 39' 22,89"</t>
        </is>
      </c>
      <c r="H2707" s="5" t="inlineStr">
        <is>
          <t>Siluriformes</t>
        </is>
      </c>
      <c r="I2707" s="5" t="inlineStr">
        <is>
          <t>Zungaro jahu</t>
        </is>
      </c>
      <c r="J2707" s="7" t="n">
        <v>85.8</v>
      </c>
      <c r="K2707" s="7" t="n"/>
      <c r="L2707" s="8" t="n">
        <v>8510</v>
      </c>
      <c r="M2707" s="9" t="n">
        <v>7335.34</v>
      </c>
      <c r="N2707" s="5" t="b">
        <v>1</v>
      </c>
      <c r="O2707" s="5" t="inlineStr">
        <is>
          <t>M</t>
        </is>
      </c>
      <c r="P2707" s="5" t="inlineStr">
        <is>
          <t>REP</t>
        </is>
      </c>
      <c r="Q2707" s="8" t="n">
        <v>15.75</v>
      </c>
      <c r="R2707" s="5" t="n">
        <v>0</v>
      </c>
      <c r="S2707" s="8" t="n">
        <v>83.15000000000001</v>
      </c>
      <c r="T2707" s="10">
        <f>IF(Q2707&gt;0,M2707-Q2707,"")</f>
        <v/>
      </c>
      <c r="U2707" s="11">
        <f>IF(AND(T2707&gt;0,Q2707&gt;0),(Q2707/T2707)*100,"")</f>
        <v/>
      </c>
      <c r="V2707" s="11">
        <f>IF(AND(T2707&gt;0,S2707&gt;0),(S2707/T2707)*100,"")</f>
        <v/>
      </c>
      <c r="W2707" s="10">
        <f>IF(AND(J2707&gt;0,L2707&gt;0),(L2707/(J2707^3))*100,"")</f>
        <v/>
      </c>
      <c r="X2707" s="12" t="n">
        <v>1.14</v>
      </c>
      <c r="Y2707" s="12" t="n">
        <v>1.4</v>
      </c>
      <c r="Z2707" s="12" t="n">
        <v>1</v>
      </c>
      <c r="AA2707" s="13" t="n"/>
      <c r="AB2707" s="5" t="n"/>
      <c r="AC2707" s="13" t="n"/>
      <c r="AD2707" s="13" t="n"/>
      <c r="AE2707" s="13" t="n"/>
      <c r="AF2707" s="13" t="n"/>
    </row>
    <row r="2708" ht="14" customHeight="1">
      <c r="A2708" s="14" t="inlineStr">
        <is>
          <t>2706</t>
        </is>
      </c>
      <c r="B2708" s="14" t="inlineStr">
        <is>
          <t>LIPAN-2706</t>
        </is>
      </c>
      <c r="C2708" s="15" t="n">
        <v>2016</v>
      </c>
      <c r="D2708" s="14" t="inlineStr">
        <is>
          <t>2016-07-30 00:00:00</t>
        </is>
      </c>
      <c r="E2708" s="14" t="inlineStr">
        <is>
          <t>G.-Jul</t>
        </is>
      </c>
      <c r="F2708" s="14" t="inlineStr">
        <is>
          <t>E. E. Taiamã</t>
        </is>
      </c>
      <c r="G2708" s="14" t="inlineStr">
        <is>
          <t>16º 48' 01,35" | 57° 39' 22,89"</t>
        </is>
      </c>
      <c r="H2708" s="14" t="inlineStr">
        <is>
          <t>Siluriformes</t>
        </is>
      </c>
      <c r="I2708" s="14" t="inlineStr">
        <is>
          <t>Zungaro jahu</t>
        </is>
      </c>
      <c r="J2708" s="16" t="n">
        <v>107</v>
      </c>
      <c r="K2708" s="16" t="n"/>
      <c r="L2708" s="17" t="n">
        <v>16980</v>
      </c>
      <c r="M2708" s="9" t="n">
        <v>14636.21</v>
      </c>
      <c r="N2708" s="14" t="b">
        <v>1</v>
      </c>
      <c r="O2708" s="14" t="inlineStr">
        <is>
          <t>F</t>
        </is>
      </c>
      <c r="P2708" s="14" t="inlineStr">
        <is>
          <t>REP</t>
        </is>
      </c>
      <c r="Q2708" s="17" t="n">
        <v>65.56999999999999</v>
      </c>
      <c r="R2708" s="14" t="n">
        <v>0</v>
      </c>
      <c r="S2708" s="17" t="n">
        <v>165.29</v>
      </c>
      <c r="T2708" s="10">
        <f>IF(Q2708&gt;0,M2708-Q2708,"")</f>
        <v/>
      </c>
      <c r="U2708" s="11">
        <f>IF(AND(T2708&gt;0,Q2708&gt;0),(Q2708/T2708)*100,"")</f>
        <v/>
      </c>
      <c r="V2708" s="11">
        <f>IF(AND(T2708&gt;0,S2708&gt;0),(S2708/T2708)*100,"")</f>
        <v/>
      </c>
      <c r="W2708" s="10">
        <f>IF(AND(J2708&gt;0,L2708&gt;0),(L2708/(J2708^3))*100,"")</f>
        <v/>
      </c>
      <c r="X2708" s="12" t="n">
        <v>1.14</v>
      </c>
      <c r="Y2708" s="12" t="n">
        <v>1.4</v>
      </c>
      <c r="Z2708" s="12" t="n">
        <v>1</v>
      </c>
      <c r="AA2708" s="18" t="n"/>
      <c r="AB2708" s="14" t="n"/>
      <c r="AC2708" s="18" t="n"/>
      <c r="AD2708" s="18" t="n"/>
      <c r="AE2708" s="18" t="n"/>
      <c r="AF2708" s="18" t="n"/>
    </row>
    <row r="2709" ht="14" customHeight="1">
      <c r="A2709" s="5" t="inlineStr">
        <is>
          <t>2707</t>
        </is>
      </c>
      <c r="B2709" s="5" t="inlineStr">
        <is>
          <t>LIPAN-2707</t>
        </is>
      </c>
      <c r="C2709" s="6" t="n">
        <v>2016</v>
      </c>
      <c r="D2709" s="5" t="inlineStr">
        <is>
          <t>2016-07-30 00:00:00</t>
        </is>
      </c>
      <c r="E2709" s="5" t="inlineStr">
        <is>
          <t>G.-Jul</t>
        </is>
      </c>
      <c r="F2709" s="5" t="inlineStr">
        <is>
          <t>E. E. Taiamã</t>
        </is>
      </c>
      <c r="G2709" s="5" t="inlineStr">
        <is>
          <t>16º 48' 01,35" | 57° 39' 22,89"</t>
        </is>
      </c>
      <c r="H2709" s="5" t="inlineStr">
        <is>
          <t>Siluriformes</t>
        </is>
      </c>
      <c r="I2709" s="5" t="inlineStr">
        <is>
          <t>Pseudoplatystoma corruscans</t>
        </is>
      </c>
      <c r="J2709" s="7" t="n">
        <v>82.2</v>
      </c>
      <c r="K2709" s="7" t="n"/>
      <c r="L2709" s="8" t="n">
        <v>5090</v>
      </c>
      <c r="M2709" s="9" t="n">
        <v>4462.31</v>
      </c>
      <c r="N2709" s="5" t="b">
        <v>1</v>
      </c>
      <c r="O2709" s="5" t="inlineStr">
        <is>
          <t>M</t>
        </is>
      </c>
      <c r="P2709" s="5" t="inlineStr">
        <is>
          <t>REP</t>
        </is>
      </c>
      <c r="Q2709" s="8" t="n">
        <v>14.96</v>
      </c>
      <c r="R2709" s="5" t="n">
        <v>0</v>
      </c>
      <c r="S2709" s="8" t="n">
        <v>48.96</v>
      </c>
      <c r="T2709" s="10">
        <f>IF(Q2709&gt;0,M2709-Q2709,"")</f>
        <v/>
      </c>
      <c r="U2709" s="11">
        <f>IF(AND(T2709&gt;0,Q2709&gt;0),(Q2709/T2709)*100,"")</f>
        <v/>
      </c>
      <c r="V2709" s="11">
        <f>IF(AND(T2709&gt;0,S2709&gt;0),(S2709/T2709)*100,"")</f>
        <v/>
      </c>
      <c r="W2709" s="10">
        <f>IF(AND(J2709&gt;0,L2709&gt;0),(L2709/(J2709^3))*100,"")</f>
        <v/>
      </c>
      <c r="X2709" s="12" t="n">
        <v>1.14</v>
      </c>
      <c r="Y2709" s="12" t="n">
        <v>1.4</v>
      </c>
      <c r="Z2709" s="12" t="n">
        <v>1</v>
      </c>
      <c r="AA2709" s="13" t="n"/>
      <c r="AB2709" s="5" t="n"/>
      <c r="AC2709" s="13" t="n"/>
      <c r="AD2709" s="13" t="n"/>
      <c r="AE2709" s="13" t="n"/>
      <c r="AF2709" s="13" t="n"/>
    </row>
    <row r="2710" ht="14" customHeight="1">
      <c r="A2710" s="14" t="inlineStr">
        <is>
          <t>2708</t>
        </is>
      </c>
      <c r="B2710" s="14" t="inlineStr">
        <is>
          <t>LIPAN-2708</t>
        </is>
      </c>
      <c r="C2710" s="15" t="n">
        <v>2016</v>
      </c>
      <c r="D2710" s="14" t="inlineStr">
        <is>
          <t>2016-07-30 00:00:00</t>
        </is>
      </c>
      <c r="E2710" s="14" t="inlineStr">
        <is>
          <t>G.-Jul</t>
        </is>
      </c>
      <c r="F2710" s="14" t="inlineStr">
        <is>
          <t>E. E. Taiamã</t>
        </is>
      </c>
      <c r="G2710" s="14" t="inlineStr">
        <is>
          <t>16º 48' 01,35" | 57° 39' 22,89"</t>
        </is>
      </c>
      <c r="H2710" s="14" t="inlineStr">
        <is>
          <t>Siluriformes</t>
        </is>
      </c>
      <c r="I2710" s="14" t="inlineStr">
        <is>
          <t>Pseudoplatystoma corruscans</t>
        </is>
      </c>
      <c r="J2710" s="16" t="n">
        <v>101.4</v>
      </c>
      <c r="K2710" s="16" t="n"/>
      <c r="L2710" s="17" t="n">
        <v>9870</v>
      </c>
      <c r="M2710" s="9" t="n">
        <v>8652.84</v>
      </c>
      <c r="N2710" s="14" t="b">
        <v>1</v>
      </c>
      <c r="O2710" s="14" t="inlineStr">
        <is>
          <t>F</t>
        </is>
      </c>
      <c r="P2710" s="14" t="inlineStr">
        <is>
          <t>REP</t>
        </is>
      </c>
      <c r="Q2710" s="17" t="n">
        <v>55.66</v>
      </c>
      <c r="R2710" s="14" t="n">
        <v>0</v>
      </c>
      <c r="S2710" s="17" t="n">
        <v>65.09999999999999</v>
      </c>
      <c r="T2710" s="10">
        <f>IF(Q2710&gt;0,M2710-Q2710,"")</f>
        <v/>
      </c>
      <c r="U2710" s="11">
        <f>IF(AND(T2710&gt;0,Q2710&gt;0),(Q2710/T2710)*100,"")</f>
        <v/>
      </c>
      <c r="V2710" s="11">
        <f>IF(AND(T2710&gt;0,S2710&gt;0),(S2710/T2710)*100,"")</f>
        <v/>
      </c>
      <c r="W2710" s="10">
        <f>IF(AND(J2710&gt;0,L2710&gt;0),(L2710/(J2710^3))*100,"")</f>
        <v/>
      </c>
      <c r="X2710" s="12" t="n">
        <v>1.14</v>
      </c>
      <c r="Y2710" s="12" t="n">
        <v>1.4</v>
      </c>
      <c r="Z2710" s="12" t="n">
        <v>1</v>
      </c>
      <c r="AA2710" s="18" t="n"/>
      <c r="AB2710" s="14" t="n"/>
      <c r="AC2710" s="18" t="n"/>
      <c r="AD2710" s="18" t="n"/>
      <c r="AE2710" s="18" t="n"/>
      <c r="AF2710" s="18" t="n"/>
    </row>
    <row r="2711" ht="14" customHeight="1">
      <c r="A2711" s="5" t="inlineStr">
        <is>
          <t>2709</t>
        </is>
      </c>
      <c r="B2711" s="5" t="inlineStr">
        <is>
          <t>LIPAN-2709</t>
        </is>
      </c>
      <c r="C2711" s="6" t="n">
        <v>2016</v>
      </c>
      <c r="D2711" s="5" t="inlineStr">
        <is>
          <t>2016-07-30 00:00:00</t>
        </is>
      </c>
      <c r="E2711" s="5" t="inlineStr">
        <is>
          <t>G.-Jul</t>
        </is>
      </c>
      <c r="F2711" s="5" t="inlineStr">
        <is>
          <t>E. E. Taiamã</t>
        </is>
      </c>
      <c r="G2711" s="5" t="inlineStr">
        <is>
          <t>16º 48' 01,35" | 57° 39' 22,89"</t>
        </is>
      </c>
      <c r="H2711" s="5" t="inlineStr">
        <is>
          <t>Siluriformes</t>
        </is>
      </c>
      <c r="I2711" s="5" t="inlineStr">
        <is>
          <t>Pseudoplatystoma corruscans</t>
        </is>
      </c>
      <c r="J2711" s="7" t="n">
        <v>76.5</v>
      </c>
      <c r="K2711" s="7" t="n"/>
      <c r="L2711" s="8" t="n">
        <v>3860</v>
      </c>
      <c r="M2711" s="9" t="n">
        <v>3383.99</v>
      </c>
      <c r="N2711" s="5" t="b">
        <v>1</v>
      </c>
      <c r="O2711" s="5" t="inlineStr">
        <is>
          <t>M</t>
        </is>
      </c>
      <c r="P2711" s="5" t="inlineStr">
        <is>
          <t>REP</t>
        </is>
      </c>
      <c r="Q2711" s="8" t="n">
        <v>5.84</v>
      </c>
      <c r="R2711" s="5" t="n">
        <v>0</v>
      </c>
      <c r="S2711" s="8" t="n">
        <v>28.45</v>
      </c>
      <c r="T2711" s="10">
        <f>IF(Q2711&gt;0,M2711-Q2711,"")</f>
        <v/>
      </c>
      <c r="U2711" s="11">
        <f>IF(AND(T2711&gt;0,Q2711&gt;0),(Q2711/T2711)*100,"")</f>
        <v/>
      </c>
      <c r="V2711" s="11">
        <f>IF(AND(T2711&gt;0,S2711&gt;0),(S2711/T2711)*100,"")</f>
        <v/>
      </c>
      <c r="W2711" s="10">
        <f>IF(AND(J2711&gt;0,L2711&gt;0),(L2711/(J2711^3))*100,"")</f>
        <v/>
      </c>
      <c r="X2711" s="12" t="n">
        <v>1.14</v>
      </c>
      <c r="Y2711" s="12" t="n">
        <v>1.4</v>
      </c>
      <c r="Z2711" s="12" t="n">
        <v>1</v>
      </c>
      <c r="AA2711" s="13" t="n"/>
      <c r="AB2711" s="5" t="n"/>
      <c r="AC2711" s="13" t="n"/>
      <c r="AD2711" s="13" t="n"/>
      <c r="AE2711" s="13" t="n"/>
      <c r="AF2711" s="13" t="n"/>
    </row>
    <row r="2712" ht="14" customHeight="1">
      <c r="A2712" s="14" t="inlineStr">
        <is>
          <t>2710</t>
        </is>
      </c>
      <c r="B2712" s="14" t="inlineStr">
        <is>
          <t>LIPAN-2710</t>
        </is>
      </c>
      <c r="C2712" s="15" t="n">
        <v>2016</v>
      </c>
      <c r="D2712" s="14" t="inlineStr">
        <is>
          <t>2016-07-30 00:00:00</t>
        </is>
      </c>
      <c r="E2712" s="14" t="inlineStr">
        <is>
          <t>G.-Jul</t>
        </is>
      </c>
      <c r="F2712" s="14" t="inlineStr">
        <is>
          <t>E. E. Taiamã</t>
        </is>
      </c>
      <c r="G2712" s="14" t="inlineStr">
        <is>
          <t>16º 48' 01,35" | 57° 39' 22,89"</t>
        </is>
      </c>
      <c r="H2712" s="14" t="inlineStr">
        <is>
          <t>Siluriformes</t>
        </is>
      </c>
      <c r="I2712" s="14" t="inlineStr">
        <is>
          <t>Pseudoplatystoma corruscans</t>
        </is>
      </c>
      <c r="J2712" s="16" t="n">
        <v>94.09999999999999</v>
      </c>
      <c r="K2712" s="16" t="n"/>
      <c r="L2712" s="17" t="n">
        <v>7700</v>
      </c>
      <c r="M2712" s="9" t="n">
        <v>6750.44</v>
      </c>
      <c r="N2712" s="14" t="b">
        <v>1</v>
      </c>
      <c r="O2712" s="14" t="inlineStr">
        <is>
          <t>M</t>
        </is>
      </c>
      <c r="P2712" s="14" t="inlineStr">
        <is>
          <t>REP</t>
        </is>
      </c>
      <c r="Q2712" s="17" t="n">
        <v>17.19</v>
      </c>
      <c r="R2712" s="14" t="n">
        <v>0</v>
      </c>
      <c r="S2712" s="17" t="n">
        <v>75.23999999999999</v>
      </c>
      <c r="T2712" s="10">
        <f>IF(Q2712&gt;0,M2712-Q2712,"")</f>
        <v/>
      </c>
      <c r="U2712" s="11">
        <f>IF(AND(T2712&gt;0,Q2712&gt;0),(Q2712/T2712)*100,"")</f>
        <v/>
      </c>
      <c r="V2712" s="11">
        <f>IF(AND(T2712&gt;0,S2712&gt;0),(S2712/T2712)*100,"")</f>
        <v/>
      </c>
      <c r="W2712" s="10">
        <f>IF(AND(J2712&gt;0,L2712&gt;0),(L2712/(J2712^3))*100,"")</f>
        <v/>
      </c>
      <c r="X2712" s="12" t="n">
        <v>1.14</v>
      </c>
      <c r="Y2712" s="12" t="n">
        <v>1.4</v>
      </c>
      <c r="Z2712" s="12" t="n">
        <v>1</v>
      </c>
      <c r="AA2712" s="18" t="n"/>
      <c r="AB2712" s="14" t="n"/>
      <c r="AC2712" s="18" t="n"/>
      <c r="AD2712" s="18" t="n"/>
      <c r="AE2712" s="18" t="n"/>
      <c r="AF2712" s="18" t="n"/>
    </row>
    <row r="2713" ht="14" customHeight="1">
      <c r="A2713" s="5" t="inlineStr">
        <is>
          <t>2711</t>
        </is>
      </c>
      <c r="B2713" s="5" t="inlineStr">
        <is>
          <t>LIPAN-2711</t>
        </is>
      </c>
      <c r="C2713" s="6" t="n">
        <v>2016</v>
      </c>
      <c r="D2713" s="5" t="inlineStr">
        <is>
          <t>2016-07-30 00:00:00</t>
        </is>
      </c>
      <c r="E2713" s="5" t="inlineStr">
        <is>
          <t>G.-Jul</t>
        </is>
      </c>
      <c r="F2713" s="5" t="inlineStr">
        <is>
          <t>E. E. Taiamã</t>
        </is>
      </c>
      <c r="G2713" s="5" t="inlineStr">
        <is>
          <t>16º 48' 01,35" | 57° 39' 22,89"</t>
        </is>
      </c>
      <c r="H2713" s="5" t="inlineStr">
        <is>
          <t xml:space="preserve">Characiformes </t>
        </is>
      </c>
      <c r="I2713" s="5" t="inlineStr">
        <is>
          <t>Piaractus mesopotamicus</t>
        </is>
      </c>
      <c r="J2713" s="7" t="n">
        <v>40</v>
      </c>
      <c r="K2713" s="7" t="n"/>
      <c r="L2713" s="8" t="n">
        <v>1520</v>
      </c>
      <c r="M2713" s="9" t="n">
        <v>1196.34</v>
      </c>
      <c r="N2713" s="5" t="b">
        <v>1</v>
      </c>
      <c r="O2713" s="5" t="inlineStr">
        <is>
          <t>F</t>
        </is>
      </c>
      <c r="P2713" s="5" t="inlineStr">
        <is>
          <t>REP</t>
        </is>
      </c>
      <c r="Q2713" s="8" t="n">
        <v>11.52</v>
      </c>
      <c r="R2713" s="5" t="n">
        <v>2</v>
      </c>
      <c r="S2713" s="8" t="n">
        <v>21.7</v>
      </c>
      <c r="T2713" s="10">
        <f>IF(Q2713&gt;0,M2713-Q2713,"")</f>
        <v/>
      </c>
      <c r="U2713" s="11">
        <f>IF(AND(T2713&gt;0,Q2713&gt;0),(Q2713/T2713)*100,"")</f>
        <v/>
      </c>
      <c r="V2713" s="11">
        <f>IF(AND(T2713&gt;0,S2713&gt;0),(S2713/T2713)*100,"")</f>
        <v/>
      </c>
      <c r="W2713" s="10">
        <f>IF(AND(J2713&gt;0,L2713&gt;0),(L2713/(J2713^3))*100,"")</f>
        <v/>
      </c>
      <c r="X2713" s="12" t="n">
        <v>1.14</v>
      </c>
      <c r="Y2713" s="12" t="n">
        <v>1.4</v>
      </c>
      <c r="Z2713" s="12" t="n">
        <v>1</v>
      </c>
      <c r="AA2713" s="13" t="n"/>
      <c r="AB2713" s="5" t="n"/>
      <c r="AC2713" s="13" t="n"/>
      <c r="AD2713" s="13" t="n"/>
      <c r="AE2713" s="13" t="n"/>
      <c r="AF2713" s="13" t="n"/>
    </row>
    <row r="2714" ht="14" customHeight="1">
      <c r="A2714" s="14" t="inlineStr">
        <is>
          <t>2712</t>
        </is>
      </c>
      <c r="B2714" s="14" t="inlineStr">
        <is>
          <t>LIPAN-2712</t>
        </is>
      </c>
      <c r="C2714" s="15" t="n">
        <v>2016</v>
      </c>
      <c r="D2714" s="14" t="inlineStr">
        <is>
          <t>2016-07-30 00:00:00</t>
        </is>
      </c>
      <c r="E2714" s="14" t="inlineStr">
        <is>
          <t>G.-Jul</t>
        </is>
      </c>
      <c r="F2714" s="14" t="inlineStr">
        <is>
          <t>E. E. Taiamã</t>
        </is>
      </c>
      <c r="G2714" s="14" t="inlineStr">
        <is>
          <t>16º 48' 01,35" | 57° 39' 22,89"</t>
        </is>
      </c>
      <c r="H2714" s="14" t="inlineStr">
        <is>
          <t xml:space="preserve">Characiformes </t>
        </is>
      </c>
      <c r="I2714" s="14" t="inlineStr">
        <is>
          <t>Piaractus mesopotamicus</t>
        </is>
      </c>
      <c r="J2714" s="16" t="n">
        <v>38.2</v>
      </c>
      <c r="K2714" s="16" t="n"/>
      <c r="L2714" s="17" t="n">
        <v>1330</v>
      </c>
      <c r="M2714" s="9" t="n">
        <v>1046.8</v>
      </c>
      <c r="N2714" s="14" t="b">
        <v>1</v>
      </c>
      <c r="O2714" s="14" t="inlineStr">
        <is>
          <t>M</t>
        </is>
      </c>
      <c r="P2714" s="14" t="inlineStr">
        <is>
          <t>REP</t>
        </is>
      </c>
      <c r="Q2714" s="17" t="n">
        <v>0.38</v>
      </c>
      <c r="R2714" s="14" t="n">
        <v>2</v>
      </c>
      <c r="S2714" s="17" t="n">
        <v>14.61</v>
      </c>
      <c r="T2714" s="10">
        <f>IF(Q2714&gt;0,M2714-Q2714,"")</f>
        <v/>
      </c>
      <c r="U2714" s="11">
        <f>IF(AND(T2714&gt;0,Q2714&gt;0),(Q2714/T2714)*100,"")</f>
        <v/>
      </c>
      <c r="V2714" s="11">
        <f>IF(AND(T2714&gt;0,S2714&gt;0),(S2714/T2714)*100,"")</f>
        <v/>
      </c>
      <c r="W2714" s="10">
        <f>IF(AND(J2714&gt;0,L2714&gt;0),(L2714/(J2714^3))*100,"")</f>
        <v/>
      </c>
      <c r="X2714" s="12" t="n">
        <v>1.14</v>
      </c>
      <c r="Y2714" s="12" t="n">
        <v>1.4</v>
      </c>
      <c r="Z2714" s="12" t="n">
        <v>1</v>
      </c>
      <c r="AA2714" s="18" t="n"/>
      <c r="AB2714" s="14" t="n"/>
      <c r="AC2714" s="18" t="n"/>
      <c r="AD2714" s="18" t="n"/>
      <c r="AE2714" s="18" t="n"/>
      <c r="AF2714" s="18" t="n"/>
    </row>
    <row r="2715" ht="14" customHeight="1">
      <c r="A2715" s="5" t="inlineStr">
        <is>
          <t>2713</t>
        </is>
      </c>
      <c r="B2715" s="5" t="inlineStr">
        <is>
          <t>LIPAN-2713</t>
        </is>
      </c>
      <c r="C2715" s="6" t="n">
        <v>2016</v>
      </c>
      <c r="D2715" s="5" t="inlineStr">
        <is>
          <t>2016-07-30 00:00:00</t>
        </is>
      </c>
      <c r="E2715" s="5" t="inlineStr">
        <is>
          <t>G.-Jul</t>
        </is>
      </c>
      <c r="F2715" s="5" t="inlineStr">
        <is>
          <t>E. E. Taiamã</t>
        </is>
      </c>
      <c r="G2715" s="5" t="inlineStr">
        <is>
          <t>16º 48' 01,35" | 57° 39' 22,89"</t>
        </is>
      </c>
      <c r="H2715" s="5" t="inlineStr">
        <is>
          <t xml:space="preserve">Characiformes </t>
        </is>
      </c>
      <c r="I2715" s="5" t="inlineStr">
        <is>
          <t>Piaractus mesopotamicus</t>
        </is>
      </c>
      <c r="J2715" s="7" t="n">
        <v>42</v>
      </c>
      <c r="K2715" s="7" t="n"/>
      <c r="L2715" s="8" t="n">
        <v>1690</v>
      </c>
      <c r="M2715" s="9" t="n">
        <v>1330.14</v>
      </c>
      <c r="N2715" s="5" t="b">
        <v>1</v>
      </c>
      <c r="O2715" s="5" t="inlineStr">
        <is>
          <t>F</t>
        </is>
      </c>
      <c r="P2715" s="5" t="inlineStr">
        <is>
          <t>REP</t>
        </is>
      </c>
      <c r="Q2715" s="8" t="n">
        <v>5.06</v>
      </c>
      <c r="R2715" s="5" t="n">
        <v>2</v>
      </c>
      <c r="S2715" s="8" t="n">
        <v>15.6</v>
      </c>
      <c r="T2715" s="10">
        <f>IF(Q2715&gt;0,M2715-Q2715,"")</f>
        <v/>
      </c>
      <c r="U2715" s="11">
        <f>IF(AND(T2715&gt;0,Q2715&gt;0),(Q2715/T2715)*100,"")</f>
        <v/>
      </c>
      <c r="V2715" s="11">
        <f>IF(AND(T2715&gt;0,S2715&gt;0),(S2715/T2715)*100,"")</f>
        <v/>
      </c>
      <c r="W2715" s="10">
        <f>IF(AND(J2715&gt;0,L2715&gt;0),(L2715/(J2715^3))*100,"")</f>
        <v/>
      </c>
      <c r="X2715" s="12" t="n">
        <v>1.14</v>
      </c>
      <c r="Y2715" s="12" t="n">
        <v>1.4</v>
      </c>
      <c r="Z2715" s="12" t="n">
        <v>1</v>
      </c>
      <c r="AA2715" s="13" t="n"/>
      <c r="AB2715" s="5" t="n"/>
      <c r="AC2715" s="13" t="n"/>
      <c r="AD2715" s="13" t="n"/>
      <c r="AE2715" s="13" t="n"/>
      <c r="AF2715" s="13" t="n"/>
    </row>
    <row r="2716" ht="14" customHeight="1">
      <c r="A2716" s="14" t="inlineStr">
        <is>
          <t>2714</t>
        </is>
      </c>
      <c r="B2716" s="14" t="inlineStr">
        <is>
          <t>LIPAN-2714</t>
        </is>
      </c>
      <c r="C2716" s="15" t="n">
        <v>2016</v>
      </c>
      <c r="D2716" s="14" t="inlineStr">
        <is>
          <t>2016-07-30 00:00:00</t>
        </is>
      </c>
      <c r="E2716" s="14" t="inlineStr">
        <is>
          <t>G.-Jul</t>
        </is>
      </c>
      <c r="F2716" s="14" t="inlineStr">
        <is>
          <t>E. E. Taiamã</t>
        </is>
      </c>
      <c r="G2716" s="14" t="inlineStr">
        <is>
          <t>16º 48' 01,35" | 57° 39' 22,89"</t>
        </is>
      </c>
      <c r="H2716" s="14" t="inlineStr">
        <is>
          <t xml:space="preserve">Characiformes </t>
        </is>
      </c>
      <c r="I2716" s="14" t="inlineStr">
        <is>
          <t>Piaractus mesopotamicus</t>
        </is>
      </c>
      <c r="J2716" s="16" t="n">
        <v>41.1</v>
      </c>
      <c r="K2716" s="16" t="n"/>
      <c r="L2716" s="17" t="n">
        <v>1690</v>
      </c>
      <c r="M2716" s="9" t="n">
        <v>1330.14</v>
      </c>
      <c r="N2716" s="14" t="b">
        <v>1</v>
      </c>
      <c r="O2716" s="14" t="inlineStr">
        <is>
          <t>F</t>
        </is>
      </c>
      <c r="P2716" s="14" t="inlineStr">
        <is>
          <t>REP</t>
        </is>
      </c>
      <c r="Q2716" s="17" t="n">
        <v>5.82</v>
      </c>
      <c r="R2716" s="14" t="n">
        <v>2</v>
      </c>
      <c r="S2716" s="17" t="n">
        <v>16.39</v>
      </c>
      <c r="T2716" s="10">
        <f>IF(Q2716&gt;0,M2716-Q2716,"")</f>
        <v/>
      </c>
      <c r="U2716" s="11">
        <f>IF(AND(T2716&gt;0,Q2716&gt;0),(Q2716/T2716)*100,"")</f>
        <v/>
      </c>
      <c r="V2716" s="11">
        <f>IF(AND(T2716&gt;0,S2716&gt;0),(S2716/T2716)*100,"")</f>
        <v/>
      </c>
      <c r="W2716" s="10">
        <f>IF(AND(J2716&gt;0,L2716&gt;0),(L2716/(J2716^3))*100,"")</f>
        <v/>
      </c>
      <c r="X2716" s="12" t="n">
        <v>1.14</v>
      </c>
      <c r="Y2716" s="12" t="n">
        <v>1.4</v>
      </c>
      <c r="Z2716" s="12" t="n">
        <v>1</v>
      </c>
      <c r="AA2716" s="18" t="n"/>
      <c r="AB2716" s="14" t="n"/>
      <c r="AC2716" s="18" t="n"/>
      <c r="AD2716" s="18" t="n"/>
      <c r="AE2716" s="18" t="n"/>
      <c r="AF2716" s="18" t="n"/>
    </row>
    <row r="2717" ht="14" customHeight="1">
      <c r="A2717" s="5" t="inlineStr">
        <is>
          <t>2715</t>
        </is>
      </c>
      <c r="B2717" s="5" t="inlineStr">
        <is>
          <t>LIPAN-2715</t>
        </is>
      </c>
      <c r="C2717" s="6" t="n">
        <v>2016</v>
      </c>
      <c r="D2717" s="5" t="inlineStr">
        <is>
          <t>2016-07-30 00:00:00</t>
        </is>
      </c>
      <c r="E2717" s="5" t="inlineStr">
        <is>
          <t>G.-Jul</t>
        </is>
      </c>
      <c r="F2717" s="5" t="inlineStr">
        <is>
          <t>E. E. Taiamã</t>
        </is>
      </c>
      <c r="G2717" s="5" t="inlineStr">
        <is>
          <t>16º 48' 01,35" | 57° 39' 22,89"</t>
        </is>
      </c>
      <c r="H2717" s="5" t="inlineStr">
        <is>
          <t xml:space="preserve">Characiformes </t>
        </is>
      </c>
      <c r="I2717" s="5" t="inlineStr">
        <is>
          <t>Piaractus mesopotamicus</t>
        </is>
      </c>
      <c r="J2717" s="7" t="n">
        <v>37.2</v>
      </c>
      <c r="K2717" s="7" t="n"/>
      <c r="L2717" s="8" t="n">
        <v>1180</v>
      </c>
      <c r="M2717" s="9" t="n">
        <v>928.74</v>
      </c>
      <c r="N2717" s="5" t="b">
        <v>1</v>
      </c>
      <c r="O2717" s="5" t="inlineStr">
        <is>
          <t>F</t>
        </is>
      </c>
      <c r="P2717" s="5" t="inlineStr">
        <is>
          <t>REP</t>
        </is>
      </c>
      <c r="Q2717" s="8" t="n">
        <v>3.13</v>
      </c>
      <c r="R2717" s="5" t="n">
        <v>2</v>
      </c>
      <c r="S2717" s="8" t="n">
        <v>9.85</v>
      </c>
      <c r="T2717" s="10">
        <f>IF(Q2717&gt;0,M2717-Q2717,"")</f>
        <v/>
      </c>
      <c r="U2717" s="11">
        <f>IF(AND(T2717&gt;0,Q2717&gt;0),(Q2717/T2717)*100,"")</f>
        <v/>
      </c>
      <c r="V2717" s="11">
        <f>IF(AND(T2717&gt;0,S2717&gt;0),(S2717/T2717)*100,"")</f>
        <v/>
      </c>
      <c r="W2717" s="10">
        <f>IF(AND(J2717&gt;0,L2717&gt;0),(L2717/(J2717^3))*100,"")</f>
        <v/>
      </c>
      <c r="X2717" s="12" t="n">
        <v>1.14</v>
      </c>
      <c r="Y2717" s="12" t="n">
        <v>1.4</v>
      </c>
      <c r="Z2717" s="12" t="n">
        <v>1</v>
      </c>
      <c r="AA2717" s="13" t="n"/>
      <c r="AB2717" s="5" t="n"/>
      <c r="AC2717" s="13" t="n"/>
      <c r="AD2717" s="13" t="n"/>
      <c r="AE2717" s="13" t="n"/>
      <c r="AF2717" s="13" t="n"/>
    </row>
    <row r="2718" ht="14" customHeight="1">
      <c r="A2718" s="14" t="inlineStr">
        <is>
          <t>2716</t>
        </is>
      </c>
      <c r="B2718" s="14" t="inlineStr">
        <is>
          <t>LIPAN-2716</t>
        </is>
      </c>
      <c r="C2718" s="15" t="n">
        <v>2016</v>
      </c>
      <c r="D2718" s="14" t="inlineStr">
        <is>
          <t>2016-07-30 00:00:00</t>
        </is>
      </c>
      <c r="E2718" s="14" t="inlineStr">
        <is>
          <t>G.-Jul</t>
        </is>
      </c>
      <c r="F2718" s="14" t="inlineStr">
        <is>
          <t>E. E. Taiamã</t>
        </is>
      </c>
      <c r="G2718" s="14" t="inlineStr">
        <is>
          <t>16º 48' 01,35" | 57° 39' 22,89"</t>
        </is>
      </c>
      <c r="H2718" s="14" t="inlineStr">
        <is>
          <t xml:space="preserve">Characiformes </t>
        </is>
      </c>
      <c r="I2718" s="14" t="inlineStr">
        <is>
          <t>Piaractus mesopotamicus</t>
        </is>
      </c>
      <c r="J2718" s="16" t="n">
        <v>42.5</v>
      </c>
      <c r="K2718" s="16" t="n"/>
      <c r="L2718" s="17" t="n">
        <v>2030</v>
      </c>
      <c r="M2718" s="9" t="n">
        <v>1597.75</v>
      </c>
      <c r="N2718" s="14" t="b">
        <v>1</v>
      </c>
      <c r="O2718" s="14" t="inlineStr">
        <is>
          <t>F</t>
        </is>
      </c>
      <c r="P2718" s="14" t="inlineStr">
        <is>
          <t>REP</t>
        </is>
      </c>
      <c r="Q2718" s="17" t="n">
        <v>7.7</v>
      </c>
      <c r="R2718" s="14" t="n">
        <v>3</v>
      </c>
      <c r="S2718" s="17" t="n">
        <v>15.71</v>
      </c>
      <c r="T2718" s="10">
        <f>IF(Q2718&gt;0,M2718-Q2718,"")</f>
        <v/>
      </c>
      <c r="U2718" s="11">
        <f>IF(AND(T2718&gt;0,Q2718&gt;0),(Q2718/T2718)*100,"")</f>
        <v/>
      </c>
      <c r="V2718" s="11">
        <f>IF(AND(T2718&gt;0,S2718&gt;0),(S2718/T2718)*100,"")</f>
        <v/>
      </c>
      <c r="W2718" s="10">
        <f>IF(AND(J2718&gt;0,L2718&gt;0),(L2718/(J2718^3))*100,"")</f>
        <v/>
      </c>
      <c r="X2718" s="12" t="n">
        <v>1.14</v>
      </c>
      <c r="Y2718" s="12" t="n">
        <v>1.4</v>
      </c>
      <c r="Z2718" s="12" t="n">
        <v>1</v>
      </c>
      <c r="AA2718" s="18" t="n"/>
      <c r="AB2718" s="14" t="n"/>
      <c r="AC2718" s="18" t="n"/>
      <c r="AD2718" s="18" t="n"/>
      <c r="AE2718" s="18" t="n"/>
      <c r="AF2718" s="18" t="n"/>
    </row>
    <row r="2719" ht="14" customHeight="1">
      <c r="A2719" s="5" t="inlineStr">
        <is>
          <t>2717</t>
        </is>
      </c>
      <c r="B2719" s="5" t="inlineStr">
        <is>
          <t>LIPAN-2717</t>
        </is>
      </c>
      <c r="C2719" s="6" t="n">
        <v>2016</v>
      </c>
      <c r="D2719" s="5" t="inlineStr">
        <is>
          <t>2016-07-30 00:00:00</t>
        </is>
      </c>
      <c r="E2719" s="5" t="inlineStr">
        <is>
          <t>G.-Jul</t>
        </is>
      </c>
      <c r="F2719" s="5" t="inlineStr">
        <is>
          <t>E. E. Taiamã</t>
        </is>
      </c>
      <c r="G2719" s="5" t="inlineStr">
        <is>
          <t>16º 48' 01,35" | 57° 39' 22,89"</t>
        </is>
      </c>
      <c r="H2719" s="5" t="inlineStr">
        <is>
          <t xml:space="preserve">Characiformes </t>
        </is>
      </c>
      <c r="I2719" s="5" t="inlineStr">
        <is>
          <t>Piaractus mesopotamicus</t>
        </is>
      </c>
      <c r="J2719" s="7" t="n">
        <v>44</v>
      </c>
      <c r="K2719" s="7" t="n"/>
      <c r="L2719" s="8" t="n">
        <v>2410</v>
      </c>
      <c r="M2719" s="9" t="n">
        <v>1896.83</v>
      </c>
      <c r="N2719" s="5" t="b">
        <v>1</v>
      </c>
      <c r="O2719" s="5" t="inlineStr">
        <is>
          <t>M</t>
        </is>
      </c>
      <c r="P2719" s="5" t="inlineStr">
        <is>
          <t>REP</t>
        </is>
      </c>
      <c r="Q2719" s="8" t="n">
        <v>0.48</v>
      </c>
      <c r="R2719" s="5" t="n">
        <v>3</v>
      </c>
      <c r="S2719" s="8" t="n">
        <v>20.49</v>
      </c>
      <c r="T2719" s="10">
        <f>IF(Q2719&gt;0,M2719-Q2719,"")</f>
        <v/>
      </c>
      <c r="U2719" s="11">
        <f>IF(AND(T2719&gt;0,Q2719&gt;0),(Q2719/T2719)*100,"")</f>
        <v/>
      </c>
      <c r="V2719" s="11">
        <f>IF(AND(T2719&gt;0,S2719&gt;0),(S2719/T2719)*100,"")</f>
        <v/>
      </c>
      <c r="W2719" s="10">
        <f>IF(AND(J2719&gt;0,L2719&gt;0),(L2719/(J2719^3))*100,"")</f>
        <v/>
      </c>
      <c r="X2719" s="12" t="n">
        <v>1.14</v>
      </c>
      <c r="Y2719" s="12" t="n">
        <v>1.4</v>
      </c>
      <c r="Z2719" s="12" t="n">
        <v>1</v>
      </c>
      <c r="AA2719" s="13" t="n"/>
      <c r="AB2719" s="5" t="n"/>
      <c r="AC2719" s="13" t="n"/>
      <c r="AD2719" s="13" t="n"/>
      <c r="AE2719" s="13" t="n"/>
      <c r="AF2719" s="13" t="n"/>
    </row>
    <row r="2720" ht="14" customHeight="1">
      <c r="A2720" s="14" t="inlineStr">
        <is>
          <t>2718</t>
        </is>
      </c>
      <c r="B2720" s="14" t="inlineStr">
        <is>
          <t>LIPAN-2718</t>
        </is>
      </c>
      <c r="C2720" s="15" t="n">
        <v>2016</v>
      </c>
      <c r="D2720" s="14" t="inlineStr">
        <is>
          <t>2016-07-30 00:00:00</t>
        </is>
      </c>
      <c r="E2720" s="14" t="inlineStr">
        <is>
          <t>G.-Jul</t>
        </is>
      </c>
      <c r="F2720" s="14" t="inlineStr">
        <is>
          <t>E. E. Taiamã</t>
        </is>
      </c>
      <c r="G2720" s="14" t="inlineStr">
        <is>
          <t>16º 48' 01,35" | 57° 39' 22,89"</t>
        </is>
      </c>
      <c r="H2720" s="14" t="inlineStr">
        <is>
          <t xml:space="preserve">Characiformes </t>
        </is>
      </c>
      <c r="I2720" s="14" t="inlineStr">
        <is>
          <t>Piaractus mesopotamicus</t>
        </is>
      </c>
      <c r="J2720" s="16" t="n">
        <v>41.7</v>
      </c>
      <c r="K2720" s="16" t="n"/>
      <c r="L2720" s="17" t="n">
        <v>1810</v>
      </c>
      <c r="M2720" s="9" t="n">
        <v>1424.59</v>
      </c>
      <c r="N2720" s="14" t="b">
        <v>1</v>
      </c>
      <c r="O2720" s="14" t="inlineStr">
        <is>
          <t>M</t>
        </is>
      </c>
      <c r="P2720" s="14" t="inlineStr">
        <is>
          <t>REP</t>
        </is>
      </c>
      <c r="Q2720" s="17" t="n">
        <v>0.36</v>
      </c>
      <c r="R2720" s="14" t="n">
        <v>3</v>
      </c>
      <c r="S2720" s="17" t="n">
        <v>14.01</v>
      </c>
      <c r="T2720" s="10">
        <f>IF(Q2720&gt;0,M2720-Q2720,"")</f>
        <v/>
      </c>
      <c r="U2720" s="11">
        <f>IF(AND(T2720&gt;0,Q2720&gt;0),(Q2720/T2720)*100,"")</f>
        <v/>
      </c>
      <c r="V2720" s="11">
        <f>IF(AND(T2720&gt;0,S2720&gt;0),(S2720/T2720)*100,"")</f>
        <v/>
      </c>
      <c r="W2720" s="10">
        <f>IF(AND(J2720&gt;0,L2720&gt;0),(L2720/(J2720^3))*100,"")</f>
        <v/>
      </c>
      <c r="X2720" s="12" t="n">
        <v>1.14</v>
      </c>
      <c r="Y2720" s="12" t="n">
        <v>1.4</v>
      </c>
      <c r="Z2720" s="12" t="n">
        <v>1</v>
      </c>
      <c r="AA2720" s="18" t="n"/>
      <c r="AB2720" s="14" t="n"/>
      <c r="AC2720" s="18" t="n"/>
      <c r="AD2720" s="18" t="n"/>
      <c r="AE2720" s="18" t="n"/>
      <c r="AF2720" s="18" t="n"/>
    </row>
    <row r="2721" ht="14" customHeight="1">
      <c r="A2721" s="5" t="inlineStr">
        <is>
          <t>2719</t>
        </is>
      </c>
      <c r="B2721" s="5" t="inlineStr">
        <is>
          <t>LIPAN-2719</t>
        </is>
      </c>
      <c r="C2721" s="6" t="n">
        <v>2016</v>
      </c>
      <c r="D2721" s="5" t="inlineStr">
        <is>
          <t>2016-07-30 00:00:00</t>
        </is>
      </c>
      <c r="E2721" s="5" t="inlineStr">
        <is>
          <t>G.-Jul</t>
        </is>
      </c>
      <c r="F2721" s="5" t="inlineStr">
        <is>
          <t>E. E. Taiamã</t>
        </is>
      </c>
      <c r="G2721" s="5" t="inlineStr">
        <is>
          <t>16º 48' 01,35" | 57° 39' 22,89"</t>
        </is>
      </c>
      <c r="H2721" s="5" t="inlineStr">
        <is>
          <t xml:space="preserve">Characiformes </t>
        </is>
      </c>
      <c r="I2721" s="5" t="inlineStr">
        <is>
          <t>Piaractus mesopotamicus</t>
        </is>
      </c>
      <c r="J2721" s="7" t="n">
        <v>43.9</v>
      </c>
      <c r="K2721" s="7" t="n"/>
      <c r="L2721" s="8" t="n">
        <v>2050</v>
      </c>
      <c r="M2721" s="9" t="n">
        <v>1613.49</v>
      </c>
      <c r="N2721" s="5" t="b">
        <v>1</v>
      </c>
      <c r="O2721" s="5" t="inlineStr">
        <is>
          <t>F</t>
        </is>
      </c>
      <c r="P2721" s="5" t="inlineStr">
        <is>
          <t>REP</t>
        </is>
      </c>
      <c r="Q2721" s="8" t="n">
        <v>8.17</v>
      </c>
      <c r="R2721" s="5" t="n">
        <v>2</v>
      </c>
      <c r="S2721" s="8" t="n">
        <v>15.32</v>
      </c>
      <c r="T2721" s="10">
        <f>IF(Q2721&gt;0,M2721-Q2721,"")</f>
        <v/>
      </c>
      <c r="U2721" s="11">
        <f>IF(AND(T2721&gt;0,Q2721&gt;0),(Q2721/T2721)*100,"")</f>
        <v/>
      </c>
      <c r="V2721" s="11">
        <f>IF(AND(T2721&gt;0,S2721&gt;0),(S2721/T2721)*100,"")</f>
        <v/>
      </c>
      <c r="W2721" s="10">
        <f>IF(AND(J2721&gt;0,L2721&gt;0),(L2721/(J2721^3))*100,"")</f>
        <v/>
      </c>
      <c r="X2721" s="12" t="n">
        <v>1.14</v>
      </c>
      <c r="Y2721" s="12" t="n">
        <v>1.4</v>
      </c>
      <c r="Z2721" s="12" t="n">
        <v>1</v>
      </c>
      <c r="AA2721" s="13" t="n"/>
      <c r="AB2721" s="5" t="n"/>
      <c r="AC2721" s="13" t="n"/>
      <c r="AD2721" s="13" t="n"/>
      <c r="AE2721" s="13" t="n"/>
      <c r="AF2721" s="13" t="n"/>
    </row>
    <row r="2722" ht="14" customHeight="1">
      <c r="A2722" s="14" t="inlineStr">
        <is>
          <t>2720</t>
        </is>
      </c>
      <c r="B2722" s="14" t="inlineStr">
        <is>
          <t>LIPAN-2720</t>
        </is>
      </c>
      <c r="C2722" s="15" t="n">
        <v>2016</v>
      </c>
      <c r="D2722" s="14" t="inlineStr">
        <is>
          <t>2016-07-30 00:00:00</t>
        </is>
      </c>
      <c r="E2722" s="14" t="inlineStr">
        <is>
          <t>G.-Jul</t>
        </is>
      </c>
      <c r="F2722" s="14" t="inlineStr">
        <is>
          <t>E. E. Taiamã</t>
        </is>
      </c>
      <c r="G2722" s="14" t="inlineStr">
        <is>
          <t>16º 48' 01,35" | 57° 39' 22,89"</t>
        </is>
      </c>
      <c r="H2722" s="14" t="inlineStr">
        <is>
          <t xml:space="preserve">Characiformes </t>
        </is>
      </c>
      <c r="I2722" s="14" t="inlineStr">
        <is>
          <t>Piaractus mesopotamicus</t>
        </is>
      </c>
      <c r="J2722" s="16" t="n">
        <v>41.4</v>
      </c>
      <c r="K2722" s="16" t="n"/>
      <c r="L2722" s="17" t="n">
        <v>1730</v>
      </c>
      <c r="M2722" s="9" t="n">
        <v>1361.63</v>
      </c>
      <c r="N2722" s="14" t="b">
        <v>1</v>
      </c>
      <c r="O2722" s="14" t="inlineStr">
        <is>
          <t>M</t>
        </is>
      </c>
      <c r="P2722" s="14" t="inlineStr">
        <is>
          <t>REP</t>
        </is>
      </c>
      <c r="Q2722" s="17" t="n">
        <v>0.33</v>
      </c>
      <c r="R2722" s="14" t="n">
        <v>3</v>
      </c>
      <c r="S2722" s="17" t="n">
        <v>11.54</v>
      </c>
      <c r="T2722" s="10">
        <f>IF(Q2722&gt;0,M2722-Q2722,"")</f>
        <v/>
      </c>
      <c r="U2722" s="11">
        <f>IF(AND(T2722&gt;0,Q2722&gt;0),(Q2722/T2722)*100,"")</f>
        <v/>
      </c>
      <c r="V2722" s="11">
        <f>IF(AND(T2722&gt;0,S2722&gt;0),(S2722/T2722)*100,"")</f>
        <v/>
      </c>
      <c r="W2722" s="10">
        <f>IF(AND(J2722&gt;0,L2722&gt;0),(L2722/(J2722^3))*100,"")</f>
        <v/>
      </c>
      <c r="X2722" s="12" t="n">
        <v>1.14</v>
      </c>
      <c r="Y2722" s="12" t="n">
        <v>1.4</v>
      </c>
      <c r="Z2722" s="12" t="n">
        <v>1</v>
      </c>
      <c r="AA2722" s="18" t="n"/>
      <c r="AB2722" s="14" t="n"/>
      <c r="AC2722" s="18" t="n"/>
      <c r="AD2722" s="18" t="n"/>
      <c r="AE2722" s="18" t="n"/>
      <c r="AF2722" s="18" t="n"/>
    </row>
    <row r="2723" ht="14" customHeight="1">
      <c r="A2723" s="5" t="inlineStr">
        <is>
          <t>2721</t>
        </is>
      </c>
      <c r="B2723" s="5" t="inlineStr">
        <is>
          <t>LIPAN-2721</t>
        </is>
      </c>
      <c r="C2723" s="6" t="n">
        <v>2016</v>
      </c>
      <c r="D2723" s="5" t="inlineStr">
        <is>
          <t>2016-07-30 00:00:00</t>
        </is>
      </c>
      <c r="E2723" s="5" t="inlineStr">
        <is>
          <t>G.-Jul</t>
        </is>
      </c>
      <c r="F2723" s="5" t="inlineStr">
        <is>
          <t>E. E. Taiamã</t>
        </is>
      </c>
      <c r="G2723" s="5" t="inlineStr">
        <is>
          <t>16º 48' 01,35" | 57° 39' 22,89"</t>
        </is>
      </c>
      <c r="H2723" s="5" t="inlineStr">
        <is>
          <t xml:space="preserve">Characiformes </t>
        </is>
      </c>
      <c r="I2723" s="5" t="inlineStr">
        <is>
          <t>Salminus brasiliensis</t>
        </is>
      </c>
      <c r="J2723" s="7" t="n">
        <v>54.8</v>
      </c>
      <c r="K2723" s="7" t="n"/>
      <c r="L2723" s="8" t="n">
        <v>3240</v>
      </c>
      <c r="M2723" s="9" t="n">
        <v>2860.81</v>
      </c>
      <c r="N2723" s="5" t="b">
        <v>1</v>
      </c>
      <c r="O2723" s="5" t="inlineStr">
        <is>
          <t>M</t>
        </is>
      </c>
      <c r="P2723" s="5" t="inlineStr">
        <is>
          <t>REP</t>
        </is>
      </c>
      <c r="Q2723" s="8" t="n">
        <v>4.96</v>
      </c>
      <c r="R2723" s="5" t="n">
        <v>3</v>
      </c>
      <c r="S2723" s="8" t="n">
        <v>27.64</v>
      </c>
      <c r="T2723" s="10">
        <f>IF(Q2723&gt;0,M2723-Q2723,"")</f>
        <v/>
      </c>
      <c r="U2723" s="11">
        <f>IF(AND(T2723&gt;0,Q2723&gt;0),(Q2723/T2723)*100,"")</f>
        <v/>
      </c>
      <c r="V2723" s="11">
        <f>IF(AND(T2723&gt;0,S2723&gt;0),(S2723/T2723)*100,"")</f>
        <v/>
      </c>
      <c r="W2723" s="10">
        <f>IF(AND(J2723&gt;0,L2723&gt;0),(L2723/(J2723^3))*100,"")</f>
        <v/>
      </c>
      <c r="X2723" s="12" t="n">
        <v>1.14</v>
      </c>
      <c r="Y2723" s="12" t="n">
        <v>1.4</v>
      </c>
      <c r="Z2723" s="12" t="n">
        <v>1</v>
      </c>
      <c r="AA2723" s="13" t="n"/>
      <c r="AB2723" s="5" t="n"/>
      <c r="AC2723" s="13" t="n"/>
      <c r="AD2723" s="13" t="n"/>
      <c r="AE2723" s="13" t="n"/>
      <c r="AF2723" s="13" t="n"/>
    </row>
    <row r="2724" ht="14" customHeight="1">
      <c r="A2724" s="14" t="inlineStr">
        <is>
          <t>2722</t>
        </is>
      </c>
      <c r="B2724" s="14" t="inlineStr">
        <is>
          <t>LIPAN-2722</t>
        </is>
      </c>
      <c r="C2724" s="15" t="n">
        <v>2016</v>
      </c>
      <c r="D2724" s="14" t="inlineStr">
        <is>
          <t>2016-07-30 00:00:00</t>
        </is>
      </c>
      <c r="E2724" s="14" t="inlineStr">
        <is>
          <t>G.-Jul</t>
        </is>
      </c>
      <c r="F2724" s="14" t="inlineStr">
        <is>
          <t>E. E. Taiamã</t>
        </is>
      </c>
      <c r="G2724" s="14" t="inlineStr">
        <is>
          <t>16º 48' 01,35" | 57° 39' 22,89"</t>
        </is>
      </c>
      <c r="H2724" s="14" t="inlineStr">
        <is>
          <t>Siluriformes</t>
        </is>
      </c>
      <c r="I2724" s="14" t="inlineStr">
        <is>
          <t>Pseudoplatystoma corruscans</t>
        </is>
      </c>
      <c r="J2724" s="16" t="n">
        <v>118</v>
      </c>
      <c r="K2724" s="16" t="n"/>
      <c r="L2724" s="17" t="n">
        <v>15590</v>
      </c>
      <c r="M2724" s="9" t="n">
        <v>13667.46</v>
      </c>
      <c r="N2724" s="14" t="b">
        <v>1</v>
      </c>
      <c r="O2724" s="14" t="inlineStr">
        <is>
          <t>F</t>
        </is>
      </c>
      <c r="P2724" s="14" t="inlineStr">
        <is>
          <t>REP</t>
        </is>
      </c>
      <c r="Q2724" s="17" t="n">
        <v>102.54</v>
      </c>
      <c r="R2724" s="14" t="n">
        <v>0</v>
      </c>
      <c r="S2724" s="17" t="n">
        <v>109.16</v>
      </c>
      <c r="T2724" s="10">
        <f>IF(Q2724&gt;0,M2724-Q2724,"")</f>
        <v/>
      </c>
      <c r="U2724" s="11">
        <f>IF(AND(T2724&gt;0,Q2724&gt;0),(Q2724/T2724)*100,"")</f>
        <v/>
      </c>
      <c r="V2724" s="11">
        <f>IF(AND(T2724&gt;0,S2724&gt;0),(S2724/T2724)*100,"")</f>
        <v/>
      </c>
      <c r="W2724" s="10">
        <f>IF(AND(J2724&gt;0,L2724&gt;0),(L2724/(J2724^3))*100,"")</f>
        <v/>
      </c>
      <c r="X2724" s="12" t="n">
        <v>1.14</v>
      </c>
      <c r="Y2724" s="12" t="n">
        <v>1.4</v>
      </c>
      <c r="Z2724" s="12" t="n">
        <v>1</v>
      </c>
      <c r="AA2724" s="18" t="n"/>
      <c r="AB2724" s="14" t="n"/>
      <c r="AC2724" s="18" t="n"/>
      <c r="AD2724" s="18" t="n"/>
      <c r="AE2724" s="18" t="n"/>
      <c r="AF2724" s="18" t="n"/>
    </row>
    <row r="2725" ht="14" customHeight="1">
      <c r="A2725" s="5" t="inlineStr">
        <is>
          <t>2723</t>
        </is>
      </c>
      <c r="B2725" s="5" t="inlineStr">
        <is>
          <t>LIPAN-2723</t>
        </is>
      </c>
      <c r="C2725" s="6" t="n">
        <v>2016</v>
      </c>
      <c r="D2725" s="5" t="inlineStr">
        <is>
          <t>2016-08-30 00:00:00</t>
        </is>
      </c>
      <c r="E2725" s="5" t="inlineStr">
        <is>
          <t>H.-Ago</t>
        </is>
      </c>
      <c r="F2725" s="5" t="inlineStr">
        <is>
          <t>E. E. Taiamã</t>
        </is>
      </c>
      <c r="G2725" s="5" t="inlineStr">
        <is>
          <t>16º 48' 01,35" | 57° 39' 22,89"</t>
        </is>
      </c>
      <c r="H2725" s="5" t="inlineStr">
        <is>
          <t xml:space="preserve">Characiformes </t>
        </is>
      </c>
      <c r="I2725" s="5" t="inlineStr">
        <is>
          <t>Salminus brasiliensis</t>
        </is>
      </c>
      <c r="J2725" s="7" t="n">
        <v>63.4</v>
      </c>
      <c r="K2725" s="7" t="n"/>
      <c r="L2725" s="8" t="n">
        <v>3970</v>
      </c>
      <c r="M2725" s="9" t="n">
        <v>3505.37</v>
      </c>
      <c r="N2725" s="5" t="b">
        <v>1</v>
      </c>
      <c r="O2725" s="5" t="inlineStr">
        <is>
          <t>M</t>
        </is>
      </c>
      <c r="P2725" s="5" t="inlineStr">
        <is>
          <t>EMA</t>
        </is>
      </c>
      <c r="Q2725" s="8" t="n">
        <v>17.02</v>
      </c>
      <c r="R2725" s="5" t="n">
        <v>0</v>
      </c>
      <c r="S2725" s="8" t="n">
        <v>20.27</v>
      </c>
      <c r="T2725" s="10">
        <f>IF(Q2725&gt;0,M2725-Q2725,"")</f>
        <v/>
      </c>
      <c r="U2725" s="11">
        <f>IF(AND(T2725&gt;0,Q2725&gt;0),(Q2725/T2725)*100,"")</f>
        <v/>
      </c>
      <c r="V2725" s="11">
        <f>IF(AND(T2725&gt;0,S2725&gt;0),(S2725/T2725)*100,"")</f>
        <v/>
      </c>
      <c r="W2725" s="10">
        <f>IF(AND(J2725&gt;0,L2725&gt;0),(L2725/(J2725^3))*100,"")</f>
        <v/>
      </c>
      <c r="X2725" s="12" t="n">
        <v>0.92</v>
      </c>
      <c r="Y2725" s="12" t="n">
        <v>1.1</v>
      </c>
      <c r="Z2725" s="12" t="n">
        <v>0.8100000000000001</v>
      </c>
      <c r="AA2725" s="13" t="n"/>
      <c r="AB2725" s="5" t="n"/>
      <c r="AC2725" s="13" t="n"/>
      <c r="AD2725" s="13" t="n"/>
      <c r="AE2725" s="13" t="n"/>
      <c r="AF2725" s="13" t="n"/>
    </row>
    <row r="2726" ht="14" customHeight="1">
      <c r="A2726" s="14" t="inlineStr">
        <is>
          <t>2724</t>
        </is>
      </c>
      <c r="B2726" s="14" t="inlineStr">
        <is>
          <t>LIPAN-2724</t>
        </is>
      </c>
      <c r="C2726" s="15" t="n">
        <v>2016</v>
      </c>
      <c r="D2726" s="14" t="inlineStr">
        <is>
          <t>2016-08-30 00:00:00</t>
        </is>
      </c>
      <c r="E2726" s="14" t="inlineStr">
        <is>
          <t>H.-Ago</t>
        </is>
      </c>
      <c r="F2726" s="14" t="inlineStr">
        <is>
          <t>E. E. Taiamã</t>
        </is>
      </c>
      <c r="G2726" s="14" t="inlineStr">
        <is>
          <t>16º 48' 01,35" | 57° 39' 22,89"</t>
        </is>
      </c>
      <c r="H2726" s="14" t="inlineStr">
        <is>
          <t xml:space="preserve">Characiformes </t>
        </is>
      </c>
      <c r="I2726" s="14" t="inlineStr">
        <is>
          <t>Piaractus mesopotamicus</t>
        </is>
      </c>
      <c r="J2726" s="16" t="n">
        <v>57.3</v>
      </c>
      <c r="K2726" s="16" t="n"/>
      <c r="L2726" s="17" t="n">
        <v>4620</v>
      </c>
      <c r="M2726" s="9" t="n">
        <v>3636.25</v>
      </c>
      <c r="N2726" s="14" t="b">
        <v>1</v>
      </c>
      <c r="O2726" s="14" t="inlineStr">
        <is>
          <t>F</t>
        </is>
      </c>
      <c r="P2726" s="14" t="inlineStr">
        <is>
          <t>EMA</t>
        </is>
      </c>
      <c r="Q2726" s="17" t="n">
        <v>62.47</v>
      </c>
      <c r="R2726" s="14" t="n">
        <v>2</v>
      </c>
      <c r="S2726" s="17" t="n">
        <v>38.8</v>
      </c>
      <c r="T2726" s="10">
        <f>IF(Q2726&gt;0,M2726-Q2726,"")</f>
        <v/>
      </c>
      <c r="U2726" s="11">
        <f>IF(AND(T2726&gt;0,Q2726&gt;0),(Q2726/T2726)*100,"")</f>
        <v/>
      </c>
      <c r="V2726" s="11">
        <f>IF(AND(T2726&gt;0,S2726&gt;0),(S2726/T2726)*100,"")</f>
        <v/>
      </c>
      <c r="W2726" s="10">
        <f>IF(AND(J2726&gt;0,L2726&gt;0),(L2726/(J2726^3))*100,"")</f>
        <v/>
      </c>
      <c r="X2726" s="12" t="n">
        <v>0.92</v>
      </c>
      <c r="Y2726" s="12" t="n">
        <v>1.1</v>
      </c>
      <c r="Z2726" s="12" t="n">
        <v>0.8100000000000001</v>
      </c>
      <c r="AA2726" s="18" t="n"/>
      <c r="AB2726" s="14" t="n"/>
      <c r="AC2726" s="18" t="n"/>
      <c r="AD2726" s="18" t="n"/>
      <c r="AE2726" s="18" t="n"/>
      <c r="AF2726" s="18" t="n"/>
    </row>
    <row r="2727" ht="14" customHeight="1">
      <c r="A2727" s="5" t="inlineStr">
        <is>
          <t>2725</t>
        </is>
      </c>
      <c r="B2727" s="5" t="inlineStr">
        <is>
          <t>LIPAN-2725</t>
        </is>
      </c>
      <c r="C2727" s="6" t="n">
        <v>2016</v>
      </c>
      <c r="D2727" s="5" t="inlineStr">
        <is>
          <t>2016-08-30 00:00:00</t>
        </is>
      </c>
      <c r="E2727" s="5" t="inlineStr">
        <is>
          <t>H.-Ago</t>
        </is>
      </c>
      <c r="F2727" s="5" t="inlineStr">
        <is>
          <t>E. E. Taiamã</t>
        </is>
      </c>
      <c r="G2727" s="5" t="inlineStr">
        <is>
          <t>16º 48' 01,35" | 57° 39' 22,89"</t>
        </is>
      </c>
      <c r="H2727" s="5" t="inlineStr">
        <is>
          <t xml:space="preserve">Characiformes </t>
        </is>
      </c>
      <c r="I2727" s="5" t="inlineStr">
        <is>
          <t>Piaractus mesopotamicus</t>
        </is>
      </c>
      <c r="J2727" s="7" t="n">
        <v>48.8</v>
      </c>
      <c r="K2727" s="7" t="n"/>
      <c r="L2727" s="8" t="n">
        <v>3100</v>
      </c>
      <c r="M2727" s="9" t="n">
        <v>2439.91</v>
      </c>
      <c r="N2727" s="5" t="b">
        <v>1</v>
      </c>
      <c r="O2727" s="5" t="inlineStr">
        <is>
          <t>F</t>
        </is>
      </c>
      <c r="P2727" s="5" t="inlineStr">
        <is>
          <t>EMA</t>
        </is>
      </c>
      <c r="Q2727" s="8" t="n">
        <v>16.43</v>
      </c>
      <c r="R2727" s="5" t="n">
        <v>3</v>
      </c>
      <c r="S2727" s="8" t="n">
        <v>33.74</v>
      </c>
      <c r="T2727" s="10">
        <f>IF(Q2727&gt;0,M2727-Q2727,"")</f>
        <v/>
      </c>
      <c r="U2727" s="11">
        <f>IF(AND(T2727&gt;0,Q2727&gt;0),(Q2727/T2727)*100,"")</f>
        <v/>
      </c>
      <c r="V2727" s="11">
        <f>IF(AND(T2727&gt;0,S2727&gt;0),(S2727/T2727)*100,"")</f>
        <v/>
      </c>
      <c r="W2727" s="10">
        <f>IF(AND(J2727&gt;0,L2727&gt;0),(L2727/(J2727^3))*100,"")</f>
        <v/>
      </c>
      <c r="X2727" s="12" t="n">
        <v>0.92</v>
      </c>
      <c r="Y2727" s="12" t="n">
        <v>1.1</v>
      </c>
      <c r="Z2727" s="12" t="n">
        <v>0.8100000000000001</v>
      </c>
      <c r="AA2727" s="13" t="n"/>
      <c r="AB2727" s="5" t="n"/>
      <c r="AC2727" s="13" t="n"/>
      <c r="AD2727" s="13" t="n"/>
      <c r="AE2727" s="13" t="n"/>
      <c r="AF2727" s="13" t="n"/>
    </row>
    <row r="2728" ht="14" customHeight="1">
      <c r="A2728" s="14" t="inlineStr">
        <is>
          <t>2726</t>
        </is>
      </c>
      <c r="B2728" s="14" t="inlineStr">
        <is>
          <t>LIPAN-2726</t>
        </is>
      </c>
      <c r="C2728" s="15" t="n">
        <v>2016</v>
      </c>
      <c r="D2728" s="14" t="inlineStr">
        <is>
          <t>2016-08-30 00:00:00</t>
        </is>
      </c>
      <c r="E2728" s="14" t="inlineStr">
        <is>
          <t>H.-Ago</t>
        </is>
      </c>
      <c r="F2728" s="14" t="inlineStr">
        <is>
          <t>E. E. Taiamã</t>
        </is>
      </c>
      <c r="G2728" s="14" t="inlineStr">
        <is>
          <t>16º 48' 01,35" | 57° 39' 22,89"</t>
        </is>
      </c>
      <c r="H2728" s="14" t="inlineStr">
        <is>
          <t xml:space="preserve">Characiformes </t>
        </is>
      </c>
      <c r="I2728" s="14" t="inlineStr">
        <is>
          <t>Piaractus mesopotamicus</t>
        </is>
      </c>
      <c r="J2728" s="16" t="n">
        <v>43.1</v>
      </c>
      <c r="K2728" s="16" t="n"/>
      <c r="L2728" s="17" t="n">
        <v>1740</v>
      </c>
      <c r="M2728" s="9" t="n">
        <v>1369.5</v>
      </c>
      <c r="N2728" s="14" t="b">
        <v>1</v>
      </c>
      <c r="O2728" s="14" t="inlineStr">
        <is>
          <t>M</t>
        </is>
      </c>
      <c r="P2728" s="14" t="inlineStr">
        <is>
          <t>REP</t>
        </is>
      </c>
      <c r="Q2728" s="17" t="n">
        <v>0.45</v>
      </c>
      <c r="R2728" s="14" t="n">
        <v>3</v>
      </c>
      <c r="S2728" s="17" t="n">
        <v>22.55</v>
      </c>
      <c r="T2728" s="10">
        <f>IF(Q2728&gt;0,M2728-Q2728,"")</f>
        <v/>
      </c>
      <c r="U2728" s="11">
        <f>IF(AND(T2728&gt;0,Q2728&gt;0),(Q2728/T2728)*100,"")</f>
        <v/>
      </c>
      <c r="V2728" s="11">
        <f>IF(AND(T2728&gt;0,S2728&gt;0),(S2728/T2728)*100,"")</f>
        <v/>
      </c>
      <c r="W2728" s="10">
        <f>IF(AND(J2728&gt;0,L2728&gt;0),(L2728/(J2728^3))*100,"")</f>
        <v/>
      </c>
      <c r="X2728" s="12" t="n">
        <v>0.92</v>
      </c>
      <c r="Y2728" s="12" t="n">
        <v>1.1</v>
      </c>
      <c r="Z2728" s="12" t="n">
        <v>0.8100000000000001</v>
      </c>
      <c r="AA2728" s="18" t="n"/>
      <c r="AB2728" s="14" t="n"/>
      <c r="AC2728" s="18" t="n"/>
      <c r="AD2728" s="18" t="n"/>
      <c r="AE2728" s="18" t="n"/>
      <c r="AF2728" s="18" t="n"/>
    </row>
    <row r="2729" ht="14" customHeight="1">
      <c r="A2729" s="5" t="inlineStr">
        <is>
          <t>2727</t>
        </is>
      </c>
      <c r="B2729" s="5" t="inlineStr">
        <is>
          <t>LIPAN-2727</t>
        </is>
      </c>
      <c r="C2729" s="6" t="n">
        <v>2016</v>
      </c>
      <c r="D2729" s="5" t="inlineStr">
        <is>
          <t>2016-09-30 00:00:00</t>
        </is>
      </c>
      <c r="E2729" s="5" t="inlineStr">
        <is>
          <t>I.-Set</t>
        </is>
      </c>
      <c r="F2729" s="5" t="inlineStr">
        <is>
          <t>E. E. Taiamã</t>
        </is>
      </c>
      <c r="G2729" s="5" t="inlineStr">
        <is>
          <t>16º 48' 01,35" | 57° 39' 22,89"</t>
        </is>
      </c>
      <c r="H2729" s="5" t="inlineStr">
        <is>
          <t xml:space="preserve">Characiformes </t>
        </is>
      </c>
      <c r="I2729" s="5" t="inlineStr">
        <is>
          <t>Piaractus mesopotamicus</t>
        </is>
      </c>
      <c r="J2729" s="7" t="n">
        <v>43.2</v>
      </c>
      <c r="K2729" s="7" t="n"/>
      <c r="L2729" s="8" t="n">
        <v>1900</v>
      </c>
      <c r="M2729" s="9" t="n">
        <v>1495.43</v>
      </c>
      <c r="N2729" s="5" t="b">
        <v>1</v>
      </c>
      <c r="O2729" s="5" t="inlineStr">
        <is>
          <t>M</t>
        </is>
      </c>
      <c r="P2729" s="5" t="inlineStr">
        <is>
          <t>REP</t>
        </is>
      </c>
      <c r="Q2729" s="8" t="n">
        <v>0.34</v>
      </c>
      <c r="R2729" s="5" t="n">
        <v>3</v>
      </c>
      <c r="S2729" s="8" t="n">
        <v>23.64</v>
      </c>
      <c r="T2729" s="10">
        <f>IF(Q2729&gt;0,M2729-Q2729,"")</f>
        <v/>
      </c>
      <c r="U2729" s="11">
        <f>IF(AND(T2729&gt;0,Q2729&gt;0),(Q2729/T2729)*100,"")</f>
        <v/>
      </c>
      <c r="V2729" s="11">
        <f>IF(AND(T2729&gt;0,S2729&gt;0),(S2729/T2729)*100,"")</f>
        <v/>
      </c>
      <c r="W2729" s="10">
        <f>IF(AND(J2729&gt;0,L2729&gt;0),(L2729/(J2729^3))*100,"")</f>
        <v/>
      </c>
      <c r="X2729" s="12" t="n">
        <v>0.99</v>
      </c>
      <c r="Y2729" s="12" t="n">
        <v>1.44</v>
      </c>
      <c r="Z2729" s="12" t="n">
        <v>0.86</v>
      </c>
      <c r="AA2729" s="13" t="n"/>
      <c r="AB2729" s="5" t="n"/>
      <c r="AC2729" s="13" t="n"/>
      <c r="AD2729" s="13" t="n"/>
      <c r="AE2729" s="13" t="n"/>
      <c r="AF2729" s="13" t="n"/>
    </row>
    <row r="2730" ht="14" customHeight="1">
      <c r="A2730" s="14" t="inlineStr">
        <is>
          <t>2728</t>
        </is>
      </c>
      <c r="B2730" s="14" t="inlineStr">
        <is>
          <t>LIPAN-2728</t>
        </is>
      </c>
      <c r="C2730" s="15" t="n">
        <v>2016</v>
      </c>
      <c r="D2730" s="14" t="inlineStr">
        <is>
          <t>2016-09-30 00:00:00</t>
        </is>
      </c>
      <c r="E2730" s="14" t="inlineStr">
        <is>
          <t>I.-Set</t>
        </is>
      </c>
      <c r="F2730" s="14" t="inlineStr">
        <is>
          <t>E. E. Taiamã</t>
        </is>
      </c>
      <c r="G2730" s="14" t="inlineStr">
        <is>
          <t>16º 48' 01,35" | 57° 39' 22,89"</t>
        </is>
      </c>
      <c r="H2730" s="14" t="inlineStr">
        <is>
          <t xml:space="preserve">Characiformes </t>
        </is>
      </c>
      <c r="I2730" s="14" t="inlineStr">
        <is>
          <t>Piaractus mesopotamicus</t>
        </is>
      </c>
      <c r="J2730" s="16" t="n">
        <v>43.3</v>
      </c>
      <c r="K2730" s="16" t="n"/>
      <c r="L2730" s="17" t="n">
        <v>1900</v>
      </c>
      <c r="M2730" s="9" t="n">
        <v>1495.43</v>
      </c>
      <c r="N2730" s="14" t="b">
        <v>1</v>
      </c>
      <c r="O2730" s="14" t="inlineStr">
        <is>
          <t>F</t>
        </is>
      </c>
      <c r="P2730" s="14" t="inlineStr">
        <is>
          <t>EMA</t>
        </is>
      </c>
      <c r="Q2730" s="17" t="n">
        <v>14.63</v>
      </c>
      <c r="R2730" s="14" t="n">
        <v>3</v>
      </c>
      <c r="S2730" s="17" t="n">
        <v>18.85</v>
      </c>
      <c r="T2730" s="10">
        <f>IF(Q2730&gt;0,M2730-Q2730,"")</f>
        <v/>
      </c>
      <c r="U2730" s="11">
        <f>IF(AND(T2730&gt;0,Q2730&gt;0),(Q2730/T2730)*100,"")</f>
        <v/>
      </c>
      <c r="V2730" s="11">
        <f>IF(AND(T2730&gt;0,S2730&gt;0),(S2730/T2730)*100,"")</f>
        <v/>
      </c>
      <c r="W2730" s="10">
        <f>IF(AND(J2730&gt;0,L2730&gt;0),(L2730/(J2730^3))*100,"")</f>
        <v/>
      </c>
      <c r="X2730" s="12" t="n">
        <v>0.99</v>
      </c>
      <c r="Y2730" s="12" t="n">
        <v>1.44</v>
      </c>
      <c r="Z2730" s="12" t="n">
        <v>0.86</v>
      </c>
      <c r="AA2730" s="18" t="n"/>
      <c r="AB2730" s="14" t="n"/>
      <c r="AC2730" s="18" t="n"/>
      <c r="AD2730" s="18" t="n"/>
      <c r="AE2730" s="18" t="n"/>
      <c r="AF2730" s="18" t="n"/>
    </row>
    <row r="2731" ht="14" customHeight="1">
      <c r="A2731" s="5" t="inlineStr">
        <is>
          <t>2729</t>
        </is>
      </c>
      <c r="B2731" s="5" t="inlineStr">
        <is>
          <t>LIPAN-2729</t>
        </is>
      </c>
      <c r="C2731" s="6" t="n">
        <v>2016</v>
      </c>
      <c r="D2731" s="5" t="inlineStr">
        <is>
          <t>2016-09-30 00:00:00</t>
        </is>
      </c>
      <c r="E2731" s="5" t="inlineStr">
        <is>
          <t>I.-Set</t>
        </is>
      </c>
      <c r="F2731" s="5" t="inlineStr">
        <is>
          <t>E. E. Taiamã</t>
        </is>
      </c>
      <c r="G2731" s="5" t="inlineStr">
        <is>
          <t>16º 48' 01,35" | 57° 39' 22,89"</t>
        </is>
      </c>
      <c r="H2731" s="5" t="inlineStr">
        <is>
          <t xml:space="preserve">Characiformes </t>
        </is>
      </c>
      <c r="I2731" s="5" t="inlineStr">
        <is>
          <t>Piaractus mesopotamicus</t>
        </is>
      </c>
      <c r="J2731" s="7" t="n">
        <v>44.5</v>
      </c>
      <c r="K2731" s="7" t="n"/>
      <c r="L2731" s="8" t="n">
        <v>1730</v>
      </c>
      <c r="M2731" s="9" t="n">
        <v>1361.63</v>
      </c>
      <c r="N2731" s="5" t="b">
        <v>1</v>
      </c>
      <c r="O2731" s="5" t="inlineStr">
        <is>
          <t>F</t>
        </is>
      </c>
      <c r="P2731" s="5" t="inlineStr">
        <is>
          <t>EMA</t>
        </is>
      </c>
      <c r="Q2731" s="8" t="n">
        <v>15.04</v>
      </c>
      <c r="R2731" s="5" t="n">
        <v>1</v>
      </c>
      <c r="S2731" s="8" t="n">
        <v>19.2</v>
      </c>
      <c r="T2731" s="10">
        <f>IF(Q2731&gt;0,M2731-Q2731,"")</f>
        <v/>
      </c>
      <c r="U2731" s="11">
        <f>IF(AND(T2731&gt;0,Q2731&gt;0),(Q2731/T2731)*100,"")</f>
        <v/>
      </c>
      <c r="V2731" s="11">
        <f>IF(AND(T2731&gt;0,S2731&gt;0),(S2731/T2731)*100,"")</f>
        <v/>
      </c>
      <c r="W2731" s="10">
        <f>IF(AND(J2731&gt;0,L2731&gt;0),(L2731/(J2731^3))*100,"")</f>
        <v/>
      </c>
      <c r="X2731" s="12" t="n">
        <v>0.99</v>
      </c>
      <c r="Y2731" s="12" t="n">
        <v>1.44</v>
      </c>
      <c r="Z2731" s="12" t="n">
        <v>0.86</v>
      </c>
      <c r="AA2731" s="13" t="n"/>
      <c r="AB2731" s="5" t="n"/>
      <c r="AC2731" s="13" t="n"/>
      <c r="AD2731" s="13" t="n"/>
      <c r="AE2731" s="13" t="n"/>
      <c r="AF2731" s="13" t="n"/>
    </row>
    <row r="2732" ht="14" customHeight="1">
      <c r="A2732" s="14" t="inlineStr">
        <is>
          <t>2730</t>
        </is>
      </c>
      <c r="B2732" s="14" t="inlineStr">
        <is>
          <t>LIPAN-2730</t>
        </is>
      </c>
      <c r="C2732" s="15" t="n">
        <v>2016</v>
      </c>
      <c r="D2732" s="14" t="inlineStr">
        <is>
          <t>2016-09-30 00:00:00</t>
        </is>
      </c>
      <c r="E2732" s="14" t="inlineStr">
        <is>
          <t>I.-Set</t>
        </is>
      </c>
      <c r="F2732" s="14" t="inlineStr">
        <is>
          <t>E. E. Taiamã</t>
        </is>
      </c>
      <c r="G2732" s="14" t="inlineStr">
        <is>
          <t>16º 48' 01,35" | 57° 39' 22,89"</t>
        </is>
      </c>
      <c r="H2732" s="14" t="inlineStr">
        <is>
          <t xml:space="preserve">Characiformes </t>
        </is>
      </c>
      <c r="I2732" s="14" t="inlineStr">
        <is>
          <t>Piaractus mesopotamicus</t>
        </is>
      </c>
      <c r="J2732" s="16" t="n">
        <v>39.3</v>
      </c>
      <c r="K2732" s="16" t="n"/>
      <c r="L2732" s="17" t="n">
        <v>1460</v>
      </c>
      <c r="M2732" s="9" t="n">
        <v>1149.12</v>
      </c>
      <c r="N2732" s="14" t="b">
        <v>1</v>
      </c>
      <c r="O2732" s="14" t="inlineStr">
        <is>
          <t>M</t>
        </is>
      </c>
      <c r="P2732" s="14" t="inlineStr">
        <is>
          <t>REP</t>
        </is>
      </c>
      <c r="Q2732" s="17" t="n">
        <v>0.24</v>
      </c>
      <c r="R2732" s="14" t="n">
        <v>3</v>
      </c>
      <c r="S2732" s="17" t="n">
        <v>14.02</v>
      </c>
      <c r="T2732" s="10">
        <f>IF(Q2732&gt;0,M2732-Q2732,"")</f>
        <v/>
      </c>
      <c r="U2732" s="11">
        <f>IF(AND(T2732&gt;0,Q2732&gt;0),(Q2732/T2732)*100,"")</f>
        <v/>
      </c>
      <c r="V2732" s="11">
        <f>IF(AND(T2732&gt;0,S2732&gt;0),(S2732/T2732)*100,"")</f>
        <v/>
      </c>
      <c r="W2732" s="10">
        <f>IF(AND(J2732&gt;0,L2732&gt;0),(L2732/(J2732^3))*100,"")</f>
        <v/>
      </c>
      <c r="X2732" s="12" t="n">
        <v>0.99</v>
      </c>
      <c r="Y2732" s="12" t="n">
        <v>1.44</v>
      </c>
      <c r="Z2732" s="12" t="n">
        <v>0.86</v>
      </c>
      <c r="AA2732" s="18" t="n"/>
      <c r="AB2732" s="14" t="n"/>
      <c r="AC2732" s="18" t="n"/>
      <c r="AD2732" s="18" t="n"/>
      <c r="AE2732" s="18" t="n"/>
      <c r="AF2732" s="18" t="n"/>
    </row>
    <row r="2733" ht="14" customHeight="1">
      <c r="A2733" s="5" t="inlineStr">
        <is>
          <t>2731</t>
        </is>
      </c>
      <c r="B2733" s="5" t="inlineStr">
        <is>
          <t>LIPAN-2731</t>
        </is>
      </c>
      <c r="C2733" s="6" t="n">
        <v>2016</v>
      </c>
      <c r="D2733" s="5" t="inlineStr">
        <is>
          <t>2016-09-30 00:00:00</t>
        </is>
      </c>
      <c r="E2733" s="5" t="inlineStr">
        <is>
          <t>I.-Set</t>
        </is>
      </c>
      <c r="F2733" s="5" t="inlineStr">
        <is>
          <t>E. E. Taiamã</t>
        </is>
      </c>
      <c r="G2733" s="5" t="inlineStr">
        <is>
          <t>16º 48' 01,35" | 57° 39' 22,89"</t>
        </is>
      </c>
      <c r="H2733" s="5" t="inlineStr">
        <is>
          <t xml:space="preserve">Characiformes </t>
        </is>
      </c>
      <c r="I2733" s="5" t="inlineStr">
        <is>
          <t>Piaractus mesopotamicus</t>
        </is>
      </c>
      <c r="J2733" s="7" t="n">
        <v>41.5</v>
      </c>
      <c r="K2733" s="7" t="n"/>
      <c r="L2733" s="8" t="n">
        <v>1770</v>
      </c>
      <c r="M2733" s="9" t="n">
        <v>1393.11</v>
      </c>
      <c r="N2733" s="5" t="b">
        <v>1</v>
      </c>
      <c r="O2733" s="5" t="inlineStr">
        <is>
          <t>F</t>
        </is>
      </c>
      <c r="P2733" s="5" t="inlineStr">
        <is>
          <t>EMA</t>
        </is>
      </c>
      <c r="Q2733" s="8" t="n">
        <v>16.97</v>
      </c>
      <c r="R2733" s="5" t="n">
        <v>3</v>
      </c>
      <c r="S2733" s="8" t="n">
        <v>17.24</v>
      </c>
      <c r="T2733" s="10">
        <f>IF(Q2733&gt;0,M2733-Q2733,"")</f>
        <v/>
      </c>
      <c r="U2733" s="11">
        <f>IF(AND(T2733&gt;0,Q2733&gt;0),(Q2733/T2733)*100,"")</f>
        <v/>
      </c>
      <c r="V2733" s="11">
        <f>IF(AND(T2733&gt;0,S2733&gt;0),(S2733/T2733)*100,"")</f>
        <v/>
      </c>
      <c r="W2733" s="10">
        <f>IF(AND(J2733&gt;0,L2733&gt;0),(L2733/(J2733^3))*100,"")</f>
        <v/>
      </c>
      <c r="X2733" s="12" t="n">
        <v>0.99</v>
      </c>
      <c r="Y2733" s="12" t="n">
        <v>1.44</v>
      </c>
      <c r="Z2733" s="12" t="n">
        <v>0.86</v>
      </c>
      <c r="AA2733" s="13" t="n"/>
      <c r="AB2733" s="5" t="n"/>
      <c r="AC2733" s="13" t="n"/>
      <c r="AD2733" s="13" t="n"/>
      <c r="AE2733" s="13" t="n"/>
      <c r="AF2733" s="13" t="n"/>
    </row>
    <row r="2734" ht="14" customHeight="1">
      <c r="A2734" s="14" t="inlineStr">
        <is>
          <t>2732</t>
        </is>
      </c>
      <c r="B2734" s="14" t="inlineStr">
        <is>
          <t>LIPAN-2732</t>
        </is>
      </c>
      <c r="C2734" s="15" t="n">
        <v>2016</v>
      </c>
      <c r="D2734" s="14" t="inlineStr">
        <is>
          <t>2016-09-30 00:00:00</t>
        </is>
      </c>
      <c r="E2734" s="14" t="inlineStr">
        <is>
          <t>I.-Set</t>
        </is>
      </c>
      <c r="F2734" s="14" t="inlineStr">
        <is>
          <t>E. E. Taiamã</t>
        </is>
      </c>
      <c r="G2734" s="14" t="inlineStr">
        <is>
          <t>16º 48' 01,35" | 57° 39' 22,89"</t>
        </is>
      </c>
      <c r="H2734" s="14" t="inlineStr">
        <is>
          <t xml:space="preserve">Characiformes </t>
        </is>
      </c>
      <c r="I2734" s="14" t="inlineStr">
        <is>
          <t>Piaractus mesopotamicus</t>
        </is>
      </c>
      <c r="J2734" s="16" t="n">
        <v>42.4</v>
      </c>
      <c r="K2734" s="16" t="n"/>
      <c r="L2734" s="17" t="n">
        <v>1640</v>
      </c>
      <c r="M2734" s="9" t="n">
        <v>1290.79</v>
      </c>
      <c r="N2734" s="14" t="b">
        <v>1</v>
      </c>
      <c r="O2734" s="14" t="inlineStr">
        <is>
          <t>M</t>
        </is>
      </c>
      <c r="P2734" s="14" t="inlineStr">
        <is>
          <t>EMA</t>
        </is>
      </c>
      <c r="Q2734" s="17" t="n">
        <v>2.57</v>
      </c>
      <c r="R2734" s="14" t="n">
        <v>2</v>
      </c>
      <c r="S2734" s="17" t="n">
        <v>13.12</v>
      </c>
      <c r="T2734" s="10">
        <f>IF(Q2734&gt;0,M2734-Q2734,"")</f>
        <v/>
      </c>
      <c r="U2734" s="11">
        <f>IF(AND(T2734&gt;0,Q2734&gt;0),(Q2734/T2734)*100,"")</f>
        <v/>
      </c>
      <c r="V2734" s="11">
        <f>IF(AND(T2734&gt;0,S2734&gt;0),(S2734/T2734)*100,"")</f>
        <v/>
      </c>
      <c r="W2734" s="10">
        <f>IF(AND(J2734&gt;0,L2734&gt;0),(L2734/(J2734^3))*100,"")</f>
        <v/>
      </c>
      <c r="X2734" s="12" t="n">
        <v>0.99</v>
      </c>
      <c r="Y2734" s="12" t="n">
        <v>1.44</v>
      </c>
      <c r="Z2734" s="12" t="n">
        <v>0.86</v>
      </c>
      <c r="AA2734" s="18" t="n"/>
      <c r="AB2734" s="14" t="n"/>
      <c r="AC2734" s="18" t="n"/>
      <c r="AD2734" s="18" t="n"/>
      <c r="AE2734" s="18" t="n"/>
      <c r="AF2734" s="18" t="n"/>
    </row>
    <row r="2735" ht="14" customHeight="1">
      <c r="A2735" s="5" t="inlineStr">
        <is>
          <t>2733</t>
        </is>
      </c>
      <c r="B2735" s="5" t="inlineStr">
        <is>
          <t>LIPAN-2733</t>
        </is>
      </c>
      <c r="C2735" s="6" t="n">
        <v>2016</v>
      </c>
      <c r="D2735" s="5" t="inlineStr">
        <is>
          <t>2016-09-30 00:00:00</t>
        </is>
      </c>
      <c r="E2735" s="5" t="inlineStr">
        <is>
          <t>I.-Set</t>
        </is>
      </c>
      <c r="F2735" s="5" t="inlineStr">
        <is>
          <t>E. E. Taiamã</t>
        </is>
      </c>
      <c r="G2735" s="5" t="inlineStr">
        <is>
          <t>16º 48' 01,35" | 57° 39' 22,89"</t>
        </is>
      </c>
      <c r="H2735" s="5" t="inlineStr">
        <is>
          <t xml:space="preserve">Characiformes </t>
        </is>
      </c>
      <c r="I2735" s="5" t="inlineStr">
        <is>
          <t>Piaractus mesopotamicus</t>
        </is>
      </c>
      <c r="J2735" s="7" t="n">
        <v>39.5</v>
      </c>
      <c r="K2735" s="7" t="n"/>
      <c r="L2735" s="8" t="n">
        <v>1400</v>
      </c>
      <c r="M2735" s="9" t="n">
        <v>1101.89</v>
      </c>
      <c r="N2735" s="5" t="b">
        <v>1</v>
      </c>
      <c r="O2735" s="5" t="inlineStr">
        <is>
          <t>F</t>
        </is>
      </c>
      <c r="P2735" s="5" t="inlineStr">
        <is>
          <t>REP</t>
        </is>
      </c>
      <c r="Q2735" s="8" t="n">
        <v>3.89</v>
      </c>
      <c r="R2735" s="5" t="n">
        <v>3</v>
      </c>
      <c r="S2735" s="8" t="n">
        <v>9.84</v>
      </c>
      <c r="T2735" s="10">
        <f>IF(Q2735&gt;0,M2735-Q2735,"")</f>
        <v/>
      </c>
      <c r="U2735" s="11">
        <f>IF(AND(T2735&gt;0,Q2735&gt;0),(Q2735/T2735)*100,"")</f>
        <v/>
      </c>
      <c r="V2735" s="11">
        <f>IF(AND(T2735&gt;0,S2735&gt;0),(S2735/T2735)*100,"")</f>
        <v/>
      </c>
      <c r="W2735" s="10">
        <f>IF(AND(J2735&gt;0,L2735&gt;0),(L2735/(J2735^3))*100,"")</f>
        <v/>
      </c>
      <c r="X2735" s="12" t="n">
        <v>0.99</v>
      </c>
      <c r="Y2735" s="12" t="n">
        <v>1.44</v>
      </c>
      <c r="Z2735" s="12" t="n">
        <v>0.86</v>
      </c>
      <c r="AA2735" s="13" t="n"/>
      <c r="AB2735" s="5" t="n"/>
      <c r="AC2735" s="13" t="n"/>
      <c r="AD2735" s="13" t="n"/>
      <c r="AE2735" s="13" t="n"/>
      <c r="AF2735" s="13" t="n"/>
    </row>
    <row r="2736" ht="14" customHeight="1">
      <c r="A2736" s="14" t="inlineStr">
        <is>
          <t>2734</t>
        </is>
      </c>
      <c r="B2736" s="14" t="inlineStr">
        <is>
          <t>LIPAN-2734</t>
        </is>
      </c>
      <c r="C2736" s="15" t="n">
        <v>2016</v>
      </c>
      <c r="D2736" s="14" t="inlineStr">
        <is>
          <t>2016-09-30 00:00:00</t>
        </is>
      </c>
      <c r="E2736" s="14" t="inlineStr">
        <is>
          <t>I.-Set</t>
        </is>
      </c>
      <c r="F2736" s="14" t="inlineStr">
        <is>
          <t>E. E. Taiamã</t>
        </is>
      </c>
      <c r="G2736" s="14" t="inlineStr">
        <is>
          <t>16º 48' 01,35" | 57° 39' 22,89"</t>
        </is>
      </c>
      <c r="H2736" s="14" t="inlineStr">
        <is>
          <t xml:space="preserve">Characiformes </t>
        </is>
      </c>
      <c r="I2736" s="14" t="inlineStr">
        <is>
          <t>Piaractus mesopotamicus</t>
        </is>
      </c>
      <c r="J2736" s="16" t="n">
        <v>37.9</v>
      </c>
      <c r="K2736" s="16" t="n"/>
      <c r="L2736" s="17" t="n">
        <v>1410</v>
      </c>
      <c r="M2736" s="9" t="n">
        <v>1109.76</v>
      </c>
      <c r="N2736" s="14" t="b">
        <v>1</v>
      </c>
      <c r="O2736" s="14" t="inlineStr">
        <is>
          <t>F</t>
        </is>
      </c>
      <c r="P2736" s="14" t="inlineStr">
        <is>
          <t>REP</t>
        </is>
      </c>
      <c r="Q2736" s="17" t="n">
        <v>4.61</v>
      </c>
      <c r="R2736" s="14" t="n">
        <v>1</v>
      </c>
      <c r="S2736" s="17" t="n">
        <v>12.44</v>
      </c>
      <c r="T2736" s="10">
        <f>IF(Q2736&gt;0,M2736-Q2736,"")</f>
        <v/>
      </c>
      <c r="U2736" s="11">
        <f>IF(AND(T2736&gt;0,Q2736&gt;0),(Q2736/T2736)*100,"")</f>
        <v/>
      </c>
      <c r="V2736" s="11">
        <f>IF(AND(T2736&gt;0,S2736&gt;0),(S2736/T2736)*100,"")</f>
        <v/>
      </c>
      <c r="W2736" s="10">
        <f>IF(AND(J2736&gt;0,L2736&gt;0),(L2736/(J2736^3))*100,"")</f>
        <v/>
      </c>
      <c r="X2736" s="12" t="n">
        <v>0.99</v>
      </c>
      <c r="Y2736" s="12" t="n">
        <v>1.44</v>
      </c>
      <c r="Z2736" s="12" t="n">
        <v>0.86</v>
      </c>
      <c r="AA2736" s="18" t="n"/>
      <c r="AB2736" s="14" t="n"/>
      <c r="AC2736" s="18" t="n"/>
      <c r="AD2736" s="18" t="n"/>
      <c r="AE2736" s="18" t="n"/>
      <c r="AF2736" s="18" t="n"/>
    </row>
    <row r="2737" ht="14" customHeight="1">
      <c r="A2737" s="5" t="inlineStr">
        <is>
          <t>2735</t>
        </is>
      </c>
      <c r="B2737" s="5" t="inlineStr">
        <is>
          <t>LIPAN-2735</t>
        </is>
      </c>
      <c r="C2737" s="6" t="n">
        <v>2016</v>
      </c>
      <c r="D2737" s="5" t="inlineStr">
        <is>
          <t>2016-09-30 00:00:00</t>
        </is>
      </c>
      <c r="E2737" s="5" t="inlineStr">
        <is>
          <t>I.-Set</t>
        </is>
      </c>
      <c r="F2737" s="5" t="inlineStr">
        <is>
          <t>E. E. Taiamã</t>
        </is>
      </c>
      <c r="G2737" s="5" t="inlineStr">
        <is>
          <t>16º 48' 01,35" | 57° 39' 22,89"</t>
        </is>
      </c>
      <c r="H2737" s="5" t="inlineStr">
        <is>
          <t>Siluriformes</t>
        </is>
      </c>
      <c r="I2737" s="5" t="inlineStr">
        <is>
          <t>Pseudoplatystoma corruscans</t>
        </is>
      </c>
      <c r="J2737" s="7" t="n">
        <v>103.2</v>
      </c>
      <c r="K2737" s="7" t="n"/>
      <c r="L2737" s="8" t="n">
        <v>9230</v>
      </c>
      <c r="M2737" s="9" t="n">
        <v>8091.77</v>
      </c>
      <c r="N2737" s="5" t="b">
        <v>1</v>
      </c>
      <c r="O2737" s="5" t="inlineStr">
        <is>
          <t>F</t>
        </is>
      </c>
      <c r="P2737" s="5" t="inlineStr">
        <is>
          <t>REP</t>
        </is>
      </c>
      <c r="Q2737" s="8" t="n">
        <v>49.56</v>
      </c>
      <c r="R2737" s="5" t="n">
        <v>0</v>
      </c>
      <c r="S2737" s="8" t="n">
        <v>52.91</v>
      </c>
      <c r="T2737" s="10">
        <f>IF(Q2737&gt;0,M2737-Q2737,"")</f>
        <v/>
      </c>
      <c r="U2737" s="11">
        <f>IF(AND(T2737&gt;0,Q2737&gt;0),(Q2737/T2737)*100,"")</f>
        <v/>
      </c>
      <c r="V2737" s="11">
        <f>IF(AND(T2737&gt;0,S2737&gt;0),(S2737/T2737)*100,"")</f>
        <v/>
      </c>
      <c r="W2737" s="10">
        <f>IF(AND(J2737&gt;0,L2737&gt;0),(L2737/(J2737^3))*100,"")</f>
        <v/>
      </c>
      <c r="X2737" s="12" t="n">
        <v>0.99</v>
      </c>
      <c r="Y2737" s="12" t="n">
        <v>1.44</v>
      </c>
      <c r="Z2737" s="12" t="n">
        <v>0.86</v>
      </c>
      <c r="AA2737" s="13" t="n"/>
      <c r="AB2737" s="5" t="n"/>
      <c r="AC2737" s="13" t="n"/>
      <c r="AD2737" s="13" t="n"/>
      <c r="AE2737" s="13" t="n"/>
      <c r="AF2737" s="13" t="n"/>
    </row>
    <row r="2738" ht="14" customHeight="1">
      <c r="A2738" s="14" t="inlineStr">
        <is>
          <t>2736</t>
        </is>
      </c>
      <c r="B2738" s="14" t="inlineStr">
        <is>
          <t>LIPAN-2736</t>
        </is>
      </c>
      <c r="C2738" s="15" t="n">
        <v>2016</v>
      </c>
      <c r="D2738" s="14" t="inlineStr">
        <is>
          <t>2016-09-30 00:00:00</t>
        </is>
      </c>
      <c r="E2738" s="14" t="inlineStr">
        <is>
          <t>I.-Set</t>
        </is>
      </c>
      <c r="F2738" s="14" t="inlineStr">
        <is>
          <t>E. E. Taiamã</t>
        </is>
      </c>
      <c r="G2738" s="14" t="inlineStr">
        <is>
          <t>16º 48' 01,35" | 57° 39' 22,89"</t>
        </is>
      </c>
      <c r="H2738" s="14" t="inlineStr">
        <is>
          <t xml:space="preserve">Characiformes </t>
        </is>
      </c>
      <c r="I2738" s="14" t="inlineStr">
        <is>
          <t>Piaractus mesopotamicus</t>
        </is>
      </c>
      <c r="J2738" s="16" t="n">
        <v>45.3</v>
      </c>
      <c r="K2738" s="16" t="n"/>
      <c r="L2738" s="17" t="n">
        <v>2150</v>
      </c>
      <c r="M2738" s="9" t="n">
        <v>1692.19</v>
      </c>
      <c r="N2738" s="14" t="b">
        <v>1</v>
      </c>
      <c r="O2738" s="14" t="inlineStr">
        <is>
          <t>F</t>
        </is>
      </c>
      <c r="P2738" s="14" t="inlineStr">
        <is>
          <t>EMA</t>
        </is>
      </c>
      <c r="Q2738" s="17" t="n">
        <v>10.03</v>
      </c>
      <c r="R2738" s="14" t="n">
        <v>1</v>
      </c>
      <c r="S2738" s="17" t="n">
        <v>17.62</v>
      </c>
      <c r="T2738" s="10">
        <f>IF(Q2738&gt;0,M2738-Q2738,"")</f>
        <v/>
      </c>
      <c r="U2738" s="11">
        <f>IF(AND(T2738&gt;0,Q2738&gt;0),(Q2738/T2738)*100,"")</f>
        <v/>
      </c>
      <c r="V2738" s="11">
        <f>IF(AND(T2738&gt;0,S2738&gt;0),(S2738/T2738)*100,"")</f>
        <v/>
      </c>
      <c r="W2738" s="10">
        <f>IF(AND(J2738&gt;0,L2738&gt;0),(L2738/(J2738^3))*100,"")</f>
        <v/>
      </c>
      <c r="X2738" s="12" t="n">
        <v>0.99</v>
      </c>
      <c r="Y2738" s="12" t="n">
        <v>1.44</v>
      </c>
      <c r="Z2738" s="12" t="n">
        <v>0.86</v>
      </c>
      <c r="AA2738" s="18" t="n"/>
      <c r="AB2738" s="14" t="n"/>
      <c r="AC2738" s="18" t="n"/>
      <c r="AD2738" s="18" t="n"/>
      <c r="AE2738" s="18" t="n"/>
      <c r="AF2738" s="18" t="n"/>
    </row>
    <row r="2739" ht="14" customHeight="1">
      <c r="A2739" s="5" t="inlineStr">
        <is>
          <t>2737</t>
        </is>
      </c>
      <c r="B2739" s="5" t="inlineStr">
        <is>
          <t>LIPAN-2737</t>
        </is>
      </c>
      <c r="C2739" s="6" t="n">
        <v>2016</v>
      </c>
      <c r="D2739" s="5" t="inlineStr">
        <is>
          <t>2016-09-30 00:00:00</t>
        </is>
      </c>
      <c r="E2739" s="5" t="inlineStr">
        <is>
          <t>I.-Set</t>
        </is>
      </c>
      <c r="F2739" s="5" t="inlineStr">
        <is>
          <t>E. E. Taiamã</t>
        </is>
      </c>
      <c r="G2739" s="5" t="inlineStr">
        <is>
          <t>16º 48' 01,35" | 57° 39' 22,89"</t>
        </is>
      </c>
      <c r="H2739" s="5" t="inlineStr">
        <is>
          <t xml:space="preserve">Characiformes </t>
        </is>
      </c>
      <c r="I2739" s="5" t="inlineStr">
        <is>
          <t>Piaractus mesopotamicus</t>
        </is>
      </c>
      <c r="J2739" s="7" t="n">
        <v>44.9</v>
      </c>
      <c r="K2739" s="7" t="n"/>
      <c r="L2739" s="8" t="n">
        <v>1910</v>
      </c>
      <c r="M2739" s="9" t="n">
        <v>1503.3</v>
      </c>
      <c r="N2739" s="5" t="b">
        <v>1</v>
      </c>
      <c r="O2739" s="5" t="inlineStr">
        <is>
          <t>F</t>
        </is>
      </c>
      <c r="P2739" s="5" t="inlineStr">
        <is>
          <t>EMA</t>
        </is>
      </c>
      <c r="Q2739" s="8" t="n">
        <v>12.64</v>
      </c>
      <c r="R2739" s="5" t="n">
        <v>1</v>
      </c>
      <c r="S2739" s="8" t="n">
        <v>15.66</v>
      </c>
      <c r="T2739" s="10">
        <f>IF(Q2739&gt;0,M2739-Q2739,"")</f>
        <v/>
      </c>
      <c r="U2739" s="11">
        <f>IF(AND(T2739&gt;0,Q2739&gt;0),(Q2739/T2739)*100,"")</f>
        <v/>
      </c>
      <c r="V2739" s="11">
        <f>IF(AND(T2739&gt;0,S2739&gt;0),(S2739/T2739)*100,"")</f>
        <v/>
      </c>
      <c r="W2739" s="10">
        <f>IF(AND(J2739&gt;0,L2739&gt;0),(L2739/(J2739^3))*100,"")</f>
        <v/>
      </c>
      <c r="X2739" s="12" t="n">
        <v>0.99</v>
      </c>
      <c r="Y2739" s="12" t="n">
        <v>1.44</v>
      </c>
      <c r="Z2739" s="12" t="n">
        <v>0.86</v>
      </c>
      <c r="AA2739" s="13" t="n"/>
      <c r="AB2739" s="5" t="n"/>
      <c r="AC2739" s="13" t="n"/>
      <c r="AD2739" s="13" t="n"/>
      <c r="AE2739" s="13" t="n"/>
      <c r="AF2739" s="13" t="n"/>
    </row>
    <row r="2740" ht="14" customHeight="1">
      <c r="A2740" s="14" t="inlineStr">
        <is>
          <t>2738</t>
        </is>
      </c>
      <c r="B2740" s="14" t="inlineStr">
        <is>
          <t>LIPAN-2738</t>
        </is>
      </c>
      <c r="C2740" s="15" t="n">
        <v>2016</v>
      </c>
      <c r="D2740" s="14" t="inlineStr">
        <is>
          <t>2016-09-30 00:00:00</t>
        </is>
      </c>
      <c r="E2740" s="14" t="inlineStr">
        <is>
          <t>I.-Set</t>
        </is>
      </c>
      <c r="F2740" s="14" t="inlineStr">
        <is>
          <t>E. E. Taiamã</t>
        </is>
      </c>
      <c r="G2740" s="14" t="inlineStr">
        <is>
          <t>16º 48' 01,35" | 57° 39' 22,89"</t>
        </is>
      </c>
      <c r="H2740" s="14" t="inlineStr">
        <is>
          <t xml:space="preserve">Characiformes </t>
        </is>
      </c>
      <c r="I2740" s="14" t="inlineStr">
        <is>
          <t>Salminus brasiliensis</t>
        </is>
      </c>
      <c r="J2740" s="16" t="n">
        <v>67.40000000000001</v>
      </c>
      <c r="K2740" s="16" t="n"/>
      <c r="L2740" s="17" t="n">
        <v>4460</v>
      </c>
      <c r="M2740" s="9" t="n">
        <v>3938.02</v>
      </c>
      <c r="N2740" s="14" t="b">
        <v>1</v>
      </c>
      <c r="O2740" s="14" t="inlineStr">
        <is>
          <t>F</t>
        </is>
      </c>
      <c r="P2740" s="14" t="inlineStr">
        <is>
          <t>EMA</t>
        </is>
      </c>
      <c r="Q2740" s="17" t="n">
        <v>33.32</v>
      </c>
      <c r="R2740" s="14" t="n">
        <v>0</v>
      </c>
      <c r="S2740" s="17" t="n">
        <v>20.26</v>
      </c>
      <c r="T2740" s="10">
        <f>IF(Q2740&gt;0,M2740-Q2740,"")</f>
        <v/>
      </c>
      <c r="U2740" s="11">
        <f>IF(AND(T2740&gt;0,Q2740&gt;0),(Q2740/T2740)*100,"")</f>
        <v/>
      </c>
      <c r="V2740" s="11">
        <f>IF(AND(T2740&gt;0,S2740&gt;0),(S2740/T2740)*100,"")</f>
        <v/>
      </c>
      <c r="W2740" s="10">
        <f>IF(AND(J2740&gt;0,L2740&gt;0),(L2740/(J2740^3))*100,"")</f>
        <v/>
      </c>
      <c r="X2740" s="12" t="n">
        <v>0.99</v>
      </c>
      <c r="Y2740" s="12" t="n">
        <v>1.44</v>
      </c>
      <c r="Z2740" s="12" t="n">
        <v>0.86</v>
      </c>
      <c r="AA2740" s="18" t="n"/>
      <c r="AB2740" s="14" t="n"/>
      <c r="AC2740" s="18" t="n"/>
      <c r="AD2740" s="18" t="n"/>
      <c r="AE2740" s="18" t="n"/>
      <c r="AF2740" s="18" t="n"/>
    </row>
    <row r="2741" ht="14" customHeight="1">
      <c r="A2741" s="5" t="inlineStr">
        <is>
          <t>2739</t>
        </is>
      </c>
      <c r="B2741" s="5" t="inlineStr">
        <is>
          <t>LIPAN-2739</t>
        </is>
      </c>
      <c r="C2741" s="6" t="n">
        <v>2016</v>
      </c>
      <c r="D2741" s="5" t="inlineStr">
        <is>
          <t>2016-09-30 00:00:00</t>
        </is>
      </c>
      <c r="E2741" s="5" t="inlineStr">
        <is>
          <t>I.-Set</t>
        </is>
      </c>
      <c r="F2741" s="5" t="inlineStr">
        <is>
          <t>E. E. Taiamã</t>
        </is>
      </c>
      <c r="G2741" s="5" t="inlineStr">
        <is>
          <t>16º 48' 01,35" | 57° 39' 22,89"</t>
        </is>
      </c>
      <c r="H2741" s="5" t="inlineStr">
        <is>
          <t>Siluriformes</t>
        </is>
      </c>
      <c r="I2741" s="5" t="inlineStr">
        <is>
          <t>Pseudoplatystoma reticulatum</t>
        </is>
      </c>
      <c r="J2741" s="7" t="n">
        <v>72.09999999999999</v>
      </c>
      <c r="K2741" s="7" t="n"/>
      <c r="L2741" s="8" t="n">
        <v>3130</v>
      </c>
      <c r="M2741" s="9" t="n">
        <v>2694.83</v>
      </c>
      <c r="N2741" s="5" t="b">
        <v>1</v>
      </c>
      <c r="O2741" s="5" t="inlineStr">
        <is>
          <t>M</t>
        </is>
      </c>
      <c r="P2741" s="5" t="inlineStr">
        <is>
          <t>REP</t>
        </is>
      </c>
      <c r="Q2741" s="8" t="n">
        <v>8.109999999999999</v>
      </c>
      <c r="R2741" s="5" t="n">
        <v>0</v>
      </c>
      <c r="S2741" s="8" t="n">
        <v>21.45</v>
      </c>
      <c r="T2741" s="10">
        <f>IF(Q2741&gt;0,M2741-Q2741,"")</f>
        <v/>
      </c>
      <c r="U2741" s="11">
        <f>IF(AND(T2741&gt;0,Q2741&gt;0),(Q2741/T2741)*100,"")</f>
        <v/>
      </c>
      <c r="V2741" s="11">
        <f>IF(AND(T2741&gt;0,S2741&gt;0),(S2741/T2741)*100,"")</f>
        <v/>
      </c>
      <c r="W2741" s="10">
        <f>IF(AND(J2741&gt;0,L2741&gt;0),(L2741/(J2741^3))*100,"")</f>
        <v/>
      </c>
      <c r="X2741" s="12" t="n">
        <v>0.99</v>
      </c>
      <c r="Y2741" s="12" t="n">
        <v>1.44</v>
      </c>
      <c r="Z2741" s="12" t="n">
        <v>0.86</v>
      </c>
      <c r="AA2741" s="13" t="n"/>
      <c r="AB2741" s="5" t="n"/>
      <c r="AC2741" s="13" t="n"/>
      <c r="AD2741" s="13" t="n"/>
      <c r="AE2741" s="13" t="n"/>
      <c r="AF2741" s="13" t="n"/>
    </row>
    <row r="2742" ht="14" customHeight="1">
      <c r="A2742" s="14" t="inlineStr">
        <is>
          <t>2740</t>
        </is>
      </c>
      <c r="B2742" s="14" t="inlineStr">
        <is>
          <t>LIPAN-2740</t>
        </is>
      </c>
      <c r="C2742" s="15" t="n">
        <v>2016</v>
      </c>
      <c r="D2742" s="14" t="inlineStr">
        <is>
          <t>2016-10-30 00:00:00</t>
        </is>
      </c>
      <c r="E2742" s="14" t="inlineStr">
        <is>
          <t>J.-Out</t>
        </is>
      </c>
      <c r="F2742" s="14" t="inlineStr">
        <is>
          <t>E. E. Taiamã</t>
        </is>
      </c>
      <c r="G2742" s="14" t="inlineStr">
        <is>
          <t>16º 48' 01,35" | 57° 39' 22,89"</t>
        </is>
      </c>
      <c r="H2742" s="14" t="inlineStr">
        <is>
          <t xml:space="preserve">Characiformes </t>
        </is>
      </c>
      <c r="I2742" s="14" t="inlineStr">
        <is>
          <t>Piaractus mesopotamicus</t>
        </is>
      </c>
      <c r="J2742" s="16" t="n">
        <v>43.9</v>
      </c>
      <c r="K2742" s="16" t="n"/>
      <c r="L2742" s="17" t="n">
        <v>2170</v>
      </c>
      <c r="M2742" s="9" t="n">
        <v>1707.94</v>
      </c>
      <c r="N2742" s="14" t="b">
        <v>1</v>
      </c>
      <c r="O2742" s="14" t="inlineStr">
        <is>
          <t>F</t>
        </is>
      </c>
      <c r="P2742" s="14" t="inlineStr">
        <is>
          <t>EMA</t>
        </is>
      </c>
      <c r="Q2742" s="17" t="n">
        <v>56.48</v>
      </c>
      <c r="R2742" s="14" t="n">
        <v>3</v>
      </c>
      <c r="S2742" s="17" t="n">
        <v>19.97</v>
      </c>
      <c r="T2742" s="10">
        <f>IF(Q2742&gt;0,M2742-Q2742,"")</f>
        <v/>
      </c>
      <c r="U2742" s="11">
        <f>IF(AND(T2742&gt;0,Q2742&gt;0),(Q2742/T2742)*100,"")</f>
        <v/>
      </c>
      <c r="V2742" s="11">
        <f>IF(AND(T2742&gt;0,S2742&gt;0),(S2742/T2742)*100,"")</f>
        <v/>
      </c>
      <c r="W2742" s="10">
        <f>IF(AND(J2742&gt;0,L2742&gt;0),(L2742/(J2742^3))*100,"")</f>
        <v/>
      </c>
      <c r="X2742" s="12" t="n">
        <v>0.95</v>
      </c>
      <c r="Y2742" s="12" t="n">
        <v>1.18</v>
      </c>
      <c r="Z2742" s="12" t="n">
        <v>0.8</v>
      </c>
      <c r="AA2742" s="18" t="n"/>
      <c r="AB2742" s="14" t="n"/>
      <c r="AC2742" s="18" t="n"/>
      <c r="AD2742" s="18" t="n"/>
      <c r="AE2742" s="18" t="n"/>
      <c r="AF2742" s="18" t="n"/>
    </row>
    <row r="2743" ht="14" customHeight="1">
      <c r="A2743" s="5" t="inlineStr">
        <is>
          <t>2741</t>
        </is>
      </c>
      <c r="B2743" s="5" t="inlineStr">
        <is>
          <t>LIPAN-2741</t>
        </is>
      </c>
      <c r="C2743" s="6" t="n">
        <v>2016</v>
      </c>
      <c r="D2743" s="5" t="inlineStr">
        <is>
          <t>2016-10-30 00:00:00</t>
        </is>
      </c>
      <c r="E2743" s="5" t="inlineStr">
        <is>
          <t>J.-Out</t>
        </is>
      </c>
      <c r="F2743" s="5" t="inlineStr">
        <is>
          <t>E. E. Taiamã</t>
        </is>
      </c>
      <c r="G2743" s="5" t="inlineStr">
        <is>
          <t>16º 48' 01,35" | 57° 39' 22,89"</t>
        </is>
      </c>
      <c r="H2743" s="5" t="inlineStr">
        <is>
          <t xml:space="preserve">Characiformes </t>
        </is>
      </c>
      <c r="I2743" s="5" t="inlineStr">
        <is>
          <t>Piaractus mesopotamicus</t>
        </is>
      </c>
      <c r="J2743" s="7" t="n">
        <v>37.5</v>
      </c>
      <c r="K2743" s="7" t="n"/>
      <c r="L2743" s="8" t="n">
        <v>1250</v>
      </c>
      <c r="M2743" s="9" t="n">
        <v>983.83</v>
      </c>
      <c r="N2743" s="5" t="b">
        <v>1</v>
      </c>
      <c r="O2743" s="5" t="inlineStr">
        <is>
          <t>F</t>
        </is>
      </c>
      <c r="P2743" s="5" t="inlineStr">
        <is>
          <t>REP</t>
        </is>
      </c>
      <c r="Q2743" s="8" t="n">
        <v>4</v>
      </c>
      <c r="R2743" s="5" t="n">
        <v>2</v>
      </c>
      <c r="S2743" s="8" t="n">
        <v>8.5</v>
      </c>
      <c r="T2743" s="10">
        <f>IF(Q2743&gt;0,M2743-Q2743,"")</f>
        <v/>
      </c>
      <c r="U2743" s="11">
        <f>IF(AND(T2743&gt;0,Q2743&gt;0),(Q2743/T2743)*100,"")</f>
        <v/>
      </c>
      <c r="V2743" s="11">
        <f>IF(AND(T2743&gt;0,S2743&gt;0),(S2743/T2743)*100,"")</f>
        <v/>
      </c>
      <c r="W2743" s="10">
        <f>IF(AND(J2743&gt;0,L2743&gt;0),(L2743/(J2743^3))*100,"")</f>
        <v/>
      </c>
      <c r="X2743" s="12" t="n">
        <v>0.95</v>
      </c>
      <c r="Y2743" s="12" t="n">
        <v>1.18</v>
      </c>
      <c r="Z2743" s="12" t="n">
        <v>0.8</v>
      </c>
      <c r="AA2743" s="13" t="n"/>
      <c r="AB2743" s="5" t="n"/>
      <c r="AC2743" s="13" t="n"/>
      <c r="AD2743" s="13" t="n"/>
      <c r="AE2743" s="13" t="n"/>
      <c r="AF2743" s="13" t="n"/>
    </row>
    <row r="2744" ht="14" customHeight="1">
      <c r="A2744" s="14" t="inlineStr">
        <is>
          <t>2742</t>
        </is>
      </c>
      <c r="B2744" s="14" t="inlineStr">
        <is>
          <t>LIPAN-2742</t>
        </is>
      </c>
      <c r="C2744" s="15" t="n">
        <v>2016</v>
      </c>
      <c r="D2744" s="14" t="inlineStr">
        <is>
          <t>2016-10-30 00:00:00</t>
        </is>
      </c>
      <c r="E2744" s="14" t="inlineStr">
        <is>
          <t>J.-Out</t>
        </is>
      </c>
      <c r="F2744" s="14" t="inlineStr">
        <is>
          <t>E. E. Taiamã</t>
        </is>
      </c>
      <c r="G2744" s="14" t="inlineStr">
        <is>
          <t>16º 48' 01,35" | 57° 39' 22,89"</t>
        </is>
      </c>
      <c r="H2744" s="14" t="inlineStr">
        <is>
          <t xml:space="preserve">Characiformes </t>
        </is>
      </c>
      <c r="I2744" s="14" t="inlineStr">
        <is>
          <t>Piaractus mesopotamicus</t>
        </is>
      </c>
      <c r="J2744" s="16" t="n">
        <v>36.4</v>
      </c>
      <c r="K2744" s="16" t="n"/>
      <c r="L2744" s="17" t="n">
        <v>1220</v>
      </c>
      <c r="M2744" s="9" t="n">
        <v>960.22</v>
      </c>
      <c r="N2744" s="14" t="b">
        <v>1</v>
      </c>
      <c r="O2744" s="14" t="inlineStr">
        <is>
          <t>M</t>
        </is>
      </c>
      <c r="P2744" s="14" t="inlineStr">
        <is>
          <t>REP</t>
        </is>
      </c>
      <c r="Q2744" s="17" t="n">
        <v>0.22</v>
      </c>
      <c r="R2744" s="14" t="n">
        <v>2</v>
      </c>
      <c r="S2744" s="17" t="n">
        <v>7.58</v>
      </c>
      <c r="T2744" s="10">
        <f>IF(Q2744&gt;0,M2744-Q2744,"")</f>
        <v/>
      </c>
      <c r="U2744" s="11">
        <f>IF(AND(T2744&gt;0,Q2744&gt;0),(Q2744/T2744)*100,"")</f>
        <v/>
      </c>
      <c r="V2744" s="11">
        <f>IF(AND(T2744&gt;0,S2744&gt;0),(S2744/T2744)*100,"")</f>
        <v/>
      </c>
      <c r="W2744" s="10">
        <f>IF(AND(J2744&gt;0,L2744&gt;0),(L2744/(J2744^3))*100,"")</f>
        <v/>
      </c>
      <c r="X2744" s="12" t="n">
        <v>0.95</v>
      </c>
      <c r="Y2744" s="12" t="n">
        <v>1.18</v>
      </c>
      <c r="Z2744" s="12" t="n">
        <v>0.8</v>
      </c>
      <c r="AA2744" s="18" t="n"/>
      <c r="AB2744" s="14" t="n"/>
      <c r="AC2744" s="18" t="n"/>
      <c r="AD2744" s="18" t="n"/>
      <c r="AE2744" s="18" t="n"/>
      <c r="AF2744" s="18" t="n"/>
    </row>
    <row r="2745" ht="14" customHeight="1">
      <c r="A2745" s="5" t="inlineStr">
        <is>
          <t>2743</t>
        </is>
      </c>
      <c r="B2745" s="5" t="inlineStr">
        <is>
          <t>LIPAN-2743</t>
        </is>
      </c>
      <c r="C2745" s="6" t="n">
        <v>2016</v>
      </c>
      <c r="D2745" s="5" t="inlineStr">
        <is>
          <t>2016-10-30 00:00:00</t>
        </is>
      </c>
      <c r="E2745" s="5" t="inlineStr">
        <is>
          <t>J.-Out</t>
        </is>
      </c>
      <c r="F2745" s="5" t="inlineStr">
        <is>
          <t>E. E. Taiamã</t>
        </is>
      </c>
      <c r="G2745" s="5" t="inlineStr">
        <is>
          <t>16º 48' 01,35" | 57° 39' 22,89"</t>
        </is>
      </c>
      <c r="H2745" s="5" t="inlineStr">
        <is>
          <t xml:space="preserve">Characiformes </t>
        </is>
      </c>
      <c r="I2745" s="5" t="inlineStr">
        <is>
          <t>Piaractus mesopotamicus</t>
        </is>
      </c>
      <c r="J2745" s="7" t="n">
        <v>45.2</v>
      </c>
      <c r="K2745" s="7" t="n"/>
      <c r="L2745" s="8" t="n">
        <v>2390</v>
      </c>
      <c r="M2745" s="9" t="n">
        <v>1881.09</v>
      </c>
      <c r="N2745" s="5" t="b">
        <v>1</v>
      </c>
      <c r="O2745" s="5" t="inlineStr">
        <is>
          <t>F</t>
        </is>
      </c>
      <c r="P2745" s="5" t="inlineStr">
        <is>
          <t>EMA</t>
        </is>
      </c>
      <c r="Q2745" s="8" t="n">
        <v>103.04</v>
      </c>
      <c r="R2745" s="5" t="n">
        <v>2</v>
      </c>
      <c r="S2745" s="8" t="n">
        <v>39.86</v>
      </c>
      <c r="T2745" s="10">
        <f>IF(Q2745&gt;0,M2745-Q2745,"")</f>
        <v/>
      </c>
      <c r="U2745" s="11">
        <f>IF(AND(T2745&gt;0,Q2745&gt;0),(Q2745/T2745)*100,"")</f>
        <v/>
      </c>
      <c r="V2745" s="11">
        <f>IF(AND(T2745&gt;0,S2745&gt;0),(S2745/T2745)*100,"")</f>
        <v/>
      </c>
      <c r="W2745" s="10">
        <f>IF(AND(J2745&gt;0,L2745&gt;0),(L2745/(J2745^3))*100,"")</f>
        <v/>
      </c>
      <c r="X2745" s="12" t="n">
        <v>0.95</v>
      </c>
      <c r="Y2745" s="12" t="n">
        <v>1.18</v>
      </c>
      <c r="Z2745" s="12" t="n">
        <v>0.8</v>
      </c>
      <c r="AA2745" s="13" t="n"/>
      <c r="AB2745" s="5" t="n"/>
      <c r="AC2745" s="13" t="n"/>
      <c r="AD2745" s="13" t="n"/>
      <c r="AE2745" s="13" t="n"/>
      <c r="AF2745" s="13" t="n"/>
    </row>
    <row r="2746" ht="14" customHeight="1">
      <c r="A2746" s="14" t="inlineStr">
        <is>
          <t>2744</t>
        </is>
      </c>
      <c r="B2746" s="14" t="inlineStr">
        <is>
          <t>LIPAN-2744</t>
        </is>
      </c>
      <c r="C2746" s="15" t="n">
        <v>2016</v>
      </c>
      <c r="D2746" s="14" t="inlineStr">
        <is>
          <t>2016-10-30 00:00:00</t>
        </is>
      </c>
      <c r="E2746" s="14" t="inlineStr">
        <is>
          <t>J.-Out</t>
        </is>
      </c>
      <c r="F2746" s="14" t="inlineStr">
        <is>
          <t>E. E. Taiamã</t>
        </is>
      </c>
      <c r="G2746" s="14" t="inlineStr">
        <is>
          <t>16º 48' 01,35" | 57° 39' 22,89"</t>
        </is>
      </c>
      <c r="H2746" s="14" t="inlineStr">
        <is>
          <t xml:space="preserve">Characiformes </t>
        </is>
      </c>
      <c r="I2746" s="14" t="inlineStr">
        <is>
          <t>Piaractus mesopotamicus</t>
        </is>
      </c>
      <c r="J2746" s="16" t="n">
        <v>36.1</v>
      </c>
      <c r="K2746" s="16" t="n"/>
      <c r="L2746" s="17" t="n">
        <v>1210</v>
      </c>
      <c r="M2746" s="9" t="n">
        <v>952.35</v>
      </c>
      <c r="N2746" s="14" t="b">
        <v>1</v>
      </c>
      <c r="O2746" s="14" t="inlineStr">
        <is>
          <t>F</t>
        </is>
      </c>
      <c r="P2746" s="14" t="inlineStr">
        <is>
          <t>REP</t>
        </is>
      </c>
      <c r="Q2746" s="17" t="n">
        <v>2.97</v>
      </c>
      <c r="R2746" s="14" t="n">
        <v>2</v>
      </c>
      <c r="S2746" s="17" t="n">
        <v>11.6</v>
      </c>
      <c r="T2746" s="10">
        <f>IF(Q2746&gt;0,M2746-Q2746,"")</f>
        <v/>
      </c>
      <c r="U2746" s="11">
        <f>IF(AND(T2746&gt;0,Q2746&gt;0),(Q2746/T2746)*100,"")</f>
        <v/>
      </c>
      <c r="V2746" s="11">
        <f>IF(AND(T2746&gt;0,S2746&gt;0),(S2746/T2746)*100,"")</f>
        <v/>
      </c>
      <c r="W2746" s="10">
        <f>IF(AND(J2746&gt;0,L2746&gt;0),(L2746/(J2746^3))*100,"")</f>
        <v/>
      </c>
      <c r="X2746" s="12" t="n">
        <v>0.95</v>
      </c>
      <c r="Y2746" s="12" t="n">
        <v>1.18</v>
      </c>
      <c r="Z2746" s="12" t="n">
        <v>0.8</v>
      </c>
      <c r="AA2746" s="18" t="n"/>
      <c r="AB2746" s="14" t="n"/>
      <c r="AC2746" s="18" t="n"/>
      <c r="AD2746" s="18" t="n"/>
      <c r="AE2746" s="18" t="n"/>
      <c r="AF2746" s="18" t="n"/>
    </row>
    <row r="2747" ht="14" customHeight="1">
      <c r="A2747" s="5" t="inlineStr">
        <is>
          <t>2745</t>
        </is>
      </c>
      <c r="B2747" s="5" t="inlineStr">
        <is>
          <t>LIPAN-2745</t>
        </is>
      </c>
      <c r="C2747" s="6" t="n">
        <v>2016</v>
      </c>
      <c r="D2747" s="5" t="inlineStr">
        <is>
          <t>2016-10-30 00:00:00</t>
        </is>
      </c>
      <c r="E2747" s="5" t="inlineStr">
        <is>
          <t>J.-Out</t>
        </is>
      </c>
      <c r="F2747" s="5" t="inlineStr">
        <is>
          <t>E. E. Taiamã</t>
        </is>
      </c>
      <c r="G2747" s="5" t="inlineStr">
        <is>
          <t>16º 48' 01,35" | 57° 39' 22,89"</t>
        </is>
      </c>
      <c r="H2747" s="5" t="inlineStr">
        <is>
          <t xml:space="preserve">Characiformes </t>
        </is>
      </c>
      <c r="I2747" s="5" t="inlineStr">
        <is>
          <t>Piaractus mesopotamicus</t>
        </is>
      </c>
      <c r="J2747" s="7" t="n">
        <v>39.9</v>
      </c>
      <c r="K2747" s="7" t="n"/>
      <c r="L2747" s="8" t="n">
        <v>1630</v>
      </c>
      <c r="M2747" s="9" t="n">
        <v>1282.92</v>
      </c>
      <c r="N2747" s="5" t="b">
        <v>1</v>
      </c>
      <c r="O2747" s="5" t="inlineStr">
        <is>
          <t>F</t>
        </is>
      </c>
      <c r="P2747" s="5" t="inlineStr">
        <is>
          <t>REP</t>
        </is>
      </c>
      <c r="Q2747" s="8" t="n">
        <v>6.38</v>
      </c>
      <c r="R2747" s="5" t="n">
        <v>3</v>
      </c>
      <c r="S2747" s="8" t="n">
        <v>19.51</v>
      </c>
      <c r="T2747" s="10">
        <f>IF(Q2747&gt;0,M2747-Q2747,"")</f>
        <v/>
      </c>
      <c r="U2747" s="11">
        <f>IF(AND(T2747&gt;0,Q2747&gt;0),(Q2747/T2747)*100,"")</f>
        <v/>
      </c>
      <c r="V2747" s="11">
        <f>IF(AND(T2747&gt;0,S2747&gt;0),(S2747/T2747)*100,"")</f>
        <v/>
      </c>
      <c r="W2747" s="10">
        <f>IF(AND(J2747&gt;0,L2747&gt;0),(L2747/(J2747^3))*100,"")</f>
        <v/>
      </c>
      <c r="X2747" s="12" t="n">
        <v>0.95</v>
      </c>
      <c r="Y2747" s="12" t="n">
        <v>1.18</v>
      </c>
      <c r="Z2747" s="12" t="n">
        <v>0.8</v>
      </c>
      <c r="AA2747" s="13" t="n"/>
      <c r="AB2747" s="5" t="n"/>
      <c r="AC2747" s="13" t="n"/>
      <c r="AD2747" s="13" t="n"/>
      <c r="AE2747" s="13" t="n"/>
      <c r="AF2747" s="13" t="n"/>
    </row>
    <row r="2748" ht="14" customHeight="1">
      <c r="A2748" s="14" t="inlineStr">
        <is>
          <t>2746</t>
        </is>
      </c>
      <c r="B2748" s="14" t="inlineStr">
        <is>
          <t>LIPAN-2746</t>
        </is>
      </c>
      <c r="C2748" s="15" t="n">
        <v>2016</v>
      </c>
      <c r="D2748" s="14" t="inlineStr">
        <is>
          <t>2016-10-30 00:00:00</t>
        </is>
      </c>
      <c r="E2748" s="14" t="inlineStr">
        <is>
          <t>J.-Out</t>
        </is>
      </c>
      <c r="F2748" s="14" t="inlineStr">
        <is>
          <t>E. E. Taiamã</t>
        </is>
      </c>
      <c r="G2748" s="14" t="inlineStr">
        <is>
          <t>16º 48' 01,35" | 57° 39' 22,89"</t>
        </is>
      </c>
      <c r="H2748" s="14" t="inlineStr">
        <is>
          <t xml:space="preserve">Characiformes </t>
        </is>
      </c>
      <c r="I2748" s="14" t="inlineStr">
        <is>
          <t>Piaractus mesopotamicus</t>
        </is>
      </c>
      <c r="J2748" s="16" t="n">
        <v>39.3</v>
      </c>
      <c r="K2748" s="16" t="n"/>
      <c r="L2748" s="17" t="n">
        <v>1430</v>
      </c>
      <c r="M2748" s="9" t="n">
        <v>1125.51</v>
      </c>
      <c r="N2748" s="14" t="b">
        <v>1</v>
      </c>
      <c r="O2748" s="14" t="inlineStr">
        <is>
          <t>F</t>
        </is>
      </c>
      <c r="P2748" s="14" t="inlineStr">
        <is>
          <t>REP</t>
        </is>
      </c>
      <c r="Q2748" s="17" t="n">
        <v>4.53</v>
      </c>
      <c r="R2748" s="14" t="n">
        <v>2</v>
      </c>
      <c r="S2748" s="17" t="n">
        <v>10.22</v>
      </c>
      <c r="T2748" s="10">
        <f>IF(Q2748&gt;0,M2748-Q2748,"")</f>
        <v/>
      </c>
      <c r="U2748" s="11">
        <f>IF(AND(T2748&gt;0,Q2748&gt;0),(Q2748/T2748)*100,"")</f>
        <v/>
      </c>
      <c r="V2748" s="11">
        <f>IF(AND(T2748&gt;0,S2748&gt;0),(S2748/T2748)*100,"")</f>
        <v/>
      </c>
      <c r="W2748" s="10">
        <f>IF(AND(J2748&gt;0,L2748&gt;0),(L2748/(J2748^3))*100,"")</f>
        <v/>
      </c>
      <c r="X2748" s="12" t="n">
        <v>0.95</v>
      </c>
      <c r="Y2748" s="12" t="n">
        <v>1.18</v>
      </c>
      <c r="Z2748" s="12" t="n">
        <v>0.8</v>
      </c>
      <c r="AA2748" s="18" t="n"/>
      <c r="AB2748" s="14" t="n"/>
      <c r="AC2748" s="18" t="n"/>
      <c r="AD2748" s="18" t="n"/>
      <c r="AE2748" s="18" t="n"/>
      <c r="AF2748" s="18" t="n"/>
    </row>
    <row r="2749" ht="14" customHeight="1">
      <c r="A2749" s="5" t="inlineStr">
        <is>
          <t>2747</t>
        </is>
      </c>
      <c r="B2749" s="5" t="inlineStr">
        <is>
          <t>LIPAN-2747</t>
        </is>
      </c>
      <c r="C2749" s="6" t="n">
        <v>2016</v>
      </c>
      <c r="D2749" s="5" t="inlineStr">
        <is>
          <t>2016-10-30 00:00:00</t>
        </is>
      </c>
      <c r="E2749" s="5" t="inlineStr">
        <is>
          <t>J.-Out</t>
        </is>
      </c>
      <c r="F2749" s="5" t="inlineStr">
        <is>
          <t>E. E. Taiamã</t>
        </is>
      </c>
      <c r="G2749" s="5" t="inlineStr">
        <is>
          <t>16º 48' 01,35" | 57° 39' 22,89"</t>
        </is>
      </c>
      <c r="H2749" s="5" t="inlineStr">
        <is>
          <t xml:space="preserve">Characiformes </t>
        </is>
      </c>
      <c r="I2749" s="5" t="inlineStr">
        <is>
          <t>Piaractus mesopotamicus</t>
        </is>
      </c>
      <c r="J2749" s="7" t="n">
        <v>38.2</v>
      </c>
      <c r="K2749" s="7" t="n"/>
      <c r="L2749" s="8" t="n">
        <v>1380</v>
      </c>
      <c r="M2749" s="9" t="n">
        <v>1086.15</v>
      </c>
      <c r="N2749" s="5" t="b">
        <v>1</v>
      </c>
      <c r="O2749" s="5" t="inlineStr">
        <is>
          <t>M</t>
        </is>
      </c>
      <c r="P2749" s="5" t="inlineStr">
        <is>
          <t>REP</t>
        </is>
      </c>
      <c r="Q2749" s="8" t="n">
        <v>1.06</v>
      </c>
      <c r="R2749" s="5" t="n">
        <v>3</v>
      </c>
      <c r="S2749" s="8" t="n">
        <v>11.39</v>
      </c>
      <c r="T2749" s="10">
        <f>IF(Q2749&gt;0,M2749-Q2749,"")</f>
        <v/>
      </c>
      <c r="U2749" s="11">
        <f>IF(AND(T2749&gt;0,Q2749&gt;0),(Q2749/T2749)*100,"")</f>
        <v/>
      </c>
      <c r="V2749" s="11">
        <f>IF(AND(T2749&gt;0,S2749&gt;0),(S2749/T2749)*100,"")</f>
        <v/>
      </c>
      <c r="W2749" s="10">
        <f>IF(AND(J2749&gt;0,L2749&gt;0),(L2749/(J2749^3))*100,"")</f>
        <v/>
      </c>
      <c r="X2749" s="12" t="n">
        <v>0.95</v>
      </c>
      <c r="Y2749" s="12" t="n">
        <v>1.18</v>
      </c>
      <c r="Z2749" s="12" t="n">
        <v>0.8</v>
      </c>
      <c r="AA2749" s="13" t="n"/>
      <c r="AB2749" s="5" t="n"/>
      <c r="AC2749" s="13" t="n"/>
      <c r="AD2749" s="13" t="n"/>
      <c r="AE2749" s="13" t="n"/>
      <c r="AF2749" s="13" t="n"/>
    </row>
    <row r="2750" ht="14" customHeight="1">
      <c r="A2750" s="14" t="inlineStr">
        <is>
          <t>2748</t>
        </is>
      </c>
      <c r="B2750" s="14" t="inlineStr">
        <is>
          <t>LIPAN-2748</t>
        </is>
      </c>
      <c r="C2750" s="15" t="n">
        <v>2016</v>
      </c>
      <c r="D2750" s="14" t="inlineStr">
        <is>
          <t>2016-10-30 00:00:00</t>
        </is>
      </c>
      <c r="E2750" s="14" t="inlineStr">
        <is>
          <t>J.-Out</t>
        </is>
      </c>
      <c r="F2750" s="14" t="inlineStr">
        <is>
          <t>E. E. Taiamã</t>
        </is>
      </c>
      <c r="G2750" s="14" t="inlineStr">
        <is>
          <t>16º 48' 01,35" | 57° 39' 22,89"</t>
        </is>
      </c>
      <c r="H2750" s="14" t="inlineStr">
        <is>
          <t xml:space="preserve">Characiformes </t>
        </is>
      </c>
      <c r="I2750" s="14" t="inlineStr">
        <is>
          <t>Piaractus mesopotamicus</t>
        </is>
      </c>
      <c r="J2750" s="16" t="n">
        <v>42.9</v>
      </c>
      <c r="K2750" s="16" t="n"/>
      <c r="L2750" s="17" t="n">
        <v>1880</v>
      </c>
      <c r="M2750" s="9" t="n">
        <v>1479.69</v>
      </c>
      <c r="N2750" s="14" t="b">
        <v>1</v>
      </c>
      <c r="O2750" s="14" t="inlineStr">
        <is>
          <t>F</t>
        </is>
      </c>
      <c r="P2750" s="14" t="inlineStr">
        <is>
          <t>EMA</t>
        </is>
      </c>
      <c r="Q2750" s="17" t="n">
        <v>24.31</v>
      </c>
      <c r="R2750" s="14" t="n">
        <v>2</v>
      </c>
      <c r="S2750" s="17" t="n">
        <v>25.04</v>
      </c>
      <c r="T2750" s="10">
        <f>IF(Q2750&gt;0,M2750-Q2750,"")</f>
        <v/>
      </c>
      <c r="U2750" s="11">
        <f>IF(AND(T2750&gt;0,Q2750&gt;0),(Q2750/T2750)*100,"")</f>
        <v/>
      </c>
      <c r="V2750" s="11">
        <f>IF(AND(T2750&gt;0,S2750&gt;0),(S2750/T2750)*100,"")</f>
        <v/>
      </c>
      <c r="W2750" s="10">
        <f>IF(AND(J2750&gt;0,L2750&gt;0),(L2750/(J2750^3))*100,"")</f>
        <v/>
      </c>
      <c r="X2750" s="12" t="n">
        <v>0.95</v>
      </c>
      <c r="Y2750" s="12" t="n">
        <v>1.18</v>
      </c>
      <c r="Z2750" s="12" t="n">
        <v>0.8</v>
      </c>
      <c r="AA2750" s="18" t="n"/>
      <c r="AB2750" s="14" t="n"/>
      <c r="AC2750" s="18" t="n"/>
      <c r="AD2750" s="18" t="n"/>
      <c r="AE2750" s="18" t="n"/>
      <c r="AF2750" s="18" t="n"/>
    </row>
    <row r="2751" ht="14" customHeight="1">
      <c r="A2751" s="5" t="inlineStr">
        <is>
          <t>2749</t>
        </is>
      </c>
      <c r="B2751" s="5" t="inlineStr">
        <is>
          <t>LIPAN-2749</t>
        </is>
      </c>
      <c r="C2751" s="6" t="n">
        <v>2016</v>
      </c>
      <c r="D2751" s="5" t="inlineStr">
        <is>
          <t>2016-10-30 00:00:00</t>
        </is>
      </c>
      <c r="E2751" s="5" t="inlineStr">
        <is>
          <t>J.-Out</t>
        </is>
      </c>
      <c r="F2751" s="5" t="inlineStr">
        <is>
          <t>E. E. Taiamã</t>
        </is>
      </c>
      <c r="G2751" s="5" t="inlineStr">
        <is>
          <t>16º 48' 01,35" | 57° 39' 22,89"</t>
        </is>
      </c>
      <c r="H2751" s="5" t="inlineStr">
        <is>
          <t xml:space="preserve">Characiformes </t>
        </is>
      </c>
      <c r="I2751" s="5" t="inlineStr">
        <is>
          <t>Piaractus mesopotamicus</t>
        </is>
      </c>
      <c r="J2751" s="7" t="n">
        <v>41.9</v>
      </c>
      <c r="K2751" s="7" t="n"/>
      <c r="L2751" s="8" t="n">
        <v>1750</v>
      </c>
      <c r="M2751" s="9" t="n">
        <v>1377.37</v>
      </c>
      <c r="N2751" s="5" t="b">
        <v>1</v>
      </c>
      <c r="O2751" s="5" t="inlineStr">
        <is>
          <t>M</t>
        </is>
      </c>
      <c r="P2751" s="5" t="inlineStr">
        <is>
          <t>EMA</t>
        </is>
      </c>
      <c r="Q2751" s="8" t="n">
        <v>14.28</v>
      </c>
      <c r="R2751" s="5" t="n">
        <v>2</v>
      </c>
      <c r="S2751" s="8" t="n">
        <v>27.13</v>
      </c>
      <c r="T2751" s="10">
        <f>IF(Q2751&gt;0,M2751-Q2751,"")</f>
        <v/>
      </c>
      <c r="U2751" s="11">
        <f>IF(AND(T2751&gt;0,Q2751&gt;0),(Q2751/T2751)*100,"")</f>
        <v/>
      </c>
      <c r="V2751" s="11">
        <f>IF(AND(T2751&gt;0,S2751&gt;0),(S2751/T2751)*100,"")</f>
        <v/>
      </c>
      <c r="W2751" s="10">
        <f>IF(AND(J2751&gt;0,L2751&gt;0),(L2751/(J2751^3))*100,"")</f>
        <v/>
      </c>
      <c r="X2751" s="12" t="n">
        <v>0.95</v>
      </c>
      <c r="Y2751" s="12" t="n">
        <v>1.18</v>
      </c>
      <c r="Z2751" s="12" t="n">
        <v>0.8</v>
      </c>
      <c r="AA2751" s="13" t="n"/>
      <c r="AB2751" s="5" t="n"/>
      <c r="AC2751" s="13" t="n"/>
      <c r="AD2751" s="13" t="n"/>
      <c r="AE2751" s="13" t="n"/>
      <c r="AF2751" s="13" t="n"/>
    </row>
    <row r="2752" ht="14" customHeight="1">
      <c r="A2752" s="14" t="inlineStr">
        <is>
          <t>2750</t>
        </is>
      </c>
      <c r="B2752" s="14" t="inlineStr">
        <is>
          <t>LIPAN-2750</t>
        </is>
      </c>
      <c r="C2752" s="15" t="n">
        <v>2016</v>
      </c>
      <c r="D2752" s="14" t="inlineStr">
        <is>
          <t>2016-10-30 00:00:00</t>
        </is>
      </c>
      <c r="E2752" s="14" t="inlineStr">
        <is>
          <t>J.-Out</t>
        </is>
      </c>
      <c r="F2752" s="14" t="inlineStr">
        <is>
          <t>E. E. Taiamã</t>
        </is>
      </c>
      <c r="G2752" s="14" t="inlineStr">
        <is>
          <t>16º 48' 01,35" | 57° 39' 22,89"</t>
        </is>
      </c>
      <c r="H2752" s="14" t="inlineStr">
        <is>
          <t xml:space="preserve">Characiformes </t>
        </is>
      </c>
      <c r="I2752" s="14" t="inlineStr">
        <is>
          <t>Piaractus mesopotamicus</t>
        </is>
      </c>
      <c r="J2752" s="16" t="n">
        <v>39.8</v>
      </c>
      <c r="K2752" s="16" t="n"/>
      <c r="L2752" s="17" t="n">
        <v>1450</v>
      </c>
      <c r="M2752" s="9" t="n">
        <v>1141.25</v>
      </c>
      <c r="N2752" s="14" t="b">
        <v>1</v>
      </c>
      <c r="O2752" s="14" t="inlineStr">
        <is>
          <t>F</t>
        </is>
      </c>
      <c r="P2752" s="14" t="inlineStr">
        <is>
          <t>EMA</t>
        </is>
      </c>
      <c r="Q2752" s="17" t="n">
        <v>10.54</v>
      </c>
      <c r="R2752" s="14" t="n">
        <v>2</v>
      </c>
      <c r="S2752" s="17" t="n">
        <v>19.35</v>
      </c>
      <c r="T2752" s="10">
        <f>IF(Q2752&gt;0,M2752-Q2752,"")</f>
        <v/>
      </c>
      <c r="U2752" s="11">
        <f>IF(AND(T2752&gt;0,Q2752&gt;0),(Q2752/T2752)*100,"")</f>
        <v/>
      </c>
      <c r="V2752" s="11">
        <f>IF(AND(T2752&gt;0,S2752&gt;0),(S2752/T2752)*100,"")</f>
        <v/>
      </c>
      <c r="W2752" s="10">
        <f>IF(AND(J2752&gt;0,L2752&gt;0),(L2752/(J2752^3))*100,"")</f>
        <v/>
      </c>
      <c r="X2752" s="12" t="n">
        <v>0.95</v>
      </c>
      <c r="Y2752" s="12" t="n">
        <v>1.18</v>
      </c>
      <c r="Z2752" s="12" t="n">
        <v>0.8</v>
      </c>
      <c r="AA2752" s="18" t="n"/>
      <c r="AB2752" s="14" t="n"/>
      <c r="AC2752" s="18" t="n"/>
      <c r="AD2752" s="18" t="n"/>
      <c r="AE2752" s="18" t="n"/>
      <c r="AF2752" s="18" t="n"/>
    </row>
    <row r="2753" ht="14" customHeight="1">
      <c r="A2753" s="5" t="inlineStr">
        <is>
          <t>2751</t>
        </is>
      </c>
      <c r="B2753" s="5" t="inlineStr">
        <is>
          <t>LIPAN-2751</t>
        </is>
      </c>
      <c r="C2753" s="6" t="n">
        <v>2016</v>
      </c>
      <c r="D2753" s="5" t="inlineStr">
        <is>
          <t>2016-10-30 00:00:00</t>
        </is>
      </c>
      <c r="E2753" s="5" t="inlineStr">
        <is>
          <t>J.-Out</t>
        </is>
      </c>
      <c r="F2753" s="5" t="inlineStr">
        <is>
          <t>E. E. Taiamã</t>
        </is>
      </c>
      <c r="G2753" s="5" t="inlineStr">
        <is>
          <t>16º 48' 01,35" | 57° 39' 22,89"</t>
        </is>
      </c>
      <c r="H2753" s="5" t="inlineStr">
        <is>
          <t xml:space="preserve">Characiformes </t>
        </is>
      </c>
      <c r="I2753" s="5" t="inlineStr">
        <is>
          <t>Piaractus mesopotamicus</t>
        </is>
      </c>
      <c r="J2753" s="7" t="n">
        <v>41.2</v>
      </c>
      <c r="K2753" s="7" t="n"/>
      <c r="L2753" s="8" t="n">
        <v>1550</v>
      </c>
      <c r="M2753" s="9" t="n">
        <v>1219.95</v>
      </c>
      <c r="N2753" s="5" t="b">
        <v>1</v>
      </c>
      <c r="O2753" s="5" t="inlineStr">
        <is>
          <t>M</t>
        </is>
      </c>
      <c r="P2753" s="5" t="inlineStr">
        <is>
          <t>EMA</t>
        </is>
      </c>
      <c r="Q2753" s="8" t="n">
        <v>2.36</v>
      </c>
      <c r="R2753" s="5" t="n">
        <v>1</v>
      </c>
      <c r="S2753" s="8" t="n">
        <v>18.83</v>
      </c>
      <c r="T2753" s="10">
        <f>IF(Q2753&gt;0,M2753-Q2753,"")</f>
        <v/>
      </c>
      <c r="U2753" s="11">
        <f>IF(AND(T2753&gt;0,Q2753&gt;0),(Q2753/T2753)*100,"")</f>
        <v/>
      </c>
      <c r="V2753" s="11">
        <f>IF(AND(T2753&gt;0,S2753&gt;0),(S2753/T2753)*100,"")</f>
        <v/>
      </c>
      <c r="W2753" s="10">
        <f>IF(AND(J2753&gt;0,L2753&gt;0),(L2753/(J2753^3))*100,"")</f>
        <v/>
      </c>
      <c r="X2753" s="12" t="n">
        <v>0.95</v>
      </c>
      <c r="Y2753" s="12" t="n">
        <v>1.18</v>
      </c>
      <c r="Z2753" s="12" t="n">
        <v>0.8</v>
      </c>
      <c r="AA2753" s="13" t="n"/>
      <c r="AB2753" s="5" t="n"/>
      <c r="AC2753" s="13" t="n"/>
      <c r="AD2753" s="13" t="n"/>
      <c r="AE2753" s="13" t="n"/>
      <c r="AF2753" s="13" t="n"/>
    </row>
    <row r="2754" ht="14" customHeight="1">
      <c r="A2754" s="14" t="inlineStr">
        <is>
          <t>2752</t>
        </is>
      </c>
      <c r="B2754" s="14" t="inlineStr">
        <is>
          <t>LIPAN-2752</t>
        </is>
      </c>
      <c r="C2754" s="15" t="n">
        <v>2016</v>
      </c>
      <c r="D2754" s="14" t="inlineStr">
        <is>
          <t>2016-10-30 00:00:00</t>
        </is>
      </c>
      <c r="E2754" s="14" t="inlineStr">
        <is>
          <t>J.-Out</t>
        </is>
      </c>
      <c r="F2754" s="14" t="inlineStr">
        <is>
          <t>E. E. Taiamã</t>
        </is>
      </c>
      <c r="G2754" s="14" t="inlineStr">
        <is>
          <t>16º 48' 01,35" | 57° 39' 22,89"</t>
        </is>
      </c>
      <c r="H2754" s="14" t="inlineStr">
        <is>
          <t xml:space="preserve">Characiformes </t>
        </is>
      </c>
      <c r="I2754" s="14" t="inlineStr">
        <is>
          <t>Piaractus mesopotamicus</t>
        </is>
      </c>
      <c r="J2754" s="16" t="n">
        <v>38.8</v>
      </c>
      <c r="K2754" s="16" t="n"/>
      <c r="L2754" s="17" t="n">
        <v>1320</v>
      </c>
      <c r="M2754" s="9" t="n">
        <v>1038.93</v>
      </c>
      <c r="N2754" s="14" t="b">
        <v>1</v>
      </c>
      <c r="O2754" s="14" t="inlineStr">
        <is>
          <t>M</t>
        </is>
      </c>
      <c r="P2754" s="14" t="inlineStr">
        <is>
          <t>REP</t>
        </is>
      </c>
      <c r="Q2754" s="17" t="n">
        <v>0.27</v>
      </c>
      <c r="R2754" s="14" t="n">
        <v>1</v>
      </c>
      <c r="S2754" s="17" t="n">
        <v>14.52</v>
      </c>
      <c r="T2754" s="10">
        <f>IF(Q2754&gt;0,M2754-Q2754,"")</f>
        <v/>
      </c>
      <c r="U2754" s="11">
        <f>IF(AND(T2754&gt;0,Q2754&gt;0),(Q2754/T2754)*100,"")</f>
        <v/>
      </c>
      <c r="V2754" s="11">
        <f>IF(AND(T2754&gt;0,S2754&gt;0),(S2754/T2754)*100,"")</f>
        <v/>
      </c>
      <c r="W2754" s="10">
        <f>IF(AND(J2754&gt;0,L2754&gt;0),(L2754/(J2754^3))*100,"")</f>
        <v/>
      </c>
      <c r="X2754" s="12" t="n">
        <v>0.95</v>
      </c>
      <c r="Y2754" s="12" t="n">
        <v>1.18</v>
      </c>
      <c r="Z2754" s="12" t="n">
        <v>0.8</v>
      </c>
      <c r="AA2754" s="18" t="n"/>
      <c r="AB2754" s="14" t="n"/>
      <c r="AC2754" s="18" t="n"/>
      <c r="AD2754" s="18" t="n"/>
      <c r="AE2754" s="18" t="n"/>
      <c r="AF2754" s="18" t="n"/>
    </row>
    <row r="2755" ht="14" customHeight="1">
      <c r="A2755" s="5" t="inlineStr">
        <is>
          <t>2753</t>
        </is>
      </c>
      <c r="B2755" s="5" t="inlineStr">
        <is>
          <t>LIPAN-2753</t>
        </is>
      </c>
      <c r="C2755" s="6" t="n">
        <v>2016</v>
      </c>
      <c r="D2755" s="5" t="inlineStr">
        <is>
          <t>2016-10-30 00:00:00</t>
        </is>
      </c>
      <c r="E2755" s="5" t="inlineStr">
        <is>
          <t>J.-Out</t>
        </is>
      </c>
      <c r="F2755" s="5" t="inlineStr">
        <is>
          <t>E. E. Taiamã</t>
        </is>
      </c>
      <c r="G2755" s="5" t="inlineStr">
        <is>
          <t>16º 48' 01,35" | 57° 39' 22,89"</t>
        </is>
      </c>
      <c r="H2755" s="5" t="inlineStr">
        <is>
          <t xml:space="preserve">Characiformes </t>
        </is>
      </c>
      <c r="I2755" s="5" t="inlineStr">
        <is>
          <t>Piaractus mesopotamicus</t>
        </is>
      </c>
      <c r="J2755" s="7" t="n">
        <v>44.3</v>
      </c>
      <c r="K2755" s="7" t="n"/>
      <c r="L2755" s="8" t="n">
        <v>2270</v>
      </c>
      <c r="M2755" s="9" t="n">
        <v>1786.64</v>
      </c>
      <c r="N2755" s="5" t="b">
        <v>1</v>
      </c>
      <c r="O2755" s="5" t="inlineStr">
        <is>
          <t>F</t>
        </is>
      </c>
      <c r="P2755" s="5" t="inlineStr">
        <is>
          <t>EMA</t>
        </is>
      </c>
      <c r="Q2755" s="8" t="n">
        <v>70.06999999999999</v>
      </c>
      <c r="R2755" s="5" t="n">
        <v>2</v>
      </c>
      <c r="S2755" s="8" t="n">
        <v>22.95</v>
      </c>
      <c r="T2755" s="10">
        <f>IF(Q2755&gt;0,M2755-Q2755,"")</f>
        <v/>
      </c>
      <c r="U2755" s="11">
        <f>IF(AND(T2755&gt;0,Q2755&gt;0),(Q2755/T2755)*100,"")</f>
        <v/>
      </c>
      <c r="V2755" s="11">
        <f>IF(AND(T2755&gt;0,S2755&gt;0),(S2755/T2755)*100,"")</f>
        <v/>
      </c>
      <c r="W2755" s="10">
        <f>IF(AND(J2755&gt;0,L2755&gt;0),(L2755/(J2755^3))*100,"")</f>
        <v/>
      </c>
      <c r="X2755" s="12" t="n">
        <v>0.95</v>
      </c>
      <c r="Y2755" s="12" t="n">
        <v>1.18</v>
      </c>
      <c r="Z2755" s="12" t="n">
        <v>0.8</v>
      </c>
      <c r="AA2755" s="13" t="n"/>
      <c r="AB2755" s="5" t="n"/>
      <c r="AC2755" s="13" t="n"/>
      <c r="AD2755" s="13" t="n"/>
      <c r="AE2755" s="13" t="n"/>
      <c r="AF2755" s="13" t="n"/>
    </row>
    <row r="2756" ht="14" customHeight="1">
      <c r="A2756" s="14" t="inlineStr">
        <is>
          <t>2754</t>
        </is>
      </c>
      <c r="B2756" s="14" t="inlineStr">
        <is>
          <t>LIPAN-2754</t>
        </is>
      </c>
      <c r="C2756" s="15" t="n">
        <v>2016</v>
      </c>
      <c r="D2756" s="14" t="inlineStr">
        <is>
          <t>2016-10-30 00:00:00</t>
        </is>
      </c>
      <c r="E2756" s="14" t="inlineStr">
        <is>
          <t>J.-Out</t>
        </is>
      </c>
      <c r="F2756" s="14" t="inlineStr">
        <is>
          <t>E. E. Taiamã</t>
        </is>
      </c>
      <c r="G2756" s="14" t="inlineStr">
        <is>
          <t>16º 48' 01,35" | 57° 39' 22,89"</t>
        </is>
      </c>
      <c r="H2756" s="14" t="inlineStr">
        <is>
          <t xml:space="preserve">Characiformes </t>
        </is>
      </c>
      <c r="I2756" s="14" t="inlineStr">
        <is>
          <t>Piaractus mesopotamicus</t>
        </is>
      </c>
      <c r="J2756" s="16" t="n">
        <v>45.2</v>
      </c>
      <c r="K2756" s="16" t="n"/>
      <c r="L2756" s="17" t="n">
        <v>2250</v>
      </c>
      <c r="M2756" s="9" t="n">
        <v>1770.9</v>
      </c>
      <c r="N2756" s="14" t="b">
        <v>1</v>
      </c>
      <c r="O2756" s="14" t="inlineStr">
        <is>
          <t>F</t>
        </is>
      </c>
      <c r="P2756" s="14" t="inlineStr">
        <is>
          <t>EMA</t>
        </is>
      </c>
      <c r="Q2756" s="17" t="n">
        <v>95.27</v>
      </c>
      <c r="R2756" s="14" t="n">
        <v>3</v>
      </c>
      <c r="S2756" s="17" t="n">
        <v>42.91</v>
      </c>
      <c r="T2756" s="10">
        <f>IF(Q2756&gt;0,M2756-Q2756,"")</f>
        <v/>
      </c>
      <c r="U2756" s="11">
        <f>IF(AND(T2756&gt;0,Q2756&gt;0),(Q2756/T2756)*100,"")</f>
        <v/>
      </c>
      <c r="V2756" s="11">
        <f>IF(AND(T2756&gt;0,S2756&gt;0),(S2756/T2756)*100,"")</f>
        <v/>
      </c>
      <c r="W2756" s="10">
        <f>IF(AND(J2756&gt;0,L2756&gt;0),(L2756/(J2756^3))*100,"")</f>
        <v/>
      </c>
      <c r="X2756" s="12" t="n">
        <v>0.95</v>
      </c>
      <c r="Y2756" s="12" t="n">
        <v>1.18</v>
      </c>
      <c r="Z2756" s="12" t="n">
        <v>0.8</v>
      </c>
      <c r="AA2756" s="18" t="n"/>
      <c r="AB2756" s="14" t="n"/>
      <c r="AC2756" s="18" t="n"/>
      <c r="AD2756" s="18" t="n"/>
      <c r="AE2756" s="18" t="n"/>
      <c r="AF2756" s="18" t="n"/>
    </row>
    <row r="2757" ht="14" customHeight="1">
      <c r="A2757" s="5" t="inlineStr">
        <is>
          <t>2755</t>
        </is>
      </c>
      <c r="B2757" s="5" t="inlineStr">
        <is>
          <t>LIPAN-2755</t>
        </is>
      </c>
      <c r="C2757" s="6" t="n">
        <v>2016</v>
      </c>
      <c r="D2757" s="5" t="inlineStr">
        <is>
          <t>2016-10-30 00:00:00</t>
        </is>
      </c>
      <c r="E2757" s="5" t="inlineStr">
        <is>
          <t>J.-Out</t>
        </is>
      </c>
      <c r="F2757" s="5" t="inlineStr">
        <is>
          <t>E. E. Taiamã</t>
        </is>
      </c>
      <c r="G2757" s="5" t="inlineStr">
        <is>
          <t>16º 48' 01,35" | 57° 39' 22,89"</t>
        </is>
      </c>
      <c r="H2757" s="5" t="inlineStr">
        <is>
          <t xml:space="preserve">Characiformes </t>
        </is>
      </c>
      <c r="I2757" s="5" t="inlineStr">
        <is>
          <t>Piaractus mesopotamicus</t>
        </is>
      </c>
      <c r="J2757" s="7" t="n">
        <v>45.3</v>
      </c>
      <c r="K2757" s="7" t="n"/>
      <c r="L2757" s="8" t="n">
        <v>2300</v>
      </c>
      <c r="M2757" s="9" t="n">
        <v>1810.25</v>
      </c>
      <c r="N2757" s="5" t="b">
        <v>1</v>
      </c>
      <c r="O2757" s="5" t="inlineStr">
        <is>
          <t>M</t>
        </is>
      </c>
      <c r="P2757" s="5" t="inlineStr">
        <is>
          <t>REP</t>
        </is>
      </c>
      <c r="Q2757" s="8" t="n">
        <v>0.23</v>
      </c>
      <c r="R2757" s="5" t="n">
        <v>3</v>
      </c>
      <c r="S2757" s="8" t="n">
        <v>13.15</v>
      </c>
      <c r="T2757" s="10">
        <f>IF(Q2757&gt;0,M2757-Q2757,"")</f>
        <v/>
      </c>
      <c r="U2757" s="11">
        <f>IF(AND(T2757&gt;0,Q2757&gt;0),(Q2757/T2757)*100,"")</f>
        <v/>
      </c>
      <c r="V2757" s="11">
        <f>IF(AND(T2757&gt;0,S2757&gt;0),(S2757/T2757)*100,"")</f>
        <v/>
      </c>
      <c r="W2757" s="10">
        <f>IF(AND(J2757&gt;0,L2757&gt;0),(L2757/(J2757^3))*100,"")</f>
        <v/>
      </c>
      <c r="X2757" s="12" t="n">
        <v>0.95</v>
      </c>
      <c r="Y2757" s="12" t="n">
        <v>1.18</v>
      </c>
      <c r="Z2757" s="12" t="n">
        <v>0.8</v>
      </c>
      <c r="AA2757" s="13" t="n"/>
      <c r="AB2757" s="5" t="n"/>
      <c r="AC2757" s="13" t="n"/>
      <c r="AD2757" s="13" t="n"/>
      <c r="AE2757" s="13" t="n"/>
      <c r="AF2757" s="13" t="n"/>
    </row>
    <row r="2758" ht="14" customHeight="1">
      <c r="A2758" s="14" t="inlineStr">
        <is>
          <t>2756</t>
        </is>
      </c>
      <c r="B2758" s="14" t="inlineStr">
        <is>
          <t>LIPAN-2756</t>
        </is>
      </c>
      <c r="C2758" s="15" t="n">
        <v>2016</v>
      </c>
      <c r="D2758" s="14" t="inlineStr">
        <is>
          <t>2016-10-30 00:00:00</t>
        </is>
      </c>
      <c r="E2758" s="14" t="inlineStr">
        <is>
          <t>J.-Out</t>
        </is>
      </c>
      <c r="F2758" s="14" t="inlineStr">
        <is>
          <t>E. E. Taiamã</t>
        </is>
      </c>
      <c r="G2758" s="14" t="inlineStr">
        <is>
          <t>16º 48' 01,35" | 57° 39' 22,89"</t>
        </is>
      </c>
      <c r="H2758" s="14" t="inlineStr">
        <is>
          <t xml:space="preserve">Characiformes </t>
        </is>
      </c>
      <c r="I2758" s="14" t="inlineStr">
        <is>
          <t>Piaractus mesopotamicus</t>
        </is>
      </c>
      <c r="J2758" s="16" t="n">
        <v>40.2</v>
      </c>
      <c r="K2758" s="16" t="n"/>
      <c r="L2758" s="17" t="n">
        <v>1410</v>
      </c>
      <c r="M2758" s="9" t="n">
        <v>1109.76</v>
      </c>
      <c r="N2758" s="14" t="b">
        <v>1</v>
      </c>
      <c r="O2758" s="14" t="inlineStr">
        <is>
          <t>M</t>
        </is>
      </c>
      <c r="P2758" s="14" t="inlineStr">
        <is>
          <t>EMA</t>
        </is>
      </c>
      <c r="Q2758" s="17" t="n">
        <v>2.42</v>
      </c>
      <c r="R2758" s="14" t="n">
        <v>2</v>
      </c>
      <c r="S2758" s="17" t="n">
        <v>19.14</v>
      </c>
      <c r="T2758" s="10">
        <f>IF(Q2758&gt;0,M2758-Q2758,"")</f>
        <v/>
      </c>
      <c r="U2758" s="11">
        <f>IF(AND(T2758&gt;0,Q2758&gt;0),(Q2758/T2758)*100,"")</f>
        <v/>
      </c>
      <c r="V2758" s="11">
        <f>IF(AND(T2758&gt;0,S2758&gt;0),(S2758/T2758)*100,"")</f>
        <v/>
      </c>
      <c r="W2758" s="10">
        <f>IF(AND(J2758&gt;0,L2758&gt;0),(L2758/(J2758^3))*100,"")</f>
        <v/>
      </c>
      <c r="X2758" s="12" t="n">
        <v>0.95</v>
      </c>
      <c r="Y2758" s="12" t="n">
        <v>1.18</v>
      </c>
      <c r="Z2758" s="12" t="n">
        <v>0.8</v>
      </c>
      <c r="AA2758" s="18" t="n"/>
      <c r="AB2758" s="14" t="n"/>
      <c r="AC2758" s="18" t="n"/>
      <c r="AD2758" s="18" t="n"/>
      <c r="AE2758" s="18" t="n"/>
      <c r="AF2758" s="18" t="n"/>
    </row>
    <row r="2759" ht="14" customHeight="1">
      <c r="A2759" s="5" t="inlineStr">
        <is>
          <t>2757</t>
        </is>
      </c>
      <c r="B2759" s="5" t="inlineStr">
        <is>
          <t>LIPAN-2757</t>
        </is>
      </c>
      <c r="C2759" s="6" t="n">
        <v>2016</v>
      </c>
      <c r="D2759" s="5" t="inlineStr">
        <is>
          <t>2016-10-30 00:00:00</t>
        </is>
      </c>
      <c r="E2759" s="5" t="inlineStr">
        <is>
          <t>J.-Out</t>
        </is>
      </c>
      <c r="F2759" s="5" t="inlineStr">
        <is>
          <t>E. E. Taiamã</t>
        </is>
      </c>
      <c r="G2759" s="5" t="inlineStr">
        <is>
          <t>16º 48' 01,35" | 57° 39' 22,89"</t>
        </is>
      </c>
      <c r="H2759" s="5" t="inlineStr">
        <is>
          <t xml:space="preserve">Characiformes </t>
        </is>
      </c>
      <c r="I2759" s="5" t="inlineStr">
        <is>
          <t>Piaractus mesopotamicus</t>
        </is>
      </c>
      <c r="J2759" s="7" t="n">
        <v>38.2</v>
      </c>
      <c r="K2759" s="7" t="n"/>
      <c r="L2759" s="8" t="n">
        <v>1240</v>
      </c>
      <c r="M2759" s="9" t="n">
        <v>975.96</v>
      </c>
      <c r="N2759" s="5" t="b">
        <v>1</v>
      </c>
      <c r="O2759" s="5" t="inlineStr">
        <is>
          <t>M</t>
        </is>
      </c>
      <c r="P2759" s="5" t="inlineStr">
        <is>
          <t>REP</t>
        </is>
      </c>
      <c r="Q2759" s="8" t="n">
        <v>0.26</v>
      </c>
      <c r="R2759" s="5" t="n">
        <v>2</v>
      </c>
      <c r="S2759" s="8" t="n">
        <v>15.22</v>
      </c>
      <c r="T2759" s="10">
        <f>IF(Q2759&gt;0,M2759-Q2759,"")</f>
        <v/>
      </c>
      <c r="U2759" s="11">
        <f>IF(AND(T2759&gt;0,Q2759&gt;0),(Q2759/T2759)*100,"")</f>
        <v/>
      </c>
      <c r="V2759" s="11">
        <f>IF(AND(T2759&gt;0,S2759&gt;0),(S2759/T2759)*100,"")</f>
        <v/>
      </c>
      <c r="W2759" s="10">
        <f>IF(AND(J2759&gt;0,L2759&gt;0),(L2759/(J2759^3))*100,"")</f>
        <v/>
      </c>
      <c r="X2759" s="12" t="n">
        <v>0.95</v>
      </c>
      <c r="Y2759" s="12" t="n">
        <v>1.18</v>
      </c>
      <c r="Z2759" s="12" t="n">
        <v>0.8</v>
      </c>
      <c r="AA2759" s="13" t="n"/>
      <c r="AB2759" s="5" t="n"/>
      <c r="AC2759" s="13" t="n"/>
      <c r="AD2759" s="13" t="n"/>
      <c r="AE2759" s="13" t="n"/>
      <c r="AF2759" s="13" t="n"/>
    </row>
    <row r="2760" ht="14" customHeight="1">
      <c r="A2760" s="14" t="inlineStr">
        <is>
          <t>2758</t>
        </is>
      </c>
      <c r="B2760" s="14" t="inlineStr">
        <is>
          <t>LIPAN-2758</t>
        </is>
      </c>
      <c r="C2760" s="15" t="n">
        <v>2016</v>
      </c>
      <c r="D2760" s="14" t="inlineStr">
        <is>
          <t>2016-10-30 00:00:00</t>
        </is>
      </c>
      <c r="E2760" s="14" t="inlineStr">
        <is>
          <t>J.-Out</t>
        </is>
      </c>
      <c r="F2760" s="14" t="inlineStr">
        <is>
          <t>E. E. Taiamã</t>
        </is>
      </c>
      <c r="G2760" s="14" t="inlineStr">
        <is>
          <t>16º 48' 01,35" | 57° 39' 22,89"</t>
        </is>
      </c>
      <c r="H2760" s="14" t="inlineStr">
        <is>
          <t xml:space="preserve">Characiformes </t>
        </is>
      </c>
      <c r="I2760" s="14" t="inlineStr">
        <is>
          <t>Piaractus mesopotamicus</t>
        </is>
      </c>
      <c r="J2760" s="16" t="n">
        <v>45.2</v>
      </c>
      <c r="K2760" s="16" t="n"/>
      <c r="L2760" s="17" t="n">
        <v>2400</v>
      </c>
      <c r="M2760" s="9" t="n">
        <v>1888.96</v>
      </c>
      <c r="N2760" s="14" t="b">
        <v>1</v>
      </c>
      <c r="O2760" s="14" t="inlineStr">
        <is>
          <t>F</t>
        </is>
      </c>
      <c r="P2760" s="14" t="inlineStr">
        <is>
          <t>EMA</t>
        </is>
      </c>
      <c r="Q2760" s="17" t="n">
        <v>190.36</v>
      </c>
      <c r="R2760" s="14" t="n">
        <v>2</v>
      </c>
      <c r="S2760" s="17" t="n">
        <v>29.14</v>
      </c>
      <c r="T2760" s="10">
        <f>IF(Q2760&gt;0,M2760-Q2760,"")</f>
        <v/>
      </c>
      <c r="U2760" s="11">
        <f>IF(AND(T2760&gt;0,Q2760&gt;0),(Q2760/T2760)*100,"")</f>
        <v/>
      </c>
      <c r="V2760" s="11">
        <f>IF(AND(T2760&gt;0,S2760&gt;0),(S2760/T2760)*100,"")</f>
        <v/>
      </c>
      <c r="W2760" s="10">
        <f>IF(AND(J2760&gt;0,L2760&gt;0),(L2760/(J2760^3))*100,"")</f>
        <v/>
      </c>
      <c r="X2760" s="12" t="n">
        <v>0.95</v>
      </c>
      <c r="Y2760" s="12" t="n">
        <v>1.18</v>
      </c>
      <c r="Z2760" s="12" t="n">
        <v>0.8</v>
      </c>
      <c r="AA2760" s="18" t="n"/>
      <c r="AB2760" s="14" t="n"/>
      <c r="AC2760" s="18" t="n"/>
      <c r="AD2760" s="18" t="n"/>
      <c r="AE2760" s="18" t="n"/>
      <c r="AF2760" s="18" t="n"/>
    </row>
    <row r="2761" ht="14" customHeight="1">
      <c r="A2761" s="5" t="inlineStr">
        <is>
          <t>2759</t>
        </is>
      </c>
      <c r="B2761" s="5" t="inlineStr">
        <is>
          <t>LIPAN-2759</t>
        </is>
      </c>
      <c r="C2761" s="6" t="n">
        <v>2016</v>
      </c>
      <c r="D2761" s="5" t="inlineStr">
        <is>
          <t>2016-10-30 00:00:00</t>
        </is>
      </c>
      <c r="E2761" s="5" t="inlineStr">
        <is>
          <t>J.-Out</t>
        </is>
      </c>
      <c r="F2761" s="5" t="inlineStr">
        <is>
          <t>E. E. Taiamã</t>
        </is>
      </c>
      <c r="G2761" s="5" t="inlineStr">
        <is>
          <t>16º 48' 01,35" | 57° 39' 22,89"</t>
        </is>
      </c>
      <c r="H2761" s="5" t="inlineStr">
        <is>
          <t>Siluriformes</t>
        </is>
      </c>
      <c r="I2761" s="5" t="inlineStr">
        <is>
          <t>Pseudoplatystoma reticulatum</t>
        </is>
      </c>
      <c r="J2761" s="7" t="n">
        <v>84.3</v>
      </c>
      <c r="K2761" s="7" t="n"/>
      <c r="L2761" s="8" t="n">
        <v>5510</v>
      </c>
      <c r="M2761" s="9" t="n">
        <v>4743.94</v>
      </c>
      <c r="N2761" s="5" t="b">
        <v>1</v>
      </c>
      <c r="O2761" s="5" t="inlineStr">
        <is>
          <t>M</t>
        </is>
      </c>
      <c r="P2761" s="5" t="inlineStr">
        <is>
          <t>EMA</t>
        </is>
      </c>
      <c r="Q2761" s="8" t="n">
        <v>35.37</v>
      </c>
      <c r="R2761" s="5" t="n">
        <v>0</v>
      </c>
      <c r="S2761" s="8" t="n">
        <v>12.25</v>
      </c>
      <c r="T2761" s="10">
        <f>IF(Q2761&gt;0,M2761-Q2761,"")</f>
        <v/>
      </c>
      <c r="U2761" s="11">
        <f>IF(AND(T2761&gt;0,Q2761&gt;0),(Q2761/T2761)*100,"")</f>
        <v/>
      </c>
      <c r="V2761" s="11">
        <f>IF(AND(T2761&gt;0,S2761&gt;0),(S2761/T2761)*100,"")</f>
        <v/>
      </c>
      <c r="W2761" s="10">
        <f>IF(AND(J2761&gt;0,L2761&gt;0),(L2761/(J2761^3))*100,"")</f>
        <v/>
      </c>
      <c r="X2761" s="12" t="n">
        <v>0.95</v>
      </c>
      <c r="Y2761" s="12" t="n">
        <v>1.18</v>
      </c>
      <c r="Z2761" s="12" t="n">
        <v>0.8</v>
      </c>
      <c r="AA2761" s="13" t="n"/>
      <c r="AB2761" s="5" t="n"/>
      <c r="AC2761" s="13" t="n"/>
      <c r="AD2761" s="13" t="n"/>
      <c r="AE2761" s="13" t="n"/>
      <c r="AF2761" s="13" t="n"/>
    </row>
    <row r="2762" ht="14" customHeight="1">
      <c r="A2762" s="14" t="inlineStr">
        <is>
          <t>2760</t>
        </is>
      </c>
      <c r="B2762" s="14" t="inlineStr">
        <is>
          <t>LIPAN-2760</t>
        </is>
      </c>
      <c r="C2762" s="15" t="n">
        <v>2016</v>
      </c>
      <c r="D2762" s="14" t="inlineStr">
        <is>
          <t>2016-10-30 00:00:00</t>
        </is>
      </c>
      <c r="E2762" s="14" t="inlineStr">
        <is>
          <t>J.-Out</t>
        </is>
      </c>
      <c r="F2762" s="14" t="inlineStr">
        <is>
          <t>E. E. Taiamã</t>
        </is>
      </c>
      <c r="G2762" s="14" t="inlineStr">
        <is>
          <t>16º 48' 01,35" | 57° 39' 22,89"</t>
        </is>
      </c>
      <c r="H2762" s="14" t="inlineStr">
        <is>
          <t>Siluriformes</t>
        </is>
      </c>
      <c r="I2762" s="14" t="inlineStr">
        <is>
          <t>Pinirampus pirinampu</t>
        </is>
      </c>
      <c r="J2762" s="16" t="n">
        <v>60.1</v>
      </c>
      <c r="K2762" s="16" t="n"/>
      <c r="L2762" s="17" t="n">
        <v>1820</v>
      </c>
      <c r="M2762" s="9" t="n">
        <v>1582.61</v>
      </c>
      <c r="N2762" s="14" t="b">
        <v>1</v>
      </c>
      <c r="O2762" s="14" t="inlineStr">
        <is>
          <t>M</t>
        </is>
      </c>
      <c r="P2762" s="14" t="inlineStr">
        <is>
          <t>EMA</t>
        </is>
      </c>
      <c r="Q2762" s="17" t="n">
        <v>78.90000000000001</v>
      </c>
      <c r="R2762" s="14" t="n">
        <v>0</v>
      </c>
      <c r="S2762" s="17" t="n">
        <v>12.06</v>
      </c>
      <c r="T2762" s="10">
        <f>IF(Q2762&gt;0,M2762-Q2762,"")</f>
        <v/>
      </c>
      <c r="U2762" s="11">
        <f>IF(AND(T2762&gt;0,Q2762&gt;0),(Q2762/T2762)*100,"")</f>
        <v/>
      </c>
      <c r="V2762" s="11">
        <f>IF(AND(T2762&gt;0,S2762&gt;0),(S2762/T2762)*100,"")</f>
        <v/>
      </c>
      <c r="W2762" s="10">
        <f>IF(AND(J2762&gt;0,L2762&gt;0),(L2762/(J2762^3))*100,"")</f>
        <v/>
      </c>
      <c r="X2762" s="12" t="n">
        <v>0.95</v>
      </c>
      <c r="Y2762" s="12" t="n">
        <v>1.18</v>
      </c>
      <c r="Z2762" s="12" t="n">
        <v>0.8</v>
      </c>
      <c r="AA2762" s="18" t="n"/>
      <c r="AB2762" s="14" t="n"/>
      <c r="AC2762" s="18" t="n"/>
      <c r="AD2762" s="18" t="n"/>
      <c r="AE2762" s="18" t="n"/>
      <c r="AF2762" s="18" t="n"/>
    </row>
    <row r="2763" ht="14" customHeight="1">
      <c r="A2763" s="5" t="inlineStr">
        <is>
          <t>2761</t>
        </is>
      </c>
      <c r="B2763" s="5" t="inlineStr">
        <is>
          <t>LIPAN-2761</t>
        </is>
      </c>
      <c r="C2763" s="6" t="n">
        <v>2016</v>
      </c>
      <c r="D2763" s="5" t="inlineStr">
        <is>
          <t>2016-10-30 00:00:00</t>
        </is>
      </c>
      <c r="E2763" s="5" t="inlineStr">
        <is>
          <t>J.-Out</t>
        </is>
      </c>
      <c r="F2763" s="5" t="inlineStr">
        <is>
          <t>E. E. Taiamã</t>
        </is>
      </c>
      <c r="G2763" s="5" t="inlineStr">
        <is>
          <t>16º 48' 01,35" | 57° 39' 22,89"</t>
        </is>
      </c>
      <c r="H2763" s="5" t="inlineStr">
        <is>
          <t>Siluriformes</t>
        </is>
      </c>
      <c r="I2763" s="5" t="inlineStr">
        <is>
          <t>Sorubim lima</t>
        </is>
      </c>
      <c r="J2763" s="7" t="n">
        <v>37.2</v>
      </c>
      <c r="K2763" s="7" t="n"/>
      <c r="L2763" s="8" t="n">
        <v>360</v>
      </c>
      <c r="M2763" s="9" t="n">
        <v>306.69</v>
      </c>
      <c r="N2763" s="5" t="b">
        <v>1</v>
      </c>
      <c r="O2763" s="5" t="inlineStr">
        <is>
          <t>F</t>
        </is>
      </c>
      <c r="P2763" s="5" t="inlineStr">
        <is>
          <t>REP</t>
        </is>
      </c>
      <c r="Q2763" s="8" t="n">
        <v>2.94</v>
      </c>
      <c r="R2763" s="5" t="n">
        <v>0</v>
      </c>
      <c r="S2763" s="8" t="n">
        <v>2.94</v>
      </c>
      <c r="T2763" s="10">
        <f>IF(Q2763&gt;0,M2763-Q2763,"")</f>
        <v/>
      </c>
      <c r="U2763" s="11">
        <f>IF(AND(T2763&gt;0,Q2763&gt;0),(Q2763/T2763)*100,"")</f>
        <v/>
      </c>
      <c r="V2763" s="11">
        <f>IF(AND(T2763&gt;0,S2763&gt;0),(S2763/T2763)*100,"")</f>
        <v/>
      </c>
      <c r="W2763" s="10">
        <f>IF(AND(J2763&gt;0,L2763&gt;0),(L2763/(J2763^3))*100,"")</f>
        <v/>
      </c>
      <c r="X2763" s="12" t="n">
        <v>0.95</v>
      </c>
      <c r="Y2763" s="12" t="n">
        <v>1.18</v>
      </c>
      <c r="Z2763" s="12" t="n">
        <v>0.8</v>
      </c>
      <c r="AA2763" s="13" t="n"/>
      <c r="AB2763" s="5" t="n"/>
      <c r="AC2763" s="13" t="n"/>
      <c r="AD2763" s="13" t="n"/>
      <c r="AE2763" s="13" t="n"/>
      <c r="AF2763" s="13" t="n"/>
    </row>
    <row r="2764" ht="14" customHeight="1">
      <c r="A2764" s="14" t="inlineStr">
        <is>
          <t>2762</t>
        </is>
      </c>
      <c r="B2764" s="14" t="inlineStr">
        <is>
          <t>LIPAN-2762</t>
        </is>
      </c>
      <c r="C2764" s="15" t="n">
        <v>2016</v>
      </c>
      <c r="D2764" s="14" t="inlineStr">
        <is>
          <t>2016-10-30 00:00:00</t>
        </is>
      </c>
      <c r="E2764" s="14" t="inlineStr">
        <is>
          <t>J.-Out</t>
        </is>
      </c>
      <c r="F2764" s="14" t="inlineStr">
        <is>
          <t>E. E. Taiamã</t>
        </is>
      </c>
      <c r="G2764" s="14" t="inlineStr">
        <is>
          <t>16º 48' 01,35" | 57° 39' 22,89"</t>
        </is>
      </c>
      <c r="H2764" s="14" t="inlineStr">
        <is>
          <t xml:space="preserve">Characiformes </t>
        </is>
      </c>
      <c r="I2764" s="14" t="inlineStr">
        <is>
          <t>Piaractus mesopotamicus</t>
        </is>
      </c>
      <c r="J2764" s="16" t="n">
        <v>40</v>
      </c>
      <c r="K2764" s="16" t="n"/>
      <c r="L2764" s="17" t="n">
        <v>1470</v>
      </c>
      <c r="M2764" s="9" t="n">
        <v>1156.99</v>
      </c>
      <c r="N2764" s="14" t="b">
        <v>1</v>
      </c>
      <c r="O2764" s="14" t="inlineStr">
        <is>
          <t>F</t>
        </is>
      </c>
      <c r="P2764" s="14" t="inlineStr">
        <is>
          <t>REP</t>
        </is>
      </c>
      <c r="Q2764" s="17" t="n">
        <v>6.26</v>
      </c>
      <c r="R2764" s="14" t="n">
        <v>2</v>
      </c>
      <c r="S2764" s="17" t="n">
        <v>18.87</v>
      </c>
      <c r="T2764" s="10">
        <f>IF(Q2764&gt;0,M2764-Q2764,"")</f>
        <v/>
      </c>
      <c r="U2764" s="11">
        <f>IF(AND(T2764&gt;0,Q2764&gt;0),(Q2764/T2764)*100,"")</f>
        <v/>
      </c>
      <c r="V2764" s="11">
        <f>IF(AND(T2764&gt;0,S2764&gt;0),(S2764/T2764)*100,"")</f>
        <v/>
      </c>
      <c r="W2764" s="10">
        <f>IF(AND(J2764&gt;0,L2764&gt;0),(L2764/(J2764^3))*100,"")</f>
        <v/>
      </c>
      <c r="X2764" s="12" t="n">
        <v>0.95</v>
      </c>
      <c r="Y2764" s="12" t="n">
        <v>1.18</v>
      </c>
      <c r="Z2764" s="12" t="n">
        <v>0.8</v>
      </c>
      <c r="AA2764" s="18" t="n"/>
      <c r="AB2764" s="14" t="n"/>
      <c r="AC2764" s="18" t="n"/>
      <c r="AD2764" s="18" t="n"/>
      <c r="AE2764" s="18" t="n"/>
      <c r="AF2764" s="18" t="n"/>
    </row>
    <row r="2765" ht="14" customHeight="1">
      <c r="A2765" s="5" t="inlineStr">
        <is>
          <t>2763</t>
        </is>
      </c>
      <c r="B2765" s="5" t="inlineStr">
        <is>
          <t>LIPAN-2763</t>
        </is>
      </c>
      <c r="C2765" s="6" t="n">
        <v>2016</v>
      </c>
      <c r="D2765" s="5" t="inlineStr">
        <is>
          <t>2016-10-30 00:00:00</t>
        </is>
      </c>
      <c r="E2765" s="5" t="inlineStr">
        <is>
          <t>J.-Out</t>
        </is>
      </c>
      <c r="F2765" s="5" t="inlineStr">
        <is>
          <t>E. E. Taiamã</t>
        </is>
      </c>
      <c r="G2765" s="5" t="inlineStr">
        <is>
          <t>16º 48' 01,35" | 57° 39' 22,89"</t>
        </is>
      </c>
      <c r="H2765" s="5" t="inlineStr">
        <is>
          <t>Siluriformes</t>
        </is>
      </c>
      <c r="I2765" s="5" t="inlineStr">
        <is>
          <t>Pseudoplatystoma reticulatum</t>
        </is>
      </c>
      <c r="J2765" s="7" t="n">
        <v>75.8</v>
      </c>
      <c r="K2765" s="7" t="n"/>
      <c r="L2765" s="8" t="n">
        <v>4230</v>
      </c>
      <c r="M2765" s="9" t="n">
        <v>3641.9</v>
      </c>
      <c r="N2765" s="5" t="b">
        <v>1</v>
      </c>
      <c r="O2765" s="5" t="inlineStr">
        <is>
          <t>M</t>
        </is>
      </c>
      <c r="P2765" s="5" t="inlineStr">
        <is>
          <t>EMA</t>
        </is>
      </c>
      <c r="Q2765" s="8" t="n">
        <v>76.84</v>
      </c>
      <c r="R2765" s="5" t="n">
        <v>0</v>
      </c>
      <c r="S2765" s="8" t="n">
        <v>30.21</v>
      </c>
      <c r="T2765" s="10">
        <f>IF(Q2765&gt;0,M2765-Q2765,"")</f>
        <v/>
      </c>
      <c r="U2765" s="11">
        <f>IF(AND(T2765&gt;0,Q2765&gt;0),(Q2765/T2765)*100,"")</f>
        <v/>
      </c>
      <c r="V2765" s="11">
        <f>IF(AND(T2765&gt;0,S2765&gt;0),(S2765/T2765)*100,"")</f>
        <v/>
      </c>
      <c r="W2765" s="10">
        <f>IF(AND(J2765&gt;0,L2765&gt;0),(L2765/(J2765^3))*100,"")</f>
        <v/>
      </c>
      <c r="X2765" s="12" t="n">
        <v>0.95</v>
      </c>
      <c r="Y2765" s="12" t="n">
        <v>1.18</v>
      </c>
      <c r="Z2765" s="12" t="n">
        <v>0.8</v>
      </c>
      <c r="AA2765" s="13" t="n"/>
      <c r="AB2765" s="5" t="n"/>
      <c r="AC2765" s="13" t="n"/>
      <c r="AD2765" s="13" t="n"/>
      <c r="AE2765" s="13" t="n"/>
      <c r="AF2765" s="13" t="n"/>
    </row>
    <row r="2766" ht="14" customHeight="1">
      <c r="A2766" s="14" t="inlineStr">
        <is>
          <t>2764</t>
        </is>
      </c>
      <c r="B2766" s="14" t="inlineStr">
        <is>
          <t>LIPAN-2764</t>
        </is>
      </c>
      <c r="C2766" s="15" t="n">
        <v>2016</v>
      </c>
      <c r="D2766" s="14" t="inlineStr">
        <is>
          <t>2016-10-30 00:00:00</t>
        </is>
      </c>
      <c r="E2766" s="14" t="inlineStr">
        <is>
          <t>J.-Out</t>
        </is>
      </c>
      <c r="F2766" s="14" t="inlineStr">
        <is>
          <t>E. E. Taiamã</t>
        </is>
      </c>
      <c r="G2766" s="14" t="inlineStr">
        <is>
          <t>16º 48' 01,35" | 57° 39' 22,89"</t>
        </is>
      </c>
      <c r="H2766" s="14" t="inlineStr">
        <is>
          <t>Siluriformes</t>
        </is>
      </c>
      <c r="I2766" s="14" t="inlineStr">
        <is>
          <t>Pseudoplatystoma corruscans</t>
        </is>
      </c>
      <c r="J2766" s="16" t="n">
        <v>115.4</v>
      </c>
      <c r="K2766" s="16" t="n"/>
      <c r="L2766" s="17" t="n">
        <v>16520</v>
      </c>
      <c r="M2766" s="9" t="n">
        <v>14482.77</v>
      </c>
      <c r="N2766" s="14" t="b">
        <v>1</v>
      </c>
      <c r="O2766" s="14" t="inlineStr">
        <is>
          <t>F</t>
        </is>
      </c>
      <c r="P2766" s="14" t="inlineStr">
        <is>
          <t>REP</t>
        </is>
      </c>
      <c r="Q2766" s="17" t="n">
        <v>76.47</v>
      </c>
      <c r="R2766" s="14" t="n">
        <v>0</v>
      </c>
      <c r="S2766" s="17" t="n">
        <v>108.75</v>
      </c>
      <c r="T2766" s="10">
        <f>IF(Q2766&gt;0,M2766-Q2766,"")</f>
        <v/>
      </c>
      <c r="U2766" s="11">
        <f>IF(AND(T2766&gt;0,Q2766&gt;0),(Q2766/T2766)*100,"")</f>
        <v/>
      </c>
      <c r="V2766" s="11">
        <f>IF(AND(T2766&gt;0,S2766&gt;0),(S2766/T2766)*100,"")</f>
        <v/>
      </c>
      <c r="W2766" s="10">
        <f>IF(AND(J2766&gt;0,L2766&gt;0),(L2766/(J2766^3))*100,"")</f>
        <v/>
      </c>
      <c r="X2766" s="12" t="n">
        <v>0.95</v>
      </c>
      <c r="Y2766" s="12" t="n">
        <v>1.18</v>
      </c>
      <c r="Z2766" s="12" t="n">
        <v>0.8</v>
      </c>
      <c r="AA2766" s="18" t="n"/>
      <c r="AB2766" s="14" t="n"/>
      <c r="AC2766" s="18" t="n"/>
      <c r="AD2766" s="18" t="n"/>
      <c r="AE2766" s="18" t="n"/>
      <c r="AF2766" s="18" t="n"/>
    </row>
    <row r="2767" ht="14" customHeight="1">
      <c r="A2767" s="5" t="inlineStr">
        <is>
          <t>2765</t>
        </is>
      </c>
      <c r="B2767" s="5" t="inlineStr">
        <is>
          <t>LIPAN-2765</t>
        </is>
      </c>
      <c r="C2767" s="6" t="n">
        <v>2016</v>
      </c>
      <c r="D2767" s="5" t="inlineStr">
        <is>
          <t>2016-10-30 00:00:00</t>
        </is>
      </c>
      <c r="E2767" s="5" t="inlineStr">
        <is>
          <t>J.-Out</t>
        </is>
      </c>
      <c r="F2767" s="5" t="inlineStr">
        <is>
          <t>E. E. Taiamã</t>
        </is>
      </c>
      <c r="G2767" s="5" t="inlineStr">
        <is>
          <t>16º 48' 01,35" | 57° 39' 22,89"</t>
        </is>
      </c>
      <c r="H2767" s="5" t="inlineStr">
        <is>
          <t>Siluriformes</t>
        </is>
      </c>
      <c r="I2767" s="5" t="inlineStr">
        <is>
          <t>Pseudoplatystoma corruscans</t>
        </is>
      </c>
      <c r="J2767" s="7" t="n">
        <v>101.9</v>
      </c>
      <c r="K2767" s="7" t="n"/>
      <c r="L2767" s="8" t="n">
        <v>10570</v>
      </c>
      <c r="M2767" s="9" t="n">
        <v>9266.52</v>
      </c>
      <c r="N2767" s="5" t="b">
        <v>1</v>
      </c>
      <c r="O2767" s="5" t="inlineStr">
        <is>
          <t>F</t>
        </is>
      </c>
      <c r="P2767" s="5" t="inlineStr">
        <is>
          <t>EMA</t>
        </is>
      </c>
      <c r="Q2767" s="8" t="n">
        <v>84.25</v>
      </c>
      <c r="R2767" s="5" t="n">
        <v>0</v>
      </c>
      <c r="S2767" s="8" t="n">
        <v>60.1</v>
      </c>
      <c r="T2767" s="10">
        <f>IF(Q2767&gt;0,M2767-Q2767,"")</f>
        <v/>
      </c>
      <c r="U2767" s="11">
        <f>IF(AND(T2767&gt;0,Q2767&gt;0),(Q2767/T2767)*100,"")</f>
        <v/>
      </c>
      <c r="V2767" s="11">
        <f>IF(AND(T2767&gt;0,S2767&gt;0),(S2767/T2767)*100,"")</f>
        <v/>
      </c>
      <c r="W2767" s="10">
        <f>IF(AND(J2767&gt;0,L2767&gt;0),(L2767/(J2767^3))*100,"")</f>
        <v/>
      </c>
      <c r="X2767" s="12" t="n">
        <v>0.95</v>
      </c>
      <c r="Y2767" s="12" t="n">
        <v>1.18</v>
      </c>
      <c r="Z2767" s="12" t="n">
        <v>0.8</v>
      </c>
      <c r="AA2767" s="13" t="n"/>
      <c r="AB2767" s="5" t="n"/>
      <c r="AC2767" s="13" t="n"/>
      <c r="AD2767" s="13" t="n"/>
      <c r="AE2767" s="13" t="n"/>
      <c r="AF2767" s="13" t="n"/>
    </row>
    <row r="2768" ht="14" customHeight="1">
      <c r="A2768" s="14" t="inlineStr">
        <is>
          <t>2766</t>
        </is>
      </c>
      <c r="B2768" s="14" t="inlineStr">
        <is>
          <t>LIPAN-2766</t>
        </is>
      </c>
      <c r="C2768" s="15" t="n">
        <v>2016</v>
      </c>
      <c r="D2768" s="14" t="inlineStr">
        <is>
          <t>2016-10-30 00:00:00</t>
        </is>
      </c>
      <c r="E2768" s="14" t="inlineStr">
        <is>
          <t>J.-Out</t>
        </is>
      </c>
      <c r="F2768" s="14" t="inlineStr">
        <is>
          <t>E. E. Taiamã</t>
        </is>
      </c>
      <c r="G2768" s="14" t="inlineStr">
        <is>
          <t>16º 48' 01,35" | 57° 39' 22,89"</t>
        </is>
      </c>
      <c r="H2768" s="14" t="inlineStr">
        <is>
          <t>Siluriformes</t>
        </is>
      </c>
      <c r="I2768" s="14" t="inlineStr">
        <is>
          <t>Pseudoplatystoma reticulatum</t>
        </is>
      </c>
      <c r="J2768" s="16" t="n">
        <v>94.40000000000001</v>
      </c>
      <c r="K2768" s="16" t="n"/>
      <c r="L2768" s="17" t="n">
        <v>7640</v>
      </c>
      <c r="M2768" s="9" t="n">
        <v>6577.81</v>
      </c>
      <c r="N2768" s="14" t="b">
        <v>1</v>
      </c>
      <c r="O2768" s="14" t="inlineStr">
        <is>
          <t>F</t>
        </is>
      </c>
      <c r="P2768" s="14" t="inlineStr">
        <is>
          <t>EMA</t>
        </is>
      </c>
      <c r="Q2768" s="17" t="n">
        <v>59.71</v>
      </c>
      <c r="R2768" s="14" t="n">
        <v>0</v>
      </c>
      <c r="S2768" s="17" t="n">
        <v>53.21</v>
      </c>
      <c r="T2768" s="10">
        <f>IF(Q2768&gt;0,M2768-Q2768,"")</f>
        <v/>
      </c>
      <c r="U2768" s="11">
        <f>IF(AND(T2768&gt;0,Q2768&gt;0),(Q2768/T2768)*100,"")</f>
        <v/>
      </c>
      <c r="V2768" s="11">
        <f>IF(AND(T2768&gt;0,S2768&gt;0),(S2768/T2768)*100,"")</f>
        <v/>
      </c>
      <c r="W2768" s="10">
        <f>IF(AND(J2768&gt;0,L2768&gt;0),(L2768/(J2768^3))*100,"")</f>
        <v/>
      </c>
      <c r="X2768" s="12" t="n">
        <v>0.95</v>
      </c>
      <c r="Y2768" s="12" t="n">
        <v>1.18</v>
      </c>
      <c r="Z2768" s="12" t="n">
        <v>0.8</v>
      </c>
      <c r="AA2768" s="18" t="n"/>
      <c r="AB2768" s="14" t="n"/>
      <c r="AC2768" s="18" t="n"/>
      <c r="AD2768" s="18" t="n"/>
      <c r="AE2768" s="18" t="n"/>
      <c r="AF2768" s="18" t="n"/>
    </row>
    <row r="2769" ht="14" customHeight="1">
      <c r="A2769" s="5" t="inlineStr">
        <is>
          <t>2767</t>
        </is>
      </c>
      <c r="B2769" s="5" t="inlineStr">
        <is>
          <t>LIPAN-2767</t>
        </is>
      </c>
      <c r="C2769" s="6" t="n">
        <v>2016</v>
      </c>
      <c r="D2769" s="5" t="inlineStr">
        <is>
          <t>2016-10-30 00:00:00</t>
        </is>
      </c>
      <c r="E2769" s="5" t="inlineStr">
        <is>
          <t>J.-Out</t>
        </is>
      </c>
      <c r="F2769" s="5" t="inlineStr">
        <is>
          <t>E. E. Taiamã</t>
        </is>
      </c>
      <c r="G2769" s="5" t="inlineStr">
        <is>
          <t>16º 48' 01,35" | 57° 39' 22,89"</t>
        </is>
      </c>
      <c r="H2769" s="5" t="inlineStr">
        <is>
          <t>Siluriformes</t>
        </is>
      </c>
      <c r="I2769" s="5" t="inlineStr">
        <is>
          <t>Pseudoplatystoma reticulatum</t>
        </is>
      </c>
      <c r="J2769" s="7" t="n">
        <v>85.90000000000001</v>
      </c>
      <c r="K2769" s="7" t="n"/>
      <c r="L2769" s="8" t="n">
        <v>5990</v>
      </c>
      <c r="M2769" s="9" t="n">
        <v>5157.21</v>
      </c>
      <c r="N2769" s="5" t="b">
        <v>1</v>
      </c>
      <c r="O2769" s="5" t="inlineStr">
        <is>
          <t>F</t>
        </is>
      </c>
      <c r="P2769" s="5" t="inlineStr">
        <is>
          <t>EMA</t>
        </is>
      </c>
      <c r="Q2769" s="8" t="n">
        <v>50.05</v>
      </c>
      <c r="R2769" s="5" t="n">
        <v>0</v>
      </c>
      <c r="S2769" s="8" t="n">
        <v>46.86</v>
      </c>
      <c r="T2769" s="10">
        <f>IF(Q2769&gt;0,M2769-Q2769,"")</f>
        <v/>
      </c>
      <c r="U2769" s="11">
        <f>IF(AND(T2769&gt;0,Q2769&gt;0),(Q2769/T2769)*100,"")</f>
        <v/>
      </c>
      <c r="V2769" s="11">
        <f>IF(AND(T2769&gt;0,S2769&gt;0),(S2769/T2769)*100,"")</f>
        <v/>
      </c>
      <c r="W2769" s="10">
        <f>IF(AND(J2769&gt;0,L2769&gt;0),(L2769/(J2769^3))*100,"")</f>
        <v/>
      </c>
      <c r="X2769" s="12" t="n">
        <v>0.95</v>
      </c>
      <c r="Y2769" s="12" t="n">
        <v>1.18</v>
      </c>
      <c r="Z2769" s="12" t="n">
        <v>0.8</v>
      </c>
      <c r="AA2769" s="13" t="n"/>
      <c r="AB2769" s="5" t="n"/>
      <c r="AC2769" s="13" t="n"/>
      <c r="AD2769" s="13" t="n"/>
      <c r="AE2769" s="13" t="n"/>
      <c r="AF2769" s="13" t="n"/>
    </row>
    <row r="2770" ht="14" customHeight="1">
      <c r="A2770" s="14" t="inlineStr">
        <is>
          <t>2768</t>
        </is>
      </c>
      <c r="B2770" s="14" t="inlineStr">
        <is>
          <t>LIPAN-2768</t>
        </is>
      </c>
      <c r="C2770" s="15" t="n">
        <v>2016</v>
      </c>
      <c r="D2770" s="14" t="inlineStr">
        <is>
          <t>2016-10-30 00:00:00</t>
        </is>
      </c>
      <c r="E2770" s="14" t="inlineStr">
        <is>
          <t>J.-Out</t>
        </is>
      </c>
      <c r="F2770" s="14" t="inlineStr">
        <is>
          <t>E. E. Taiamã</t>
        </is>
      </c>
      <c r="G2770" s="14" t="inlineStr">
        <is>
          <t>16º 48' 01,35" | 57° 39' 22,89"</t>
        </is>
      </c>
      <c r="H2770" s="14" t="inlineStr">
        <is>
          <t xml:space="preserve">Characiformes </t>
        </is>
      </c>
      <c r="I2770" s="14" t="inlineStr">
        <is>
          <t>Piaractus mesopotamicus</t>
        </is>
      </c>
      <c r="J2770" s="16" t="n">
        <v>39.4</v>
      </c>
      <c r="K2770" s="16" t="n"/>
      <c r="L2770" s="17" t="n">
        <v>1390</v>
      </c>
      <c r="M2770" s="9" t="n">
        <v>1094.02</v>
      </c>
      <c r="N2770" s="14" t="b">
        <v>1</v>
      </c>
      <c r="O2770" s="14" t="inlineStr">
        <is>
          <t>M</t>
        </is>
      </c>
      <c r="P2770" s="14" t="inlineStr">
        <is>
          <t>EMA</t>
        </is>
      </c>
      <c r="Q2770" s="17" t="n">
        <v>3.14</v>
      </c>
      <c r="R2770" s="14" t="n">
        <v>1</v>
      </c>
      <c r="S2770" s="17" t="n">
        <v>15.37</v>
      </c>
      <c r="T2770" s="10">
        <f>IF(Q2770&gt;0,M2770-Q2770,"")</f>
        <v/>
      </c>
      <c r="U2770" s="11">
        <f>IF(AND(T2770&gt;0,Q2770&gt;0),(Q2770/T2770)*100,"")</f>
        <v/>
      </c>
      <c r="V2770" s="11">
        <f>IF(AND(T2770&gt;0,S2770&gt;0),(S2770/T2770)*100,"")</f>
        <v/>
      </c>
      <c r="W2770" s="10">
        <f>IF(AND(J2770&gt;0,L2770&gt;0),(L2770/(J2770^3))*100,"")</f>
        <v/>
      </c>
      <c r="X2770" s="12" t="n">
        <v>0.95</v>
      </c>
      <c r="Y2770" s="12" t="n">
        <v>1.18</v>
      </c>
      <c r="Z2770" s="12" t="n">
        <v>0.8</v>
      </c>
      <c r="AA2770" s="18" t="n"/>
      <c r="AB2770" s="14" t="n"/>
      <c r="AC2770" s="18" t="n"/>
      <c r="AD2770" s="18" t="n"/>
      <c r="AE2770" s="18" t="n"/>
      <c r="AF2770" s="18" t="n"/>
    </row>
    <row r="2771" ht="14" customHeight="1">
      <c r="A2771" s="5" t="inlineStr">
        <is>
          <t>2769</t>
        </is>
      </c>
      <c r="B2771" s="5" t="inlineStr">
        <is>
          <t>LIPAN-2769</t>
        </is>
      </c>
      <c r="C2771" s="6" t="n">
        <v>2016</v>
      </c>
      <c r="D2771" s="5" t="inlineStr">
        <is>
          <t>2016-10-30 00:00:00</t>
        </is>
      </c>
      <c r="E2771" s="5" t="inlineStr">
        <is>
          <t>J.-Out</t>
        </is>
      </c>
      <c r="F2771" s="5" t="inlineStr">
        <is>
          <t>E. E. Taiamã</t>
        </is>
      </c>
      <c r="G2771" s="5" t="inlineStr">
        <is>
          <t>16º 48' 01,35" | 57° 39' 22,89"</t>
        </is>
      </c>
      <c r="H2771" s="5" t="inlineStr">
        <is>
          <t xml:space="preserve">Characiformes </t>
        </is>
      </c>
      <c r="I2771" s="5" t="inlineStr">
        <is>
          <t>Piaractus mesopotamicus</t>
        </is>
      </c>
      <c r="J2771" s="7" t="n">
        <v>44.2</v>
      </c>
      <c r="K2771" s="7" t="n"/>
      <c r="L2771" s="8" t="n">
        <v>1980</v>
      </c>
      <c r="M2771" s="9" t="n">
        <v>1558.39</v>
      </c>
      <c r="N2771" s="5" t="b">
        <v>1</v>
      </c>
      <c r="O2771" s="5" t="inlineStr">
        <is>
          <t>F</t>
        </is>
      </c>
      <c r="P2771" s="5" t="inlineStr">
        <is>
          <t>EMA</t>
        </is>
      </c>
      <c r="Q2771" s="8" t="n">
        <v>77.75</v>
      </c>
      <c r="R2771" s="5" t="n">
        <v>0</v>
      </c>
      <c r="S2771" s="8" t="n">
        <v>12.01</v>
      </c>
      <c r="T2771" s="10">
        <f>IF(Q2771&gt;0,M2771-Q2771,"")</f>
        <v/>
      </c>
      <c r="U2771" s="11">
        <f>IF(AND(T2771&gt;0,Q2771&gt;0),(Q2771/T2771)*100,"")</f>
        <v/>
      </c>
      <c r="V2771" s="11">
        <f>IF(AND(T2771&gt;0,S2771&gt;0),(S2771/T2771)*100,"")</f>
        <v/>
      </c>
      <c r="W2771" s="10">
        <f>IF(AND(J2771&gt;0,L2771&gt;0),(L2771/(J2771^3))*100,"")</f>
        <v/>
      </c>
      <c r="X2771" s="12" t="n">
        <v>0.95</v>
      </c>
      <c r="Y2771" s="12" t="n">
        <v>1.18</v>
      </c>
      <c r="Z2771" s="12" t="n">
        <v>0.8</v>
      </c>
      <c r="AA2771" s="13" t="n"/>
      <c r="AB2771" s="5" t="n"/>
      <c r="AC2771" s="13" t="n"/>
      <c r="AD2771" s="13" t="n"/>
      <c r="AE2771" s="13" t="n"/>
      <c r="AF2771" s="13" t="n"/>
    </row>
    <row r="2772" ht="14" customHeight="1">
      <c r="A2772" s="14" t="inlineStr">
        <is>
          <t>2770</t>
        </is>
      </c>
      <c r="B2772" s="14" t="inlineStr">
        <is>
          <t>LIPAN-2770</t>
        </is>
      </c>
      <c r="C2772" s="15" t="n">
        <v>2016</v>
      </c>
      <c r="D2772" s="14" t="inlineStr">
        <is>
          <t>2016-10-30 00:00:00</t>
        </is>
      </c>
      <c r="E2772" s="14" t="inlineStr">
        <is>
          <t>J.-Out</t>
        </is>
      </c>
      <c r="F2772" s="14" t="inlineStr">
        <is>
          <t>E. E. Taiamã</t>
        </is>
      </c>
      <c r="G2772" s="14" t="inlineStr">
        <is>
          <t>16º 48' 01,35" | 57° 39' 22,89"</t>
        </is>
      </c>
      <c r="H2772" s="14" t="inlineStr">
        <is>
          <t xml:space="preserve">Characiformes </t>
        </is>
      </c>
      <c r="I2772" s="14" t="inlineStr">
        <is>
          <t>Piaractus mesopotamicus</t>
        </is>
      </c>
      <c r="J2772" s="16" t="n">
        <v>44.1</v>
      </c>
      <c r="K2772" s="16" t="n"/>
      <c r="L2772" s="17" t="n">
        <v>1920</v>
      </c>
      <c r="M2772" s="9" t="n">
        <v>1511.17</v>
      </c>
      <c r="N2772" s="14" t="b">
        <v>1</v>
      </c>
      <c r="O2772" s="14" t="inlineStr">
        <is>
          <t>M</t>
        </is>
      </c>
      <c r="P2772" s="14" t="inlineStr">
        <is>
          <t>EMA</t>
        </is>
      </c>
      <c r="Q2772" s="17" t="n">
        <v>2.96</v>
      </c>
      <c r="R2772" s="14" t="n">
        <v>2</v>
      </c>
      <c r="S2772" s="17" t="n">
        <v>13.9</v>
      </c>
      <c r="T2772" s="10">
        <f>IF(Q2772&gt;0,M2772-Q2772,"")</f>
        <v/>
      </c>
      <c r="U2772" s="11">
        <f>IF(AND(T2772&gt;0,Q2772&gt;0),(Q2772/T2772)*100,"")</f>
        <v/>
      </c>
      <c r="V2772" s="11">
        <f>IF(AND(T2772&gt;0,S2772&gt;0),(S2772/T2772)*100,"")</f>
        <v/>
      </c>
      <c r="W2772" s="10">
        <f>IF(AND(J2772&gt;0,L2772&gt;0),(L2772/(J2772^3))*100,"")</f>
        <v/>
      </c>
      <c r="X2772" s="12" t="n">
        <v>0.95</v>
      </c>
      <c r="Y2772" s="12" t="n">
        <v>1.18</v>
      </c>
      <c r="Z2772" s="12" t="n">
        <v>0.8</v>
      </c>
      <c r="AA2772" s="18" t="n"/>
      <c r="AB2772" s="14" t="n"/>
      <c r="AC2772" s="18" t="n"/>
      <c r="AD2772" s="18" t="n"/>
      <c r="AE2772" s="18" t="n"/>
      <c r="AF2772" s="18" t="n"/>
    </row>
    <row r="2773" ht="14" customHeight="1">
      <c r="A2773" s="5" t="inlineStr">
        <is>
          <t>2771</t>
        </is>
      </c>
      <c r="B2773" s="5" t="inlineStr">
        <is>
          <t>LIPAN-2771</t>
        </is>
      </c>
      <c r="C2773" s="6" t="n">
        <v>2016</v>
      </c>
      <c r="D2773" s="5" t="inlineStr">
        <is>
          <t>2016-10-30 00:00:00</t>
        </is>
      </c>
      <c r="E2773" s="5" t="inlineStr">
        <is>
          <t>J.-Out</t>
        </is>
      </c>
      <c r="F2773" s="5" t="inlineStr">
        <is>
          <t>E. E. Taiamã</t>
        </is>
      </c>
      <c r="G2773" s="5" t="inlineStr">
        <is>
          <t>16º 48' 01,35" | 57° 39' 22,89"</t>
        </is>
      </c>
      <c r="H2773" s="5" t="inlineStr">
        <is>
          <t xml:space="preserve">Characiformes </t>
        </is>
      </c>
      <c r="I2773" s="5" t="inlineStr">
        <is>
          <t>Salminus brasiliensis</t>
        </is>
      </c>
      <c r="J2773" s="7" t="n">
        <v>74.09999999999999</v>
      </c>
      <c r="K2773" s="7" t="n"/>
      <c r="L2773" s="8" t="n">
        <v>7800</v>
      </c>
      <c r="M2773" s="9" t="n">
        <v>6887.12</v>
      </c>
      <c r="N2773" s="5" t="b">
        <v>1</v>
      </c>
      <c r="O2773" s="5" t="inlineStr">
        <is>
          <t>F</t>
        </is>
      </c>
      <c r="P2773" s="5" t="inlineStr">
        <is>
          <t>EMA</t>
        </is>
      </c>
      <c r="Q2773" s="8" t="n">
        <v>488</v>
      </c>
      <c r="R2773" s="5" t="n">
        <v>0</v>
      </c>
      <c r="S2773" s="8" t="n">
        <v>38.84</v>
      </c>
      <c r="T2773" s="10">
        <f>IF(Q2773&gt;0,M2773-Q2773,"")</f>
        <v/>
      </c>
      <c r="U2773" s="11">
        <f>IF(AND(T2773&gt;0,Q2773&gt;0),(Q2773/T2773)*100,"")</f>
        <v/>
      </c>
      <c r="V2773" s="11">
        <f>IF(AND(T2773&gt;0,S2773&gt;0),(S2773/T2773)*100,"")</f>
        <v/>
      </c>
      <c r="W2773" s="10">
        <f>IF(AND(J2773&gt;0,L2773&gt;0),(L2773/(J2773^3))*100,"")</f>
        <v/>
      </c>
      <c r="X2773" s="12" t="n">
        <v>0.95</v>
      </c>
      <c r="Y2773" s="12" t="n">
        <v>1.18</v>
      </c>
      <c r="Z2773" s="12" t="n">
        <v>0.8</v>
      </c>
      <c r="AA2773" s="13" t="n"/>
      <c r="AB2773" s="5" t="n"/>
      <c r="AC2773" s="13" t="n"/>
      <c r="AD2773" s="13" t="n"/>
      <c r="AE2773" s="13" t="n"/>
      <c r="AF2773" s="13" t="n"/>
    </row>
    <row r="2774" ht="14" customHeight="1">
      <c r="A2774" s="14" t="inlineStr">
        <is>
          <t>2772</t>
        </is>
      </c>
      <c r="B2774" s="14" t="inlineStr">
        <is>
          <t>LIPAN-2772</t>
        </is>
      </c>
      <c r="C2774" s="15" t="n">
        <v>2016</v>
      </c>
      <c r="D2774" s="14" t="inlineStr">
        <is>
          <t>2016-10-30 00:00:00</t>
        </is>
      </c>
      <c r="E2774" s="14" t="inlineStr">
        <is>
          <t>J.-Out</t>
        </is>
      </c>
      <c r="F2774" s="14" t="inlineStr">
        <is>
          <t>E. E. Taiamã</t>
        </is>
      </c>
      <c r="G2774" s="14" t="inlineStr">
        <is>
          <t>16º 48' 01,35" | 57° 39' 22,89"</t>
        </is>
      </c>
      <c r="H2774" s="14" t="inlineStr">
        <is>
          <t>Siluriformes</t>
        </is>
      </c>
      <c r="I2774" s="14" t="inlineStr">
        <is>
          <t>Pseudoplatystoma corruscans</t>
        </is>
      </c>
      <c r="J2774" s="16" t="n">
        <v>107.1</v>
      </c>
      <c r="K2774" s="16" t="n"/>
      <c r="L2774" s="17" t="n">
        <v>9590</v>
      </c>
      <c r="M2774" s="9" t="n">
        <v>8407.370000000001</v>
      </c>
      <c r="N2774" s="14" t="b">
        <v>1</v>
      </c>
      <c r="O2774" s="14" t="inlineStr">
        <is>
          <t>F</t>
        </is>
      </c>
      <c r="P2774" s="14" t="inlineStr">
        <is>
          <t>REP</t>
        </is>
      </c>
      <c r="Q2774" s="17" t="n">
        <v>4.62</v>
      </c>
      <c r="R2774" s="14" t="n">
        <v>0</v>
      </c>
      <c r="S2774" s="17" t="n">
        <v>103.32</v>
      </c>
      <c r="T2774" s="10">
        <f>IF(Q2774&gt;0,M2774-Q2774,"")</f>
        <v/>
      </c>
      <c r="U2774" s="11">
        <f>IF(AND(T2774&gt;0,Q2774&gt;0),(Q2774/T2774)*100,"")</f>
        <v/>
      </c>
      <c r="V2774" s="11">
        <f>IF(AND(T2774&gt;0,S2774&gt;0),(S2774/T2774)*100,"")</f>
        <v/>
      </c>
      <c r="W2774" s="10">
        <f>IF(AND(J2774&gt;0,L2774&gt;0),(L2774/(J2774^3))*100,"")</f>
        <v/>
      </c>
      <c r="X2774" s="12" t="n">
        <v>0.95</v>
      </c>
      <c r="Y2774" s="12" t="n">
        <v>1.18</v>
      </c>
      <c r="Z2774" s="12" t="n">
        <v>0.8</v>
      </c>
      <c r="AA2774" s="18" t="n"/>
      <c r="AB2774" s="14" t="n"/>
      <c r="AC2774" s="18" t="n"/>
      <c r="AD2774" s="18" t="n"/>
      <c r="AE2774" s="18" t="n"/>
      <c r="AF2774" s="18" t="n"/>
    </row>
    <row r="2775" ht="14" customHeight="1">
      <c r="A2775" s="5" t="inlineStr">
        <is>
          <t>2773</t>
        </is>
      </c>
      <c r="B2775" s="5" t="inlineStr">
        <is>
          <t>LIPAN-2773</t>
        </is>
      </c>
      <c r="C2775" s="6" t="n">
        <v>2016</v>
      </c>
      <c r="D2775" s="5" t="inlineStr">
        <is>
          <t>2016-10-30 00:00:00</t>
        </is>
      </c>
      <c r="E2775" s="5" t="inlineStr">
        <is>
          <t>J.-Out</t>
        </is>
      </c>
      <c r="F2775" s="5" t="inlineStr">
        <is>
          <t>E. E. Taiamã</t>
        </is>
      </c>
      <c r="G2775" s="5" t="inlineStr">
        <is>
          <t>16º 48' 01,35" | 57° 39' 22,89"</t>
        </is>
      </c>
      <c r="H2775" s="5" t="inlineStr">
        <is>
          <t xml:space="preserve">Characiformes </t>
        </is>
      </c>
      <c r="I2775" s="5" t="inlineStr">
        <is>
          <t>Piaractus mesopotamicus</t>
        </is>
      </c>
      <c r="J2775" s="7" t="n">
        <v>42.2</v>
      </c>
      <c r="K2775" s="7" t="n"/>
      <c r="L2775" s="8" t="n">
        <v>1470</v>
      </c>
      <c r="M2775" s="9" t="n">
        <v>1156.99</v>
      </c>
      <c r="N2775" s="5" t="b">
        <v>1</v>
      </c>
      <c r="O2775" s="5" t="inlineStr">
        <is>
          <t>M</t>
        </is>
      </c>
      <c r="P2775" s="5" t="inlineStr">
        <is>
          <t>EMA</t>
        </is>
      </c>
      <c r="Q2775" s="8" t="n">
        <v>7.27</v>
      </c>
      <c r="R2775" s="5" t="n">
        <v>2</v>
      </c>
      <c r="S2775" s="8" t="n">
        <v>16.42</v>
      </c>
      <c r="T2775" s="10">
        <f>IF(Q2775&gt;0,M2775-Q2775,"")</f>
        <v/>
      </c>
      <c r="U2775" s="11">
        <f>IF(AND(T2775&gt;0,Q2775&gt;0),(Q2775/T2775)*100,"")</f>
        <v/>
      </c>
      <c r="V2775" s="11">
        <f>IF(AND(T2775&gt;0,S2775&gt;0),(S2775/T2775)*100,"")</f>
        <v/>
      </c>
      <c r="W2775" s="10">
        <f>IF(AND(J2775&gt;0,L2775&gt;0),(L2775/(J2775^3))*100,"")</f>
        <v/>
      </c>
      <c r="X2775" s="12" t="n">
        <v>0.95</v>
      </c>
      <c r="Y2775" s="12" t="n">
        <v>1.18</v>
      </c>
      <c r="Z2775" s="12" t="n">
        <v>0.8</v>
      </c>
      <c r="AA2775" s="13" t="n"/>
      <c r="AB2775" s="5" t="n"/>
      <c r="AC2775" s="13" t="n"/>
      <c r="AD2775" s="13" t="n"/>
      <c r="AE2775" s="13" t="n"/>
      <c r="AF2775" s="13" t="n"/>
    </row>
    <row r="2776" ht="14" customHeight="1">
      <c r="A2776" s="14" t="inlineStr">
        <is>
          <t>2774</t>
        </is>
      </c>
      <c r="B2776" s="14" t="inlineStr">
        <is>
          <t>LIPAN-2774</t>
        </is>
      </c>
      <c r="C2776" s="15" t="n">
        <v>2016</v>
      </c>
      <c r="D2776" s="14" t="inlineStr">
        <is>
          <t>2016-10-30 00:00:00</t>
        </is>
      </c>
      <c r="E2776" s="14" t="inlineStr">
        <is>
          <t>J.-Out</t>
        </is>
      </c>
      <c r="F2776" s="14" t="inlineStr">
        <is>
          <t>E. E. Taiamã</t>
        </is>
      </c>
      <c r="G2776" s="14" t="inlineStr">
        <is>
          <t>16º 48' 01,35" | 57° 39' 22,89"</t>
        </is>
      </c>
      <c r="H2776" s="14" t="inlineStr">
        <is>
          <t>Siluriformes</t>
        </is>
      </c>
      <c r="I2776" s="14" t="inlineStr">
        <is>
          <t>Pseudoplatystoma corruscans</t>
        </is>
      </c>
      <c r="J2776" s="16" t="n">
        <v>115</v>
      </c>
      <c r="K2776" s="16" t="n"/>
      <c r="L2776" s="17" t="n">
        <v>15060</v>
      </c>
      <c r="M2776" s="9" t="n">
        <v>13202.82</v>
      </c>
      <c r="N2776" s="14" t="b">
        <v>1</v>
      </c>
      <c r="O2776" s="14" t="inlineStr">
        <is>
          <t>F</t>
        </is>
      </c>
      <c r="P2776" s="14" t="inlineStr">
        <is>
          <t>REP</t>
        </is>
      </c>
      <c r="Q2776" s="17" t="n">
        <v>85.83</v>
      </c>
      <c r="R2776" s="14" t="n">
        <v>0</v>
      </c>
      <c r="S2776" s="17" t="n">
        <v>105.04</v>
      </c>
      <c r="T2776" s="10">
        <f>IF(Q2776&gt;0,M2776-Q2776,"")</f>
        <v/>
      </c>
      <c r="U2776" s="11">
        <f>IF(AND(T2776&gt;0,Q2776&gt;0),(Q2776/T2776)*100,"")</f>
        <v/>
      </c>
      <c r="V2776" s="11">
        <f>IF(AND(T2776&gt;0,S2776&gt;0),(S2776/T2776)*100,"")</f>
        <v/>
      </c>
      <c r="W2776" s="10">
        <f>IF(AND(J2776&gt;0,L2776&gt;0),(L2776/(J2776^3))*100,"")</f>
        <v/>
      </c>
      <c r="X2776" s="12" t="n">
        <v>0.95</v>
      </c>
      <c r="Y2776" s="12" t="n">
        <v>1.18</v>
      </c>
      <c r="Z2776" s="12" t="n">
        <v>0.8</v>
      </c>
      <c r="AA2776" s="18" t="n"/>
      <c r="AB2776" s="14" t="n"/>
      <c r="AC2776" s="18" t="n"/>
      <c r="AD2776" s="18" t="n"/>
      <c r="AE2776" s="18" t="n"/>
      <c r="AF2776" s="18" t="n"/>
    </row>
    <row r="2777" ht="14" customHeight="1">
      <c r="A2777" s="5" t="inlineStr">
        <is>
          <t>2775</t>
        </is>
      </c>
      <c r="B2777" s="5" t="inlineStr">
        <is>
          <t>LIPAN-2775</t>
        </is>
      </c>
      <c r="C2777" s="6" t="n">
        <v>2016</v>
      </c>
      <c r="D2777" s="5" t="inlineStr">
        <is>
          <t>2016-10-30 00:00:00</t>
        </is>
      </c>
      <c r="E2777" s="5" t="inlineStr">
        <is>
          <t>J.-Out</t>
        </is>
      </c>
      <c r="F2777" s="5" t="inlineStr">
        <is>
          <t>E. E. Taiamã</t>
        </is>
      </c>
      <c r="G2777" s="5" t="inlineStr">
        <is>
          <t>16º 48' 01,35" | 57° 39' 22,89"</t>
        </is>
      </c>
      <c r="H2777" s="5" t="inlineStr">
        <is>
          <t>Siluriformes</t>
        </is>
      </c>
      <c r="I2777" s="5" t="inlineStr">
        <is>
          <t>Pseudoplatystoma corruscans</t>
        </is>
      </c>
      <c r="J2777" s="7" t="n">
        <v>75.40000000000001</v>
      </c>
      <c r="K2777" s="7" t="n"/>
      <c r="L2777" s="8" t="n">
        <v>5730</v>
      </c>
      <c r="M2777" s="9" t="n">
        <v>5023.38</v>
      </c>
      <c r="N2777" s="5" t="b">
        <v>1</v>
      </c>
      <c r="O2777" s="5" t="inlineStr">
        <is>
          <t>M</t>
        </is>
      </c>
      <c r="P2777" s="5" t="inlineStr">
        <is>
          <t>EMA</t>
        </is>
      </c>
      <c r="Q2777" s="8" t="n">
        <v>62.65</v>
      </c>
      <c r="R2777" s="5" t="n">
        <v>0</v>
      </c>
      <c r="S2777" s="8" t="n">
        <v>25.31</v>
      </c>
      <c r="T2777" s="10">
        <f>IF(Q2777&gt;0,M2777-Q2777,"")</f>
        <v/>
      </c>
      <c r="U2777" s="11">
        <f>IF(AND(T2777&gt;0,Q2777&gt;0),(Q2777/T2777)*100,"")</f>
        <v/>
      </c>
      <c r="V2777" s="11">
        <f>IF(AND(T2777&gt;0,S2777&gt;0),(S2777/T2777)*100,"")</f>
        <v/>
      </c>
      <c r="W2777" s="10">
        <f>IF(AND(J2777&gt;0,L2777&gt;0),(L2777/(J2777^3))*100,"")</f>
        <v/>
      </c>
      <c r="X2777" s="12" t="n">
        <v>0.95</v>
      </c>
      <c r="Y2777" s="12" t="n">
        <v>1.18</v>
      </c>
      <c r="Z2777" s="12" t="n">
        <v>0.8</v>
      </c>
      <c r="AA2777" s="13" t="n"/>
      <c r="AB2777" s="5" t="n"/>
      <c r="AC2777" s="13" t="n"/>
      <c r="AD2777" s="13" t="n"/>
      <c r="AE2777" s="13" t="n"/>
      <c r="AF2777" s="13" t="n"/>
    </row>
    <row r="2778" ht="14" customHeight="1">
      <c r="A2778" s="14" t="inlineStr">
        <is>
          <t>2776</t>
        </is>
      </c>
      <c r="B2778" s="14" t="inlineStr">
        <is>
          <t>LIPAN-2776</t>
        </is>
      </c>
      <c r="C2778" s="15" t="n">
        <v>2016</v>
      </c>
      <c r="D2778" s="14" t="inlineStr">
        <is>
          <t>2016-10-30 00:00:00</t>
        </is>
      </c>
      <c r="E2778" s="14" t="inlineStr">
        <is>
          <t>J.-Out</t>
        </is>
      </c>
      <c r="F2778" s="14" t="inlineStr">
        <is>
          <t>E. E. Taiamã</t>
        </is>
      </c>
      <c r="G2778" s="14" t="inlineStr">
        <is>
          <t>16º 48' 01,35" | 57° 39' 22,89"</t>
        </is>
      </c>
      <c r="H2778" s="14" t="inlineStr">
        <is>
          <t xml:space="preserve">Characiformes </t>
        </is>
      </c>
      <c r="I2778" s="14" t="inlineStr">
        <is>
          <t>Salminus brasiliensis</t>
        </is>
      </c>
      <c r="J2778" s="16" t="n">
        <v>67.7</v>
      </c>
      <c r="K2778" s="16" t="n"/>
      <c r="L2778" s="17" t="n">
        <v>4080</v>
      </c>
      <c r="M2778" s="9" t="n">
        <v>3602.5</v>
      </c>
      <c r="N2778" s="14" t="b">
        <v>1</v>
      </c>
      <c r="O2778" s="14" t="inlineStr">
        <is>
          <t>M</t>
        </is>
      </c>
      <c r="P2778" s="14" t="inlineStr">
        <is>
          <t>EMA</t>
        </is>
      </c>
      <c r="Q2778" s="17" t="n">
        <v>45.99</v>
      </c>
      <c r="R2778" s="14" t="n">
        <v>0</v>
      </c>
      <c r="S2778" s="17" t="n">
        <v>22.5</v>
      </c>
      <c r="T2778" s="10">
        <f>IF(Q2778&gt;0,M2778-Q2778,"")</f>
        <v/>
      </c>
      <c r="U2778" s="11">
        <f>IF(AND(T2778&gt;0,Q2778&gt;0),(Q2778/T2778)*100,"")</f>
        <v/>
      </c>
      <c r="V2778" s="11">
        <f>IF(AND(T2778&gt;0,S2778&gt;0),(S2778/T2778)*100,"")</f>
        <v/>
      </c>
      <c r="W2778" s="10">
        <f>IF(AND(J2778&gt;0,L2778&gt;0),(L2778/(J2778^3))*100,"")</f>
        <v/>
      </c>
      <c r="X2778" s="12" t="n">
        <v>0.95</v>
      </c>
      <c r="Y2778" s="12" t="n">
        <v>1.18</v>
      </c>
      <c r="Z2778" s="12" t="n">
        <v>0.8</v>
      </c>
      <c r="AA2778" s="18" t="n"/>
      <c r="AB2778" s="14" t="n"/>
      <c r="AC2778" s="18" t="n"/>
      <c r="AD2778" s="18" t="n"/>
      <c r="AE2778" s="18" t="n"/>
      <c r="AF2778" s="18" t="n"/>
    </row>
    <row r="2779" ht="14" customHeight="1">
      <c r="A2779" s="5" t="inlineStr">
        <is>
          <t>2777</t>
        </is>
      </c>
      <c r="B2779" s="5" t="inlineStr">
        <is>
          <t>LIPAN-2777</t>
        </is>
      </c>
      <c r="C2779" s="6" t="n">
        <v>2016</v>
      </c>
      <c r="D2779" s="5" t="inlineStr">
        <is>
          <t>2016-11-30 00:00:00</t>
        </is>
      </c>
      <c r="E2779" s="5" t="inlineStr">
        <is>
          <t>K.-Nov</t>
        </is>
      </c>
      <c r="F2779" s="5" t="inlineStr">
        <is>
          <t>E. E. Taiamã</t>
        </is>
      </c>
      <c r="G2779" s="5" t="inlineStr">
        <is>
          <t>16º 48' 01,35" | 57° 39' 22,89"</t>
        </is>
      </c>
      <c r="H2779" s="5" t="inlineStr">
        <is>
          <t xml:space="preserve">Characiformes </t>
        </is>
      </c>
      <c r="I2779" s="5" t="inlineStr">
        <is>
          <t>Piaractus mesopotamicus</t>
        </is>
      </c>
      <c r="J2779" s="7" t="n">
        <v>47.8</v>
      </c>
      <c r="K2779" s="7" t="n"/>
      <c r="L2779" s="8" t="n">
        <v>2410</v>
      </c>
      <c r="M2779" s="9" t="n">
        <v>1896.83</v>
      </c>
      <c r="N2779" s="5" t="b">
        <v>1</v>
      </c>
      <c r="O2779" s="5" t="inlineStr">
        <is>
          <t>M</t>
        </is>
      </c>
      <c r="P2779" s="5" t="inlineStr">
        <is>
          <t>EMA</t>
        </is>
      </c>
      <c r="Q2779" s="8" t="n">
        <v>16.02</v>
      </c>
      <c r="R2779" s="5" t="n">
        <v>2</v>
      </c>
      <c r="S2779" s="8" t="n">
        <v>26.03</v>
      </c>
      <c r="T2779" s="10">
        <f>IF(Q2779&gt;0,M2779-Q2779,"")</f>
        <v/>
      </c>
      <c r="U2779" s="11">
        <f>IF(AND(T2779&gt;0,Q2779&gt;0),(Q2779/T2779)*100,"")</f>
        <v/>
      </c>
      <c r="V2779" s="11">
        <f>IF(AND(T2779&gt;0,S2779&gt;0),(S2779/T2779)*100,"")</f>
        <v/>
      </c>
      <c r="W2779" s="10">
        <f>IF(AND(J2779&gt;0,L2779&gt;0),(L2779/(J2779^3))*100,"")</f>
        <v/>
      </c>
      <c r="X2779" s="12" t="n">
        <v>1.43</v>
      </c>
      <c r="Y2779" s="12" t="n">
        <v>2.1</v>
      </c>
      <c r="Z2779" s="12" t="n">
        <v>1.04</v>
      </c>
      <c r="AA2779" s="13" t="n"/>
      <c r="AB2779" s="5" t="n"/>
      <c r="AC2779" s="13" t="n"/>
      <c r="AD2779" s="13" t="n"/>
      <c r="AE2779" s="13" t="n"/>
      <c r="AF2779" s="13" t="n"/>
    </row>
    <row r="2780" ht="14" customHeight="1">
      <c r="A2780" s="14" t="inlineStr">
        <is>
          <t>2778</t>
        </is>
      </c>
      <c r="B2780" s="14" t="inlineStr">
        <is>
          <t>LIPAN-2778</t>
        </is>
      </c>
      <c r="C2780" s="15" t="n">
        <v>2016</v>
      </c>
      <c r="D2780" s="14" t="inlineStr">
        <is>
          <t>2016-11-30 00:00:00</t>
        </is>
      </c>
      <c r="E2780" s="14" t="inlineStr">
        <is>
          <t>K.-Nov</t>
        </is>
      </c>
      <c r="F2780" s="14" t="inlineStr">
        <is>
          <t>E. E. Taiamã</t>
        </is>
      </c>
      <c r="G2780" s="14" t="inlineStr">
        <is>
          <t>16º 48' 01,35" | 57° 39' 22,89"</t>
        </is>
      </c>
      <c r="H2780" s="14" t="inlineStr">
        <is>
          <t xml:space="preserve">Characiformes </t>
        </is>
      </c>
      <c r="I2780" s="14" t="inlineStr">
        <is>
          <t>Piaractus mesopotamicus</t>
        </is>
      </c>
      <c r="J2780" s="16" t="n">
        <v>46.2</v>
      </c>
      <c r="K2780" s="16" t="n"/>
      <c r="L2780" s="17" t="n">
        <v>2300</v>
      </c>
      <c r="M2780" s="9" t="n">
        <v>1810.25</v>
      </c>
      <c r="N2780" s="14" t="b">
        <v>1</v>
      </c>
      <c r="O2780" s="14" t="inlineStr">
        <is>
          <t>M</t>
        </is>
      </c>
      <c r="P2780" s="14" t="inlineStr">
        <is>
          <t>EMA</t>
        </is>
      </c>
      <c r="Q2780" s="17" t="n">
        <v>12.52</v>
      </c>
      <c r="R2780" s="14" t="n">
        <v>1</v>
      </c>
      <c r="S2780" s="17" t="n">
        <v>15.9</v>
      </c>
      <c r="T2780" s="10">
        <f>IF(Q2780&gt;0,M2780-Q2780,"")</f>
        <v/>
      </c>
      <c r="U2780" s="11">
        <f>IF(AND(T2780&gt;0,Q2780&gt;0),(Q2780/T2780)*100,"")</f>
        <v/>
      </c>
      <c r="V2780" s="11">
        <f>IF(AND(T2780&gt;0,S2780&gt;0),(S2780/T2780)*100,"")</f>
        <v/>
      </c>
      <c r="W2780" s="10">
        <f>IF(AND(J2780&gt;0,L2780&gt;0),(L2780/(J2780^3))*100,"")</f>
        <v/>
      </c>
      <c r="X2780" s="12" t="n">
        <v>1.43</v>
      </c>
      <c r="Y2780" s="12" t="n">
        <v>2.1</v>
      </c>
      <c r="Z2780" s="12" t="n">
        <v>1.04</v>
      </c>
      <c r="AA2780" s="18" t="n"/>
      <c r="AB2780" s="14" t="n"/>
      <c r="AC2780" s="18" t="n"/>
      <c r="AD2780" s="18" t="n"/>
      <c r="AE2780" s="18" t="n"/>
      <c r="AF2780" s="18" t="n"/>
    </row>
    <row r="2781" ht="14" customHeight="1">
      <c r="A2781" s="5" t="inlineStr">
        <is>
          <t>2779</t>
        </is>
      </c>
      <c r="B2781" s="5" t="inlineStr">
        <is>
          <t>LIPAN-2779</t>
        </is>
      </c>
      <c r="C2781" s="6" t="n">
        <v>2016</v>
      </c>
      <c r="D2781" s="5" t="inlineStr">
        <is>
          <t>2016-11-30 00:00:00</t>
        </is>
      </c>
      <c r="E2781" s="5" t="inlineStr">
        <is>
          <t>K.-Nov</t>
        </is>
      </c>
      <c r="F2781" s="5" t="inlineStr">
        <is>
          <t>E. E. Taiamã</t>
        </is>
      </c>
      <c r="G2781" s="5" t="inlineStr">
        <is>
          <t>16º 48' 01,35" | 57° 39' 22,89"</t>
        </is>
      </c>
      <c r="H2781" s="5" t="inlineStr">
        <is>
          <t xml:space="preserve">Characiformes </t>
        </is>
      </c>
      <c r="I2781" s="5" t="inlineStr">
        <is>
          <t>Piaractus mesopotamicus</t>
        </is>
      </c>
      <c r="J2781" s="7" t="n">
        <v>47</v>
      </c>
      <c r="K2781" s="7" t="n"/>
      <c r="L2781" s="8" t="n">
        <v>2540</v>
      </c>
      <c r="M2781" s="9" t="n">
        <v>1999.15</v>
      </c>
      <c r="N2781" s="5" t="b">
        <v>1</v>
      </c>
      <c r="O2781" s="5" t="inlineStr">
        <is>
          <t>F</t>
        </is>
      </c>
      <c r="P2781" s="5" t="inlineStr">
        <is>
          <t>MAT</t>
        </is>
      </c>
      <c r="Q2781" s="8" t="n">
        <v>281.25</v>
      </c>
      <c r="R2781" s="5" t="n">
        <v>2</v>
      </c>
      <c r="S2781" s="8" t="n">
        <v>27.02</v>
      </c>
      <c r="T2781" s="10">
        <f>IF(Q2781&gt;0,M2781-Q2781,"")</f>
        <v/>
      </c>
      <c r="U2781" s="11">
        <f>IF(AND(T2781&gt;0,Q2781&gt;0),(Q2781/T2781)*100,"")</f>
        <v/>
      </c>
      <c r="V2781" s="11">
        <f>IF(AND(T2781&gt;0,S2781&gt;0),(S2781/T2781)*100,"")</f>
        <v/>
      </c>
      <c r="W2781" s="10">
        <f>IF(AND(J2781&gt;0,L2781&gt;0),(L2781/(J2781^3))*100,"")</f>
        <v/>
      </c>
      <c r="X2781" s="12" t="n">
        <v>1.43</v>
      </c>
      <c r="Y2781" s="12" t="n">
        <v>2.1</v>
      </c>
      <c r="Z2781" s="12" t="n">
        <v>1.04</v>
      </c>
      <c r="AA2781" s="13" t="n"/>
      <c r="AB2781" s="5" t="n"/>
      <c r="AC2781" s="13" t="n"/>
      <c r="AD2781" s="13" t="n"/>
      <c r="AE2781" s="13" t="n"/>
      <c r="AF2781" s="13" t="n"/>
    </row>
    <row r="2782" ht="14" customHeight="1">
      <c r="A2782" s="14" t="inlineStr">
        <is>
          <t>2780</t>
        </is>
      </c>
      <c r="B2782" s="14" t="inlineStr">
        <is>
          <t>LIPAN-2780</t>
        </is>
      </c>
      <c r="C2782" s="15" t="n">
        <v>2016</v>
      </c>
      <c r="D2782" s="14" t="inlineStr">
        <is>
          <t>2016-11-30 00:00:00</t>
        </is>
      </c>
      <c r="E2782" s="14" t="inlineStr">
        <is>
          <t>K.-Nov</t>
        </is>
      </c>
      <c r="F2782" s="14" t="inlineStr">
        <is>
          <t>E. E. Taiamã</t>
        </is>
      </c>
      <c r="G2782" s="14" t="inlineStr">
        <is>
          <t>16º 48' 01,35" | 57° 39' 22,89"</t>
        </is>
      </c>
      <c r="H2782" s="14" t="inlineStr">
        <is>
          <t xml:space="preserve">Characiformes </t>
        </is>
      </c>
      <c r="I2782" s="14" t="inlineStr">
        <is>
          <t>Piaractus mesopotamicus</t>
        </is>
      </c>
      <c r="J2782" s="16" t="n">
        <v>45.9</v>
      </c>
      <c r="K2782" s="16" t="n"/>
      <c r="L2782" s="17" t="n">
        <v>2040</v>
      </c>
      <c r="M2782" s="9" t="n">
        <v>1605.62</v>
      </c>
      <c r="N2782" s="14" t="b">
        <v>1</v>
      </c>
      <c r="O2782" s="14" t="inlineStr">
        <is>
          <t>M</t>
        </is>
      </c>
      <c r="P2782" s="14" t="inlineStr">
        <is>
          <t>EMA</t>
        </is>
      </c>
      <c r="Q2782" s="17" t="n">
        <v>18.42</v>
      </c>
      <c r="R2782" s="14" t="n">
        <v>2</v>
      </c>
      <c r="S2782" s="17" t="n">
        <v>22.42</v>
      </c>
      <c r="T2782" s="10">
        <f>IF(Q2782&gt;0,M2782-Q2782,"")</f>
        <v/>
      </c>
      <c r="U2782" s="11">
        <f>IF(AND(T2782&gt;0,Q2782&gt;0),(Q2782/T2782)*100,"")</f>
        <v/>
      </c>
      <c r="V2782" s="11">
        <f>IF(AND(T2782&gt;0,S2782&gt;0),(S2782/T2782)*100,"")</f>
        <v/>
      </c>
      <c r="W2782" s="10">
        <f>IF(AND(J2782&gt;0,L2782&gt;0),(L2782/(J2782^3))*100,"")</f>
        <v/>
      </c>
      <c r="X2782" s="12" t="n">
        <v>1.43</v>
      </c>
      <c r="Y2782" s="12" t="n">
        <v>2.1</v>
      </c>
      <c r="Z2782" s="12" t="n">
        <v>1.04</v>
      </c>
      <c r="AA2782" s="18" t="n"/>
      <c r="AB2782" s="14" t="n"/>
      <c r="AC2782" s="18" t="n"/>
      <c r="AD2782" s="18" t="n"/>
      <c r="AE2782" s="18" t="n"/>
      <c r="AF2782" s="18" t="n"/>
    </row>
    <row r="2783" ht="14" customHeight="1">
      <c r="A2783" s="5" t="inlineStr">
        <is>
          <t>2781</t>
        </is>
      </c>
      <c r="B2783" s="5" t="inlineStr">
        <is>
          <t>LIPAN-2781</t>
        </is>
      </c>
      <c r="C2783" s="6" t="n">
        <v>2016</v>
      </c>
      <c r="D2783" s="5" t="inlineStr">
        <is>
          <t>2016-11-30 00:00:00</t>
        </is>
      </c>
      <c r="E2783" s="5" t="inlineStr">
        <is>
          <t>K.-Nov</t>
        </is>
      </c>
      <c r="F2783" s="5" t="inlineStr">
        <is>
          <t>E. E. Taiamã</t>
        </is>
      </c>
      <c r="G2783" s="5" t="inlineStr">
        <is>
          <t>16º 48' 01,35" | 57° 39' 22,89"</t>
        </is>
      </c>
      <c r="H2783" s="5" t="inlineStr">
        <is>
          <t xml:space="preserve">Characiformes </t>
        </is>
      </c>
      <c r="I2783" s="5" t="inlineStr">
        <is>
          <t>Piaractus mesopotamicus</t>
        </is>
      </c>
      <c r="J2783" s="7" t="n">
        <v>45.5</v>
      </c>
      <c r="K2783" s="7" t="n"/>
      <c r="L2783" s="8" t="n">
        <v>2060</v>
      </c>
      <c r="M2783" s="9" t="n">
        <v>1621.36</v>
      </c>
      <c r="N2783" s="5" t="b">
        <v>1</v>
      </c>
      <c r="O2783" s="5" t="inlineStr">
        <is>
          <t>M</t>
        </is>
      </c>
      <c r="P2783" s="5" t="inlineStr">
        <is>
          <t>MAT</t>
        </is>
      </c>
      <c r="Q2783" s="8" t="n">
        <v>44.14</v>
      </c>
      <c r="R2783" s="5" t="n">
        <v>2</v>
      </c>
      <c r="S2783" s="8" t="n">
        <v>11.94</v>
      </c>
      <c r="T2783" s="10">
        <f>IF(Q2783&gt;0,M2783-Q2783,"")</f>
        <v/>
      </c>
      <c r="U2783" s="11">
        <f>IF(AND(T2783&gt;0,Q2783&gt;0),(Q2783/T2783)*100,"")</f>
        <v/>
      </c>
      <c r="V2783" s="11">
        <f>IF(AND(T2783&gt;0,S2783&gt;0),(S2783/T2783)*100,"")</f>
        <v/>
      </c>
      <c r="W2783" s="10">
        <f>IF(AND(J2783&gt;0,L2783&gt;0),(L2783/(J2783^3))*100,"")</f>
        <v/>
      </c>
      <c r="X2783" s="12" t="n">
        <v>1.43</v>
      </c>
      <c r="Y2783" s="12" t="n">
        <v>2.1</v>
      </c>
      <c r="Z2783" s="12" t="n">
        <v>1.04</v>
      </c>
      <c r="AA2783" s="13" t="n"/>
      <c r="AB2783" s="5" t="n"/>
      <c r="AC2783" s="13" t="n"/>
      <c r="AD2783" s="13" t="n"/>
      <c r="AE2783" s="13" t="n"/>
      <c r="AF2783" s="13" t="n"/>
    </row>
    <row r="2784" ht="14" customHeight="1">
      <c r="A2784" s="14" t="inlineStr">
        <is>
          <t>2782</t>
        </is>
      </c>
      <c r="B2784" s="14" t="inlineStr">
        <is>
          <t>LIPAN-2782</t>
        </is>
      </c>
      <c r="C2784" s="15" t="n">
        <v>2016</v>
      </c>
      <c r="D2784" s="14" t="inlineStr">
        <is>
          <t>2016-11-30 00:00:00</t>
        </is>
      </c>
      <c r="E2784" s="14" t="inlineStr">
        <is>
          <t>K.-Nov</t>
        </is>
      </c>
      <c r="F2784" s="14" t="inlineStr">
        <is>
          <t>E. E. Taiamã</t>
        </is>
      </c>
      <c r="G2784" s="14" t="inlineStr">
        <is>
          <t>16º 48' 01,35" | 57° 39' 22,89"</t>
        </is>
      </c>
      <c r="H2784" s="14" t="inlineStr">
        <is>
          <t xml:space="preserve">Characiformes </t>
        </is>
      </c>
      <c r="I2784" s="14" t="inlineStr">
        <is>
          <t>Piaractus mesopotamicus</t>
        </is>
      </c>
      <c r="J2784" s="16" t="n">
        <v>48.3</v>
      </c>
      <c r="K2784" s="16" t="n"/>
      <c r="L2784" s="17" t="n">
        <v>2490</v>
      </c>
      <c r="M2784" s="9" t="n">
        <v>1959.8</v>
      </c>
      <c r="N2784" s="14" t="b">
        <v>1</v>
      </c>
      <c r="O2784" s="14" t="inlineStr">
        <is>
          <t>M</t>
        </is>
      </c>
      <c r="P2784" s="14" t="inlineStr">
        <is>
          <t>EMA</t>
        </is>
      </c>
      <c r="Q2784" s="17" t="n">
        <v>25.29</v>
      </c>
      <c r="R2784" s="14" t="n">
        <v>2</v>
      </c>
      <c r="S2784" s="17" t="n">
        <v>16.35</v>
      </c>
      <c r="T2784" s="10">
        <f>IF(Q2784&gt;0,M2784-Q2784,"")</f>
        <v/>
      </c>
      <c r="U2784" s="11">
        <f>IF(AND(T2784&gt;0,Q2784&gt;0),(Q2784/T2784)*100,"")</f>
        <v/>
      </c>
      <c r="V2784" s="11">
        <f>IF(AND(T2784&gt;0,S2784&gt;0),(S2784/T2784)*100,"")</f>
        <v/>
      </c>
      <c r="W2784" s="10">
        <f>IF(AND(J2784&gt;0,L2784&gt;0),(L2784/(J2784^3))*100,"")</f>
        <v/>
      </c>
      <c r="X2784" s="12" t="n">
        <v>1.43</v>
      </c>
      <c r="Y2784" s="12" t="n">
        <v>2.1</v>
      </c>
      <c r="Z2784" s="12" t="n">
        <v>1.04</v>
      </c>
      <c r="AA2784" s="18" t="n"/>
      <c r="AB2784" s="14" t="n"/>
      <c r="AC2784" s="18" t="n"/>
      <c r="AD2784" s="18" t="n"/>
      <c r="AE2784" s="18" t="n"/>
      <c r="AF2784" s="18" t="n"/>
    </row>
    <row r="2785" ht="14" customHeight="1">
      <c r="A2785" s="5" t="inlineStr">
        <is>
          <t>2783</t>
        </is>
      </c>
      <c r="B2785" s="5" t="inlineStr">
        <is>
          <t>LIPAN-2783</t>
        </is>
      </c>
      <c r="C2785" s="6" t="n">
        <v>2016</v>
      </c>
      <c r="D2785" s="5" t="inlineStr">
        <is>
          <t>2016-11-30 00:00:00</t>
        </is>
      </c>
      <c r="E2785" s="5" t="inlineStr">
        <is>
          <t>K.-Nov</t>
        </is>
      </c>
      <c r="F2785" s="5" t="inlineStr">
        <is>
          <t>E. E. Taiamã</t>
        </is>
      </c>
      <c r="G2785" s="5" t="inlineStr">
        <is>
          <t>16º 48' 01,35" | 57° 39' 22,89"</t>
        </is>
      </c>
      <c r="H2785" s="5" t="inlineStr">
        <is>
          <t xml:space="preserve">Characiformes </t>
        </is>
      </c>
      <c r="I2785" s="5" t="inlineStr">
        <is>
          <t>Piaractus mesopotamicus</t>
        </is>
      </c>
      <c r="J2785" s="7" t="n">
        <v>47.8</v>
      </c>
      <c r="K2785" s="7" t="n"/>
      <c r="L2785" s="8" t="n">
        <v>2810</v>
      </c>
      <c r="M2785" s="9" t="n">
        <v>2211.66</v>
      </c>
      <c r="N2785" s="5" t="b">
        <v>1</v>
      </c>
      <c r="O2785" s="5" t="inlineStr">
        <is>
          <t>M</t>
        </is>
      </c>
      <c r="P2785" s="5" t="inlineStr">
        <is>
          <t>EMA</t>
        </is>
      </c>
      <c r="Q2785" s="8" t="n">
        <v>19.24</v>
      </c>
      <c r="R2785" s="5" t="n">
        <v>1</v>
      </c>
      <c r="S2785" s="8" t="n">
        <v>24.6</v>
      </c>
      <c r="T2785" s="10">
        <f>IF(Q2785&gt;0,M2785-Q2785,"")</f>
        <v/>
      </c>
      <c r="U2785" s="11">
        <f>IF(AND(T2785&gt;0,Q2785&gt;0),(Q2785/T2785)*100,"")</f>
        <v/>
      </c>
      <c r="V2785" s="11">
        <f>IF(AND(T2785&gt;0,S2785&gt;0),(S2785/T2785)*100,"")</f>
        <v/>
      </c>
      <c r="W2785" s="10">
        <f>IF(AND(J2785&gt;0,L2785&gt;0),(L2785/(J2785^3))*100,"")</f>
        <v/>
      </c>
      <c r="X2785" s="12" t="n">
        <v>1.43</v>
      </c>
      <c r="Y2785" s="12" t="n">
        <v>2.1</v>
      </c>
      <c r="Z2785" s="12" t="n">
        <v>1.04</v>
      </c>
      <c r="AA2785" s="13" t="n"/>
      <c r="AB2785" s="5" t="n"/>
      <c r="AC2785" s="13" t="n"/>
      <c r="AD2785" s="13" t="n"/>
      <c r="AE2785" s="13" t="n"/>
      <c r="AF2785" s="13" t="n"/>
    </row>
    <row r="2786" ht="14" customHeight="1">
      <c r="A2786" s="14" t="inlineStr">
        <is>
          <t>2784</t>
        </is>
      </c>
      <c r="B2786" s="14" t="inlineStr">
        <is>
          <t>LIPAN-2784</t>
        </is>
      </c>
      <c r="C2786" s="15" t="n">
        <v>2016</v>
      </c>
      <c r="D2786" s="14" t="inlineStr">
        <is>
          <t>2016-11-30 00:00:00</t>
        </is>
      </c>
      <c r="E2786" s="14" t="inlineStr">
        <is>
          <t>K.-Nov</t>
        </is>
      </c>
      <c r="F2786" s="14" t="inlineStr">
        <is>
          <t>E. E. Taiamã</t>
        </is>
      </c>
      <c r="G2786" s="14" t="inlineStr">
        <is>
          <t>16º 48' 01,35" | 57° 39' 22,89"</t>
        </is>
      </c>
      <c r="H2786" s="14" t="inlineStr">
        <is>
          <t xml:space="preserve">Characiformes </t>
        </is>
      </c>
      <c r="I2786" s="14" t="inlineStr">
        <is>
          <t>Piaractus mesopotamicus</t>
        </is>
      </c>
      <c r="J2786" s="16" t="n">
        <v>47.2</v>
      </c>
      <c r="K2786" s="16" t="n"/>
      <c r="L2786" s="17" t="n">
        <v>2340</v>
      </c>
      <c r="M2786" s="9" t="n">
        <v>1841.74</v>
      </c>
      <c r="N2786" s="14" t="b">
        <v>1</v>
      </c>
      <c r="O2786" s="14" t="inlineStr">
        <is>
          <t>M</t>
        </is>
      </c>
      <c r="P2786" s="14" t="inlineStr">
        <is>
          <t>EMA</t>
        </is>
      </c>
      <c r="Q2786" s="17" t="n">
        <v>23.72</v>
      </c>
      <c r="R2786" s="14" t="n">
        <v>2</v>
      </c>
      <c r="S2786" s="17" t="n">
        <v>19.8</v>
      </c>
      <c r="T2786" s="10">
        <f>IF(Q2786&gt;0,M2786-Q2786,"")</f>
        <v/>
      </c>
      <c r="U2786" s="11">
        <f>IF(AND(T2786&gt;0,Q2786&gt;0),(Q2786/T2786)*100,"")</f>
        <v/>
      </c>
      <c r="V2786" s="11">
        <f>IF(AND(T2786&gt;0,S2786&gt;0),(S2786/T2786)*100,"")</f>
        <v/>
      </c>
      <c r="W2786" s="10">
        <f>IF(AND(J2786&gt;0,L2786&gt;0),(L2786/(J2786^3))*100,"")</f>
        <v/>
      </c>
      <c r="X2786" s="12" t="n">
        <v>1.43</v>
      </c>
      <c r="Y2786" s="12" t="n">
        <v>2.1</v>
      </c>
      <c r="Z2786" s="12" t="n">
        <v>1.04</v>
      </c>
      <c r="AA2786" s="18" t="n"/>
      <c r="AB2786" s="14" t="n"/>
      <c r="AC2786" s="18" t="n"/>
      <c r="AD2786" s="18" t="n"/>
      <c r="AE2786" s="18" t="n"/>
      <c r="AF2786" s="18" t="n"/>
    </row>
    <row r="2787" ht="14" customHeight="1">
      <c r="A2787" s="5" t="inlineStr">
        <is>
          <t>2785</t>
        </is>
      </c>
      <c r="B2787" s="5" t="inlineStr">
        <is>
          <t>LIPAN-2785</t>
        </is>
      </c>
      <c r="C2787" s="6" t="n">
        <v>2016</v>
      </c>
      <c r="D2787" s="5" t="inlineStr">
        <is>
          <t>2016-11-30 00:00:00</t>
        </is>
      </c>
      <c r="E2787" s="5" t="inlineStr">
        <is>
          <t>K.-Nov</t>
        </is>
      </c>
      <c r="F2787" s="5" t="inlineStr">
        <is>
          <t>E. E. Taiamã</t>
        </is>
      </c>
      <c r="G2787" s="5" t="inlineStr">
        <is>
          <t>16º 48' 01,35" | 57° 39' 22,89"</t>
        </is>
      </c>
      <c r="H2787" s="5" t="inlineStr">
        <is>
          <t xml:space="preserve">Characiformes </t>
        </is>
      </c>
      <c r="I2787" s="5" t="inlineStr">
        <is>
          <t>Piaractus mesopotamicus</t>
        </is>
      </c>
      <c r="J2787" s="7" t="n">
        <v>48.6</v>
      </c>
      <c r="K2787" s="7" t="n"/>
      <c r="L2787" s="8" t="n">
        <v>2540</v>
      </c>
      <c r="M2787" s="9" t="n">
        <v>1999.15</v>
      </c>
      <c r="N2787" s="5" t="b">
        <v>1</v>
      </c>
      <c r="O2787" s="5" t="inlineStr">
        <is>
          <t>M</t>
        </is>
      </c>
      <c r="P2787" s="5" t="inlineStr">
        <is>
          <t>EMA</t>
        </is>
      </c>
      <c r="Q2787" s="8" t="n">
        <v>20.37</v>
      </c>
      <c r="R2787" s="5" t="n">
        <v>2</v>
      </c>
      <c r="S2787" s="8" t="n">
        <v>29.19</v>
      </c>
      <c r="T2787" s="10">
        <f>IF(Q2787&gt;0,M2787-Q2787,"")</f>
        <v/>
      </c>
      <c r="U2787" s="11">
        <f>IF(AND(T2787&gt;0,Q2787&gt;0),(Q2787/T2787)*100,"")</f>
        <v/>
      </c>
      <c r="V2787" s="11">
        <f>IF(AND(T2787&gt;0,S2787&gt;0),(S2787/T2787)*100,"")</f>
        <v/>
      </c>
      <c r="W2787" s="10">
        <f>IF(AND(J2787&gt;0,L2787&gt;0),(L2787/(J2787^3))*100,"")</f>
        <v/>
      </c>
      <c r="X2787" s="12" t="n">
        <v>1.43</v>
      </c>
      <c r="Y2787" s="12" t="n">
        <v>2.1</v>
      </c>
      <c r="Z2787" s="12" t="n">
        <v>1.04</v>
      </c>
      <c r="AA2787" s="13" t="n"/>
      <c r="AB2787" s="5" t="n"/>
      <c r="AC2787" s="13" t="n"/>
      <c r="AD2787" s="13" t="n"/>
      <c r="AE2787" s="13" t="n"/>
      <c r="AF2787" s="13" t="n"/>
    </row>
    <row r="2788" ht="14" customHeight="1">
      <c r="A2788" s="14" t="inlineStr">
        <is>
          <t>2786</t>
        </is>
      </c>
      <c r="B2788" s="14" t="inlineStr">
        <is>
          <t>LIPAN-2786</t>
        </is>
      </c>
      <c r="C2788" s="15" t="n">
        <v>2016</v>
      </c>
      <c r="D2788" s="14" t="inlineStr">
        <is>
          <t>2016-11-30 00:00:00</t>
        </is>
      </c>
      <c r="E2788" s="14" t="inlineStr">
        <is>
          <t>K.-Nov</t>
        </is>
      </c>
      <c r="F2788" s="14" t="inlineStr">
        <is>
          <t>E. E. Taiamã</t>
        </is>
      </c>
      <c r="G2788" s="14" t="inlineStr">
        <is>
          <t>16º 48' 01,35" | 57° 39' 22,89"</t>
        </is>
      </c>
      <c r="H2788" s="14" t="inlineStr">
        <is>
          <t xml:space="preserve">Characiformes </t>
        </is>
      </c>
      <c r="I2788" s="14" t="inlineStr">
        <is>
          <t>Piaractus mesopotamicus</t>
        </is>
      </c>
      <c r="J2788" s="16" t="n">
        <v>49.4</v>
      </c>
      <c r="K2788" s="16" t="n"/>
      <c r="L2788" s="17" t="n">
        <v>2460</v>
      </c>
      <c r="M2788" s="9" t="n">
        <v>1936.18</v>
      </c>
      <c r="N2788" s="14" t="b">
        <v>1</v>
      </c>
      <c r="O2788" s="14" t="inlineStr">
        <is>
          <t>M</t>
        </is>
      </c>
      <c r="P2788" s="14" t="inlineStr">
        <is>
          <t>ESV</t>
        </is>
      </c>
      <c r="Q2788" s="17" t="n">
        <v>17.2</v>
      </c>
      <c r="R2788" s="14" t="n">
        <v>2</v>
      </c>
      <c r="S2788" s="17" t="n">
        <v>19</v>
      </c>
      <c r="T2788" s="10">
        <f>IF(Q2788&gt;0,M2788-Q2788,"")</f>
        <v/>
      </c>
      <c r="U2788" s="11">
        <f>IF(AND(T2788&gt;0,Q2788&gt;0),(Q2788/T2788)*100,"")</f>
        <v/>
      </c>
      <c r="V2788" s="11">
        <f>IF(AND(T2788&gt;0,S2788&gt;0),(S2788/T2788)*100,"")</f>
        <v/>
      </c>
      <c r="W2788" s="10">
        <f>IF(AND(J2788&gt;0,L2788&gt;0),(L2788/(J2788^3))*100,"")</f>
        <v/>
      </c>
      <c r="X2788" s="12" t="n">
        <v>1.43</v>
      </c>
      <c r="Y2788" s="12" t="n">
        <v>2.1</v>
      </c>
      <c r="Z2788" s="12" t="n">
        <v>1.04</v>
      </c>
      <c r="AA2788" s="18" t="n"/>
      <c r="AB2788" s="14" t="n"/>
      <c r="AC2788" s="18" t="n"/>
      <c r="AD2788" s="18" t="n"/>
      <c r="AE2788" s="18" t="n"/>
      <c r="AF2788" s="18" t="n"/>
    </row>
    <row r="2789" ht="14" customHeight="1">
      <c r="A2789" s="5" t="inlineStr">
        <is>
          <t>2787</t>
        </is>
      </c>
      <c r="B2789" s="5" t="inlineStr">
        <is>
          <t>LIPAN-2787</t>
        </is>
      </c>
      <c r="C2789" s="6" t="n">
        <v>2016</v>
      </c>
      <c r="D2789" s="5" t="inlineStr">
        <is>
          <t>2016-11-30 00:00:00</t>
        </is>
      </c>
      <c r="E2789" s="5" t="inlineStr">
        <is>
          <t>K.-Nov</t>
        </is>
      </c>
      <c r="F2789" s="5" t="inlineStr">
        <is>
          <t>E. E. Taiamã</t>
        </is>
      </c>
      <c r="G2789" s="5" t="inlineStr">
        <is>
          <t>16º 48' 01,35" | 57° 39' 22,89"</t>
        </is>
      </c>
      <c r="H2789" s="5" t="inlineStr">
        <is>
          <t xml:space="preserve">Characiformes </t>
        </is>
      </c>
      <c r="I2789" s="5" t="inlineStr">
        <is>
          <t>Piaractus mesopotamicus</t>
        </is>
      </c>
      <c r="J2789" s="7" t="n">
        <v>45.9</v>
      </c>
      <c r="K2789" s="7" t="n"/>
      <c r="L2789" s="8" t="n">
        <v>1970</v>
      </c>
      <c r="M2789" s="9" t="n">
        <v>1550.52</v>
      </c>
      <c r="N2789" s="5" t="b">
        <v>1</v>
      </c>
      <c r="O2789" s="5" t="inlineStr">
        <is>
          <t>M</t>
        </is>
      </c>
      <c r="P2789" s="5" t="inlineStr">
        <is>
          <t>EMA</t>
        </is>
      </c>
      <c r="Q2789" s="8" t="n">
        <v>11.11</v>
      </c>
      <c r="R2789" s="5" t="n">
        <v>1</v>
      </c>
      <c r="S2789" s="8" t="n">
        <v>8.99</v>
      </c>
      <c r="T2789" s="10">
        <f>IF(Q2789&gt;0,M2789-Q2789,"")</f>
        <v/>
      </c>
      <c r="U2789" s="11">
        <f>IF(AND(T2789&gt;0,Q2789&gt;0),(Q2789/T2789)*100,"")</f>
        <v/>
      </c>
      <c r="V2789" s="11">
        <f>IF(AND(T2789&gt;0,S2789&gt;0),(S2789/T2789)*100,"")</f>
        <v/>
      </c>
      <c r="W2789" s="10">
        <f>IF(AND(J2789&gt;0,L2789&gt;0),(L2789/(J2789^3))*100,"")</f>
        <v/>
      </c>
      <c r="X2789" s="12" t="n">
        <v>1.43</v>
      </c>
      <c r="Y2789" s="12" t="n">
        <v>2.1</v>
      </c>
      <c r="Z2789" s="12" t="n">
        <v>1.04</v>
      </c>
      <c r="AA2789" s="13" t="n"/>
      <c r="AB2789" s="5" t="n"/>
      <c r="AC2789" s="13" t="n"/>
      <c r="AD2789" s="13" t="n"/>
      <c r="AE2789" s="13" t="n"/>
      <c r="AF2789" s="13" t="n"/>
    </row>
    <row r="2790" ht="14" customHeight="1">
      <c r="A2790" s="14" t="inlineStr">
        <is>
          <t>2788</t>
        </is>
      </c>
      <c r="B2790" s="14" t="inlineStr">
        <is>
          <t>LIPAN-2788</t>
        </is>
      </c>
      <c r="C2790" s="15" t="n">
        <v>2016</v>
      </c>
      <c r="D2790" s="14" t="inlineStr">
        <is>
          <t>2016-11-30 00:00:00</t>
        </is>
      </c>
      <c r="E2790" s="14" t="inlineStr">
        <is>
          <t>K.-Nov</t>
        </is>
      </c>
      <c r="F2790" s="14" t="inlineStr">
        <is>
          <t>E. E. Taiamã</t>
        </is>
      </c>
      <c r="G2790" s="14" t="inlineStr">
        <is>
          <t>16º 48' 01,35" | 57° 39' 22,89"</t>
        </is>
      </c>
      <c r="H2790" s="14" t="inlineStr">
        <is>
          <t xml:space="preserve">Characiformes </t>
        </is>
      </c>
      <c r="I2790" s="14" t="inlineStr">
        <is>
          <t>Piaractus mesopotamicus</t>
        </is>
      </c>
      <c r="J2790" s="16" t="n">
        <v>48.1</v>
      </c>
      <c r="K2790" s="16" t="n"/>
      <c r="L2790" s="17" t="n">
        <v>2400</v>
      </c>
      <c r="M2790" s="9" t="n">
        <v>1888.96</v>
      </c>
      <c r="N2790" s="14" t="b">
        <v>1</v>
      </c>
      <c r="O2790" s="14" t="inlineStr">
        <is>
          <t>M</t>
        </is>
      </c>
      <c r="P2790" s="14" t="inlineStr">
        <is>
          <t>EMA</t>
        </is>
      </c>
      <c r="Q2790" s="17" t="n">
        <v>11.35</v>
      </c>
      <c r="R2790" s="14" t="n">
        <v>2</v>
      </c>
      <c r="S2790" s="17" t="n">
        <v>20.81</v>
      </c>
      <c r="T2790" s="10">
        <f>IF(Q2790&gt;0,M2790-Q2790,"")</f>
        <v/>
      </c>
      <c r="U2790" s="11">
        <f>IF(AND(T2790&gt;0,Q2790&gt;0),(Q2790/T2790)*100,"")</f>
        <v/>
      </c>
      <c r="V2790" s="11">
        <f>IF(AND(T2790&gt;0,S2790&gt;0),(S2790/T2790)*100,"")</f>
        <v/>
      </c>
      <c r="W2790" s="10">
        <f>IF(AND(J2790&gt;0,L2790&gt;0),(L2790/(J2790^3))*100,"")</f>
        <v/>
      </c>
      <c r="X2790" s="12" t="n">
        <v>1.43</v>
      </c>
      <c r="Y2790" s="12" t="n">
        <v>2.1</v>
      </c>
      <c r="Z2790" s="12" t="n">
        <v>1.04</v>
      </c>
      <c r="AA2790" s="18" t="n"/>
      <c r="AB2790" s="14" t="n"/>
      <c r="AC2790" s="18" t="n"/>
      <c r="AD2790" s="18" t="n"/>
      <c r="AE2790" s="18" t="n"/>
      <c r="AF2790" s="18" t="n"/>
    </row>
    <row r="2791" ht="14" customHeight="1">
      <c r="A2791" s="5" t="inlineStr">
        <is>
          <t>2789</t>
        </is>
      </c>
      <c r="B2791" s="5" t="inlineStr">
        <is>
          <t>LIPAN-2789</t>
        </is>
      </c>
      <c r="C2791" s="6" t="n">
        <v>2016</v>
      </c>
      <c r="D2791" s="5" t="inlineStr">
        <is>
          <t>2016-11-30 00:00:00</t>
        </is>
      </c>
      <c r="E2791" s="5" t="inlineStr">
        <is>
          <t>K.-Nov</t>
        </is>
      </c>
      <c r="F2791" s="5" t="inlineStr">
        <is>
          <t>E. E. Taiamã</t>
        </is>
      </c>
      <c r="G2791" s="5" t="inlineStr">
        <is>
          <t>16º 48' 01,35" | 57° 39' 22,89"</t>
        </is>
      </c>
      <c r="H2791" s="5" t="inlineStr">
        <is>
          <t xml:space="preserve">Characiformes </t>
        </is>
      </c>
      <c r="I2791" s="5" t="inlineStr">
        <is>
          <t>Piaractus mesopotamicus</t>
        </is>
      </c>
      <c r="J2791" s="7" t="n">
        <v>46.2</v>
      </c>
      <c r="K2791" s="7" t="n"/>
      <c r="L2791" s="8" t="n">
        <v>2210</v>
      </c>
      <c r="M2791" s="9" t="n">
        <v>1739.42</v>
      </c>
      <c r="N2791" s="5" t="b">
        <v>1</v>
      </c>
      <c r="O2791" s="5" t="inlineStr">
        <is>
          <t>M</t>
        </is>
      </c>
      <c r="P2791" s="5" t="inlineStr">
        <is>
          <t>EMA</t>
        </is>
      </c>
      <c r="Q2791" s="8" t="n">
        <v>24.6</v>
      </c>
      <c r="R2791" s="5" t="n">
        <v>1</v>
      </c>
      <c r="S2791" s="8" t="n">
        <v>10.56</v>
      </c>
      <c r="T2791" s="10">
        <f>IF(Q2791&gt;0,M2791-Q2791,"")</f>
        <v/>
      </c>
      <c r="U2791" s="11">
        <f>IF(AND(T2791&gt;0,Q2791&gt;0),(Q2791/T2791)*100,"")</f>
        <v/>
      </c>
      <c r="V2791" s="11">
        <f>IF(AND(T2791&gt;0,S2791&gt;0),(S2791/T2791)*100,"")</f>
        <v/>
      </c>
      <c r="W2791" s="10">
        <f>IF(AND(J2791&gt;0,L2791&gt;0),(L2791/(J2791^3))*100,"")</f>
        <v/>
      </c>
      <c r="X2791" s="12" t="n">
        <v>1.43</v>
      </c>
      <c r="Y2791" s="12" t="n">
        <v>2.1</v>
      </c>
      <c r="Z2791" s="12" t="n">
        <v>1.04</v>
      </c>
      <c r="AA2791" s="13" t="n"/>
      <c r="AB2791" s="5" t="n"/>
      <c r="AC2791" s="13" t="n"/>
      <c r="AD2791" s="13" t="n"/>
      <c r="AE2791" s="13" t="n"/>
      <c r="AF2791" s="13" t="n"/>
    </row>
    <row r="2792" ht="14" customHeight="1">
      <c r="A2792" s="14" t="inlineStr">
        <is>
          <t>2790</t>
        </is>
      </c>
      <c r="B2792" s="14" t="inlineStr">
        <is>
          <t>LIPAN-2790</t>
        </is>
      </c>
      <c r="C2792" s="15" t="n">
        <v>2016</v>
      </c>
      <c r="D2792" s="14" t="inlineStr">
        <is>
          <t>2016-11-30 00:00:00</t>
        </is>
      </c>
      <c r="E2792" s="14" t="inlineStr">
        <is>
          <t>K.-Nov</t>
        </is>
      </c>
      <c r="F2792" s="14" t="inlineStr">
        <is>
          <t>E. E. Taiamã</t>
        </is>
      </c>
      <c r="G2792" s="14" t="inlineStr">
        <is>
          <t>16º 48' 01,35" | 57° 39' 22,89"</t>
        </is>
      </c>
      <c r="H2792" s="14" t="inlineStr">
        <is>
          <t xml:space="preserve">Characiformes </t>
        </is>
      </c>
      <c r="I2792" s="14" t="inlineStr">
        <is>
          <t>Piaractus mesopotamicus</t>
        </is>
      </c>
      <c r="J2792" s="16" t="n">
        <v>46.2</v>
      </c>
      <c r="K2792" s="16" t="n"/>
      <c r="L2792" s="17" t="n">
        <v>2040</v>
      </c>
      <c r="M2792" s="9" t="n">
        <v>1605.62</v>
      </c>
      <c r="N2792" s="14" t="b">
        <v>1</v>
      </c>
      <c r="O2792" s="14" t="inlineStr">
        <is>
          <t>M</t>
        </is>
      </c>
      <c r="P2792" s="14" t="inlineStr">
        <is>
          <t>EMA</t>
        </is>
      </c>
      <c r="Q2792" s="17" t="n">
        <v>26.01</v>
      </c>
      <c r="R2792" s="14" t="n">
        <v>2</v>
      </c>
      <c r="S2792" s="17" t="n">
        <v>24.74</v>
      </c>
      <c r="T2792" s="10">
        <f>IF(Q2792&gt;0,M2792-Q2792,"")</f>
        <v/>
      </c>
      <c r="U2792" s="11">
        <f>IF(AND(T2792&gt;0,Q2792&gt;0),(Q2792/T2792)*100,"")</f>
        <v/>
      </c>
      <c r="V2792" s="11">
        <f>IF(AND(T2792&gt;0,S2792&gt;0),(S2792/T2792)*100,"")</f>
        <v/>
      </c>
      <c r="W2792" s="10">
        <f>IF(AND(J2792&gt;0,L2792&gt;0),(L2792/(J2792^3))*100,"")</f>
        <v/>
      </c>
      <c r="X2792" s="12" t="n">
        <v>1.43</v>
      </c>
      <c r="Y2792" s="12" t="n">
        <v>2.1</v>
      </c>
      <c r="Z2792" s="12" t="n">
        <v>1.04</v>
      </c>
      <c r="AA2792" s="18" t="n"/>
      <c r="AB2792" s="14" t="n"/>
      <c r="AC2792" s="18" t="n"/>
      <c r="AD2792" s="18" t="n"/>
      <c r="AE2792" s="18" t="n"/>
      <c r="AF2792" s="18" t="n"/>
    </row>
    <row r="2793" ht="14" customHeight="1">
      <c r="A2793" s="5" t="inlineStr">
        <is>
          <t>2791</t>
        </is>
      </c>
      <c r="B2793" s="5" t="inlineStr">
        <is>
          <t>LIPAN-2791</t>
        </is>
      </c>
      <c r="C2793" s="6" t="n">
        <v>2016</v>
      </c>
      <c r="D2793" s="5" t="inlineStr">
        <is>
          <t>2016-11-30 00:00:00</t>
        </is>
      </c>
      <c r="E2793" s="5" t="inlineStr">
        <is>
          <t>K.-Nov</t>
        </is>
      </c>
      <c r="F2793" s="5" t="inlineStr">
        <is>
          <t>E. E. Taiamã</t>
        </is>
      </c>
      <c r="G2793" s="5" t="inlineStr">
        <is>
          <t>16º 48' 01,35" | 57° 39' 22,89"</t>
        </is>
      </c>
      <c r="H2793" s="5" t="inlineStr">
        <is>
          <t xml:space="preserve">Characiformes </t>
        </is>
      </c>
      <c r="I2793" s="5" t="inlineStr">
        <is>
          <t>Piaractus mesopotamicus</t>
        </is>
      </c>
      <c r="J2793" s="7" t="n">
        <v>45.8</v>
      </c>
      <c r="K2793" s="7" t="n"/>
      <c r="L2793" s="8" t="n">
        <v>2150</v>
      </c>
      <c r="M2793" s="9" t="n">
        <v>1692.19</v>
      </c>
      <c r="N2793" s="5" t="b">
        <v>1</v>
      </c>
      <c r="O2793" s="5" t="inlineStr">
        <is>
          <t>M</t>
        </is>
      </c>
      <c r="P2793" s="5" t="inlineStr">
        <is>
          <t>ESV</t>
        </is>
      </c>
      <c r="Q2793" s="8" t="n">
        <v>22.39</v>
      </c>
      <c r="R2793" s="5" t="n">
        <v>2</v>
      </c>
      <c r="S2793" s="8" t="n">
        <v>15.71</v>
      </c>
      <c r="T2793" s="10">
        <f>IF(Q2793&gt;0,M2793-Q2793,"")</f>
        <v/>
      </c>
      <c r="U2793" s="11">
        <f>IF(AND(T2793&gt;0,Q2793&gt;0),(Q2793/T2793)*100,"")</f>
        <v/>
      </c>
      <c r="V2793" s="11">
        <f>IF(AND(T2793&gt;0,S2793&gt;0),(S2793/T2793)*100,"")</f>
        <v/>
      </c>
      <c r="W2793" s="10">
        <f>IF(AND(J2793&gt;0,L2793&gt;0),(L2793/(J2793^3))*100,"")</f>
        <v/>
      </c>
      <c r="X2793" s="12" t="n">
        <v>1.43</v>
      </c>
      <c r="Y2793" s="12" t="n">
        <v>2.1</v>
      </c>
      <c r="Z2793" s="12" t="n">
        <v>1.04</v>
      </c>
      <c r="AA2793" s="13" t="n"/>
      <c r="AB2793" s="5" t="n"/>
      <c r="AC2793" s="13" t="n"/>
      <c r="AD2793" s="13" t="n"/>
      <c r="AE2793" s="13" t="n"/>
      <c r="AF2793" s="13" t="n"/>
    </row>
    <row r="2794" ht="14" customHeight="1">
      <c r="A2794" s="14" t="inlineStr">
        <is>
          <t>2792</t>
        </is>
      </c>
      <c r="B2794" s="14" t="inlineStr">
        <is>
          <t>LIPAN-2792</t>
        </is>
      </c>
      <c r="C2794" s="15" t="n">
        <v>2016</v>
      </c>
      <c r="D2794" s="14" t="inlineStr">
        <is>
          <t>2016-11-30 00:00:00</t>
        </is>
      </c>
      <c r="E2794" s="14" t="inlineStr">
        <is>
          <t>K.-Nov</t>
        </is>
      </c>
      <c r="F2794" s="14" t="inlineStr">
        <is>
          <t>E. E. Taiamã</t>
        </is>
      </c>
      <c r="G2794" s="14" t="inlineStr">
        <is>
          <t>16º 48' 01,35" | 57° 39' 22,89"</t>
        </is>
      </c>
      <c r="H2794" s="14" t="inlineStr">
        <is>
          <t>Siluriformes</t>
        </is>
      </c>
      <c r="I2794" s="14" t="inlineStr">
        <is>
          <t>Ageneiosus brevifilis</t>
        </is>
      </c>
      <c r="J2794" s="16" t="n">
        <v>45.8</v>
      </c>
      <c r="K2794" s="16" t="n"/>
      <c r="L2794" s="17" t="n">
        <v>1050</v>
      </c>
      <c r="M2794" s="9" t="n">
        <v>939.28</v>
      </c>
      <c r="N2794" s="14" t="b">
        <v>1</v>
      </c>
      <c r="O2794" s="14" t="inlineStr">
        <is>
          <t>M</t>
        </is>
      </c>
      <c r="P2794" s="14" t="inlineStr">
        <is>
          <t>MAT</t>
        </is>
      </c>
      <c r="Q2794" s="17" t="n">
        <v>22.89</v>
      </c>
      <c r="R2794" s="14" t="n">
        <v>0</v>
      </c>
      <c r="S2794" s="17" t="n">
        <v>15.3</v>
      </c>
      <c r="T2794" s="10">
        <f>IF(Q2794&gt;0,M2794-Q2794,"")</f>
        <v/>
      </c>
      <c r="U2794" s="11">
        <f>IF(AND(T2794&gt;0,Q2794&gt;0),(Q2794/T2794)*100,"")</f>
        <v/>
      </c>
      <c r="V2794" s="11">
        <f>IF(AND(T2794&gt;0,S2794&gt;0),(S2794/T2794)*100,"")</f>
        <v/>
      </c>
      <c r="W2794" s="10">
        <f>IF(AND(J2794&gt;0,L2794&gt;0),(L2794/(J2794^3))*100,"")</f>
        <v/>
      </c>
      <c r="X2794" s="12" t="n">
        <v>1.43</v>
      </c>
      <c r="Y2794" s="12" t="n">
        <v>2.1</v>
      </c>
      <c r="Z2794" s="12" t="n">
        <v>1.04</v>
      </c>
      <c r="AA2794" s="18" t="n"/>
      <c r="AB2794" s="14" t="n"/>
      <c r="AC2794" s="18" t="n"/>
      <c r="AD2794" s="18" t="n"/>
      <c r="AE2794" s="18" t="n"/>
      <c r="AF2794" s="18" t="n"/>
    </row>
    <row r="2795" ht="14" customHeight="1">
      <c r="A2795" s="5" t="inlineStr">
        <is>
          <t>2793</t>
        </is>
      </c>
      <c r="B2795" s="5" t="inlineStr">
        <is>
          <t>LIPAN-2793</t>
        </is>
      </c>
      <c r="C2795" s="6" t="n">
        <v>2016</v>
      </c>
      <c r="D2795" s="5" t="inlineStr">
        <is>
          <t>2016-11-30 00:00:00</t>
        </is>
      </c>
      <c r="E2795" s="5" t="inlineStr">
        <is>
          <t>K.-Nov</t>
        </is>
      </c>
      <c r="F2795" s="5" t="inlineStr">
        <is>
          <t>E. E. Taiamã</t>
        </is>
      </c>
      <c r="G2795" s="5" t="inlineStr">
        <is>
          <t>16º 48' 01,35" | 57° 39' 22,89"</t>
        </is>
      </c>
      <c r="H2795" s="5" t="inlineStr">
        <is>
          <t>Siluriformes</t>
        </is>
      </c>
      <c r="I2795" s="5" t="inlineStr">
        <is>
          <t>Ageneiosus brevifilis</t>
        </is>
      </c>
      <c r="J2795" s="7" t="n">
        <v>42</v>
      </c>
      <c r="K2795" s="7" t="n"/>
      <c r="L2795" s="8" t="n">
        <v>740</v>
      </c>
      <c r="M2795" s="9" t="n">
        <v>661.97</v>
      </c>
      <c r="N2795" s="5" t="b">
        <v>1</v>
      </c>
      <c r="O2795" s="5" t="inlineStr">
        <is>
          <t>M</t>
        </is>
      </c>
      <c r="P2795" s="5" t="inlineStr">
        <is>
          <t>MAT</t>
        </is>
      </c>
      <c r="Q2795" s="8" t="n">
        <v>13.96</v>
      </c>
      <c r="R2795" s="5" t="n">
        <v>2</v>
      </c>
      <c r="S2795" s="8" t="n">
        <v>15.71</v>
      </c>
      <c r="T2795" s="10">
        <f>IF(Q2795&gt;0,M2795-Q2795,"")</f>
        <v/>
      </c>
      <c r="U2795" s="11">
        <f>IF(AND(T2795&gt;0,Q2795&gt;0),(Q2795/T2795)*100,"")</f>
        <v/>
      </c>
      <c r="V2795" s="11">
        <f>IF(AND(T2795&gt;0,S2795&gt;0),(S2795/T2795)*100,"")</f>
        <v/>
      </c>
      <c r="W2795" s="10">
        <f>IF(AND(J2795&gt;0,L2795&gt;0),(L2795/(J2795^3))*100,"")</f>
        <v/>
      </c>
      <c r="X2795" s="12" t="n">
        <v>1.43</v>
      </c>
      <c r="Y2795" s="12" t="n">
        <v>2.1</v>
      </c>
      <c r="Z2795" s="12" t="n">
        <v>1.04</v>
      </c>
      <c r="AA2795" s="13" t="n"/>
      <c r="AB2795" s="5" t="n"/>
      <c r="AC2795" s="13" t="n"/>
      <c r="AD2795" s="13" t="n"/>
      <c r="AE2795" s="13" t="n"/>
      <c r="AF2795" s="13" t="n"/>
    </row>
    <row r="2796" ht="14" customHeight="1">
      <c r="A2796" s="14" t="inlineStr">
        <is>
          <t>2794</t>
        </is>
      </c>
      <c r="B2796" s="14" t="inlineStr">
        <is>
          <t>LIPAN-2794</t>
        </is>
      </c>
      <c r="C2796" s="15" t="n">
        <v>2016</v>
      </c>
      <c r="D2796" s="14" t="inlineStr">
        <is>
          <t>2016-11-30 00:00:00</t>
        </is>
      </c>
      <c r="E2796" s="14" t="inlineStr">
        <is>
          <t>K.-Nov</t>
        </is>
      </c>
      <c r="F2796" s="14" t="inlineStr">
        <is>
          <t>E. E. Taiamã</t>
        </is>
      </c>
      <c r="G2796" s="14" t="inlineStr">
        <is>
          <t>16º 48' 01,35" | 57° 39' 22,89"</t>
        </is>
      </c>
      <c r="H2796" s="14" t="inlineStr">
        <is>
          <t>Siluriformes</t>
        </is>
      </c>
      <c r="I2796" s="14" t="inlineStr">
        <is>
          <t>Ageneiosus brevifilis</t>
        </is>
      </c>
      <c r="J2796" s="16" t="n">
        <v>63.4</v>
      </c>
      <c r="K2796" s="16" t="n"/>
      <c r="L2796" s="17" t="n">
        <v>3350</v>
      </c>
      <c r="M2796" s="9" t="n">
        <v>2996.75</v>
      </c>
      <c r="N2796" s="14" t="b">
        <v>1</v>
      </c>
      <c r="O2796" s="14" t="inlineStr">
        <is>
          <t>F</t>
        </is>
      </c>
      <c r="P2796" s="14" t="inlineStr">
        <is>
          <t>MAT</t>
        </is>
      </c>
      <c r="Q2796" s="17" t="n">
        <v>196.95</v>
      </c>
      <c r="R2796" s="14" t="n">
        <v>0</v>
      </c>
      <c r="S2796" s="17" t="n">
        <v>73.75</v>
      </c>
      <c r="T2796" s="10">
        <f>IF(Q2796&gt;0,M2796-Q2796,"")</f>
        <v/>
      </c>
      <c r="U2796" s="11">
        <f>IF(AND(T2796&gt;0,Q2796&gt;0),(Q2796/T2796)*100,"")</f>
        <v/>
      </c>
      <c r="V2796" s="11">
        <f>IF(AND(T2796&gt;0,S2796&gt;0),(S2796/T2796)*100,"")</f>
        <v/>
      </c>
      <c r="W2796" s="10">
        <f>IF(AND(J2796&gt;0,L2796&gt;0),(L2796/(J2796^3))*100,"")</f>
        <v/>
      </c>
      <c r="X2796" s="12" t="n">
        <v>1.43</v>
      </c>
      <c r="Y2796" s="12" t="n">
        <v>2.1</v>
      </c>
      <c r="Z2796" s="12" t="n">
        <v>1.04</v>
      </c>
      <c r="AA2796" s="18" t="n"/>
      <c r="AB2796" s="14" t="n"/>
      <c r="AC2796" s="18" t="n"/>
      <c r="AD2796" s="18" t="n"/>
      <c r="AE2796" s="18" t="n"/>
      <c r="AF2796" s="18" t="n"/>
    </row>
    <row r="2797" ht="14" customHeight="1">
      <c r="A2797" s="5" t="inlineStr">
        <is>
          <t>2795</t>
        </is>
      </c>
      <c r="B2797" s="5" t="inlineStr">
        <is>
          <t>LIPAN-2795</t>
        </is>
      </c>
      <c r="C2797" s="6" t="n">
        <v>2016</v>
      </c>
      <c r="D2797" s="5" t="inlineStr">
        <is>
          <t>2016-11-30 00:00:00</t>
        </is>
      </c>
      <c r="E2797" s="5" t="inlineStr">
        <is>
          <t>K.-Nov</t>
        </is>
      </c>
      <c r="F2797" s="5" t="inlineStr">
        <is>
          <t>E. E. Taiamã</t>
        </is>
      </c>
      <c r="G2797" s="5" t="inlineStr">
        <is>
          <t>16º 48' 01,35" | 57° 39' 22,89"</t>
        </is>
      </c>
      <c r="H2797" s="5" t="inlineStr">
        <is>
          <t xml:space="preserve">Characiformes </t>
        </is>
      </c>
      <c r="I2797" s="5" t="inlineStr">
        <is>
          <t>Piaractus mesopotamicus</t>
        </is>
      </c>
      <c r="J2797" s="7" t="n">
        <v>43.8</v>
      </c>
      <c r="K2797" s="7" t="n"/>
      <c r="L2797" s="8" t="n">
        <v>1680</v>
      </c>
      <c r="M2797" s="9" t="n">
        <v>1322.27</v>
      </c>
      <c r="N2797" s="5" t="b">
        <v>1</v>
      </c>
      <c r="O2797" s="5" t="inlineStr">
        <is>
          <t>M</t>
        </is>
      </c>
      <c r="P2797" s="5" t="inlineStr">
        <is>
          <t>EMA</t>
        </is>
      </c>
      <c r="Q2797" s="8" t="n">
        <v>12.73</v>
      </c>
      <c r="R2797" s="5" t="n">
        <v>2</v>
      </c>
      <c r="S2797" s="8" t="n">
        <v>9.82</v>
      </c>
      <c r="T2797" s="10">
        <f>IF(Q2797&gt;0,M2797-Q2797,"")</f>
        <v/>
      </c>
      <c r="U2797" s="11">
        <f>IF(AND(T2797&gt;0,Q2797&gt;0),(Q2797/T2797)*100,"")</f>
        <v/>
      </c>
      <c r="V2797" s="11">
        <f>IF(AND(T2797&gt;0,S2797&gt;0),(S2797/T2797)*100,"")</f>
        <v/>
      </c>
      <c r="W2797" s="10">
        <f>IF(AND(J2797&gt;0,L2797&gt;0),(L2797/(J2797^3))*100,"")</f>
        <v/>
      </c>
      <c r="X2797" s="12" t="n">
        <v>1.43</v>
      </c>
      <c r="Y2797" s="12" t="n">
        <v>2.1</v>
      </c>
      <c r="Z2797" s="12" t="n">
        <v>1.04</v>
      </c>
      <c r="AA2797" s="13" t="n"/>
      <c r="AB2797" s="5" t="n"/>
      <c r="AC2797" s="13" t="n"/>
      <c r="AD2797" s="13" t="n"/>
      <c r="AE2797" s="13" t="n"/>
      <c r="AF2797" s="13" t="n"/>
    </row>
    <row r="2798" ht="14" customHeight="1">
      <c r="A2798" s="14" t="inlineStr">
        <is>
          <t>2796</t>
        </is>
      </c>
      <c r="B2798" s="14" t="inlineStr">
        <is>
          <t>LIPAN-2796</t>
        </is>
      </c>
      <c r="C2798" s="15" t="n">
        <v>2016</v>
      </c>
      <c r="D2798" s="14" t="inlineStr">
        <is>
          <t>2016-11-30 00:00:00</t>
        </is>
      </c>
      <c r="E2798" s="14" t="inlineStr">
        <is>
          <t>K.-Nov</t>
        </is>
      </c>
      <c r="F2798" s="14" t="inlineStr">
        <is>
          <t>E. E. Taiamã</t>
        </is>
      </c>
      <c r="G2798" s="14" t="inlineStr">
        <is>
          <t>16º 48' 01,35" | 57° 39' 22,89"</t>
        </is>
      </c>
      <c r="H2798" s="14" t="inlineStr">
        <is>
          <t xml:space="preserve">Characiformes </t>
        </is>
      </c>
      <c r="I2798" s="14" t="inlineStr">
        <is>
          <t>Piaractus mesopotamicus</t>
        </is>
      </c>
      <c r="J2798" s="16" t="n">
        <v>43.6</v>
      </c>
      <c r="K2798" s="16" t="n"/>
      <c r="L2798" s="17" t="n">
        <v>1720</v>
      </c>
      <c r="M2798" s="9" t="n">
        <v>1353.76</v>
      </c>
      <c r="N2798" s="14" t="b">
        <v>1</v>
      </c>
      <c r="O2798" s="14" t="inlineStr">
        <is>
          <t>M</t>
        </is>
      </c>
      <c r="P2798" s="14" t="inlineStr">
        <is>
          <t>EMA</t>
        </is>
      </c>
      <c r="Q2798" s="17" t="n">
        <v>13.22</v>
      </c>
      <c r="R2798" s="14" t="n">
        <v>2</v>
      </c>
      <c r="S2798" s="17" t="n">
        <v>9</v>
      </c>
      <c r="T2798" s="10">
        <f>IF(Q2798&gt;0,M2798-Q2798,"")</f>
        <v/>
      </c>
      <c r="U2798" s="11">
        <f>IF(AND(T2798&gt;0,Q2798&gt;0),(Q2798/T2798)*100,"")</f>
        <v/>
      </c>
      <c r="V2798" s="11">
        <f>IF(AND(T2798&gt;0,S2798&gt;0),(S2798/T2798)*100,"")</f>
        <v/>
      </c>
      <c r="W2798" s="10">
        <f>IF(AND(J2798&gt;0,L2798&gt;0),(L2798/(J2798^3))*100,"")</f>
        <v/>
      </c>
      <c r="X2798" s="12" t="n">
        <v>1.43</v>
      </c>
      <c r="Y2798" s="12" t="n">
        <v>2.1</v>
      </c>
      <c r="Z2798" s="12" t="n">
        <v>1.04</v>
      </c>
      <c r="AA2798" s="18" t="n"/>
      <c r="AB2798" s="14" t="n"/>
      <c r="AC2798" s="18" t="n"/>
      <c r="AD2798" s="18" t="n"/>
      <c r="AE2798" s="18" t="n"/>
      <c r="AF2798" s="18" t="n"/>
    </row>
    <row r="2799" ht="14" customHeight="1">
      <c r="A2799" s="5" t="inlineStr">
        <is>
          <t>2797</t>
        </is>
      </c>
      <c r="B2799" s="5" t="inlineStr">
        <is>
          <t>LIPAN-2797</t>
        </is>
      </c>
      <c r="C2799" s="6" t="n">
        <v>2016</v>
      </c>
      <c r="D2799" s="5" t="inlineStr">
        <is>
          <t>2016-11-30 00:00:00</t>
        </is>
      </c>
      <c r="E2799" s="5" t="inlineStr">
        <is>
          <t>K.-Nov</t>
        </is>
      </c>
      <c r="F2799" s="5" t="inlineStr">
        <is>
          <t>E. E. Taiamã</t>
        </is>
      </c>
      <c r="G2799" s="5" t="inlineStr">
        <is>
          <t>16º 48' 01,35" | 57° 39' 22,89"</t>
        </is>
      </c>
      <c r="H2799" s="5" t="inlineStr">
        <is>
          <t xml:space="preserve">Characiformes </t>
        </is>
      </c>
      <c r="I2799" s="5" t="inlineStr">
        <is>
          <t>Piaractus mesopotamicus</t>
        </is>
      </c>
      <c r="J2799" s="7" t="n">
        <v>45.9</v>
      </c>
      <c r="K2799" s="7" t="n"/>
      <c r="L2799" s="8" t="n">
        <v>1710</v>
      </c>
      <c r="M2799" s="9" t="n">
        <v>1345.88</v>
      </c>
      <c r="N2799" s="5" t="b">
        <v>1</v>
      </c>
      <c r="O2799" s="5" t="inlineStr">
        <is>
          <t>M</t>
        </is>
      </c>
      <c r="P2799" s="5" t="inlineStr">
        <is>
          <t>EMA</t>
        </is>
      </c>
      <c r="Q2799" s="8" t="n">
        <v>19.38</v>
      </c>
      <c r="R2799" s="5" t="n">
        <v>2</v>
      </c>
      <c r="S2799" s="8" t="n">
        <v>8.140000000000001</v>
      </c>
      <c r="T2799" s="10">
        <f>IF(Q2799&gt;0,M2799-Q2799,"")</f>
        <v/>
      </c>
      <c r="U2799" s="11">
        <f>IF(AND(T2799&gt;0,Q2799&gt;0),(Q2799/T2799)*100,"")</f>
        <v/>
      </c>
      <c r="V2799" s="11">
        <f>IF(AND(T2799&gt;0,S2799&gt;0),(S2799/T2799)*100,"")</f>
        <v/>
      </c>
      <c r="W2799" s="10">
        <f>IF(AND(J2799&gt;0,L2799&gt;0),(L2799/(J2799^3))*100,"")</f>
        <v/>
      </c>
      <c r="X2799" s="12" t="n">
        <v>1.43</v>
      </c>
      <c r="Y2799" s="12" t="n">
        <v>2.1</v>
      </c>
      <c r="Z2799" s="12" t="n">
        <v>1.04</v>
      </c>
      <c r="AA2799" s="13" t="n"/>
      <c r="AB2799" s="5" t="n"/>
      <c r="AC2799" s="13" t="n"/>
      <c r="AD2799" s="13" t="n"/>
      <c r="AE2799" s="13" t="n"/>
      <c r="AF2799" s="13" t="n"/>
    </row>
    <row r="2800" ht="14" customHeight="1">
      <c r="A2800" s="14" t="inlineStr">
        <is>
          <t>2798</t>
        </is>
      </c>
      <c r="B2800" s="14" t="inlineStr">
        <is>
          <t>LIPAN-2798</t>
        </is>
      </c>
      <c r="C2800" s="15" t="n">
        <v>2016</v>
      </c>
      <c r="D2800" s="14" t="inlineStr">
        <is>
          <t>2016-11-30 00:00:00</t>
        </is>
      </c>
      <c r="E2800" s="14" t="inlineStr">
        <is>
          <t>K.-Nov</t>
        </is>
      </c>
      <c r="F2800" s="14" t="inlineStr">
        <is>
          <t>E. E. Taiamã</t>
        </is>
      </c>
      <c r="G2800" s="14" t="inlineStr">
        <is>
          <t>16º 48' 01,35" | 57° 39' 22,89"</t>
        </is>
      </c>
      <c r="H2800" s="14" t="inlineStr">
        <is>
          <t xml:space="preserve">Characiformes </t>
        </is>
      </c>
      <c r="I2800" s="14" t="inlineStr">
        <is>
          <t>Piaractus mesopotamicus</t>
        </is>
      </c>
      <c r="J2800" s="16" t="n">
        <v>47</v>
      </c>
      <c r="K2800" s="16" t="n"/>
      <c r="L2800" s="17" t="n">
        <v>2310</v>
      </c>
      <c r="M2800" s="9" t="n">
        <v>1818.12</v>
      </c>
      <c r="N2800" s="14" t="b">
        <v>1</v>
      </c>
      <c r="O2800" s="14" t="inlineStr">
        <is>
          <t>M</t>
        </is>
      </c>
      <c r="P2800" s="14" t="inlineStr">
        <is>
          <t>EMA</t>
        </is>
      </c>
      <c r="Q2800" s="17" t="n">
        <v>15.5</v>
      </c>
      <c r="R2800" s="14" t="n">
        <v>2</v>
      </c>
      <c r="S2800" s="17" t="n">
        <v>13.15</v>
      </c>
      <c r="T2800" s="10">
        <f>IF(Q2800&gt;0,M2800-Q2800,"")</f>
        <v/>
      </c>
      <c r="U2800" s="11">
        <f>IF(AND(T2800&gt;0,Q2800&gt;0),(Q2800/T2800)*100,"")</f>
        <v/>
      </c>
      <c r="V2800" s="11">
        <f>IF(AND(T2800&gt;0,S2800&gt;0),(S2800/T2800)*100,"")</f>
        <v/>
      </c>
      <c r="W2800" s="10">
        <f>IF(AND(J2800&gt;0,L2800&gt;0),(L2800/(J2800^3))*100,"")</f>
        <v/>
      </c>
      <c r="X2800" s="12" t="n">
        <v>1.43</v>
      </c>
      <c r="Y2800" s="12" t="n">
        <v>2.1</v>
      </c>
      <c r="Z2800" s="12" t="n">
        <v>1.04</v>
      </c>
      <c r="AA2800" s="18" t="n"/>
      <c r="AB2800" s="14" t="n"/>
      <c r="AC2800" s="18" t="n"/>
      <c r="AD2800" s="18" t="n"/>
      <c r="AE2800" s="18" t="n"/>
      <c r="AF2800" s="18" t="n"/>
    </row>
    <row r="2801" ht="14" customHeight="1">
      <c r="A2801" s="5" t="inlineStr">
        <is>
          <t>2799</t>
        </is>
      </c>
      <c r="B2801" s="5" t="inlineStr">
        <is>
          <t>LIPAN-2799</t>
        </is>
      </c>
      <c r="C2801" s="6" t="n">
        <v>2016</v>
      </c>
      <c r="D2801" s="5" t="inlineStr">
        <is>
          <t>2016-11-30 00:00:00</t>
        </is>
      </c>
      <c r="E2801" s="5" t="inlineStr">
        <is>
          <t>K.-Nov</t>
        </is>
      </c>
      <c r="F2801" s="5" t="inlineStr">
        <is>
          <t>E. E. Taiamã</t>
        </is>
      </c>
      <c r="G2801" s="5" t="inlineStr">
        <is>
          <t>16º 48' 01,35" | 57° 39' 22,89"</t>
        </is>
      </c>
      <c r="H2801" s="5" t="inlineStr">
        <is>
          <t xml:space="preserve">Characiformes </t>
        </is>
      </c>
      <c r="I2801" s="5" t="inlineStr">
        <is>
          <t>Piaractus mesopotamicus</t>
        </is>
      </c>
      <c r="J2801" s="7" t="n">
        <v>46.6</v>
      </c>
      <c r="K2801" s="7" t="n"/>
      <c r="L2801" s="8" t="n">
        <v>2180</v>
      </c>
      <c r="M2801" s="9" t="n">
        <v>1715.81</v>
      </c>
      <c r="N2801" s="5" t="b">
        <v>1</v>
      </c>
      <c r="O2801" s="5" t="inlineStr">
        <is>
          <t>M</t>
        </is>
      </c>
      <c r="P2801" s="5" t="inlineStr">
        <is>
          <t>EMA</t>
        </is>
      </c>
      <c r="Q2801" s="8" t="n">
        <v>18.08</v>
      </c>
      <c r="R2801" s="5" t="n">
        <v>2</v>
      </c>
      <c r="S2801" s="8" t="n">
        <v>7.78</v>
      </c>
      <c r="T2801" s="10">
        <f>IF(Q2801&gt;0,M2801-Q2801,"")</f>
        <v/>
      </c>
      <c r="U2801" s="11">
        <f>IF(AND(T2801&gt;0,Q2801&gt;0),(Q2801/T2801)*100,"")</f>
        <v/>
      </c>
      <c r="V2801" s="11">
        <f>IF(AND(T2801&gt;0,S2801&gt;0),(S2801/T2801)*100,"")</f>
        <v/>
      </c>
      <c r="W2801" s="10">
        <f>IF(AND(J2801&gt;0,L2801&gt;0),(L2801/(J2801^3))*100,"")</f>
        <v/>
      </c>
      <c r="X2801" s="12" t="n">
        <v>1.43</v>
      </c>
      <c r="Y2801" s="12" t="n">
        <v>2.1</v>
      </c>
      <c r="Z2801" s="12" t="n">
        <v>1.04</v>
      </c>
      <c r="AA2801" s="13" t="n"/>
      <c r="AB2801" s="5" t="n"/>
      <c r="AC2801" s="13" t="n"/>
      <c r="AD2801" s="13" t="n"/>
      <c r="AE2801" s="13" t="n"/>
      <c r="AF2801" s="13" t="n"/>
    </row>
    <row r="2802" ht="14" customHeight="1">
      <c r="A2802" s="14" t="inlineStr">
        <is>
          <t>2800</t>
        </is>
      </c>
      <c r="B2802" s="14" t="inlineStr">
        <is>
          <t>LIPAN-2800</t>
        </is>
      </c>
      <c r="C2802" s="15" t="n">
        <v>2016</v>
      </c>
      <c r="D2802" s="14" t="inlineStr">
        <is>
          <t>2016-11-30 00:00:00</t>
        </is>
      </c>
      <c r="E2802" s="14" t="inlineStr">
        <is>
          <t>K.-Nov</t>
        </is>
      </c>
      <c r="F2802" s="14" t="inlineStr">
        <is>
          <t>E. E. Taiamã</t>
        </is>
      </c>
      <c r="G2802" s="14" t="inlineStr">
        <is>
          <t>16º 48' 01,35" | 57° 39' 22,89"</t>
        </is>
      </c>
      <c r="H2802" s="14" t="inlineStr">
        <is>
          <t xml:space="preserve">Characiformes </t>
        </is>
      </c>
      <c r="I2802" s="14" t="inlineStr">
        <is>
          <t>Piaractus mesopotamicus</t>
        </is>
      </c>
      <c r="J2802" s="16" t="n">
        <v>43.8</v>
      </c>
      <c r="K2802" s="16" t="n"/>
      <c r="L2802" s="17" t="n">
        <v>1600</v>
      </c>
      <c r="M2802" s="9" t="n">
        <v>1259.31</v>
      </c>
      <c r="N2802" s="14" t="b">
        <v>1</v>
      </c>
      <c r="O2802" s="14" t="inlineStr">
        <is>
          <t>M</t>
        </is>
      </c>
      <c r="P2802" s="14" t="inlineStr">
        <is>
          <t>EMA</t>
        </is>
      </c>
      <c r="Q2802" s="17" t="n">
        <v>15.76</v>
      </c>
      <c r="R2802" s="14" t="n">
        <v>2</v>
      </c>
      <c r="S2802" s="17" t="n">
        <v>13.14</v>
      </c>
      <c r="T2802" s="10">
        <f>IF(Q2802&gt;0,M2802-Q2802,"")</f>
        <v/>
      </c>
      <c r="U2802" s="11">
        <f>IF(AND(T2802&gt;0,Q2802&gt;0),(Q2802/T2802)*100,"")</f>
        <v/>
      </c>
      <c r="V2802" s="11">
        <f>IF(AND(T2802&gt;0,S2802&gt;0),(S2802/T2802)*100,"")</f>
        <v/>
      </c>
      <c r="W2802" s="10">
        <f>IF(AND(J2802&gt;0,L2802&gt;0),(L2802/(J2802^3))*100,"")</f>
        <v/>
      </c>
      <c r="X2802" s="12" t="n">
        <v>1.43</v>
      </c>
      <c r="Y2802" s="12" t="n">
        <v>2.1</v>
      </c>
      <c r="Z2802" s="12" t="n">
        <v>1.04</v>
      </c>
      <c r="AA2802" s="18" t="n"/>
      <c r="AB2802" s="14" t="n"/>
      <c r="AC2802" s="18" t="n"/>
      <c r="AD2802" s="18" t="n"/>
      <c r="AE2802" s="18" t="n"/>
      <c r="AF2802" s="18" t="n"/>
    </row>
    <row r="2803" ht="14" customHeight="1">
      <c r="A2803" s="5" t="inlineStr">
        <is>
          <t>2801</t>
        </is>
      </c>
      <c r="B2803" s="5" t="inlineStr">
        <is>
          <t>LIPAN-2801</t>
        </is>
      </c>
      <c r="C2803" s="6" t="n">
        <v>2016</v>
      </c>
      <c r="D2803" s="5" t="inlineStr">
        <is>
          <t>2016-11-30 00:00:00</t>
        </is>
      </c>
      <c r="E2803" s="5" t="inlineStr">
        <is>
          <t>K.-Nov</t>
        </is>
      </c>
      <c r="F2803" s="5" t="inlineStr">
        <is>
          <t>E. E. Taiamã</t>
        </is>
      </c>
      <c r="G2803" s="5" t="inlineStr">
        <is>
          <t>16º 48' 01,35" | 57° 39' 22,89"</t>
        </is>
      </c>
      <c r="H2803" s="5" t="inlineStr">
        <is>
          <t xml:space="preserve">Characiformes </t>
        </is>
      </c>
      <c r="I2803" s="5" t="inlineStr">
        <is>
          <t>Piaractus mesopotamicus</t>
        </is>
      </c>
      <c r="J2803" s="7" t="n">
        <v>40.7</v>
      </c>
      <c r="K2803" s="7" t="n"/>
      <c r="L2803" s="8" t="n">
        <v>1380</v>
      </c>
      <c r="M2803" s="9" t="n">
        <v>1086.15</v>
      </c>
      <c r="N2803" s="5" t="b">
        <v>1</v>
      </c>
      <c r="O2803" s="5" t="inlineStr">
        <is>
          <t>M</t>
        </is>
      </c>
      <c r="P2803" s="5" t="inlineStr">
        <is>
          <t>ESV</t>
        </is>
      </c>
      <c r="Q2803" s="8" t="n">
        <v>11.31</v>
      </c>
      <c r="R2803" s="5" t="n">
        <v>2</v>
      </c>
      <c r="S2803" s="8" t="n">
        <v>8.35</v>
      </c>
      <c r="T2803" s="10">
        <f>IF(Q2803&gt;0,M2803-Q2803,"")</f>
        <v/>
      </c>
      <c r="U2803" s="11">
        <f>IF(AND(T2803&gt;0,Q2803&gt;0),(Q2803/T2803)*100,"")</f>
        <v/>
      </c>
      <c r="V2803" s="11">
        <f>IF(AND(T2803&gt;0,S2803&gt;0),(S2803/T2803)*100,"")</f>
        <v/>
      </c>
      <c r="W2803" s="10">
        <f>IF(AND(J2803&gt;0,L2803&gt;0),(L2803/(J2803^3))*100,"")</f>
        <v/>
      </c>
      <c r="X2803" s="12" t="n">
        <v>1.43</v>
      </c>
      <c r="Y2803" s="12" t="n">
        <v>2.1</v>
      </c>
      <c r="Z2803" s="12" t="n">
        <v>1.04</v>
      </c>
      <c r="AA2803" s="13" t="n"/>
      <c r="AB2803" s="5" t="n"/>
      <c r="AC2803" s="13" t="n"/>
      <c r="AD2803" s="13" t="n"/>
      <c r="AE2803" s="13" t="n"/>
      <c r="AF2803" s="13" t="n"/>
    </row>
    <row r="2804" ht="14" customHeight="1">
      <c r="A2804" s="14" t="inlineStr">
        <is>
          <t>2802</t>
        </is>
      </c>
      <c r="B2804" s="14" t="inlineStr">
        <is>
          <t>LIPAN-2802</t>
        </is>
      </c>
      <c r="C2804" s="15" t="n">
        <v>2016</v>
      </c>
      <c r="D2804" s="14" t="inlineStr">
        <is>
          <t>2016-11-30 00:00:00</t>
        </is>
      </c>
      <c r="E2804" s="14" t="inlineStr">
        <is>
          <t>K.-Nov</t>
        </is>
      </c>
      <c r="F2804" s="14" t="inlineStr">
        <is>
          <t>E. E. Taiamã</t>
        </is>
      </c>
      <c r="G2804" s="14" t="inlineStr">
        <is>
          <t>16º 48' 01,35" | 57° 39' 22,89"</t>
        </is>
      </c>
      <c r="H2804" s="14" t="inlineStr">
        <is>
          <t>Siluriformes</t>
        </is>
      </c>
      <c r="I2804" s="14" t="inlineStr">
        <is>
          <t>Pseudoplatystoma corruscans</t>
        </is>
      </c>
      <c r="J2804" s="16" t="n">
        <v>78.40000000000001</v>
      </c>
      <c r="K2804" s="16" t="n"/>
      <c r="L2804" s="17" t="n">
        <v>4370</v>
      </c>
      <c r="M2804" s="9" t="n">
        <v>3831.1</v>
      </c>
      <c r="N2804" s="14" t="b">
        <v>1</v>
      </c>
      <c r="O2804" s="14" t="inlineStr">
        <is>
          <t>M</t>
        </is>
      </c>
      <c r="P2804" s="14" t="inlineStr">
        <is>
          <t>EMA</t>
        </is>
      </c>
      <c r="Q2804" s="17" t="n">
        <v>29.5</v>
      </c>
      <c r="R2804" s="14" t="n">
        <v>3</v>
      </c>
      <c r="S2804" s="17" t="n">
        <v>56.49</v>
      </c>
      <c r="T2804" s="10">
        <f>IF(Q2804&gt;0,M2804-Q2804,"")</f>
        <v/>
      </c>
      <c r="U2804" s="11">
        <f>IF(AND(T2804&gt;0,Q2804&gt;0),(Q2804/T2804)*100,"")</f>
        <v/>
      </c>
      <c r="V2804" s="11">
        <f>IF(AND(T2804&gt;0,S2804&gt;0),(S2804/T2804)*100,"")</f>
        <v/>
      </c>
      <c r="W2804" s="10">
        <f>IF(AND(J2804&gt;0,L2804&gt;0),(L2804/(J2804^3))*100,"")</f>
        <v/>
      </c>
      <c r="X2804" s="12" t="n">
        <v>1.43</v>
      </c>
      <c r="Y2804" s="12" t="n">
        <v>2.1</v>
      </c>
      <c r="Z2804" s="12" t="n">
        <v>1.04</v>
      </c>
      <c r="AA2804" s="18" t="n"/>
      <c r="AB2804" s="14" t="n"/>
      <c r="AC2804" s="18" t="n"/>
      <c r="AD2804" s="18" t="n"/>
      <c r="AE2804" s="18" t="n"/>
      <c r="AF2804" s="18" t="n"/>
    </row>
    <row r="2805" ht="14" customHeight="1">
      <c r="A2805" s="5" t="inlineStr">
        <is>
          <t>2803</t>
        </is>
      </c>
      <c r="B2805" s="5" t="inlineStr">
        <is>
          <t>LIPAN-2803</t>
        </is>
      </c>
      <c r="C2805" s="6" t="n">
        <v>2016</v>
      </c>
      <c r="D2805" s="5" t="inlineStr">
        <is>
          <t>2016-11-30 00:00:00</t>
        </is>
      </c>
      <c r="E2805" s="5" t="inlineStr">
        <is>
          <t>K.-Nov</t>
        </is>
      </c>
      <c r="F2805" s="5" t="inlineStr">
        <is>
          <t>E. E. Taiamã</t>
        </is>
      </c>
      <c r="G2805" s="5" t="inlineStr">
        <is>
          <t>16º 48' 01,35" | 57° 39' 22,89"</t>
        </is>
      </c>
      <c r="H2805" s="5" t="inlineStr">
        <is>
          <t>Siluriformes</t>
        </is>
      </c>
      <c r="I2805" s="5" t="inlineStr">
        <is>
          <t>Pseudoplatystoma corruscans</t>
        </is>
      </c>
      <c r="J2805" s="7" t="n">
        <v>79</v>
      </c>
      <c r="K2805" s="7" t="n"/>
      <c r="L2805" s="8" t="n">
        <v>5040</v>
      </c>
      <c r="M2805" s="9" t="n">
        <v>4418.47</v>
      </c>
      <c r="N2805" s="5" t="b">
        <v>1</v>
      </c>
      <c r="O2805" s="5" t="inlineStr">
        <is>
          <t>M</t>
        </is>
      </c>
      <c r="P2805" s="5" t="inlineStr">
        <is>
          <t>EMA</t>
        </is>
      </c>
      <c r="Q2805" s="8" t="n">
        <v>64.8</v>
      </c>
      <c r="R2805" s="5" t="n">
        <v>3</v>
      </c>
      <c r="S2805" s="8" t="n">
        <v>47.63</v>
      </c>
      <c r="T2805" s="10">
        <f>IF(Q2805&gt;0,M2805-Q2805,"")</f>
        <v/>
      </c>
      <c r="U2805" s="11">
        <f>IF(AND(T2805&gt;0,Q2805&gt;0),(Q2805/T2805)*100,"")</f>
        <v/>
      </c>
      <c r="V2805" s="11">
        <f>IF(AND(T2805&gt;0,S2805&gt;0),(S2805/T2805)*100,"")</f>
        <v/>
      </c>
      <c r="W2805" s="10">
        <f>IF(AND(J2805&gt;0,L2805&gt;0),(L2805/(J2805^3))*100,"")</f>
        <v/>
      </c>
      <c r="X2805" s="12" t="n">
        <v>1.43</v>
      </c>
      <c r="Y2805" s="12" t="n">
        <v>2.1</v>
      </c>
      <c r="Z2805" s="12" t="n">
        <v>1.04</v>
      </c>
      <c r="AA2805" s="13" t="n"/>
      <c r="AB2805" s="5" t="n"/>
      <c r="AC2805" s="13" t="n"/>
      <c r="AD2805" s="13" t="n"/>
      <c r="AE2805" s="13" t="n"/>
      <c r="AF2805" s="13" t="n"/>
    </row>
    <row r="2806" ht="14" customHeight="1">
      <c r="A2806" s="14" t="inlineStr">
        <is>
          <t>2804</t>
        </is>
      </c>
      <c r="B2806" s="14" t="inlineStr">
        <is>
          <t>LIPAN-2804</t>
        </is>
      </c>
      <c r="C2806" s="15" t="n">
        <v>2016</v>
      </c>
      <c r="D2806" s="14" t="inlineStr">
        <is>
          <t>2016-11-30 00:00:00</t>
        </is>
      </c>
      <c r="E2806" s="14" t="inlineStr">
        <is>
          <t>K.-Nov</t>
        </is>
      </c>
      <c r="F2806" s="14" t="inlineStr">
        <is>
          <t>E. E. Taiamã</t>
        </is>
      </c>
      <c r="G2806" s="14" t="inlineStr">
        <is>
          <t>16º 48' 01,35" | 57° 39' 22,89"</t>
        </is>
      </c>
      <c r="H2806" s="14" t="inlineStr">
        <is>
          <t>Siluriformes</t>
        </is>
      </c>
      <c r="I2806" s="14" t="inlineStr">
        <is>
          <t>Pseudoplatystoma corruscans</t>
        </is>
      </c>
      <c r="J2806" s="16" t="n">
        <v>86</v>
      </c>
      <c r="K2806" s="16" t="n"/>
      <c r="L2806" s="17" t="n">
        <v>7060</v>
      </c>
      <c r="M2806" s="9" t="n">
        <v>6189.37</v>
      </c>
      <c r="N2806" s="14" t="b">
        <v>1</v>
      </c>
      <c r="O2806" s="14" t="inlineStr">
        <is>
          <t>M</t>
        </is>
      </c>
      <c r="P2806" s="14" t="inlineStr">
        <is>
          <t>EMA</t>
        </is>
      </c>
      <c r="Q2806" s="17" t="n">
        <v>230</v>
      </c>
      <c r="R2806" s="14" t="n">
        <v>3</v>
      </c>
      <c r="S2806" s="17" t="n">
        <v>63.33</v>
      </c>
      <c r="T2806" s="10">
        <f>IF(Q2806&gt;0,M2806-Q2806,"")</f>
        <v/>
      </c>
      <c r="U2806" s="11">
        <f>IF(AND(T2806&gt;0,Q2806&gt;0),(Q2806/T2806)*100,"")</f>
        <v/>
      </c>
      <c r="V2806" s="11">
        <f>IF(AND(T2806&gt;0,S2806&gt;0),(S2806/T2806)*100,"")</f>
        <v/>
      </c>
      <c r="W2806" s="10">
        <f>IF(AND(J2806&gt;0,L2806&gt;0),(L2806/(J2806^3))*100,"")</f>
        <v/>
      </c>
      <c r="X2806" s="12" t="n">
        <v>1.43</v>
      </c>
      <c r="Y2806" s="12" t="n">
        <v>2.1</v>
      </c>
      <c r="Z2806" s="12" t="n">
        <v>1.04</v>
      </c>
      <c r="AA2806" s="18" t="n"/>
      <c r="AB2806" s="14" t="n"/>
      <c r="AC2806" s="18" t="n"/>
      <c r="AD2806" s="18" t="n"/>
      <c r="AE2806" s="18" t="n"/>
      <c r="AF2806" s="18" t="n"/>
    </row>
    <row r="2807" ht="14" customHeight="1">
      <c r="A2807" s="5" t="inlineStr">
        <is>
          <t>2805</t>
        </is>
      </c>
      <c r="B2807" s="5" t="inlineStr">
        <is>
          <t>LIPAN-2805</t>
        </is>
      </c>
      <c r="C2807" s="6" t="n">
        <v>2016</v>
      </c>
      <c r="D2807" s="5" t="inlineStr">
        <is>
          <t>2016-11-30 00:00:00</t>
        </is>
      </c>
      <c r="E2807" s="5" t="inlineStr">
        <is>
          <t>K.-Nov</t>
        </is>
      </c>
      <c r="F2807" s="5" t="inlineStr">
        <is>
          <t>E. E. Taiamã</t>
        </is>
      </c>
      <c r="G2807" s="5" t="inlineStr">
        <is>
          <t>16º 48' 01,35" | 57° 39' 22,89"</t>
        </is>
      </c>
      <c r="H2807" s="5" t="inlineStr">
        <is>
          <t>Siluriformes</t>
        </is>
      </c>
      <c r="I2807" s="5" t="inlineStr">
        <is>
          <t>Pseudoplatystoma corruscans</t>
        </is>
      </c>
      <c r="J2807" s="7" t="n">
        <v>75.7</v>
      </c>
      <c r="K2807" s="7" t="n"/>
      <c r="L2807" s="8" t="n">
        <v>3810</v>
      </c>
      <c r="M2807" s="9" t="n">
        <v>3340.15</v>
      </c>
      <c r="N2807" s="5" t="b">
        <v>1</v>
      </c>
      <c r="O2807" s="5" t="inlineStr">
        <is>
          <t>F</t>
        </is>
      </c>
      <c r="P2807" s="5" t="inlineStr">
        <is>
          <t>REP</t>
        </is>
      </c>
      <c r="Q2807" s="8" t="n">
        <v>14.52</v>
      </c>
      <c r="R2807" s="5" t="n">
        <v>3</v>
      </c>
      <c r="S2807" s="8" t="n">
        <v>37.95</v>
      </c>
      <c r="T2807" s="10">
        <f>IF(Q2807&gt;0,M2807-Q2807,"")</f>
        <v/>
      </c>
      <c r="U2807" s="11">
        <f>IF(AND(T2807&gt;0,Q2807&gt;0),(Q2807/T2807)*100,"")</f>
        <v/>
      </c>
      <c r="V2807" s="11">
        <f>IF(AND(T2807&gt;0,S2807&gt;0),(S2807/T2807)*100,"")</f>
        <v/>
      </c>
      <c r="W2807" s="10">
        <f>IF(AND(J2807&gt;0,L2807&gt;0),(L2807/(J2807^3))*100,"")</f>
        <v/>
      </c>
      <c r="X2807" s="12" t="n">
        <v>1.43</v>
      </c>
      <c r="Y2807" s="12" t="n">
        <v>2.1</v>
      </c>
      <c r="Z2807" s="12" t="n">
        <v>1.04</v>
      </c>
      <c r="AA2807" s="13" t="n"/>
      <c r="AB2807" s="5" t="n"/>
      <c r="AC2807" s="13" t="n"/>
      <c r="AD2807" s="13" t="n"/>
      <c r="AE2807" s="13" t="n"/>
      <c r="AF2807" s="13" t="n"/>
    </row>
    <row r="2808" ht="14" customHeight="1">
      <c r="A2808" s="14" t="inlineStr">
        <is>
          <t>2806</t>
        </is>
      </c>
      <c r="B2808" s="14" t="inlineStr">
        <is>
          <t>LIPAN-2806</t>
        </is>
      </c>
      <c r="C2808" s="15" t="n">
        <v>2016</v>
      </c>
      <c r="D2808" s="14" t="inlineStr">
        <is>
          <t>2016-11-30 00:00:00</t>
        </is>
      </c>
      <c r="E2808" s="14" t="inlineStr">
        <is>
          <t>K.-Nov</t>
        </is>
      </c>
      <c r="F2808" s="14" t="inlineStr">
        <is>
          <t>E. E. Taiamã</t>
        </is>
      </c>
      <c r="G2808" s="14" t="inlineStr">
        <is>
          <t>16º 48' 01,35" | 57° 39' 22,89"</t>
        </is>
      </c>
      <c r="H2808" s="14" t="inlineStr">
        <is>
          <t>Siluriformes</t>
        </is>
      </c>
      <c r="I2808" s="14" t="inlineStr">
        <is>
          <t>Pseudoplatystoma corruscans</t>
        </is>
      </c>
      <c r="J2808" s="16" t="n">
        <v>97.8</v>
      </c>
      <c r="K2808" s="16" t="n"/>
      <c r="L2808" s="17" t="n">
        <v>10860</v>
      </c>
      <c r="M2808" s="9" t="n">
        <v>9520.76</v>
      </c>
      <c r="N2808" s="14" t="b">
        <v>1</v>
      </c>
      <c r="O2808" s="14" t="inlineStr">
        <is>
          <t>F</t>
        </is>
      </c>
      <c r="P2808" s="14" t="inlineStr">
        <is>
          <t>EMA</t>
        </is>
      </c>
      <c r="Q2808" s="17" t="n">
        <v>466.61</v>
      </c>
      <c r="R2808" s="14" t="n">
        <v>3</v>
      </c>
      <c r="S2808" s="17" t="n">
        <v>113.23</v>
      </c>
      <c r="T2808" s="10">
        <f>IF(Q2808&gt;0,M2808-Q2808,"")</f>
        <v/>
      </c>
      <c r="U2808" s="11">
        <f>IF(AND(T2808&gt;0,Q2808&gt;0),(Q2808/T2808)*100,"")</f>
        <v/>
      </c>
      <c r="V2808" s="11">
        <f>IF(AND(T2808&gt;0,S2808&gt;0),(S2808/T2808)*100,"")</f>
        <v/>
      </c>
      <c r="W2808" s="10">
        <f>IF(AND(J2808&gt;0,L2808&gt;0),(L2808/(J2808^3))*100,"")</f>
        <v/>
      </c>
      <c r="X2808" s="12" t="n">
        <v>1.43</v>
      </c>
      <c r="Y2808" s="12" t="n">
        <v>2.1</v>
      </c>
      <c r="Z2808" s="12" t="n">
        <v>1.04</v>
      </c>
      <c r="AA2808" s="18" t="n"/>
      <c r="AB2808" s="14" t="n"/>
      <c r="AC2808" s="18" t="n"/>
      <c r="AD2808" s="18" t="n"/>
      <c r="AE2808" s="18" t="n"/>
      <c r="AF2808" s="18" t="n"/>
    </row>
    <row r="2809" ht="14" customHeight="1">
      <c r="A2809" s="5" t="inlineStr">
        <is>
          <t>2807</t>
        </is>
      </c>
      <c r="B2809" s="5" t="inlineStr">
        <is>
          <t>LIPAN-2807</t>
        </is>
      </c>
      <c r="C2809" s="6" t="n">
        <v>2016</v>
      </c>
      <c r="D2809" s="5" t="inlineStr">
        <is>
          <t>2016-11-30 00:00:00</t>
        </is>
      </c>
      <c r="E2809" s="5" t="inlineStr">
        <is>
          <t>K.-Nov</t>
        </is>
      </c>
      <c r="F2809" s="5" t="inlineStr">
        <is>
          <t>E. E. Taiamã</t>
        </is>
      </c>
      <c r="G2809" s="5" t="inlineStr">
        <is>
          <t>16º 48' 01,35" | 57° 39' 22,89"</t>
        </is>
      </c>
      <c r="H2809" s="5" t="inlineStr">
        <is>
          <t>Siluriformes</t>
        </is>
      </c>
      <c r="I2809" s="5" t="inlineStr">
        <is>
          <t>Pseudoplatystoma corruscans</t>
        </is>
      </c>
      <c r="J2809" s="7" t="n">
        <v>80.7</v>
      </c>
      <c r="K2809" s="7" t="n"/>
      <c r="L2809" s="8" t="n">
        <v>4620</v>
      </c>
      <c r="M2809" s="9" t="n">
        <v>4050.27</v>
      </c>
      <c r="N2809" s="5" t="b">
        <v>1</v>
      </c>
      <c r="O2809" s="5" t="inlineStr">
        <is>
          <t>M</t>
        </is>
      </c>
      <c r="P2809" s="5" t="inlineStr">
        <is>
          <t>EMA</t>
        </is>
      </c>
      <c r="Q2809" s="8" t="n">
        <v>88.91</v>
      </c>
      <c r="R2809" s="5" t="n">
        <v>3</v>
      </c>
      <c r="S2809" s="8" t="n">
        <v>54.03</v>
      </c>
      <c r="T2809" s="10">
        <f>IF(Q2809&gt;0,M2809-Q2809,"")</f>
        <v/>
      </c>
      <c r="U2809" s="11">
        <f>IF(AND(T2809&gt;0,Q2809&gt;0),(Q2809/T2809)*100,"")</f>
        <v/>
      </c>
      <c r="V2809" s="11">
        <f>IF(AND(T2809&gt;0,S2809&gt;0),(S2809/T2809)*100,"")</f>
        <v/>
      </c>
      <c r="W2809" s="10">
        <f>IF(AND(J2809&gt;0,L2809&gt;0),(L2809/(J2809^3))*100,"")</f>
        <v/>
      </c>
      <c r="X2809" s="12" t="n">
        <v>1.43</v>
      </c>
      <c r="Y2809" s="12" t="n">
        <v>2.1</v>
      </c>
      <c r="Z2809" s="12" t="n">
        <v>1.04</v>
      </c>
      <c r="AA2809" s="13" t="n"/>
      <c r="AB2809" s="5" t="n"/>
      <c r="AC2809" s="13" t="n"/>
      <c r="AD2809" s="13" t="n"/>
      <c r="AE2809" s="13" t="n"/>
      <c r="AF2809" s="13" t="n"/>
    </row>
    <row r="2810" ht="14" customHeight="1">
      <c r="A2810" s="14" t="inlineStr">
        <is>
          <t>2808</t>
        </is>
      </c>
      <c r="B2810" s="14" t="inlineStr">
        <is>
          <t>LIPAN-2808</t>
        </is>
      </c>
      <c r="C2810" s="15" t="n">
        <v>2016</v>
      </c>
      <c r="D2810" s="14" t="inlineStr">
        <is>
          <t>2016-11-30 00:00:00</t>
        </is>
      </c>
      <c r="E2810" s="14" t="inlineStr">
        <is>
          <t>K.-Nov</t>
        </is>
      </c>
      <c r="F2810" s="14" t="inlineStr">
        <is>
          <t>E. E. Taiamã</t>
        </is>
      </c>
      <c r="G2810" s="14" t="inlineStr">
        <is>
          <t>16º 48' 01,35" | 57° 39' 22,89"</t>
        </is>
      </c>
      <c r="H2810" s="14" t="inlineStr">
        <is>
          <t>Siluriformes</t>
        </is>
      </c>
      <c r="I2810" s="14" t="inlineStr">
        <is>
          <t>Pseudoplatystoma corruscans</t>
        </is>
      </c>
      <c r="J2810" s="16" t="n">
        <v>84.40000000000001</v>
      </c>
      <c r="K2810" s="16" t="n"/>
      <c r="L2810" s="17" t="n">
        <v>6460</v>
      </c>
      <c r="M2810" s="9" t="n">
        <v>5663.36</v>
      </c>
      <c r="N2810" s="14" t="b">
        <v>1</v>
      </c>
      <c r="O2810" s="14" t="inlineStr">
        <is>
          <t>M</t>
        </is>
      </c>
      <c r="P2810" s="14" t="inlineStr">
        <is>
          <t>EMA</t>
        </is>
      </c>
      <c r="Q2810" s="17" t="n">
        <v>59.62</v>
      </c>
      <c r="R2810" s="14" t="n">
        <v>3</v>
      </c>
      <c r="S2810" s="17" t="n">
        <v>62.11</v>
      </c>
      <c r="T2810" s="10">
        <f>IF(Q2810&gt;0,M2810-Q2810,"")</f>
        <v/>
      </c>
      <c r="U2810" s="11">
        <f>IF(AND(T2810&gt;0,Q2810&gt;0),(Q2810/T2810)*100,"")</f>
        <v/>
      </c>
      <c r="V2810" s="11">
        <f>IF(AND(T2810&gt;0,S2810&gt;0),(S2810/T2810)*100,"")</f>
        <v/>
      </c>
      <c r="W2810" s="10">
        <f>IF(AND(J2810&gt;0,L2810&gt;0),(L2810/(J2810^3))*100,"")</f>
        <v/>
      </c>
      <c r="X2810" s="12" t="n">
        <v>1.43</v>
      </c>
      <c r="Y2810" s="12" t="n">
        <v>2.1</v>
      </c>
      <c r="Z2810" s="12" t="n">
        <v>1.04</v>
      </c>
      <c r="AA2810" s="18" t="n"/>
      <c r="AB2810" s="14" t="n"/>
      <c r="AC2810" s="18" t="n"/>
      <c r="AD2810" s="18" t="n"/>
      <c r="AE2810" s="18" t="n"/>
      <c r="AF2810" s="18" t="n"/>
    </row>
    <row r="2811" ht="14" customHeight="1">
      <c r="A2811" s="5" t="inlineStr">
        <is>
          <t>2809</t>
        </is>
      </c>
      <c r="B2811" s="5" t="inlineStr">
        <is>
          <t>LIPAN-2809</t>
        </is>
      </c>
      <c r="C2811" s="6" t="n">
        <v>2016</v>
      </c>
      <c r="D2811" s="5" t="inlineStr">
        <is>
          <t>2016-11-30 00:00:00</t>
        </is>
      </c>
      <c r="E2811" s="5" t="inlineStr">
        <is>
          <t>K.-Nov</t>
        </is>
      </c>
      <c r="F2811" s="5" t="inlineStr">
        <is>
          <t>E. E. Taiamã</t>
        </is>
      </c>
      <c r="G2811" s="5" t="inlineStr">
        <is>
          <t>16º 48' 01,35" | 57° 39' 22,89"</t>
        </is>
      </c>
      <c r="H2811" s="5" t="inlineStr">
        <is>
          <t>Siluriformes</t>
        </is>
      </c>
      <c r="I2811" s="5" t="inlineStr">
        <is>
          <t>Pseudoplatystoma corruscans</t>
        </is>
      </c>
      <c r="J2811" s="7" t="n">
        <v>82</v>
      </c>
      <c r="K2811" s="7" t="n"/>
      <c r="L2811" s="8" t="n">
        <v>5050</v>
      </c>
      <c r="M2811" s="9" t="n">
        <v>4427.24</v>
      </c>
      <c r="N2811" s="5" t="b">
        <v>1</v>
      </c>
      <c r="O2811" s="5" t="inlineStr">
        <is>
          <t>M</t>
        </is>
      </c>
      <c r="P2811" s="5" t="inlineStr">
        <is>
          <t>EMA</t>
        </is>
      </c>
      <c r="Q2811" s="8" t="n">
        <v>118.9</v>
      </c>
      <c r="R2811" s="5" t="n">
        <v>3</v>
      </c>
      <c r="S2811" s="8" t="n">
        <v>38.69</v>
      </c>
      <c r="T2811" s="10">
        <f>IF(Q2811&gt;0,M2811-Q2811,"")</f>
        <v/>
      </c>
      <c r="U2811" s="11">
        <f>IF(AND(T2811&gt;0,Q2811&gt;0),(Q2811/T2811)*100,"")</f>
        <v/>
      </c>
      <c r="V2811" s="11">
        <f>IF(AND(T2811&gt;0,S2811&gt;0),(S2811/T2811)*100,"")</f>
        <v/>
      </c>
      <c r="W2811" s="10">
        <f>IF(AND(J2811&gt;0,L2811&gt;0),(L2811/(J2811^3))*100,"")</f>
        <v/>
      </c>
      <c r="X2811" s="12" t="n">
        <v>1.43</v>
      </c>
      <c r="Y2811" s="12" t="n">
        <v>2.1</v>
      </c>
      <c r="Z2811" s="12" t="n">
        <v>1.04</v>
      </c>
      <c r="AA2811" s="13" t="n"/>
      <c r="AB2811" s="5" t="n"/>
      <c r="AC2811" s="13" t="n"/>
      <c r="AD2811" s="13" t="n"/>
      <c r="AE2811" s="13" t="n"/>
      <c r="AF2811" s="13" t="n"/>
    </row>
    <row r="2812" ht="14" customHeight="1">
      <c r="A2812" s="14" t="inlineStr">
        <is>
          <t>2810</t>
        </is>
      </c>
      <c r="B2812" s="14" t="inlineStr">
        <is>
          <t>LIPAN-2810</t>
        </is>
      </c>
      <c r="C2812" s="15" t="n">
        <v>2016</v>
      </c>
      <c r="D2812" s="14" t="inlineStr">
        <is>
          <t>2016-11-30 00:00:00</t>
        </is>
      </c>
      <c r="E2812" s="14" t="inlineStr">
        <is>
          <t>K.-Nov</t>
        </is>
      </c>
      <c r="F2812" s="14" t="inlineStr">
        <is>
          <t>E. E. Taiamã</t>
        </is>
      </c>
      <c r="G2812" s="14" t="inlineStr">
        <is>
          <t>16º 48' 01,35" | 57° 39' 22,89"</t>
        </is>
      </c>
      <c r="H2812" s="14" t="inlineStr">
        <is>
          <t>Siluriformes</t>
        </is>
      </c>
      <c r="I2812" s="14" t="inlineStr">
        <is>
          <t>Pseudoplatystoma corruscans</t>
        </is>
      </c>
      <c r="J2812" s="16" t="n">
        <v>71.2</v>
      </c>
      <c r="K2812" s="16" t="n"/>
      <c r="L2812" s="17" t="n">
        <v>3780</v>
      </c>
      <c r="M2812" s="9" t="n">
        <v>3313.85</v>
      </c>
      <c r="N2812" s="14" t="b">
        <v>1</v>
      </c>
      <c r="O2812" s="14" t="inlineStr">
        <is>
          <t>M</t>
        </is>
      </c>
      <c r="P2812" s="14" t="inlineStr">
        <is>
          <t>EMA</t>
        </is>
      </c>
      <c r="Q2812" s="17" t="n">
        <v>95</v>
      </c>
      <c r="R2812" s="14" t="n">
        <v>3</v>
      </c>
      <c r="S2812" s="17" t="n">
        <v>51.09</v>
      </c>
      <c r="T2812" s="10">
        <f>IF(Q2812&gt;0,M2812-Q2812,"")</f>
        <v/>
      </c>
      <c r="U2812" s="11">
        <f>IF(AND(T2812&gt;0,Q2812&gt;0),(Q2812/T2812)*100,"")</f>
        <v/>
      </c>
      <c r="V2812" s="11">
        <f>IF(AND(T2812&gt;0,S2812&gt;0),(S2812/T2812)*100,"")</f>
        <v/>
      </c>
      <c r="W2812" s="10">
        <f>IF(AND(J2812&gt;0,L2812&gt;0),(L2812/(J2812^3))*100,"")</f>
        <v/>
      </c>
      <c r="X2812" s="12" t="n">
        <v>1.43</v>
      </c>
      <c r="Y2812" s="12" t="n">
        <v>2.1</v>
      </c>
      <c r="Z2812" s="12" t="n">
        <v>1.04</v>
      </c>
      <c r="AA2812" s="18" t="n"/>
      <c r="AB2812" s="14" t="n"/>
      <c r="AC2812" s="18" t="n"/>
      <c r="AD2812" s="18" t="n"/>
      <c r="AE2812" s="18" t="n"/>
      <c r="AF2812" s="18" t="n"/>
    </row>
    <row r="2813" ht="14" customHeight="1">
      <c r="A2813" s="5" t="inlineStr">
        <is>
          <t>2811</t>
        </is>
      </c>
      <c r="B2813" s="5" t="inlineStr">
        <is>
          <t>LIPAN-2811</t>
        </is>
      </c>
      <c r="C2813" s="6" t="n">
        <v>2016</v>
      </c>
      <c r="D2813" s="5" t="inlineStr">
        <is>
          <t>2016-11-30 00:00:00</t>
        </is>
      </c>
      <c r="E2813" s="5" t="inlineStr">
        <is>
          <t>K.-Nov</t>
        </is>
      </c>
      <c r="F2813" s="5" t="inlineStr">
        <is>
          <t>E. E. Taiamã</t>
        </is>
      </c>
      <c r="G2813" s="5" t="inlineStr">
        <is>
          <t>16º 48' 01,35" | 57° 39' 22,89"</t>
        </is>
      </c>
      <c r="H2813" s="5" t="inlineStr">
        <is>
          <t>Siluriformes</t>
        </is>
      </c>
      <c r="I2813" s="5" t="inlineStr">
        <is>
          <t>Pseudoplatystoma corruscans</t>
        </is>
      </c>
      <c r="J2813" s="7" t="n">
        <v>83</v>
      </c>
      <c r="K2813" s="7" t="n"/>
      <c r="L2813" s="8" t="n">
        <v>4730</v>
      </c>
      <c r="M2813" s="9" t="n">
        <v>4146.7</v>
      </c>
      <c r="N2813" s="5" t="b">
        <v>1</v>
      </c>
      <c r="O2813" s="5" t="inlineStr">
        <is>
          <t>M</t>
        </is>
      </c>
      <c r="P2813" s="5" t="inlineStr">
        <is>
          <t>EMA</t>
        </is>
      </c>
      <c r="Q2813" s="8" t="n">
        <v>101.51</v>
      </c>
      <c r="R2813" s="5" t="n">
        <v>2</v>
      </c>
      <c r="S2813" s="8" t="n">
        <v>52.88</v>
      </c>
      <c r="T2813" s="10">
        <f>IF(Q2813&gt;0,M2813-Q2813,"")</f>
        <v/>
      </c>
      <c r="U2813" s="11">
        <f>IF(AND(T2813&gt;0,Q2813&gt;0),(Q2813/T2813)*100,"")</f>
        <v/>
      </c>
      <c r="V2813" s="11">
        <f>IF(AND(T2813&gt;0,S2813&gt;0),(S2813/T2813)*100,"")</f>
        <v/>
      </c>
      <c r="W2813" s="10">
        <f>IF(AND(J2813&gt;0,L2813&gt;0),(L2813/(J2813^3))*100,"")</f>
        <v/>
      </c>
      <c r="X2813" s="12" t="n">
        <v>1.43</v>
      </c>
      <c r="Y2813" s="12" t="n">
        <v>2.1</v>
      </c>
      <c r="Z2813" s="12" t="n">
        <v>1.04</v>
      </c>
      <c r="AA2813" s="13" t="n"/>
      <c r="AB2813" s="5" t="n"/>
      <c r="AC2813" s="13" t="n"/>
      <c r="AD2813" s="13" t="n"/>
      <c r="AE2813" s="13" t="n"/>
      <c r="AF2813" s="13" t="n"/>
    </row>
    <row r="2814" ht="14" customHeight="1">
      <c r="A2814" s="14" t="inlineStr">
        <is>
          <t>2812</t>
        </is>
      </c>
      <c r="B2814" s="14" t="inlineStr">
        <is>
          <t>LIPAN-2812</t>
        </is>
      </c>
      <c r="C2814" s="15" t="n">
        <v>2016</v>
      </c>
      <c r="D2814" s="14" t="inlineStr">
        <is>
          <t>2016-11-30 00:00:00</t>
        </is>
      </c>
      <c r="E2814" s="14" t="inlineStr">
        <is>
          <t>K.-Nov</t>
        </is>
      </c>
      <c r="F2814" s="14" t="inlineStr">
        <is>
          <t>E. E. Taiamã</t>
        </is>
      </c>
      <c r="G2814" s="14" t="inlineStr">
        <is>
          <t>16º 48' 01,35" | 57° 39' 22,89"</t>
        </is>
      </c>
      <c r="H2814" s="14" t="inlineStr">
        <is>
          <t>Siluriformes</t>
        </is>
      </c>
      <c r="I2814" s="14" t="inlineStr">
        <is>
          <t>Pseudoplatystoma corruscans</t>
        </is>
      </c>
      <c r="J2814" s="16" t="n">
        <v>80.3</v>
      </c>
      <c r="K2814" s="16" t="n"/>
      <c r="L2814" s="17" t="n">
        <v>5630</v>
      </c>
      <c r="M2814" s="9" t="n">
        <v>4935.71</v>
      </c>
      <c r="N2814" s="14" t="b">
        <v>1</v>
      </c>
      <c r="O2814" s="14" t="inlineStr">
        <is>
          <t>F</t>
        </is>
      </c>
      <c r="P2814" s="14" t="inlineStr">
        <is>
          <t>EMA</t>
        </is>
      </c>
      <c r="Q2814" s="17" t="n">
        <v>46.32</v>
      </c>
      <c r="R2814" s="14" t="n">
        <v>3</v>
      </c>
      <c r="S2814" s="17" t="n">
        <v>71.09</v>
      </c>
      <c r="T2814" s="10">
        <f>IF(Q2814&gt;0,M2814-Q2814,"")</f>
        <v/>
      </c>
      <c r="U2814" s="11">
        <f>IF(AND(T2814&gt;0,Q2814&gt;0),(Q2814/T2814)*100,"")</f>
        <v/>
      </c>
      <c r="V2814" s="11">
        <f>IF(AND(T2814&gt;0,S2814&gt;0),(S2814/T2814)*100,"")</f>
        <v/>
      </c>
      <c r="W2814" s="10">
        <f>IF(AND(J2814&gt;0,L2814&gt;0),(L2814/(J2814^3))*100,"")</f>
        <v/>
      </c>
      <c r="X2814" s="12" t="n">
        <v>1.43</v>
      </c>
      <c r="Y2814" s="12" t="n">
        <v>2.1</v>
      </c>
      <c r="Z2814" s="12" t="n">
        <v>1.04</v>
      </c>
      <c r="AA2814" s="18" t="n"/>
      <c r="AB2814" s="14" t="n"/>
      <c r="AC2814" s="18" t="n"/>
      <c r="AD2814" s="18" t="n"/>
      <c r="AE2814" s="18" t="n"/>
      <c r="AF2814" s="18" t="n"/>
    </row>
    <row r="2815" ht="14" customHeight="1">
      <c r="A2815" s="5" t="inlineStr">
        <is>
          <t>2813</t>
        </is>
      </c>
      <c r="B2815" s="5" t="inlineStr">
        <is>
          <t>LIPAN-2813</t>
        </is>
      </c>
      <c r="C2815" s="6" t="n">
        <v>2016</v>
      </c>
      <c r="D2815" s="5" t="inlineStr">
        <is>
          <t>2016-11-30 00:00:00</t>
        </is>
      </c>
      <c r="E2815" s="5" t="inlineStr">
        <is>
          <t>K.-Nov</t>
        </is>
      </c>
      <c r="F2815" s="5" t="inlineStr">
        <is>
          <t>E. E. Taiamã</t>
        </is>
      </c>
      <c r="G2815" s="5" t="inlineStr">
        <is>
          <t>16º 48' 01,35" | 57° 39' 22,89"</t>
        </is>
      </c>
      <c r="H2815" s="5" t="inlineStr">
        <is>
          <t>Siluriformes</t>
        </is>
      </c>
      <c r="I2815" s="5" t="inlineStr">
        <is>
          <t>Pseudoplatystoma corruscans</t>
        </is>
      </c>
      <c r="J2815" s="7" t="n">
        <v>89.2</v>
      </c>
      <c r="K2815" s="7" t="n"/>
      <c r="L2815" s="8" t="n">
        <v>7110</v>
      </c>
      <c r="M2815" s="9" t="n">
        <v>6233.2</v>
      </c>
      <c r="N2815" s="5" t="b">
        <v>1</v>
      </c>
      <c r="O2815" s="5" t="inlineStr">
        <is>
          <t>F</t>
        </is>
      </c>
      <c r="P2815" s="5" t="inlineStr">
        <is>
          <t>EMA</t>
        </is>
      </c>
      <c r="Q2815" s="8" t="n">
        <v>350.8</v>
      </c>
      <c r="R2815" s="5" t="n">
        <v>3</v>
      </c>
      <c r="S2815" s="8" t="n">
        <v>71.23</v>
      </c>
      <c r="T2815" s="10">
        <f>IF(Q2815&gt;0,M2815-Q2815,"")</f>
        <v/>
      </c>
      <c r="U2815" s="11">
        <f>IF(AND(T2815&gt;0,Q2815&gt;0),(Q2815/T2815)*100,"")</f>
        <v/>
      </c>
      <c r="V2815" s="11">
        <f>IF(AND(T2815&gt;0,S2815&gt;0),(S2815/T2815)*100,"")</f>
        <v/>
      </c>
      <c r="W2815" s="10">
        <f>IF(AND(J2815&gt;0,L2815&gt;0),(L2815/(J2815^3))*100,"")</f>
        <v/>
      </c>
      <c r="X2815" s="12" t="n">
        <v>1.43</v>
      </c>
      <c r="Y2815" s="12" t="n">
        <v>2.1</v>
      </c>
      <c r="Z2815" s="12" t="n">
        <v>1.04</v>
      </c>
      <c r="AA2815" s="13" t="n"/>
      <c r="AB2815" s="5" t="n"/>
      <c r="AC2815" s="13" t="n"/>
      <c r="AD2815" s="13" t="n"/>
      <c r="AE2815" s="13" t="n"/>
      <c r="AF2815" s="13" t="n"/>
    </row>
    <row r="2816" ht="14" customHeight="1">
      <c r="A2816" s="14" t="inlineStr">
        <is>
          <t>2814</t>
        </is>
      </c>
      <c r="B2816" s="14" t="inlineStr">
        <is>
          <t>LIPAN-2814</t>
        </is>
      </c>
      <c r="C2816" s="15" t="n">
        <v>2016</v>
      </c>
      <c r="D2816" s="14" t="inlineStr">
        <is>
          <t>2016-11-30 00:00:00</t>
        </is>
      </c>
      <c r="E2816" s="14" t="inlineStr">
        <is>
          <t>K.-Nov</t>
        </is>
      </c>
      <c r="F2816" s="14" t="inlineStr">
        <is>
          <t>E. E. Taiamã</t>
        </is>
      </c>
      <c r="G2816" s="14" t="inlineStr">
        <is>
          <t>16º 48' 01,35" | 57° 39' 22,89"</t>
        </is>
      </c>
      <c r="H2816" s="14" t="inlineStr">
        <is>
          <t>Siluriformes</t>
        </is>
      </c>
      <c r="I2816" s="14" t="inlineStr">
        <is>
          <t>Pseudoplatystoma reticulatum</t>
        </is>
      </c>
      <c r="J2816" s="16" t="n">
        <v>91.8</v>
      </c>
      <c r="K2816" s="16" t="n"/>
      <c r="L2816" s="17" t="n">
        <v>7680</v>
      </c>
      <c r="M2816" s="9" t="n">
        <v>6612.24</v>
      </c>
      <c r="N2816" s="14" t="b">
        <v>1</v>
      </c>
      <c r="O2816" s="14" t="inlineStr">
        <is>
          <t>F</t>
        </is>
      </c>
      <c r="P2816" s="14" t="inlineStr">
        <is>
          <t>EMA</t>
        </is>
      </c>
      <c r="Q2816" s="17" t="n">
        <v>560.99</v>
      </c>
      <c r="R2816" s="14" t="n">
        <v>3</v>
      </c>
      <c r="S2816" s="17" t="n">
        <v>90.12</v>
      </c>
      <c r="T2816" s="10">
        <f>IF(Q2816&gt;0,M2816-Q2816,"")</f>
        <v/>
      </c>
      <c r="U2816" s="11">
        <f>IF(AND(T2816&gt;0,Q2816&gt;0),(Q2816/T2816)*100,"")</f>
        <v/>
      </c>
      <c r="V2816" s="11">
        <f>IF(AND(T2816&gt;0,S2816&gt;0),(S2816/T2816)*100,"")</f>
        <v/>
      </c>
      <c r="W2816" s="10">
        <f>IF(AND(J2816&gt;0,L2816&gt;0),(L2816/(J2816^3))*100,"")</f>
        <v/>
      </c>
      <c r="X2816" s="12" t="n">
        <v>1.43</v>
      </c>
      <c r="Y2816" s="12" t="n">
        <v>2.1</v>
      </c>
      <c r="Z2816" s="12" t="n">
        <v>1.04</v>
      </c>
      <c r="AA2816" s="18" t="n"/>
      <c r="AB2816" s="14" t="n"/>
      <c r="AC2816" s="18" t="n"/>
      <c r="AD2816" s="18" t="n"/>
      <c r="AE2816" s="18" t="n"/>
      <c r="AF2816" s="18" t="n"/>
    </row>
    <row r="2817" ht="14" customHeight="1">
      <c r="A2817" s="5" t="inlineStr">
        <is>
          <t>2815</t>
        </is>
      </c>
      <c r="B2817" s="5" t="inlineStr">
        <is>
          <t>LIPAN-2815</t>
        </is>
      </c>
      <c r="C2817" s="6" t="n">
        <v>2016</v>
      </c>
      <c r="D2817" s="5" t="inlineStr">
        <is>
          <t>2016-11-30 00:00:00</t>
        </is>
      </c>
      <c r="E2817" s="5" t="inlineStr">
        <is>
          <t>K.-Nov</t>
        </is>
      </c>
      <c r="F2817" s="5" t="inlineStr">
        <is>
          <t>E. E. Taiamã</t>
        </is>
      </c>
      <c r="G2817" s="5" t="inlineStr">
        <is>
          <t>16º 48' 01,35" | 57° 39' 22,89"</t>
        </is>
      </c>
      <c r="H2817" s="5" t="inlineStr">
        <is>
          <t>Siluriformes</t>
        </is>
      </c>
      <c r="I2817" s="5" t="inlineStr">
        <is>
          <t>Pseudoplatystoma reticulatum</t>
        </is>
      </c>
      <c r="J2817" s="7" t="n">
        <v>85</v>
      </c>
      <c r="K2817" s="7" t="n"/>
      <c r="L2817" s="8" t="n">
        <v>6070</v>
      </c>
      <c r="M2817" s="9" t="n">
        <v>5226.08</v>
      </c>
      <c r="N2817" s="5" t="b">
        <v>1</v>
      </c>
      <c r="O2817" s="5" t="inlineStr">
        <is>
          <t>F</t>
        </is>
      </c>
      <c r="P2817" s="5" t="inlineStr">
        <is>
          <t>EMA</t>
        </is>
      </c>
      <c r="Q2817" s="8" t="n">
        <v>164.78</v>
      </c>
      <c r="R2817" s="5" t="n">
        <v>3</v>
      </c>
      <c r="S2817" s="8" t="n">
        <v>66.38</v>
      </c>
      <c r="T2817" s="10">
        <f>IF(Q2817&gt;0,M2817-Q2817,"")</f>
        <v/>
      </c>
      <c r="U2817" s="11">
        <f>IF(AND(T2817&gt;0,Q2817&gt;0),(Q2817/T2817)*100,"")</f>
        <v/>
      </c>
      <c r="V2817" s="11">
        <f>IF(AND(T2817&gt;0,S2817&gt;0),(S2817/T2817)*100,"")</f>
        <v/>
      </c>
      <c r="W2817" s="10">
        <f>IF(AND(J2817&gt;0,L2817&gt;0),(L2817/(J2817^3))*100,"")</f>
        <v/>
      </c>
      <c r="X2817" s="12" t="n">
        <v>1.43</v>
      </c>
      <c r="Y2817" s="12" t="n">
        <v>2.1</v>
      </c>
      <c r="Z2817" s="12" t="n">
        <v>1.04</v>
      </c>
      <c r="AA2817" s="13" t="n"/>
      <c r="AB2817" s="5" t="n"/>
      <c r="AC2817" s="13" t="n"/>
      <c r="AD2817" s="13" t="n"/>
      <c r="AE2817" s="13" t="n"/>
      <c r="AF2817" s="13" t="n"/>
    </row>
    <row r="2818" ht="14" customHeight="1">
      <c r="A2818" s="14" t="inlineStr">
        <is>
          <t>2816</t>
        </is>
      </c>
      <c r="B2818" s="14" t="inlineStr">
        <is>
          <t>LIPAN-2816</t>
        </is>
      </c>
      <c r="C2818" s="15" t="n">
        <v>2016</v>
      </c>
      <c r="D2818" s="14" t="inlineStr">
        <is>
          <t>2016-11-30 00:00:00</t>
        </is>
      </c>
      <c r="E2818" s="14" t="inlineStr">
        <is>
          <t>K.-Nov</t>
        </is>
      </c>
      <c r="F2818" s="14" t="inlineStr">
        <is>
          <t>E. E. Taiamã</t>
        </is>
      </c>
      <c r="G2818" s="14" t="inlineStr">
        <is>
          <t>16º 48' 01,35" | 57° 39' 22,89"</t>
        </is>
      </c>
      <c r="H2818" s="14" t="inlineStr">
        <is>
          <t>Siluriformes</t>
        </is>
      </c>
      <c r="I2818" s="14" t="inlineStr">
        <is>
          <t>Pseudoplatystoma reticulatum</t>
        </is>
      </c>
      <c r="J2818" s="16" t="n">
        <v>72.59999999999999</v>
      </c>
      <c r="K2818" s="16" t="n"/>
      <c r="L2818" s="17" t="n">
        <v>3810</v>
      </c>
      <c r="M2818" s="9" t="n">
        <v>3280.29</v>
      </c>
      <c r="N2818" s="14" t="b">
        <v>1</v>
      </c>
      <c r="O2818" s="14" t="inlineStr">
        <is>
          <t>M</t>
        </is>
      </c>
      <c r="P2818" s="14" t="inlineStr">
        <is>
          <t>EMA</t>
        </is>
      </c>
      <c r="Q2818" s="17" t="n">
        <v>47.36</v>
      </c>
      <c r="R2818" s="14" t="n">
        <v>2</v>
      </c>
      <c r="S2818" s="17" t="n">
        <v>24.16</v>
      </c>
      <c r="T2818" s="10">
        <f>IF(Q2818&gt;0,M2818-Q2818,"")</f>
        <v/>
      </c>
      <c r="U2818" s="11">
        <f>IF(AND(T2818&gt;0,Q2818&gt;0),(Q2818/T2818)*100,"")</f>
        <v/>
      </c>
      <c r="V2818" s="11">
        <f>IF(AND(T2818&gt;0,S2818&gt;0),(S2818/T2818)*100,"")</f>
        <v/>
      </c>
      <c r="W2818" s="10">
        <f>IF(AND(J2818&gt;0,L2818&gt;0),(L2818/(J2818^3))*100,"")</f>
        <v/>
      </c>
      <c r="X2818" s="12" t="n">
        <v>1.43</v>
      </c>
      <c r="Y2818" s="12" t="n">
        <v>2.1</v>
      </c>
      <c r="Z2818" s="12" t="n">
        <v>1.04</v>
      </c>
      <c r="AA2818" s="18" t="n"/>
      <c r="AB2818" s="14" t="n"/>
      <c r="AC2818" s="18" t="n"/>
      <c r="AD2818" s="18" t="n"/>
      <c r="AE2818" s="18" t="n"/>
      <c r="AF2818" s="18" t="n"/>
    </row>
    <row r="2819" ht="14" customHeight="1">
      <c r="A2819" s="5" t="inlineStr">
        <is>
          <t>2817</t>
        </is>
      </c>
      <c r="B2819" s="5" t="inlineStr">
        <is>
          <t>LIPAN-2817</t>
        </is>
      </c>
      <c r="C2819" s="6" t="n">
        <v>2016</v>
      </c>
      <c r="D2819" s="5" t="inlineStr">
        <is>
          <t>2016-11-30 00:00:00</t>
        </is>
      </c>
      <c r="E2819" s="5" t="inlineStr">
        <is>
          <t>K.-Nov</t>
        </is>
      </c>
      <c r="F2819" s="5" t="inlineStr">
        <is>
          <t>E. E. Taiamã</t>
        </is>
      </c>
      <c r="G2819" s="5" t="inlineStr">
        <is>
          <t>16º 48' 01,35" | 57° 39' 22,89"</t>
        </is>
      </c>
      <c r="H2819" s="5" t="inlineStr">
        <is>
          <t xml:space="preserve">Characiformes </t>
        </is>
      </c>
      <c r="I2819" s="5" t="inlineStr">
        <is>
          <t>Piaractus mesopotamicus</t>
        </is>
      </c>
      <c r="J2819" s="7" t="n">
        <v>43</v>
      </c>
      <c r="K2819" s="7" t="n"/>
      <c r="L2819" s="8" t="n">
        <v>1850</v>
      </c>
      <c r="M2819" s="9" t="n">
        <v>1456.07</v>
      </c>
      <c r="N2819" s="5" t="b">
        <v>1</v>
      </c>
      <c r="O2819" s="5" t="inlineStr">
        <is>
          <t>F</t>
        </is>
      </c>
      <c r="P2819" s="5" t="inlineStr">
        <is>
          <t>REP</t>
        </is>
      </c>
      <c r="Q2819" s="8" t="n">
        <v>6.79</v>
      </c>
      <c r="R2819" s="5" t="n">
        <v>3</v>
      </c>
      <c r="S2819" s="8" t="n">
        <v>14.72</v>
      </c>
      <c r="T2819" s="10">
        <f>IF(Q2819&gt;0,M2819-Q2819,"")</f>
        <v/>
      </c>
      <c r="U2819" s="11">
        <f>IF(AND(T2819&gt;0,Q2819&gt;0),(Q2819/T2819)*100,"")</f>
        <v/>
      </c>
      <c r="V2819" s="11">
        <f>IF(AND(T2819&gt;0,S2819&gt;0),(S2819/T2819)*100,"")</f>
        <v/>
      </c>
      <c r="W2819" s="10">
        <f>IF(AND(J2819&gt;0,L2819&gt;0),(L2819/(J2819^3))*100,"")</f>
        <v/>
      </c>
      <c r="X2819" s="12" t="n">
        <v>1.43</v>
      </c>
      <c r="Y2819" s="12" t="n">
        <v>2.1</v>
      </c>
      <c r="Z2819" s="12" t="n">
        <v>1.04</v>
      </c>
      <c r="AA2819" s="13" t="n"/>
      <c r="AB2819" s="5" t="n"/>
      <c r="AC2819" s="13" t="n"/>
      <c r="AD2819" s="13" t="n"/>
      <c r="AE2819" s="13" t="n"/>
      <c r="AF2819" s="13" t="n"/>
    </row>
    <row r="2820" ht="14" customHeight="1">
      <c r="A2820" s="14" t="inlineStr">
        <is>
          <t>2818</t>
        </is>
      </c>
      <c r="B2820" s="14" t="inlineStr">
        <is>
          <t>LIPAN-2818</t>
        </is>
      </c>
      <c r="C2820" s="15" t="n">
        <v>2016</v>
      </c>
      <c r="D2820" s="14" t="inlineStr">
        <is>
          <t>2016-11-30 00:00:00</t>
        </is>
      </c>
      <c r="E2820" s="14" t="inlineStr">
        <is>
          <t>K.-Nov</t>
        </is>
      </c>
      <c r="F2820" s="14" t="inlineStr">
        <is>
          <t>E. E. Taiamã</t>
        </is>
      </c>
      <c r="G2820" s="14" t="inlineStr">
        <is>
          <t>16º 48' 01,35" | 57° 39' 22,89"</t>
        </is>
      </c>
      <c r="H2820" s="14" t="inlineStr">
        <is>
          <t xml:space="preserve">Characiformes </t>
        </is>
      </c>
      <c r="I2820" s="14" t="inlineStr">
        <is>
          <t>Piaractus mesopotamicus</t>
        </is>
      </c>
      <c r="J2820" s="16" t="n">
        <v>42</v>
      </c>
      <c r="K2820" s="16" t="n"/>
      <c r="L2820" s="17" t="n">
        <v>1600</v>
      </c>
      <c r="M2820" s="9" t="n">
        <v>1259.31</v>
      </c>
      <c r="N2820" s="14" t="b">
        <v>1</v>
      </c>
      <c r="O2820" s="14" t="inlineStr">
        <is>
          <t>F</t>
        </is>
      </c>
      <c r="P2820" s="14" t="inlineStr">
        <is>
          <t>REP</t>
        </is>
      </c>
      <c r="Q2820" s="17" t="n">
        <v>1.42</v>
      </c>
      <c r="R2820" s="14" t="n">
        <v>3</v>
      </c>
      <c r="S2820" s="17" t="n">
        <v>14.32</v>
      </c>
      <c r="T2820" s="10">
        <f>IF(Q2820&gt;0,M2820-Q2820,"")</f>
        <v/>
      </c>
      <c r="U2820" s="11">
        <f>IF(AND(T2820&gt;0,Q2820&gt;0),(Q2820/T2820)*100,"")</f>
        <v/>
      </c>
      <c r="V2820" s="11">
        <f>IF(AND(T2820&gt;0,S2820&gt;0),(S2820/T2820)*100,"")</f>
        <v/>
      </c>
      <c r="W2820" s="10">
        <f>IF(AND(J2820&gt;0,L2820&gt;0),(L2820/(J2820^3))*100,"")</f>
        <v/>
      </c>
      <c r="X2820" s="12" t="n">
        <v>1.43</v>
      </c>
      <c r="Y2820" s="12" t="n">
        <v>2.1</v>
      </c>
      <c r="Z2820" s="12" t="n">
        <v>1.04</v>
      </c>
      <c r="AA2820" s="18" t="n"/>
      <c r="AB2820" s="14" t="n"/>
      <c r="AC2820" s="18" t="n"/>
      <c r="AD2820" s="18" t="n"/>
      <c r="AE2820" s="18" t="n"/>
      <c r="AF2820" s="18" t="n"/>
    </row>
    <row r="2821" ht="14" customHeight="1">
      <c r="A2821" s="5" t="inlineStr">
        <is>
          <t>2819</t>
        </is>
      </c>
      <c r="B2821" s="5" t="inlineStr">
        <is>
          <t>LIPAN-2819</t>
        </is>
      </c>
      <c r="C2821" s="6" t="n">
        <v>2016</v>
      </c>
      <c r="D2821" s="5" t="inlineStr">
        <is>
          <t>2016-11-30 00:00:00</t>
        </is>
      </c>
      <c r="E2821" s="5" t="inlineStr">
        <is>
          <t>K.-Nov</t>
        </is>
      </c>
      <c r="F2821" s="5" t="inlineStr">
        <is>
          <t>E. E. Taiamã</t>
        </is>
      </c>
      <c r="G2821" s="5" t="inlineStr">
        <is>
          <t>16º 48' 01,35" | 57° 39' 22,89"</t>
        </is>
      </c>
      <c r="H2821" s="5" t="inlineStr">
        <is>
          <t xml:space="preserve">Characiformes </t>
        </is>
      </c>
      <c r="I2821" s="5" t="inlineStr">
        <is>
          <t>Piaractus mesopotamicus</t>
        </is>
      </c>
      <c r="J2821" s="7" t="n">
        <v>44.1</v>
      </c>
      <c r="K2821" s="7" t="n"/>
      <c r="L2821" s="8" t="n">
        <v>2190</v>
      </c>
      <c r="M2821" s="9" t="n">
        <v>1723.68</v>
      </c>
      <c r="N2821" s="5" t="b">
        <v>1</v>
      </c>
      <c r="O2821" s="5" t="inlineStr">
        <is>
          <t>F</t>
        </is>
      </c>
      <c r="P2821" s="5" t="inlineStr">
        <is>
          <t>EMA</t>
        </is>
      </c>
      <c r="Q2821" s="8" t="n">
        <v>172.54</v>
      </c>
      <c r="R2821" s="5" t="n">
        <v>2</v>
      </c>
      <c r="S2821" s="8" t="n">
        <v>24.24</v>
      </c>
      <c r="T2821" s="10">
        <f>IF(Q2821&gt;0,M2821-Q2821,"")</f>
        <v/>
      </c>
      <c r="U2821" s="11">
        <f>IF(AND(T2821&gt;0,Q2821&gt;0),(Q2821/T2821)*100,"")</f>
        <v/>
      </c>
      <c r="V2821" s="11">
        <f>IF(AND(T2821&gt;0,S2821&gt;0),(S2821/T2821)*100,"")</f>
        <v/>
      </c>
      <c r="W2821" s="10">
        <f>IF(AND(J2821&gt;0,L2821&gt;0),(L2821/(J2821^3))*100,"")</f>
        <v/>
      </c>
      <c r="X2821" s="12" t="n">
        <v>1.43</v>
      </c>
      <c r="Y2821" s="12" t="n">
        <v>2.1</v>
      </c>
      <c r="Z2821" s="12" t="n">
        <v>1.04</v>
      </c>
      <c r="AA2821" s="13" t="n"/>
      <c r="AB2821" s="5" t="n"/>
      <c r="AC2821" s="13" t="n"/>
      <c r="AD2821" s="13" t="n"/>
      <c r="AE2821" s="13" t="n"/>
      <c r="AF2821" s="13" t="n"/>
    </row>
    <row r="2822" ht="14" customHeight="1">
      <c r="A2822" s="14" t="inlineStr">
        <is>
          <t>2820</t>
        </is>
      </c>
      <c r="B2822" s="14" t="inlineStr">
        <is>
          <t>LIPAN-2820</t>
        </is>
      </c>
      <c r="C2822" s="15" t="n">
        <v>2016</v>
      </c>
      <c r="D2822" s="14" t="inlineStr">
        <is>
          <t>2016-11-30 00:00:00</t>
        </is>
      </c>
      <c r="E2822" s="14" t="inlineStr">
        <is>
          <t>K.-Nov</t>
        </is>
      </c>
      <c r="F2822" s="14" t="inlineStr">
        <is>
          <t>E. E. Taiamã</t>
        </is>
      </c>
      <c r="G2822" s="14" t="inlineStr">
        <is>
          <t>16º 48' 01,35" | 57° 39' 22,89"</t>
        </is>
      </c>
      <c r="H2822" s="14" t="inlineStr">
        <is>
          <t xml:space="preserve">Characiformes </t>
        </is>
      </c>
      <c r="I2822" s="14" t="inlineStr">
        <is>
          <t>Piaractus mesopotamicus</t>
        </is>
      </c>
      <c r="J2822" s="16" t="n">
        <v>43.4</v>
      </c>
      <c r="K2822" s="16" t="n"/>
      <c r="L2822" s="17" t="n">
        <v>1940</v>
      </c>
      <c r="M2822" s="9" t="n">
        <v>1526.91</v>
      </c>
      <c r="N2822" s="14" t="b">
        <v>1</v>
      </c>
      <c r="O2822" s="14" t="inlineStr">
        <is>
          <t>M</t>
        </is>
      </c>
      <c r="P2822" s="14" t="inlineStr">
        <is>
          <t>EMA</t>
        </is>
      </c>
      <c r="Q2822" s="17" t="n">
        <v>2.1</v>
      </c>
      <c r="R2822" s="14" t="n">
        <v>2</v>
      </c>
      <c r="S2822" s="17" t="n">
        <v>19.1</v>
      </c>
      <c r="T2822" s="10">
        <f>IF(Q2822&gt;0,M2822-Q2822,"")</f>
        <v/>
      </c>
      <c r="U2822" s="11">
        <f>IF(AND(T2822&gt;0,Q2822&gt;0),(Q2822/T2822)*100,"")</f>
        <v/>
      </c>
      <c r="V2822" s="11">
        <f>IF(AND(T2822&gt;0,S2822&gt;0),(S2822/T2822)*100,"")</f>
        <v/>
      </c>
      <c r="W2822" s="10">
        <f>IF(AND(J2822&gt;0,L2822&gt;0),(L2822/(J2822^3))*100,"")</f>
        <v/>
      </c>
      <c r="X2822" s="12" t="n">
        <v>1.43</v>
      </c>
      <c r="Y2822" s="12" t="n">
        <v>2.1</v>
      </c>
      <c r="Z2822" s="12" t="n">
        <v>1.04</v>
      </c>
      <c r="AA2822" s="18" t="n"/>
      <c r="AB2822" s="14" t="n"/>
      <c r="AC2822" s="18" t="n"/>
      <c r="AD2822" s="18" t="n"/>
      <c r="AE2822" s="18" t="n"/>
      <c r="AF2822" s="18" t="n"/>
    </row>
    <row r="2823" ht="14" customHeight="1">
      <c r="A2823" s="5" t="inlineStr">
        <is>
          <t>2821</t>
        </is>
      </c>
      <c r="B2823" s="5" t="inlineStr">
        <is>
          <t>LIPAN-2821</t>
        </is>
      </c>
      <c r="C2823" s="6" t="n">
        <v>2016</v>
      </c>
      <c r="D2823" s="5" t="inlineStr">
        <is>
          <t>2016-11-30 00:00:00</t>
        </is>
      </c>
      <c r="E2823" s="5" t="inlineStr">
        <is>
          <t>K.-Nov</t>
        </is>
      </c>
      <c r="F2823" s="5" t="inlineStr">
        <is>
          <t>E. E. Taiamã</t>
        </is>
      </c>
      <c r="G2823" s="5" t="inlineStr">
        <is>
          <t>16º 48' 01,35" | 57° 39' 22,89"</t>
        </is>
      </c>
      <c r="H2823" s="5" t="inlineStr">
        <is>
          <t xml:space="preserve">Characiformes </t>
        </is>
      </c>
      <c r="I2823" s="5" t="inlineStr">
        <is>
          <t>Piaractus mesopotamicus</t>
        </is>
      </c>
      <c r="J2823" s="7" t="n">
        <v>41.1</v>
      </c>
      <c r="K2823" s="7" t="n"/>
      <c r="L2823" s="8" t="n">
        <v>1870</v>
      </c>
      <c r="M2823" s="9" t="n">
        <v>1471.82</v>
      </c>
      <c r="N2823" s="5" t="b">
        <v>1</v>
      </c>
      <c r="O2823" s="5" t="inlineStr">
        <is>
          <t>F</t>
        </is>
      </c>
      <c r="P2823" s="5" t="inlineStr">
        <is>
          <t>REP</t>
        </is>
      </c>
      <c r="Q2823" s="8" t="n">
        <v>8.43</v>
      </c>
      <c r="R2823" s="5" t="n">
        <v>2</v>
      </c>
      <c r="S2823" s="8" t="n">
        <v>16.7</v>
      </c>
      <c r="T2823" s="10">
        <f>IF(Q2823&gt;0,M2823-Q2823,"")</f>
        <v/>
      </c>
      <c r="U2823" s="11">
        <f>IF(AND(T2823&gt;0,Q2823&gt;0),(Q2823/T2823)*100,"")</f>
        <v/>
      </c>
      <c r="V2823" s="11">
        <f>IF(AND(T2823&gt;0,S2823&gt;0),(S2823/T2823)*100,"")</f>
        <v/>
      </c>
      <c r="W2823" s="10">
        <f>IF(AND(J2823&gt;0,L2823&gt;0),(L2823/(J2823^3))*100,"")</f>
        <v/>
      </c>
      <c r="X2823" s="12" t="n">
        <v>1.43</v>
      </c>
      <c r="Y2823" s="12" t="n">
        <v>2.1</v>
      </c>
      <c r="Z2823" s="12" t="n">
        <v>1.04</v>
      </c>
      <c r="AA2823" s="13" t="n"/>
      <c r="AB2823" s="5" t="n"/>
      <c r="AC2823" s="13" t="n"/>
      <c r="AD2823" s="13" t="n"/>
      <c r="AE2823" s="13" t="n"/>
      <c r="AF2823" s="13" t="n"/>
    </row>
    <row r="2824" ht="14" customHeight="1">
      <c r="A2824" s="14" t="inlineStr">
        <is>
          <t>2822</t>
        </is>
      </c>
      <c r="B2824" s="14" t="inlineStr">
        <is>
          <t>LIPAN-2822</t>
        </is>
      </c>
      <c r="C2824" s="15" t="n">
        <v>2016</v>
      </c>
      <c r="D2824" s="14" t="inlineStr">
        <is>
          <t>2016-11-30 00:00:00</t>
        </is>
      </c>
      <c r="E2824" s="14" t="inlineStr">
        <is>
          <t>K.-Nov</t>
        </is>
      </c>
      <c r="F2824" s="14" t="inlineStr">
        <is>
          <t>E. E. Taiamã</t>
        </is>
      </c>
      <c r="G2824" s="14" t="inlineStr">
        <is>
          <t>16º 48' 01,35" | 57° 39' 22,89"</t>
        </is>
      </c>
      <c r="H2824" s="14" t="inlineStr">
        <is>
          <t xml:space="preserve">Characiformes </t>
        </is>
      </c>
      <c r="I2824" s="14" t="inlineStr">
        <is>
          <t>Piaractus mesopotamicus</t>
        </is>
      </c>
      <c r="J2824" s="16" t="n">
        <v>39</v>
      </c>
      <c r="K2824" s="16" t="n"/>
      <c r="L2824" s="17" t="n">
        <v>1460</v>
      </c>
      <c r="M2824" s="9" t="n">
        <v>1149.12</v>
      </c>
      <c r="N2824" s="14" t="b">
        <v>1</v>
      </c>
      <c r="O2824" s="14" t="inlineStr">
        <is>
          <t>F</t>
        </is>
      </c>
      <c r="P2824" s="14" t="inlineStr">
        <is>
          <t>REP</t>
        </is>
      </c>
      <c r="Q2824" s="17" t="n">
        <v>3.11</v>
      </c>
      <c r="R2824" s="14" t="n">
        <v>3</v>
      </c>
      <c r="S2824" s="17" t="n">
        <v>14.35</v>
      </c>
      <c r="T2824" s="10">
        <f>IF(Q2824&gt;0,M2824-Q2824,"")</f>
        <v/>
      </c>
      <c r="U2824" s="11">
        <f>IF(AND(T2824&gt;0,Q2824&gt;0),(Q2824/T2824)*100,"")</f>
        <v/>
      </c>
      <c r="V2824" s="11">
        <f>IF(AND(T2824&gt;0,S2824&gt;0),(S2824/T2824)*100,"")</f>
        <v/>
      </c>
      <c r="W2824" s="10">
        <f>IF(AND(J2824&gt;0,L2824&gt;0),(L2824/(J2824^3))*100,"")</f>
        <v/>
      </c>
      <c r="X2824" s="12" t="n">
        <v>1.43</v>
      </c>
      <c r="Y2824" s="12" t="n">
        <v>2.1</v>
      </c>
      <c r="Z2824" s="12" t="n">
        <v>1.04</v>
      </c>
      <c r="AA2824" s="18" t="n"/>
      <c r="AB2824" s="14" t="n"/>
      <c r="AC2824" s="18" t="n"/>
      <c r="AD2824" s="18" t="n"/>
      <c r="AE2824" s="18" t="n"/>
      <c r="AF2824" s="18" t="n"/>
    </row>
    <row r="2825" ht="14" customHeight="1">
      <c r="A2825" s="5" t="inlineStr">
        <is>
          <t>2823</t>
        </is>
      </c>
      <c r="B2825" s="5" t="inlineStr">
        <is>
          <t>LIPAN-2823</t>
        </is>
      </c>
      <c r="C2825" s="6" t="n">
        <v>2016</v>
      </c>
      <c r="D2825" s="5" t="inlineStr">
        <is>
          <t>2016-11-30 00:00:00</t>
        </is>
      </c>
      <c r="E2825" s="5" t="inlineStr">
        <is>
          <t>K.-Nov</t>
        </is>
      </c>
      <c r="F2825" s="5" t="inlineStr">
        <is>
          <t>E. E. Taiamã</t>
        </is>
      </c>
      <c r="G2825" s="5" t="inlineStr">
        <is>
          <t>16º 48' 01,35" | 57° 39' 22,89"</t>
        </is>
      </c>
      <c r="H2825" s="5" t="inlineStr">
        <is>
          <t xml:space="preserve">Characiformes </t>
        </is>
      </c>
      <c r="I2825" s="5" t="inlineStr">
        <is>
          <t>Piaractus mesopotamicus</t>
        </is>
      </c>
      <c r="J2825" s="7" t="n">
        <v>39.5</v>
      </c>
      <c r="K2825" s="7" t="n"/>
      <c r="L2825" s="8" t="n">
        <v>1470</v>
      </c>
      <c r="M2825" s="9" t="n">
        <v>1156.99</v>
      </c>
      <c r="N2825" s="5" t="b">
        <v>1</v>
      </c>
      <c r="O2825" s="5" t="inlineStr">
        <is>
          <t>M</t>
        </is>
      </c>
      <c r="P2825" s="5" t="inlineStr">
        <is>
          <t>EMA</t>
        </is>
      </c>
      <c r="Q2825" s="8" t="n">
        <v>7.48</v>
      </c>
      <c r="R2825" s="5" t="n">
        <v>3</v>
      </c>
      <c r="S2825" s="8" t="n">
        <v>13.24</v>
      </c>
      <c r="T2825" s="10">
        <f>IF(Q2825&gt;0,M2825-Q2825,"")</f>
        <v/>
      </c>
      <c r="U2825" s="11">
        <f>IF(AND(T2825&gt;0,Q2825&gt;0),(Q2825/T2825)*100,"")</f>
        <v/>
      </c>
      <c r="V2825" s="11">
        <f>IF(AND(T2825&gt;0,S2825&gt;0),(S2825/T2825)*100,"")</f>
        <v/>
      </c>
      <c r="W2825" s="10">
        <f>IF(AND(J2825&gt;0,L2825&gt;0),(L2825/(J2825^3))*100,"")</f>
        <v/>
      </c>
      <c r="X2825" s="12" t="n">
        <v>1.43</v>
      </c>
      <c r="Y2825" s="12" t="n">
        <v>2.1</v>
      </c>
      <c r="Z2825" s="12" t="n">
        <v>1.04</v>
      </c>
      <c r="AA2825" s="13" t="n"/>
      <c r="AB2825" s="5" t="n"/>
      <c r="AC2825" s="13" t="n"/>
      <c r="AD2825" s="13" t="n"/>
      <c r="AE2825" s="13" t="n"/>
      <c r="AF2825" s="13" t="n"/>
    </row>
    <row r="2826" ht="14" customHeight="1">
      <c r="A2826" s="14" t="inlineStr">
        <is>
          <t>2824</t>
        </is>
      </c>
      <c r="B2826" s="14" t="inlineStr">
        <is>
          <t>LIPAN-2824</t>
        </is>
      </c>
      <c r="C2826" s="15" t="n">
        <v>2016</v>
      </c>
      <c r="D2826" s="14" t="inlineStr">
        <is>
          <t>2016-11-30 00:00:00</t>
        </is>
      </c>
      <c r="E2826" s="14" t="inlineStr">
        <is>
          <t>K.-Nov</t>
        </is>
      </c>
      <c r="F2826" s="14" t="inlineStr">
        <is>
          <t>E. E. Taiamã</t>
        </is>
      </c>
      <c r="G2826" s="14" t="inlineStr">
        <is>
          <t>16º 48' 01,35" | 57° 39' 22,89"</t>
        </is>
      </c>
      <c r="H2826" s="14" t="inlineStr">
        <is>
          <t xml:space="preserve">Characiformes </t>
        </is>
      </c>
      <c r="I2826" s="14" t="inlineStr">
        <is>
          <t>Piaractus mesopotamicus</t>
        </is>
      </c>
      <c r="J2826" s="16" t="n">
        <v>47.8</v>
      </c>
      <c r="K2826" s="16" t="n"/>
      <c r="L2826" s="17" t="n">
        <v>2650</v>
      </c>
      <c r="M2826" s="9" t="n">
        <v>2085.73</v>
      </c>
      <c r="N2826" s="14" t="b">
        <v>1</v>
      </c>
      <c r="O2826" s="14" t="inlineStr">
        <is>
          <t>F</t>
        </is>
      </c>
      <c r="P2826" s="14" t="inlineStr">
        <is>
          <t>ESV</t>
        </is>
      </c>
      <c r="Q2826" s="17" t="n">
        <v>9.720000000000001</v>
      </c>
      <c r="R2826" s="14" t="n">
        <v>3</v>
      </c>
      <c r="S2826" s="17" t="n">
        <v>20.43</v>
      </c>
      <c r="T2826" s="10">
        <f>IF(Q2826&gt;0,M2826-Q2826,"")</f>
        <v/>
      </c>
      <c r="U2826" s="11">
        <f>IF(AND(T2826&gt;0,Q2826&gt;0),(Q2826/T2826)*100,"")</f>
        <v/>
      </c>
      <c r="V2826" s="11">
        <f>IF(AND(T2826&gt;0,S2826&gt;0),(S2826/T2826)*100,"")</f>
        <v/>
      </c>
      <c r="W2826" s="10">
        <f>IF(AND(J2826&gt;0,L2826&gt;0),(L2826/(J2826^3))*100,"")</f>
        <v/>
      </c>
      <c r="X2826" s="12" t="n">
        <v>1.43</v>
      </c>
      <c r="Y2826" s="12" t="n">
        <v>2.1</v>
      </c>
      <c r="Z2826" s="12" t="n">
        <v>1.04</v>
      </c>
      <c r="AA2826" s="18" t="n"/>
      <c r="AB2826" s="14" t="n"/>
      <c r="AC2826" s="18" t="n"/>
      <c r="AD2826" s="18" t="n"/>
      <c r="AE2826" s="18" t="n"/>
      <c r="AF2826" s="18" t="n"/>
    </row>
    <row r="2827" ht="14" customHeight="1">
      <c r="A2827" s="5" t="inlineStr">
        <is>
          <t>2825</t>
        </is>
      </c>
      <c r="B2827" s="5" t="inlineStr">
        <is>
          <t>LIPAN-2825</t>
        </is>
      </c>
      <c r="C2827" s="6" t="n">
        <v>2016</v>
      </c>
      <c r="D2827" s="5" t="inlineStr">
        <is>
          <t>2016-11-30 00:00:00</t>
        </is>
      </c>
      <c r="E2827" s="5" t="inlineStr">
        <is>
          <t>K.-Nov</t>
        </is>
      </c>
      <c r="F2827" s="5" t="inlineStr">
        <is>
          <t>E. E. Taiamã</t>
        </is>
      </c>
      <c r="G2827" s="5" t="inlineStr">
        <is>
          <t>16º 48' 01,35" | 57° 39' 22,89"</t>
        </is>
      </c>
      <c r="H2827" s="5" t="inlineStr">
        <is>
          <t xml:space="preserve">Characiformes </t>
        </is>
      </c>
      <c r="I2827" s="5" t="inlineStr">
        <is>
          <t>Piaractus mesopotamicus</t>
        </is>
      </c>
      <c r="J2827" s="7" t="n">
        <v>46.3</v>
      </c>
      <c r="K2827" s="7" t="n"/>
      <c r="L2827" s="8" t="n">
        <v>2330</v>
      </c>
      <c r="M2827" s="9" t="n">
        <v>1833.87</v>
      </c>
      <c r="N2827" s="5" t="b">
        <v>1</v>
      </c>
      <c r="O2827" s="5" t="inlineStr">
        <is>
          <t>F</t>
        </is>
      </c>
      <c r="P2827" s="5" t="inlineStr">
        <is>
          <t>REP</t>
        </is>
      </c>
      <c r="Q2827" s="8" t="n">
        <v>8.49</v>
      </c>
      <c r="R2827" s="5" t="n">
        <v>3</v>
      </c>
      <c r="S2827" s="8" t="n">
        <v>23.45</v>
      </c>
      <c r="T2827" s="10">
        <f>IF(Q2827&gt;0,M2827-Q2827,"")</f>
        <v/>
      </c>
      <c r="U2827" s="11">
        <f>IF(AND(T2827&gt;0,Q2827&gt;0),(Q2827/T2827)*100,"")</f>
        <v/>
      </c>
      <c r="V2827" s="11">
        <f>IF(AND(T2827&gt;0,S2827&gt;0),(S2827/T2827)*100,"")</f>
        <v/>
      </c>
      <c r="W2827" s="10">
        <f>IF(AND(J2827&gt;0,L2827&gt;0),(L2827/(J2827^3))*100,"")</f>
        <v/>
      </c>
      <c r="X2827" s="12" t="n">
        <v>1.43</v>
      </c>
      <c r="Y2827" s="12" t="n">
        <v>2.1</v>
      </c>
      <c r="Z2827" s="12" t="n">
        <v>1.04</v>
      </c>
      <c r="AA2827" s="13" t="n"/>
      <c r="AB2827" s="5" t="n"/>
      <c r="AC2827" s="13" t="n"/>
      <c r="AD2827" s="13" t="n"/>
      <c r="AE2827" s="13" t="n"/>
      <c r="AF2827" s="13" t="n"/>
    </row>
    <row r="2828" ht="14" customHeight="1">
      <c r="A2828" s="14" t="inlineStr">
        <is>
          <t>2826</t>
        </is>
      </c>
      <c r="B2828" s="14" t="inlineStr">
        <is>
          <t>LIPAN-2826</t>
        </is>
      </c>
      <c r="C2828" s="15" t="n">
        <v>2016</v>
      </c>
      <c r="D2828" s="14" t="inlineStr">
        <is>
          <t>2016-11-30 00:00:00</t>
        </is>
      </c>
      <c r="E2828" s="14" t="inlineStr">
        <is>
          <t>K.-Nov</t>
        </is>
      </c>
      <c r="F2828" s="14" t="inlineStr">
        <is>
          <t>E. E. Taiamã</t>
        </is>
      </c>
      <c r="G2828" s="14" t="inlineStr">
        <is>
          <t>16º 48' 01,35" | 57° 39' 22,89"</t>
        </is>
      </c>
      <c r="H2828" s="14" t="inlineStr">
        <is>
          <t xml:space="preserve">Characiformes </t>
        </is>
      </c>
      <c r="I2828" s="14" t="inlineStr">
        <is>
          <t>Piaractus mesopotamicus</t>
        </is>
      </c>
      <c r="J2828" s="16" t="n">
        <v>53.9</v>
      </c>
      <c r="K2828" s="16" t="n"/>
      <c r="L2828" s="17" t="n">
        <v>3290</v>
      </c>
      <c r="M2828" s="9" t="n">
        <v>2589.45</v>
      </c>
      <c r="N2828" s="14" t="b">
        <v>1</v>
      </c>
      <c r="O2828" s="14" t="inlineStr">
        <is>
          <t>F</t>
        </is>
      </c>
      <c r="P2828" s="14" t="inlineStr">
        <is>
          <t>MAT</t>
        </is>
      </c>
      <c r="Q2828" s="17" t="n">
        <v>530.98</v>
      </c>
      <c r="R2828" s="14" t="n">
        <v>3</v>
      </c>
      <c r="S2828" s="17" t="n">
        <v>36.44</v>
      </c>
      <c r="T2828" s="10">
        <f>IF(Q2828&gt;0,M2828-Q2828,"")</f>
        <v/>
      </c>
      <c r="U2828" s="11">
        <f>IF(AND(T2828&gt;0,Q2828&gt;0),(Q2828/T2828)*100,"")</f>
        <v/>
      </c>
      <c r="V2828" s="11">
        <f>IF(AND(T2828&gt;0,S2828&gt;0),(S2828/T2828)*100,"")</f>
        <v/>
      </c>
      <c r="W2828" s="10">
        <f>IF(AND(J2828&gt;0,L2828&gt;0),(L2828/(J2828^3))*100,"")</f>
        <v/>
      </c>
      <c r="X2828" s="12" t="n">
        <v>1.43</v>
      </c>
      <c r="Y2828" s="12" t="n">
        <v>2.1</v>
      </c>
      <c r="Z2828" s="12" t="n">
        <v>1.04</v>
      </c>
      <c r="AA2828" s="18" t="n"/>
      <c r="AB2828" s="14" t="n"/>
      <c r="AC2828" s="18" t="n"/>
      <c r="AD2828" s="18" t="n"/>
      <c r="AE2828" s="18" t="n"/>
      <c r="AF2828" s="18" t="n"/>
    </row>
    <row r="2829" ht="14" customHeight="1">
      <c r="A2829" s="5" t="inlineStr">
        <is>
          <t>2827</t>
        </is>
      </c>
      <c r="B2829" s="5" t="inlineStr">
        <is>
          <t>LIPAN-2827</t>
        </is>
      </c>
      <c r="C2829" s="6" t="n">
        <v>2016</v>
      </c>
      <c r="D2829" s="5" t="inlineStr">
        <is>
          <t>2016-11-30 00:00:00</t>
        </is>
      </c>
      <c r="E2829" s="5" t="inlineStr">
        <is>
          <t>K.-Nov</t>
        </is>
      </c>
      <c r="F2829" s="5" t="inlineStr">
        <is>
          <t>E. E. Taiamã</t>
        </is>
      </c>
      <c r="G2829" s="5" t="inlineStr">
        <is>
          <t>16º 48' 01,35" | 57° 39' 22,89"</t>
        </is>
      </c>
      <c r="H2829" s="5" t="inlineStr">
        <is>
          <t xml:space="preserve">Characiformes </t>
        </is>
      </c>
      <c r="I2829" s="5" t="inlineStr">
        <is>
          <t>Piaractus mesopotamicus</t>
        </is>
      </c>
      <c r="J2829" s="7" t="n">
        <v>46.3</v>
      </c>
      <c r="K2829" s="7" t="n"/>
      <c r="L2829" s="8" t="n">
        <v>2640</v>
      </c>
      <c r="M2829" s="9" t="n">
        <v>2077.86</v>
      </c>
      <c r="N2829" s="5" t="b">
        <v>1</v>
      </c>
      <c r="O2829" s="5" t="inlineStr">
        <is>
          <t>F</t>
        </is>
      </c>
      <c r="P2829" s="5" t="inlineStr">
        <is>
          <t>MAT</t>
        </is>
      </c>
      <c r="Q2829" s="8" t="n">
        <v>305.66</v>
      </c>
      <c r="R2829" s="5" t="n">
        <v>3</v>
      </c>
      <c r="S2829" s="8" t="n">
        <v>28.47</v>
      </c>
      <c r="T2829" s="10">
        <f>IF(Q2829&gt;0,M2829-Q2829,"")</f>
        <v/>
      </c>
      <c r="U2829" s="11">
        <f>IF(AND(T2829&gt;0,Q2829&gt;0),(Q2829/T2829)*100,"")</f>
        <v/>
      </c>
      <c r="V2829" s="11">
        <f>IF(AND(T2829&gt;0,S2829&gt;0),(S2829/T2829)*100,"")</f>
        <v/>
      </c>
      <c r="W2829" s="10">
        <f>IF(AND(J2829&gt;0,L2829&gt;0),(L2829/(J2829^3))*100,"")</f>
        <v/>
      </c>
      <c r="X2829" s="12" t="n">
        <v>1.43</v>
      </c>
      <c r="Y2829" s="12" t="n">
        <v>2.1</v>
      </c>
      <c r="Z2829" s="12" t="n">
        <v>1.04</v>
      </c>
      <c r="AA2829" s="13" t="n"/>
      <c r="AB2829" s="5" t="n"/>
      <c r="AC2829" s="13" t="n"/>
      <c r="AD2829" s="13" t="n"/>
      <c r="AE2829" s="13" t="n"/>
      <c r="AF2829" s="13" t="n"/>
    </row>
    <row r="2830" ht="14" customHeight="1">
      <c r="A2830" s="14" t="inlineStr">
        <is>
          <t>2828</t>
        </is>
      </c>
      <c r="B2830" s="14" t="inlineStr">
        <is>
          <t>LIPAN-2828</t>
        </is>
      </c>
      <c r="C2830" s="15" t="n">
        <v>2016</v>
      </c>
      <c r="D2830" s="14" t="inlineStr">
        <is>
          <t>2016-11-30 00:00:00</t>
        </is>
      </c>
      <c r="E2830" s="14" t="inlineStr">
        <is>
          <t>K.-Nov</t>
        </is>
      </c>
      <c r="F2830" s="14" t="inlineStr">
        <is>
          <t>E. E. Taiamã</t>
        </is>
      </c>
      <c r="G2830" s="14" t="inlineStr">
        <is>
          <t>16º 48' 01,35" | 57° 39' 22,89"</t>
        </is>
      </c>
      <c r="H2830" s="14" t="inlineStr">
        <is>
          <t xml:space="preserve">Characiformes </t>
        </is>
      </c>
      <c r="I2830" s="14" t="inlineStr">
        <is>
          <t>Piaractus mesopotamicus</t>
        </is>
      </c>
      <c r="J2830" s="16" t="n">
        <v>39.9</v>
      </c>
      <c r="K2830" s="16" t="n"/>
      <c r="L2830" s="17" t="n">
        <v>1640</v>
      </c>
      <c r="M2830" s="9" t="n">
        <v>1290.79</v>
      </c>
      <c r="N2830" s="14" t="b">
        <v>1</v>
      </c>
      <c r="O2830" s="14" t="inlineStr">
        <is>
          <t>M</t>
        </is>
      </c>
      <c r="P2830" s="14" t="inlineStr">
        <is>
          <t>ESV</t>
        </is>
      </c>
      <c r="Q2830" s="17" t="n">
        <v>0.5600000000000001</v>
      </c>
      <c r="R2830" s="14" t="n">
        <v>2</v>
      </c>
      <c r="S2830" s="17" t="n">
        <v>12.71</v>
      </c>
      <c r="T2830" s="10">
        <f>IF(Q2830&gt;0,M2830-Q2830,"")</f>
        <v/>
      </c>
      <c r="U2830" s="11">
        <f>IF(AND(T2830&gt;0,Q2830&gt;0),(Q2830/T2830)*100,"")</f>
        <v/>
      </c>
      <c r="V2830" s="11">
        <f>IF(AND(T2830&gt;0,S2830&gt;0),(S2830/T2830)*100,"")</f>
        <v/>
      </c>
      <c r="W2830" s="10">
        <f>IF(AND(J2830&gt;0,L2830&gt;0),(L2830/(J2830^3))*100,"")</f>
        <v/>
      </c>
      <c r="X2830" s="12" t="n">
        <v>1.43</v>
      </c>
      <c r="Y2830" s="12" t="n">
        <v>2.1</v>
      </c>
      <c r="Z2830" s="12" t="n">
        <v>1.04</v>
      </c>
      <c r="AA2830" s="18" t="n"/>
      <c r="AB2830" s="14" t="n"/>
      <c r="AC2830" s="18" t="n"/>
      <c r="AD2830" s="18" t="n"/>
      <c r="AE2830" s="18" t="n"/>
      <c r="AF2830" s="18" t="n"/>
    </row>
    <row r="2831" ht="14" customHeight="1">
      <c r="A2831" s="5" t="inlineStr">
        <is>
          <t>2829</t>
        </is>
      </c>
      <c r="B2831" s="5" t="inlineStr">
        <is>
          <t>LIPAN-2829</t>
        </is>
      </c>
      <c r="C2831" s="6" t="n">
        <v>2016</v>
      </c>
      <c r="D2831" s="5" t="inlineStr">
        <is>
          <t>2016-11-30 00:00:00</t>
        </is>
      </c>
      <c r="E2831" s="5" t="inlineStr">
        <is>
          <t>K.-Nov</t>
        </is>
      </c>
      <c r="F2831" s="5" t="inlineStr">
        <is>
          <t>E. E. Taiamã</t>
        </is>
      </c>
      <c r="G2831" s="5" t="inlineStr">
        <is>
          <t>16º 48' 01,35" | 57° 39' 22,89"</t>
        </is>
      </c>
      <c r="H2831" s="5" t="inlineStr">
        <is>
          <t xml:space="preserve">Characiformes </t>
        </is>
      </c>
      <c r="I2831" s="5" t="inlineStr">
        <is>
          <t>Piaractus mesopotamicus</t>
        </is>
      </c>
      <c r="J2831" s="7" t="n">
        <v>48.8</v>
      </c>
      <c r="K2831" s="7" t="n"/>
      <c r="L2831" s="8" t="n">
        <v>3080</v>
      </c>
      <c r="M2831" s="9" t="n">
        <v>2424.17</v>
      </c>
      <c r="N2831" s="5" t="b">
        <v>1</v>
      </c>
      <c r="O2831" s="5" t="inlineStr">
        <is>
          <t>F</t>
        </is>
      </c>
      <c r="P2831" s="5" t="inlineStr">
        <is>
          <t>EMA</t>
        </is>
      </c>
      <c r="Q2831" s="8" t="n">
        <v>265.56</v>
      </c>
      <c r="R2831" s="5" t="n">
        <v>3</v>
      </c>
      <c r="S2831" s="8" t="n">
        <v>39.17</v>
      </c>
      <c r="T2831" s="10">
        <f>IF(Q2831&gt;0,M2831-Q2831,"")</f>
        <v/>
      </c>
      <c r="U2831" s="11">
        <f>IF(AND(T2831&gt;0,Q2831&gt;0),(Q2831/T2831)*100,"")</f>
        <v/>
      </c>
      <c r="V2831" s="11">
        <f>IF(AND(T2831&gt;0,S2831&gt;0),(S2831/T2831)*100,"")</f>
        <v/>
      </c>
      <c r="W2831" s="10">
        <f>IF(AND(J2831&gt;0,L2831&gt;0),(L2831/(J2831^3))*100,"")</f>
        <v/>
      </c>
      <c r="X2831" s="12" t="n">
        <v>1.43</v>
      </c>
      <c r="Y2831" s="12" t="n">
        <v>2.1</v>
      </c>
      <c r="Z2831" s="12" t="n">
        <v>1.04</v>
      </c>
      <c r="AA2831" s="13" t="n"/>
      <c r="AB2831" s="5" t="n"/>
      <c r="AC2831" s="13" t="n"/>
      <c r="AD2831" s="13" t="n"/>
      <c r="AE2831" s="13" t="n"/>
      <c r="AF2831" s="13" t="n"/>
    </row>
    <row r="2832" ht="14" customHeight="1">
      <c r="A2832" s="14" t="inlineStr">
        <is>
          <t>2830</t>
        </is>
      </c>
      <c r="B2832" s="14" t="inlineStr">
        <is>
          <t>LIPAN-2830</t>
        </is>
      </c>
      <c r="C2832" s="15" t="n">
        <v>2016</v>
      </c>
      <c r="D2832" s="14" t="inlineStr">
        <is>
          <t>2016-11-30 00:00:00</t>
        </is>
      </c>
      <c r="E2832" s="14" t="inlineStr">
        <is>
          <t>K.-Nov</t>
        </is>
      </c>
      <c r="F2832" s="14" t="inlineStr">
        <is>
          <t>E. E. Taiamã</t>
        </is>
      </c>
      <c r="G2832" s="14" t="inlineStr">
        <is>
          <t>16º 48' 01,35" | 57° 39' 22,89"</t>
        </is>
      </c>
      <c r="H2832" s="14" t="inlineStr">
        <is>
          <t xml:space="preserve">Characiformes </t>
        </is>
      </c>
      <c r="I2832" s="14" t="inlineStr">
        <is>
          <t>Piaractus mesopotamicus</t>
        </is>
      </c>
      <c r="J2832" s="16" t="n">
        <v>43.2</v>
      </c>
      <c r="K2832" s="16" t="n"/>
      <c r="L2832" s="17" t="n">
        <v>1890</v>
      </c>
      <c r="M2832" s="9" t="n">
        <v>1487.56</v>
      </c>
      <c r="N2832" s="14" t="b">
        <v>1</v>
      </c>
      <c r="O2832" s="14" t="inlineStr">
        <is>
          <t>M</t>
        </is>
      </c>
      <c r="P2832" s="14" t="inlineStr">
        <is>
          <t>ESV</t>
        </is>
      </c>
      <c r="Q2832" s="17" t="n">
        <v>6.3</v>
      </c>
      <c r="R2832" s="14" t="n">
        <v>2</v>
      </c>
      <c r="S2832" s="17" t="n">
        <v>18.02</v>
      </c>
      <c r="T2832" s="10">
        <f>IF(Q2832&gt;0,M2832-Q2832,"")</f>
        <v/>
      </c>
      <c r="U2832" s="11">
        <f>IF(AND(T2832&gt;0,Q2832&gt;0),(Q2832/T2832)*100,"")</f>
        <v/>
      </c>
      <c r="V2832" s="11">
        <f>IF(AND(T2832&gt;0,S2832&gt;0),(S2832/T2832)*100,"")</f>
        <v/>
      </c>
      <c r="W2832" s="10">
        <f>IF(AND(J2832&gt;0,L2832&gt;0),(L2832/(J2832^3))*100,"")</f>
        <v/>
      </c>
      <c r="X2832" s="12" t="n">
        <v>1.43</v>
      </c>
      <c r="Y2832" s="12" t="n">
        <v>2.1</v>
      </c>
      <c r="Z2832" s="12" t="n">
        <v>1.04</v>
      </c>
      <c r="AA2832" s="18" t="n"/>
      <c r="AB2832" s="14" t="n"/>
      <c r="AC2832" s="18" t="n"/>
      <c r="AD2832" s="18" t="n"/>
      <c r="AE2832" s="18" t="n"/>
      <c r="AF2832" s="18" t="n"/>
    </row>
    <row r="2833" ht="14" customHeight="1">
      <c r="A2833" s="5" t="inlineStr">
        <is>
          <t>2831</t>
        </is>
      </c>
      <c r="B2833" s="5" t="inlineStr">
        <is>
          <t>LIPAN-2831</t>
        </is>
      </c>
      <c r="C2833" s="6" t="n">
        <v>2016</v>
      </c>
      <c r="D2833" s="5" t="inlineStr">
        <is>
          <t>2016-11-30 00:00:00</t>
        </is>
      </c>
      <c r="E2833" s="5" t="inlineStr">
        <is>
          <t>K.-Nov</t>
        </is>
      </c>
      <c r="F2833" s="5" t="inlineStr">
        <is>
          <t>E. E. Taiamã</t>
        </is>
      </c>
      <c r="G2833" s="5" t="inlineStr">
        <is>
          <t>16º 48' 01,35" | 57° 39' 22,89"</t>
        </is>
      </c>
      <c r="H2833" s="5" t="inlineStr">
        <is>
          <t xml:space="preserve">Characiformes </t>
        </is>
      </c>
      <c r="I2833" s="5" t="inlineStr">
        <is>
          <t>Piaractus mesopotamicus</t>
        </is>
      </c>
      <c r="J2833" s="7" t="n">
        <v>42.3</v>
      </c>
      <c r="K2833" s="7" t="n"/>
      <c r="L2833" s="8" t="n">
        <v>1820</v>
      </c>
      <c r="M2833" s="9" t="n">
        <v>1432.46</v>
      </c>
      <c r="N2833" s="5" t="b">
        <v>1</v>
      </c>
      <c r="O2833" s="5" t="inlineStr">
        <is>
          <t>M</t>
        </is>
      </c>
      <c r="P2833" s="5" t="inlineStr">
        <is>
          <t>ESV</t>
        </is>
      </c>
      <c r="Q2833" s="8" t="n">
        <v>4.14</v>
      </c>
      <c r="R2833" s="5" t="n">
        <v>2</v>
      </c>
      <c r="S2833" s="8" t="n">
        <v>15.33</v>
      </c>
      <c r="T2833" s="10">
        <f>IF(Q2833&gt;0,M2833-Q2833,"")</f>
        <v/>
      </c>
      <c r="U2833" s="11">
        <f>IF(AND(T2833&gt;0,Q2833&gt;0),(Q2833/T2833)*100,"")</f>
        <v/>
      </c>
      <c r="V2833" s="11">
        <f>IF(AND(T2833&gt;0,S2833&gt;0),(S2833/T2833)*100,"")</f>
        <v/>
      </c>
      <c r="W2833" s="10">
        <f>IF(AND(J2833&gt;0,L2833&gt;0),(L2833/(J2833^3))*100,"")</f>
        <v/>
      </c>
      <c r="X2833" s="12" t="n">
        <v>1.43</v>
      </c>
      <c r="Y2833" s="12" t="n">
        <v>2.1</v>
      </c>
      <c r="Z2833" s="12" t="n">
        <v>1.04</v>
      </c>
      <c r="AA2833" s="13" t="n"/>
      <c r="AB2833" s="5" t="n"/>
      <c r="AC2833" s="13" t="n"/>
      <c r="AD2833" s="13" t="n"/>
      <c r="AE2833" s="13" t="n"/>
      <c r="AF2833" s="13" t="n"/>
    </row>
    <row r="2834" ht="14" customHeight="1">
      <c r="A2834" s="14" t="inlineStr">
        <is>
          <t>2832</t>
        </is>
      </c>
      <c r="B2834" s="14" t="inlineStr">
        <is>
          <t>LIPAN-2832</t>
        </is>
      </c>
      <c r="C2834" s="15" t="n">
        <v>2016</v>
      </c>
      <c r="D2834" s="14" t="inlineStr">
        <is>
          <t>2016-11-30 00:00:00</t>
        </is>
      </c>
      <c r="E2834" s="14" t="inlineStr">
        <is>
          <t>K.-Nov</t>
        </is>
      </c>
      <c r="F2834" s="14" t="inlineStr">
        <is>
          <t>E. E. Taiamã</t>
        </is>
      </c>
      <c r="G2834" s="14" t="inlineStr">
        <is>
          <t>16º 48' 01,35" | 57° 39' 22,89"</t>
        </is>
      </c>
      <c r="H2834" s="14" t="inlineStr">
        <is>
          <t>Siluriformes</t>
        </is>
      </c>
      <c r="I2834" s="14" t="inlineStr">
        <is>
          <t>Pseudoplatystoma reticulatum</t>
        </is>
      </c>
      <c r="J2834" s="16" t="n">
        <v>72</v>
      </c>
      <c r="K2834" s="16" t="n"/>
      <c r="L2834" s="17" t="n">
        <v>3450</v>
      </c>
      <c r="M2834" s="9" t="n">
        <v>2970.34</v>
      </c>
      <c r="N2834" s="14" t="b">
        <v>1</v>
      </c>
      <c r="O2834" s="14" t="inlineStr">
        <is>
          <t>M</t>
        </is>
      </c>
      <c r="P2834" s="14" t="inlineStr">
        <is>
          <t>EMA</t>
        </is>
      </c>
      <c r="Q2834" s="17" t="n">
        <v>113.91</v>
      </c>
      <c r="R2834" s="14" t="n">
        <v>0</v>
      </c>
      <c r="S2834" s="17" t="n">
        <v>24</v>
      </c>
      <c r="T2834" s="10">
        <f>IF(Q2834&gt;0,M2834-Q2834,"")</f>
        <v/>
      </c>
      <c r="U2834" s="11">
        <f>IF(AND(T2834&gt;0,Q2834&gt;0),(Q2834/T2834)*100,"")</f>
        <v/>
      </c>
      <c r="V2834" s="11">
        <f>IF(AND(T2834&gt;0,S2834&gt;0),(S2834/T2834)*100,"")</f>
        <v/>
      </c>
      <c r="W2834" s="10">
        <f>IF(AND(J2834&gt;0,L2834&gt;0),(L2834/(J2834^3))*100,"")</f>
        <v/>
      </c>
      <c r="X2834" s="12" t="n">
        <v>1.43</v>
      </c>
      <c r="Y2834" s="12" t="n">
        <v>2.1</v>
      </c>
      <c r="Z2834" s="12" t="n">
        <v>1.04</v>
      </c>
      <c r="AA2834" s="18" t="n"/>
      <c r="AB2834" s="14" t="n"/>
      <c r="AC2834" s="18" t="n"/>
      <c r="AD2834" s="18" t="n"/>
      <c r="AE2834" s="18" t="n"/>
      <c r="AF2834" s="18" t="n"/>
    </row>
    <row r="2835" ht="14" customHeight="1">
      <c r="A2835" s="5" t="inlineStr">
        <is>
          <t>2833</t>
        </is>
      </c>
      <c r="B2835" s="5" t="inlineStr">
        <is>
          <t>LIPAN-2833</t>
        </is>
      </c>
      <c r="C2835" s="6" t="n">
        <v>2016</v>
      </c>
      <c r="D2835" s="5" t="inlineStr">
        <is>
          <t>2016-11-30 00:00:00</t>
        </is>
      </c>
      <c r="E2835" s="5" t="inlineStr">
        <is>
          <t>K.-Nov</t>
        </is>
      </c>
      <c r="F2835" s="5" t="inlineStr">
        <is>
          <t>E. E. Taiamã</t>
        </is>
      </c>
      <c r="G2835" s="5" t="inlineStr">
        <is>
          <t>16º 48' 01,35" | 57° 39' 22,89"</t>
        </is>
      </c>
      <c r="H2835" s="5" t="inlineStr">
        <is>
          <t>Siluriformes</t>
        </is>
      </c>
      <c r="I2835" s="5" t="inlineStr">
        <is>
          <t>Pseudoplatystoma reticulatum</t>
        </is>
      </c>
      <c r="J2835" s="7" t="n">
        <v>62</v>
      </c>
      <c r="K2835" s="7" t="n"/>
      <c r="L2835" s="8" t="n">
        <v>2080</v>
      </c>
      <c r="M2835" s="9" t="n">
        <v>1790.82</v>
      </c>
      <c r="N2835" s="5" t="b">
        <v>1</v>
      </c>
      <c r="O2835" s="5" t="inlineStr">
        <is>
          <t>M</t>
        </is>
      </c>
      <c r="P2835" s="5" t="inlineStr">
        <is>
          <t>EMA</t>
        </is>
      </c>
      <c r="Q2835" s="8" t="n">
        <v>28</v>
      </c>
      <c r="R2835" s="5" t="n">
        <v>3</v>
      </c>
      <c r="S2835" s="8" t="n">
        <v>19.5</v>
      </c>
      <c r="T2835" s="10">
        <f>IF(Q2835&gt;0,M2835-Q2835,"")</f>
        <v/>
      </c>
      <c r="U2835" s="11">
        <f>IF(AND(T2835&gt;0,Q2835&gt;0),(Q2835/T2835)*100,"")</f>
        <v/>
      </c>
      <c r="V2835" s="11">
        <f>IF(AND(T2835&gt;0,S2835&gt;0),(S2835/T2835)*100,"")</f>
        <v/>
      </c>
      <c r="W2835" s="10">
        <f>IF(AND(J2835&gt;0,L2835&gt;0),(L2835/(J2835^3))*100,"")</f>
        <v/>
      </c>
      <c r="X2835" s="12" t="n">
        <v>1.43</v>
      </c>
      <c r="Y2835" s="12" t="n">
        <v>2.1</v>
      </c>
      <c r="Z2835" s="12" t="n">
        <v>1.04</v>
      </c>
      <c r="AA2835" s="13" t="n"/>
      <c r="AB2835" s="5" t="n"/>
      <c r="AC2835" s="13" t="n"/>
      <c r="AD2835" s="13" t="n"/>
      <c r="AE2835" s="13" t="n"/>
      <c r="AF2835" s="13" t="n"/>
    </row>
    <row r="2836" ht="14" customHeight="1">
      <c r="A2836" s="14" t="inlineStr">
        <is>
          <t>2834</t>
        </is>
      </c>
      <c r="B2836" s="14" t="inlineStr">
        <is>
          <t>LIPAN-2834</t>
        </is>
      </c>
      <c r="C2836" s="15" t="n">
        <v>2016</v>
      </c>
      <c r="D2836" s="14" t="inlineStr">
        <is>
          <t>2016-11-30 00:00:00</t>
        </is>
      </c>
      <c r="E2836" s="14" t="inlineStr">
        <is>
          <t>K.-Nov</t>
        </is>
      </c>
      <c r="F2836" s="14" t="inlineStr">
        <is>
          <t>E. E. Taiamã</t>
        </is>
      </c>
      <c r="G2836" s="14" t="inlineStr">
        <is>
          <t>16º 48' 01,35" | 57° 39' 22,89"</t>
        </is>
      </c>
      <c r="H2836" s="14" t="inlineStr">
        <is>
          <t>Siluriformes</t>
        </is>
      </c>
      <c r="I2836" s="14" t="inlineStr">
        <is>
          <t>Pseudoplatystoma reticulatum</t>
        </is>
      </c>
      <c r="J2836" s="16" t="n">
        <v>73.09999999999999</v>
      </c>
      <c r="K2836" s="16" t="n"/>
      <c r="L2836" s="17" t="n">
        <v>3120</v>
      </c>
      <c r="M2836" s="9" t="n">
        <v>2686.22</v>
      </c>
      <c r="N2836" s="14" t="b">
        <v>1</v>
      </c>
      <c r="O2836" s="14" t="inlineStr">
        <is>
          <t>M</t>
        </is>
      </c>
      <c r="P2836" s="14" t="inlineStr">
        <is>
          <t>EMA</t>
        </is>
      </c>
      <c r="Q2836" s="17" t="n">
        <v>9.25</v>
      </c>
      <c r="R2836" s="14" t="n">
        <v>0</v>
      </c>
      <c r="S2836" s="17" t="n">
        <v>35.88</v>
      </c>
      <c r="T2836" s="10">
        <f>IF(Q2836&gt;0,M2836-Q2836,"")</f>
        <v/>
      </c>
      <c r="U2836" s="11">
        <f>IF(AND(T2836&gt;0,Q2836&gt;0),(Q2836/T2836)*100,"")</f>
        <v/>
      </c>
      <c r="V2836" s="11">
        <f>IF(AND(T2836&gt;0,S2836&gt;0),(S2836/T2836)*100,"")</f>
        <v/>
      </c>
      <c r="W2836" s="10">
        <f>IF(AND(J2836&gt;0,L2836&gt;0),(L2836/(J2836^3))*100,"")</f>
        <v/>
      </c>
      <c r="X2836" s="12" t="n">
        <v>1.43</v>
      </c>
      <c r="Y2836" s="12" t="n">
        <v>2.1</v>
      </c>
      <c r="Z2836" s="12" t="n">
        <v>1.04</v>
      </c>
      <c r="AA2836" s="18" t="n"/>
      <c r="AB2836" s="14" t="n"/>
      <c r="AC2836" s="18" t="n"/>
      <c r="AD2836" s="18" t="n"/>
      <c r="AE2836" s="18" t="n"/>
      <c r="AF2836" s="18" t="n"/>
    </row>
    <row r="2837" ht="14" customHeight="1">
      <c r="A2837" s="5" t="inlineStr">
        <is>
          <t>2835</t>
        </is>
      </c>
      <c r="B2837" s="5" t="inlineStr">
        <is>
          <t>LIPAN-2835</t>
        </is>
      </c>
      <c r="C2837" s="6" t="n">
        <v>2016</v>
      </c>
      <c r="D2837" s="5" t="inlineStr">
        <is>
          <t>2016-11-30 00:00:00</t>
        </is>
      </c>
      <c r="E2837" s="5" t="inlineStr">
        <is>
          <t>K.-Nov</t>
        </is>
      </c>
      <c r="F2837" s="5" t="inlineStr">
        <is>
          <t>E. E. Taiamã</t>
        </is>
      </c>
      <c r="G2837" s="5" t="inlineStr">
        <is>
          <t>16º 48' 01,35" | 57° 39' 22,89"</t>
        </is>
      </c>
      <c r="H2837" s="5" t="inlineStr">
        <is>
          <t>Siluriformes</t>
        </is>
      </c>
      <c r="I2837" s="5" t="inlineStr">
        <is>
          <t>Pseudoplatystoma reticulatum</t>
        </is>
      </c>
      <c r="J2837" s="7" t="n">
        <v>62.1</v>
      </c>
      <c r="K2837" s="7" t="n"/>
      <c r="L2837" s="8" t="n">
        <v>1960</v>
      </c>
      <c r="M2837" s="9" t="n">
        <v>1687.5</v>
      </c>
      <c r="N2837" s="5" t="b">
        <v>1</v>
      </c>
      <c r="O2837" s="5" t="inlineStr">
        <is>
          <t>M</t>
        </is>
      </c>
      <c r="P2837" s="5" t="inlineStr">
        <is>
          <t>REP</t>
        </is>
      </c>
      <c r="Q2837" s="8" t="n">
        <v>2.51</v>
      </c>
      <c r="R2837" s="5" t="n">
        <v>0</v>
      </c>
      <c r="S2837" s="8" t="n">
        <v>13.27</v>
      </c>
      <c r="T2837" s="10">
        <f>IF(Q2837&gt;0,M2837-Q2837,"")</f>
        <v/>
      </c>
      <c r="U2837" s="11">
        <f>IF(AND(T2837&gt;0,Q2837&gt;0),(Q2837/T2837)*100,"")</f>
        <v/>
      </c>
      <c r="V2837" s="11">
        <f>IF(AND(T2837&gt;0,S2837&gt;0),(S2837/T2837)*100,"")</f>
        <v/>
      </c>
      <c r="W2837" s="10">
        <f>IF(AND(J2837&gt;0,L2837&gt;0),(L2837/(J2837^3))*100,"")</f>
        <v/>
      </c>
      <c r="X2837" s="12" t="n">
        <v>1.43</v>
      </c>
      <c r="Y2837" s="12" t="n">
        <v>2.1</v>
      </c>
      <c r="Z2837" s="12" t="n">
        <v>1.04</v>
      </c>
      <c r="AA2837" s="13" t="n"/>
      <c r="AB2837" s="5" t="n"/>
      <c r="AC2837" s="13" t="n"/>
      <c r="AD2837" s="13" t="n"/>
      <c r="AE2837" s="13" t="n"/>
      <c r="AF2837" s="13" t="n"/>
    </row>
    <row r="2838" ht="14" customHeight="1">
      <c r="A2838" s="14" t="inlineStr">
        <is>
          <t>2836</t>
        </is>
      </c>
      <c r="B2838" s="14" t="inlineStr">
        <is>
          <t>LIPAN-2836</t>
        </is>
      </c>
      <c r="C2838" s="15" t="n">
        <v>2016</v>
      </c>
      <c r="D2838" s="14" t="inlineStr">
        <is>
          <t>2016-11-30 00:00:00</t>
        </is>
      </c>
      <c r="E2838" s="14" t="inlineStr">
        <is>
          <t>K.-Nov</t>
        </is>
      </c>
      <c r="F2838" s="14" t="inlineStr">
        <is>
          <t>E. E. Taiamã</t>
        </is>
      </c>
      <c r="G2838" s="14" t="inlineStr">
        <is>
          <t>16º 48' 01,35" | 57° 39' 22,89"</t>
        </is>
      </c>
      <c r="H2838" s="14" t="inlineStr">
        <is>
          <t>Siluriformes</t>
        </is>
      </c>
      <c r="I2838" s="14" t="inlineStr">
        <is>
          <t>Pseudoplatystoma reticulatum</t>
        </is>
      </c>
      <c r="J2838" s="16" t="n">
        <v>72.2</v>
      </c>
      <c r="K2838" s="16" t="n"/>
      <c r="L2838" s="17" t="n">
        <v>3200</v>
      </c>
      <c r="M2838" s="9" t="n">
        <v>2755.1</v>
      </c>
      <c r="N2838" s="14" t="b">
        <v>1</v>
      </c>
      <c r="O2838" s="14" t="inlineStr">
        <is>
          <t>F</t>
        </is>
      </c>
      <c r="P2838" s="14" t="inlineStr">
        <is>
          <t>EMA</t>
        </is>
      </c>
      <c r="Q2838" s="17" t="n">
        <v>77.18000000000001</v>
      </c>
      <c r="R2838" s="14" t="n">
        <v>0</v>
      </c>
      <c r="S2838" s="17" t="n">
        <v>45.97</v>
      </c>
      <c r="T2838" s="10">
        <f>IF(Q2838&gt;0,M2838-Q2838,"")</f>
        <v/>
      </c>
      <c r="U2838" s="11">
        <f>IF(AND(T2838&gt;0,Q2838&gt;0),(Q2838/T2838)*100,"")</f>
        <v/>
      </c>
      <c r="V2838" s="11">
        <f>IF(AND(T2838&gt;0,S2838&gt;0),(S2838/T2838)*100,"")</f>
        <v/>
      </c>
      <c r="W2838" s="10">
        <f>IF(AND(J2838&gt;0,L2838&gt;0),(L2838/(J2838^3))*100,"")</f>
        <v/>
      </c>
      <c r="X2838" s="12" t="n">
        <v>1.43</v>
      </c>
      <c r="Y2838" s="12" t="n">
        <v>2.1</v>
      </c>
      <c r="Z2838" s="12" t="n">
        <v>1.04</v>
      </c>
      <c r="AA2838" s="18" t="n"/>
      <c r="AB2838" s="14" t="n"/>
      <c r="AC2838" s="18" t="n"/>
      <c r="AD2838" s="18" t="n"/>
      <c r="AE2838" s="18" t="n"/>
      <c r="AF2838" s="18" t="n"/>
    </row>
    <row r="2839" ht="14" customHeight="1">
      <c r="A2839" s="5" t="inlineStr">
        <is>
          <t>2837</t>
        </is>
      </c>
      <c r="B2839" s="5" t="inlineStr">
        <is>
          <t>LIPAN-2837</t>
        </is>
      </c>
      <c r="C2839" s="6" t="n">
        <v>2016</v>
      </c>
      <c r="D2839" s="5" t="inlineStr">
        <is>
          <t>2016-11-30 00:00:00</t>
        </is>
      </c>
      <c r="E2839" s="5" t="inlineStr">
        <is>
          <t>K.-Nov</t>
        </is>
      </c>
      <c r="F2839" s="5" t="inlineStr">
        <is>
          <t>E. E. Taiamã</t>
        </is>
      </c>
      <c r="G2839" s="5" t="inlineStr">
        <is>
          <t>16º 48' 01,35" | 57° 39' 22,89"</t>
        </is>
      </c>
      <c r="H2839" s="5" t="inlineStr">
        <is>
          <t>Siluriformes</t>
        </is>
      </c>
      <c r="I2839" s="5" t="inlineStr">
        <is>
          <t>Pseudoplatystoma reticulatum</t>
        </is>
      </c>
      <c r="J2839" s="7" t="n">
        <v>88.90000000000001</v>
      </c>
      <c r="K2839" s="7" t="n"/>
      <c r="L2839" s="8" t="n">
        <v>6920</v>
      </c>
      <c r="M2839" s="9" t="n">
        <v>5957.91</v>
      </c>
      <c r="N2839" s="5" t="b">
        <v>1</v>
      </c>
      <c r="O2839" s="5" t="inlineStr">
        <is>
          <t>F</t>
        </is>
      </c>
      <c r="P2839" s="5" t="inlineStr">
        <is>
          <t>ESV</t>
        </is>
      </c>
      <c r="Q2839" s="8" t="n">
        <v>70.95</v>
      </c>
      <c r="R2839" s="5" t="n">
        <v>0</v>
      </c>
      <c r="S2839" s="8" t="n">
        <v>61.29</v>
      </c>
      <c r="T2839" s="10">
        <f>IF(Q2839&gt;0,M2839-Q2839,"")</f>
        <v/>
      </c>
      <c r="U2839" s="11">
        <f>IF(AND(T2839&gt;0,Q2839&gt;0),(Q2839/T2839)*100,"")</f>
        <v/>
      </c>
      <c r="V2839" s="11">
        <f>IF(AND(T2839&gt;0,S2839&gt;0),(S2839/T2839)*100,"")</f>
        <v/>
      </c>
      <c r="W2839" s="10">
        <f>IF(AND(J2839&gt;0,L2839&gt;0),(L2839/(J2839^3))*100,"")</f>
        <v/>
      </c>
      <c r="X2839" s="12" t="n">
        <v>1.43</v>
      </c>
      <c r="Y2839" s="12" t="n">
        <v>2.1</v>
      </c>
      <c r="Z2839" s="12" t="n">
        <v>1.04</v>
      </c>
      <c r="AA2839" s="13" t="n"/>
      <c r="AB2839" s="5" t="n"/>
      <c r="AC2839" s="13" t="n"/>
      <c r="AD2839" s="13" t="n"/>
      <c r="AE2839" s="13" t="n"/>
      <c r="AF2839" s="13" t="n"/>
    </row>
    <row r="2840" ht="14" customHeight="1">
      <c r="A2840" s="14" t="inlineStr">
        <is>
          <t>2838</t>
        </is>
      </c>
      <c r="B2840" s="14" t="inlineStr">
        <is>
          <t>LIPAN-2838</t>
        </is>
      </c>
      <c r="C2840" s="15" t="n">
        <v>2016</v>
      </c>
      <c r="D2840" s="14" t="inlineStr">
        <is>
          <t>2016-11-30 00:00:00</t>
        </is>
      </c>
      <c r="E2840" s="14" t="inlineStr">
        <is>
          <t>K.-Nov</t>
        </is>
      </c>
      <c r="F2840" s="14" t="inlineStr">
        <is>
          <t>E. E. Taiamã</t>
        </is>
      </c>
      <c r="G2840" s="14" t="inlineStr">
        <is>
          <t>16º 48' 01,35" | 57° 39' 22,89"</t>
        </is>
      </c>
      <c r="H2840" s="14" t="inlineStr">
        <is>
          <t>Siluriformes</t>
        </is>
      </c>
      <c r="I2840" s="14" t="inlineStr">
        <is>
          <t>Pseudoplatystoma corruscans</t>
        </is>
      </c>
      <c r="J2840" s="16" t="n">
        <v>72.40000000000001</v>
      </c>
      <c r="K2840" s="16" t="n"/>
      <c r="L2840" s="17" t="n">
        <v>3740</v>
      </c>
      <c r="M2840" s="9" t="n">
        <v>3278.79</v>
      </c>
      <c r="N2840" s="14" t="b">
        <v>1</v>
      </c>
      <c r="O2840" s="14" t="inlineStr">
        <is>
          <t>F</t>
        </is>
      </c>
      <c r="P2840" s="14" t="inlineStr">
        <is>
          <t>REP</t>
        </is>
      </c>
      <c r="Q2840" s="17" t="n">
        <v>12.01</v>
      </c>
      <c r="R2840" s="14" t="n">
        <v>0</v>
      </c>
      <c r="S2840" s="17" t="n">
        <v>15.45</v>
      </c>
      <c r="T2840" s="10">
        <f>IF(Q2840&gt;0,M2840-Q2840,"")</f>
        <v/>
      </c>
      <c r="U2840" s="11">
        <f>IF(AND(T2840&gt;0,Q2840&gt;0),(Q2840/T2840)*100,"")</f>
        <v/>
      </c>
      <c r="V2840" s="11">
        <f>IF(AND(T2840&gt;0,S2840&gt;0),(S2840/T2840)*100,"")</f>
        <v/>
      </c>
      <c r="W2840" s="10">
        <f>IF(AND(J2840&gt;0,L2840&gt;0),(L2840/(J2840^3))*100,"")</f>
        <v/>
      </c>
      <c r="X2840" s="12" t="n">
        <v>1.43</v>
      </c>
      <c r="Y2840" s="12" t="n">
        <v>2.1</v>
      </c>
      <c r="Z2840" s="12" t="n">
        <v>1.04</v>
      </c>
      <c r="AA2840" s="18" t="n"/>
      <c r="AB2840" s="14" t="n"/>
      <c r="AC2840" s="18" t="n"/>
      <c r="AD2840" s="18" t="n"/>
      <c r="AE2840" s="18" t="n"/>
      <c r="AF2840" s="18" t="n"/>
    </row>
    <row r="2841" ht="14" customHeight="1">
      <c r="A2841" s="5" t="inlineStr">
        <is>
          <t>2839</t>
        </is>
      </c>
      <c r="B2841" s="5" t="inlineStr">
        <is>
          <t>LIPAN-2839</t>
        </is>
      </c>
      <c r="C2841" s="6" t="n">
        <v>2016</v>
      </c>
      <c r="D2841" s="5" t="inlineStr">
        <is>
          <t>2016-11-30 00:00:00</t>
        </is>
      </c>
      <c r="E2841" s="5" t="inlineStr">
        <is>
          <t>K.-Nov</t>
        </is>
      </c>
      <c r="F2841" s="5" t="inlineStr">
        <is>
          <t>E. E. Taiamã</t>
        </is>
      </c>
      <c r="G2841" s="5" t="inlineStr">
        <is>
          <t>16º 48' 01,35" | 57° 39' 22,89"</t>
        </is>
      </c>
      <c r="H2841" s="5" t="inlineStr">
        <is>
          <t>Siluriformes</t>
        </is>
      </c>
      <c r="I2841" s="5" t="inlineStr">
        <is>
          <t>Pseudoplatystoma corruscans</t>
        </is>
      </c>
      <c r="J2841" s="7" t="n">
        <v>95.09999999999999</v>
      </c>
      <c r="K2841" s="7" t="n"/>
      <c r="L2841" s="8" t="n">
        <v>7540</v>
      </c>
      <c r="M2841" s="9" t="n">
        <v>6610.18</v>
      </c>
      <c r="N2841" s="5" t="b">
        <v>1</v>
      </c>
      <c r="O2841" s="5" t="inlineStr">
        <is>
          <t>F</t>
        </is>
      </c>
      <c r="P2841" s="5" t="inlineStr">
        <is>
          <t>REP</t>
        </is>
      </c>
      <c r="Q2841" s="8" t="n">
        <v>36.18</v>
      </c>
      <c r="R2841" s="5" t="n">
        <v>0</v>
      </c>
      <c r="S2841" s="8" t="n">
        <v>61.85</v>
      </c>
      <c r="T2841" s="10">
        <f>IF(Q2841&gt;0,M2841-Q2841,"")</f>
        <v/>
      </c>
      <c r="U2841" s="11">
        <f>IF(AND(T2841&gt;0,Q2841&gt;0),(Q2841/T2841)*100,"")</f>
        <v/>
      </c>
      <c r="V2841" s="11">
        <f>IF(AND(T2841&gt;0,S2841&gt;0),(S2841/T2841)*100,"")</f>
        <v/>
      </c>
      <c r="W2841" s="10">
        <f>IF(AND(J2841&gt;0,L2841&gt;0),(L2841/(J2841^3))*100,"")</f>
        <v/>
      </c>
      <c r="X2841" s="12" t="n">
        <v>1.43</v>
      </c>
      <c r="Y2841" s="12" t="n">
        <v>2.1</v>
      </c>
      <c r="Z2841" s="12" t="n">
        <v>1.04</v>
      </c>
      <c r="AA2841" s="13" t="n"/>
      <c r="AB2841" s="5" t="n"/>
      <c r="AC2841" s="13" t="n"/>
      <c r="AD2841" s="13" t="n"/>
      <c r="AE2841" s="13" t="n"/>
      <c r="AF2841" s="13" t="n"/>
    </row>
    <row r="2842" ht="14" customHeight="1">
      <c r="A2842" s="14" t="inlineStr">
        <is>
          <t>2840</t>
        </is>
      </c>
      <c r="B2842" s="14" t="inlineStr">
        <is>
          <t>LIPAN-2840</t>
        </is>
      </c>
      <c r="C2842" s="15" t="n">
        <v>2016</v>
      </c>
      <c r="D2842" s="14" t="inlineStr">
        <is>
          <t>2016-12-30 00:00:00</t>
        </is>
      </c>
      <c r="E2842" s="14" t="inlineStr">
        <is>
          <t>L.-Dez</t>
        </is>
      </c>
      <c r="F2842" s="14" t="inlineStr">
        <is>
          <t>E. E. Taiamã</t>
        </is>
      </c>
      <c r="G2842" s="14" t="inlineStr">
        <is>
          <t>16º 48' 01,35" | 57° 39' 22,89"</t>
        </is>
      </c>
      <c r="H2842" s="14" t="inlineStr">
        <is>
          <t xml:space="preserve">Characiformes </t>
        </is>
      </c>
      <c r="I2842" s="14" t="inlineStr">
        <is>
          <t>Piaractus mesopotamicus</t>
        </is>
      </c>
      <c r="J2842" s="16" t="n">
        <v>44.6</v>
      </c>
      <c r="K2842" s="16" t="n"/>
      <c r="L2842" s="17" t="n">
        <v>2200</v>
      </c>
      <c r="M2842" s="9" t="n">
        <v>1731.55</v>
      </c>
      <c r="N2842" s="14" t="b">
        <v>1</v>
      </c>
      <c r="O2842" s="14" t="inlineStr">
        <is>
          <t>F</t>
        </is>
      </c>
      <c r="P2842" s="14" t="inlineStr">
        <is>
          <t>REP</t>
        </is>
      </c>
      <c r="Q2842" s="17" t="n">
        <v>9.1</v>
      </c>
      <c r="R2842" s="14" t="n">
        <v>3</v>
      </c>
      <c r="S2842" s="17" t="n">
        <v>26.68</v>
      </c>
      <c r="T2842" s="10">
        <f>IF(Q2842&gt;0,M2842-Q2842,"")</f>
        <v/>
      </c>
      <c r="U2842" s="11">
        <f>IF(AND(T2842&gt;0,Q2842&gt;0),(Q2842/T2842)*100,"")</f>
        <v/>
      </c>
      <c r="V2842" s="11">
        <f>IF(AND(T2842&gt;0,S2842&gt;0),(S2842/T2842)*100,"")</f>
        <v/>
      </c>
      <c r="W2842" s="10">
        <f>IF(AND(J2842&gt;0,L2842&gt;0),(L2842/(J2842^3))*100,"")</f>
        <v/>
      </c>
      <c r="X2842" s="12" t="n">
        <v>2.14</v>
      </c>
      <c r="Y2842" s="12" t="n">
        <v>3.06</v>
      </c>
      <c r="Z2842" s="12" t="n">
        <v>1.87</v>
      </c>
      <c r="AA2842" s="18" t="n"/>
      <c r="AB2842" s="14" t="n"/>
      <c r="AC2842" s="18" t="n"/>
      <c r="AD2842" s="18" t="n"/>
      <c r="AE2842" s="18" t="n"/>
      <c r="AF2842" s="18" t="n"/>
    </row>
    <row r="2843" ht="14" customHeight="1">
      <c r="A2843" s="5" t="inlineStr">
        <is>
          <t>2841</t>
        </is>
      </c>
      <c r="B2843" s="5" t="inlineStr">
        <is>
          <t>LIPAN-2841</t>
        </is>
      </c>
      <c r="C2843" s="6" t="n">
        <v>2016</v>
      </c>
      <c r="D2843" s="5" t="inlineStr">
        <is>
          <t>2016-12-30 00:00:00</t>
        </is>
      </c>
      <c r="E2843" s="5" t="inlineStr">
        <is>
          <t>L.-Dez</t>
        </is>
      </c>
      <c r="F2843" s="5" t="inlineStr">
        <is>
          <t>E. E. Taiamã</t>
        </is>
      </c>
      <c r="G2843" s="5" t="inlineStr">
        <is>
          <t>16º 48' 01,35" | 57° 39' 22,89"</t>
        </is>
      </c>
      <c r="H2843" s="5" t="inlineStr">
        <is>
          <t xml:space="preserve">Characiformes </t>
        </is>
      </c>
      <c r="I2843" s="5" t="inlineStr">
        <is>
          <t>Piaractus mesopotamicus</t>
        </is>
      </c>
      <c r="J2843" s="7" t="n">
        <v>44.2</v>
      </c>
      <c r="K2843" s="7" t="n"/>
      <c r="L2843" s="8" t="n">
        <v>2030</v>
      </c>
      <c r="M2843" s="9" t="n">
        <v>1597.75</v>
      </c>
      <c r="N2843" s="5" t="b">
        <v>1</v>
      </c>
      <c r="O2843" s="5" t="inlineStr">
        <is>
          <t>M</t>
        </is>
      </c>
      <c r="P2843" s="5" t="inlineStr">
        <is>
          <t>ESV</t>
        </is>
      </c>
      <c r="Q2843" s="8" t="n">
        <v>3.13</v>
      </c>
      <c r="R2843" s="5" t="n">
        <v>3</v>
      </c>
      <c r="S2843" s="8" t="n">
        <v>15.95</v>
      </c>
      <c r="T2843" s="10">
        <f>IF(Q2843&gt;0,M2843-Q2843,"")</f>
        <v/>
      </c>
      <c r="U2843" s="11">
        <f>IF(AND(T2843&gt;0,Q2843&gt;0),(Q2843/T2843)*100,"")</f>
        <v/>
      </c>
      <c r="V2843" s="11">
        <f>IF(AND(T2843&gt;0,S2843&gt;0),(S2843/T2843)*100,"")</f>
        <v/>
      </c>
      <c r="W2843" s="10">
        <f>IF(AND(J2843&gt;0,L2843&gt;0),(L2843/(J2843^3))*100,"")</f>
        <v/>
      </c>
      <c r="X2843" s="12" t="n">
        <v>2.14</v>
      </c>
      <c r="Y2843" s="12" t="n">
        <v>3.06</v>
      </c>
      <c r="Z2843" s="12" t="n">
        <v>1.87</v>
      </c>
      <c r="AA2843" s="13" t="n"/>
      <c r="AB2843" s="5" t="n"/>
      <c r="AC2843" s="13" t="n"/>
      <c r="AD2843" s="13" t="n"/>
      <c r="AE2843" s="13" t="n"/>
      <c r="AF2843" s="13" t="n"/>
    </row>
    <row r="2844" ht="14" customHeight="1">
      <c r="A2844" s="14" t="inlineStr">
        <is>
          <t>2842</t>
        </is>
      </c>
      <c r="B2844" s="14" t="inlineStr">
        <is>
          <t>LIPAN-2842</t>
        </is>
      </c>
      <c r="C2844" s="15" t="n">
        <v>2016</v>
      </c>
      <c r="D2844" s="14" t="inlineStr">
        <is>
          <t>2016-12-30 00:00:00</t>
        </is>
      </c>
      <c r="E2844" s="14" t="inlineStr">
        <is>
          <t>L.-Dez</t>
        </is>
      </c>
      <c r="F2844" s="14" t="inlineStr">
        <is>
          <t>E. E. Taiamã</t>
        </is>
      </c>
      <c r="G2844" s="14" t="inlineStr">
        <is>
          <t>16º 48' 01,35" | 57° 39' 22,89"</t>
        </is>
      </c>
      <c r="H2844" s="14" t="inlineStr">
        <is>
          <t xml:space="preserve">Characiformes </t>
        </is>
      </c>
      <c r="I2844" s="14" t="inlineStr">
        <is>
          <t>Piaractus mesopotamicus</t>
        </is>
      </c>
      <c r="J2844" s="16" t="n">
        <v>43.2</v>
      </c>
      <c r="K2844" s="16" t="n"/>
      <c r="L2844" s="17" t="n">
        <v>1790</v>
      </c>
      <c r="M2844" s="9" t="n">
        <v>1408.85</v>
      </c>
      <c r="N2844" s="14" t="b">
        <v>1</v>
      </c>
      <c r="O2844" s="14" t="inlineStr">
        <is>
          <t>F</t>
        </is>
      </c>
      <c r="P2844" s="14" t="inlineStr">
        <is>
          <t>ESV</t>
        </is>
      </c>
      <c r="Q2844" s="17" t="n">
        <v>27.64</v>
      </c>
      <c r="R2844" s="14" t="n">
        <v>3</v>
      </c>
      <c r="S2844" s="17" t="n">
        <v>16.96</v>
      </c>
      <c r="T2844" s="10">
        <f>IF(Q2844&gt;0,M2844-Q2844,"")</f>
        <v/>
      </c>
      <c r="U2844" s="11">
        <f>IF(AND(T2844&gt;0,Q2844&gt;0),(Q2844/T2844)*100,"")</f>
        <v/>
      </c>
      <c r="V2844" s="11">
        <f>IF(AND(T2844&gt;0,S2844&gt;0),(S2844/T2844)*100,"")</f>
        <v/>
      </c>
      <c r="W2844" s="10">
        <f>IF(AND(J2844&gt;0,L2844&gt;0),(L2844/(J2844^3))*100,"")</f>
        <v/>
      </c>
      <c r="X2844" s="12" t="n">
        <v>2.14</v>
      </c>
      <c r="Y2844" s="12" t="n">
        <v>3.06</v>
      </c>
      <c r="Z2844" s="12" t="n">
        <v>1.87</v>
      </c>
      <c r="AA2844" s="18" t="n"/>
      <c r="AB2844" s="14" t="n"/>
      <c r="AC2844" s="18" t="n"/>
      <c r="AD2844" s="18" t="n"/>
      <c r="AE2844" s="18" t="n"/>
      <c r="AF2844" s="18" t="n"/>
    </row>
    <row r="2845" ht="14" customHeight="1">
      <c r="A2845" s="5" t="inlineStr">
        <is>
          <t>2843</t>
        </is>
      </c>
      <c r="B2845" s="5" t="inlineStr">
        <is>
          <t>LIPAN-2843</t>
        </is>
      </c>
      <c r="C2845" s="6" t="n">
        <v>2016</v>
      </c>
      <c r="D2845" s="5" t="inlineStr">
        <is>
          <t>2016-12-30 00:00:00</t>
        </is>
      </c>
      <c r="E2845" s="5" t="inlineStr">
        <is>
          <t>L.-Dez</t>
        </is>
      </c>
      <c r="F2845" s="5" t="inlineStr">
        <is>
          <t>E. E. Taiamã</t>
        </is>
      </c>
      <c r="G2845" s="5" t="inlineStr">
        <is>
          <t>16º 48' 01,35" | 57° 39' 22,89"</t>
        </is>
      </c>
      <c r="H2845" s="5" t="inlineStr">
        <is>
          <t xml:space="preserve">Characiformes </t>
        </is>
      </c>
      <c r="I2845" s="5" t="inlineStr">
        <is>
          <t>Piaractus mesopotamicus</t>
        </is>
      </c>
      <c r="J2845" s="7" t="n">
        <v>48.3</v>
      </c>
      <c r="K2845" s="7" t="n"/>
      <c r="L2845" s="8" t="n">
        <v>2930</v>
      </c>
      <c r="M2845" s="9" t="n">
        <v>2306.11</v>
      </c>
      <c r="N2845" s="5" t="b">
        <v>1</v>
      </c>
      <c r="O2845" s="5" t="inlineStr">
        <is>
          <t>F</t>
        </is>
      </c>
      <c r="P2845" s="5" t="inlineStr">
        <is>
          <t>REP</t>
        </is>
      </c>
      <c r="Q2845" s="8" t="n">
        <v>14.11</v>
      </c>
      <c r="R2845" s="5" t="n">
        <v>3</v>
      </c>
      <c r="S2845" s="8" t="n">
        <v>30.24</v>
      </c>
      <c r="T2845" s="10">
        <f>IF(Q2845&gt;0,M2845-Q2845,"")</f>
        <v/>
      </c>
      <c r="U2845" s="11">
        <f>IF(AND(T2845&gt;0,Q2845&gt;0),(Q2845/T2845)*100,"")</f>
        <v/>
      </c>
      <c r="V2845" s="11">
        <f>IF(AND(T2845&gt;0,S2845&gt;0),(S2845/T2845)*100,"")</f>
        <v/>
      </c>
      <c r="W2845" s="10">
        <f>IF(AND(J2845&gt;0,L2845&gt;0),(L2845/(J2845^3))*100,"")</f>
        <v/>
      </c>
      <c r="X2845" s="12" t="n">
        <v>2.14</v>
      </c>
      <c r="Y2845" s="12" t="n">
        <v>3.06</v>
      </c>
      <c r="Z2845" s="12" t="n">
        <v>1.87</v>
      </c>
      <c r="AA2845" s="13" t="n"/>
      <c r="AB2845" s="5" t="n"/>
      <c r="AC2845" s="13" t="n"/>
      <c r="AD2845" s="13" t="n"/>
      <c r="AE2845" s="13" t="n"/>
      <c r="AF2845" s="13" t="n"/>
    </row>
    <row r="2846" ht="14" customHeight="1">
      <c r="A2846" s="14" t="inlineStr">
        <is>
          <t>2844</t>
        </is>
      </c>
      <c r="B2846" s="14" t="inlineStr">
        <is>
          <t>LIPAN-2844</t>
        </is>
      </c>
      <c r="C2846" s="15" t="n">
        <v>2016</v>
      </c>
      <c r="D2846" s="14" t="inlineStr">
        <is>
          <t>2016-12-30 00:00:00</t>
        </is>
      </c>
      <c r="E2846" s="14" t="inlineStr">
        <is>
          <t>L.-Dez</t>
        </is>
      </c>
      <c r="F2846" s="14" t="inlineStr">
        <is>
          <t>E. E. Taiamã</t>
        </is>
      </c>
      <c r="G2846" s="14" t="inlineStr">
        <is>
          <t>16º 48' 01,35" | 57° 39' 22,89"</t>
        </is>
      </c>
      <c r="H2846" s="14" t="inlineStr">
        <is>
          <t xml:space="preserve">Characiformes </t>
        </is>
      </c>
      <c r="I2846" s="14" t="inlineStr">
        <is>
          <t>Piaractus mesopotamicus</t>
        </is>
      </c>
      <c r="J2846" s="16" t="n">
        <v>50.1</v>
      </c>
      <c r="K2846" s="16" t="n"/>
      <c r="L2846" s="17" t="n">
        <v>2780</v>
      </c>
      <c r="M2846" s="9" t="n">
        <v>2188.05</v>
      </c>
      <c r="N2846" s="14" t="b">
        <v>1</v>
      </c>
      <c r="O2846" s="14" t="inlineStr">
        <is>
          <t>F</t>
        </is>
      </c>
      <c r="P2846" s="14" t="inlineStr">
        <is>
          <t>ESV</t>
        </is>
      </c>
      <c r="Q2846" s="17" t="n">
        <v>13.02</v>
      </c>
      <c r="R2846" s="14" t="n">
        <v>3</v>
      </c>
      <c r="S2846" s="17" t="n">
        <v>24.2</v>
      </c>
      <c r="T2846" s="10">
        <f>IF(Q2846&gt;0,M2846-Q2846,"")</f>
        <v/>
      </c>
      <c r="U2846" s="11">
        <f>IF(AND(T2846&gt;0,Q2846&gt;0),(Q2846/T2846)*100,"")</f>
        <v/>
      </c>
      <c r="V2846" s="11">
        <f>IF(AND(T2846&gt;0,S2846&gt;0),(S2846/T2846)*100,"")</f>
        <v/>
      </c>
      <c r="W2846" s="10">
        <f>IF(AND(J2846&gt;0,L2846&gt;0),(L2846/(J2846^3))*100,"")</f>
        <v/>
      </c>
      <c r="X2846" s="12" t="n">
        <v>2.14</v>
      </c>
      <c r="Y2846" s="12" t="n">
        <v>3.06</v>
      </c>
      <c r="Z2846" s="12" t="n">
        <v>1.87</v>
      </c>
      <c r="AA2846" s="18" t="n"/>
      <c r="AB2846" s="14" t="n"/>
      <c r="AC2846" s="18" t="n"/>
      <c r="AD2846" s="18" t="n"/>
      <c r="AE2846" s="18" t="n"/>
      <c r="AF2846" s="18" t="n"/>
    </row>
    <row r="2847" ht="14" customHeight="1">
      <c r="A2847" s="5" t="inlineStr">
        <is>
          <t>2845</t>
        </is>
      </c>
      <c r="B2847" s="5" t="inlineStr">
        <is>
          <t>LIPAN-2845</t>
        </is>
      </c>
      <c r="C2847" s="6" t="n">
        <v>2016</v>
      </c>
      <c r="D2847" s="5" t="inlineStr">
        <is>
          <t>2016-12-30 00:00:00</t>
        </is>
      </c>
      <c r="E2847" s="5" t="inlineStr">
        <is>
          <t>L.-Dez</t>
        </is>
      </c>
      <c r="F2847" s="5" t="inlineStr">
        <is>
          <t>E. E. Taiamã</t>
        </is>
      </c>
      <c r="G2847" s="5" t="inlineStr">
        <is>
          <t>16º 48' 01,35" | 57° 39' 22,89"</t>
        </is>
      </c>
      <c r="H2847" s="5" t="inlineStr">
        <is>
          <t xml:space="preserve">Characiformes </t>
        </is>
      </c>
      <c r="I2847" s="5" t="inlineStr">
        <is>
          <t>Piaractus mesopotamicus</t>
        </is>
      </c>
      <c r="J2847" s="7" t="n">
        <v>40.1</v>
      </c>
      <c r="K2847" s="7" t="n"/>
      <c r="L2847" s="8" t="n">
        <v>1580</v>
      </c>
      <c r="M2847" s="9" t="n">
        <v>1243.57</v>
      </c>
      <c r="N2847" s="5" t="b">
        <v>1</v>
      </c>
      <c r="O2847" s="5" t="inlineStr">
        <is>
          <t>M</t>
        </is>
      </c>
      <c r="P2847" s="5" t="inlineStr">
        <is>
          <t>REP</t>
        </is>
      </c>
      <c r="Q2847" s="8" t="n">
        <v>0.66</v>
      </c>
      <c r="R2847" s="5" t="n">
        <v>3</v>
      </c>
      <c r="S2847" s="8" t="n">
        <v>11.91</v>
      </c>
      <c r="T2847" s="10">
        <f>IF(Q2847&gt;0,M2847-Q2847,"")</f>
        <v/>
      </c>
      <c r="U2847" s="11">
        <f>IF(AND(T2847&gt;0,Q2847&gt;0),(Q2847/T2847)*100,"")</f>
        <v/>
      </c>
      <c r="V2847" s="11">
        <f>IF(AND(T2847&gt;0,S2847&gt;0),(S2847/T2847)*100,"")</f>
        <v/>
      </c>
      <c r="W2847" s="10">
        <f>IF(AND(J2847&gt;0,L2847&gt;0),(L2847/(J2847^3))*100,"")</f>
        <v/>
      </c>
      <c r="X2847" s="12" t="n">
        <v>2.14</v>
      </c>
      <c r="Y2847" s="12" t="n">
        <v>3.06</v>
      </c>
      <c r="Z2847" s="12" t="n">
        <v>1.87</v>
      </c>
      <c r="AA2847" s="13" t="n"/>
      <c r="AB2847" s="5" t="n"/>
      <c r="AC2847" s="13" t="n"/>
      <c r="AD2847" s="13" t="n"/>
      <c r="AE2847" s="13" t="n"/>
      <c r="AF2847" s="13" t="n"/>
    </row>
    <row r="2848" ht="14" customHeight="1">
      <c r="A2848" s="14" t="inlineStr">
        <is>
          <t>2846</t>
        </is>
      </c>
      <c r="B2848" s="14" t="inlineStr">
        <is>
          <t>LIPAN-2846</t>
        </is>
      </c>
      <c r="C2848" s="15" t="n">
        <v>2016</v>
      </c>
      <c r="D2848" s="14" t="inlineStr">
        <is>
          <t>2016-12-30 00:00:00</t>
        </is>
      </c>
      <c r="E2848" s="14" t="inlineStr">
        <is>
          <t>L.-Dez</t>
        </is>
      </c>
      <c r="F2848" s="14" t="inlineStr">
        <is>
          <t>E. E. Taiamã</t>
        </is>
      </c>
      <c r="G2848" s="14" t="inlineStr">
        <is>
          <t>16º 48' 01,35" | 57° 39' 22,89"</t>
        </is>
      </c>
      <c r="H2848" s="14" t="inlineStr">
        <is>
          <t xml:space="preserve">Characiformes </t>
        </is>
      </c>
      <c r="I2848" s="14" t="inlineStr">
        <is>
          <t>Piaractus mesopotamicus</t>
        </is>
      </c>
      <c r="J2848" s="16" t="n">
        <v>42.2</v>
      </c>
      <c r="K2848" s="16" t="n"/>
      <c r="L2848" s="17" t="n">
        <v>1720</v>
      </c>
      <c r="M2848" s="9" t="n">
        <v>1353.76</v>
      </c>
      <c r="N2848" s="14" t="b">
        <v>1</v>
      </c>
      <c r="O2848" s="14" t="inlineStr">
        <is>
          <t>F</t>
        </is>
      </c>
      <c r="P2848" s="14" t="inlineStr">
        <is>
          <t>REP</t>
        </is>
      </c>
      <c r="Q2848" s="17" t="n">
        <v>3.34</v>
      </c>
      <c r="R2848" s="14" t="n">
        <v>3</v>
      </c>
      <c r="S2848" s="17" t="n">
        <v>15.67</v>
      </c>
      <c r="T2848" s="10">
        <f>IF(Q2848&gt;0,M2848-Q2848,"")</f>
        <v/>
      </c>
      <c r="U2848" s="11">
        <f>IF(AND(T2848&gt;0,Q2848&gt;0),(Q2848/T2848)*100,"")</f>
        <v/>
      </c>
      <c r="V2848" s="11">
        <f>IF(AND(T2848&gt;0,S2848&gt;0),(S2848/T2848)*100,"")</f>
        <v/>
      </c>
      <c r="W2848" s="10">
        <f>IF(AND(J2848&gt;0,L2848&gt;0),(L2848/(J2848^3))*100,"")</f>
        <v/>
      </c>
      <c r="X2848" s="12" t="n">
        <v>2.14</v>
      </c>
      <c r="Y2848" s="12" t="n">
        <v>3.06</v>
      </c>
      <c r="Z2848" s="12" t="n">
        <v>1.87</v>
      </c>
      <c r="AA2848" s="18" t="n"/>
      <c r="AB2848" s="14" t="n"/>
      <c r="AC2848" s="18" t="n"/>
      <c r="AD2848" s="18" t="n"/>
      <c r="AE2848" s="18" t="n"/>
      <c r="AF2848" s="18" t="n"/>
    </row>
    <row r="2849" ht="14" customHeight="1">
      <c r="A2849" s="5" t="inlineStr">
        <is>
          <t>2847</t>
        </is>
      </c>
      <c r="B2849" s="5" t="inlineStr">
        <is>
          <t>LIPAN-2847</t>
        </is>
      </c>
      <c r="C2849" s="6" t="n">
        <v>2016</v>
      </c>
      <c r="D2849" s="5" t="inlineStr">
        <is>
          <t>2016-12-30 00:00:00</t>
        </is>
      </c>
      <c r="E2849" s="5" t="inlineStr">
        <is>
          <t>L.-Dez</t>
        </is>
      </c>
      <c r="F2849" s="5" t="inlineStr">
        <is>
          <t>E. E. Taiamã</t>
        </is>
      </c>
      <c r="G2849" s="5" t="inlineStr">
        <is>
          <t>16º 48' 01,35" | 57° 39' 22,89"</t>
        </is>
      </c>
      <c r="H2849" s="5" t="inlineStr">
        <is>
          <t xml:space="preserve">Characiformes </t>
        </is>
      </c>
      <c r="I2849" s="5" t="inlineStr">
        <is>
          <t>Piaractus mesopotamicus</t>
        </is>
      </c>
      <c r="J2849" s="7" t="n">
        <v>39.9</v>
      </c>
      <c r="K2849" s="7" t="n"/>
      <c r="L2849" s="8" t="n">
        <v>1540</v>
      </c>
      <c r="M2849" s="9" t="n">
        <v>1212.08</v>
      </c>
      <c r="N2849" s="5" t="b">
        <v>1</v>
      </c>
      <c r="O2849" s="5" t="inlineStr">
        <is>
          <t>F</t>
        </is>
      </c>
      <c r="P2849" s="5" t="inlineStr">
        <is>
          <t>REP</t>
        </is>
      </c>
      <c r="Q2849" s="8" t="n">
        <v>5.11</v>
      </c>
      <c r="R2849" s="5" t="n">
        <v>2</v>
      </c>
      <c r="S2849" s="8" t="n">
        <v>13.43</v>
      </c>
      <c r="T2849" s="10">
        <f>IF(Q2849&gt;0,M2849-Q2849,"")</f>
        <v/>
      </c>
      <c r="U2849" s="11">
        <f>IF(AND(T2849&gt;0,Q2849&gt;0),(Q2849/T2849)*100,"")</f>
        <v/>
      </c>
      <c r="V2849" s="11">
        <f>IF(AND(T2849&gt;0,S2849&gt;0),(S2849/T2849)*100,"")</f>
        <v/>
      </c>
      <c r="W2849" s="10">
        <f>IF(AND(J2849&gt;0,L2849&gt;0),(L2849/(J2849^3))*100,"")</f>
        <v/>
      </c>
      <c r="X2849" s="12" t="n">
        <v>2.14</v>
      </c>
      <c r="Y2849" s="12" t="n">
        <v>3.06</v>
      </c>
      <c r="Z2849" s="12" t="n">
        <v>1.87</v>
      </c>
      <c r="AA2849" s="13" t="n"/>
      <c r="AB2849" s="5" t="n"/>
      <c r="AC2849" s="13" t="n"/>
      <c r="AD2849" s="13" t="n"/>
      <c r="AE2849" s="13" t="n"/>
      <c r="AF2849" s="13" t="n"/>
    </row>
    <row r="2850" ht="14" customHeight="1">
      <c r="A2850" s="14" t="inlineStr">
        <is>
          <t>2848</t>
        </is>
      </c>
      <c r="B2850" s="14" t="inlineStr">
        <is>
          <t>LIPAN-2848</t>
        </is>
      </c>
      <c r="C2850" s="15" t="n">
        <v>2016</v>
      </c>
      <c r="D2850" s="14" t="inlineStr">
        <is>
          <t>2016-12-30 00:00:00</t>
        </is>
      </c>
      <c r="E2850" s="14" t="inlineStr">
        <is>
          <t>L.-Dez</t>
        </is>
      </c>
      <c r="F2850" s="14" t="inlineStr">
        <is>
          <t>E. E. Taiamã</t>
        </is>
      </c>
      <c r="G2850" s="14" t="inlineStr">
        <is>
          <t>16º 48' 01,35" | 57° 39' 22,89"</t>
        </is>
      </c>
      <c r="H2850" s="14" t="inlineStr">
        <is>
          <t xml:space="preserve">Characiformes </t>
        </is>
      </c>
      <c r="I2850" s="14" t="inlineStr">
        <is>
          <t>Piaractus mesopotamicus</t>
        </is>
      </c>
      <c r="J2850" s="16" t="n">
        <v>40.2</v>
      </c>
      <c r="K2850" s="16" t="n"/>
      <c r="L2850" s="17" t="n">
        <v>1560</v>
      </c>
      <c r="M2850" s="9" t="n">
        <v>1227.82</v>
      </c>
      <c r="N2850" s="14" t="b">
        <v>1</v>
      </c>
      <c r="O2850" s="14" t="inlineStr">
        <is>
          <t>M</t>
        </is>
      </c>
      <c r="P2850" s="14" t="inlineStr">
        <is>
          <t>ESV</t>
        </is>
      </c>
      <c r="Q2850" s="17" t="n">
        <v>0.76</v>
      </c>
      <c r="R2850" s="14" t="n">
        <v>2</v>
      </c>
      <c r="S2850" s="17" t="n">
        <v>16.42</v>
      </c>
      <c r="T2850" s="10">
        <f>IF(Q2850&gt;0,M2850-Q2850,"")</f>
        <v/>
      </c>
      <c r="U2850" s="11">
        <f>IF(AND(T2850&gt;0,Q2850&gt;0),(Q2850/T2850)*100,"")</f>
        <v/>
      </c>
      <c r="V2850" s="11">
        <f>IF(AND(T2850&gt;0,S2850&gt;0),(S2850/T2850)*100,"")</f>
        <v/>
      </c>
      <c r="W2850" s="10">
        <f>IF(AND(J2850&gt;0,L2850&gt;0),(L2850/(J2850^3))*100,"")</f>
        <v/>
      </c>
      <c r="X2850" s="12" t="n">
        <v>2.14</v>
      </c>
      <c r="Y2850" s="12" t="n">
        <v>3.06</v>
      </c>
      <c r="Z2850" s="12" t="n">
        <v>1.87</v>
      </c>
      <c r="AA2850" s="18" t="n"/>
      <c r="AB2850" s="14" t="n"/>
      <c r="AC2850" s="18" t="n"/>
      <c r="AD2850" s="18" t="n"/>
      <c r="AE2850" s="18" t="n"/>
      <c r="AF2850" s="18" t="n"/>
    </row>
    <row r="2851" ht="14" customHeight="1">
      <c r="A2851" s="5" t="inlineStr">
        <is>
          <t>2849</t>
        </is>
      </c>
      <c r="B2851" s="5" t="inlineStr">
        <is>
          <t>LIPAN-2849</t>
        </is>
      </c>
      <c r="C2851" s="6" t="n">
        <v>2016</v>
      </c>
      <c r="D2851" s="5" t="inlineStr">
        <is>
          <t>2016-12-30 00:00:00</t>
        </is>
      </c>
      <c r="E2851" s="5" t="inlineStr">
        <is>
          <t>L.-Dez</t>
        </is>
      </c>
      <c r="F2851" s="5" t="inlineStr">
        <is>
          <t>E. E. Taiamã</t>
        </is>
      </c>
      <c r="G2851" s="5" t="inlineStr">
        <is>
          <t>16º 48' 01,35" | 57° 39' 22,89"</t>
        </is>
      </c>
      <c r="H2851" s="5" t="inlineStr">
        <is>
          <t xml:space="preserve">Characiformes </t>
        </is>
      </c>
      <c r="I2851" s="5" t="inlineStr">
        <is>
          <t>Piaractus mesopotamicus</t>
        </is>
      </c>
      <c r="J2851" s="7" t="n">
        <v>39.9</v>
      </c>
      <c r="K2851" s="7" t="n"/>
      <c r="L2851" s="8" t="n">
        <v>1430</v>
      </c>
      <c r="M2851" s="9" t="n">
        <v>1125.51</v>
      </c>
      <c r="N2851" s="5" t="b">
        <v>1</v>
      </c>
      <c r="O2851" s="5" t="inlineStr">
        <is>
          <t>F</t>
        </is>
      </c>
      <c r="P2851" s="5" t="inlineStr">
        <is>
          <t>REP</t>
        </is>
      </c>
      <c r="Q2851" s="8" t="n">
        <v>1.33</v>
      </c>
      <c r="R2851" s="5" t="n">
        <v>3</v>
      </c>
      <c r="S2851" s="8" t="n">
        <v>12.51</v>
      </c>
      <c r="T2851" s="10">
        <f>IF(Q2851&gt;0,M2851-Q2851,"")</f>
        <v/>
      </c>
      <c r="U2851" s="11">
        <f>IF(AND(T2851&gt;0,Q2851&gt;0),(Q2851/T2851)*100,"")</f>
        <v/>
      </c>
      <c r="V2851" s="11">
        <f>IF(AND(T2851&gt;0,S2851&gt;0),(S2851/T2851)*100,"")</f>
        <v/>
      </c>
      <c r="W2851" s="10">
        <f>IF(AND(J2851&gt;0,L2851&gt;0),(L2851/(J2851^3))*100,"")</f>
        <v/>
      </c>
      <c r="X2851" s="12" t="n">
        <v>2.14</v>
      </c>
      <c r="Y2851" s="12" t="n">
        <v>3.06</v>
      </c>
      <c r="Z2851" s="12" t="n">
        <v>1.87</v>
      </c>
      <c r="AA2851" s="13" t="n"/>
      <c r="AB2851" s="5" t="n"/>
      <c r="AC2851" s="13" t="n"/>
      <c r="AD2851" s="13" t="n"/>
      <c r="AE2851" s="13" t="n"/>
      <c r="AF2851" s="13" t="n"/>
    </row>
    <row r="2852" ht="14" customHeight="1">
      <c r="A2852" s="14" t="inlineStr">
        <is>
          <t>2850</t>
        </is>
      </c>
      <c r="B2852" s="14" t="inlineStr">
        <is>
          <t>LIPAN-2850</t>
        </is>
      </c>
      <c r="C2852" s="15" t="n">
        <v>2016</v>
      </c>
      <c r="D2852" s="14" t="inlineStr">
        <is>
          <t>2016-12-30 00:00:00</t>
        </is>
      </c>
      <c r="E2852" s="14" t="inlineStr">
        <is>
          <t>L.-Dez</t>
        </is>
      </c>
      <c r="F2852" s="14" t="inlineStr">
        <is>
          <t>E. E. Taiamã</t>
        </is>
      </c>
      <c r="G2852" s="14" t="inlineStr">
        <is>
          <t>16º 48' 01,35" | 57° 39' 22,89"</t>
        </is>
      </c>
      <c r="H2852" s="14" t="inlineStr">
        <is>
          <t xml:space="preserve">Characiformes </t>
        </is>
      </c>
      <c r="I2852" s="14" t="inlineStr">
        <is>
          <t>Piaractus mesopotamicus</t>
        </is>
      </c>
      <c r="J2852" s="16" t="n">
        <v>40.2</v>
      </c>
      <c r="K2852" s="16" t="n"/>
      <c r="L2852" s="17" t="n">
        <v>1440</v>
      </c>
      <c r="M2852" s="9" t="n">
        <v>1133.38</v>
      </c>
      <c r="N2852" s="14" t="b">
        <v>1</v>
      </c>
      <c r="O2852" s="14" t="inlineStr">
        <is>
          <t>F</t>
        </is>
      </c>
      <c r="P2852" s="14" t="inlineStr">
        <is>
          <t>REP</t>
        </is>
      </c>
      <c r="Q2852" s="17" t="n">
        <v>13.65</v>
      </c>
      <c r="R2852" s="14" t="n">
        <v>3</v>
      </c>
      <c r="S2852" s="17" t="n">
        <v>15.39</v>
      </c>
      <c r="T2852" s="10">
        <f>IF(Q2852&gt;0,M2852-Q2852,"")</f>
        <v/>
      </c>
      <c r="U2852" s="11">
        <f>IF(AND(T2852&gt;0,Q2852&gt;0),(Q2852/T2852)*100,"")</f>
        <v/>
      </c>
      <c r="V2852" s="11">
        <f>IF(AND(T2852&gt;0,S2852&gt;0),(S2852/T2852)*100,"")</f>
        <v/>
      </c>
      <c r="W2852" s="10">
        <f>IF(AND(J2852&gt;0,L2852&gt;0),(L2852/(J2852^3))*100,"")</f>
        <v/>
      </c>
      <c r="X2852" s="12" t="n">
        <v>2.14</v>
      </c>
      <c r="Y2852" s="12" t="n">
        <v>3.06</v>
      </c>
      <c r="Z2852" s="12" t="n">
        <v>1.87</v>
      </c>
      <c r="AA2852" s="18" t="n"/>
      <c r="AB2852" s="14" t="n"/>
      <c r="AC2852" s="18" t="n"/>
      <c r="AD2852" s="18" t="n"/>
      <c r="AE2852" s="18" t="n"/>
      <c r="AF2852" s="18" t="n"/>
    </row>
    <row r="2853" ht="14" customHeight="1">
      <c r="A2853" s="5" t="inlineStr">
        <is>
          <t>2851</t>
        </is>
      </c>
      <c r="B2853" s="5" t="inlineStr">
        <is>
          <t>LIPAN-2851</t>
        </is>
      </c>
      <c r="C2853" s="6" t="n">
        <v>2016</v>
      </c>
      <c r="D2853" s="5" t="inlineStr">
        <is>
          <t>2016-12-30 00:00:00</t>
        </is>
      </c>
      <c r="E2853" s="5" t="inlineStr">
        <is>
          <t>L.-Dez</t>
        </is>
      </c>
      <c r="F2853" s="5" t="inlineStr">
        <is>
          <t>E. E. Taiamã</t>
        </is>
      </c>
      <c r="G2853" s="5" t="inlineStr">
        <is>
          <t>16º 48' 01,35" | 57° 39' 22,89"</t>
        </is>
      </c>
      <c r="H2853" s="5" t="inlineStr">
        <is>
          <t xml:space="preserve">Characiformes </t>
        </is>
      </c>
      <c r="I2853" s="5" t="inlineStr">
        <is>
          <t>Piaractus mesopotamicus</t>
        </is>
      </c>
      <c r="J2853" s="7" t="n">
        <v>40.1</v>
      </c>
      <c r="K2853" s="7" t="n"/>
      <c r="L2853" s="8" t="n">
        <v>1430</v>
      </c>
      <c r="M2853" s="9" t="n">
        <v>1125.51</v>
      </c>
      <c r="N2853" s="5" t="b">
        <v>1</v>
      </c>
      <c r="O2853" s="5" t="inlineStr">
        <is>
          <t>F</t>
        </is>
      </c>
      <c r="P2853" s="5" t="inlineStr">
        <is>
          <t>REP</t>
        </is>
      </c>
      <c r="Q2853" s="8" t="n">
        <v>4.61</v>
      </c>
      <c r="R2853" s="5" t="n">
        <v>3</v>
      </c>
      <c r="S2853" s="8" t="n">
        <v>10.86</v>
      </c>
      <c r="T2853" s="10">
        <f>IF(Q2853&gt;0,M2853-Q2853,"")</f>
        <v/>
      </c>
      <c r="U2853" s="11">
        <f>IF(AND(T2853&gt;0,Q2853&gt;0),(Q2853/T2853)*100,"")</f>
        <v/>
      </c>
      <c r="V2853" s="11">
        <f>IF(AND(T2853&gt;0,S2853&gt;0),(S2853/T2853)*100,"")</f>
        <v/>
      </c>
      <c r="W2853" s="10">
        <f>IF(AND(J2853&gt;0,L2853&gt;0),(L2853/(J2853^3))*100,"")</f>
        <v/>
      </c>
      <c r="X2853" s="12" t="n">
        <v>2.14</v>
      </c>
      <c r="Y2853" s="12" t="n">
        <v>3.06</v>
      </c>
      <c r="Z2853" s="12" t="n">
        <v>1.87</v>
      </c>
      <c r="AA2853" s="13" t="n"/>
      <c r="AB2853" s="5" t="n"/>
      <c r="AC2853" s="13" t="n"/>
      <c r="AD2853" s="13" t="n"/>
      <c r="AE2853" s="13" t="n"/>
      <c r="AF2853" s="13" t="n"/>
    </row>
    <row r="2854" ht="14" customHeight="1">
      <c r="A2854" s="14" t="inlineStr">
        <is>
          <t>2852</t>
        </is>
      </c>
      <c r="B2854" s="14" t="inlineStr">
        <is>
          <t>LIPAN-2852</t>
        </is>
      </c>
      <c r="C2854" s="15" t="n">
        <v>2016</v>
      </c>
      <c r="D2854" s="14" t="inlineStr">
        <is>
          <t>2016-12-30 00:00:00</t>
        </is>
      </c>
      <c r="E2854" s="14" t="inlineStr">
        <is>
          <t>L.-Dez</t>
        </is>
      </c>
      <c r="F2854" s="14" t="inlineStr">
        <is>
          <t>E. E. Taiamã</t>
        </is>
      </c>
      <c r="G2854" s="14" t="inlineStr">
        <is>
          <t>16º 48' 01,35" | 57° 39' 22,89"</t>
        </is>
      </c>
      <c r="H2854" s="14" t="inlineStr">
        <is>
          <t xml:space="preserve">Characiformes </t>
        </is>
      </c>
      <c r="I2854" s="14" t="inlineStr">
        <is>
          <t>Piaractus mesopotamicus</t>
        </is>
      </c>
      <c r="J2854" s="16" t="n">
        <v>38</v>
      </c>
      <c r="K2854" s="16" t="n"/>
      <c r="L2854" s="17" t="n">
        <v>1360</v>
      </c>
      <c r="M2854" s="9" t="n">
        <v>1070.41</v>
      </c>
      <c r="N2854" s="14" t="b">
        <v>1</v>
      </c>
      <c r="O2854" s="14" t="inlineStr">
        <is>
          <t>M</t>
        </is>
      </c>
      <c r="P2854" s="14" t="inlineStr">
        <is>
          <t>REP</t>
        </is>
      </c>
      <c r="Q2854" s="17" t="n">
        <v>0.47</v>
      </c>
      <c r="R2854" s="14" t="n">
        <v>2</v>
      </c>
      <c r="S2854" s="17" t="n">
        <v>11.62</v>
      </c>
      <c r="T2854" s="10">
        <f>IF(Q2854&gt;0,M2854-Q2854,"")</f>
        <v/>
      </c>
      <c r="U2854" s="11">
        <f>IF(AND(T2854&gt;0,Q2854&gt;0),(Q2854/T2854)*100,"")</f>
        <v/>
      </c>
      <c r="V2854" s="11">
        <f>IF(AND(T2854&gt;0,S2854&gt;0),(S2854/T2854)*100,"")</f>
        <v/>
      </c>
      <c r="W2854" s="10">
        <f>IF(AND(J2854&gt;0,L2854&gt;0),(L2854/(J2854^3))*100,"")</f>
        <v/>
      </c>
      <c r="X2854" s="12" t="n">
        <v>2.14</v>
      </c>
      <c r="Y2854" s="12" t="n">
        <v>3.06</v>
      </c>
      <c r="Z2854" s="12" t="n">
        <v>1.87</v>
      </c>
      <c r="AA2854" s="18" t="n"/>
      <c r="AB2854" s="14" t="n"/>
      <c r="AC2854" s="18" t="n"/>
      <c r="AD2854" s="18" t="n"/>
      <c r="AE2854" s="18" t="n"/>
      <c r="AF2854" s="18" t="n"/>
    </row>
    <row r="2855" ht="14" customHeight="1">
      <c r="A2855" s="5" t="inlineStr">
        <is>
          <t>2853</t>
        </is>
      </c>
      <c r="B2855" s="5" t="inlineStr">
        <is>
          <t>LIPAN-2853</t>
        </is>
      </c>
      <c r="C2855" s="6" t="n">
        <v>2016</v>
      </c>
      <c r="D2855" s="5" t="inlineStr">
        <is>
          <t>2016-12-30 00:00:00</t>
        </is>
      </c>
      <c r="E2855" s="5" t="inlineStr">
        <is>
          <t>L.-Dez</t>
        </is>
      </c>
      <c r="F2855" s="5" t="inlineStr">
        <is>
          <t>E. E. Taiamã</t>
        </is>
      </c>
      <c r="G2855" s="5" t="inlineStr">
        <is>
          <t>16º 48' 01,35" | 57° 39' 22,89"</t>
        </is>
      </c>
      <c r="H2855" s="5" t="inlineStr">
        <is>
          <t xml:space="preserve">Characiformes </t>
        </is>
      </c>
      <c r="I2855" s="5" t="inlineStr">
        <is>
          <t>Piaractus mesopotamicus</t>
        </is>
      </c>
      <c r="J2855" s="7" t="n">
        <v>38.2</v>
      </c>
      <c r="K2855" s="7" t="n"/>
      <c r="L2855" s="8" t="n">
        <v>1330</v>
      </c>
      <c r="M2855" s="9" t="n">
        <v>1046.8</v>
      </c>
      <c r="N2855" s="5" t="b">
        <v>1</v>
      </c>
      <c r="O2855" s="5" t="inlineStr">
        <is>
          <t>M</t>
        </is>
      </c>
      <c r="P2855" s="5" t="inlineStr">
        <is>
          <t>REP</t>
        </is>
      </c>
      <c r="Q2855" s="8" t="n">
        <v>0.48</v>
      </c>
      <c r="R2855" s="5" t="n">
        <v>3</v>
      </c>
      <c r="S2855" s="8" t="n">
        <v>11.11</v>
      </c>
      <c r="T2855" s="10">
        <f>IF(Q2855&gt;0,M2855-Q2855,"")</f>
        <v/>
      </c>
      <c r="U2855" s="11">
        <f>IF(AND(T2855&gt;0,Q2855&gt;0),(Q2855/T2855)*100,"")</f>
        <v/>
      </c>
      <c r="V2855" s="11">
        <f>IF(AND(T2855&gt;0,S2855&gt;0),(S2855/T2855)*100,"")</f>
        <v/>
      </c>
      <c r="W2855" s="10">
        <f>IF(AND(J2855&gt;0,L2855&gt;0),(L2855/(J2855^3))*100,"")</f>
        <v/>
      </c>
      <c r="X2855" s="12" t="n">
        <v>2.14</v>
      </c>
      <c r="Y2855" s="12" t="n">
        <v>3.06</v>
      </c>
      <c r="Z2855" s="12" t="n">
        <v>1.87</v>
      </c>
      <c r="AA2855" s="13" t="n"/>
      <c r="AB2855" s="5" t="n"/>
      <c r="AC2855" s="13" t="n"/>
      <c r="AD2855" s="13" t="n"/>
      <c r="AE2855" s="13" t="n"/>
      <c r="AF2855" s="13" t="n"/>
    </row>
    <row r="2856" ht="14" customHeight="1">
      <c r="A2856" s="14" t="inlineStr">
        <is>
          <t>2854</t>
        </is>
      </c>
      <c r="B2856" s="14" t="inlineStr">
        <is>
          <t>LIPAN-2854</t>
        </is>
      </c>
      <c r="C2856" s="15" t="n">
        <v>2016</v>
      </c>
      <c r="D2856" s="14" t="inlineStr">
        <is>
          <t>2016-12-30 00:00:00</t>
        </is>
      </c>
      <c r="E2856" s="14" t="inlineStr">
        <is>
          <t>L.-Dez</t>
        </is>
      </c>
      <c r="F2856" s="14" t="inlineStr">
        <is>
          <t>E. E. Taiamã</t>
        </is>
      </c>
      <c r="G2856" s="14" t="inlineStr">
        <is>
          <t>16º 48' 01,35" | 57° 39' 22,89"</t>
        </is>
      </c>
      <c r="H2856" s="14" t="inlineStr">
        <is>
          <t xml:space="preserve">Characiformes </t>
        </is>
      </c>
      <c r="I2856" s="14" t="inlineStr">
        <is>
          <t>Piaractus mesopotamicus</t>
        </is>
      </c>
      <c r="J2856" s="16" t="n">
        <v>40.7</v>
      </c>
      <c r="K2856" s="16" t="n"/>
      <c r="L2856" s="17" t="n">
        <v>1410</v>
      </c>
      <c r="M2856" s="9" t="n">
        <v>1109.76</v>
      </c>
      <c r="N2856" s="14" t="b">
        <v>1</v>
      </c>
      <c r="O2856" s="14" t="inlineStr">
        <is>
          <t>F</t>
        </is>
      </c>
      <c r="P2856" s="14" t="inlineStr">
        <is>
          <t>REP</t>
        </is>
      </c>
      <c r="Q2856" s="17" t="n">
        <v>4.36</v>
      </c>
      <c r="R2856" s="14" t="n">
        <v>3</v>
      </c>
      <c r="S2856" s="17" t="n">
        <v>10.62</v>
      </c>
      <c r="T2856" s="10">
        <f>IF(Q2856&gt;0,M2856-Q2856,"")</f>
        <v/>
      </c>
      <c r="U2856" s="11">
        <f>IF(AND(T2856&gt;0,Q2856&gt;0),(Q2856/T2856)*100,"")</f>
        <v/>
      </c>
      <c r="V2856" s="11">
        <f>IF(AND(T2856&gt;0,S2856&gt;0),(S2856/T2856)*100,"")</f>
        <v/>
      </c>
      <c r="W2856" s="10">
        <f>IF(AND(J2856&gt;0,L2856&gt;0),(L2856/(J2856^3))*100,"")</f>
        <v/>
      </c>
      <c r="X2856" s="12" t="n">
        <v>2.14</v>
      </c>
      <c r="Y2856" s="12" t="n">
        <v>3.06</v>
      </c>
      <c r="Z2856" s="12" t="n">
        <v>1.87</v>
      </c>
      <c r="AA2856" s="18" t="n"/>
      <c r="AB2856" s="14" t="n"/>
      <c r="AC2856" s="18" t="n"/>
      <c r="AD2856" s="18" t="n"/>
      <c r="AE2856" s="18" t="n"/>
      <c r="AF2856" s="18" t="n"/>
    </row>
    <row r="2857" ht="14" customHeight="1">
      <c r="A2857" s="5" t="inlineStr">
        <is>
          <t>2855</t>
        </is>
      </c>
      <c r="B2857" s="5" t="inlineStr">
        <is>
          <t>LIPAN-2855</t>
        </is>
      </c>
      <c r="C2857" s="6" t="n">
        <v>2016</v>
      </c>
      <c r="D2857" s="5" t="inlineStr">
        <is>
          <t>2016-12-30 00:00:00</t>
        </is>
      </c>
      <c r="E2857" s="5" t="inlineStr">
        <is>
          <t>L.-Dez</t>
        </is>
      </c>
      <c r="F2857" s="5" t="inlineStr">
        <is>
          <t>E. E. Taiamã</t>
        </is>
      </c>
      <c r="G2857" s="5" t="inlineStr">
        <is>
          <t>16º 48' 01,35" | 57° 39' 22,89"</t>
        </is>
      </c>
      <c r="H2857" s="5" t="inlineStr">
        <is>
          <t>Siluriformes</t>
        </is>
      </c>
      <c r="I2857" s="5" t="inlineStr">
        <is>
          <t>Pseudoplatystoma corruscans</t>
        </is>
      </c>
      <c r="J2857" s="7" t="n">
        <v>79.8</v>
      </c>
      <c r="K2857" s="7" t="n"/>
      <c r="L2857" s="8" t="n">
        <v>3100</v>
      </c>
      <c r="M2857" s="9" t="n">
        <v>2717.71</v>
      </c>
      <c r="N2857" s="5" t="b">
        <v>1</v>
      </c>
      <c r="O2857" s="5" t="inlineStr">
        <is>
          <t>F</t>
        </is>
      </c>
      <c r="P2857" s="5" t="inlineStr">
        <is>
          <t>REP</t>
        </is>
      </c>
      <c r="Q2857" s="8" t="n">
        <v>15.72</v>
      </c>
      <c r="R2857" s="5" t="n">
        <v>0</v>
      </c>
      <c r="S2857" s="8" t="n">
        <v>47.52</v>
      </c>
      <c r="T2857" s="10">
        <f>IF(Q2857&gt;0,M2857-Q2857,"")</f>
        <v/>
      </c>
      <c r="U2857" s="11">
        <f>IF(AND(T2857&gt;0,Q2857&gt;0),(Q2857/T2857)*100,"")</f>
        <v/>
      </c>
      <c r="V2857" s="11">
        <f>IF(AND(T2857&gt;0,S2857&gt;0),(S2857/T2857)*100,"")</f>
        <v/>
      </c>
      <c r="W2857" s="10">
        <f>IF(AND(J2857&gt;0,L2857&gt;0),(L2857/(J2857^3))*100,"")</f>
        <v/>
      </c>
      <c r="X2857" s="12" t="n">
        <v>2.14</v>
      </c>
      <c r="Y2857" s="12" t="n">
        <v>3.06</v>
      </c>
      <c r="Z2857" s="12" t="n">
        <v>1.87</v>
      </c>
      <c r="AA2857" s="13" t="n"/>
      <c r="AB2857" s="5" t="n"/>
      <c r="AC2857" s="13" t="n"/>
      <c r="AD2857" s="13" t="n"/>
      <c r="AE2857" s="13" t="n"/>
      <c r="AF2857" s="13" t="n"/>
    </row>
    <row r="2858" ht="14" customHeight="1">
      <c r="A2858" s="14" t="inlineStr">
        <is>
          <t>2856</t>
        </is>
      </c>
      <c r="B2858" s="14" t="inlineStr">
        <is>
          <t>LIPAN-2856</t>
        </is>
      </c>
      <c r="C2858" s="15" t="n">
        <v>2016</v>
      </c>
      <c r="D2858" s="14" t="inlineStr">
        <is>
          <t>2016-12-30 00:00:00</t>
        </is>
      </c>
      <c r="E2858" s="14" t="inlineStr">
        <is>
          <t>L.-Dez</t>
        </is>
      </c>
      <c r="F2858" s="14" t="inlineStr">
        <is>
          <t>E. E. Taiamã</t>
        </is>
      </c>
      <c r="G2858" s="14" t="inlineStr">
        <is>
          <t>16º 48' 01,35" | 57° 39' 22,89"</t>
        </is>
      </c>
      <c r="H2858" s="14" t="inlineStr">
        <is>
          <t>Siluriformes</t>
        </is>
      </c>
      <c r="I2858" s="14" t="inlineStr">
        <is>
          <t>Pseudoplatystoma corruscans</t>
        </is>
      </c>
      <c r="J2858" s="16" t="n">
        <v>74.2</v>
      </c>
      <c r="K2858" s="16" t="n"/>
      <c r="L2858" s="17" t="n">
        <v>3950</v>
      </c>
      <c r="M2858" s="9" t="n">
        <v>3462.89</v>
      </c>
      <c r="N2858" s="14" t="b">
        <v>1</v>
      </c>
      <c r="O2858" s="14" t="inlineStr">
        <is>
          <t>F</t>
        </is>
      </c>
      <c r="P2858" s="14" t="inlineStr">
        <is>
          <t>REP</t>
        </is>
      </c>
      <c r="Q2858" s="17" t="n">
        <v>19.46</v>
      </c>
      <c r="R2858" s="14" t="n">
        <v>0</v>
      </c>
      <c r="S2858" s="17" t="n">
        <v>24.23</v>
      </c>
      <c r="T2858" s="10">
        <f>IF(Q2858&gt;0,M2858-Q2858,"")</f>
        <v/>
      </c>
      <c r="U2858" s="11">
        <f>IF(AND(T2858&gt;0,Q2858&gt;0),(Q2858/T2858)*100,"")</f>
        <v/>
      </c>
      <c r="V2858" s="11">
        <f>IF(AND(T2858&gt;0,S2858&gt;0),(S2858/T2858)*100,"")</f>
        <v/>
      </c>
      <c r="W2858" s="10">
        <f>IF(AND(J2858&gt;0,L2858&gt;0),(L2858/(J2858^3))*100,"")</f>
        <v/>
      </c>
      <c r="X2858" s="12" t="n">
        <v>2.14</v>
      </c>
      <c r="Y2858" s="12" t="n">
        <v>3.06</v>
      </c>
      <c r="Z2858" s="12" t="n">
        <v>1.87</v>
      </c>
      <c r="AA2858" s="18" t="n"/>
      <c r="AB2858" s="14" t="n"/>
      <c r="AC2858" s="18" t="n"/>
      <c r="AD2858" s="18" t="n"/>
      <c r="AE2858" s="18" t="n"/>
      <c r="AF2858" s="18" t="n"/>
    </row>
    <row r="2859" ht="14" customHeight="1">
      <c r="A2859" s="5" t="inlineStr">
        <is>
          <t>2857</t>
        </is>
      </c>
      <c r="B2859" s="5" t="inlineStr">
        <is>
          <t>LIPAN-2857</t>
        </is>
      </c>
      <c r="C2859" s="6" t="n">
        <v>2016</v>
      </c>
      <c r="D2859" s="5" t="inlineStr">
        <is>
          <t>2016-12-30 00:00:00</t>
        </is>
      </c>
      <c r="E2859" s="5" t="inlineStr">
        <is>
          <t>L.-Dez</t>
        </is>
      </c>
      <c r="F2859" s="5" t="inlineStr">
        <is>
          <t>E. E. Taiamã</t>
        </is>
      </c>
      <c r="G2859" s="5" t="inlineStr">
        <is>
          <t>16º 48' 01,35" | 57° 39' 22,89"</t>
        </is>
      </c>
      <c r="H2859" s="5" t="inlineStr">
        <is>
          <t>Siluriformes</t>
        </is>
      </c>
      <c r="I2859" s="5" t="inlineStr">
        <is>
          <t>Pseudoplatystoma corruscans</t>
        </is>
      </c>
      <c r="J2859" s="7" t="n">
        <v>71.5</v>
      </c>
      <c r="K2859" s="7" t="n"/>
      <c r="L2859" s="8" t="n">
        <v>3720</v>
      </c>
      <c r="M2859" s="9" t="n">
        <v>3261.25</v>
      </c>
      <c r="N2859" s="5" t="b">
        <v>1</v>
      </c>
      <c r="O2859" s="5" t="inlineStr">
        <is>
          <t>F</t>
        </is>
      </c>
      <c r="P2859" s="5" t="inlineStr">
        <is>
          <t>REP</t>
        </is>
      </c>
      <c r="Q2859" s="8" t="n">
        <v>3.69</v>
      </c>
      <c r="R2859" s="5" t="n">
        <v>0</v>
      </c>
      <c r="S2859" s="8" t="n">
        <v>21.46</v>
      </c>
      <c r="T2859" s="10">
        <f>IF(Q2859&gt;0,M2859-Q2859,"")</f>
        <v/>
      </c>
      <c r="U2859" s="11">
        <f>IF(AND(T2859&gt;0,Q2859&gt;0),(Q2859/T2859)*100,"")</f>
        <v/>
      </c>
      <c r="V2859" s="11">
        <f>IF(AND(T2859&gt;0,S2859&gt;0),(S2859/T2859)*100,"")</f>
        <v/>
      </c>
      <c r="W2859" s="10">
        <f>IF(AND(J2859&gt;0,L2859&gt;0),(L2859/(J2859^3))*100,"")</f>
        <v/>
      </c>
      <c r="X2859" s="12" t="n">
        <v>2.14</v>
      </c>
      <c r="Y2859" s="12" t="n">
        <v>3.06</v>
      </c>
      <c r="Z2859" s="12" t="n">
        <v>1.87</v>
      </c>
      <c r="AA2859" s="13" t="n"/>
      <c r="AB2859" s="5" t="n"/>
      <c r="AC2859" s="13" t="n"/>
      <c r="AD2859" s="13" t="n"/>
      <c r="AE2859" s="13" t="n"/>
      <c r="AF2859" s="13" t="n"/>
    </row>
    <row r="2860" ht="14" customHeight="1">
      <c r="A2860" s="14" t="inlineStr">
        <is>
          <t>2858</t>
        </is>
      </c>
      <c r="B2860" s="14" t="inlineStr">
        <is>
          <t>LIPAN-2858</t>
        </is>
      </c>
      <c r="C2860" s="15" t="n">
        <v>2016</v>
      </c>
      <c r="D2860" s="14" t="inlineStr">
        <is>
          <t>2016-12-30 00:00:00</t>
        </is>
      </c>
      <c r="E2860" s="14" t="inlineStr">
        <is>
          <t>L.-Dez</t>
        </is>
      </c>
      <c r="F2860" s="14" t="inlineStr">
        <is>
          <t>E. E. Taiamã</t>
        </is>
      </c>
      <c r="G2860" s="14" t="inlineStr">
        <is>
          <t>16º 48' 01,35" | 57° 39' 22,89"</t>
        </is>
      </c>
      <c r="H2860" s="14" t="inlineStr">
        <is>
          <t>Siluriformes</t>
        </is>
      </c>
      <c r="I2860" s="14" t="inlineStr">
        <is>
          <t>Pseudoplatystoma corruscans</t>
        </is>
      </c>
      <c r="J2860" s="16" t="n">
        <v>88.09999999999999</v>
      </c>
      <c r="K2860" s="16" t="n"/>
      <c r="L2860" s="17" t="n">
        <v>5640</v>
      </c>
      <c r="M2860" s="9" t="n">
        <v>4944.48</v>
      </c>
      <c r="N2860" s="14" t="b">
        <v>1</v>
      </c>
      <c r="O2860" s="14" t="inlineStr">
        <is>
          <t>M</t>
        </is>
      </c>
      <c r="P2860" s="14" t="inlineStr">
        <is>
          <t>REP</t>
        </is>
      </c>
      <c r="Q2860" s="17" t="n">
        <v>23.88</v>
      </c>
      <c r="R2860" s="14" t="n">
        <v>0</v>
      </c>
      <c r="S2860" s="17" t="n">
        <v>58.4</v>
      </c>
      <c r="T2860" s="10">
        <f>IF(Q2860&gt;0,M2860-Q2860,"")</f>
        <v/>
      </c>
      <c r="U2860" s="11">
        <f>IF(AND(T2860&gt;0,Q2860&gt;0),(Q2860/T2860)*100,"")</f>
        <v/>
      </c>
      <c r="V2860" s="11">
        <f>IF(AND(T2860&gt;0,S2860&gt;0),(S2860/T2860)*100,"")</f>
        <v/>
      </c>
      <c r="W2860" s="10">
        <f>IF(AND(J2860&gt;0,L2860&gt;0),(L2860/(J2860^3))*100,"")</f>
        <v/>
      </c>
      <c r="X2860" s="12" t="n">
        <v>2.14</v>
      </c>
      <c r="Y2860" s="12" t="n">
        <v>3.06</v>
      </c>
      <c r="Z2860" s="12" t="n">
        <v>1.87</v>
      </c>
      <c r="AA2860" s="18" t="n"/>
      <c r="AB2860" s="14" t="n"/>
      <c r="AC2860" s="18" t="n"/>
      <c r="AD2860" s="18" t="n"/>
      <c r="AE2860" s="18" t="n"/>
      <c r="AF2860" s="18" t="n"/>
    </row>
    <row r="2861" ht="14" customHeight="1">
      <c r="A2861" s="5" t="inlineStr">
        <is>
          <t>2859</t>
        </is>
      </c>
      <c r="B2861" s="5" t="inlineStr">
        <is>
          <t>LIPAN-2859</t>
        </is>
      </c>
      <c r="C2861" s="6" t="n">
        <v>2016</v>
      </c>
      <c r="D2861" s="5" t="inlineStr">
        <is>
          <t>2016-12-30 00:00:00</t>
        </is>
      </c>
      <c r="E2861" s="5" t="inlineStr">
        <is>
          <t>L.-Dez</t>
        </is>
      </c>
      <c r="F2861" s="5" t="inlineStr">
        <is>
          <t>E. E. Taiamã</t>
        </is>
      </c>
      <c r="G2861" s="5" t="inlineStr">
        <is>
          <t>16º 48' 01,35" | 57° 39' 22,89"</t>
        </is>
      </c>
      <c r="H2861" s="5" t="inlineStr">
        <is>
          <t>Siluriformes</t>
        </is>
      </c>
      <c r="I2861" s="5" t="inlineStr">
        <is>
          <t>Pseudoplatystoma corruscans</t>
        </is>
      </c>
      <c r="J2861" s="7" t="n">
        <v>73.09999999999999</v>
      </c>
      <c r="K2861" s="7" t="n"/>
      <c r="L2861" s="8" t="n">
        <v>6320</v>
      </c>
      <c r="M2861" s="9" t="n">
        <v>5540.62</v>
      </c>
      <c r="N2861" s="5" t="b">
        <v>1</v>
      </c>
      <c r="O2861" s="5" t="inlineStr">
        <is>
          <t>F</t>
        </is>
      </c>
      <c r="P2861" s="5" t="inlineStr">
        <is>
          <t>EMA</t>
        </is>
      </c>
      <c r="Q2861" s="8" t="n">
        <v>360</v>
      </c>
      <c r="R2861" s="5" t="n">
        <v>0</v>
      </c>
      <c r="S2861" s="8" t="n">
        <v>16.27</v>
      </c>
      <c r="T2861" s="10">
        <f>IF(Q2861&gt;0,M2861-Q2861,"")</f>
        <v/>
      </c>
      <c r="U2861" s="11">
        <f>IF(AND(T2861&gt;0,Q2861&gt;0),(Q2861/T2861)*100,"")</f>
        <v/>
      </c>
      <c r="V2861" s="11">
        <f>IF(AND(T2861&gt;0,S2861&gt;0),(S2861/T2861)*100,"")</f>
        <v/>
      </c>
      <c r="W2861" s="10">
        <f>IF(AND(J2861&gt;0,L2861&gt;0),(L2861/(J2861^3))*100,"")</f>
        <v/>
      </c>
      <c r="X2861" s="12" t="n">
        <v>2.14</v>
      </c>
      <c r="Y2861" s="12" t="n">
        <v>3.06</v>
      </c>
      <c r="Z2861" s="12" t="n">
        <v>1.87</v>
      </c>
      <c r="AA2861" s="13" t="n"/>
      <c r="AB2861" s="5" t="n"/>
      <c r="AC2861" s="13" t="n"/>
      <c r="AD2861" s="13" t="n"/>
      <c r="AE2861" s="13" t="n"/>
      <c r="AF2861" s="13" t="n"/>
    </row>
    <row r="2862" ht="14" customHeight="1">
      <c r="A2862" s="14" t="inlineStr">
        <is>
          <t>2860</t>
        </is>
      </c>
      <c r="B2862" s="14" t="inlineStr">
        <is>
          <t>LIPAN-2860</t>
        </is>
      </c>
      <c r="C2862" s="15" t="n">
        <v>2016</v>
      </c>
      <c r="D2862" s="14" t="inlineStr">
        <is>
          <t>2016-12-30 00:00:00</t>
        </is>
      </c>
      <c r="E2862" s="14" t="inlineStr">
        <is>
          <t>L.-Dez</t>
        </is>
      </c>
      <c r="F2862" s="14" t="inlineStr">
        <is>
          <t>E. E. Taiamã</t>
        </is>
      </c>
      <c r="G2862" s="14" t="inlineStr">
        <is>
          <t>16º 48' 01,35" | 57° 39' 22,89"</t>
        </is>
      </c>
      <c r="H2862" s="14" t="inlineStr">
        <is>
          <t>Siluriformes</t>
        </is>
      </c>
      <c r="I2862" s="14" t="inlineStr">
        <is>
          <t>Pseudoplatystoma corruscans</t>
        </is>
      </c>
      <c r="J2862" s="16" t="n">
        <v>95.2</v>
      </c>
      <c r="K2862" s="16" t="n"/>
      <c r="L2862" s="17" t="n">
        <v>7740</v>
      </c>
      <c r="M2862" s="9" t="n">
        <v>6785.51</v>
      </c>
      <c r="N2862" s="14" t="b">
        <v>1</v>
      </c>
      <c r="O2862" s="14" t="inlineStr">
        <is>
          <t>M</t>
        </is>
      </c>
      <c r="P2862" s="14" t="inlineStr">
        <is>
          <t>EMA</t>
        </is>
      </c>
      <c r="Q2862" s="17" t="n">
        <v>36.06</v>
      </c>
      <c r="R2862" s="14" t="n">
        <v>0</v>
      </c>
      <c r="S2862" s="17" t="n">
        <v>51.5</v>
      </c>
      <c r="T2862" s="10">
        <f>IF(Q2862&gt;0,M2862-Q2862,"")</f>
        <v/>
      </c>
      <c r="U2862" s="11">
        <f>IF(AND(T2862&gt;0,Q2862&gt;0),(Q2862/T2862)*100,"")</f>
        <v/>
      </c>
      <c r="V2862" s="11">
        <f>IF(AND(T2862&gt;0,S2862&gt;0),(S2862/T2862)*100,"")</f>
        <v/>
      </c>
      <c r="W2862" s="10">
        <f>IF(AND(J2862&gt;0,L2862&gt;0),(L2862/(J2862^3))*100,"")</f>
        <v/>
      </c>
      <c r="X2862" s="12" t="n">
        <v>2.14</v>
      </c>
      <c r="Y2862" s="12" t="n">
        <v>3.06</v>
      </c>
      <c r="Z2862" s="12" t="n">
        <v>1.87</v>
      </c>
      <c r="AA2862" s="18" t="n"/>
      <c r="AB2862" s="14" t="n"/>
      <c r="AC2862" s="18" t="n"/>
      <c r="AD2862" s="18" t="n"/>
      <c r="AE2862" s="18" t="n"/>
      <c r="AF2862" s="18" t="n"/>
    </row>
    <row r="2863" ht="14" customHeight="1">
      <c r="A2863" s="5" t="inlineStr">
        <is>
          <t>2861</t>
        </is>
      </c>
      <c r="B2863" s="5" t="inlineStr">
        <is>
          <t>LIPAN-2861</t>
        </is>
      </c>
      <c r="C2863" s="6" t="n">
        <v>2016</v>
      </c>
      <c r="D2863" s="5" t="inlineStr">
        <is>
          <t>2016-12-30 00:00:00</t>
        </is>
      </c>
      <c r="E2863" s="5" t="inlineStr">
        <is>
          <t>L.-Dez</t>
        </is>
      </c>
      <c r="F2863" s="5" t="inlineStr">
        <is>
          <t>E. E. Taiamã</t>
        </is>
      </c>
      <c r="G2863" s="5" t="inlineStr">
        <is>
          <t>16º 48' 01,35" | 57° 39' 22,89"</t>
        </is>
      </c>
      <c r="H2863" s="5" t="inlineStr">
        <is>
          <t>Siluriformes</t>
        </is>
      </c>
      <c r="I2863" s="5" t="inlineStr">
        <is>
          <t>Pseudoplatystoma corruscans</t>
        </is>
      </c>
      <c r="J2863" s="7" t="n">
        <v>116.1</v>
      </c>
      <c r="K2863" s="7" t="n"/>
      <c r="L2863" s="8" t="n">
        <v>13780</v>
      </c>
      <c r="M2863" s="9" t="n">
        <v>12080.66</v>
      </c>
      <c r="N2863" s="5" t="b">
        <v>1</v>
      </c>
      <c r="O2863" s="5" t="inlineStr">
        <is>
          <t>F</t>
        </is>
      </c>
      <c r="P2863" s="5" t="inlineStr">
        <is>
          <t>EMA</t>
        </is>
      </c>
      <c r="Q2863" s="8" t="n">
        <v>72.7</v>
      </c>
      <c r="R2863" s="5" t="n">
        <v>0</v>
      </c>
      <c r="S2863" s="8" t="n">
        <v>93.98</v>
      </c>
      <c r="T2863" s="10">
        <f>IF(Q2863&gt;0,M2863-Q2863,"")</f>
        <v/>
      </c>
      <c r="U2863" s="11">
        <f>IF(AND(T2863&gt;0,Q2863&gt;0),(Q2863/T2863)*100,"")</f>
        <v/>
      </c>
      <c r="V2863" s="11">
        <f>IF(AND(T2863&gt;0,S2863&gt;0),(S2863/T2863)*100,"")</f>
        <v/>
      </c>
      <c r="W2863" s="10">
        <f>IF(AND(J2863&gt;0,L2863&gt;0),(L2863/(J2863^3))*100,"")</f>
        <v/>
      </c>
      <c r="X2863" s="12" t="n">
        <v>2.14</v>
      </c>
      <c r="Y2863" s="12" t="n">
        <v>3.06</v>
      </c>
      <c r="Z2863" s="12" t="n">
        <v>1.87</v>
      </c>
      <c r="AA2863" s="13" t="n"/>
      <c r="AB2863" s="5" t="n"/>
      <c r="AC2863" s="13" t="n"/>
      <c r="AD2863" s="13" t="n"/>
      <c r="AE2863" s="13" t="n"/>
      <c r="AF2863" s="13" t="n"/>
    </row>
    <row r="2864" ht="14" customHeight="1">
      <c r="A2864" s="14" t="inlineStr">
        <is>
          <t>2862</t>
        </is>
      </c>
      <c r="B2864" s="14" t="inlineStr">
        <is>
          <t>LIPAN-2862</t>
        </is>
      </c>
      <c r="C2864" s="15" t="n">
        <v>2016</v>
      </c>
      <c r="D2864" s="14" t="inlineStr">
        <is>
          <t>2016-12-30 00:00:00</t>
        </is>
      </c>
      <c r="E2864" s="14" t="inlineStr">
        <is>
          <t>L.-Dez</t>
        </is>
      </c>
      <c r="F2864" s="14" t="inlineStr">
        <is>
          <t>E. E. Taiamã</t>
        </is>
      </c>
      <c r="G2864" s="14" t="inlineStr">
        <is>
          <t>16º 48' 01,35" | 57° 39' 22,89"</t>
        </is>
      </c>
      <c r="H2864" s="14" t="inlineStr">
        <is>
          <t>Siluriformes</t>
        </is>
      </c>
      <c r="I2864" s="14" t="inlineStr">
        <is>
          <t>Pseudoplatystoma reticulatum</t>
        </is>
      </c>
      <c r="J2864" s="16" t="n">
        <v>72.90000000000001</v>
      </c>
      <c r="K2864" s="16" t="n"/>
      <c r="L2864" s="17" t="n">
        <v>3220</v>
      </c>
      <c r="M2864" s="9" t="n">
        <v>2772.32</v>
      </c>
      <c r="N2864" s="14" t="b">
        <v>1</v>
      </c>
      <c r="O2864" s="14" t="inlineStr">
        <is>
          <t>M</t>
        </is>
      </c>
      <c r="P2864" s="14" t="inlineStr">
        <is>
          <t>ESV</t>
        </is>
      </c>
      <c r="Q2864" s="17" t="n">
        <v>17.81</v>
      </c>
      <c r="R2864" s="14" t="n">
        <v>0</v>
      </c>
      <c r="S2864" s="17" t="n">
        <v>37.34</v>
      </c>
      <c r="T2864" s="10">
        <f>IF(Q2864&gt;0,M2864-Q2864,"")</f>
        <v/>
      </c>
      <c r="U2864" s="11">
        <f>IF(AND(T2864&gt;0,Q2864&gt;0),(Q2864/T2864)*100,"")</f>
        <v/>
      </c>
      <c r="V2864" s="11">
        <f>IF(AND(T2864&gt;0,S2864&gt;0),(S2864/T2864)*100,"")</f>
        <v/>
      </c>
      <c r="W2864" s="10">
        <f>IF(AND(J2864&gt;0,L2864&gt;0),(L2864/(J2864^3))*100,"")</f>
        <v/>
      </c>
      <c r="X2864" s="12" t="n">
        <v>2.14</v>
      </c>
      <c r="Y2864" s="12" t="n">
        <v>3.06</v>
      </c>
      <c r="Z2864" s="12" t="n">
        <v>1.87</v>
      </c>
      <c r="AA2864" s="18" t="n"/>
      <c r="AB2864" s="14" t="n"/>
      <c r="AC2864" s="18" t="n"/>
      <c r="AD2864" s="18" t="n"/>
      <c r="AE2864" s="18" t="n"/>
      <c r="AF2864" s="18" t="n"/>
    </row>
    <row r="2865" ht="14" customHeight="1">
      <c r="A2865" s="5" t="inlineStr">
        <is>
          <t>2863</t>
        </is>
      </c>
      <c r="B2865" s="5" t="inlineStr">
        <is>
          <t>LIPAN-2863</t>
        </is>
      </c>
      <c r="C2865" s="6" t="n">
        <v>2016</v>
      </c>
      <c r="D2865" s="5" t="inlineStr">
        <is>
          <t>2016-12-30 00:00:00</t>
        </is>
      </c>
      <c r="E2865" s="5" t="inlineStr">
        <is>
          <t>L.-Dez</t>
        </is>
      </c>
      <c r="F2865" s="5" t="inlineStr">
        <is>
          <t>E. E. Taiamã</t>
        </is>
      </c>
      <c r="G2865" s="5" t="inlineStr">
        <is>
          <t>16º 48' 01,35" | 57° 39' 22,89"</t>
        </is>
      </c>
      <c r="H2865" s="5" t="inlineStr">
        <is>
          <t>Siluriformes</t>
        </is>
      </c>
      <c r="I2865" s="5" t="inlineStr">
        <is>
          <t>Pseudoplatystoma reticulatum</t>
        </is>
      </c>
      <c r="J2865" s="7" t="n">
        <v>73.2</v>
      </c>
      <c r="K2865" s="7" t="n"/>
      <c r="L2865" s="8" t="n">
        <v>3120</v>
      </c>
      <c r="M2865" s="9" t="n">
        <v>2686.22</v>
      </c>
      <c r="N2865" s="5" t="b">
        <v>1</v>
      </c>
      <c r="O2865" s="5" t="inlineStr">
        <is>
          <t>F</t>
        </is>
      </c>
      <c r="P2865" s="5" t="inlineStr">
        <is>
          <t>REP</t>
        </is>
      </c>
      <c r="Q2865" s="8" t="n">
        <v>15.23</v>
      </c>
      <c r="R2865" s="5" t="n">
        <v>0</v>
      </c>
      <c r="S2865" s="8" t="n">
        <v>21.06</v>
      </c>
      <c r="T2865" s="10">
        <f>IF(Q2865&gt;0,M2865-Q2865,"")</f>
        <v/>
      </c>
      <c r="U2865" s="11">
        <f>IF(AND(T2865&gt;0,Q2865&gt;0),(Q2865/T2865)*100,"")</f>
        <v/>
      </c>
      <c r="V2865" s="11">
        <f>IF(AND(T2865&gt;0,S2865&gt;0),(S2865/T2865)*100,"")</f>
        <v/>
      </c>
      <c r="W2865" s="10">
        <f>IF(AND(J2865&gt;0,L2865&gt;0),(L2865/(J2865^3))*100,"")</f>
        <v/>
      </c>
      <c r="X2865" s="12" t="n">
        <v>2.14</v>
      </c>
      <c r="Y2865" s="12" t="n">
        <v>3.06</v>
      </c>
      <c r="Z2865" s="12" t="n">
        <v>1.87</v>
      </c>
      <c r="AA2865" s="13" t="n"/>
      <c r="AB2865" s="5" t="n"/>
      <c r="AC2865" s="13" t="n"/>
      <c r="AD2865" s="13" t="n"/>
      <c r="AE2865" s="13" t="n"/>
      <c r="AF2865" s="13" t="n"/>
    </row>
    <row r="2866" ht="14" customHeight="1">
      <c r="A2866" s="14" t="inlineStr">
        <is>
          <t>2864</t>
        </is>
      </c>
      <c r="B2866" s="14" t="inlineStr">
        <is>
          <t>LIPAN-2864</t>
        </is>
      </c>
      <c r="C2866" s="15" t="n">
        <v>2016</v>
      </c>
      <c r="D2866" s="14" t="inlineStr">
        <is>
          <t>2016-12-30 00:00:00</t>
        </is>
      </c>
      <c r="E2866" s="14" t="inlineStr">
        <is>
          <t>L.-Dez</t>
        </is>
      </c>
      <c r="F2866" s="14" t="inlineStr">
        <is>
          <t>E. E. Taiamã</t>
        </is>
      </c>
      <c r="G2866" s="14" t="inlineStr">
        <is>
          <t>16º 48' 01,35" | 57° 39' 22,89"</t>
        </is>
      </c>
      <c r="H2866" s="14" t="inlineStr">
        <is>
          <t>Siluriformes</t>
        </is>
      </c>
      <c r="I2866" s="14" t="inlineStr">
        <is>
          <t>Pseudoplatystoma corruscans</t>
        </is>
      </c>
      <c r="J2866" s="16" t="n">
        <v>85.3</v>
      </c>
      <c r="K2866" s="16" t="n"/>
      <c r="L2866" s="17" t="n">
        <v>5180</v>
      </c>
      <c r="M2866" s="9" t="n">
        <v>4541.21</v>
      </c>
      <c r="N2866" s="14" t="b">
        <v>1</v>
      </c>
      <c r="O2866" s="14" t="inlineStr">
        <is>
          <t>M</t>
        </is>
      </c>
      <c r="P2866" s="14" t="inlineStr">
        <is>
          <t>EMA</t>
        </is>
      </c>
      <c r="Q2866" s="17" t="n">
        <v>283.93</v>
      </c>
      <c r="R2866" s="14" t="n">
        <v>0</v>
      </c>
      <c r="S2866" s="17" t="n">
        <v>33.64</v>
      </c>
      <c r="T2866" s="10">
        <f>IF(Q2866&gt;0,M2866-Q2866,"")</f>
        <v/>
      </c>
      <c r="U2866" s="11">
        <f>IF(AND(T2866&gt;0,Q2866&gt;0),(Q2866/T2866)*100,"")</f>
        <v/>
      </c>
      <c r="V2866" s="11">
        <f>IF(AND(T2866&gt;0,S2866&gt;0),(S2866/T2866)*100,"")</f>
        <v/>
      </c>
      <c r="W2866" s="10">
        <f>IF(AND(J2866&gt;0,L2866&gt;0),(L2866/(J2866^3))*100,"")</f>
        <v/>
      </c>
      <c r="X2866" s="12" t="n">
        <v>2.14</v>
      </c>
      <c r="Y2866" s="12" t="n">
        <v>3.06</v>
      </c>
      <c r="Z2866" s="12" t="n">
        <v>1.87</v>
      </c>
      <c r="AA2866" s="18" t="n"/>
      <c r="AB2866" s="14" t="n"/>
      <c r="AC2866" s="18" t="n"/>
      <c r="AD2866" s="18" t="n"/>
      <c r="AE2866" s="18" t="n"/>
      <c r="AF2866" s="18" t="n"/>
    </row>
    <row r="2867" ht="14" customHeight="1">
      <c r="A2867" s="5" t="inlineStr">
        <is>
          <t>2865</t>
        </is>
      </c>
      <c r="B2867" s="5" t="inlineStr">
        <is>
          <t>LIPAN-2865</t>
        </is>
      </c>
      <c r="C2867" s="6" t="n">
        <v>2016</v>
      </c>
      <c r="D2867" s="5" t="inlineStr">
        <is>
          <t>2016-12-30 00:00:00</t>
        </is>
      </c>
      <c r="E2867" s="5" t="inlineStr">
        <is>
          <t>L.-Dez</t>
        </is>
      </c>
      <c r="F2867" s="5" t="inlineStr">
        <is>
          <t>E. E. Taiamã</t>
        </is>
      </c>
      <c r="G2867" s="5" t="inlineStr">
        <is>
          <t>16º 48' 01,35" | 57° 39' 22,89"</t>
        </is>
      </c>
      <c r="H2867" s="5" t="inlineStr">
        <is>
          <t>Siluriformes</t>
        </is>
      </c>
      <c r="I2867" s="5" t="inlineStr">
        <is>
          <t>Pseudoplatystoma corruscans</t>
        </is>
      </c>
      <c r="J2867" s="7" t="n">
        <v>96.3</v>
      </c>
      <c r="K2867" s="7" t="n"/>
      <c r="L2867" s="8" t="n">
        <v>10000</v>
      </c>
      <c r="M2867" s="9" t="n">
        <v>8766.809999999999</v>
      </c>
      <c r="N2867" s="5" t="b">
        <v>1</v>
      </c>
      <c r="O2867" s="5" t="inlineStr">
        <is>
          <t>F</t>
        </is>
      </c>
      <c r="P2867" s="5" t="inlineStr">
        <is>
          <t>EMA</t>
        </is>
      </c>
      <c r="Q2867" s="8" t="n">
        <v>306.75</v>
      </c>
      <c r="R2867" s="5" t="n">
        <v>3</v>
      </c>
      <c r="S2867" s="8" t="n">
        <v>169.19</v>
      </c>
      <c r="T2867" s="10">
        <f>IF(Q2867&gt;0,M2867-Q2867,"")</f>
        <v/>
      </c>
      <c r="U2867" s="11">
        <f>IF(AND(T2867&gt;0,Q2867&gt;0),(Q2867/T2867)*100,"")</f>
        <v/>
      </c>
      <c r="V2867" s="11">
        <f>IF(AND(T2867&gt;0,S2867&gt;0),(S2867/T2867)*100,"")</f>
        <v/>
      </c>
      <c r="W2867" s="10">
        <f>IF(AND(J2867&gt;0,L2867&gt;0),(L2867/(J2867^3))*100,"")</f>
        <v/>
      </c>
      <c r="X2867" s="12" t="n">
        <v>2.14</v>
      </c>
      <c r="Y2867" s="12" t="n">
        <v>3.06</v>
      </c>
      <c r="Z2867" s="12" t="n">
        <v>1.87</v>
      </c>
      <c r="AA2867" s="13" t="n"/>
      <c r="AB2867" s="5" t="n"/>
      <c r="AC2867" s="13" t="n"/>
      <c r="AD2867" s="13" t="n"/>
      <c r="AE2867" s="13" t="n"/>
      <c r="AF2867" s="13" t="n"/>
    </row>
    <row r="2868" ht="14" customHeight="1">
      <c r="A2868" s="14" t="inlineStr">
        <is>
          <t>2866</t>
        </is>
      </c>
      <c r="B2868" s="14" t="inlineStr">
        <is>
          <t>LIPAN-2866</t>
        </is>
      </c>
      <c r="C2868" s="15" t="n">
        <v>2016</v>
      </c>
      <c r="D2868" s="14" t="inlineStr">
        <is>
          <t>2016-12-30 00:00:00</t>
        </is>
      </c>
      <c r="E2868" s="14" t="inlineStr">
        <is>
          <t>L.-Dez</t>
        </is>
      </c>
      <c r="F2868" s="14" t="inlineStr">
        <is>
          <t>E. E. Taiamã</t>
        </is>
      </c>
      <c r="G2868" s="14" t="inlineStr">
        <is>
          <t>16º 48' 01,35" | 57° 39' 22,89"</t>
        </is>
      </c>
      <c r="H2868" s="14" t="inlineStr">
        <is>
          <t>Siluriformes</t>
        </is>
      </c>
      <c r="I2868" s="14" t="inlineStr">
        <is>
          <t>Pseudoplatystoma corruscans</t>
        </is>
      </c>
      <c r="J2868" s="16" t="n">
        <v>117.1</v>
      </c>
      <c r="K2868" s="16" t="n"/>
      <c r="L2868" s="17" t="n">
        <v>14640</v>
      </c>
      <c r="M2868" s="9" t="n">
        <v>12834.61</v>
      </c>
      <c r="N2868" s="14" t="b">
        <v>1</v>
      </c>
      <c r="O2868" s="14" t="inlineStr">
        <is>
          <t>F</t>
        </is>
      </c>
      <c r="P2868" s="14" t="inlineStr">
        <is>
          <t>EMA</t>
        </is>
      </c>
      <c r="Q2868" s="17" t="n">
        <v>223.55</v>
      </c>
      <c r="R2868" s="14" t="n">
        <v>3</v>
      </c>
      <c r="S2868" s="17" t="n">
        <v>160.27</v>
      </c>
      <c r="T2868" s="10">
        <f>IF(Q2868&gt;0,M2868-Q2868,"")</f>
        <v/>
      </c>
      <c r="U2868" s="11">
        <f>IF(AND(T2868&gt;0,Q2868&gt;0),(Q2868/T2868)*100,"")</f>
        <v/>
      </c>
      <c r="V2868" s="11">
        <f>IF(AND(T2868&gt;0,S2868&gt;0),(S2868/T2868)*100,"")</f>
        <v/>
      </c>
      <c r="W2868" s="10">
        <f>IF(AND(J2868&gt;0,L2868&gt;0),(L2868/(J2868^3))*100,"")</f>
        <v/>
      </c>
      <c r="X2868" s="12" t="n">
        <v>2.14</v>
      </c>
      <c r="Y2868" s="12" t="n">
        <v>3.06</v>
      </c>
      <c r="Z2868" s="12" t="n">
        <v>1.87</v>
      </c>
      <c r="AA2868" s="18" t="n"/>
      <c r="AB2868" s="14" t="n"/>
      <c r="AC2868" s="18" t="n"/>
      <c r="AD2868" s="18" t="n"/>
      <c r="AE2868" s="18" t="n"/>
      <c r="AF2868" s="18" t="n"/>
    </row>
    <row r="2869" ht="14" customHeight="1">
      <c r="A2869" s="5" t="inlineStr">
        <is>
          <t>2867</t>
        </is>
      </c>
      <c r="B2869" s="5" t="inlineStr">
        <is>
          <t>LIPAN-2867</t>
        </is>
      </c>
      <c r="C2869" s="6" t="n">
        <v>2016</v>
      </c>
      <c r="D2869" s="5" t="inlineStr">
        <is>
          <t>2016-12-30 00:00:00</t>
        </is>
      </c>
      <c r="E2869" s="5" t="inlineStr">
        <is>
          <t>L.-Dez</t>
        </is>
      </c>
      <c r="F2869" s="5" t="inlineStr">
        <is>
          <t>E. E. Taiamã</t>
        </is>
      </c>
      <c r="G2869" s="5" t="inlineStr">
        <is>
          <t>16º 48' 01,35" | 57° 39' 22,89"</t>
        </is>
      </c>
      <c r="H2869" s="5" t="inlineStr">
        <is>
          <t>Siluriformes</t>
        </is>
      </c>
      <c r="I2869" s="5" t="inlineStr">
        <is>
          <t>Pseudoplatystoma corruscans</t>
        </is>
      </c>
      <c r="J2869" s="7" t="n">
        <v>80.90000000000001</v>
      </c>
      <c r="K2869" s="7" t="n"/>
      <c r="L2869" s="8" t="n">
        <v>5080</v>
      </c>
      <c r="M2869" s="9" t="n">
        <v>4453.54</v>
      </c>
      <c r="N2869" s="5" t="b">
        <v>1</v>
      </c>
      <c r="O2869" s="5" t="inlineStr">
        <is>
          <t>M</t>
        </is>
      </c>
      <c r="P2869" s="5" t="inlineStr">
        <is>
          <t>EMA</t>
        </is>
      </c>
      <c r="Q2869" s="8" t="n">
        <v>60.07</v>
      </c>
      <c r="R2869" s="5" t="n">
        <v>0</v>
      </c>
      <c r="S2869" s="8" t="n">
        <v>97.5</v>
      </c>
      <c r="T2869" s="10">
        <f>IF(Q2869&gt;0,M2869-Q2869,"")</f>
        <v/>
      </c>
      <c r="U2869" s="11">
        <f>IF(AND(T2869&gt;0,Q2869&gt;0),(Q2869/T2869)*100,"")</f>
        <v/>
      </c>
      <c r="V2869" s="11">
        <f>IF(AND(T2869&gt;0,S2869&gt;0),(S2869/T2869)*100,"")</f>
        <v/>
      </c>
      <c r="W2869" s="10">
        <f>IF(AND(J2869&gt;0,L2869&gt;0),(L2869/(J2869^3))*100,"")</f>
        <v/>
      </c>
      <c r="X2869" s="12" t="n">
        <v>2.14</v>
      </c>
      <c r="Y2869" s="12" t="n">
        <v>3.06</v>
      </c>
      <c r="Z2869" s="12" t="n">
        <v>1.87</v>
      </c>
      <c r="AA2869" s="13" t="n"/>
      <c r="AB2869" s="5" t="n"/>
      <c r="AC2869" s="13" t="n"/>
      <c r="AD2869" s="13" t="n"/>
      <c r="AE2869" s="13" t="n"/>
      <c r="AF2869" s="13" t="n"/>
    </row>
    <row r="2870" ht="14" customHeight="1">
      <c r="A2870" s="14" t="inlineStr">
        <is>
          <t>2868</t>
        </is>
      </c>
      <c r="B2870" s="14" t="inlineStr">
        <is>
          <t>LIPAN-2868</t>
        </is>
      </c>
      <c r="C2870" s="15" t="n">
        <v>2016</v>
      </c>
      <c r="D2870" s="14" t="inlineStr">
        <is>
          <t>2016-12-30 00:00:00</t>
        </is>
      </c>
      <c r="E2870" s="14" t="inlineStr">
        <is>
          <t>L.-Dez</t>
        </is>
      </c>
      <c r="F2870" s="14" t="inlineStr">
        <is>
          <t>E. E. Taiamã</t>
        </is>
      </c>
      <c r="G2870" s="14" t="inlineStr">
        <is>
          <t>16º 48' 01,35" | 57° 39' 22,89"</t>
        </is>
      </c>
      <c r="H2870" s="14" t="inlineStr">
        <is>
          <t>Siluriformes</t>
        </is>
      </c>
      <c r="I2870" s="14" t="inlineStr">
        <is>
          <t>Pseudoplatystoma corruscans</t>
        </is>
      </c>
      <c r="J2870" s="16" t="n">
        <v>81.40000000000001</v>
      </c>
      <c r="K2870" s="16" t="n"/>
      <c r="L2870" s="17" t="n">
        <v>4730</v>
      </c>
      <c r="M2870" s="9" t="n">
        <v>4146.7</v>
      </c>
      <c r="N2870" s="14" t="b">
        <v>1</v>
      </c>
      <c r="O2870" s="14" t="inlineStr">
        <is>
          <t>F</t>
        </is>
      </c>
      <c r="P2870" s="14" t="inlineStr">
        <is>
          <t>REP</t>
        </is>
      </c>
      <c r="Q2870" s="17" t="n">
        <v>31.57</v>
      </c>
      <c r="R2870" s="14" t="n">
        <v>0</v>
      </c>
      <c r="S2870" s="17" t="n">
        <v>39.07</v>
      </c>
      <c r="T2870" s="10">
        <f>IF(Q2870&gt;0,M2870-Q2870,"")</f>
        <v/>
      </c>
      <c r="U2870" s="11">
        <f>IF(AND(T2870&gt;0,Q2870&gt;0),(Q2870/T2870)*100,"")</f>
        <v/>
      </c>
      <c r="V2870" s="11">
        <f>IF(AND(T2870&gt;0,S2870&gt;0),(S2870/T2870)*100,"")</f>
        <v/>
      </c>
      <c r="W2870" s="10">
        <f>IF(AND(J2870&gt;0,L2870&gt;0),(L2870/(J2870^3))*100,"")</f>
        <v/>
      </c>
      <c r="X2870" s="12" t="n">
        <v>2.14</v>
      </c>
      <c r="Y2870" s="12" t="n">
        <v>3.06</v>
      </c>
      <c r="Z2870" s="12" t="n">
        <v>1.87</v>
      </c>
      <c r="AA2870" s="18" t="n"/>
      <c r="AB2870" s="14" t="n"/>
      <c r="AC2870" s="18" t="n"/>
      <c r="AD2870" s="18" t="n"/>
      <c r="AE2870" s="18" t="n"/>
      <c r="AF2870" s="18" t="n"/>
    </row>
    <row r="2871" ht="14" customHeight="1">
      <c r="A2871" s="5" t="inlineStr">
        <is>
          <t>2869</t>
        </is>
      </c>
      <c r="B2871" s="5" t="inlineStr">
        <is>
          <t>LIPAN-2869</t>
        </is>
      </c>
      <c r="C2871" s="6" t="n">
        <v>2016</v>
      </c>
      <c r="D2871" s="5" t="inlineStr">
        <is>
          <t>2016-12-30 00:00:00</t>
        </is>
      </c>
      <c r="E2871" s="5" t="inlineStr">
        <is>
          <t>L.-Dez</t>
        </is>
      </c>
      <c r="F2871" s="5" t="inlineStr">
        <is>
          <t>E. E. Taiamã</t>
        </is>
      </c>
      <c r="G2871" s="5" t="inlineStr">
        <is>
          <t>16º 48' 01,35" | 57° 39' 22,89"</t>
        </is>
      </c>
      <c r="H2871" s="5" t="inlineStr">
        <is>
          <t>Siluriformes</t>
        </is>
      </c>
      <c r="I2871" s="5" t="inlineStr">
        <is>
          <t>Pseudoplatystoma corruscans</t>
        </is>
      </c>
      <c r="J2871" s="7" t="n">
        <v>84.90000000000001</v>
      </c>
      <c r="K2871" s="7" t="n"/>
      <c r="L2871" s="8" t="n">
        <v>4700</v>
      </c>
      <c r="M2871" s="9" t="n">
        <v>4120.4</v>
      </c>
      <c r="N2871" s="5" t="b">
        <v>1</v>
      </c>
      <c r="O2871" s="5" t="inlineStr">
        <is>
          <t>M</t>
        </is>
      </c>
      <c r="P2871" s="5" t="inlineStr">
        <is>
          <t>EMA</t>
        </is>
      </c>
      <c r="Q2871" s="8" t="n">
        <v>124.01</v>
      </c>
      <c r="R2871" s="5" t="n">
        <v>0</v>
      </c>
      <c r="S2871" s="8" t="n">
        <v>59.57</v>
      </c>
      <c r="T2871" s="10">
        <f>IF(Q2871&gt;0,M2871-Q2871,"")</f>
        <v/>
      </c>
      <c r="U2871" s="11">
        <f>IF(AND(T2871&gt;0,Q2871&gt;0),(Q2871/T2871)*100,"")</f>
        <v/>
      </c>
      <c r="V2871" s="11">
        <f>IF(AND(T2871&gt;0,S2871&gt;0),(S2871/T2871)*100,"")</f>
        <v/>
      </c>
      <c r="W2871" s="10">
        <f>IF(AND(J2871&gt;0,L2871&gt;0),(L2871/(J2871^3))*100,"")</f>
        <v/>
      </c>
      <c r="X2871" s="12" t="n">
        <v>2.14</v>
      </c>
      <c r="Y2871" s="12" t="n">
        <v>3.06</v>
      </c>
      <c r="Z2871" s="12" t="n">
        <v>1.87</v>
      </c>
      <c r="AA2871" s="13" t="n"/>
      <c r="AB2871" s="5" t="n"/>
      <c r="AC2871" s="13" t="n"/>
      <c r="AD2871" s="13" t="n"/>
      <c r="AE2871" s="13" t="n"/>
      <c r="AF2871" s="13" t="n"/>
    </row>
    <row r="2872" ht="14" customHeight="1">
      <c r="A2872" s="14" t="inlineStr">
        <is>
          <t>2870</t>
        </is>
      </c>
      <c r="B2872" s="14" t="inlineStr">
        <is>
          <t>LIPAN-2870</t>
        </is>
      </c>
      <c r="C2872" s="15" t="n">
        <v>2016</v>
      </c>
      <c r="D2872" s="14" t="inlineStr">
        <is>
          <t>2016-12-30 00:00:00</t>
        </is>
      </c>
      <c r="E2872" s="14" t="inlineStr">
        <is>
          <t>L.-Dez</t>
        </is>
      </c>
      <c r="F2872" s="14" t="inlineStr">
        <is>
          <t>E. E. Taiamã</t>
        </is>
      </c>
      <c r="G2872" s="14" t="inlineStr">
        <is>
          <t>16º 48' 01,35" | 57° 39' 22,89"</t>
        </is>
      </c>
      <c r="H2872" s="14" t="inlineStr">
        <is>
          <t>Siluriformes</t>
        </is>
      </c>
      <c r="I2872" s="14" t="inlineStr">
        <is>
          <t>Pseudoplatystoma reticulatum</t>
        </is>
      </c>
      <c r="J2872" s="16" t="n">
        <v>84.40000000000001</v>
      </c>
      <c r="K2872" s="16" t="n"/>
      <c r="L2872" s="17" t="n">
        <v>5890</v>
      </c>
      <c r="M2872" s="9" t="n">
        <v>5071.11</v>
      </c>
      <c r="N2872" s="14" t="b">
        <v>1</v>
      </c>
      <c r="O2872" s="14" t="inlineStr">
        <is>
          <t>F</t>
        </is>
      </c>
      <c r="P2872" s="14" t="inlineStr">
        <is>
          <t>REP</t>
        </is>
      </c>
      <c r="Q2872" s="17" t="n">
        <v>24.03</v>
      </c>
      <c r="R2872" s="14" t="n">
        <v>0</v>
      </c>
      <c r="S2872" s="17" t="n">
        <v>80.87</v>
      </c>
      <c r="T2872" s="10">
        <f>IF(Q2872&gt;0,M2872-Q2872,"")</f>
        <v/>
      </c>
      <c r="U2872" s="11">
        <f>IF(AND(T2872&gt;0,Q2872&gt;0),(Q2872/T2872)*100,"")</f>
        <v/>
      </c>
      <c r="V2872" s="11">
        <f>IF(AND(T2872&gt;0,S2872&gt;0),(S2872/T2872)*100,"")</f>
        <v/>
      </c>
      <c r="W2872" s="10">
        <f>IF(AND(J2872&gt;0,L2872&gt;0),(L2872/(J2872^3))*100,"")</f>
        <v/>
      </c>
      <c r="X2872" s="12" t="n">
        <v>2.14</v>
      </c>
      <c r="Y2872" s="12" t="n">
        <v>3.06</v>
      </c>
      <c r="Z2872" s="12" t="n">
        <v>1.87</v>
      </c>
      <c r="AA2872" s="18" t="n"/>
      <c r="AB2872" s="14" t="n"/>
      <c r="AC2872" s="18" t="n"/>
      <c r="AD2872" s="18" t="n"/>
      <c r="AE2872" s="18" t="n"/>
      <c r="AF2872" s="18" t="n"/>
    </row>
    <row r="2873" ht="14" customHeight="1">
      <c r="A2873" s="5" t="inlineStr">
        <is>
          <t>2871</t>
        </is>
      </c>
      <c r="B2873" s="5" t="inlineStr">
        <is>
          <t>LIPAN-2871</t>
        </is>
      </c>
      <c r="C2873" s="6" t="n">
        <v>2016</v>
      </c>
      <c r="D2873" s="5" t="inlineStr">
        <is>
          <t>2016-12-30 00:00:00</t>
        </is>
      </c>
      <c r="E2873" s="5" t="inlineStr">
        <is>
          <t>L.-Dez</t>
        </is>
      </c>
      <c r="F2873" s="5" t="inlineStr">
        <is>
          <t>E. E. Taiamã</t>
        </is>
      </c>
      <c r="G2873" s="5" t="inlineStr">
        <is>
          <t>16º 48' 01,35" | 57° 39' 22,89"</t>
        </is>
      </c>
      <c r="H2873" s="5" t="inlineStr">
        <is>
          <t>Siluriformes</t>
        </is>
      </c>
      <c r="I2873" s="5" t="inlineStr">
        <is>
          <t>Pseudoplatystoma corruscans</t>
        </is>
      </c>
      <c r="J2873" s="7" t="n">
        <v>86.09999999999999</v>
      </c>
      <c r="K2873" s="7" t="n"/>
      <c r="L2873" s="8" t="n">
        <v>5590</v>
      </c>
      <c r="M2873" s="9" t="n">
        <v>4900.65</v>
      </c>
      <c r="N2873" s="5" t="b">
        <v>1</v>
      </c>
      <c r="O2873" s="5" t="inlineStr">
        <is>
          <t>M</t>
        </is>
      </c>
      <c r="P2873" s="5" t="inlineStr">
        <is>
          <t>EMA</t>
        </is>
      </c>
      <c r="Q2873" s="8" t="n">
        <v>90.31</v>
      </c>
      <c r="R2873" s="5" t="n">
        <v>3</v>
      </c>
      <c r="S2873" s="8" t="n">
        <v>39.92</v>
      </c>
      <c r="T2873" s="10">
        <f>IF(Q2873&gt;0,M2873-Q2873,"")</f>
        <v/>
      </c>
      <c r="U2873" s="11">
        <f>IF(AND(T2873&gt;0,Q2873&gt;0),(Q2873/T2873)*100,"")</f>
        <v/>
      </c>
      <c r="V2873" s="11">
        <f>IF(AND(T2873&gt;0,S2873&gt;0),(S2873/T2873)*100,"")</f>
        <v/>
      </c>
      <c r="W2873" s="10">
        <f>IF(AND(J2873&gt;0,L2873&gt;0),(L2873/(J2873^3))*100,"")</f>
        <v/>
      </c>
      <c r="X2873" s="12" t="n">
        <v>2.14</v>
      </c>
      <c r="Y2873" s="12" t="n">
        <v>3.06</v>
      </c>
      <c r="Z2873" s="12" t="n">
        <v>1.87</v>
      </c>
      <c r="AA2873" s="13" t="n"/>
      <c r="AB2873" s="5" t="n"/>
      <c r="AC2873" s="13" t="n"/>
      <c r="AD2873" s="13" t="n"/>
      <c r="AE2873" s="13" t="n"/>
      <c r="AF2873" s="13" t="n"/>
    </row>
    <row r="2874" ht="14" customHeight="1">
      <c r="A2874" s="14" t="inlineStr">
        <is>
          <t>2872</t>
        </is>
      </c>
      <c r="B2874" s="14" t="inlineStr">
        <is>
          <t>LIPAN-2872</t>
        </is>
      </c>
      <c r="C2874" s="15" t="n">
        <v>2016</v>
      </c>
      <c r="D2874" s="14" t="inlineStr">
        <is>
          <t>2016-12-30 00:00:00</t>
        </is>
      </c>
      <c r="E2874" s="14" t="inlineStr">
        <is>
          <t>L.-Dez</t>
        </is>
      </c>
      <c r="F2874" s="14" t="inlineStr">
        <is>
          <t>E. E. Taiamã</t>
        </is>
      </c>
      <c r="G2874" s="14" t="inlineStr">
        <is>
          <t>16º 48' 01,35" | 57° 39' 22,89"</t>
        </is>
      </c>
      <c r="H2874" s="14" t="inlineStr">
        <is>
          <t>Siluriformes</t>
        </is>
      </c>
      <c r="I2874" s="14" t="inlineStr">
        <is>
          <t>Pseudoplatystoma corruscans</t>
        </is>
      </c>
      <c r="J2874" s="16" t="n">
        <v>77</v>
      </c>
      <c r="K2874" s="16" t="n"/>
      <c r="L2874" s="17" t="n">
        <v>3990</v>
      </c>
      <c r="M2874" s="9" t="n">
        <v>3497.96</v>
      </c>
      <c r="N2874" s="14" t="b">
        <v>1</v>
      </c>
      <c r="O2874" s="14" t="inlineStr">
        <is>
          <t>M</t>
        </is>
      </c>
      <c r="P2874" s="14" t="inlineStr">
        <is>
          <t>EMA</t>
        </is>
      </c>
      <c r="Q2874" s="17" t="n">
        <v>110.65</v>
      </c>
      <c r="R2874" s="14" t="n">
        <v>3</v>
      </c>
      <c r="S2874" s="17" t="n">
        <v>47</v>
      </c>
      <c r="T2874" s="10">
        <f>IF(Q2874&gt;0,M2874-Q2874,"")</f>
        <v/>
      </c>
      <c r="U2874" s="11">
        <f>IF(AND(T2874&gt;0,Q2874&gt;0),(Q2874/T2874)*100,"")</f>
        <v/>
      </c>
      <c r="V2874" s="11">
        <f>IF(AND(T2874&gt;0,S2874&gt;0),(S2874/T2874)*100,"")</f>
        <v/>
      </c>
      <c r="W2874" s="10">
        <f>IF(AND(J2874&gt;0,L2874&gt;0),(L2874/(J2874^3))*100,"")</f>
        <v/>
      </c>
      <c r="X2874" s="12" t="n">
        <v>2.14</v>
      </c>
      <c r="Y2874" s="12" t="n">
        <v>3.06</v>
      </c>
      <c r="Z2874" s="12" t="n">
        <v>1.87</v>
      </c>
      <c r="AA2874" s="18" t="n"/>
      <c r="AB2874" s="14" t="n"/>
      <c r="AC2874" s="18" t="n"/>
      <c r="AD2874" s="18" t="n"/>
      <c r="AE2874" s="18" t="n"/>
      <c r="AF2874" s="18" t="n"/>
    </row>
    <row r="2875" ht="14" customHeight="1">
      <c r="A2875" s="5" t="inlineStr">
        <is>
          <t>2873</t>
        </is>
      </c>
      <c r="B2875" s="5" t="inlineStr">
        <is>
          <t>LIPAN-2873</t>
        </is>
      </c>
      <c r="C2875" s="6" t="n">
        <v>2016</v>
      </c>
      <c r="D2875" s="5" t="inlineStr">
        <is>
          <t>2016-12-30 00:00:00</t>
        </is>
      </c>
      <c r="E2875" s="5" t="inlineStr">
        <is>
          <t>L.-Dez</t>
        </is>
      </c>
      <c r="F2875" s="5" t="inlineStr">
        <is>
          <t>E. E. Taiamã</t>
        </is>
      </c>
      <c r="G2875" s="5" t="inlineStr">
        <is>
          <t>16º 48' 01,35" | 57° 39' 22,89"</t>
        </is>
      </c>
      <c r="H2875" s="5" t="inlineStr">
        <is>
          <t>Siluriformes</t>
        </is>
      </c>
      <c r="I2875" s="5" t="inlineStr">
        <is>
          <t>Pseudoplatystoma corruscans</t>
        </is>
      </c>
      <c r="J2875" s="7" t="n">
        <v>87.3</v>
      </c>
      <c r="K2875" s="7" t="n"/>
      <c r="L2875" s="8" t="n">
        <v>6790</v>
      </c>
      <c r="M2875" s="9" t="n">
        <v>5952.66</v>
      </c>
      <c r="N2875" s="5" t="b">
        <v>1</v>
      </c>
      <c r="O2875" s="5" t="inlineStr">
        <is>
          <t>F</t>
        </is>
      </c>
      <c r="P2875" s="5" t="inlineStr">
        <is>
          <t>EMA</t>
        </is>
      </c>
      <c r="Q2875" s="8" t="n">
        <v>519.84</v>
      </c>
      <c r="R2875" s="5" t="n">
        <v>3</v>
      </c>
      <c r="S2875" s="8" t="n">
        <v>77.5</v>
      </c>
      <c r="T2875" s="10">
        <f>IF(Q2875&gt;0,M2875-Q2875,"")</f>
        <v/>
      </c>
      <c r="U2875" s="11">
        <f>IF(AND(T2875&gt;0,Q2875&gt;0),(Q2875/T2875)*100,"")</f>
        <v/>
      </c>
      <c r="V2875" s="11">
        <f>IF(AND(T2875&gt;0,S2875&gt;0),(S2875/T2875)*100,"")</f>
        <v/>
      </c>
      <c r="W2875" s="10">
        <f>IF(AND(J2875&gt;0,L2875&gt;0),(L2875/(J2875^3))*100,"")</f>
        <v/>
      </c>
      <c r="X2875" s="12" t="n">
        <v>2.14</v>
      </c>
      <c r="Y2875" s="12" t="n">
        <v>3.06</v>
      </c>
      <c r="Z2875" s="12" t="n">
        <v>1.87</v>
      </c>
      <c r="AA2875" s="13" t="n"/>
      <c r="AB2875" s="5" t="n"/>
      <c r="AC2875" s="13" t="n"/>
      <c r="AD2875" s="13" t="n"/>
      <c r="AE2875" s="13" t="n"/>
      <c r="AF2875" s="13" t="n"/>
    </row>
    <row r="2876" ht="14" customHeight="1">
      <c r="A2876" s="14" t="inlineStr">
        <is>
          <t>2874</t>
        </is>
      </c>
      <c r="B2876" s="14" t="inlineStr">
        <is>
          <t>LIPAN-2874</t>
        </is>
      </c>
      <c r="C2876" s="15" t="n">
        <v>2016</v>
      </c>
      <c r="D2876" s="14" t="inlineStr">
        <is>
          <t>2016-12-30 00:00:00</t>
        </is>
      </c>
      <c r="E2876" s="14" t="inlineStr">
        <is>
          <t>L.-Dez</t>
        </is>
      </c>
      <c r="F2876" s="14" t="inlineStr">
        <is>
          <t>E. E. Taiamã</t>
        </is>
      </c>
      <c r="G2876" s="14" t="inlineStr">
        <is>
          <t>16º 48' 01,35" | 57° 39' 22,89"</t>
        </is>
      </c>
      <c r="H2876" s="14" t="inlineStr">
        <is>
          <t>Siluriformes</t>
        </is>
      </c>
      <c r="I2876" s="14" t="inlineStr">
        <is>
          <t>Pseudoplatystoma corruscans</t>
        </is>
      </c>
      <c r="J2876" s="16" t="n">
        <v>76.40000000000001</v>
      </c>
      <c r="K2876" s="16" t="n"/>
      <c r="L2876" s="17" t="n">
        <v>5200</v>
      </c>
      <c r="M2876" s="9" t="n">
        <v>4558.74</v>
      </c>
      <c r="N2876" s="14" t="b">
        <v>1</v>
      </c>
      <c r="O2876" s="14" t="inlineStr">
        <is>
          <t>M</t>
        </is>
      </c>
      <c r="P2876" s="14" t="inlineStr">
        <is>
          <t>EMA</t>
        </is>
      </c>
      <c r="Q2876" s="17" t="n">
        <v>31.8</v>
      </c>
      <c r="R2876" s="14" t="n">
        <v>3</v>
      </c>
      <c r="S2876" s="17" t="n">
        <v>69.84999999999999</v>
      </c>
      <c r="T2876" s="10">
        <f>IF(Q2876&gt;0,M2876-Q2876,"")</f>
        <v/>
      </c>
      <c r="U2876" s="11">
        <f>IF(AND(T2876&gt;0,Q2876&gt;0),(Q2876/T2876)*100,"")</f>
        <v/>
      </c>
      <c r="V2876" s="11">
        <f>IF(AND(T2876&gt;0,S2876&gt;0),(S2876/T2876)*100,"")</f>
        <v/>
      </c>
      <c r="W2876" s="10">
        <f>IF(AND(J2876&gt;0,L2876&gt;0),(L2876/(J2876^3))*100,"")</f>
        <v/>
      </c>
      <c r="X2876" s="12" t="n">
        <v>2.14</v>
      </c>
      <c r="Y2876" s="12" t="n">
        <v>3.06</v>
      </c>
      <c r="Z2876" s="12" t="n">
        <v>1.87</v>
      </c>
      <c r="AA2876" s="18" t="n"/>
      <c r="AB2876" s="14" t="n"/>
      <c r="AC2876" s="18" t="n"/>
      <c r="AD2876" s="18" t="n"/>
      <c r="AE2876" s="18" t="n"/>
      <c r="AF2876" s="18" t="n"/>
    </row>
    <row r="2877" ht="14" customHeight="1">
      <c r="A2877" s="5" t="inlineStr">
        <is>
          <t>2875</t>
        </is>
      </c>
      <c r="B2877" s="5" t="inlineStr">
        <is>
          <t>LIPAN-2875</t>
        </is>
      </c>
      <c r="C2877" s="6" t="n">
        <v>2016</v>
      </c>
      <c r="D2877" s="5" t="inlineStr">
        <is>
          <t>2016-12-30 00:00:00</t>
        </is>
      </c>
      <c r="E2877" s="5" t="inlineStr">
        <is>
          <t>L.-Dez</t>
        </is>
      </c>
      <c r="F2877" s="5" t="inlineStr">
        <is>
          <t>E. E. Taiamã</t>
        </is>
      </c>
      <c r="G2877" s="5" t="inlineStr">
        <is>
          <t>16º 48' 01,35" | 57° 39' 22,89"</t>
        </is>
      </c>
      <c r="H2877" s="5" t="inlineStr">
        <is>
          <t>Siluriformes</t>
        </is>
      </c>
      <c r="I2877" s="5" t="inlineStr">
        <is>
          <t>Pseudoplatystoma corruscans</t>
        </is>
      </c>
      <c r="J2877" s="7" t="n">
        <v>76.7</v>
      </c>
      <c r="K2877" s="7" t="n"/>
      <c r="L2877" s="8" t="n">
        <v>4660</v>
      </c>
      <c r="M2877" s="9" t="n">
        <v>4085.33</v>
      </c>
      <c r="N2877" s="5" t="b">
        <v>1</v>
      </c>
      <c r="O2877" s="5" t="inlineStr">
        <is>
          <t>M</t>
        </is>
      </c>
      <c r="P2877" s="5" t="inlineStr">
        <is>
          <t>EMA</t>
        </is>
      </c>
      <c r="Q2877" s="8" t="n">
        <v>72.22</v>
      </c>
      <c r="R2877" s="5" t="n">
        <v>3</v>
      </c>
      <c r="S2877" s="8" t="n">
        <v>67.66</v>
      </c>
      <c r="T2877" s="10">
        <f>IF(Q2877&gt;0,M2877-Q2877,"")</f>
        <v/>
      </c>
      <c r="U2877" s="11">
        <f>IF(AND(T2877&gt;0,Q2877&gt;0),(Q2877/T2877)*100,"")</f>
        <v/>
      </c>
      <c r="V2877" s="11">
        <f>IF(AND(T2877&gt;0,S2877&gt;0),(S2877/T2877)*100,"")</f>
        <v/>
      </c>
      <c r="W2877" s="10">
        <f>IF(AND(J2877&gt;0,L2877&gt;0),(L2877/(J2877^3))*100,"")</f>
        <v/>
      </c>
      <c r="X2877" s="12" t="n">
        <v>2.14</v>
      </c>
      <c r="Y2877" s="12" t="n">
        <v>3.06</v>
      </c>
      <c r="Z2877" s="12" t="n">
        <v>1.87</v>
      </c>
      <c r="AA2877" s="13" t="n"/>
      <c r="AB2877" s="5" t="n"/>
      <c r="AC2877" s="13" t="n"/>
      <c r="AD2877" s="13" t="n"/>
      <c r="AE2877" s="13" t="n"/>
      <c r="AF2877" s="13" t="n"/>
    </row>
    <row r="2878" ht="14" customHeight="1">
      <c r="A2878" s="14" t="inlineStr">
        <is>
          <t>2876</t>
        </is>
      </c>
      <c r="B2878" s="14" t="inlineStr">
        <is>
          <t>LIPAN-2876</t>
        </is>
      </c>
      <c r="C2878" s="15" t="n">
        <v>2016</v>
      </c>
      <c r="D2878" s="14" t="inlineStr">
        <is>
          <t>2016-12-30 00:00:00</t>
        </is>
      </c>
      <c r="E2878" s="14" t="inlineStr">
        <is>
          <t>L.-Dez</t>
        </is>
      </c>
      <c r="F2878" s="14" t="inlineStr">
        <is>
          <t>E. E. Taiamã</t>
        </is>
      </c>
      <c r="G2878" s="14" t="inlineStr">
        <is>
          <t>16º 48' 01,35" | 57° 39' 22,89"</t>
        </is>
      </c>
      <c r="H2878" s="14" t="inlineStr">
        <is>
          <t>Siluriformes</t>
        </is>
      </c>
      <c r="I2878" s="14" t="inlineStr">
        <is>
          <t>Pseudoplatystoma corruscans</t>
        </is>
      </c>
      <c r="J2878" s="16" t="n">
        <v>83.40000000000001</v>
      </c>
      <c r="K2878" s="16" t="n"/>
      <c r="L2878" s="17" t="n">
        <v>5130</v>
      </c>
      <c r="M2878" s="9" t="n">
        <v>4497.37</v>
      </c>
      <c r="N2878" s="14" t="b">
        <v>1</v>
      </c>
      <c r="O2878" s="14" t="inlineStr">
        <is>
          <t>M</t>
        </is>
      </c>
      <c r="P2878" s="14" t="inlineStr">
        <is>
          <t>EMA</t>
        </is>
      </c>
      <c r="Q2878" s="17" t="n">
        <v>230.27</v>
      </c>
      <c r="R2878" s="14" t="n">
        <v>3</v>
      </c>
      <c r="S2878" s="17" t="n">
        <v>36.05</v>
      </c>
      <c r="T2878" s="10">
        <f>IF(Q2878&gt;0,M2878-Q2878,"")</f>
        <v/>
      </c>
      <c r="U2878" s="11">
        <f>IF(AND(T2878&gt;0,Q2878&gt;0),(Q2878/T2878)*100,"")</f>
        <v/>
      </c>
      <c r="V2878" s="11">
        <f>IF(AND(T2878&gt;0,S2878&gt;0),(S2878/T2878)*100,"")</f>
        <v/>
      </c>
      <c r="W2878" s="10">
        <f>IF(AND(J2878&gt;0,L2878&gt;0),(L2878/(J2878^3))*100,"")</f>
        <v/>
      </c>
      <c r="X2878" s="12" t="n">
        <v>2.14</v>
      </c>
      <c r="Y2878" s="12" t="n">
        <v>3.06</v>
      </c>
      <c r="Z2878" s="12" t="n">
        <v>1.87</v>
      </c>
      <c r="AA2878" s="18" t="n"/>
      <c r="AB2878" s="14" t="n"/>
      <c r="AC2878" s="18" t="n"/>
      <c r="AD2878" s="18" t="n"/>
      <c r="AE2878" s="18" t="n"/>
      <c r="AF2878" s="18" t="n"/>
    </row>
    <row r="2879" ht="14" customHeight="1">
      <c r="A2879" s="5" t="inlineStr">
        <is>
          <t>2877</t>
        </is>
      </c>
      <c r="B2879" s="5" t="inlineStr">
        <is>
          <t>LIPAN-2877</t>
        </is>
      </c>
      <c r="C2879" s="6" t="n">
        <v>2017</v>
      </c>
      <c r="D2879" s="5" t="inlineStr">
        <is>
          <t>2017-01-30 00:00:00</t>
        </is>
      </c>
      <c r="E2879" s="5" t="inlineStr">
        <is>
          <t>A.-Jan</t>
        </is>
      </c>
      <c r="F2879" s="5" t="inlineStr">
        <is>
          <t>Paraguai/Sepotuba</t>
        </is>
      </c>
      <c r="G2879" s="5" t="inlineStr">
        <is>
          <t>15° 55' 53,41" | 57° 39' 40,05"</t>
        </is>
      </c>
      <c r="H2879" s="5" t="inlineStr">
        <is>
          <t>Siluriformes</t>
        </is>
      </c>
      <c r="I2879" s="5" t="inlineStr">
        <is>
          <t>Pinirampus pirinampu</t>
        </is>
      </c>
      <c r="J2879" s="7" t="n">
        <v>67.3</v>
      </c>
      <c r="K2879" s="7" t="n"/>
      <c r="L2879" s="8" t="n">
        <v>3190</v>
      </c>
      <c r="M2879" s="9" t="n">
        <v>2773.91</v>
      </c>
      <c r="N2879" s="5" t="b">
        <v>1</v>
      </c>
      <c r="O2879" s="5" t="inlineStr">
        <is>
          <t>F</t>
        </is>
      </c>
      <c r="P2879" s="5" t="inlineStr">
        <is>
          <t>EMA</t>
        </is>
      </c>
      <c r="Q2879" s="8" t="n">
        <v>148.72</v>
      </c>
      <c r="R2879" s="5" t="n">
        <v>0</v>
      </c>
      <c r="S2879" s="8" t="n">
        <v>42.66</v>
      </c>
      <c r="T2879" s="10">
        <f>IF(Q2879&gt;0,M2879-Q2879,"")</f>
        <v/>
      </c>
      <c r="U2879" s="11">
        <f>IF(AND(T2879&gt;0,Q2879&gt;0),(Q2879/T2879)*100,"")</f>
        <v/>
      </c>
      <c r="V2879" s="11">
        <f>IF(AND(T2879&gt;0,S2879&gt;0),(S2879/T2879)*100,"")</f>
        <v/>
      </c>
      <c r="W2879" s="10">
        <f>IF(AND(J2879&gt;0,L2879&gt;0),(L2879/(J2879^3))*100,"")</f>
        <v/>
      </c>
      <c r="X2879" s="12" t="n">
        <v>3.17</v>
      </c>
      <c r="Y2879" s="12" t="n">
        <v>3.86</v>
      </c>
      <c r="Z2879" s="12" t="n">
        <v>2.87</v>
      </c>
      <c r="AA2879" s="13" t="n"/>
      <c r="AB2879" s="5" t="n"/>
      <c r="AC2879" s="13" t="n"/>
      <c r="AD2879" s="13" t="n"/>
      <c r="AE2879" s="13" t="n"/>
      <c r="AF2879" s="13" t="n"/>
    </row>
    <row r="2880" ht="14" customHeight="1">
      <c r="A2880" s="14" t="inlineStr">
        <is>
          <t>2878</t>
        </is>
      </c>
      <c r="B2880" s="14" t="inlineStr">
        <is>
          <t>LIPAN-2878</t>
        </is>
      </c>
      <c r="C2880" s="15" t="n">
        <v>2017</v>
      </c>
      <c r="D2880" s="14" t="inlineStr">
        <is>
          <t>2017-01-30 00:00:00</t>
        </is>
      </c>
      <c r="E2880" s="14" t="inlineStr">
        <is>
          <t>A.-Jan</t>
        </is>
      </c>
      <c r="F2880" s="14" t="inlineStr">
        <is>
          <t>Paraguai/Sepotuba</t>
        </is>
      </c>
      <c r="G2880" s="14" t="inlineStr">
        <is>
          <t>15° 55' 53,41" | 57° 39' 40,05"</t>
        </is>
      </c>
      <c r="H2880" s="14" t="inlineStr">
        <is>
          <t>Siluriformes</t>
        </is>
      </c>
      <c r="I2880" s="14" t="inlineStr">
        <is>
          <t>Pinirampus pirinampu</t>
        </is>
      </c>
      <c r="J2880" s="16" t="n">
        <v>73.8</v>
      </c>
      <c r="K2880" s="16" t="n"/>
      <c r="L2880" s="17" t="n">
        <v>3560</v>
      </c>
      <c r="M2880" s="9" t="n">
        <v>3095.65</v>
      </c>
      <c r="N2880" s="14" t="b">
        <v>1</v>
      </c>
      <c r="O2880" s="14" t="inlineStr">
        <is>
          <t>M</t>
        </is>
      </c>
      <c r="P2880" s="14" t="inlineStr">
        <is>
          <t>ESV</t>
        </is>
      </c>
      <c r="Q2880" s="17" t="n">
        <v>14.39</v>
      </c>
      <c r="R2880" s="14" t="n">
        <v>2</v>
      </c>
      <c r="S2880" s="17" t="n">
        <v>57.91</v>
      </c>
      <c r="T2880" s="10">
        <f>IF(Q2880&gt;0,M2880-Q2880,"")</f>
        <v/>
      </c>
      <c r="U2880" s="11">
        <f>IF(AND(T2880&gt;0,Q2880&gt;0),(Q2880/T2880)*100,"")</f>
        <v/>
      </c>
      <c r="V2880" s="11">
        <f>IF(AND(T2880&gt;0,S2880&gt;0),(S2880/T2880)*100,"")</f>
        <v/>
      </c>
      <c r="W2880" s="10">
        <f>IF(AND(J2880&gt;0,L2880&gt;0),(L2880/(J2880^3))*100,"")</f>
        <v/>
      </c>
      <c r="X2880" s="12" t="n">
        <v>3.17</v>
      </c>
      <c r="Y2880" s="12" t="n">
        <v>3.86</v>
      </c>
      <c r="Z2880" s="12" t="n">
        <v>2.87</v>
      </c>
      <c r="AA2880" s="18" t="n"/>
      <c r="AB2880" s="14" t="n"/>
      <c r="AC2880" s="18" t="n"/>
      <c r="AD2880" s="18" t="n"/>
      <c r="AE2880" s="18" t="n"/>
      <c r="AF2880" s="18" t="n"/>
    </row>
    <row r="2881" ht="14" customHeight="1">
      <c r="A2881" s="5" t="inlineStr">
        <is>
          <t>2879</t>
        </is>
      </c>
      <c r="B2881" s="5" t="inlineStr">
        <is>
          <t>LIPAN-2879</t>
        </is>
      </c>
      <c r="C2881" s="6" t="n">
        <v>2017</v>
      </c>
      <c r="D2881" s="5" t="inlineStr">
        <is>
          <t>2017-01-30 00:00:00</t>
        </is>
      </c>
      <c r="E2881" s="5" t="inlineStr">
        <is>
          <t>A.-Jan</t>
        </is>
      </c>
      <c r="F2881" s="5" t="inlineStr">
        <is>
          <t>Paraguai/Sepotuba</t>
        </is>
      </c>
      <c r="G2881" s="5" t="inlineStr">
        <is>
          <t>15° 55' 53,41" | 57° 39' 40,05"</t>
        </is>
      </c>
      <c r="H2881" s="5" t="inlineStr">
        <is>
          <t>Siluriformes</t>
        </is>
      </c>
      <c r="I2881" s="5" t="inlineStr">
        <is>
          <t>Pseudoplatystoma corruscans</t>
        </is>
      </c>
      <c r="J2881" s="7" t="n">
        <v>86.8</v>
      </c>
      <c r="K2881" s="7" t="n"/>
      <c r="L2881" s="8" t="n">
        <v>6480</v>
      </c>
      <c r="M2881" s="9" t="n">
        <v>5680.89</v>
      </c>
      <c r="N2881" s="5" t="b">
        <v>1</v>
      </c>
      <c r="O2881" s="5" t="inlineStr">
        <is>
          <t>F</t>
        </is>
      </c>
      <c r="P2881" s="5" t="inlineStr">
        <is>
          <t>REP</t>
        </is>
      </c>
      <c r="Q2881" s="8" t="n">
        <v>33.77</v>
      </c>
      <c r="R2881" s="5" t="n">
        <v>0</v>
      </c>
      <c r="S2881" s="8" t="n">
        <v>61.6</v>
      </c>
      <c r="T2881" s="10">
        <f>IF(Q2881&gt;0,M2881-Q2881,"")</f>
        <v/>
      </c>
      <c r="U2881" s="11">
        <f>IF(AND(T2881&gt;0,Q2881&gt;0),(Q2881/T2881)*100,"")</f>
        <v/>
      </c>
      <c r="V2881" s="11">
        <f>IF(AND(T2881&gt;0,S2881&gt;0),(S2881/T2881)*100,"")</f>
        <v/>
      </c>
      <c r="W2881" s="10">
        <f>IF(AND(J2881&gt;0,L2881&gt;0),(L2881/(J2881^3))*100,"")</f>
        <v/>
      </c>
      <c r="X2881" s="12" t="n">
        <v>3.17</v>
      </c>
      <c r="Y2881" s="12" t="n">
        <v>3.86</v>
      </c>
      <c r="Z2881" s="12" t="n">
        <v>2.87</v>
      </c>
      <c r="AA2881" s="13" t="n"/>
      <c r="AB2881" s="5" t="n"/>
      <c r="AC2881" s="13" t="n"/>
      <c r="AD2881" s="13" t="n"/>
      <c r="AE2881" s="13" t="n"/>
      <c r="AF2881" s="13" t="n"/>
    </row>
    <row r="2882" ht="14" customHeight="1">
      <c r="A2882" s="14" t="inlineStr">
        <is>
          <t>2880</t>
        </is>
      </c>
      <c r="B2882" s="14" t="inlineStr">
        <is>
          <t>LIPAN-2880</t>
        </is>
      </c>
      <c r="C2882" s="15" t="n">
        <v>2017</v>
      </c>
      <c r="D2882" s="14" t="inlineStr">
        <is>
          <t>2017-01-30 00:00:00</t>
        </is>
      </c>
      <c r="E2882" s="14" t="inlineStr">
        <is>
          <t>A.-Jan</t>
        </is>
      </c>
      <c r="F2882" s="14" t="inlineStr">
        <is>
          <t>Paraguai/Sepotuba</t>
        </is>
      </c>
      <c r="G2882" s="14" t="inlineStr">
        <is>
          <t>15° 55' 53,41" | 57° 39' 40,05"</t>
        </is>
      </c>
      <c r="H2882" s="14" t="inlineStr">
        <is>
          <t>Siluriformes</t>
        </is>
      </c>
      <c r="I2882" s="14" t="inlineStr">
        <is>
          <t>Pseudoplatystoma corruscans</t>
        </is>
      </c>
      <c r="J2882" s="16" t="n">
        <v>93.90000000000001</v>
      </c>
      <c r="K2882" s="16" t="n"/>
      <c r="L2882" s="17" t="n">
        <v>6680</v>
      </c>
      <c r="M2882" s="9" t="n">
        <v>5856.23</v>
      </c>
      <c r="N2882" s="14" t="b">
        <v>1</v>
      </c>
      <c r="O2882" s="14" t="inlineStr">
        <is>
          <t>M</t>
        </is>
      </c>
      <c r="P2882" s="14" t="inlineStr">
        <is>
          <t>ESV</t>
        </is>
      </c>
      <c r="Q2882" s="17" t="n">
        <v>55.14</v>
      </c>
      <c r="R2882" s="14" t="n">
        <v>0</v>
      </c>
      <c r="S2882" s="17" t="n">
        <v>40.72</v>
      </c>
      <c r="T2882" s="10">
        <f>IF(Q2882&gt;0,M2882-Q2882,"")</f>
        <v/>
      </c>
      <c r="U2882" s="11">
        <f>IF(AND(T2882&gt;0,Q2882&gt;0),(Q2882/T2882)*100,"")</f>
        <v/>
      </c>
      <c r="V2882" s="11">
        <f>IF(AND(T2882&gt;0,S2882&gt;0),(S2882/T2882)*100,"")</f>
        <v/>
      </c>
      <c r="W2882" s="10">
        <f>IF(AND(J2882&gt;0,L2882&gt;0),(L2882/(J2882^3))*100,"")</f>
        <v/>
      </c>
      <c r="X2882" s="12" t="n">
        <v>3.17</v>
      </c>
      <c r="Y2882" s="12" t="n">
        <v>3.86</v>
      </c>
      <c r="Z2882" s="12" t="n">
        <v>2.87</v>
      </c>
      <c r="AA2882" s="18" t="n"/>
      <c r="AB2882" s="14" t="n"/>
      <c r="AC2882" s="18" t="n"/>
      <c r="AD2882" s="18" t="n"/>
      <c r="AE2882" s="18" t="n"/>
      <c r="AF2882" s="18" t="n"/>
    </row>
    <row r="2883" ht="14" customHeight="1">
      <c r="A2883" s="5" t="inlineStr">
        <is>
          <t>2881</t>
        </is>
      </c>
      <c r="B2883" s="5" t="inlineStr">
        <is>
          <t>LIPAN-2881</t>
        </is>
      </c>
      <c r="C2883" s="6" t="n">
        <v>2017</v>
      </c>
      <c r="D2883" s="5" t="inlineStr">
        <is>
          <t>2017-01-30 00:00:00</t>
        </is>
      </c>
      <c r="E2883" s="5" t="inlineStr">
        <is>
          <t>A.-Jan</t>
        </is>
      </c>
      <c r="F2883" s="5" t="inlineStr">
        <is>
          <t>Paraguai/Sepotuba</t>
        </is>
      </c>
      <c r="G2883" s="5" t="inlineStr">
        <is>
          <t>15° 55' 53,41" | 57° 39' 40,05"</t>
        </is>
      </c>
      <c r="H2883" s="5" t="inlineStr">
        <is>
          <t>Siluriformes</t>
        </is>
      </c>
      <c r="I2883" s="5" t="inlineStr">
        <is>
          <t>Pseudoplatystoma corruscans</t>
        </is>
      </c>
      <c r="J2883" s="7" t="n">
        <v>93.2</v>
      </c>
      <c r="K2883" s="7" t="n"/>
      <c r="L2883" s="8" t="n">
        <v>7820</v>
      </c>
      <c r="M2883" s="9" t="n">
        <v>6855.65</v>
      </c>
      <c r="N2883" s="5" t="b">
        <v>1</v>
      </c>
      <c r="O2883" s="5" t="inlineStr">
        <is>
          <t>F</t>
        </is>
      </c>
      <c r="P2883" s="5" t="inlineStr">
        <is>
          <t>ESV</t>
        </is>
      </c>
      <c r="Q2883" s="8" t="n">
        <v>50.83</v>
      </c>
      <c r="R2883" s="5" t="n">
        <v>3</v>
      </c>
      <c r="S2883" s="8" t="n">
        <v>80.3</v>
      </c>
      <c r="T2883" s="10">
        <f>IF(Q2883&gt;0,M2883-Q2883,"")</f>
        <v/>
      </c>
      <c r="U2883" s="11">
        <f>IF(AND(T2883&gt;0,Q2883&gt;0),(Q2883/T2883)*100,"")</f>
        <v/>
      </c>
      <c r="V2883" s="11">
        <f>IF(AND(T2883&gt;0,S2883&gt;0),(S2883/T2883)*100,"")</f>
        <v/>
      </c>
      <c r="W2883" s="10">
        <f>IF(AND(J2883&gt;0,L2883&gt;0),(L2883/(J2883^3))*100,"")</f>
        <v/>
      </c>
      <c r="X2883" s="12" t="n">
        <v>3.17</v>
      </c>
      <c r="Y2883" s="12" t="n">
        <v>3.86</v>
      </c>
      <c r="Z2883" s="12" t="n">
        <v>2.87</v>
      </c>
      <c r="AA2883" s="13" t="n"/>
      <c r="AB2883" s="5" t="n"/>
      <c r="AC2883" s="13" t="n"/>
      <c r="AD2883" s="13" t="n"/>
      <c r="AE2883" s="13" t="n"/>
      <c r="AF2883" s="13" t="n"/>
    </row>
    <row r="2884" ht="14" customHeight="1">
      <c r="A2884" s="14" t="inlineStr">
        <is>
          <t>2882</t>
        </is>
      </c>
      <c r="B2884" s="14" t="inlineStr">
        <is>
          <t>LIPAN-2882</t>
        </is>
      </c>
      <c r="C2884" s="15" t="n">
        <v>2017</v>
      </c>
      <c r="D2884" s="14" t="inlineStr">
        <is>
          <t>2017-01-30 00:00:00</t>
        </is>
      </c>
      <c r="E2884" s="14" t="inlineStr">
        <is>
          <t>A.-Jan</t>
        </is>
      </c>
      <c r="F2884" s="14" t="inlineStr">
        <is>
          <t>Paraguai/Sepotuba</t>
        </is>
      </c>
      <c r="G2884" s="14" t="inlineStr">
        <is>
          <t>15° 55' 53,41" | 57° 39' 40,05"</t>
        </is>
      </c>
      <c r="H2884" s="14" t="inlineStr">
        <is>
          <t>Siluriformes</t>
        </is>
      </c>
      <c r="I2884" s="14" t="inlineStr">
        <is>
          <t>Pseudoplatystoma corruscans</t>
        </is>
      </c>
      <c r="J2884" s="16" t="n">
        <v>82.59999999999999</v>
      </c>
      <c r="K2884" s="16" t="n"/>
      <c r="L2884" s="17" t="n">
        <v>5930</v>
      </c>
      <c r="M2884" s="9" t="n">
        <v>5198.72</v>
      </c>
      <c r="N2884" s="14" t="b">
        <v>1</v>
      </c>
      <c r="O2884" s="14" t="inlineStr">
        <is>
          <t>M</t>
        </is>
      </c>
      <c r="P2884" s="14" t="inlineStr">
        <is>
          <t>REP</t>
        </is>
      </c>
      <c r="Q2884" s="17" t="n">
        <v>13.44</v>
      </c>
      <c r="R2884" s="14" t="n">
        <v>0</v>
      </c>
      <c r="S2884" s="17" t="n">
        <v>56.45</v>
      </c>
      <c r="T2884" s="10">
        <f>IF(Q2884&gt;0,M2884-Q2884,"")</f>
        <v/>
      </c>
      <c r="U2884" s="11">
        <f>IF(AND(T2884&gt;0,Q2884&gt;0),(Q2884/T2884)*100,"")</f>
        <v/>
      </c>
      <c r="V2884" s="11">
        <f>IF(AND(T2884&gt;0,S2884&gt;0),(S2884/T2884)*100,"")</f>
        <v/>
      </c>
      <c r="W2884" s="10">
        <f>IF(AND(J2884&gt;0,L2884&gt;0),(L2884/(J2884^3))*100,"")</f>
        <v/>
      </c>
      <c r="X2884" s="12" t="n">
        <v>3.17</v>
      </c>
      <c r="Y2884" s="12" t="n">
        <v>3.86</v>
      </c>
      <c r="Z2884" s="12" t="n">
        <v>2.87</v>
      </c>
      <c r="AA2884" s="18" t="n"/>
      <c r="AB2884" s="14" t="n"/>
      <c r="AC2884" s="18" t="n"/>
      <c r="AD2884" s="18" t="n"/>
      <c r="AE2884" s="18" t="n"/>
      <c r="AF2884" s="18" t="n"/>
    </row>
    <row r="2885" ht="14" customHeight="1">
      <c r="A2885" s="5" t="inlineStr">
        <is>
          <t>2883</t>
        </is>
      </c>
      <c r="B2885" s="5" t="inlineStr">
        <is>
          <t>LIPAN-2883</t>
        </is>
      </c>
      <c r="C2885" s="6" t="n">
        <v>2017</v>
      </c>
      <c r="D2885" s="5" t="inlineStr">
        <is>
          <t>2017-01-30 00:00:00</t>
        </is>
      </c>
      <c r="E2885" s="5" t="inlineStr">
        <is>
          <t>A.-Jan</t>
        </is>
      </c>
      <c r="F2885" s="5" t="inlineStr">
        <is>
          <t>Paraguai/Sepotuba</t>
        </is>
      </c>
      <c r="G2885" s="5" t="inlineStr">
        <is>
          <t>15° 55' 53,41" | 57° 39' 40,05"</t>
        </is>
      </c>
      <c r="H2885" s="5" t="inlineStr">
        <is>
          <t>Siluriformes</t>
        </is>
      </c>
      <c r="I2885" s="5" t="inlineStr">
        <is>
          <t>Pseudoplatystoma corruscans</t>
        </is>
      </c>
      <c r="J2885" s="7" t="n">
        <v>92.40000000000001</v>
      </c>
      <c r="K2885" s="7" t="n"/>
      <c r="L2885" s="8" t="n">
        <v>7400</v>
      </c>
      <c r="M2885" s="9" t="n">
        <v>6487.44</v>
      </c>
      <c r="N2885" s="5" t="b">
        <v>1</v>
      </c>
      <c r="O2885" s="5" t="inlineStr">
        <is>
          <t>M</t>
        </is>
      </c>
      <c r="P2885" s="5" t="inlineStr">
        <is>
          <t>EMA</t>
        </is>
      </c>
      <c r="Q2885" s="8" t="n">
        <v>77.78</v>
      </c>
      <c r="R2885" s="5" t="n">
        <v>3</v>
      </c>
      <c r="S2885" s="8" t="n">
        <v>54.35</v>
      </c>
      <c r="T2885" s="10">
        <f>IF(Q2885&gt;0,M2885-Q2885,"")</f>
        <v/>
      </c>
      <c r="U2885" s="11">
        <f>IF(AND(T2885&gt;0,Q2885&gt;0),(Q2885/T2885)*100,"")</f>
        <v/>
      </c>
      <c r="V2885" s="11">
        <f>IF(AND(T2885&gt;0,S2885&gt;0),(S2885/T2885)*100,"")</f>
        <v/>
      </c>
      <c r="W2885" s="10">
        <f>IF(AND(J2885&gt;0,L2885&gt;0),(L2885/(J2885^3))*100,"")</f>
        <v/>
      </c>
      <c r="X2885" s="12" t="n">
        <v>3.17</v>
      </c>
      <c r="Y2885" s="12" t="n">
        <v>3.86</v>
      </c>
      <c r="Z2885" s="12" t="n">
        <v>2.87</v>
      </c>
      <c r="AA2885" s="13" t="n"/>
      <c r="AB2885" s="5" t="n"/>
      <c r="AC2885" s="13" t="n"/>
      <c r="AD2885" s="13" t="n"/>
      <c r="AE2885" s="13" t="n"/>
      <c r="AF2885" s="13" t="n"/>
    </row>
    <row r="2886" ht="14" customHeight="1">
      <c r="A2886" s="14" t="inlineStr">
        <is>
          <t>2884</t>
        </is>
      </c>
      <c r="B2886" s="14" t="inlineStr">
        <is>
          <t>LIPAN-2884</t>
        </is>
      </c>
      <c r="C2886" s="15" t="n">
        <v>2017</v>
      </c>
      <c r="D2886" s="14" t="inlineStr">
        <is>
          <t>2017-01-30 00:00:00</t>
        </is>
      </c>
      <c r="E2886" s="14" t="inlineStr">
        <is>
          <t>A.-Jan</t>
        </is>
      </c>
      <c r="F2886" s="14" t="inlineStr">
        <is>
          <t>Paraguai/Sepotuba</t>
        </is>
      </c>
      <c r="G2886" s="14" t="inlineStr">
        <is>
          <t>15° 55' 53,41" | 57° 39' 40,05"</t>
        </is>
      </c>
      <c r="H2886" s="14" t="inlineStr">
        <is>
          <t>Siluriformes</t>
        </is>
      </c>
      <c r="I2886" s="14" t="inlineStr">
        <is>
          <t>Pseudoplatystoma corruscans</t>
        </is>
      </c>
      <c r="J2886" s="16" t="n">
        <v>85</v>
      </c>
      <c r="K2886" s="16" t="n"/>
      <c r="L2886" s="17" t="n">
        <v>5610</v>
      </c>
      <c r="M2886" s="9" t="n">
        <v>4918.18</v>
      </c>
      <c r="N2886" s="14" t="b">
        <v>1</v>
      </c>
      <c r="O2886" s="14" t="inlineStr">
        <is>
          <t>F</t>
        </is>
      </c>
      <c r="P2886" s="14" t="inlineStr">
        <is>
          <t>EMA</t>
        </is>
      </c>
      <c r="Q2886" s="17" t="n">
        <v>244</v>
      </c>
      <c r="R2886" s="14" t="n">
        <v>3</v>
      </c>
      <c r="S2886" s="17" t="n">
        <v>73.53</v>
      </c>
      <c r="T2886" s="10">
        <f>IF(Q2886&gt;0,M2886-Q2886,"")</f>
        <v/>
      </c>
      <c r="U2886" s="11">
        <f>IF(AND(T2886&gt;0,Q2886&gt;0),(Q2886/T2886)*100,"")</f>
        <v/>
      </c>
      <c r="V2886" s="11">
        <f>IF(AND(T2886&gt;0,S2886&gt;0),(S2886/T2886)*100,"")</f>
        <v/>
      </c>
      <c r="W2886" s="10">
        <f>IF(AND(J2886&gt;0,L2886&gt;0),(L2886/(J2886^3))*100,"")</f>
        <v/>
      </c>
      <c r="X2886" s="12" t="n">
        <v>3.17</v>
      </c>
      <c r="Y2886" s="12" t="n">
        <v>3.86</v>
      </c>
      <c r="Z2886" s="12" t="n">
        <v>2.87</v>
      </c>
      <c r="AA2886" s="18" t="n"/>
      <c r="AB2886" s="14" t="n"/>
      <c r="AC2886" s="18" t="n"/>
      <c r="AD2886" s="18" t="n"/>
      <c r="AE2886" s="18" t="n"/>
      <c r="AF2886" s="18" t="n"/>
    </row>
    <row r="2887" ht="14" customHeight="1">
      <c r="A2887" s="5" t="inlineStr">
        <is>
          <t>2885</t>
        </is>
      </c>
      <c r="B2887" s="5" t="inlineStr">
        <is>
          <t>LIPAN-2885</t>
        </is>
      </c>
      <c r="C2887" s="6" t="n">
        <v>2017</v>
      </c>
      <c r="D2887" s="5" t="inlineStr">
        <is>
          <t>2017-01-30 00:00:00</t>
        </is>
      </c>
      <c r="E2887" s="5" t="inlineStr">
        <is>
          <t>A.-Jan</t>
        </is>
      </c>
      <c r="F2887" s="5" t="inlineStr">
        <is>
          <t>Paraguai/Sepotuba</t>
        </is>
      </c>
      <c r="G2887" s="5" t="inlineStr">
        <is>
          <t>15° 55' 53,41" | 57° 39' 40,05"</t>
        </is>
      </c>
      <c r="H2887" s="5" t="inlineStr">
        <is>
          <t>Siluriformes</t>
        </is>
      </c>
      <c r="I2887" s="5" t="inlineStr">
        <is>
          <t>Pseudoplatystoma reticulatum</t>
        </is>
      </c>
      <c r="J2887" s="7" t="n">
        <v>73.2</v>
      </c>
      <c r="K2887" s="7" t="n"/>
      <c r="L2887" s="8" t="n">
        <v>3180</v>
      </c>
      <c r="M2887" s="9" t="n">
        <v>2737.88</v>
      </c>
      <c r="N2887" s="5" t="b">
        <v>1</v>
      </c>
      <c r="O2887" s="5" t="inlineStr">
        <is>
          <t>F</t>
        </is>
      </c>
      <c r="P2887" s="5" t="inlineStr">
        <is>
          <t>REP</t>
        </is>
      </c>
      <c r="Q2887" s="8" t="n">
        <v>11.25</v>
      </c>
      <c r="R2887" s="5" t="n">
        <v>0</v>
      </c>
      <c r="S2887" s="8" t="n">
        <v>33.87</v>
      </c>
      <c r="T2887" s="10">
        <f>IF(Q2887&gt;0,M2887-Q2887,"")</f>
        <v/>
      </c>
      <c r="U2887" s="11">
        <f>IF(AND(T2887&gt;0,Q2887&gt;0),(Q2887/T2887)*100,"")</f>
        <v/>
      </c>
      <c r="V2887" s="11">
        <f>IF(AND(T2887&gt;0,S2887&gt;0),(S2887/T2887)*100,"")</f>
        <v/>
      </c>
      <c r="W2887" s="10">
        <f>IF(AND(J2887&gt;0,L2887&gt;0),(L2887/(J2887^3))*100,"")</f>
        <v/>
      </c>
      <c r="X2887" s="12" t="n">
        <v>3.17</v>
      </c>
      <c r="Y2887" s="12" t="n">
        <v>3.86</v>
      </c>
      <c r="Z2887" s="12" t="n">
        <v>2.87</v>
      </c>
      <c r="AA2887" s="13" t="n"/>
      <c r="AB2887" s="5" t="n"/>
      <c r="AC2887" s="13" t="n"/>
      <c r="AD2887" s="13" t="n"/>
      <c r="AE2887" s="13" t="n"/>
      <c r="AF2887" s="13" t="n"/>
    </row>
    <row r="2888" ht="14" customHeight="1">
      <c r="A2888" s="14" t="inlineStr">
        <is>
          <t>2886</t>
        </is>
      </c>
      <c r="B2888" s="14" t="inlineStr">
        <is>
          <t>LIPAN-2886</t>
        </is>
      </c>
      <c r="C2888" s="15" t="n">
        <v>2017</v>
      </c>
      <c r="D2888" s="14" t="inlineStr">
        <is>
          <t>2017-01-30 00:00:00</t>
        </is>
      </c>
      <c r="E2888" s="14" t="inlineStr">
        <is>
          <t>A.-Jan</t>
        </is>
      </c>
      <c r="F2888" s="14" t="inlineStr">
        <is>
          <t>Paraguai/Sepotuba</t>
        </is>
      </c>
      <c r="G2888" s="14" t="inlineStr">
        <is>
          <t>15° 55' 53,41" | 57° 39' 40,05"</t>
        </is>
      </c>
      <c r="H2888" s="14" t="inlineStr">
        <is>
          <t>Siluriformes</t>
        </is>
      </c>
      <c r="I2888" s="14" t="inlineStr">
        <is>
          <t>Pseudoplatystoma corruscans</t>
        </is>
      </c>
      <c r="J2888" s="16" t="n">
        <v>79.2</v>
      </c>
      <c r="K2888" s="16" t="n"/>
      <c r="L2888" s="17" t="n">
        <v>4560</v>
      </c>
      <c r="M2888" s="9" t="n">
        <v>3997.67</v>
      </c>
      <c r="N2888" s="14" t="b">
        <v>1</v>
      </c>
      <c r="O2888" s="14" t="inlineStr">
        <is>
          <t>M</t>
        </is>
      </c>
      <c r="P2888" s="14" t="inlineStr">
        <is>
          <t>REP</t>
        </is>
      </c>
      <c r="Q2888" s="17" t="n">
        <v>11.63</v>
      </c>
      <c r="R2888" s="14" t="n">
        <v>3</v>
      </c>
      <c r="S2888" s="17" t="n">
        <v>56.67</v>
      </c>
      <c r="T2888" s="10">
        <f>IF(Q2888&gt;0,M2888-Q2888,"")</f>
        <v/>
      </c>
      <c r="U2888" s="11">
        <f>IF(AND(T2888&gt;0,Q2888&gt;0),(Q2888/T2888)*100,"")</f>
        <v/>
      </c>
      <c r="V2888" s="11">
        <f>IF(AND(T2888&gt;0,S2888&gt;0),(S2888/T2888)*100,"")</f>
        <v/>
      </c>
      <c r="W2888" s="10">
        <f>IF(AND(J2888&gt;0,L2888&gt;0),(L2888/(J2888^3))*100,"")</f>
        <v/>
      </c>
      <c r="X2888" s="12" t="n">
        <v>3.17</v>
      </c>
      <c r="Y2888" s="12" t="n">
        <v>3.86</v>
      </c>
      <c r="Z2888" s="12" t="n">
        <v>2.87</v>
      </c>
      <c r="AA2888" s="18" t="n"/>
      <c r="AB2888" s="14" t="n"/>
      <c r="AC2888" s="18" t="n"/>
      <c r="AD2888" s="18" t="n"/>
      <c r="AE2888" s="18" t="n"/>
      <c r="AF2888" s="18" t="n"/>
    </row>
    <row r="2889" ht="14" customHeight="1">
      <c r="A2889" s="5" t="inlineStr">
        <is>
          <t>2887</t>
        </is>
      </c>
      <c r="B2889" s="5" t="inlineStr">
        <is>
          <t>LIPAN-2887</t>
        </is>
      </c>
      <c r="C2889" s="6" t="n">
        <v>2017</v>
      </c>
      <c r="D2889" s="5" t="inlineStr">
        <is>
          <t>2017-01-30 00:00:00</t>
        </is>
      </c>
      <c r="E2889" s="5" t="inlineStr">
        <is>
          <t>A.-Jan</t>
        </is>
      </c>
      <c r="F2889" s="5" t="inlineStr">
        <is>
          <t>Paraguai/Sepotuba</t>
        </is>
      </c>
      <c r="G2889" s="5" t="inlineStr">
        <is>
          <t>15° 55' 53,41" | 57° 39' 40,05"</t>
        </is>
      </c>
      <c r="H2889" s="5" t="inlineStr">
        <is>
          <t xml:space="preserve">Characiformes </t>
        </is>
      </c>
      <c r="I2889" s="5" t="inlineStr">
        <is>
          <t>Piaractus mesopotamicus</t>
        </is>
      </c>
      <c r="J2889" s="7" t="n">
        <v>47.2</v>
      </c>
      <c r="K2889" s="7" t="n"/>
      <c r="L2889" s="8" t="n">
        <v>2040</v>
      </c>
      <c r="M2889" s="9" t="n">
        <v>1605.62</v>
      </c>
      <c r="N2889" s="5" t="b">
        <v>1</v>
      </c>
      <c r="O2889" s="5" t="inlineStr">
        <is>
          <t>M</t>
        </is>
      </c>
      <c r="P2889" s="5" t="inlineStr">
        <is>
          <t>ESV</t>
        </is>
      </c>
      <c r="Q2889" s="8" t="n">
        <v>10.33</v>
      </c>
      <c r="R2889" s="5" t="n">
        <v>2</v>
      </c>
      <c r="S2889" s="8" t="n">
        <v>15.39</v>
      </c>
      <c r="T2889" s="10">
        <f>IF(Q2889&gt;0,M2889-Q2889,"")</f>
        <v/>
      </c>
      <c r="U2889" s="11">
        <f>IF(AND(T2889&gt;0,Q2889&gt;0),(Q2889/T2889)*100,"")</f>
        <v/>
      </c>
      <c r="V2889" s="11">
        <f>IF(AND(T2889&gt;0,S2889&gt;0),(S2889/T2889)*100,"")</f>
        <v/>
      </c>
      <c r="W2889" s="10">
        <f>IF(AND(J2889&gt;0,L2889&gt;0),(L2889/(J2889^3))*100,"")</f>
        <v/>
      </c>
      <c r="X2889" s="12" t="n">
        <v>3.17</v>
      </c>
      <c r="Y2889" s="12" t="n">
        <v>3.86</v>
      </c>
      <c r="Z2889" s="12" t="n">
        <v>2.87</v>
      </c>
      <c r="AA2889" s="13" t="n"/>
      <c r="AB2889" s="5" t="n"/>
      <c r="AC2889" s="13" t="n"/>
      <c r="AD2889" s="13" t="n"/>
      <c r="AE2889" s="13" t="n"/>
      <c r="AF2889" s="13" t="n"/>
    </row>
    <row r="2890" ht="14" customHeight="1">
      <c r="A2890" s="14" t="inlineStr">
        <is>
          <t>2888</t>
        </is>
      </c>
      <c r="B2890" s="14" t="inlineStr">
        <is>
          <t>LIPAN-2888</t>
        </is>
      </c>
      <c r="C2890" s="15" t="n">
        <v>2017</v>
      </c>
      <c r="D2890" s="14" t="inlineStr">
        <is>
          <t>2017-01-30 00:00:00</t>
        </is>
      </c>
      <c r="E2890" s="14" t="inlineStr">
        <is>
          <t>A.-Jan</t>
        </is>
      </c>
      <c r="F2890" s="14" t="inlineStr">
        <is>
          <t>Paraguai/Sepotuba</t>
        </is>
      </c>
      <c r="G2890" s="14" t="inlineStr">
        <is>
          <t>15° 55' 53,41" | 57° 39' 40,05"</t>
        </is>
      </c>
      <c r="H2890" s="14" t="inlineStr">
        <is>
          <t xml:space="preserve">Characiformes </t>
        </is>
      </c>
      <c r="I2890" s="14" t="inlineStr">
        <is>
          <t>Piaractus mesopotamicus</t>
        </is>
      </c>
      <c r="J2890" s="16" t="n">
        <v>49.2</v>
      </c>
      <c r="K2890" s="16" t="n"/>
      <c r="L2890" s="17" t="n">
        <v>2270</v>
      </c>
      <c r="M2890" s="9" t="n">
        <v>1786.64</v>
      </c>
      <c r="N2890" s="14" t="b">
        <v>1</v>
      </c>
      <c r="O2890" s="14" t="inlineStr">
        <is>
          <t>M</t>
        </is>
      </c>
      <c r="P2890" s="14" t="inlineStr">
        <is>
          <t>ESV</t>
        </is>
      </c>
      <c r="Q2890" s="17" t="n">
        <v>16.02</v>
      </c>
      <c r="R2890" s="14" t="n">
        <v>3</v>
      </c>
      <c r="S2890" s="17" t="n">
        <v>9.33</v>
      </c>
      <c r="T2890" s="10">
        <f>IF(Q2890&gt;0,M2890-Q2890,"")</f>
        <v/>
      </c>
      <c r="U2890" s="11">
        <f>IF(AND(T2890&gt;0,Q2890&gt;0),(Q2890/T2890)*100,"")</f>
        <v/>
      </c>
      <c r="V2890" s="11">
        <f>IF(AND(T2890&gt;0,S2890&gt;0),(S2890/T2890)*100,"")</f>
        <v/>
      </c>
      <c r="W2890" s="10">
        <f>IF(AND(J2890&gt;0,L2890&gt;0),(L2890/(J2890^3))*100,"")</f>
        <v/>
      </c>
      <c r="X2890" s="12" t="n">
        <v>3.17</v>
      </c>
      <c r="Y2890" s="12" t="n">
        <v>3.86</v>
      </c>
      <c r="Z2890" s="12" t="n">
        <v>2.87</v>
      </c>
      <c r="AA2890" s="18" t="n"/>
      <c r="AB2890" s="14" t="n"/>
      <c r="AC2890" s="18" t="n"/>
      <c r="AD2890" s="18" t="n"/>
      <c r="AE2890" s="18" t="n"/>
      <c r="AF2890" s="18" t="n"/>
    </row>
    <row r="2891" ht="14" customHeight="1">
      <c r="A2891" s="5" t="inlineStr">
        <is>
          <t>2889</t>
        </is>
      </c>
      <c r="B2891" s="5" t="inlineStr">
        <is>
          <t>LIPAN-2889</t>
        </is>
      </c>
      <c r="C2891" s="6" t="n">
        <v>2017</v>
      </c>
      <c r="D2891" s="5" t="inlineStr">
        <is>
          <t>2017-01-30 00:00:00</t>
        </is>
      </c>
      <c r="E2891" s="5" t="inlineStr">
        <is>
          <t>A.-Jan</t>
        </is>
      </c>
      <c r="F2891" s="5" t="inlineStr">
        <is>
          <t>Paraguai/Sepotuba</t>
        </is>
      </c>
      <c r="G2891" s="5" t="inlineStr">
        <is>
          <t>15° 55' 53,41" | 57° 39' 40,05"</t>
        </is>
      </c>
      <c r="H2891" s="5" t="inlineStr">
        <is>
          <t xml:space="preserve">Characiformes </t>
        </is>
      </c>
      <c r="I2891" s="5" t="inlineStr">
        <is>
          <t>Piaractus mesopotamicus</t>
        </is>
      </c>
      <c r="J2891" s="7" t="n">
        <v>46.3</v>
      </c>
      <c r="K2891" s="7" t="n"/>
      <c r="L2891" s="8" t="n">
        <v>2080</v>
      </c>
      <c r="M2891" s="9" t="n">
        <v>1637.1</v>
      </c>
      <c r="N2891" s="5" t="b">
        <v>1</v>
      </c>
      <c r="O2891" s="5" t="inlineStr">
        <is>
          <t>M</t>
        </is>
      </c>
      <c r="P2891" s="5" t="inlineStr">
        <is>
          <t>ESV</t>
        </is>
      </c>
      <c r="Q2891" s="8" t="n">
        <v>13.16</v>
      </c>
      <c r="R2891" s="5" t="n">
        <v>3</v>
      </c>
      <c r="S2891" s="8" t="n">
        <v>11.52</v>
      </c>
      <c r="T2891" s="10">
        <f>IF(Q2891&gt;0,M2891-Q2891,"")</f>
        <v/>
      </c>
      <c r="U2891" s="11">
        <f>IF(AND(T2891&gt;0,Q2891&gt;0),(Q2891/T2891)*100,"")</f>
        <v/>
      </c>
      <c r="V2891" s="11">
        <f>IF(AND(T2891&gt;0,S2891&gt;0),(S2891/T2891)*100,"")</f>
        <v/>
      </c>
      <c r="W2891" s="10">
        <f>IF(AND(J2891&gt;0,L2891&gt;0),(L2891/(J2891^3))*100,"")</f>
        <v/>
      </c>
      <c r="X2891" s="12" t="n">
        <v>3.17</v>
      </c>
      <c r="Y2891" s="12" t="n">
        <v>3.86</v>
      </c>
      <c r="Z2891" s="12" t="n">
        <v>2.87</v>
      </c>
      <c r="AA2891" s="13" t="n"/>
      <c r="AB2891" s="5" t="n"/>
      <c r="AC2891" s="13" t="n"/>
      <c r="AD2891" s="13" t="n"/>
      <c r="AE2891" s="13" t="n"/>
      <c r="AF2891" s="13" t="n"/>
    </row>
    <row r="2892" ht="14" customHeight="1">
      <c r="A2892" s="14" t="inlineStr">
        <is>
          <t>2890</t>
        </is>
      </c>
      <c r="B2892" s="14" t="inlineStr">
        <is>
          <t>LIPAN-2890</t>
        </is>
      </c>
      <c r="C2892" s="15" t="n">
        <v>2017</v>
      </c>
      <c r="D2892" s="14" t="inlineStr">
        <is>
          <t>2017-01-30 00:00:00</t>
        </is>
      </c>
      <c r="E2892" s="14" t="inlineStr">
        <is>
          <t>A.-Jan</t>
        </is>
      </c>
      <c r="F2892" s="14" t="inlineStr">
        <is>
          <t>Paraguai/Sepotuba</t>
        </is>
      </c>
      <c r="G2892" s="14" t="inlineStr">
        <is>
          <t>15° 55' 53,41" | 57° 39' 40,05"</t>
        </is>
      </c>
      <c r="H2892" s="14" t="inlineStr">
        <is>
          <t xml:space="preserve">Characiformes </t>
        </is>
      </c>
      <c r="I2892" s="14" t="inlineStr">
        <is>
          <t>Piaractus mesopotamicus</t>
        </is>
      </c>
      <c r="J2892" s="16" t="n">
        <v>45.4</v>
      </c>
      <c r="K2892" s="16" t="n"/>
      <c r="L2892" s="17" t="n">
        <v>1850</v>
      </c>
      <c r="M2892" s="9" t="n">
        <v>1456.07</v>
      </c>
      <c r="N2892" s="14" t="b">
        <v>1</v>
      </c>
      <c r="O2892" s="14" t="inlineStr">
        <is>
          <t>M</t>
        </is>
      </c>
      <c r="P2892" s="14" t="inlineStr">
        <is>
          <t>ESV</t>
        </is>
      </c>
      <c r="Q2892" s="17" t="n">
        <v>10.28</v>
      </c>
      <c r="R2892" s="14" t="n">
        <v>2</v>
      </c>
      <c r="S2892" s="17" t="n">
        <v>10.93</v>
      </c>
      <c r="T2892" s="10">
        <f>IF(Q2892&gt;0,M2892-Q2892,"")</f>
        <v/>
      </c>
      <c r="U2892" s="11">
        <f>IF(AND(T2892&gt;0,Q2892&gt;0),(Q2892/T2892)*100,"")</f>
        <v/>
      </c>
      <c r="V2892" s="11">
        <f>IF(AND(T2892&gt;0,S2892&gt;0),(S2892/T2892)*100,"")</f>
        <v/>
      </c>
      <c r="W2892" s="10">
        <f>IF(AND(J2892&gt;0,L2892&gt;0),(L2892/(J2892^3))*100,"")</f>
        <v/>
      </c>
      <c r="X2892" s="12" t="n">
        <v>3.17</v>
      </c>
      <c r="Y2892" s="12" t="n">
        <v>3.86</v>
      </c>
      <c r="Z2892" s="12" t="n">
        <v>2.87</v>
      </c>
      <c r="AA2892" s="18" t="n"/>
      <c r="AB2892" s="14" t="n"/>
      <c r="AC2892" s="18" t="n"/>
      <c r="AD2892" s="18" t="n"/>
      <c r="AE2892" s="18" t="n"/>
      <c r="AF2892" s="18" t="n"/>
    </row>
    <row r="2893" ht="14" customHeight="1">
      <c r="A2893" s="5" t="inlineStr">
        <is>
          <t>2891</t>
        </is>
      </c>
      <c r="B2893" s="5" t="inlineStr">
        <is>
          <t>LIPAN-2891</t>
        </is>
      </c>
      <c r="C2893" s="6" t="n">
        <v>2017</v>
      </c>
      <c r="D2893" s="5" t="inlineStr">
        <is>
          <t>2017-01-30 00:00:00</t>
        </is>
      </c>
      <c r="E2893" s="5" t="inlineStr">
        <is>
          <t>A.-Jan</t>
        </is>
      </c>
      <c r="F2893" s="5" t="inlineStr">
        <is>
          <t>Paraguai/Sepotuba</t>
        </is>
      </c>
      <c r="G2893" s="5" t="inlineStr">
        <is>
          <t>15° 55' 53,41" | 57° 39' 40,05"</t>
        </is>
      </c>
      <c r="H2893" s="5" t="inlineStr">
        <is>
          <t xml:space="preserve">Characiformes </t>
        </is>
      </c>
      <c r="I2893" s="5" t="inlineStr">
        <is>
          <t>Piaractus mesopotamicus</t>
        </is>
      </c>
      <c r="J2893" s="7" t="n">
        <v>47.2</v>
      </c>
      <c r="K2893" s="7" t="n"/>
      <c r="L2893" s="8" t="n">
        <v>2030</v>
      </c>
      <c r="M2893" s="9" t="n">
        <v>1597.75</v>
      </c>
      <c r="N2893" s="5" t="b">
        <v>1</v>
      </c>
      <c r="O2893" s="5" t="inlineStr">
        <is>
          <t>M</t>
        </is>
      </c>
      <c r="P2893" s="5" t="inlineStr">
        <is>
          <t>ESV</t>
        </is>
      </c>
      <c r="Q2893" s="8" t="n">
        <v>12.21</v>
      </c>
      <c r="R2893" s="5" t="n">
        <v>2</v>
      </c>
      <c r="S2893" s="8" t="n">
        <v>10.05</v>
      </c>
      <c r="T2893" s="10">
        <f>IF(Q2893&gt;0,M2893-Q2893,"")</f>
        <v/>
      </c>
      <c r="U2893" s="11">
        <f>IF(AND(T2893&gt;0,Q2893&gt;0),(Q2893/T2893)*100,"")</f>
        <v/>
      </c>
      <c r="V2893" s="11">
        <f>IF(AND(T2893&gt;0,S2893&gt;0),(S2893/T2893)*100,"")</f>
        <v/>
      </c>
      <c r="W2893" s="10">
        <f>IF(AND(J2893&gt;0,L2893&gt;0),(L2893/(J2893^3))*100,"")</f>
        <v/>
      </c>
      <c r="X2893" s="12" t="n">
        <v>3.17</v>
      </c>
      <c r="Y2893" s="12" t="n">
        <v>3.86</v>
      </c>
      <c r="Z2893" s="12" t="n">
        <v>2.87</v>
      </c>
      <c r="AA2893" s="13" t="n"/>
      <c r="AB2893" s="5" t="n"/>
      <c r="AC2893" s="13" t="n"/>
      <c r="AD2893" s="13" t="n"/>
      <c r="AE2893" s="13" t="n"/>
      <c r="AF2893" s="13" t="n"/>
    </row>
    <row r="2894" ht="14" customHeight="1">
      <c r="A2894" s="14" t="inlineStr">
        <is>
          <t>2892</t>
        </is>
      </c>
      <c r="B2894" s="14" t="inlineStr">
        <is>
          <t>LIPAN-2892</t>
        </is>
      </c>
      <c r="C2894" s="15" t="n">
        <v>2017</v>
      </c>
      <c r="D2894" s="14" t="inlineStr">
        <is>
          <t>2017-01-30 00:00:00</t>
        </is>
      </c>
      <c r="E2894" s="14" t="inlineStr">
        <is>
          <t>A.-Jan</t>
        </is>
      </c>
      <c r="F2894" s="14" t="inlineStr">
        <is>
          <t>Paraguai/Sepotuba</t>
        </is>
      </c>
      <c r="G2894" s="14" t="inlineStr">
        <is>
          <t>15° 55' 53,41" | 57° 39' 40,05"</t>
        </is>
      </c>
      <c r="H2894" s="14" t="inlineStr">
        <is>
          <t xml:space="preserve">Characiformes </t>
        </is>
      </c>
      <c r="I2894" s="14" t="inlineStr">
        <is>
          <t>Piaractus mesopotamicus</t>
        </is>
      </c>
      <c r="J2894" s="16" t="n">
        <v>48.1</v>
      </c>
      <c r="K2894" s="16" t="n"/>
      <c r="L2894" s="17" t="n">
        <v>2120</v>
      </c>
      <c r="M2894" s="9" t="n">
        <v>1668.58</v>
      </c>
      <c r="N2894" s="14" t="b">
        <v>1</v>
      </c>
      <c r="O2894" s="14" t="inlineStr">
        <is>
          <t>M</t>
        </is>
      </c>
      <c r="P2894" s="14" t="inlineStr">
        <is>
          <t>ESV</t>
        </is>
      </c>
      <c r="Q2894" s="17" t="n">
        <v>12.08</v>
      </c>
      <c r="R2894" s="14" t="n">
        <v>3</v>
      </c>
      <c r="S2894" s="17" t="n">
        <v>16.79</v>
      </c>
      <c r="T2894" s="10">
        <f>IF(Q2894&gt;0,M2894-Q2894,"")</f>
        <v/>
      </c>
      <c r="U2894" s="11">
        <f>IF(AND(T2894&gt;0,Q2894&gt;0),(Q2894/T2894)*100,"")</f>
        <v/>
      </c>
      <c r="V2894" s="11">
        <f>IF(AND(T2894&gt;0,S2894&gt;0),(S2894/T2894)*100,"")</f>
        <v/>
      </c>
      <c r="W2894" s="10">
        <f>IF(AND(J2894&gt;0,L2894&gt;0),(L2894/(J2894^3))*100,"")</f>
        <v/>
      </c>
      <c r="X2894" s="12" t="n">
        <v>3.17</v>
      </c>
      <c r="Y2894" s="12" t="n">
        <v>3.86</v>
      </c>
      <c r="Z2894" s="12" t="n">
        <v>2.87</v>
      </c>
      <c r="AA2894" s="18" t="n"/>
      <c r="AB2894" s="14" t="n"/>
      <c r="AC2894" s="18" t="n"/>
      <c r="AD2894" s="18" t="n"/>
      <c r="AE2894" s="18" t="n"/>
      <c r="AF2894" s="18" t="n"/>
    </row>
    <row r="2895" ht="14" customHeight="1">
      <c r="A2895" s="5" t="inlineStr">
        <is>
          <t>2893</t>
        </is>
      </c>
      <c r="B2895" s="5" t="inlineStr">
        <is>
          <t>LIPAN-2893</t>
        </is>
      </c>
      <c r="C2895" s="6" t="n">
        <v>2017</v>
      </c>
      <c r="D2895" s="5" t="inlineStr">
        <is>
          <t>2017-01-30 00:00:00</t>
        </is>
      </c>
      <c r="E2895" s="5" t="inlineStr">
        <is>
          <t>A.-Jan</t>
        </is>
      </c>
      <c r="F2895" s="5" t="inlineStr">
        <is>
          <t>Paraguai/Sepotuba</t>
        </is>
      </c>
      <c r="G2895" s="5" t="inlineStr">
        <is>
          <t>15° 55' 53,41" | 57° 39' 40,05"</t>
        </is>
      </c>
      <c r="H2895" s="5" t="inlineStr">
        <is>
          <t xml:space="preserve">Characiformes </t>
        </is>
      </c>
      <c r="I2895" s="5" t="inlineStr">
        <is>
          <t>Piaractus mesopotamicus</t>
        </is>
      </c>
      <c r="J2895" s="7" t="n">
        <v>48.2</v>
      </c>
      <c r="K2895" s="7" t="n"/>
      <c r="L2895" s="8" t="n">
        <v>2270</v>
      </c>
      <c r="M2895" s="9" t="n">
        <v>1786.64</v>
      </c>
      <c r="N2895" s="5" t="b">
        <v>1</v>
      </c>
      <c r="O2895" s="5" t="inlineStr">
        <is>
          <t>M</t>
        </is>
      </c>
      <c r="P2895" s="5" t="inlineStr">
        <is>
          <t>ESV</t>
        </is>
      </c>
      <c r="Q2895" s="8" t="n">
        <v>9.02</v>
      </c>
      <c r="R2895" s="5" t="n">
        <v>3</v>
      </c>
      <c r="S2895" s="8" t="n">
        <v>21.69</v>
      </c>
      <c r="T2895" s="10">
        <f>IF(Q2895&gt;0,M2895-Q2895,"")</f>
        <v/>
      </c>
      <c r="U2895" s="11">
        <f>IF(AND(T2895&gt;0,Q2895&gt;0),(Q2895/T2895)*100,"")</f>
        <v/>
      </c>
      <c r="V2895" s="11">
        <f>IF(AND(T2895&gt;0,S2895&gt;0),(S2895/T2895)*100,"")</f>
        <v/>
      </c>
      <c r="W2895" s="10">
        <f>IF(AND(J2895&gt;0,L2895&gt;0),(L2895/(J2895^3))*100,"")</f>
        <v/>
      </c>
      <c r="X2895" s="12" t="n">
        <v>3.17</v>
      </c>
      <c r="Y2895" s="12" t="n">
        <v>3.86</v>
      </c>
      <c r="Z2895" s="12" t="n">
        <v>2.87</v>
      </c>
      <c r="AA2895" s="13" t="n"/>
      <c r="AB2895" s="5" t="n"/>
      <c r="AC2895" s="13" t="n"/>
      <c r="AD2895" s="13" t="n"/>
      <c r="AE2895" s="13" t="n"/>
      <c r="AF2895" s="13" t="n"/>
    </row>
    <row r="2896" ht="14" customHeight="1">
      <c r="A2896" s="14" t="inlineStr">
        <is>
          <t>2894</t>
        </is>
      </c>
      <c r="B2896" s="14" t="inlineStr">
        <is>
          <t>LIPAN-2894</t>
        </is>
      </c>
      <c r="C2896" s="15" t="n">
        <v>2017</v>
      </c>
      <c r="D2896" s="14" t="inlineStr">
        <is>
          <t>2017-01-30 00:00:00</t>
        </is>
      </c>
      <c r="E2896" s="14" t="inlineStr">
        <is>
          <t>A.-Jan</t>
        </is>
      </c>
      <c r="F2896" s="14" t="inlineStr">
        <is>
          <t>Paraguai/Sepotuba</t>
        </is>
      </c>
      <c r="G2896" s="14" t="inlineStr">
        <is>
          <t>15° 55' 53,41" | 57° 39' 40,05"</t>
        </is>
      </c>
      <c r="H2896" s="14" t="inlineStr">
        <is>
          <t xml:space="preserve">Characiformes </t>
        </is>
      </c>
      <c r="I2896" s="14" t="inlineStr">
        <is>
          <t>Piaractus mesopotamicus</t>
        </is>
      </c>
      <c r="J2896" s="16" t="n">
        <v>42.9</v>
      </c>
      <c r="K2896" s="16" t="n"/>
      <c r="L2896" s="17" t="n">
        <v>1650</v>
      </c>
      <c r="M2896" s="9" t="n">
        <v>1298.66</v>
      </c>
      <c r="N2896" s="14" t="b">
        <v>1</v>
      </c>
      <c r="O2896" s="14" t="inlineStr">
        <is>
          <t>M</t>
        </is>
      </c>
      <c r="P2896" s="14" t="inlineStr">
        <is>
          <t>ESV</t>
        </is>
      </c>
      <c r="Q2896" s="17" t="n">
        <v>8.039999999999999</v>
      </c>
      <c r="R2896" s="14" t="n">
        <v>1</v>
      </c>
      <c r="S2896" s="17" t="n">
        <v>8.220000000000001</v>
      </c>
      <c r="T2896" s="10">
        <f>IF(Q2896&gt;0,M2896-Q2896,"")</f>
        <v/>
      </c>
      <c r="U2896" s="11">
        <f>IF(AND(T2896&gt;0,Q2896&gt;0),(Q2896/T2896)*100,"")</f>
        <v/>
      </c>
      <c r="V2896" s="11">
        <f>IF(AND(T2896&gt;0,S2896&gt;0),(S2896/T2896)*100,"")</f>
        <v/>
      </c>
      <c r="W2896" s="10">
        <f>IF(AND(J2896&gt;0,L2896&gt;0),(L2896/(J2896^3))*100,"")</f>
        <v/>
      </c>
      <c r="X2896" s="12" t="n">
        <v>3.17</v>
      </c>
      <c r="Y2896" s="12" t="n">
        <v>3.86</v>
      </c>
      <c r="Z2896" s="12" t="n">
        <v>2.87</v>
      </c>
      <c r="AA2896" s="18" t="n"/>
      <c r="AB2896" s="14" t="n"/>
      <c r="AC2896" s="18" t="n"/>
      <c r="AD2896" s="18" t="n"/>
      <c r="AE2896" s="18" t="n"/>
      <c r="AF2896" s="18" t="n"/>
    </row>
    <row r="2897" ht="14" customHeight="1">
      <c r="A2897" s="5" t="inlineStr">
        <is>
          <t>2895</t>
        </is>
      </c>
      <c r="B2897" s="5" t="inlineStr">
        <is>
          <t>LIPAN-2895</t>
        </is>
      </c>
      <c r="C2897" s="6" t="n">
        <v>2017</v>
      </c>
      <c r="D2897" s="5" t="inlineStr">
        <is>
          <t>2017-01-30 00:00:00</t>
        </is>
      </c>
      <c r="E2897" s="5" t="inlineStr">
        <is>
          <t>A.-Jan</t>
        </is>
      </c>
      <c r="F2897" s="5" t="inlineStr">
        <is>
          <t>Paraguai/Sepotuba</t>
        </is>
      </c>
      <c r="G2897" s="5" t="inlineStr">
        <is>
          <t>15° 55' 53,41" | 57° 39' 40,05"</t>
        </is>
      </c>
      <c r="H2897" s="5" t="inlineStr">
        <is>
          <t xml:space="preserve">Characiformes </t>
        </is>
      </c>
      <c r="I2897" s="5" t="inlineStr">
        <is>
          <t>Piaractus mesopotamicus</t>
        </is>
      </c>
      <c r="J2897" s="7" t="n">
        <v>44.7</v>
      </c>
      <c r="K2897" s="7" t="n"/>
      <c r="L2897" s="8" t="n">
        <v>1930</v>
      </c>
      <c r="M2897" s="9" t="n">
        <v>1519.04</v>
      </c>
      <c r="N2897" s="5" t="b">
        <v>1</v>
      </c>
      <c r="O2897" s="5" t="inlineStr">
        <is>
          <t>M</t>
        </is>
      </c>
      <c r="P2897" s="5" t="inlineStr">
        <is>
          <t>ESV</t>
        </is>
      </c>
      <c r="Q2897" s="8" t="n">
        <v>8.48</v>
      </c>
      <c r="R2897" s="5" t="n">
        <v>2</v>
      </c>
      <c r="S2897" s="8" t="n">
        <v>12.81</v>
      </c>
      <c r="T2897" s="10">
        <f>IF(Q2897&gt;0,M2897-Q2897,"")</f>
        <v/>
      </c>
      <c r="U2897" s="11">
        <f>IF(AND(T2897&gt;0,Q2897&gt;0),(Q2897/T2897)*100,"")</f>
        <v/>
      </c>
      <c r="V2897" s="11">
        <f>IF(AND(T2897&gt;0,S2897&gt;0),(S2897/T2897)*100,"")</f>
        <v/>
      </c>
      <c r="W2897" s="10">
        <f>IF(AND(J2897&gt;0,L2897&gt;0),(L2897/(J2897^3))*100,"")</f>
        <v/>
      </c>
      <c r="X2897" s="12" t="n">
        <v>3.17</v>
      </c>
      <c r="Y2897" s="12" t="n">
        <v>3.86</v>
      </c>
      <c r="Z2897" s="12" t="n">
        <v>2.87</v>
      </c>
      <c r="AA2897" s="13" t="n"/>
      <c r="AB2897" s="5" t="n"/>
      <c r="AC2897" s="13" t="n"/>
      <c r="AD2897" s="13" t="n"/>
      <c r="AE2897" s="13" t="n"/>
      <c r="AF2897" s="13" t="n"/>
    </row>
    <row r="2898" ht="14" customHeight="1">
      <c r="A2898" s="14" t="inlineStr">
        <is>
          <t>2896</t>
        </is>
      </c>
      <c r="B2898" s="14" t="inlineStr">
        <is>
          <t>LIPAN-2896</t>
        </is>
      </c>
      <c r="C2898" s="15" t="n">
        <v>2017</v>
      </c>
      <c r="D2898" s="14" t="inlineStr">
        <is>
          <t>2017-01-30 00:00:00</t>
        </is>
      </c>
      <c r="E2898" s="14" t="inlineStr">
        <is>
          <t>A.-Jan</t>
        </is>
      </c>
      <c r="F2898" s="14" t="inlineStr">
        <is>
          <t>Paraguai/Sepotuba</t>
        </is>
      </c>
      <c r="G2898" s="14" t="inlineStr">
        <is>
          <t>15° 55' 53,41" | 57° 39' 40,05"</t>
        </is>
      </c>
      <c r="H2898" s="14" t="inlineStr">
        <is>
          <t xml:space="preserve">Characiformes </t>
        </is>
      </c>
      <c r="I2898" s="14" t="inlineStr">
        <is>
          <t>Piaractus mesopotamicus</t>
        </is>
      </c>
      <c r="J2898" s="16" t="n">
        <v>45.1</v>
      </c>
      <c r="K2898" s="16" t="n"/>
      <c r="L2898" s="17" t="n">
        <v>2000</v>
      </c>
      <c r="M2898" s="9" t="n">
        <v>1574.13</v>
      </c>
      <c r="N2898" s="14" t="b">
        <v>1</v>
      </c>
      <c r="O2898" s="14" t="inlineStr">
        <is>
          <t>M</t>
        </is>
      </c>
      <c r="P2898" s="14" t="inlineStr">
        <is>
          <t>ESV</t>
        </is>
      </c>
      <c r="Q2898" s="17" t="n">
        <v>13.75</v>
      </c>
      <c r="R2898" s="14" t="n">
        <v>2</v>
      </c>
      <c r="S2898" s="17" t="n">
        <v>14.69</v>
      </c>
      <c r="T2898" s="10">
        <f>IF(Q2898&gt;0,M2898-Q2898,"")</f>
        <v/>
      </c>
      <c r="U2898" s="11">
        <f>IF(AND(T2898&gt;0,Q2898&gt;0),(Q2898/T2898)*100,"")</f>
        <v/>
      </c>
      <c r="V2898" s="11">
        <f>IF(AND(T2898&gt;0,S2898&gt;0),(S2898/T2898)*100,"")</f>
        <v/>
      </c>
      <c r="W2898" s="10">
        <f>IF(AND(J2898&gt;0,L2898&gt;0),(L2898/(J2898^3))*100,"")</f>
        <v/>
      </c>
      <c r="X2898" s="12" t="n">
        <v>3.17</v>
      </c>
      <c r="Y2898" s="12" t="n">
        <v>3.86</v>
      </c>
      <c r="Z2898" s="12" t="n">
        <v>2.87</v>
      </c>
      <c r="AA2898" s="18" t="n"/>
      <c r="AB2898" s="14" t="n"/>
      <c r="AC2898" s="18" t="n"/>
      <c r="AD2898" s="18" t="n"/>
      <c r="AE2898" s="18" t="n"/>
      <c r="AF2898" s="18" t="n"/>
    </row>
    <row r="2899" ht="14" customHeight="1">
      <c r="A2899" s="5" t="inlineStr">
        <is>
          <t>2897</t>
        </is>
      </c>
      <c r="B2899" s="5" t="inlineStr">
        <is>
          <t>LIPAN-2897</t>
        </is>
      </c>
      <c r="C2899" s="6" t="n">
        <v>2017</v>
      </c>
      <c r="D2899" s="5" t="inlineStr">
        <is>
          <t>2017-01-30 00:00:00</t>
        </is>
      </c>
      <c r="E2899" s="5" t="inlineStr">
        <is>
          <t>A.-Jan</t>
        </is>
      </c>
      <c r="F2899" s="5" t="inlineStr">
        <is>
          <t>Paraguai/Sepotuba</t>
        </is>
      </c>
      <c r="G2899" s="5" t="inlineStr">
        <is>
          <t>15° 55' 53,41" | 57° 39' 40,05"</t>
        </is>
      </c>
      <c r="H2899" s="5" t="inlineStr">
        <is>
          <t xml:space="preserve">Characiformes </t>
        </is>
      </c>
      <c r="I2899" s="5" t="inlineStr">
        <is>
          <t>Piaractus mesopotamicus</t>
        </is>
      </c>
      <c r="J2899" s="7" t="n">
        <v>48.2</v>
      </c>
      <c r="K2899" s="7" t="n"/>
      <c r="L2899" s="8" t="n">
        <v>2450</v>
      </c>
      <c r="M2899" s="9" t="n">
        <v>1928.31</v>
      </c>
      <c r="N2899" s="5" t="b">
        <v>1</v>
      </c>
      <c r="O2899" s="5" t="inlineStr">
        <is>
          <t>M</t>
        </is>
      </c>
      <c r="P2899" s="5" t="inlineStr">
        <is>
          <t>ESV</t>
        </is>
      </c>
      <c r="Q2899" s="8" t="n">
        <v>15.67</v>
      </c>
      <c r="R2899" s="5" t="n">
        <v>1</v>
      </c>
      <c r="S2899" s="8" t="n">
        <v>15.52</v>
      </c>
      <c r="T2899" s="10">
        <f>IF(Q2899&gt;0,M2899-Q2899,"")</f>
        <v/>
      </c>
      <c r="U2899" s="11">
        <f>IF(AND(T2899&gt;0,Q2899&gt;0),(Q2899/T2899)*100,"")</f>
        <v/>
      </c>
      <c r="V2899" s="11">
        <f>IF(AND(T2899&gt;0,S2899&gt;0),(S2899/T2899)*100,"")</f>
        <v/>
      </c>
      <c r="W2899" s="10">
        <f>IF(AND(J2899&gt;0,L2899&gt;0),(L2899/(J2899^3))*100,"")</f>
        <v/>
      </c>
      <c r="X2899" s="12" t="n">
        <v>3.17</v>
      </c>
      <c r="Y2899" s="12" t="n">
        <v>3.86</v>
      </c>
      <c r="Z2899" s="12" t="n">
        <v>2.87</v>
      </c>
      <c r="AA2899" s="13" t="n"/>
      <c r="AB2899" s="5" t="n"/>
      <c r="AC2899" s="13" t="n"/>
      <c r="AD2899" s="13" t="n"/>
      <c r="AE2899" s="13" t="n"/>
      <c r="AF2899" s="13" t="n"/>
    </row>
    <row r="2900" ht="14" customHeight="1">
      <c r="A2900" s="14" t="inlineStr">
        <is>
          <t>2898</t>
        </is>
      </c>
      <c r="B2900" s="14" t="inlineStr">
        <is>
          <t>LIPAN-2898</t>
        </is>
      </c>
      <c r="C2900" s="15" t="n">
        <v>2017</v>
      </c>
      <c r="D2900" s="14" t="inlineStr">
        <is>
          <t>2017-01-30 00:00:00</t>
        </is>
      </c>
      <c r="E2900" s="14" t="inlineStr">
        <is>
          <t>A.-Jan</t>
        </is>
      </c>
      <c r="F2900" s="14" t="inlineStr">
        <is>
          <t>Paraguai/Sepotuba</t>
        </is>
      </c>
      <c r="G2900" s="14" t="inlineStr">
        <is>
          <t>15° 55' 53,41" | 57° 39' 40,05"</t>
        </is>
      </c>
      <c r="H2900" s="14" t="inlineStr">
        <is>
          <t xml:space="preserve">Characiformes </t>
        </is>
      </c>
      <c r="I2900" s="14" t="inlineStr">
        <is>
          <t>Piaractus mesopotamicus</t>
        </is>
      </c>
      <c r="J2900" s="16" t="n">
        <v>43</v>
      </c>
      <c r="K2900" s="16" t="n"/>
      <c r="L2900" s="17" t="n">
        <v>1640</v>
      </c>
      <c r="M2900" s="9" t="n">
        <v>1290.79</v>
      </c>
      <c r="N2900" s="14" t="b">
        <v>1</v>
      </c>
      <c r="O2900" s="14" t="inlineStr">
        <is>
          <t>M</t>
        </is>
      </c>
      <c r="P2900" s="14" t="inlineStr">
        <is>
          <t>ESV</t>
        </is>
      </c>
      <c r="Q2900" s="17" t="n">
        <v>3.43</v>
      </c>
      <c r="R2900" s="14" t="n">
        <v>2</v>
      </c>
      <c r="S2900" s="17" t="n">
        <v>17.91</v>
      </c>
      <c r="T2900" s="10">
        <f>IF(Q2900&gt;0,M2900-Q2900,"")</f>
        <v/>
      </c>
      <c r="U2900" s="11">
        <f>IF(AND(T2900&gt;0,Q2900&gt;0),(Q2900/T2900)*100,"")</f>
        <v/>
      </c>
      <c r="V2900" s="11">
        <f>IF(AND(T2900&gt;0,S2900&gt;0),(S2900/T2900)*100,"")</f>
        <v/>
      </c>
      <c r="W2900" s="10">
        <f>IF(AND(J2900&gt;0,L2900&gt;0),(L2900/(J2900^3))*100,"")</f>
        <v/>
      </c>
      <c r="X2900" s="12" t="n">
        <v>3.17</v>
      </c>
      <c r="Y2900" s="12" t="n">
        <v>3.86</v>
      </c>
      <c r="Z2900" s="12" t="n">
        <v>2.87</v>
      </c>
      <c r="AA2900" s="18" t="n"/>
      <c r="AB2900" s="14" t="n"/>
      <c r="AC2900" s="18" t="n"/>
      <c r="AD2900" s="18" t="n"/>
      <c r="AE2900" s="18" t="n"/>
      <c r="AF2900" s="18" t="n"/>
    </row>
    <row r="2901" ht="14" customHeight="1">
      <c r="A2901" s="5" t="inlineStr">
        <is>
          <t>2899</t>
        </is>
      </c>
      <c r="B2901" s="5" t="inlineStr">
        <is>
          <t>LIPAN-2899</t>
        </is>
      </c>
      <c r="C2901" s="6" t="n">
        <v>2017</v>
      </c>
      <c r="D2901" s="5" t="inlineStr">
        <is>
          <t>2017-01-30 00:00:00</t>
        </is>
      </c>
      <c r="E2901" s="5" t="inlineStr">
        <is>
          <t>A.-Jan</t>
        </is>
      </c>
      <c r="F2901" s="5" t="inlineStr">
        <is>
          <t>Paraguai/Sepotuba</t>
        </is>
      </c>
      <c r="G2901" s="5" t="inlineStr">
        <is>
          <t>15° 55' 53,41" | 57° 39' 40,05"</t>
        </is>
      </c>
      <c r="H2901" s="5" t="inlineStr">
        <is>
          <t xml:space="preserve">Characiformes </t>
        </is>
      </c>
      <c r="I2901" s="5" t="inlineStr">
        <is>
          <t>Piaractus mesopotamicus</t>
        </is>
      </c>
      <c r="J2901" s="7" t="n">
        <v>45.1</v>
      </c>
      <c r="K2901" s="7" t="n"/>
      <c r="L2901" s="8" t="n">
        <v>1980</v>
      </c>
      <c r="M2901" s="9" t="n">
        <v>1558.39</v>
      </c>
      <c r="N2901" s="5" t="b">
        <v>1</v>
      </c>
      <c r="O2901" s="5" t="inlineStr">
        <is>
          <t>M</t>
        </is>
      </c>
      <c r="P2901" s="5" t="inlineStr">
        <is>
          <t>ESV</t>
        </is>
      </c>
      <c r="Q2901" s="8" t="n">
        <v>18.12</v>
      </c>
      <c r="R2901" s="5" t="n">
        <v>2</v>
      </c>
      <c r="S2901" s="8" t="n">
        <v>15.93</v>
      </c>
      <c r="T2901" s="10">
        <f>IF(Q2901&gt;0,M2901-Q2901,"")</f>
        <v/>
      </c>
      <c r="U2901" s="11">
        <f>IF(AND(T2901&gt;0,Q2901&gt;0),(Q2901/T2901)*100,"")</f>
        <v/>
      </c>
      <c r="V2901" s="11">
        <f>IF(AND(T2901&gt;0,S2901&gt;0),(S2901/T2901)*100,"")</f>
        <v/>
      </c>
      <c r="W2901" s="10">
        <f>IF(AND(J2901&gt;0,L2901&gt;0),(L2901/(J2901^3))*100,"")</f>
        <v/>
      </c>
      <c r="X2901" s="12" t="n">
        <v>3.17</v>
      </c>
      <c r="Y2901" s="12" t="n">
        <v>3.86</v>
      </c>
      <c r="Z2901" s="12" t="n">
        <v>2.87</v>
      </c>
      <c r="AA2901" s="13" t="n"/>
      <c r="AB2901" s="5" t="n"/>
      <c r="AC2901" s="13" t="n"/>
      <c r="AD2901" s="13" t="n"/>
      <c r="AE2901" s="13" t="n"/>
      <c r="AF2901" s="13" t="n"/>
    </row>
    <row r="2902" ht="14" customHeight="1">
      <c r="A2902" s="14" t="inlineStr">
        <is>
          <t>2900</t>
        </is>
      </c>
      <c r="B2902" s="14" t="inlineStr">
        <is>
          <t>LIPAN-2900</t>
        </is>
      </c>
      <c r="C2902" s="15" t="n">
        <v>2017</v>
      </c>
      <c r="D2902" s="14" t="inlineStr">
        <is>
          <t>2017-01-30 00:00:00</t>
        </is>
      </c>
      <c r="E2902" s="14" t="inlineStr">
        <is>
          <t>A.-Jan</t>
        </is>
      </c>
      <c r="F2902" s="14" t="inlineStr">
        <is>
          <t>Paraguai/Sepotuba</t>
        </is>
      </c>
      <c r="G2902" s="14" t="inlineStr">
        <is>
          <t>15° 55' 53,41" | 57° 39' 40,05"</t>
        </is>
      </c>
      <c r="H2902" s="14" t="inlineStr">
        <is>
          <t>Siluriformes</t>
        </is>
      </c>
      <c r="I2902" s="14" t="inlineStr">
        <is>
          <t>Pseudoplatystoma corruscans</t>
        </is>
      </c>
      <c r="J2902" s="16" t="n">
        <v>91.7</v>
      </c>
      <c r="K2902" s="16" t="n"/>
      <c r="L2902" s="17" t="n">
        <v>7250</v>
      </c>
      <c r="M2902" s="9" t="n">
        <v>6355.94</v>
      </c>
      <c r="N2902" s="14" t="b">
        <v>1</v>
      </c>
      <c r="O2902" s="14" t="inlineStr">
        <is>
          <t>F</t>
        </is>
      </c>
      <c r="P2902" s="14" t="inlineStr">
        <is>
          <t>REP</t>
        </is>
      </c>
      <c r="Q2902" s="17" t="n">
        <v>32.47</v>
      </c>
      <c r="R2902" s="14" t="n">
        <v>3</v>
      </c>
      <c r="S2902" s="17" t="n">
        <v>79.09999999999999</v>
      </c>
      <c r="T2902" s="10">
        <f>IF(Q2902&gt;0,M2902-Q2902,"")</f>
        <v/>
      </c>
      <c r="U2902" s="11">
        <f>IF(AND(T2902&gt;0,Q2902&gt;0),(Q2902/T2902)*100,"")</f>
        <v/>
      </c>
      <c r="V2902" s="11">
        <f>IF(AND(T2902&gt;0,S2902&gt;0),(S2902/T2902)*100,"")</f>
        <v/>
      </c>
      <c r="W2902" s="10">
        <f>IF(AND(J2902&gt;0,L2902&gt;0),(L2902/(J2902^3))*100,"")</f>
        <v/>
      </c>
      <c r="X2902" s="12" t="n">
        <v>3.17</v>
      </c>
      <c r="Y2902" s="12" t="n">
        <v>3.86</v>
      </c>
      <c r="Z2902" s="12" t="n">
        <v>2.87</v>
      </c>
      <c r="AA2902" s="18" t="n"/>
      <c r="AB2902" s="14" t="n"/>
      <c r="AC2902" s="18" t="n"/>
      <c r="AD2902" s="18" t="n"/>
      <c r="AE2902" s="18" t="n"/>
      <c r="AF2902" s="18" t="n"/>
    </row>
    <row r="2903" ht="14" customHeight="1">
      <c r="A2903" s="5" t="inlineStr">
        <is>
          <t>2901</t>
        </is>
      </c>
      <c r="B2903" s="5" t="inlineStr">
        <is>
          <t>LIPAN-2901</t>
        </is>
      </c>
      <c r="C2903" s="6" t="n">
        <v>2017</v>
      </c>
      <c r="D2903" s="5" t="inlineStr">
        <is>
          <t>2017-01-30 00:00:00</t>
        </is>
      </c>
      <c r="E2903" s="5" t="inlineStr">
        <is>
          <t>A.-Jan</t>
        </is>
      </c>
      <c r="F2903" s="5" t="inlineStr">
        <is>
          <t>Paraguai/Sepotuba</t>
        </is>
      </c>
      <c r="G2903" s="5" t="inlineStr">
        <is>
          <t>15° 55' 53,41" | 57° 39' 40,05"</t>
        </is>
      </c>
      <c r="H2903" s="5" t="inlineStr">
        <is>
          <t>Siluriformes</t>
        </is>
      </c>
      <c r="I2903" s="5" t="inlineStr">
        <is>
          <t>Pseudoplatystoma corruscans</t>
        </is>
      </c>
      <c r="J2903" s="7" t="n">
        <v>79.90000000000001</v>
      </c>
      <c r="K2903" s="7" t="n"/>
      <c r="L2903" s="8" t="n">
        <v>4600</v>
      </c>
      <c r="M2903" s="9" t="n">
        <v>4032.73</v>
      </c>
      <c r="N2903" s="5" t="b">
        <v>1</v>
      </c>
      <c r="O2903" s="5" t="inlineStr">
        <is>
          <t>F</t>
        </is>
      </c>
      <c r="P2903" s="5" t="inlineStr">
        <is>
          <t>REP</t>
        </is>
      </c>
      <c r="Q2903" s="8" t="n">
        <v>40.92</v>
      </c>
      <c r="R2903" s="5" t="n">
        <v>3</v>
      </c>
      <c r="S2903" s="8" t="n">
        <v>39.73</v>
      </c>
      <c r="T2903" s="10">
        <f>IF(Q2903&gt;0,M2903-Q2903,"")</f>
        <v/>
      </c>
      <c r="U2903" s="11">
        <f>IF(AND(T2903&gt;0,Q2903&gt;0),(Q2903/T2903)*100,"")</f>
        <v/>
      </c>
      <c r="V2903" s="11">
        <f>IF(AND(T2903&gt;0,S2903&gt;0),(S2903/T2903)*100,"")</f>
        <v/>
      </c>
      <c r="W2903" s="10">
        <f>IF(AND(J2903&gt;0,L2903&gt;0),(L2903/(J2903^3))*100,"")</f>
        <v/>
      </c>
      <c r="X2903" s="12" t="n">
        <v>3.17</v>
      </c>
      <c r="Y2903" s="12" t="n">
        <v>3.86</v>
      </c>
      <c r="Z2903" s="12" t="n">
        <v>2.87</v>
      </c>
      <c r="AA2903" s="13" t="n"/>
      <c r="AB2903" s="5" t="n"/>
      <c r="AC2903" s="13" t="n"/>
      <c r="AD2903" s="13" t="n"/>
      <c r="AE2903" s="13" t="n"/>
      <c r="AF2903" s="13" t="n"/>
    </row>
    <row r="2904" ht="14" customHeight="1">
      <c r="A2904" s="14" t="inlineStr">
        <is>
          <t>2902</t>
        </is>
      </c>
      <c r="B2904" s="14" t="inlineStr">
        <is>
          <t>LIPAN-2902</t>
        </is>
      </c>
      <c r="C2904" s="15" t="n">
        <v>2017</v>
      </c>
      <c r="D2904" s="14" t="inlineStr">
        <is>
          <t>2017-01-30 00:00:00</t>
        </is>
      </c>
      <c r="E2904" s="14" t="inlineStr">
        <is>
          <t>A.-Jan</t>
        </is>
      </c>
      <c r="F2904" s="14" t="inlineStr">
        <is>
          <t>Paraguai/Sepotuba</t>
        </is>
      </c>
      <c r="G2904" s="14" t="inlineStr">
        <is>
          <t>15° 55' 53,41" | 57° 39' 40,05"</t>
        </is>
      </c>
      <c r="H2904" s="14" t="inlineStr">
        <is>
          <t xml:space="preserve">Characiformes </t>
        </is>
      </c>
      <c r="I2904" s="14" t="inlineStr">
        <is>
          <t>Piaractus mesopotamicus</t>
        </is>
      </c>
      <c r="J2904" s="16" t="n">
        <v>51.4</v>
      </c>
      <c r="K2904" s="16" t="n"/>
      <c r="L2904" s="17" t="n">
        <v>3680</v>
      </c>
      <c r="M2904" s="9" t="n">
        <v>2896.41</v>
      </c>
      <c r="N2904" s="14" t="b">
        <v>1</v>
      </c>
      <c r="O2904" s="14" t="inlineStr">
        <is>
          <t>F</t>
        </is>
      </c>
      <c r="P2904" s="14" t="inlineStr">
        <is>
          <t>REP</t>
        </is>
      </c>
      <c r="Q2904" s="17" t="n">
        <v>11.67</v>
      </c>
      <c r="R2904" s="14" t="n">
        <v>2</v>
      </c>
      <c r="S2904" s="17" t="n">
        <v>28.7</v>
      </c>
      <c r="T2904" s="10">
        <f>IF(Q2904&gt;0,M2904-Q2904,"")</f>
        <v/>
      </c>
      <c r="U2904" s="11">
        <f>IF(AND(T2904&gt;0,Q2904&gt;0),(Q2904/T2904)*100,"")</f>
        <v/>
      </c>
      <c r="V2904" s="11">
        <f>IF(AND(T2904&gt;0,S2904&gt;0),(S2904/T2904)*100,"")</f>
        <v/>
      </c>
      <c r="W2904" s="10">
        <f>IF(AND(J2904&gt;0,L2904&gt;0),(L2904/(J2904^3))*100,"")</f>
        <v/>
      </c>
      <c r="X2904" s="12" t="n">
        <v>3.17</v>
      </c>
      <c r="Y2904" s="12" t="n">
        <v>3.86</v>
      </c>
      <c r="Z2904" s="12" t="n">
        <v>2.87</v>
      </c>
      <c r="AA2904" s="18" t="n"/>
      <c r="AB2904" s="14" t="n"/>
      <c r="AC2904" s="18" t="n"/>
      <c r="AD2904" s="18" t="n"/>
      <c r="AE2904" s="18" t="n"/>
      <c r="AF2904" s="18" t="n"/>
    </row>
    <row r="2905" ht="14" customHeight="1">
      <c r="A2905" s="5" t="inlineStr">
        <is>
          <t>2903</t>
        </is>
      </c>
      <c r="B2905" s="5" t="inlineStr">
        <is>
          <t>LIPAN-2903</t>
        </is>
      </c>
      <c r="C2905" s="6" t="n">
        <v>2017</v>
      </c>
      <c r="D2905" s="5" t="inlineStr">
        <is>
          <t>2017-01-30 00:00:00</t>
        </is>
      </c>
      <c r="E2905" s="5" t="inlineStr">
        <is>
          <t>A.-Jan</t>
        </is>
      </c>
      <c r="F2905" s="5" t="inlineStr">
        <is>
          <t>Paraguai/Sepotuba</t>
        </is>
      </c>
      <c r="G2905" s="5" t="inlineStr">
        <is>
          <t>15° 55' 53,41" | 57° 39' 40,05"</t>
        </is>
      </c>
      <c r="H2905" s="5" t="inlineStr">
        <is>
          <t xml:space="preserve">Characiformes </t>
        </is>
      </c>
      <c r="I2905" s="5" t="inlineStr">
        <is>
          <t>Piaractus mesopotamicus</t>
        </is>
      </c>
      <c r="J2905" s="7" t="n">
        <v>42.8</v>
      </c>
      <c r="K2905" s="7" t="n"/>
      <c r="L2905" s="8" t="n">
        <v>2070</v>
      </c>
      <c r="M2905" s="9" t="n">
        <v>1629.23</v>
      </c>
      <c r="N2905" s="5" t="b">
        <v>1</v>
      </c>
      <c r="O2905" s="5" t="inlineStr">
        <is>
          <t>M</t>
        </is>
      </c>
      <c r="P2905" s="5" t="inlineStr">
        <is>
          <t>ESV</t>
        </is>
      </c>
      <c r="Q2905" s="8" t="n">
        <v>3.45</v>
      </c>
      <c r="R2905" s="5" t="n">
        <v>3</v>
      </c>
      <c r="S2905" s="8" t="n">
        <v>20.29</v>
      </c>
      <c r="T2905" s="10">
        <f>IF(Q2905&gt;0,M2905-Q2905,"")</f>
        <v/>
      </c>
      <c r="U2905" s="11">
        <f>IF(AND(T2905&gt;0,Q2905&gt;0),(Q2905/T2905)*100,"")</f>
        <v/>
      </c>
      <c r="V2905" s="11">
        <f>IF(AND(T2905&gt;0,S2905&gt;0),(S2905/T2905)*100,"")</f>
        <v/>
      </c>
      <c r="W2905" s="10">
        <f>IF(AND(J2905&gt;0,L2905&gt;0),(L2905/(J2905^3))*100,"")</f>
        <v/>
      </c>
      <c r="X2905" s="12" t="n">
        <v>3.17</v>
      </c>
      <c r="Y2905" s="12" t="n">
        <v>3.86</v>
      </c>
      <c r="Z2905" s="12" t="n">
        <v>2.87</v>
      </c>
      <c r="AA2905" s="13" t="n"/>
      <c r="AB2905" s="5" t="n"/>
      <c r="AC2905" s="13" t="n"/>
      <c r="AD2905" s="13" t="n"/>
      <c r="AE2905" s="13" t="n"/>
      <c r="AF2905" s="13" t="n"/>
    </row>
    <row r="2906" ht="14" customHeight="1">
      <c r="A2906" s="14" t="inlineStr">
        <is>
          <t>2904</t>
        </is>
      </c>
      <c r="B2906" s="14" t="inlineStr">
        <is>
          <t>LIPAN-2904</t>
        </is>
      </c>
      <c r="C2906" s="15" t="n">
        <v>2017</v>
      </c>
      <c r="D2906" s="14" t="inlineStr">
        <is>
          <t>2017-01-30 00:00:00</t>
        </is>
      </c>
      <c r="E2906" s="14" t="inlineStr">
        <is>
          <t>A.-Jan</t>
        </is>
      </c>
      <c r="F2906" s="14" t="inlineStr">
        <is>
          <t>Paraguai/Sepotuba</t>
        </is>
      </c>
      <c r="G2906" s="14" t="inlineStr">
        <is>
          <t>15° 55' 53,41" | 57° 39' 40,05"</t>
        </is>
      </c>
      <c r="H2906" s="14" t="inlineStr">
        <is>
          <t xml:space="preserve">Characiformes </t>
        </is>
      </c>
      <c r="I2906" s="14" t="inlineStr">
        <is>
          <t>Piaractus mesopotamicus</t>
        </is>
      </c>
      <c r="J2906" s="16" t="n">
        <v>43.2</v>
      </c>
      <c r="K2906" s="16" t="n"/>
      <c r="L2906" s="17" t="n">
        <v>2030</v>
      </c>
      <c r="M2906" s="9" t="n">
        <v>1597.75</v>
      </c>
      <c r="N2906" s="14" t="b">
        <v>1</v>
      </c>
      <c r="O2906" s="14" t="inlineStr">
        <is>
          <t>F</t>
        </is>
      </c>
      <c r="P2906" s="14" t="inlineStr">
        <is>
          <t>ESV</t>
        </is>
      </c>
      <c r="Q2906" s="17" t="n">
        <v>8.699999999999999</v>
      </c>
      <c r="R2906" s="14" t="n">
        <v>3</v>
      </c>
      <c r="S2906" s="17" t="n">
        <v>22.78</v>
      </c>
      <c r="T2906" s="10">
        <f>IF(Q2906&gt;0,M2906-Q2906,"")</f>
        <v/>
      </c>
      <c r="U2906" s="11">
        <f>IF(AND(T2906&gt;0,Q2906&gt;0),(Q2906/T2906)*100,"")</f>
        <v/>
      </c>
      <c r="V2906" s="11">
        <f>IF(AND(T2906&gt;0,S2906&gt;0),(S2906/T2906)*100,"")</f>
        <v/>
      </c>
      <c r="W2906" s="10">
        <f>IF(AND(J2906&gt;0,L2906&gt;0),(L2906/(J2906^3))*100,"")</f>
        <v/>
      </c>
      <c r="X2906" s="12" t="n">
        <v>3.17</v>
      </c>
      <c r="Y2906" s="12" t="n">
        <v>3.86</v>
      </c>
      <c r="Z2906" s="12" t="n">
        <v>2.87</v>
      </c>
      <c r="AA2906" s="18" t="n"/>
      <c r="AB2906" s="14" t="n"/>
      <c r="AC2906" s="18" t="n"/>
      <c r="AD2906" s="18" t="n"/>
      <c r="AE2906" s="18" t="n"/>
      <c r="AF2906" s="18" t="n"/>
    </row>
    <row r="2907" ht="14" customHeight="1">
      <c r="A2907" s="5" t="inlineStr">
        <is>
          <t>2905</t>
        </is>
      </c>
      <c r="B2907" s="5" t="inlineStr">
        <is>
          <t>LIPAN-2905</t>
        </is>
      </c>
      <c r="C2907" s="6" t="n">
        <v>2017</v>
      </c>
      <c r="D2907" s="5" t="inlineStr">
        <is>
          <t>2017-01-30 00:00:00</t>
        </is>
      </c>
      <c r="E2907" s="5" t="inlineStr">
        <is>
          <t>A.-Jan</t>
        </is>
      </c>
      <c r="F2907" s="5" t="inlineStr">
        <is>
          <t>Paraguai/Sepotuba</t>
        </is>
      </c>
      <c r="G2907" s="5" t="inlineStr">
        <is>
          <t>15° 55' 53,41" | 57° 39' 40,05"</t>
        </is>
      </c>
      <c r="H2907" s="5" t="inlineStr">
        <is>
          <t xml:space="preserve">Characiformes </t>
        </is>
      </c>
      <c r="I2907" s="5" t="inlineStr">
        <is>
          <t>Piaractus mesopotamicus</t>
        </is>
      </c>
      <c r="J2907" s="7" t="n">
        <v>46.2</v>
      </c>
      <c r="K2907" s="7" t="n"/>
      <c r="L2907" s="8" t="n">
        <v>2630</v>
      </c>
      <c r="M2907" s="9" t="n">
        <v>2069.99</v>
      </c>
      <c r="N2907" s="5" t="b">
        <v>1</v>
      </c>
      <c r="O2907" s="5" t="inlineStr">
        <is>
          <t>F</t>
        </is>
      </c>
      <c r="P2907" s="5" t="inlineStr">
        <is>
          <t>ESV</t>
        </is>
      </c>
      <c r="Q2907" s="8" t="n">
        <v>9.699999999999999</v>
      </c>
      <c r="R2907" s="5" t="n">
        <v>3</v>
      </c>
      <c r="S2907" s="8" t="n">
        <v>18.79</v>
      </c>
      <c r="T2907" s="10">
        <f>IF(Q2907&gt;0,M2907-Q2907,"")</f>
        <v/>
      </c>
      <c r="U2907" s="11">
        <f>IF(AND(T2907&gt;0,Q2907&gt;0),(Q2907/T2907)*100,"")</f>
        <v/>
      </c>
      <c r="V2907" s="11">
        <f>IF(AND(T2907&gt;0,S2907&gt;0),(S2907/T2907)*100,"")</f>
        <v/>
      </c>
      <c r="W2907" s="10">
        <f>IF(AND(J2907&gt;0,L2907&gt;0),(L2907/(J2907^3))*100,"")</f>
        <v/>
      </c>
      <c r="X2907" s="12" t="n">
        <v>3.17</v>
      </c>
      <c r="Y2907" s="12" t="n">
        <v>3.86</v>
      </c>
      <c r="Z2907" s="12" t="n">
        <v>2.87</v>
      </c>
      <c r="AA2907" s="13" t="n"/>
      <c r="AB2907" s="5" t="n"/>
      <c r="AC2907" s="13" t="n"/>
      <c r="AD2907" s="13" t="n"/>
      <c r="AE2907" s="13" t="n"/>
      <c r="AF2907" s="13" t="n"/>
    </row>
    <row r="2908" ht="14" customHeight="1">
      <c r="A2908" s="14" t="inlineStr">
        <is>
          <t>2906</t>
        </is>
      </c>
      <c r="B2908" s="14" t="inlineStr">
        <is>
          <t>LIPAN-2906</t>
        </is>
      </c>
      <c r="C2908" s="15" t="n">
        <v>2017</v>
      </c>
      <c r="D2908" s="14" t="inlineStr">
        <is>
          <t>2017-01-30 00:00:00</t>
        </is>
      </c>
      <c r="E2908" s="14" t="inlineStr">
        <is>
          <t>A.-Jan</t>
        </is>
      </c>
      <c r="F2908" s="14" t="inlineStr">
        <is>
          <t>Paraguai/Sepotuba</t>
        </is>
      </c>
      <c r="G2908" s="14" t="inlineStr">
        <is>
          <t>15° 55' 53,41" | 57° 39' 40,05"</t>
        </is>
      </c>
      <c r="H2908" s="14" t="inlineStr">
        <is>
          <t xml:space="preserve">Characiformes </t>
        </is>
      </c>
      <c r="I2908" s="14" t="inlineStr">
        <is>
          <t>Piaractus mesopotamicus</t>
        </is>
      </c>
      <c r="J2908" s="16" t="n">
        <v>51.7</v>
      </c>
      <c r="K2908" s="16" t="n"/>
      <c r="L2908" s="17" t="n">
        <v>3180</v>
      </c>
      <c r="M2908" s="9" t="n">
        <v>2502.87</v>
      </c>
      <c r="N2908" s="14" t="b">
        <v>1</v>
      </c>
      <c r="O2908" s="14" t="inlineStr">
        <is>
          <t>F</t>
        </is>
      </c>
      <c r="P2908" s="14" t="inlineStr">
        <is>
          <t>ESV</t>
        </is>
      </c>
      <c r="Q2908" s="17" t="n">
        <v>23.56</v>
      </c>
      <c r="R2908" s="14" t="n">
        <v>3</v>
      </c>
      <c r="S2908" s="17" t="n">
        <v>29.44</v>
      </c>
      <c r="T2908" s="10">
        <f>IF(Q2908&gt;0,M2908-Q2908,"")</f>
        <v/>
      </c>
      <c r="U2908" s="11">
        <f>IF(AND(T2908&gt;0,Q2908&gt;0),(Q2908/T2908)*100,"")</f>
        <v/>
      </c>
      <c r="V2908" s="11">
        <f>IF(AND(T2908&gt;0,S2908&gt;0),(S2908/T2908)*100,"")</f>
        <v/>
      </c>
      <c r="W2908" s="10">
        <f>IF(AND(J2908&gt;0,L2908&gt;0),(L2908/(J2908^3))*100,"")</f>
        <v/>
      </c>
      <c r="X2908" s="12" t="n">
        <v>3.17</v>
      </c>
      <c r="Y2908" s="12" t="n">
        <v>3.86</v>
      </c>
      <c r="Z2908" s="12" t="n">
        <v>2.87</v>
      </c>
      <c r="AA2908" s="18" t="n"/>
      <c r="AB2908" s="14" t="n"/>
      <c r="AC2908" s="18" t="n"/>
      <c r="AD2908" s="18" t="n"/>
      <c r="AE2908" s="18" t="n"/>
      <c r="AF2908" s="18" t="n"/>
    </row>
    <row r="2909" ht="14" customHeight="1">
      <c r="A2909" s="5" t="inlineStr">
        <is>
          <t>2907</t>
        </is>
      </c>
      <c r="B2909" s="5" t="inlineStr">
        <is>
          <t>LIPAN-2907</t>
        </is>
      </c>
      <c r="C2909" s="6" t="n">
        <v>2017</v>
      </c>
      <c r="D2909" s="5" t="inlineStr">
        <is>
          <t>2017-01-30 00:00:00</t>
        </is>
      </c>
      <c r="E2909" s="5" t="inlineStr">
        <is>
          <t>A.-Jan</t>
        </is>
      </c>
      <c r="F2909" s="5" t="inlineStr">
        <is>
          <t>Paraguai/Sepotuba</t>
        </is>
      </c>
      <c r="G2909" s="5" t="inlineStr">
        <is>
          <t>15° 55' 53,41" | 57° 39' 40,05"</t>
        </is>
      </c>
      <c r="H2909" s="5" t="inlineStr">
        <is>
          <t xml:space="preserve">Characiformes </t>
        </is>
      </c>
      <c r="I2909" s="5" t="inlineStr">
        <is>
          <t>Piaractus mesopotamicus</t>
        </is>
      </c>
      <c r="J2909" s="7" t="n">
        <v>43.7</v>
      </c>
      <c r="K2909" s="7" t="n"/>
      <c r="L2909" s="8" t="n">
        <v>1820</v>
      </c>
      <c r="M2909" s="9" t="n">
        <v>1432.46</v>
      </c>
      <c r="N2909" s="5" t="b">
        <v>1</v>
      </c>
      <c r="O2909" s="5" t="inlineStr">
        <is>
          <t>F</t>
        </is>
      </c>
      <c r="P2909" s="5" t="inlineStr">
        <is>
          <t>ESV</t>
        </is>
      </c>
      <c r="Q2909" s="8" t="n">
        <v>7.17</v>
      </c>
      <c r="R2909" s="5" t="n">
        <v>2</v>
      </c>
      <c r="S2909" s="8" t="n">
        <v>14.79</v>
      </c>
      <c r="T2909" s="10">
        <f>IF(Q2909&gt;0,M2909-Q2909,"")</f>
        <v/>
      </c>
      <c r="U2909" s="11">
        <f>IF(AND(T2909&gt;0,Q2909&gt;0),(Q2909/T2909)*100,"")</f>
        <v/>
      </c>
      <c r="V2909" s="11">
        <f>IF(AND(T2909&gt;0,S2909&gt;0),(S2909/T2909)*100,"")</f>
        <v/>
      </c>
      <c r="W2909" s="10">
        <f>IF(AND(J2909&gt;0,L2909&gt;0),(L2909/(J2909^3))*100,"")</f>
        <v/>
      </c>
      <c r="X2909" s="12" t="n">
        <v>3.17</v>
      </c>
      <c r="Y2909" s="12" t="n">
        <v>3.86</v>
      </c>
      <c r="Z2909" s="12" t="n">
        <v>2.87</v>
      </c>
      <c r="AA2909" s="13" t="n"/>
      <c r="AB2909" s="5" t="n"/>
      <c r="AC2909" s="13" t="n"/>
      <c r="AD2909" s="13" t="n"/>
      <c r="AE2909" s="13" t="n"/>
      <c r="AF2909" s="13" t="n"/>
    </row>
    <row r="2910" ht="14" customHeight="1">
      <c r="A2910" s="14" t="inlineStr">
        <is>
          <t>2908</t>
        </is>
      </c>
      <c r="B2910" s="14" t="inlineStr">
        <is>
          <t>LIPAN-2908</t>
        </is>
      </c>
      <c r="C2910" s="15" t="n">
        <v>2017</v>
      </c>
      <c r="D2910" s="14" t="inlineStr">
        <is>
          <t>2017-01-30 00:00:00</t>
        </is>
      </c>
      <c r="E2910" s="14" t="inlineStr">
        <is>
          <t>A.-Jan</t>
        </is>
      </c>
      <c r="F2910" s="14" t="inlineStr">
        <is>
          <t>Paraguai/Sepotuba</t>
        </is>
      </c>
      <c r="G2910" s="14" t="inlineStr">
        <is>
          <t>15° 55' 53,41" | 57° 39' 40,05"</t>
        </is>
      </c>
      <c r="H2910" s="14" t="inlineStr">
        <is>
          <t xml:space="preserve">Characiformes </t>
        </is>
      </c>
      <c r="I2910" s="14" t="inlineStr">
        <is>
          <t>Piaractus mesopotamicus</t>
        </is>
      </c>
      <c r="J2910" s="16" t="n">
        <v>43.4</v>
      </c>
      <c r="K2910" s="16" t="n"/>
      <c r="L2910" s="17" t="n">
        <v>1910</v>
      </c>
      <c r="M2910" s="9" t="n">
        <v>1503.3</v>
      </c>
      <c r="N2910" s="14" t="b">
        <v>1</v>
      </c>
      <c r="O2910" s="14" t="inlineStr">
        <is>
          <t>F</t>
        </is>
      </c>
      <c r="P2910" s="14" t="inlineStr">
        <is>
          <t>REP</t>
        </is>
      </c>
      <c r="Q2910" s="17" t="n">
        <v>4.67</v>
      </c>
      <c r="R2910" s="14" t="n">
        <v>3</v>
      </c>
      <c r="S2910" s="17" t="n">
        <v>16</v>
      </c>
      <c r="T2910" s="10">
        <f>IF(Q2910&gt;0,M2910-Q2910,"")</f>
        <v/>
      </c>
      <c r="U2910" s="11">
        <f>IF(AND(T2910&gt;0,Q2910&gt;0),(Q2910/T2910)*100,"")</f>
        <v/>
      </c>
      <c r="V2910" s="11">
        <f>IF(AND(T2910&gt;0,S2910&gt;0),(S2910/T2910)*100,"")</f>
        <v/>
      </c>
      <c r="W2910" s="10">
        <f>IF(AND(J2910&gt;0,L2910&gt;0),(L2910/(J2910^3))*100,"")</f>
        <v/>
      </c>
      <c r="X2910" s="12" t="n">
        <v>3.17</v>
      </c>
      <c r="Y2910" s="12" t="n">
        <v>3.86</v>
      </c>
      <c r="Z2910" s="12" t="n">
        <v>2.87</v>
      </c>
      <c r="AA2910" s="18" t="n"/>
      <c r="AB2910" s="14" t="n"/>
      <c r="AC2910" s="18" t="n"/>
      <c r="AD2910" s="18" t="n"/>
      <c r="AE2910" s="18" t="n"/>
      <c r="AF2910" s="18" t="n"/>
    </row>
    <row r="2911" ht="14" customHeight="1">
      <c r="A2911" s="5" t="inlineStr">
        <is>
          <t>2909</t>
        </is>
      </c>
      <c r="B2911" s="5" t="inlineStr">
        <is>
          <t>LIPAN-2909</t>
        </is>
      </c>
      <c r="C2911" s="6" t="n">
        <v>2017</v>
      </c>
      <c r="D2911" s="5" t="inlineStr">
        <is>
          <t>2017-01-30 00:00:00</t>
        </is>
      </c>
      <c r="E2911" s="5" t="inlineStr">
        <is>
          <t>A.-Jan</t>
        </is>
      </c>
      <c r="F2911" s="5" t="inlineStr">
        <is>
          <t>Paraguai/Sepotuba</t>
        </is>
      </c>
      <c r="G2911" s="5" t="inlineStr">
        <is>
          <t>15° 55' 53,41" | 57° 39' 40,05"</t>
        </is>
      </c>
      <c r="H2911" s="5" t="inlineStr">
        <is>
          <t xml:space="preserve">Characiformes </t>
        </is>
      </c>
      <c r="I2911" s="5" t="inlineStr">
        <is>
          <t>Piaractus mesopotamicus</t>
        </is>
      </c>
      <c r="J2911" s="7" t="n">
        <v>45</v>
      </c>
      <c r="K2911" s="7" t="n"/>
      <c r="L2911" s="8" t="n">
        <v>1920</v>
      </c>
      <c r="M2911" s="9" t="n">
        <v>1511.17</v>
      </c>
      <c r="N2911" s="5" t="b">
        <v>1</v>
      </c>
      <c r="O2911" s="5" t="inlineStr">
        <is>
          <t>M</t>
        </is>
      </c>
      <c r="P2911" s="5" t="inlineStr">
        <is>
          <t>ESV</t>
        </is>
      </c>
      <c r="Q2911" s="8" t="n">
        <v>2.03</v>
      </c>
      <c r="R2911" s="5" t="n">
        <v>1</v>
      </c>
      <c r="S2911" s="8" t="n">
        <v>14.36</v>
      </c>
      <c r="T2911" s="10">
        <f>IF(Q2911&gt;0,M2911-Q2911,"")</f>
        <v/>
      </c>
      <c r="U2911" s="11">
        <f>IF(AND(T2911&gt;0,Q2911&gt;0),(Q2911/T2911)*100,"")</f>
        <v/>
      </c>
      <c r="V2911" s="11">
        <f>IF(AND(T2911&gt;0,S2911&gt;0),(S2911/T2911)*100,"")</f>
        <v/>
      </c>
      <c r="W2911" s="10">
        <f>IF(AND(J2911&gt;0,L2911&gt;0),(L2911/(J2911^3))*100,"")</f>
        <v/>
      </c>
      <c r="X2911" s="12" t="n">
        <v>3.17</v>
      </c>
      <c r="Y2911" s="12" t="n">
        <v>3.86</v>
      </c>
      <c r="Z2911" s="12" t="n">
        <v>2.87</v>
      </c>
      <c r="AA2911" s="13" t="n"/>
      <c r="AB2911" s="5" t="n"/>
      <c r="AC2911" s="13" t="n"/>
      <c r="AD2911" s="13" t="n"/>
      <c r="AE2911" s="13" t="n"/>
      <c r="AF2911" s="13" t="n"/>
    </row>
    <row r="2912" ht="14" customHeight="1">
      <c r="A2912" s="14" t="inlineStr">
        <is>
          <t>2910</t>
        </is>
      </c>
      <c r="B2912" s="14" t="inlineStr">
        <is>
          <t>LIPAN-2910</t>
        </is>
      </c>
      <c r="C2912" s="15" t="n">
        <v>2017</v>
      </c>
      <c r="D2912" s="14" t="inlineStr">
        <is>
          <t>2017-01-30 00:00:00</t>
        </is>
      </c>
      <c r="E2912" s="14" t="inlineStr">
        <is>
          <t>A.-Jan</t>
        </is>
      </c>
      <c r="F2912" s="14" t="inlineStr">
        <is>
          <t>Paraguai/Sepotuba</t>
        </is>
      </c>
      <c r="G2912" s="14" t="inlineStr">
        <is>
          <t>15° 55' 53,41" | 57° 39' 40,05"</t>
        </is>
      </c>
      <c r="H2912" s="14" t="inlineStr">
        <is>
          <t xml:space="preserve">Characiformes </t>
        </is>
      </c>
      <c r="I2912" s="14" t="inlineStr">
        <is>
          <t>Piaractus mesopotamicus</t>
        </is>
      </c>
      <c r="J2912" s="16" t="n">
        <v>44.1</v>
      </c>
      <c r="K2912" s="16" t="n"/>
      <c r="L2912" s="17" t="n">
        <v>2260</v>
      </c>
      <c r="M2912" s="9" t="n">
        <v>1778.77</v>
      </c>
      <c r="N2912" s="14" t="b">
        <v>1</v>
      </c>
      <c r="O2912" s="14" t="inlineStr">
        <is>
          <t>F</t>
        </is>
      </c>
      <c r="P2912" s="14" t="inlineStr">
        <is>
          <t>ESV</t>
        </is>
      </c>
      <c r="Q2912" s="17" t="n">
        <v>17.52</v>
      </c>
      <c r="R2912" s="14" t="n">
        <v>3</v>
      </c>
      <c r="S2912" s="17" t="n">
        <v>26.29</v>
      </c>
      <c r="T2912" s="10">
        <f>IF(Q2912&gt;0,M2912-Q2912,"")</f>
        <v/>
      </c>
      <c r="U2912" s="11">
        <f>IF(AND(T2912&gt;0,Q2912&gt;0),(Q2912/T2912)*100,"")</f>
        <v/>
      </c>
      <c r="V2912" s="11">
        <f>IF(AND(T2912&gt;0,S2912&gt;0),(S2912/T2912)*100,"")</f>
        <v/>
      </c>
      <c r="W2912" s="10">
        <f>IF(AND(J2912&gt;0,L2912&gt;0),(L2912/(J2912^3))*100,"")</f>
        <v/>
      </c>
      <c r="X2912" s="12" t="n">
        <v>3.17</v>
      </c>
      <c r="Y2912" s="12" t="n">
        <v>3.86</v>
      </c>
      <c r="Z2912" s="12" t="n">
        <v>2.87</v>
      </c>
      <c r="AA2912" s="18" t="n"/>
      <c r="AB2912" s="14" t="n"/>
      <c r="AC2912" s="18" t="n"/>
      <c r="AD2912" s="18" t="n"/>
      <c r="AE2912" s="18" t="n"/>
      <c r="AF2912" s="18" t="n"/>
    </row>
    <row r="2913" ht="14" customHeight="1">
      <c r="A2913" s="5" t="inlineStr">
        <is>
          <t>2911</t>
        </is>
      </c>
      <c r="B2913" s="5" t="inlineStr">
        <is>
          <t>LIPAN-2911</t>
        </is>
      </c>
      <c r="C2913" s="6" t="n">
        <v>2017</v>
      </c>
      <c r="D2913" s="5" t="inlineStr">
        <is>
          <t>2017-01-30 00:00:00</t>
        </is>
      </c>
      <c r="E2913" s="5" t="inlineStr">
        <is>
          <t>A.-Jan</t>
        </is>
      </c>
      <c r="F2913" s="5" t="inlineStr">
        <is>
          <t>Paraguai/Sepotuba</t>
        </is>
      </c>
      <c r="G2913" s="5" t="inlineStr">
        <is>
          <t>15° 55' 53,41" | 57° 39' 40,05"</t>
        </is>
      </c>
      <c r="H2913" s="5" t="inlineStr">
        <is>
          <t xml:space="preserve">Characiformes </t>
        </is>
      </c>
      <c r="I2913" s="5" t="inlineStr">
        <is>
          <t>Piaractus mesopotamicus</t>
        </is>
      </c>
      <c r="J2913" s="7" t="n">
        <v>44.2</v>
      </c>
      <c r="K2913" s="7" t="n"/>
      <c r="L2913" s="8" t="n">
        <v>1910</v>
      </c>
      <c r="M2913" s="9" t="n">
        <v>1503.3</v>
      </c>
      <c r="N2913" s="5" t="b">
        <v>1</v>
      </c>
      <c r="O2913" s="5" t="inlineStr">
        <is>
          <t>F</t>
        </is>
      </c>
      <c r="P2913" s="5" t="inlineStr">
        <is>
          <t>ESV</t>
        </is>
      </c>
      <c r="Q2913" s="8" t="n">
        <v>7.03</v>
      </c>
      <c r="R2913" s="5" t="n">
        <v>3</v>
      </c>
      <c r="S2913" s="8" t="n">
        <v>13.39</v>
      </c>
      <c r="T2913" s="10">
        <f>IF(Q2913&gt;0,M2913-Q2913,"")</f>
        <v/>
      </c>
      <c r="U2913" s="11">
        <f>IF(AND(T2913&gt;0,Q2913&gt;0),(Q2913/T2913)*100,"")</f>
        <v/>
      </c>
      <c r="V2913" s="11">
        <f>IF(AND(T2913&gt;0,S2913&gt;0),(S2913/T2913)*100,"")</f>
        <v/>
      </c>
      <c r="W2913" s="10">
        <f>IF(AND(J2913&gt;0,L2913&gt;0),(L2913/(J2913^3))*100,"")</f>
        <v/>
      </c>
      <c r="X2913" s="12" t="n">
        <v>3.17</v>
      </c>
      <c r="Y2913" s="12" t="n">
        <v>3.86</v>
      </c>
      <c r="Z2913" s="12" t="n">
        <v>2.87</v>
      </c>
      <c r="AA2913" s="13" t="n"/>
      <c r="AB2913" s="5" t="n"/>
      <c r="AC2913" s="13" t="n"/>
      <c r="AD2913" s="13" t="n"/>
      <c r="AE2913" s="13" t="n"/>
      <c r="AF2913" s="13" t="n"/>
    </row>
    <row r="2914" ht="14" customHeight="1">
      <c r="A2914" s="14" t="inlineStr">
        <is>
          <t>2912</t>
        </is>
      </c>
      <c r="B2914" s="14" t="inlineStr">
        <is>
          <t>LIPAN-2912</t>
        </is>
      </c>
      <c r="C2914" s="15" t="n">
        <v>2017</v>
      </c>
      <c r="D2914" s="14" t="inlineStr">
        <is>
          <t>2017-01-30 00:00:00</t>
        </is>
      </c>
      <c r="E2914" s="14" t="inlineStr">
        <is>
          <t>A.-Jan</t>
        </is>
      </c>
      <c r="F2914" s="14" t="inlineStr">
        <is>
          <t>Paraguai/Sepotuba</t>
        </is>
      </c>
      <c r="G2914" s="14" t="inlineStr">
        <is>
          <t>15° 55' 53,41" | 57° 39' 40,05"</t>
        </is>
      </c>
      <c r="H2914" s="14" t="inlineStr">
        <is>
          <t xml:space="preserve">Characiformes </t>
        </is>
      </c>
      <c r="I2914" s="14" t="inlineStr">
        <is>
          <t>Piaractus mesopotamicus</t>
        </is>
      </c>
      <c r="J2914" s="16" t="n">
        <v>46.6</v>
      </c>
      <c r="K2914" s="16" t="n"/>
      <c r="L2914" s="17" t="n">
        <v>2310</v>
      </c>
      <c r="M2914" s="9" t="n">
        <v>1818.12</v>
      </c>
      <c r="N2914" s="14" t="b">
        <v>1</v>
      </c>
      <c r="O2914" s="14" t="inlineStr">
        <is>
          <t>F</t>
        </is>
      </c>
      <c r="P2914" s="14" t="inlineStr">
        <is>
          <t>ESV</t>
        </is>
      </c>
      <c r="Q2914" s="17" t="n">
        <v>20.46</v>
      </c>
      <c r="R2914" s="14" t="n">
        <v>2</v>
      </c>
      <c r="S2914" s="17" t="n">
        <v>16.62</v>
      </c>
      <c r="T2914" s="10">
        <f>IF(Q2914&gt;0,M2914-Q2914,"")</f>
        <v/>
      </c>
      <c r="U2914" s="11">
        <f>IF(AND(T2914&gt;0,Q2914&gt;0),(Q2914/T2914)*100,"")</f>
        <v/>
      </c>
      <c r="V2914" s="11">
        <f>IF(AND(T2914&gt;0,S2914&gt;0),(S2914/T2914)*100,"")</f>
        <v/>
      </c>
      <c r="W2914" s="10">
        <f>IF(AND(J2914&gt;0,L2914&gt;0),(L2914/(J2914^3))*100,"")</f>
        <v/>
      </c>
      <c r="X2914" s="12" t="n">
        <v>3.17</v>
      </c>
      <c r="Y2914" s="12" t="n">
        <v>3.86</v>
      </c>
      <c r="Z2914" s="12" t="n">
        <v>2.87</v>
      </c>
      <c r="AA2914" s="18" t="n"/>
      <c r="AB2914" s="14" t="n"/>
      <c r="AC2914" s="18" t="n"/>
      <c r="AD2914" s="18" t="n"/>
      <c r="AE2914" s="18" t="n"/>
      <c r="AF2914" s="18" t="n"/>
    </row>
    <row r="2915" ht="14" customHeight="1">
      <c r="A2915" s="5" t="inlineStr">
        <is>
          <t>2913</t>
        </is>
      </c>
      <c r="B2915" s="5" t="inlineStr">
        <is>
          <t>LIPAN-2913</t>
        </is>
      </c>
      <c r="C2915" s="6" t="n">
        <v>2017</v>
      </c>
      <c r="D2915" s="5" t="inlineStr">
        <is>
          <t>2017-01-30 00:00:00</t>
        </is>
      </c>
      <c r="E2915" s="5" t="inlineStr">
        <is>
          <t>A.-Jan</t>
        </is>
      </c>
      <c r="F2915" s="5" t="inlineStr">
        <is>
          <t>Paraguai/Sepotuba</t>
        </is>
      </c>
      <c r="G2915" s="5" t="inlineStr">
        <is>
          <t>15° 55' 53,41" | 57° 39' 40,05"</t>
        </is>
      </c>
      <c r="H2915" s="5" t="inlineStr">
        <is>
          <t xml:space="preserve">Characiformes </t>
        </is>
      </c>
      <c r="I2915" s="5" t="inlineStr">
        <is>
          <t>Piaractus mesopotamicus</t>
        </is>
      </c>
      <c r="J2915" s="7" t="n">
        <v>42.9</v>
      </c>
      <c r="K2915" s="7" t="n"/>
      <c r="L2915" s="8" t="n">
        <v>1840</v>
      </c>
      <c r="M2915" s="9" t="n">
        <v>1448.2</v>
      </c>
      <c r="N2915" s="5" t="b">
        <v>1</v>
      </c>
      <c r="O2915" s="5" t="inlineStr">
        <is>
          <t>F</t>
        </is>
      </c>
      <c r="P2915" s="5" t="inlineStr">
        <is>
          <t>MAT</t>
        </is>
      </c>
      <c r="Q2915" s="8" t="n">
        <v>121.5</v>
      </c>
      <c r="R2915" s="5" t="n">
        <v>2</v>
      </c>
      <c r="S2915" s="8" t="n">
        <v>15.9</v>
      </c>
      <c r="T2915" s="10">
        <f>IF(Q2915&gt;0,M2915-Q2915,"")</f>
        <v/>
      </c>
      <c r="U2915" s="11">
        <f>IF(AND(T2915&gt;0,Q2915&gt;0),(Q2915/T2915)*100,"")</f>
        <v/>
      </c>
      <c r="V2915" s="11">
        <f>IF(AND(T2915&gt;0,S2915&gt;0),(S2915/T2915)*100,"")</f>
        <v/>
      </c>
      <c r="W2915" s="10">
        <f>IF(AND(J2915&gt;0,L2915&gt;0),(L2915/(J2915^3))*100,"")</f>
        <v/>
      </c>
      <c r="X2915" s="12" t="n">
        <v>3.17</v>
      </c>
      <c r="Y2915" s="12" t="n">
        <v>3.86</v>
      </c>
      <c r="Z2915" s="12" t="n">
        <v>2.87</v>
      </c>
      <c r="AA2915" s="13" t="n"/>
      <c r="AB2915" s="5" t="n"/>
      <c r="AC2915" s="13" t="n"/>
      <c r="AD2915" s="13" t="n"/>
      <c r="AE2915" s="13" t="n"/>
      <c r="AF2915" s="13" t="n"/>
    </row>
    <row r="2916" ht="14" customHeight="1">
      <c r="A2916" s="14" t="inlineStr">
        <is>
          <t>2914</t>
        </is>
      </c>
      <c r="B2916" s="14" t="inlineStr">
        <is>
          <t>LIPAN-2914</t>
        </is>
      </c>
      <c r="C2916" s="15" t="n">
        <v>2017</v>
      </c>
      <c r="D2916" s="14" t="inlineStr">
        <is>
          <t>2017-01-30 00:00:00</t>
        </is>
      </c>
      <c r="E2916" s="14" t="inlineStr">
        <is>
          <t>A.-Jan</t>
        </is>
      </c>
      <c r="F2916" s="14" t="inlineStr">
        <is>
          <t>Paraguai/Sepotuba</t>
        </is>
      </c>
      <c r="G2916" s="14" t="inlineStr">
        <is>
          <t>15° 55' 53,41" | 57° 39' 40,05"</t>
        </is>
      </c>
      <c r="H2916" s="14" t="inlineStr">
        <is>
          <t>Siluriformes</t>
        </is>
      </c>
      <c r="I2916" s="14" t="inlineStr">
        <is>
          <t>Pseudoplatystoma corruscans</t>
        </is>
      </c>
      <c r="J2916" s="16" t="n">
        <v>94.7</v>
      </c>
      <c r="K2916" s="16" t="n"/>
      <c r="L2916" s="17" t="n">
        <v>7930</v>
      </c>
      <c r="M2916" s="9" t="n">
        <v>6952.08</v>
      </c>
      <c r="N2916" s="14" t="b">
        <v>1</v>
      </c>
      <c r="O2916" s="14" t="inlineStr">
        <is>
          <t>F</t>
        </is>
      </c>
      <c r="P2916" s="14" t="inlineStr">
        <is>
          <t>REP</t>
        </is>
      </c>
      <c r="Q2916" s="17" t="n">
        <v>24.57</v>
      </c>
      <c r="R2916" s="14" t="n">
        <v>0</v>
      </c>
      <c r="S2916" s="17" t="n">
        <v>62.18</v>
      </c>
      <c r="T2916" s="10">
        <f>IF(Q2916&gt;0,M2916-Q2916,"")</f>
        <v/>
      </c>
      <c r="U2916" s="11">
        <f>IF(AND(T2916&gt;0,Q2916&gt;0),(Q2916/T2916)*100,"")</f>
        <v/>
      </c>
      <c r="V2916" s="11">
        <f>IF(AND(T2916&gt;0,S2916&gt;0),(S2916/T2916)*100,"")</f>
        <v/>
      </c>
      <c r="W2916" s="10">
        <f>IF(AND(J2916&gt;0,L2916&gt;0),(L2916/(J2916^3))*100,"")</f>
        <v/>
      </c>
      <c r="X2916" s="12" t="n">
        <v>3.17</v>
      </c>
      <c r="Y2916" s="12" t="n">
        <v>3.86</v>
      </c>
      <c r="Z2916" s="12" t="n">
        <v>2.87</v>
      </c>
      <c r="AA2916" s="18" t="n"/>
      <c r="AB2916" s="14" t="n"/>
      <c r="AC2916" s="18" t="n"/>
      <c r="AD2916" s="18" t="n"/>
      <c r="AE2916" s="18" t="n"/>
      <c r="AF2916" s="18" t="n"/>
    </row>
    <row r="2917" ht="14" customHeight="1">
      <c r="A2917" s="5" t="inlineStr">
        <is>
          <t>2915</t>
        </is>
      </c>
      <c r="B2917" s="5" t="inlineStr">
        <is>
          <t>LIPAN-2915</t>
        </is>
      </c>
      <c r="C2917" s="6" t="n">
        <v>2017</v>
      </c>
      <c r="D2917" s="5" t="inlineStr">
        <is>
          <t>2017-01-30 00:00:00</t>
        </is>
      </c>
      <c r="E2917" s="5" t="inlineStr">
        <is>
          <t>A.-Jan</t>
        </is>
      </c>
      <c r="F2917" s="5" t="inlineStr">
        <is>
          <t>Paraguai/Sepotuba</t>
        </is>
      </c>
      <c r="G2917" s="5" t="inlineStr">
        <is>
          <t>15° 55' 53,41" | 57° 39' 40,05"</t>
        </is>
      </c>
      <c r="H2917" s="5" t="inlineStr">
        <is>
          <t>Siluriformes</t>
        </is>
      </c>
      <c r="I2917" s="5" t="inlineStr">
        <is>
          <t>Pinirampus pirinampu</t>
        </is>
      </c>
      <c r="J2917" s="7" t="n">
        <v>74.59999999999999</v>
      </c>
      <c r="K2917" s="7" t="n"/>
      <c r="L2917" s="8" t="n">
        <v>3910</v>
      </c>
      <c r="M2917" s="9" t="n">
        <v>3400</v>
      </c>
      <c r="N2917" s="5" t="b">
        <v>1</v>
      </c>
      <c r="O2917" s="5" t="inlineStr">
        <is>
          <t>F</t>
        </is>
      </c>
      <c r="P2917" s="5" t="inlineStr">
        <is>
          <t>ESV</t>
        </is>
      </c>
      <c r="Q2917" s="8" t="n">
        <v>34.27</v>
      </c>
      <c r="R2917" s="5" t="n">
        <v>0</v>
      </c>
      <c r="S2917" s="8" t="n">
        <v>50.15</v>
      </c>
      <c r="T2917" s="10">
        <f>IF(Q2917&gt;0,M2917-Q2917,"")</f>
        <v/>
      </c>
      <c r="U2917" s="11">
        <f>IF(AND(T2917&gt;0,Q2917&gt;0),(Q2917/T2917)*100,"")</f>
        <v/>
      </c>
      <c r="V2917" s="11">
        <f>IF(AND(T2917&gt;0,S2917&gt;0),(S2917/T2917)*100,"")</f>
        <v/>
      </c>
      <c r="W2917" s="10">
        <f>IF(AND(J2917&gt;0,L2917&gt;0),(L2917/(J2917^3))*100,"")</f>
        <v/>
      </c>
      <c r="X2917" s="12" t="n">
        <v>3.17</v>
      </c>
      <c r="Y2917" s="12" t="n">
        <v>3.86</v>
      </c>
      <c r="Z2917" s="12" t="n">
        <v>2.87</v>
      </c>
      <c r="AA2917" s="13" t="n"/>
      <c r="AB2917" s="5" t="n"/>
      <c r="AC2917" s="13" t="n"/>
      <c r="AD2917" s="13" t="n"/>
      <c r="AE2917" s="13" t="n"/>
      <c r="AF2917" s="13" t="n"/>
    </row>
    <row r="2918" ht="14" customHeight="1">
      <c r="A2918" s="14" t="inlineStr">
        <is>
          <t>2916</t>
        </is>
      </c>
      <c r="B2918" s="14" t="inlineStr">
        <is>
          <t>LIPAN-2916</t>
        </is>
      </c>
      <c r="C2918" s="15" t="n">
        <v>2017</v>
      </c>
      <c r="D2918" s="14" t="inlineStr">
        <is>
          <t>2017-01-30 00:00:00</t>
        </is>
      </c>
      <c r="E2918" s="14" t="inlineStr">
        <is>
          <t>A.-Jan</t>
        </is>
      </c>
      <c r="F2918" s="14" t="inlineStr">
        <is>
          <t>Paraguai/Sepotuba</t>
        </is>
      </c>
      <c r="G2918" s="14" t="inlineStr">
        <is>
          <t>15° 55' 53,41" | 57° 39' 40,05"</t>
        </is>
      </c>
      <c r="H2918" s="14" t="inlineStr">
        <is>
          <t>Siluriformes</t>
        </is>
      </c>
      <c r="I2918" s="14" t="inlineStr">
        <is>
          <t>Pseudoplatystoma corruscans</t>
        </is>
      </c>
      <c r="J2918" s="16" t="n">
        <v>78.40000000000001</v>
      </c>
      <c r="K2918" s="16" t="n"/>
      <c r="L2918" s="17" t="n">
        <v>4740</v>
      </c>
      <c r="M2918" s="9" t="n">
        <v>4155.47</v>
      </c>
      <c r="N2918" s="14" t="b">
        <v>1</v>
      </c>
      <c r="O2918" s="14" t="inlineStr">
        <is>
          <t>M</t>
        </is>
      </c>
      <c r="P2918" s="14" t="inlineStr">
        <is>
          <t>ESV</t>
        </is>
      </c>
      <c r="Q2918" s="17" t="n">
        <v>28.22</v>
      </c>
      <c r="R2918" s="14" t="n">
        <v>0</v>
      </c>
      <c r="S2918" s="17" t="n">
        <v>35.75</v>
      </c>
      <c r="T2918" s="10">
        <f>IF(Q2918&gt;0,M2918-Q2918,"")</f>
        <v/>
      </c>
      <c r="U2918" s="11">
        <f>IF(AND(T2918&gt;0,Q2918&gt;0),(Q2918/T2918)*100,"")</f>
        <v/>
      </c>
      <c r="V2918" s="11">
        <f>IF(AND(T2918&gt;0,S2918&gt;0),(S2918/T2918)*100,"")</f>
        <v/>
      </c>
      <c r="W2918" s="10">
        <f>IF(AND(J2918&gt;0,L2918&gt;0),(L2918/(J2918^3))*100,"")</f>
        <v/>
      </c>
      <c r="X2918" s="12" t="n">
        <v>3.17</v>
      </c>
      <c r="Y2918" s="12" t="n">
        <v>3.86</v>
      </c>
      <c r="Z2918" s="12" t="n">
        <v>2.87</v>
      </c>
      <c r="AA2918" s="18" t="n"/>
      <c r="AB2918" s="14" t="n"/>
      <c r="AC2918" s="18" t="n"/>
      <c r="AD2918" s="18" t="n"/>
      <c r="AE2918" s="18" t="n"/>
      <c r="AF2918" s="18" t="n"/>
    </row>
    <row r="2919" ht="14" customHeight="1">
      <c r="A2919" s="5" t="inlineStr">
        <is>
          <t>2917</t>
        </is>
      </c>
      <c r="B2919" s="5" t="inlineStr">
        <is>
          <t>LIPAN-2917</t>
        </is>
      </c>
      <c r="C2919" s="6" t="n">
        <v>2017</v>
      </c>
      <c r="D2919" s="5" t="inlineStr">
        <is>
          <t>2017-01-30 00:00:00</t>
        </is>
      </c>
      <c r="E2919" s="5" t="inlineStr">
        <is>
          <t>A.-Jan</t>
        </is>
      </c>
      <c r="F2919" s="5" t="inlineStr">
        <is>
          <t>Paraguai/Sepotuba</t>
        </is>
      </c>
      <c r="G2919" s="5" t="inlineStr">
        <is>
          <t>15° 55' 53,41" | 57° 39' 40,05"</t>
        </is>
      </c>
      <c r="H2919" s="5" t="inlineStr">
        <is>
          <t>Siluriformes</t>
        </is>
      </c>
      <c r="I2919" s="5" t="inlineStr">
        <is>
          <t>Pseudoplatystoma corruscans</t>
        </is>
      </c>
      <c r="J2919" s="7" t="n">
        <v>102.3</v>
      </c>
      <c r="K2919" s="7" t="n"/>
      <c r="L2919" s="8" t="n">
        <v>10020</v>
      </c>
      <c r="M2919" s="9" t="n">
        <v>8784.34</v>
      </c>
      <c r="N2919" s="5" t="b">
        <v>1</v>
      </c>
      <c r="O2919" s="5" t="inlineStr">
        <is>
          <t>F</t>
        </is>
      </c>
      <c r="P2919" s="5" t="inlineStr">
        <is>
          <t>REP</t>
        </is>
      </c>
      <c r="Q2919" s="8" t="n">
        <v>31.88</v>
      </c>
      <c r="R2919" s="5" t="n">
        <v>0</v>
      </c>
      <c r="S2919" s="8" t="n">
        <v>61.24</v>
      </c>
      <c r="T2919" s="10">
        <f>IF(Q2919&gt;0,M2919-Q2919,"")</f>
        <v/>
      </c>
      <c r="U2919" s="11">
        <f>IF(AND(T2919&gt;0,Q2919&gt;0),(Q2919/T2919)*100,"")</f>
        <v/>
      </c>
      <c r="V2919" s="11">
        <f>IF(AND(T2919&gt;0,S2919&gt;0),(S2919/T2919)*100,"")</f>
        <v/>
      </c>
      <c r="W2919" s="10">
        <f>IF(AND(J2919&gt;0,L2919&gt;0),(L2919/(J2919^3))*100,"")</f>
        <v/>
      </c>
      <c r="X2919" s="12" t="n">
        <v>3.17</v>
      </c>
      <c r="Y2919" s="12" t="n">
        <v>3.86</v>
      </c>
      <c r="Z2919" s="12" t="n">
        <v>2.87</v>
      </c>
      <c r="AA2919" s="13" t="n"/>
      <c r="AB2919" s="5" t="n"/>
      <c r="AC2919" s="13" t="n"/>
      <c r="AD2919" s="13" t="n"/>
      <c r="AE2919" s="13" t="n"/>
      <c r="AF2919" s="13" t="n"/>
    </row>
    <row r="2920" ht="14" customHeight="1">
      <c r="A2920" s="14" t="inlineStr">
        <is>
          <t>2918</t>
        </is>
      </c>
      <c r="B2920" s="14" t="inlineStr">
        <is>
          <t>LIPAN-2918</t>
        </is>
      </c>
      <c r="C2920" s="15" t="n">
        <v>2017</v>
      </c>
      <c r="D2920" s="14" t="inlineStr">
        <is>
          <t>2017-01-30 00:00:00</t>
        </is>
      </c>
      <c r="E2920" s="14" t="inlineStr">
        <is>
          <t>A.-Jan</t>
        </is>
      </c>
      <c r="F2920" s="14" t="inlineStr">
        <is>
          <t>Paraguai/Sepotuba</t>
        </is>
      </c>
      <c r="G2920" s="14" t="inlineStr">
        <is>
          <t>15° 55' 53,41" | 57° 39' 40,05"</t>
        </is>
      </c>
      <c r="H2920" s="14" t="inlineStr">
        <is>
          <t>Siluriformes</t>
        </is>
      </c>
      <c r="I2920" s="14" t="inlineStr">
        <is>
          <t>Pseudoplatystoma corruscans</t>
        </is>
      </c>
      <c r="J2920" s="16" t="n">
        <v>91</v>
      </c>
      <c r="K2920" s="16" t="n"/>
      <c r="L2920" s="17" t="n">
        <v>6510</v>
      </c>
      <c r="M2920" s="9" t="n">
        <v>5707.19</v>
      </c>
      <c r="N2920" s="14" t="b">
        <v>1</v>
      </c>
      <c r="O2920" s="14" t="inlineStr">
        <is>
          <t>M</t>
        </is>
      </c>
      <c r="P2920" s="14" t="inlineStr">
        <is>
          <t>ESV</t>
        </is>
      </c>
      <c r="Q2920" s="17" t="n">
        <v>22.02</v>
      </c>
      <c r="R2920" s="14" t="n">
        <v>0</v>
      </c>
      <c r="S2920" s="17" t="n">
        <v>46.78</v>
      </c>
      <c r="T2920" s="10">
        <f>IF(Q2920&gt;0,M2920-Q2920,"")</f>
        <v/>
      </c>
      <c r="U2920" s="11">
        <f>IF(AND(T2920&gt;0,Q2920&gt;0),(Q2920/T2920)*100,"")</f>
        <v/>
      </c>
      <c r="V2920" s="11">
        <f>IF(AND(T2920&gt;0,S2920&gt;0),(S2920/T2920)*100,"")</f>
        <v/>
      </c>
      <c r="W2920" s="10">
        <f>IF(AND(J2920&gt;0,L2920&gt;0),(L2920/(J2920^3))*100,"")</f>
        <v/>
      </c>
      <c r="X2920" s="12" t="n">
        <v>3.17</v>
      </c>
      <c r="Y2920" s="12" t="n">
        <v>3.86</v>
      </c>
      <c r="Z2920" s="12" t="n">
        <v>2.87</v>
      </c>
      <c r="AA2920" s="18" t="n"/>
      <c r="AB2920" s="14" t="n"/>
      <c r="AC2920" s="18" t="n"/>
      <c r="AD2920" s="18" t="n"/>
      <c r="AE2920" s="18" t="n"/>
      <c r="AF2920" s="18" t="n"/>
    </row>
    <row r="2921" ht="14" customHeight="1">
      <c r="A2921" s="5" t="inlineStr">
        <is>
          <t>2919</t>
        </is>
      </c>
      <c r="B2921" s="5" t="inlineStr">
        <is>
          <t>LIPAN-2919</t>
        </is>
      </c>
      <c r="C2921" s="6" t="n">
        <v>2017</v>
      </c>
      <c r="D2921" s="5" t="inlineStr">
        <is>
          <t>2017-01-30 00:00:00</t>
        </is>
      </c>
      <c r="E2921" s="5" t="inlineStr">
        <is>
          <t>A.-Jan</t>
        </is>
      </c>
      <c r="F2921" s="5" t="inlineStr">
        <is>
          <t>Paraguai/Sepotuba</t>
        </is>
      </c>
      <c r="G2921" s="5" t="inlineStr">
        <is>
          <t>15° 55' 53,41" | 57° 39' 40,05"</t>
        </is>
      </c>
      <c r="H2921" s="5" t="inlineStr">
        <is>
          <t>Siluriformes</t>
        </is>
      </c>
      <c r="I2921" s="5" t="inlineStr">
        <is>
          <t>Pseudoplatystoma corruscans</t>
        </is>
      </c>
      <c r="J2921" s="7" t="n">
        <v>85.09999999999999</v>
      </c>
      <c r="K2921" s="7" t="n"/>
      <c r="L2921" s="8" t="n">
        <v>6030</v>
      </c>
      <c r="M2921" s="9" t="n">
        <v>5286.39</v>
      </c>
      <c r="N2921" s="5" t="b">
        <v>1</v>
      </c>
      <c r="O2921" s="5" t="inlineStr">
        <is>
          <t>M</t>
        </is>
      </c>
      <c r="P2921" s="5" t="inlineStr">
        <is>
          <t>REP</t>
        </is>
      </c>
      <c r="Q2921" s="8" t="n">
        <v>5.91</v>
      </c>
      <c r="R2921" s="5" t="n">
        <v>0</v>
      </c>
      <c r="S2921" s="8" t="n">
        <v>36.6</v>
      </c>
      <c r="T2921" s="10">
        <f>IF(Q2921&gt;0,M2921-Q2921,"")</f>
        <v/>
      </c>
      <c r="U2921" s="11">
        <f>IF(AND(T2921&gt;0,Q2921&gt;0),(Q2921/T2921)*100,"")</f>
        <v/>
      </c>
      <c r="V2921" s="11">
        <f>IF(AND(T2921&gt;0,S2921&gt;0),(S2921/T2921)*100,"")</f>
        <v/>
      </c>
      <c r="W2921" s="10">
        <f>IF(AND(J2921&gt;0,L2921&gt;0),(L2921/(J2921^3))*100,"")</f>
        <v/>
      </c>
      <c r="X2921" s="12" t="n">
        <v>3.17</v>
      </c>
      <c r="Y2921" s="12" t="n">
        <v>3.86</v>
      </c>
      <c r="Z2921" s="12" t="n">
        <v>2.87</v>
      </c>
      <c r="AA2921" s="13" t="n"/>
      <c r="AB2921" s="5" t="n"/>
      <c r="AC2921" s="13" t="n"/>
      <c r="AD2921" s="13" t="n"/>
      <c r="AE2921" s="13" t="n"/>
      <c r="AF2921" s="13" t="n"/>
    </row>
    <row r="2922" ht="14" customHeight="1">
      <c r="A2922" s="14" t="inlineStr">
        <is>
          <t>2920</t>
        </is>
      </c>
      <c r="B2922" s="14" t="inlineStr">
        <is>
          <t>LIPAN-2920</t>
        </is>
      </c>
      <c r="C2922" s="15" t="n">
        <v>2017</v>
      </c>
      <c r="D2922" s="14" t="inlineStr">
        <is>
          <t>2017-01-30 00:00:00</t>
        </is>
      </c>
      <c r="E2922" s="14" t="inlineStr">
        <is>
          <t>A.-Jan</t>
        </is>
      </c>
      <c r="F2922" s="14" t="inlineStr">
        <is>
          <t>Paraguai/Sepotuba</t>
        </is>
      </c>
      <c r="G2922" s="14" t="inlineStr">
        <is>
          <t>15° 55' 53,41" | 57° 39' 40,05"</t>
        </is>
      </c>
      <c r="H2922" s="14" t="inlineStr">
        <is>
          <t>Siluriformes</t>
        </is>
      </c>
      <c r="I2922" s="14" t="inlineStr">
        <is>
          <t>Pseudoplatystoma corruscans</t>
        </is>
      </c>
      <c r="J2922" s="16" t="n">
        <v>106.8</v>
      </c>
      <c r="K2922" s="16" t="n"/>
      <c r="L2922" s="17" t="n">
        <v>10410</v>
      </c>
      <c r="M2922" s="9" t="n">
        <v>9126.25</v>
      </c>
      <c r="N2922" s="14" t="b">
        <v>1</v>
      </c>
      <c r="O2922" s="14" t="inlineStr">
        <is>
          <t>F</t>
        </is>
      </c>
      <c r="P2922" s="14" t="inlineStr">
        <is>
          <t>ESV</t>
        </is>
      </c>
      <c r="Q2922" s="17" t="n">
        <v>54.06</v>
      </c>
      <c r="R2922" s="14" t="n">
        <v>0</v>
      </c>
      <c r="S2922" s="17" t="n">
        <v>52.75</v>
      </c>
      <c r="T2922" s="10">
        <f>IF(Q2922&gt;0,M2922-Q2922,"")</f>
        <v/>
      </c>
      <c r="U2922" s="11">
        <f>IF(AND(T2922&gt;0,Q2922&gt;0),(Q2922/T2922)*100,"")</f>
        <v/>
      </c>
      <c r="V2922" s="11">
        <f>IF(AND(T2922&gt;0,S2922&gt;0),(S2922/T2922)*100,"")</f>
        <v/>
      </c>
      <c r="W2922" s="10">
        <f>IF(AND(J2922&gt;0,L2922&gt;0),(L2922/(J2922^3))*100,"")</f>
        <v/>
      </c>
      <c r="X2922" s="12" t="n">
        <v>3.17</v>
      </c>
      <c r="Y2922" s="12" t="n">
        <v>3.86</v>
      </c>
      <c r="Z2922" s="12" t="n">
        <v>2.87</v>
      </c>
      <c r="AA2922" s="18" t="n"/>
      <c r="AB2922" s="14" t="n"/>
      <c r="AC2922" s="18" t="n"/>
      <c r="AD2922" s="18" t="n"/>
      <c r="AE2922" s="18" t="n"/>
      <c r="AF2922" s="18" t="n"/>
    </row>
    <row r="2923" ht="14" customHeight="1">
      <c r="A2923" s="5" t="inlineStr">
        <is>
          <t>2921</t>
        </is>
      </c>
      <c r="B2923" s="5" t="inlineStr">
        <is>
          <t>LIPAN-2921</t>
        </is>
      </c>
      <c r="C2923" s="6" t="n">
        <v>2017</v>
      </c>
      <c r="D2923" s="5" t="inlineStr">
        <is>
          <t>2017-01-30 00:00:00</t>
        </is>
      </c>
      <c r="E2923" s="5" t="inlineStr">
        <is>
          <t>A.-Jan</t>
        </is>
      </c>
      <c r="F2923" s="5" t="inlineStr">
        <is>
          <t>Paraguai/Sepotuba</t>
        </is>
      </c>
      <c r="G2923" s="5" t="inlineStr">
        <is>
          <t>15° 55' 53,41" | 57° 39' 40,05"</t>
        </is>
      </c>
      <c r="H2923" s="5" t="inlineStr">
        <is>
          <t>Siluriformes</t>
        </is>
      </c>
      <c r="I2923" s="5" t="inlineStr">
        <is>
          <t>Pseudoplatystoma corruscans</t>
        </is>
      </c>
      <c r="J2923" s="7" t="n">
        <v>97.7</v>
      </c>
      <c r="K2923" s="7" t="n"/>
      <c r="L2923" s="8" t="n">
        <v>8050</v>
      </c>
      <c r="M2923" s="9" t="n">
        <v>7057.28</v>
      </c>
      <c r="N2923" s="5" t="b">
        <v>1</v>
      </c>
      <c r="O2923" s="5" t="inlineStr">
        <is>
          <t>F</t>
        </is>
      </c>
      <c r="P2923" s="5" t="inlineStr">
        <is>
          <t>ESV</t>
        </is>
      </c>
      <c r="Q2923" s="8" t="n">
        <v>41.54</v>
      </c>
      <c r="R2923" s="5" t="n">
        <v>0</v>
      </c>
      <c r="S2923" s="8" t="n">
        <v>70.47</v>
      </c>
      <c r="T2923" s="10">
        <f>IF(Q2923&gt;0,M2923-Q2923,"")</f>
        <v/>
      </c>
      <c r="U2923" s="11">
        <f>IF(AND(T2923&gt;0,Q2923&gt;0),(Q2923/T2923)*100,"")</f>
        <v/>
      </c>
      <c r="V2923" s="11">
        <f>IF(AND(T2923&gt;0,S2923&gt;0),(S2923/T2923)*100,"")</f>
        <v/>
      </c>
      <c r="W2923" s="10">
        <f>IF(AND(J2923&gt;0,L2923&gt;0),(L2923/(J2923^3))*100,"")</f>
        <v/>
      </c>
      <c r="X2923" s="12" t="n">
        <v>3.17</v>
      </c>
      <c r="Y2923" s="12" t="n">
        <v>3.86</v>
      </c>
      <c r="Z2923" s="12" t="n">
        <v>2.87</v>
      </c>
      <c r="AA2923" s="13" t="n"/>
      <c r="AB2923" s="5" t="n"/>
      <c r="AC2923" s="13" t="n"/>
      <c r="AD2923" s="13" t="n"/>
      <c r="AE2923" s="13" t="n"/>
      <c r="AF2923" s="13" t="n"/>
    </row>
    <row r="2924" ht="14" customHeight="1">
      <c r="A2924" s="14" t="inlineStr">
        <is>
          <t>2922</t>
        </is>
      </c>
      <c r="B2924" s="14" t="inlineStr">
        <is>
          <t>LIPAN-2922</t>
        </is>
      </c>
      <c r="C2924" s="15" t="n">
        <v>2017</v>
      </c>
      <c r="D2924" s="14" t="inlineStr">
        <is>
          <t>2017-02-25 00:00:00</t>
        </is>
      </c>
      <c r="E2924" s="14" t="inlineStr">
        <is>
          <t>B.-Fev</t>
        </is>
      </c>
      <c r="F2924" s="14" t="inlineStr">
        <is>
          <t>E. E. Taiamã</t>
        </is>
      </c>
      <c r="G2924" s="14" t="inlineStr">
        <is>
          <t>16º 48' 01,35" | 57° 39' 22,89"</t>
        </is>
      </c>
      <c r="H2924" s="14" t="inlineStr">
        <is>
          <t xml:space="preserve">Characiformes </t>
        </is>
      </c>
      <c r="I2924" s="14" t="inlineStr">
        <is>
          <t>Piaractus mesopotamicus</t>
        </is>
      </c>
      <c r="J2924" s="16" t="n">
        <v>47.3</v>
      </c>
      <c r="K2924" s="16" t="n"/>
      <c r="L2924" s="17" t="n">
        <v>2890</v>
      </c>
      <c r="M2924" s="9" t="n">
        <v>2274.62</v>
      </c>
      <c r="N2924" s="14" t="b">
        <v>1</v>
      </c>
      <c r="O2924" s="14" t="inlineStr">
        <is>
          <t>F</t>
        </is>
      </c>
      <c r="P2924" s="14" t="inlineStr">
        <is>
          <t>REP</t>
        </is>
      </c>
      <c r="Q2924" s="17" t="n">
        <v>8.44</v>
      </c>
      <c r="R2924" s="14" t="n">
        <v>3</v>
      </c>
      <c r="S2924" s="17" t="n">
        <v>40.33</v>
      </c>
      <c r="T2924" s="10">
        <f>IF(Q2924&gt;0,M2924-Q2924,"")</f>
        <v/>
      </c>
      <c r="U2924" s="11">
        <f>IF(AND(T2924&gt;0,Q2924&gt;0),(Q2924/T2924)*100,"")</f>
        <v/>
      </c>
      <c r="V2924" s="11">
        <f>IF(AND(T2924&gt;0,S2924&gt;0),(S2924/T2924)*100,"")</f>
        <v/>
      </c>
      <c r="W2924" s="10">
        <f>IF(AND(J2924&gt;0,L2924&gt;0),(L2924/(J2924^3))*100,"")</f>
        <v/>
      </c>
      <c r="X2924" s="12" t="n">
        <v>4.25</v>
      </c>
      <c r="Y2924" s="12" t="n">
        <v>5.16</v>
      </c>
      <c r="Z2924" s="12" t="n">
        <v>3.96</v>
      </c>
      <c r="AA2924" s="18" t="n"/>
      <c r="AB2924" s="14" t="n"/>
      <c r="AC2924" s="18" t="n"/>
      <c r="AD2924" s="18" t="n"/>
      <c r="AE2924" s="18" t="n"/>
      <c r="AF2924" s="18" t="n"/>
    </row>
    <row r="2925" ht="14" customHeight="1">
      <c r="A2925" s="5" t="inlineStr">
        <is>
          <t>2923</t>
        </is>
      </c>
      <c r="B2925" s="5" t="inlineStr">
        <is>
          <t>LIPAN-2923</t>
        </is>
      </c>
      <c r="C2925" s="6" t="n">
        <v>2017</v>
      </c>
      <c r="D2925" s="5" t="inlineStr">
        <is>
          <t>2017-02-25 00:00:00</t>
        </is>
      </c>
      <c r="E2925" s="5" t="inlineStr">
        <is>
          <t>B.-Fev</t>
        </is>
      </c>
      <c r="F2925" s="5" t="inlineStr">
        <is>
          <t>E. E. Taiamã</t>
        </is>
      </c>
      <c r="G2925" s="5" t="inlineStr">
        <is>
          <t>16º 48' 01,35" | 57° 39' 22,89"</t>
        </is>
      </c>
      <c r="H2925" s="5" t="inlineStr">
        <is>
          <t xml:space="preserve">Characiformes </t>
        </is>
      </c>
      <c r="I2925" s="5" t="inlineStr">
        <is>
          <t>Piaractus mesopotamicus</t>
        </is>
      </c>
      <c r="J2925" s="7" t="n">
        <v>48.4</v>
      </c>
      <c r="K2925" s="7" t="n"/>
      <c r="L2925" s="8" t="n">
        <v>2650</v>
      </c>
      <c r="M2925" s="9" t="n">
        <v>2085.73</v>
      </c>
      <c r="N2925" s="5" t="b">
        <v>1</v>
      </c>
      <c r="O2925" s="5" t="inlineStr">
        <is>
          <t>F</t>
        </is>
      </c>
      <c r="P2925" s="5" t="inlineStr">
        <is>
          <t>REP</t>
        </is>
      </c>
      <c r="Q2925" s="8" t="n">
        <v>6.92</v>
      </c>
      <c r="R2925" s="5" t="n">
        <v>3</v>
      </c>
      <c r="S2925" s="8" t="n">
        <v>23.09</v>
      </c>
      <c r="T2925" s="10">
        <f>IF(Q2925&gt;0,M2925-Q2925,"")</f>
        <v/>
      </c>
      <c r="U2925" s="11">
        <f>IF(AND(T2925&gt;0,Q2925&gt;0),(Q2925/T2925)*100,"")</f>
        <v/>
      </c>
      <c r="V2925" s="11">
        <f>IF(AND(T2925&gt;0,S2925&gt;0),(S2925/T2925)*100,"")</f>
        <v/>
      </c>
      <c r="W2925" s="10">
        <f>IF(AND(J2925&gt;0,L2925&gt;0),(L2925/(J2925^3))*100,"")</f>
        <v/>
      </c>
      <c r="X2925" s="12" t="n">
        <v>4.25</v>
      </c>
      <c r="Y2925" s="12" t="n">
        <v>5.16</v>
      </c>
      <c r="Z2925" s="12" t="n">
        <v>3.96</v>
      </c>
      <c r="AA2925" s="13" t="n"/>
      <c r="AB2925" s="5" t="n"/>
      <c r="AC2925" s="13" t="n"/>
      <c r="AD2925" s="13" t="n"/>
      <c r="AE2925" s="13" t="n"/>
      <c r="AF2925" s="13" t="n"/>
    </row>
    <row r="2926" ht="14" customHeight="1">
      <c r="A2926" s="14" t="inlineStr">
        <is>
          <t>2924</t>
        </is>
      </c>
      <c r="B2926" s="14" t="inlineStr">
        <is>
          <t>LIPAN-2924</t>
        </is>
      </c>
      <c r="C2926" s="15" t="n">
        <v>2017</v>
      </c>
      <c r="D2926" s="14" t="inlineStr">
        <is>
          <t>2017-02-25 00:00:00</t>
        </is>
      </c>
      <c r="E2926" s="14" t="inlineStr">
        <is>
          <t>B.-Fev</t>
        </is>
      </c>
      <c r="F2926" s="14" t="inlineStr">
        <is>
          <t>E. E. Taiamã</t>
        </is>
      </c>
      <c r="G2926" s="14" t="inlineStr">
        <is>
          <t>16º 48' 01,35" | 57° 39' 22,89"</t>
        </is>
      </c>
      <c r="H2926" s="14" t="inlineStr">
        <is>
          <t xml:space="preserve">Characiformes </t>
        </is>
      </c>
      <c r="I2926" s="14" t="inlineStr">
        <is>
          <t>Piaractus mesopotamicus</t>
        </is>
      </c>
      <c r="J2926" s="16" t="n">
        <v>45.9</v>
      </c>
      <c r="K2926" s="16" t="n"/>
      <c r="L2926" s="17" t="n">
        <v>2360</v>
      </c>
      <c r="M2926" s="9" t="n">
        <v>1857.48</v>
      </c>
      <c r="N2926" s="14" t="b">
        <v>1</v>
      </c>
      <c r="O2926" s="14" t="inlineStr">
        <is>
          <t>M</t>
        </is>
      </c>
      <c r="P2926" s="14" t="inlineStr">
        <is>
          <t>REP</t>
        </is>
      </c>
      <c r="Q2926" s="17" t="n">
        <v>1.46</v>
      </c>
      <c r="R2926" s="14" t="n">
        <v>2</v>
      </c>
      <c r="S2926" s="17" t="n">
        <v>32.96</v>
      </c>
      <c r="T2926" s="10">
        <f>IF(Q2926&gt;0,M2926-Q2926,"")</f>
        <v/>
      </c>
      <c r="U2926" s="11">
        <f>IF(AND(T2926&gt;0,Q2926&gt;0),(Q2926/T2926)*100,"")</f>
        <v/>
      </c>
      <c r="V2926" s="11">
        <f>IF(AND(T2926&gt;0,S2926&gt;0),(S2926/T2926)*100,"")</f>
        <v/>
      </c>
      <c r="W2926" s="10">
        <f>IF(AND(J2926&gt;0,L2926&gt;0),(L2926/(J2926^3))*100,"")</f>
        <v/>
      </c>
      <c r="X2926" s="12" t="n">
        <v>4.25</v>
      </c>
      <c r="Y2926" s="12" t="n">
        <v>5.16</v>
      </c>
      <c r="Z2926" s="12" t="n">
        <v>3.96</v>
      </c>
      <c r="AA2926" s="18" t="n"/>
      <c r="AB2926" s="14" t="n"/>
      <c r="AC2926" s="18" t="n"/>
      <c r="AD2926" s="18" t="n"/>
      <c r="AE2926" s="18" t="n"/>
      <c r="AF2926" s="18" t="n"/>
    </row>
    <row r="2927" ht="14" customHeight="1">
      <c r="A2927" s="5" t="inlineStr">
        <is>
          <t>2925</t>
        </is>
      </c>
      <c r="B2927" s="5" t="inlineStr">
        <is>
          <t>LIPAN-2925</t>
        </is>
      </c>
      <c r="C2927" s="6" t="n">
        <v>2017</v>
      </c>
      <c r="D2927" s="5" t="inlineStr">
        <is>
          <t>2017-02-25 00:00:00</t>
        </is>
      </c>
      <c r="E2927" s="5" t="inlineStr">
        <is>
          <t>B.-Fev</t>
        </is>
      </c>
      <c r="F2927" s="5" t="inlineStr">
        <is>
          <t>E. E. Taiamã</t>
        </is>
      </c>
      <c r="G2927" s="5" t="inlineStr">
        <is>
          <t>16º 48' 01,35" | 57° 39' 22,89"</t>
        </is>
      </c>
      <c r="H2927" s="5" t="inlineStr">
        <is>
          <t xml:space="preserve">Characiformes </t>
        </is>
      </c>
      <c r="I2927" s="5" t="inlineStr">
        <is>
          <t>Piaractus mesopotamicus</t>
        </is>
      </c>
      <c r="J2927" s="7" t="n">
        <v>43.6</v>
      </c>
      <c r="K2927" s="7" t="n"/>
      <c r="L2927" s="8" t="n">
        <v>1940</v>
      </c>
      <c r="M2927" s="9" t="n">
        <v>1526.91</v>
      </c>
      <c r="N2927" s="5" t="b">
        <v>1</v>
      </c>
      <c r="O2927" s="5" t="inlineStr">
        <is>
          <t>M</t>
        </is>
      </c>
      <c r="P2927" s="5" t="inlineStr">
        <is>
          <t>REP</t>
        </is>
      </c>
      <c r="Q2927" s="8" t="n">
        <v>2.67</v>
      </c>
      <c r="R2927" s="5" t="n">
        <v>2</v>
      </c>
      <c r="S2927" s="8" t="n">
        <v>19.15</v>
      </c>
      <c r="T2927" s="10">
        <f>IF(Q2927&gt;0,M2927-Q2927,"")</f>
        <v/>
      </c>
      <c r="U2927" s="11">
        <f>IF(AND(T2927&gt;0,Q2927&gt;0),(Q2927/T2927)*100,"")</f>
        <v/>
      </c>
      <c r="V2927" s="11">
        <f>IF(AND(T2927&gt;0,S2927&gt;0),(S2927/T2927)*100,"")</f>
        <v/>
      </c>
      <c r="W2927" s="10">
        <f>IF(AND(J2927&gt;0,L2927&gt;0),(L2927/(J2927^3))*100,"")</f>
        <v/>
      </c>
      <c r="X2927" s="12" t="n">
        <v>4.25</v>
      </c>
      <c r="Y2927" s="12" t="n">
        <v>5.16</v>
      </c>
      <c r="Z2927" s="12" t="n">
        <v>3.96</v>
      </c>
      <c r="AA2927" s="13" t="n"/>
      <c r="AB2927" s="5" t="n"/>
      <c r="AC2927" s="13" t="n"/>
      <c r="AD2927" s="13" t="n"/>
      <c r="AE2927" s="13" t="n"/>
      <c r="AF2927" s="13" t="n"/>
    </row>
    <row r="2928" ht="14" customHeight="1">
      <c r="A2928" s="14" t="inlineStr">
        <is>
          <t>2926</t>
        </is>
      </c>
      <c r="B2928" s="14" t="inlineStr">
        <is>
          <t>LIPAN-2926</t>
        </is>
      </c>
      <c r="C2928" s="15" t="n">
        <v>2017</v>
      </c>
      <c r="D2928" s="14" t="inlineStr">
        <is>
          <t>2017-02-25 00:00:00</t>
        </is>
      </c>
      <c r="E2928" s="14" t="inlineStr">
        <is>
          <t>B.-Fev</t>
        </is>
      </c>
      <c r="F2928" s="14" t="inlineStr">
        <is>
          <t>E. E. Taiamã</t>
        </is>
      </c>
      <c r="G2928" s="14" t="inlineStr">
        <is>
          <t>16º 48' 01,35" | 57° 39' 22,89"</t>
        </is>
      </c>
      <c r="H2928" s="14" t="inlineStr">
        <is>
          <t xml:space="preserve">Characiformes </t>
        </is>
      </c>
      <c r="I2928" s="14" t="inlineStr">
        <is>
          <t>Piaractus mesopotamicus</t>
        </is>
      </c>
      <c r="J2928" s="16" t="n">
        <v>43.5</v>
      </c>
      <c r="K2928" s="16" t="n"/>
      <c r="L2928" s="17" t="n">
        <v>2140</v>
      </c>
      <c r="M2928" s="9" t="n">
        <v>1684.32</v>
      </c>
      <c r="N2928" s="14" t="b">
        <v>1</v>
      </c>
      <c r="O2928" s="14" t="inlineStr">
        <is>
          <t>F</t>
        </is>
      </c>
      <c r="P2928" s="14" t="inlineStr">
        <is>
          <t>REP</t>
        </is>
      </c>
      <c r="Q2928" s="17" t="n">
        <v>7.39</v>
      </c>
      <c r="R2928" s="14" t="n">
        <v>3</v>
      </c>
      <c r="S2928" s="17" t="n">
        <v>22.24</v>
      </c>
      <c r="T2928" s="10">
        <f>IF(Q2928&gt;0,M2928-Q2928,"")</f>
        <v/>
      </c>
      <c r="U2928" s="11">
        <f>IF(AND(T2928&gt;0,Q2928&gt;0),(Q2928/T2928)*100,"")</f>
        <v/>
      </c>
      <c r="V2928" s="11">
        <f>IF(AND(T2928&gt;0,S2928&gt;0),(S2928/T2928)*100,"")</f>
        <v/>
      </c>
      <c r="W2928" s="10">
        <f>IF(AND(J2928&gt;0,L2928&gt;0),(L2928/(J2928^3))*100,"")</f>
        <v/>
      </c>
      <c r="X2928" s="12" t="n">
        <v>4.25</v>
      </c>
      <c r="Y2928" s="12" t="n">
        <v>5.16</v>
      </c>
      <c r="Z2928" s="12" t="n">
        <v>3.96</v>
      </c>
      <c r="AA2928" s="18" t="n"/>
      <c r="AB2928" s="14" t="n"/>
      <c r="AC2928" s="18" t="n"/>
      <c r="AD2928" s="18" t="n"/>
      <c r="AE2928" s="18" t="n"/>
      <c r="AF2928" s="18" t="n"/>
    </row>
    <row r="2929" ht="14" customHeight="1">
      <c r="A2929" s="5" t="inlineStr">
        <is>
          <t>2927</t>
        </is>
      </c>
      <c r="B2929" s="5" t="inlineStr">
        <is>
          <t>LIPAN-2927</t>
        </is>
      </c>
      <c r="C2929" s="6" t="n">
        <v>2017</v>
      </c>
      <c r="D2929" s="5" t="inlineStr">
        <is>
          <t>2017-02-25 00:00:00</t>
        </is>
      </c>
      <c r="E2929" s="5" t="inlineStr">
        <is>
          <t>B.-Fev</t>
        </is>
      </c>
      <c r="F2929" s="5" t="inlineStr">
        <is>
          <t>E. E. Taiamã</t>
        </is>
      </c>
      <c r="G2929" s="5" t="inlineStr">
        <is>
          <t>16º 48' 01,35" | 57° 39' 22,89"</t>
        </is>
      </c>
      <c r="H2929" s="5" t="inlineStr">
        <is>
          <t xml:space="preserve">Characiformes </t>
        </is>
      </c>
      <c r="I2929" s="5" t="inlineStr">
        <is>
          <t>Piaractus mesopotamicus</t>
        </is>
      </c>
      <c r="J2929" s="7" t="n">
        <v>42.2</v>
      </c>
      <c r="K2929" s="7" t="n"/>
      <c r="L2929" s="8" t="n">
        <v>1600</v>
      </c>
      <c r="M2929" s="9" t="n">
        <v>1259.31</v>
      </c>
      <c r="N2929" s="5" t="b">
        <v>1</v>
      </c>
      <c r="O2929" s="5" t="inlineStr">
        <is>
          <t>F</t>
        </is>
      </c>
      <c r="P2929" s="5" t="inlineStr">
        <is>
          <t>ESV</t>
        </is>
      </c>
      <c r="Q2929" s="8" t="n">
        <v>22.18</v>
      </c>
      <c r="R2929" s="5" t="n">
        <v>3</v>
      </c>
      <c r="S2929" s="8" t="n">
        <v>17.64</v>
      </c>
      <c r="T2929" s="10">
        <f>IF(Q2929&gt;0,M2929-Q2929,"")</f>
        <v/>
      </c>
      <c r="U2929" s="11">
        <f>IF(AND(T2929&gt;0,Q2929&gt;0),(Q2929/T2929)*100,"")</f>
        <v/>
      </c>
      <c r="V2929" s="11">
        <f>IF(AND(T2929&gt;0,S2929&gt;0),(S2929/T2929)*100,"")</f>
        <v/>
      </c>
      <c r="W2929" s="10">
        <f>IF(AND(J2929&gt;0,L2929&gt;0),(L2929/(J2929^3))*100,"")</f>
        <v/>
      </c>
      <c r="X2929" s="12" t="n">
        <v>4.25</v>
      </c>
      <c r="Y2929" s="12" t="n">
        <v>5.16</v>
      </c>
      <c r="Z2929" s="12" t="n">
        <v>3.96</v>
      </c>
      <c r="AA2929" s="13" t="n"/>
      <c r="AB2929" s="5" t="n"/>
      <c r="AC2929" s="13" t="n"/>
      <c r="AD2929" s="13" t="n"/>
      <c r="AE2929" s="13" t="n"/>
      <c r="AF2929" s="13" t="n"/>
    </row>
    <row r="2930" ht="14" customHeight="1">
      <c r="A2930" s="14" t="inlineStr">
        <is>
          <t>2928</t>
        </is>
      </c>
      <c r="B2930" s="14" t="inlineStr">
        <is>
          <t>LIPAN-2928</t>
        </is>
      </c>
      <c r="C2930" s="15" t="n">
        <v>2017</v>
      </c>
      <c r="D2930" s="14" t="inlineStr">
        <is>
          <t>2017-02-25 00:00:00</t>
        </is>
      </c>
      <c r="E2930" s="14" t="inlineStr">
        <is>
          <t>B.-Fev</t>
        </is>
      </c>
      <c r="F2930" s="14" t="inlineStr">
        <is>
          <t>E. E. Taiamã</t>
        </is>
      </c>
      <c r="G2930" s="14" t="inlineStr">
        <is>
          <t>16º 48' 01,35" | 57° 39' 22,89"</t>
        </is>
      </c>
      <c r="H2930" s="14" t="inlineStr">
        <is>
          <t xml:space="preserve">Characiformes </t>
        </is>
      </c>
      <c r="I2930" s="14" t="inlineStr">
        <is>
          <t>Piaractus mesopotamicus</t>
        </is>
      </c>
      <c r="J2930" s="16" t="n">
        <v>41</v>
      </c>
      <c r="K2930" s="16" t="n"/>
      <c r="L2930" s="17" t="n">
        <v>1590</v>
      </c>
      <c r="M2930" s="9" t="n">
        <v>1251.44</v>
      </c>
      <c r="N2930" s="14" t="b">
        <v>1</v>
      </c>
      <c r="O2930" s="14" t="inlineStr">
        <is>
          <t>F</t>
        </is>
      </c>
      <c r="P2930" s="14" t="inlineStr">
        <is>
          <t>REP</t>
        </is>
      </c>
      <c r="Q2930" s="17" t="n">
        <v>6.09</v>
      </c>
      <c r="R2930" s="14" t="n">
        <v>2</v>
      </c>
      <c r="S2930" s="17" t="n">
        <v>20.68</v>
      </c>
      <c r="T2930" s="10">
        <f>IF(Q2930&gt;0,M2930-Q2930,"")</f>
        <v/>
      </c>
      <c r="U2930" s="11">
        <f>IF(AND(T2930&gt;0,Q2930&gt;0),(Q2930/T2930)*100,"")</f>
        <v/>
      </c>
      <c r="V2930" s="11">
        <f>IF(AND(T2930&gt;0,S2930&gt;0),(S2930/T2930)*100,"")</f>
        <v/>
      </c>
      <c r="W2930" s="10">
        <f>IF(AND(J2930&gt;0,L2930&gt;0),(L2930/(J2930^3))*100,"")</f>
        <v/>
      </c>
      <c r="X2930" s="12" t="n">
        <v>4.25</v>
      </c>
      <c r="Y2930" s="12" t="n">
        <v>5.16</v>
      </c>
      <c r="Z2930" s="12" t="n">
        <v>3.96</v>
      </c>
      <c r="AA2930" s="18" t="n"/>
      <c r="AB2930" s="14" t="n"/>
      <c r="AC2930" s="18" t="n"/>
      <c r="AD2930" s="18" t="n"/>
      <c r="AE2930" s="18" t="n"/>
      <c r="AF2930" s="18" t="n"/>
    </row>
    <row r="2931" ht="14" customHeight="1">
      <c r="A2931" s="5" t="inlineStr">
        <is>
          <t>2929</t>
        </is>
      </c>
      <c r="B2931" s="5" t="inlineStr">
        <is>
          <t>LIPAN-2929</t>
        </is>
      </c>
      <c r="C2931" s="6" t="n">
        <v>2017</v>
      </c>
      <c r="D2931" s="5" t="inlineStr">
        <is>
          <t>2017-02-25 00:00:00</t>
        </is>
      </c>
      <c r="E2931" s="5" t="inlineStr">
        <is>
          <t>B.-Fev</t>
        </is>
      </c>
      <c r="F2931" s="5" t="inlineStr">
        <is>
          <t>E. E. Taiamã</t>
        </is>
      </c>
      <c r="G2931" s="5" t="inlineStr">
        <is>
          <t>16º 48' 01,35" | 57° 39' 22,89"</t>
        </is>
      </c>
      <c r="H2931" s="5" t="inlineStr">
        <is>
          <t xml:space="preserve">Characiformes </t>
        </is>
      </c>
      <c r="I2931" s="5" t="inlineStr">
        <is>
          <t>Piaractus mesopotamicus</t>
        </is>
      </c>
      <c r="J2931" s="7" t="n">
        <v>46</v>
      </c>
      <c r="K2931" s="7" t="n"/>
      <c r="L2931" s="8" t="n">
        <v>2550</v>
      </c>
      <c r="M2931" s="9" t="n">
        <v>2007.02</v>
      </c>
      <c r="N2931" s="5" t="b">
        <v>1</v>
      </c>
      <c r="O2931" s="5" t="inlineStr">
        <is>
          <t>M</t>
        </is>
      </c>
      <c r="P2931" s="5" t="inlineStr">
        <is>
          <t>REP</t>
        </is>
      </c>
      <c r="Q2931" s="8" t="n">
        <v>1.62</v>
      </c>
      <c r="R2931" s="5" t="n">
        <v>3</v>
      </c>
      <c r="S2931" s="8" t="n">
        <v>25.46</v>
      </c>
      <c r="T2931" s="10">
        <f>IF(Q2931&gt;0,M2931-Q2931,"")</f>
        <v/>
      </c>
      <c r="U2931" s="11">
        <f>IF(AND(T2931&gt;0,Q2931&gt;0),(Q2931/T2931)*100,"")</f>
        <v/>
      </c>
      <c r="V2931" s="11">
        <f>IF(AND(T2931&gt;0,S2931&gt;0),(S2931/T2931)*100,"")</f>
        <v/>
      </c>
      <c r="W2931" s="10">
        <f>IF(AND(J2931&gt;0,L2931&gt;0),(L2931/(J2931^3))*100,"")</f>
        <v/>
      </c>
      <c r="X2931" s="12" t="n">
        <v>4.25</v>
      </c>
      <c r="Y2931" s="12" t="n">
        <v>5.16</v>
      </c>
      <c r="Z2931" s="12" t="n">
        <v>3.96</v>
      </c>
      <c r="AA2931" s="13" t="n"/>
      <c r="AB2931" s="5" t="n"/>
      <c r="AC2931" s="13" t="n"/>
      <c r="AD2931" s="13" t="n"/>
      <c r="AE2931" s="13" t="n"/>
      <c r="AF2931" s="13" t="n"/>
    </row>
    <row r="2932" ht="14" customHeight="1">
      <c r="A2932" s="14" t="inlineStr">
        <is>
          <t>2930</t>
        </is>
      </c>
      <c r="B2932" s="14" t="inlineStr">
        <is>
          <t>LIPAN-2930</t>
        </is>
      </c>
      <c r="C2932" s="15" t="n">
        <v>2017</v>
      </c>
      <c r="D2932" s="14" t="inlineStr">
        <is>
          <t>2017-02-25 00:00:00</t>
        </is>
      </c>
      <c r="E2932" s="14" t="inlineStr">
        <is>
          <t>B.-Fev</t>
        </is>
      </c>
      <c r="F2932" s="14" t="inlineStr">
        <is>
          <t>E. E. Taiamã</t>
        </is>
      </c>
      <c r="G2932" s="14" t="inlineStr">
        <is>
          <t>16º 48' 01,35" | 57° 39' 22,89"</t>
        </is>
      </c>
      <c r="H2932" s="14" t="inlineStr">
        <is>
          <t xml:space="preserve">Characiformes </t>
        </is>
      </c>
      <c r="I2932" s="14" t="inlineStr">
        <is>
          <t>Piaractus mesopotamicus</t>
        </is>
      </c>
      <c r="J2932" s="16" t="n">
        <v>46.7</v>
      </c>
      <c r="K2932" s="16" t="n"/>
      <c r="L2932" s="17" t="n">
        <v>2210</v>
      </c>
      <c r="M2932" s="9" t="n">
        <v>1739.42</v>
      </c>
      <c r="N2932" s="14" t="b">
        <v>1</v>
      </c>
      <c r="O2932" s="14" t="inlineStr">
        <is>
          <t>F</t>
        </is>
      </c>
      <c r="P2932" s="14" t="inlineStr">
        <is>
          <t>REP</t>
        </is>
      </c>
      <c r="Q2932" s="17" t="n">
        <v>12.29</v>
      </c>
      <c r="R2932" s="14" t="n">
        <v>3</v>
      </c>
      <c r="S2932" s="17" t="n">
        <v>31.3</v>
      </c>
      <c r="T2932" s="10">
        <f>IF(Q2932&gt;0,M2932-Q2932,"")</f>
        <v/>
      </c>
      <c r="U2932" s="11">
        <f>IF(AND(T2932&gt;0,Q2932&gt;0),(Q2932/T2932)*100,"")</f>
        <v/>
      </c>
      <c r="V2932" s="11">
        <f>IF(AND(T2932&gt;0,S2932&gt;0),(S2932/T2932)*100,"")</f>
        <v/>
      </c>
      <c r="W2932" s="10">
        <f>IF(AND(J2932&gt;0,L2932&gt;0),(L2932/(J2932^3))*100,"")</f>
        <v/>
      </c>
      <c r="X2932" s="12" t="n">
        <v>4.25</v>
      </c>
      <c r="Y2932" s="12" t="n">
        <v>5.16</v>
      </c>
      <c r="Z2932" s="12" t="n">
        <v>3.96</v>
      </c>
      <c r="AA2932" s="18" t="n"/>
      <c r="AB2932" s="14" t="n"/>
      <c r="AC2932" s="18" t="n"/>
      <c r="AD2932" s="18" t="n"/>
      <c r="AE2932" s="18" t="n"/>
      <c r="AF2932" s="18" t="n"/>
    </row>
    <row r="2933" ht="14" customHeight="1">
      <c r="A2933" s="5" t="inlineStr">
        <is>
          <t>2931</t>
        </is>
      </c>
      <c r="B2933" s="5" t="inlineStr">
        <is>
          <t>LIPAN-2931</t>
        </is>
      </c>
      <c r="C2933" s="6" t="n">
        <v>2017</v>
      </c>
      <c r="D2933" s="5" t="inlineStr">
        <is>
          <t>2017-02-25 00:00:00</t>
        </is>
      </c>
      <c r="E2933" s="5" t="inlineStr">
        <is>
          <t>B.-Fev</t>
        </is>
      </c>
      <c r="F2933" s="5" t="inlineStr">
        <is>
          <t>E. E. Taiamã</t>
        </is>
      </c>
      <c r="G2933" s="5" t="inlineStr">
        <is>
          <t>16º 48' 01,35" | 57° 39' 22,89"</t>
        </is>
      </c>
      <c r="H2933" s="5" t="inlineStr">
        <is>
          <t xml:space="preserve">Characiformes </t>
        </is>
      </c>
      <c r="I2933" s="5" t="inlineStr">
        <is>
          <t>Piaractus mesopotamicus</t>
        </is>
      </c>
      <c r="J2933" s="7" t="n">
        <v>44.6</v>
      </c>
      <c r="K2933" s="7" t="n"/>
      <c r="L2933" s="8" t="n">
        <v>2130</v>
      </c>
      <c r="M2933" s="9" t="n">
        <v>1676.45</v>
      </c>
      <c r="N2933" s="5" t="b">
        <v>1</v>
      </c>
      <c r="O2933" s="5" t="inlineStr">
        <is>
          <t>F</t>
        </is>
      </c>
      <c r="P2933" s="5" t="inlineStr">
        <is>
          <t>REP</t>
        </is>
      </c>
      <c r="Q2933" s="8" t="n">
        <v>10.01</v>
      </c>
      <c r="R2933" s="5" t="n">
        <v>3</v>
      </c>
      <c r="S2933" s="8" t="n">
        <v>18.77</v>
      </c>
      <c r="T2933" s="10">
        <f>IF(Q2933&gt;0,M2933-Q2933,"")</f>
        <v/>
      </c>
      <c r="U2933" s="11">
        <f>IF(AND(T2933&gt;0,Q2933&gt;0),(Q2933/T2933)*100,"")</f>
        <v/>
      </c>
      <c r="V2933" s="11">
        <f>IF(AND(T2933&gt;0,S2933&gt;0),(S2933/T2933)*100,"")</f>
        <v/>
      </c>
      <c r="W2933" s="10">
        <f>IF(AND(J2933&gt;0,L2933&gt;0),(L2933/(J2933^3))*100,"")</f>
        <v/>
      </c>
      <c r="X2933" s="12" t="n">
        <v>4.25</v>
      </c>
      <c r="Y2933" s="12" t="n">
        <v>5.16</v>
      </c>
      <c r="Z2933" s="12" t="n">
        <v>3.96</v>
      </c>
      <c r="AA2933" s="13" t="n"/>
      <c r="AB2933" s="5" t="n"/>
      <c r="AC2933" s="13" t="n"/>
      <c r="AD2933" s="13" t="n"/>
      <c r="AE2933" s="13" t="n"/>
      <c r="AF2933" s="13" t="n"/>
    </row>
    <row r="2934" ht="14" customHeight="1">
      <c r="A2934" s="14" t="inlineStr">
        <is>
          <t>2932</t>
        </is>
      </c>
      <c r="B2934" s="14" t="inlineStr">
        <is>
          <t>LIPAN-2932</t>
        </is>
      </c>
      <c r="C2934" s="15" t="n">
        <v>2017</v>
      </c>
      <c r="D2934" s="14" t="inlineStr">
        <is>
          <t>2017-02-25 00:00:00</t>
        </is>
      </c>
      <c r="E2934" s="14" t="inlineStr">
        <is>
          <t>B.-Fev</t>
        </is>
      </c>
      <c r="F2934" s="14" t="inlineStr">
        <is>
          <t>E. E. Taiamã</t>
        </is>
      </c>
      <c r="G2934" s="14" t="inlineStr">
        <is>
          <t>16º 48' 01,35" | 57° 39' 22,89"</t>
        </is>
      </c>
      <c r="H2934" s="14" t="inlineStr">
        <is>
          <t xml:space="preserve">Characiformes </t>
        </is>
      </c>
      <c r="I2934" s="14" t="inlineStr">
        <is>
          <t>Piaractus mesopotamicus</t>
        </is>
      </c>
      <c r="J2934" s="16" t="n">
        <v>41.2</v>
      </c>
      <c r="K2934" s="16" t="n"/>
      <c r="L2934" s="17" t="n">
        <v>1680</v>
      </c>
      <c r="M2934" s="9" t="n">
        <v>1322.27</v>
      </c>
      <c r="N2934" s="14" t="b">
        <v>1</v>
      </c>
      <c r="O2934" s="14" t="inlineStr">
        <is>
          <t>F</t>
        </is>
      </c>
      <c r="P2934" s="14" t="inlineStr">
        <is>
          <t>REP</t>
        </is>
      </c>
      <c r="Q2934" s="17" t="n">
        <v>5.26</v>
      </c>
      <c r="R2934" s="14" t="n">
        <v>3</v>
      </c>
      <c r="S2934" s="17" t="n">
        <v>18.44</v>
      </c>
      <c r="T2934" s="10">
        <f>IF(Q2934&gt;0,M2934-Q2934,"")</f>
        <v/>
      </c>
      <c r="U2934" s="11">
        <f>IF(AND(T2934&gt;0,Q2934&gt;0),(Q2934/T2934)*100,"")</f>
        <v/>
      </c>
      <c r="V2934" s="11">
        <f>IF(AND(T2934&gt;0,S2934&gt;0),(S2934/T2934)*100,"")</f>
        <v/>
      </c>
      <c r="W2934" s="10">
        <f>IF(AND(J2934&gt;0,L2934&gt;0),(L2934/(J2934^3))*100,"")</f>
        <v/>
      </c>
      <c r="X2934" s="12" t="n">
        <v>4.25</v>
      </c>
      <c r="Y2934" s="12" t="n">
        <v>5.16</v>
      </c>
      <c r="Z2934" s="12" t="n">
        <v>3.96</v>
      </c>
      <c r="AA2934" s="18" t="n"/>
      <c r="AB2934" s="14" t="n"/>
      <c r="AC2934" s="18" t="n"/>
      <c r="AD2934" s="18" t="n"/>
      <c r="AE2934" s="18" t="n"/>
      <c r="AF2934" s="18" t="n"/>
    </row>
    <row r="2935" ht="14" customHeight="1">
      <c r="A2935" s="5" t="inlineStr">
        <is>
          <t>2933</t>
        </is>
      </c>
      <c r="B2935" s="5" t="inlineStr">
        <is>
          <t>LIPAN-2933</t>
        </is>
      </c>
      <c r="C2935" s="6" t="n">
        <v>2017</v>
      </c>
      <c r="D2935" s="5" t="inlineStr">
        <is>
          <t>2017-02-25 00:00:00</t>
        </is>
      </c>
      <c r="E2935" s="5" t="inlineStr">
        <is>
          <t>B.-Fev</t>
        </is>
      </c>
      <c r="F2935" s="5" t="inlineStr">
        <is>
          <t>E. E. Taiamã</t>
        </is>
      </c>
      <c r="G2935" s="5" t="inlineStr">
        <is>
          <t>16º 48' 01,35" | 57° 39' 22,89"</t>
        </is>
      </c>
      <c r="H2935" s="5" t="inlineStr">
        <is>
          <t xml:space="preserve">Characiformes </t>
        </is>
      </c>
      <c r="I2935" s="5" t="inlineStr">
        <is>
          <t>Piaractus mesopotamicus</t>
        </is>
      </c>
      <c r="J2935" s="7" t="n">
        <v>42.2</v>
      </c>
      <c r="K2935" s="7" t="n"/>
      <c r="L2935" s="8" t="n">
        <v>1890</v>
      </c>
      <c r="M2935" s="9" t="n">
        <v>1487.56</v>
      </c>
      <c r="N2935" s="5" t="b">
        <v>1</v>
      </c>
      <c r="O2935" s="5" t="inlineStr">
        <is>
          <t>F</t>
        </is>
      </c>
      <c r="P2935" s="5" t="inlineStr">
        <is>
          <t>REP</t>
        </is>
      </c>
      <c r="Q2935" s="8" t="n">
        <v>7.35</v>
      </c>
      <c r="R2935" s="5" t="n">
        <v>3</v>
      </c>
      <c r="S2935" s="8" t="n">
        <v>19.91</v>
      </c>
      <c r="T2935" s="10">
        <f>IF(Q2935&gt;0,M2935-Q2935,"")</f>
        <v/>
      </c>
      <c r="U2935" s="11">
        <f>IF(AND(T2935&gt;0,Q2935&gt;0),(Q2935/T2935)*100,"")</f>
        <v/>
      </c>
      <c r="V2935" s="11">
        <f>IF(AND(T2935&gt;0,S2935&gt;0),(S2935/T2935)*100,"")</f>
        <v/>
      </c>
      <c r="W2935" s="10">
        <f>IF(AND(J2935&gt;0,L2935&gt;0),(L2935/(J2935^3))*100,"")</f>
        <v/>
      </c>
      <c r="X2935" s="12" t="n">
        <v>4.25</v>
      </c>
      <c r="Y2935" s="12" t="n">
        <v>5.16</v>
      </c>
      <c r="Z2935" s="12" t="n">
        <v>3.96</v>
      </c>
      <c r="AA2935" s="13" t="n"/>
      <c r="AB2935" s="5" t="n"/>
      <c r="AC2935" s="13" t="n"/>
      <c r="AD2935" s="13" t="n"/>
      <c r="AE2935" s="13" t="n"/>
      <c r="AF2935" s="13" t="n"/>
    </row>
    <row r="2936" ht="14" customHeight="1">
      <c r="A2936" s="14" t="inlineStr">
        <is>
          <t>2934</t>
        </is>
      </c>
      <c r="B2936" s="14" t="inlineStr">
        <is>
          <t>LIPAN-2934</t>
        </is>
      </c>
      <c r="C2936" s="15" t="n">
        <v>2017</v>
      </c>
      <c r="D2936" s="14" t="inlineStr">
        <is>
          <t>2017-02-25 00:00:00</t>
        </is>
      </c>
      <c r="E2936" s="14" t="inlineStr">
        <is>
          <t>B.-Fev</t>
        </is>
      </c>
      <c r="F2936" s="14" t="inlineStr">
        <is>
          <t>E. E. Taiamã</t>
        </is>
      </c>
      <c r="G2936" s="14" t="inlineStr">
        <is>
          <t>16º 48' 01,35" | 57° 39' 22,89"</t>
        </is>
      </c>
      <c r="H2936" s="14" t="inlineStr">
        <is>
          <t xml:space="preserve">Characiformes </t>
        </is>
      </c>
      <c r="I2936" s="14" t="inlineStr">
        <is>
          <t>Piaractus mesopotamicus</t>
        </is>
      </c>
      <c r="J2936" s="16" t="n">
        <v>42.3</v>
      </c>
      <c r="K2936" s="16" t="n"/>
      <c r="L2936" s="17" t="n">
        <v>1950</v>
      </c>
      <c r="M2936" s="9" t="n">
        <v>1534.78</v>
      </c>
      <c r="N2936" s="14" t="b">
        <v>1</v>
      </c>
      <c r="O2936" s="14" t="inlineStr">
        <is>
          <t>F</t>
        </is>
      </c>
      <c r="P2936" s="14" t="inlineStr">
        <is>
          <t>REP</t>
        </is>
      </c>
      <c r="Q2936" s="17" t="n">
        <v>8.42</v>
      </c>
      <c r="R2936" s="14" t="n">
        <v>3</v>
      </c>
      <c r="S2936" s="17" t="n">
        <v>23.69</v>
      </c>
      <c r="T2936" s="10">
        <f>IF(Q2936&gt;0,M2936-Q2936,"")</f>
        <v/>
      </c>
      <c r="U2936" s="11">
        <f>IF(AND(T2936&gt;0,Q2936&gt;0),(Q2936/T2936)*100,"")</f>
        <v/>
      </c>
      <c r="V2936" s="11">
        <f>IF(AND(T2936&gt;0,S2936&gt;0),(S2936/T2936)*100,"")</f>
        <v/>
      </c>
      <c r="W2936" s="10">
        <f>IF(AND(J2936&gt;0,L2936&gt;0),(L2936/(J2936^3))*100,"")</f>
        <v/>
      </c>
      <c r="X2936" s="12" t="n">
        <v>4.25</v>
      </c>
      <c r="Y2936" s="12" t="n">
        <v>5.16</v>
      </c>
      <c r="Z2936" s="12" t="n">
        <v>3.96</v>
      </c>
      <c r="AA2936" s="18" t="n"/>
      <c r="AB2936" s="14" t="n"/>
      <c r="AC2936" s="18" t="n"/>
      <c r="AD2936" s="18" t="n"/>
      <c r="AE2936" s="18" t="n"/>
      <c r="AF2936" s="18" t="n"/>
    </row>
    <row r="2937" ht="14" customHeight="1">
      <c r="A2937" s="5" t="inlineStr">
        <is>
          <t>2935</t>
        </is>
      </c>
      <c r="B2937" s="5" t="inlineStr">
        <is>
          <t>LIPAN-2935</t>
        </is>
      </c>
      <c r="C2937" s="6" t="n">
        <v>2017</v>
      </c>
      <c r="D2937" s="5" t="inlineStr">
        <is>
          <t>2017-02-25 00:00:00</t>
        </is>
      </c>
      <c r="E2937" s="5" t="inlineStr">
        <is>
          <t>B.-Fev</t>
        </is>
      </c>
      <c r="F2937" s="5" t="inlineStr">
        <is>
          <t>E. E. Taiamã</t>
        </is>
      </c>
      <c r="G2937" s="5" t="inlineStr">
        <is>
          <t>16º 48' 01,35" | 57° 39' 22,89"</t>
        </is>
      </c>
      <c r="H2937" s="5" t="inlineStr">
        <is>
          <t xml:space="preserve">Characiformes </t>
        </is>
      </c>
      <c r="I2937" s="5" t="inlineStr">
        <is>
          <t>Piaractus mesopotamicus</t>
        </is>
      </c>
      <c r="J2937" s="7" t="n">
        <v>43.3</v>
      </c>
      <c r="K2937" s="7" t="n"/>
      <c r="L2937" s="8" t="n">
        <v>2050</v>
      </c>
      <c r="M2937" s="9" t="n">
        <v>1613.49</v>
      </c>
      <c r="N2937" s="5" t="b">
        <v>1</v>
      </c>
      <c r="O2937" s="5" t="inlineStr">
        <is>
          <t>F</t>
        </is>
      </c>
      <c r="P2937" s="5" t="inlineStr">
        <is>
          <t>REP</t>
        </is>
      </c>
      <c r="Q2937" s="8" t="n">
        <v>6.87</v>
      </c>
      <c r="R2937" s="5" t="n">
        <v>3</v>
      </c>
      <c r="S2937" s="8" t="n">
        <v>17.78</v>
      </c>
      <c r="T2937" s="10">
        <f>IF(Q2937&gt;0,M2937-Q2937,"")</f>
        <v/>
      </c>
      <c r="U2937" s="11">
        <f>IF(AND(T2937&gt;0,Q2937&gt;0),(Q2937/T2937)*100,"")</f>
        <v/>
      </c>
      <c r="V2937" s="11">
        <f>IF(AND(T2937&gt;0,S2937&gt;0),(S2937/T2937)*100,"")</f>
        <v/>
      </c>
      <c r="W2937" s="10">
        <f>IF(AND(J2937&gt;0,L2937&gt;0),(L2937/(J2937^3))*100,"")</f>
        <v/>
      </c>
      <c r="X2937" s="12" t="n">
        <v>4.25</v>
      </c>
      <c r="Y2937" s="12" t="n">
        <v>5.16</v>
      </c>
      <c r="Z2937" s="12" t="n">
        <v>3.96</v>
      </c>
      <c r="AA2937" s="13" t="n"/>
      <c r="AB2937" s="5" t="n"/>
      <c r="AC2937" s="13" t="n"/>
      <c r="AD2937" s="13" t="n"/>
      <c r="AE2937" s="13" t="n"/>
      <c r="AF2937" s="13" t="n"/>
    </row>
    <row r="2938" ht="14" customHeight="1">
      <c r="A2938" s="14" t="inlineStr">
        <is>
          <t>2936</t>
        </is>
      </c>
      <c r="B2938" s="14" t="inlineStr">
        <is>
          <t>LIPAN-2936</t>
        </is>
      </c>
      <c r="C2938" s="15" t="n">
        <v>2017</v>
      </c>
      <c r="D2938" s="14" t="inlineStr">
        <is>
          <t>2017-02-25 00:00:00</t>
        </is>
      </c>
      <c r="E2938" s="14" t="inlineStr">
        <is>
          <t>B.-Fev</t>
        </is>
      </c>
      <c r="F2938" s="14" t="inlineStr">
        <is>
          <t>E. E. Taiamã</t>
        </is>
      </c>
      <c r="G2938" s="14" t="inlineStr">
        <is>
          <t>16º 48' 01,35" | 57° 39' 22,89"</t>
        </is>
      </c>
      <c r="H2938" s="14" t="inlineStr">
        <is>
          <t xml:space="preserve">Characiformes </t>
        </is>
      </c>
      <c r="I2938" s="14" t="inlineStr">
        <is>
          <t>Piaractus mesopotamicus</t>
        </is>
      </c>
      <c r="J2938" s="16" t="n">
        <v>48.6</v>
      </c>
      <c r="K2938" s="16" t="n"/>
      <c r="L2938" s="17" t="n">
        <v>2850</v>
      </c>
      <c r="M2938" s="9" t="n">
        <v>2243.14</v>
      </c>
      <c r="N2938" s="14" t="b">
        <v>1</v>
      </c>
      <c r="O2938" s="14" t="inlineStr">
        <is>
          <t>F</t>
        </is>
      </c>
      <c r="P2938" s="14" t="inlineStr">
        <is>
          <t>REP</t>
        </is>
      </c>
      <c r="Q2938" s="17" t="n">
        <v>6.48</v>
      </c>
      <c r="R2938" s="14" t="n">
        <v>3</v>
      </c>
      <c r="S2938" s="17" t="n">
        <v>47.88</v>
      </c>
      <c r="T2938" s="10">
        <f>IF(Q2938&gt;0,M2938-Q2938,"")</f>
        <v/>
      </c>
      <c r="U2938" s="11">
        <f>IF(AND(T2938&gt;0,Q2938&gt;0),(Q2938/T2938)*100,"")</f>
        <v/>
      </c>
      <c r="V2938" s="11">
        <f>IF(AND(T2938&gt;0,S2938&gt;0),(S2938/T2938)*100,"")</f>
        <v/>
      </c>
      <c r="W2938" s="10">
        <f>IF(AND(J2938&gt;0,L2938&gt;0),(L2938/(J2938^3))*100,"")</f>
        <v/>
      </c>
      <c r="X2938" s="12" t="n">
        <v>4.25</v>
      </c>
      <c r="Y2938" s="12" t="n">
        <v>5.16</v>
      </c>
      <c r="Z2938" s="12" t="n">
        <v>3.96</v>
      </c>
      <c r="AA2938" s="18" t="n"/>
      <c r="AB2938" s="14" t="n"/>
      <c r="AC2938" s="18" t="n"/>
      <c r="AD2938" s="18" t="n"/>
      <c r="AE2938" s="18" t="n"/>
      <c r="AF2938" s="18" t="n"/>
    </row>
    <row r="2939" ht="14" customHeight="1">
      <c r="A2939" s="5" t="inlineStr">
        <is>
          <t>2937</t>
        </is>
      </c>
      <c r="B2939" s="5" t="inlineStr">
        <is>
          <t>LIPAN-2937</t>
        </is>
      </c>
      <c r="C2939" s="6" t="n">
        <v>2017</v>
      </c>
      <c r="D2939" s="5" t="inlineStr">
        <is>
          <t>2017-02-25 00:00:00</t>
        </is>
      </c>
      <c r="E2939" s="5" t="inlineStr">
        <is>
          <t>B.-Fev</t>
        </is>
      </c>
      <c r="F2939" s="5" t="inlineStr">
        <is>
          <t>E. E. Taiamã</t>
        </is>
      </c>
      <c r="G2939" s="5" t="inlineStr">
        <is>
          <t>16º 48' 01,35" | 57° 39' 22,89"</t>
        </is>
      </c>
      <c r="H2939" s="5" t="inlineStr">
        <is>
          <t xml:space="preserve">Characiformes </t>
        </is>
      </c>
      <c r="I2939" s="5" t="inlineStr">
        <is>
          <t>Piaractus mesopotamicus</t>
        </is>
      </c>
      <c r="J2939" s="7" t="n">
        <v>50</v>
      </c>
      <c r="K2939" s="7" t="n"/>
      <c r="L2939" s="8" t="n">
        <v>2730</v>
      </c>
      <c r="M2939" s="9" t="n">
        <v>2148.69</v>
      </c>
      <c r="N2939" s="5" t="b">
        <v>1</v>
      </c>
      <c r="O2939" s="5" t="inlineStr">
        <is>
          <t>F</t>
        </is>
      </c>
      <c r="P2939" s="5" t="inlineStr">
        <is>
          <t>REP</t>
        </is>
      </c>
      <c r="Q2939" s="8" t="n">
        <v>14.58</v>
      </c>
      <c r="R2939" s="5" t="n">
        <v>3</v>
      </c>
      <c r="S2939" s="8" t="n">
        <v>31.06</v>
      </c>
      <c r="T2939" s="10">
        <f>IF(Q2939&gt;0,M2939-Q2939,"")</f>
        <v/>
      </c>
      <c r="U2939" s="11">
        <f>IF(AND(T2939&gt;0,Q2939&gt;0),(Q2939/T2939)*100,"")</f>
        <v/>
      </c>
      <c r="V2939" s="11">
        <f>IF(AND(T2939&gt;0,S2939&gt;0),(S2939/T2939)*100,"")</f>
        <v/>
      </c>
      <c r="W2939" s="10">
        <f>IF(AND(J2939&gt;0,L2939&gt;0),(L2939/(J2939^3))*100,"")</f>
        <v/>
      </c>
      <c r="X2939" s="12" t="n">
        <v>4.25</v>
      </c>
      <c r="Y2939" s="12" t="n">
        <v>5.16</v>
      </c>
      <c r="Z2939" s="12" t="n">
        <v>3.96</v>
      </c>
      <c r="AA2939" s="13" t="n"/>
      <c r="AB2939" s="5" t="n"/>
      <c r="AC2939" s="13" t="n"/>
      <c r="AD2939" s="13" t="n"/>
      <c r="AE2939" s="13" t="n"/>
      <c r="AF2939" s="13" t="n"/>
    </row>
    <row r="2940" ht="14" customHeight="1">
      <c r="A2940" s="14" t="inlineStr">
        <is>
          <t>2938</t>
        </is>
      </c>
      <c r="B2940" s="14" t="inlineStr">
        <is>
          <t>LIPAN-2938</t>
        </is>
      </c>
      <c r="C2940" s="15" t="n">
        <v>2017</v>
      </c>
      <c r="D2940" s="14" t="inlineStr">
        <is>
          <t>2017-02-25 00:00:00</t>
        </is>
      </c>
      <c r="E2940" s="14" t="inlineStr">
        <is>
          <t>B.-Fev</t>
        </is>
      </c>
      <c r="F2940" s="14" t="inlineStr">
        <is>
          <t>E. E. Taiamã</t>
        </is>
      </c>
      <c r="G2940" s="14" t="inlineStr">
        <is>
          <t>16º 48' 01,35" | 57° 39' 22,89"</t>
        </is>
      </c>
      <c r="H2940" s="14" t="inlineStr">
        <is>
          <t xml:space="preserve">Characiformes </t>
        </is>
      </c>
      <c r="I2940" s="14" t="inlineStr">
        <is>
          <t>Piaractus mesopotamicus</t>
        </is>
      </c>
      <c r="J2940" s="16" t="n">
        <v>42.2</v>
      </c>
      <c r="K2940" s="16" t="n"/>
      <c r="L2940" s="17" t="n">
        <v>2000</v>
      </c>
      <c r="M2940" s="9" t="n">
        <v>1574.13</v>
      </c>
      <c r="N2940" s="14" t="b">
        <v>1</v>
      </c>
      <c r="O2940" s="14" t="inlineStr">
        <is>
          <t>F</t>
        </is>
      </c>
      <c r="P2940" s="14" t="inlineStr">
        <is>
          <t>REP</t>
        </is>
      </c>
      <c r="Q2940" s="17" t="n">
        <v>27.38</v>
      </c>
      <c r="R2940" s="14" t="n">
        <v>3</v>
      </c>
      <c r="S2940" s="17" t="n">
        <v>49.9</v>
      </c>
      <c r="T2940" s="10">
        <f>IF(Q2940&gt;0,M2940-Q2940,"")</f>
        <v/>
      </c>
      <c r="U2940" s="11">
        <f>IF(AND(T2940&gt;0,Q2940&gt;0),(Q2940/T2940)*100,"")</f>
        <v/>
      </c>
      <c r="V2940" s="11">
        <f>IF(AND(T2940&gt;0,S2940&gt;0),(S2940/T2940)*100,"")</f>
        <v/>
      </c>
      <c r="W2940" s="10">
        <f>IF(AND(J2940&gt;0,L2940&gt;0),(L2940/(J2940^3))*100,"")</f>
        <v/>
      </c>
      <c r="X2940" s="12" t="n">
        <v>4.25</v>
      </c>
      <c r="Y2940" s="12" t="n">
        <v>5.16</v>
      </c>
      <c r="Z2940" s="12" t="n">
        <v>3.96</v>
      </c>
      <c r="AA2940" s="18" t="n"/>
      <c r="AB2940" s="14" t="n"/>
      <c r="AC2940" s="18" t="n"/>
      <c r="AD2940" s="18" t="n"/>
      <c r="AE2940" s="18" t="n"/>
      <c r="AF2940" s="18" t="n"/>
    </row>
    <row r="2941" ht="14" customHeight="1">
      <c r="A2941" s="5" t="inlineStr">
        <is>
          <t>2939</t>
        </is>
      </c>
      <c r="B2941" s="5" t="inlineStr">
        <is>
          <t>LIPAN-2939</t>
        </is>
      </c>
      <c r="C2941" s="6" t="n">
        <v>2017</v>
      </c>
      <c r="D2941" s="5" t="inlineStr">
        <is>
          <t>2017-02-25 00:00:00</t>
        </is>
      </c>
      <c r="E2941" s="5" t="inlineStr">
        <is>
          <t>B.-Fev</t>
        </is>
      </c>
      <c r="F2941" s="5" t="inlineStr">
        <is>
          <t>E. E. Taiamã</t>
        </is>
      </c>
      <c r="G2941" s="5" t="inlineStr">
        <is>
          <t>16º 48' 01,35" | 57° 39' 22,89"</t>
        </is>
      </c>
      <c r="H2941" s="5" t="inlineStr">
        <is>
          <t xml:space="preserve">Characiformes </t>
        </is>
      </c>
      <c r="I2941" s="5" t="inlineStr">
        <is>
          <t>Piaractus mesopotamicus</t>
        </is>
      </c>
      <c r="J2941" s="7" t="n">
        <v>45.1</v>
      </c>
      <c r="K2941" s="7" t="n"/>
      <c r="L2941" s="8" t="n">
        <v>2030</v>
      </c>
      <c r="M2941" s="9" t="n">
        <v>1597.75</v>
      </c>
      <c r="N2941" s="5" t="b">
        <v>1</v>
      </c>
      <c r="O2941" s="5" t="inlineStr">
        <is>
          <t>F</t>
        </is>
      </c>
      <c r="P2941" s="5" t="inlineStr">
        <is>
          <t>REP</t>
        </is>
      </c>
      <c r="Q2941" s="8" t="n">
        <v>8.52</v>
      </c>
      <c r="R2941" s="5" t="n">
        <v>3</v>
      </c>
      <c r="S2941" s="8" t="n">
        <v>20.79</v>
      </c>
      <c r="T2941" s="10">
        <f>IF(Q2941&gt;0,M2941-Q2941,"")</f>
        <v/>
      </c>
      <c r="U2941" s="11">
        <f>IF(AND(T2941&gt;0,Q2941&gt;0),(Q2941/T2941)*100,"")</f>
        <v/>
      </c>
      <c r="V2941" s="11">
        <f>IF(AND(T2941&gt;0,S2941&gt;0),(S2941/T2941)*100,"")</f>
        <v/>
      </c>
      <c r="W2941" s="10">
        <f>IF(AND(J2941&gt;0,L2941&gt;0),(L2941/(J2941^3))*100,"")</f>
        <v/>
      </c>
      <c r="X2941" s="12" t="n">
        <v>4.25</v>
      </c>
      <c r="Y2941" s="12" t="n">
        <v>5.16</v>
      </c>
      <c r="Z2941" s="12" t="n">
        <v>3.96</v>
      </c>
      <c r="AA2941" s="13" t="n"/>
      <c r="AB2941" s="5" t="n"/>
      <c r="AC2941" s="13" t="n"/>
      <c r="AD2941" s="13" t="n"/>
      <c r="AE2941" s="13" t="n"/>
      <c r="AF2941" s="13" t="n"/>
    </row>
    <row r="2942" ht="14" customHeight="1">
      <c r="A2942" s="14" t="inlineStr">
        <is>
          <t>2940</t>
        </is>
      </c>
      <c r="B2942" s="14" t="inlineStr">
        <is>
          <t>LIPAN-2940</t>
        </is>
      </c>
      <c r="C2942" s="15" t="n">
        <v>2017</v>
      </c>
      <c r="D2942" s="14" t="inlineStr">
        <is>
          <t>2017-02-25 00:00:00</t>
        </is>
      </c>
      <c r="E2942" s="14" t="inlineStr">
        <is>
          <t>B.-Fev</t>
        </is>
      </c>
      <c r="F2942" s="14" t="inlineStr">
        <is>
          <t>E. E. Taiamã</t>
        </is>
      </c>
      <c r="G2942" s="14" t="inlineStr">
        <is>
          <t>16º 48' 01,35" | 57° 39' 22,89"</t>
        </is>
      </c>
      <c r="H2942" s="14" t="inlineStr">
        <is>
          <t xml:space="preserve">Characiformes </t>
        </is>
      </c>
      <c r="I2942" s="14" t="inlineStr">
        <is>
          <t>Piaractus mesopotamicus</t>
        </is>
      </c>
      <c r="J2942" s="16" t="n">
        <v>44.5</v>
      </c>
      <c r="K2942" s="16" t="n"/>
      <c r="L2942" s="17" t="n">
        <v>2290</v>
      </c>
      <c r="M2942" s="9" t="n">
        <v>1802.38</v>
      </c>
      <c r="N2942" s="14" t="b">
        <v>1</v>
      </c>
      <c r="O2942" s="14" t="inlineStr">
        <is>
          <t>F</t>
        </is>
      </c>
      <c r="P2942" s="14" t="inlineStr">
        <is>
          <t>REP</t>
        </is>
      </c>
      <c r="Q2942" s="17" t="n">
        <v>10.38</v>
      </c>
      <c r="R2942" s="14" t="n">
        <v>3</v>
      </c>
      <c r="S2942" s="17" t="n">
        <v>34.02</v>
      </c>
      <c r="T2942" s="10">
        <f>IF(Q2942&gt;0,M2942-Q2942,"")</f>
        <v/>
      </c>
      <c r="U2942" s="11">
        <f>IF(AND(T2942&gt;0,Q2942&gt;0),(Q2942/T2942)*100,"")</f>
        <v/>
      </c>
      <c r="V2942" s="11">
        <f>IF(AND(T2942&gt;0,S2942&gt;0),(S2942/T2942)*100,"")</f>
        <v/>
      </c>
      <c r="W2942" s="10">
        <f>IF(AND(J2942&gt;0,L2942&gt;0),(L2942/(J2942^3))*100,"")</f>
        <v/>
      </c>
      <c r="X2942" s="12" t="n">
        <v>4.25</v>
      </c>
      <c r="Y2942" s="12" t="n">
        <v>5.16</v>
      </c>
      <c r="Z2942" s="12" t="n">
        <v>3.96</v>
      </c>
      <c r="AA2942" s="18" t="n"/>
      <c r="AB2942" s="14" t="n"/>
      <c r="AC2942" s="18" t="n"/>
      <c r="AD2942" s="18" t="n"/>
      <c r="AE2942" s="18" t="n"/>
      <c r="AF2942" s="18" t="n"/>
    </row>
    <row r="2943" ht="14" customHeight="1">
      <c r="A2943" s="5" t="inlineStr">
        <is>
          <t>2941</t>
        </is>
      </c>
      <c r="B2943" s="5" t="inlineStr">
        <is>
          <t>LIPAN-2941</t>
        </is>
      </c>
      <c r="C2943" s="6" t="n">
        <v>2017</v>
      </c>
      <c r="D2943" s="5" t="inlineStr">
        <is>
          <t>2017-02-25 00:00:00</t>
        </is>
      </c>
      <c r="E2943" s="5" t="inlineStr">
        <is>
          <t>B.-Fev</t>
        </is>
      </c>
      <c r="F2943" s="5" t="inlineStr">
        <is>
          <t>E. E. Taiamã</t>
        </is>
      </c>
      <c r="G2943" s="5" t="inlineStr">
        <is>
          <t>16º 48' 01,35" | 57° 39' 22,89"</t>
        </is>
      </c>
      <c r="H2943" s="5" t="inlineStr">
        <is>
          <t xml:space="preserve">Characiformes </t>
        </is>
      </c>
      <c r="I2943" s="5" t="inlineStr">
        <is>
          <t>Piaractus mesopotamicus</t>
        </is>
      </c>
      <c r="J2943" s="7" t="n">
        <v>42.7</v>
      </c>
      <c r="K2943" s="7" t="n"/>
      <c r="L2943" s="8" t="n">
        <v>1830</v>
      </c>
      <c r="M2943" s="9" t="n">
        <v>1440.33</v>
      </c>
      <c r="N2943" s="5" t="b">
        <v>1</v>
      </c>
      <c r="O2943" s="5" t="inlineStr">
        <is>
          <t>F</t>
        </is>
      </c>
      <c r="P2943" s="5" t="inlineStr">
        <is>
          <t>REP</t>
        </is>
      </c>
      <c r="Q2943" s="8" t="n">
        <v>8.77</v>
      </c>
      <c r="R2943" s="5" t="n">
        <v>3</v>
      </c>
      <c r="S2943" s="8" t="n">
        <v>19.79</v>
      </c>
      <c r="T2943" s="10">
        <f>IF(Q2943&gt;0,M2943-Q2943,"")</f>
        <v/>
      </c>
      <c r="U2943" s="11">
        <f>IF(AND(T2943&gt;0,Q2943&gt;0),(Q2943/T2943)*100,"")</f>
        <v/>
      </c>
      <c r="V2943" s="11">
        <f>IF(AND(T2943&gt;0,S2943&gt;0),(S2943/T2943)*100,"")</f>
        <v/>
      </c>
      <c r="W2943" s="10">
        <f>IF(AND(J2943&gt;0,L2943&gt;0),(L2943/(J2943^3))*100,"")</f>
        <v/>
      </c>
      <c r="X2943" s="12" t="n">
        <v>4.25</v>
      </c>
      <c r="Y2943" s="12" t="n">
        <v>5.16</v>
      </c>
      <c r="Z2943" s="12" t="n">
        <v>3.96</v>
      </c>
      <c r="AA2943" s="13" t="n"/>
      <c r="AB2943" s="5" t="n"/>
      <c r="AC2943" s="13" t="n"/>
      <c r="AD2943" s="13" t="n"/>
      <c r="AE2943" s="13" t="n"/>
      <c r="AF2943" s="13" t="n"/>
    </row>
    <row r="2944" ht="14" customHeight="1">
      <c r="A2944" s="14" t="inlineStr">
        <is>
          <t>2942</t>
        </is>
      </c>
      <c r="B2944" s="14" t="inlineStr">
        <is>
          <t>LIPAN-2942</t>
        </is>
      </c>
      <c r="C2944" s="15" t="n">
        <v>2017</v>
      </c>
      <c r="D2944" s="14" t="inlineStr">
        <is>
          <t>2017-02-25 00:00:00</t>
        </is>
      </c>
      <c r="E2944" s="14" t="inlineStr">
        <is>
          <t>B.-Fev</t>
        </is>
      </c>
      <c r="F2944" s="14" t="inlineStr">
        <is>
          <t>E. E. Taiamã</t>
        </is>
      </c>
      <c r="G2944" s="14" t="inlineStr">
        <is>
          <t>16º 48' 01,35" | 57° 39' 22,89"</t>
        </is>
      </c>
      <c r="H2944" s="14" t="inlineStr">
        <is>
          <t xml:space="preserve">Characiformes </t>
        </is>
      </c>
      <c r="I2944" s="14" t="inlineStr">
        <is>
          <t>Piaractus mesopotamicus</t>
        </is>
      </c>
      <c r="J2944" s="16" t="n">
        <v>45.6</v>
      </c>
      <c r="K2944" s="16" t="n"/>
      <c r="L2944" s="17" t="n">
        <v>2050</v>
      </c>
      <c r="M2944" s="9" t="n">
        <v>1613.49</v>
      </c>
      <c r="N2944" s="14" t="b">
        <v>1</v>
      </c>
      <c r="O2944" s="14" t="inlineStr">
        <is>
          <t>F</t>
        </is>
      </c>
      <c r="P2944" s="14" t="inlineStr">
        <is>
          <t>REP</t>
        </is>
      </c>
      <c r="Q2944" s="17" t="n">
        <v>13.3</v>
      </c>
      <c r="R2944" s="14" t="n">
        <v>3</v>
      </c>
      <c r="S2944" s="17" t="n">
        <v>45.05</v>
      </c>
      <c r="T2944" s="10">
        <f>IF(Q2944&gt;0,M2944-Q2944,"")</f>
        <v/>
      </c>
      <c r="U2944" s="11">
        <f>IF(AND(T2944&gt;0,Q2944&gt;0),(Q2944/T2944)*100,"")</f>
        <v/>
      </c>
      <c r="V2944" s="11">
        <f>IF(AND(T2944&gt;0,S2944&gt;0),(S2944/T2944)*100,"")</f>
        <v/>
      </c>
      <c r="W2944" s="10">
        <f>IF(AND(J2944&gt;0,L2944&gt;0),(L2944/(J2944^3))*100,"")</f>
        <v/>
      </c>
      <c r="X2944" s="12" t="n">
        <v>4.25</v>
      </c>
      <c r="Y2944" s="12" t="n">
        <v>5.16</v>
      </c>
      <c r="Z2944" s="12" t="n">
        <v>3.96</v>
      </c>
      <c r="AA2944" s="18" t="n"/>
      <c r="AB2944" s="14" t="n"/>
      <c r="AC2944" s="18" t="n"/>
      <c r="AD2944" s="18" t="n"/>
      <c r="AE2944" s="18" t="n"/>
      <c r="AF2944" s="18" t="n"/>
    </row>
    <row r="2945" ht="14" customHeight="1">
      <c r="A2945" s="5" t="inlineStr">
        <is>
          <t>2943</t>
        </is>
      </c>
      <c r="B2945" s="5" t="inlineStr">
        <is>
          <t>LIPAN-2943</t>
        </is>
      </c>
      <c r="C2945" s="6" t="n">
        <v>2017</v>
      </c>
      <c r="D2945" s="5" t="inlineStr">
        <is>
          <t>2017-02-25 00:00:00</t>
        </is>
      </c>
      <c r="E2945" s="5" t="inlineStr">
        <is>
          <t>B.-Fev</t>
        </is>
      </c>
      <c r="F2945" s="5" t="inlineStr">
        <is>
          <t>E. E. Taiamã</t>
        </is>
      </c>
      <c r="G2945" s="5" t="inlineStr">
        <is>
          <t>16º 48' 01,35" | 57° 39' 22,89"</t>
        </is>
      </c>
      <c r="H2945" s="5" t="inlineStr">
        <is>
          <t>Siluriformes</t>
        </is>
      </c>
      <c r="I2945" s="5" t="inlineStr">
        <is>
          <t>Pseudoplatystoma corruscans</t>
        </is>
      </c>
      <c r="J2945" s="7" t="n">
        <v>112.4</v>
      </c>
      <c r="K2945" s="7" t="n"/>
      <c r="L2945" s="8" t="n">
        <v>12700</v>
      </c>
      <c r="M2945" s="9" t="n">
        <v>11133.85</v>
      </c>
      <c r="N2945" s="5" t="b">
        <v>1</v>
      </c>
      <c r="O2945" s="5" t="inlineStr">
        <is>
          <t>F</t>
        </is>
      </c>
      <c r="P2945" s="5" t="inlineStr">
        <is>
          <t>REP</t>
        </is>
      </c>
      <c r="Q2945" s="8" t="n">
        <v>39.9</v>
      </c>
      <c r="R2945" s="5" t="n">
        <v>0</v>
      </c>
      <c r="S2945" s="8" t="n">
        <v>83.38</v>
      </c>
      <c r="T2945" s="10">
        <f>IF(Q2945&gt;0,M2945-Q2945,"")</f>
        <v/>
      </c>
      <c r="U2945" s="11">
        <f>IF(AND(T2945&gt;0,Q2945&gt;0),(Q2945/T2945)*100,"")</f>
        <v/>
      </c>
      <c r="V2945" s="11">
        <f>IF(AND(T2945&gt;0,S2945&gt;0),(S2945/T2945)*100,"")</f>
        <v/>
      </c>
      <c r="W2945" s="10">
        <f>IF(AND(J2945&gt;0,L2945&gt;0),(L2945/(J2945^3))*100,"")</f>
        <v/>
      </c>
      <c r="X2945" s="12" t="n">
        <v>4.25</v>
      </c>
      <c r="Y2945" s="12" t="n">
        <v>5.16</v>
      </c>
      <c r="Z2945" s="12" t="n">
        <v>3.96</v>
      </c>
      <c r="AA2945" s="13" t="n"/>
      <c r="AB2945" s="5" t="n"/>
      <c r="AC2945" s="13" t="n"/>
      <c r="AD2945" s="13" t="n"/>
      <c r="AE2945" s="13" t="n"/>
      <c r="AF2945" s="13" t="n"/>
    </row>
    <row r="2946" ht="14" customHeight="1">
      <c r="A2946" s="14" t="inlineStr">
        <is>
          <t>2944</t>
        </is>
      </c>
      <c r="B2946" s="14" t="inlineStr">
        <is>
          <t>LIPAN-2944</t>
        </is>
      </c>
      <c r="C2946" s="15" t="n">
        <v>2017</v>
      </c>
      <c r="D2946" s="14" t="inlineStr">
        <is>
          <t>2017-02-25 00:00:00</t>
        </is>
      </c>
      <c r="E2946" s="14" t="inlineStr">
        <is>
          <t>B.-Fev</t>
        </is>
      </c>
      <c r="F2946" s="14" t="inlineStr">
        <is>
          <t>E. E. Taiamã</t>
        </is>
      </c>
      <c r="G2946" s="14" t="inlineStr">
        <is>
          <t>16º 48' 01,35" | 57° 39' 22,89"</t>
        </is>
      </c>
      <c r="H2946" s="14" t="inlineStr">
        <is>
          <t>Siluriformes</t>
        </is>
      </c>
      <c r="I2946" s="14" t="inlineStr">
        <is>
          <t>Zungaro jahu</t>
        </is>
      </c>
      <c r="J2946" s="16" t="n">
        <v>99.2</v>
      </c>
      <c r="K2946" s="16" t="n"/>
      <c r="L2946" s="17" t="n">
        <v>14600</v>
      </c>
      <c r="M2946" s="9" t="n">
        <v>12584.73</v>
      </c>
      <c r="N2946" s="14" t="b">
        <v>1</v>
      </c>
      <c r="O2946" s="14" t="inlineStr">
        <is>
          <t>F</t>
        </is>
      </c>
      <c r="P2946" s="14" t="inlineStr">
        <is>
          <t>REP</t>
        </is>
      </c>
      <c r="Q2946" s="17" t="n">
        <v>63.64</v>
      </c>
      <c r="R2946" s="14" t="n">
        <v>0</v>
      </c>
      <c r="S2946" s="17" t="n">
        <v>80.33</v>
      </c>
      <c r="T2946" s="10">
        <f>IF(Q2946&gt;0,M2946-Q2946,"")</f>
        <v/>
      </c>
      <c r="U2946" s="11">
        <f>IF(AND(T2946&gt;0,Q2946&gt;0),(Q2946/T2946)*100,"")</f>
        <v/>
      </c>
      <c r="V2946" s="11">
        <f>IF(AND(T2946&gt;0,S2946&gt;0),(S2946/T2946)*100,"")</f>
        <v/>
      </c>
      <c r="W2946" s="10">
        <f>IF(AND(J2946&gt;0,L2946&gt;0),(L2946/(J2946^3))*100,"")</f>
        <v/>
      </c>
      <c r="X2946" s="12" t="n">
        <v>4.25</v>
      </c>
      <c r="Y2946" s="12" t="n">
        <v>5.16</v>
      </c>
      <c r="Z2946" s="12" t="n">
        <v>3.96</v>
      </c>
      <c r="AA2946" s="18" t="n"/>
      <c r="AB2946" s="14" t="n"/>
      <c r="AC2946" s="18" t="n"/>
      <c r="AD2946" s="18" t="n"/>
      <c r="AE2946" s="18" t="n"/>
      <c r="AF2946" s="18" t="n"/>
    </row>
    <row r="2947" ht="14" customHeight="1">
      <c r="A2947" s="5" t="inlineStr">
        <is>
          <t>2945</t>
        </is>
      </c>
      <c r="B2947" s="5" t="inlineStr">
        <is>
          <t>LIPAN-2945</t>
        </is>
      </c>
      <c r="C2947" s="6" t="n">
        <v>2017</v>
      </c>
      <c r="D2947" s="5" t="inlineStr">
        <is>
          <t>2017-02-25 00:00:00</t>
        </is>
      </c>
      <c r="E2947" s="5" t="inlineStr">
        <is>
          <t>B.-Fev</t>
        </is>
      </c>
      <c r="F2947" s="5" t="inlineStr">
        <is>
          <t>E. E. Taiamã</t>
        </is>
      </c>
      <c r="G2947" s="5" t="inlineStr">
        <is>
          <t>16º 48' 01,35" | 57° 39' 22,89"</t>
        </is>
      </c>
      <c r="H2947" s="5" t="inlineStr">
        <is>
          <t>Siluriformes</t>
        </is>
      </c>
      <c r="I2947" s="5" t="inlineStr">
        <is>
          <t>Pseudoplatystoma reticulatum</t>
        </is>
      </c>
      <c r="J2947" s="7" t="n">
        <v>84.2</v>
      </c>
      <c r="K2947" s="7" t="n"/>
      <c r="L2947" s="8" t="n">
        <v>4700</v>
      </c>
      <c r="M2947" s="9" t="n">
        <v>4046.56</v>
      </c>
      <c r="N2947" s="5" t="b">
        <v>1</v>
      </c>
      <c r="O2947" s="5" t="inlineStr">
        <is>
          <t>M</t>
        </is>
      </c>
      <c r="P2947" s="5" t="inlineStr">
        <is>
          <t>REP</t>
        </is>
      </c>
      <c r="Q2947" s="8" t="n">
        <v>6.72</v>
      </c>
      <c r="R2947" s="5" t="n">
        <v>0</v>
      </c>
      <c r="S2947" s="8" t="n">
        <v>25.98</v>
      </c>
      <c r="T2947" s="10">
        <f>IF(Q2947&gt;0,M2947-Q2947,"")</f>
        <v/>
      </c>
      <c r="U2947" s="11">
        <f>IF(AND(T2947&gt;0,Q2947&gt;0),(Q2947/T2947)*100,"")</f>
        <v/>
      </c>
      <c r="V2947" s="11">
        <f>IF(AND(T2947&gt;0,S2947&gt;0),(S2947/T2947)*100,"")</f>
        <v/>
      </c>
      <c r="W2947" s="10">
        <f>IF(AND(J2947&gt;0,L2947&gt;0),(L2947/(J2947^3))*100,"")</f>
        <v/>
      </c>
      <c r="X2947" s="12" t="n">
        <v>4.25</v>
      </c>
      <c r="Y2947" s="12" t="n">
        <v>5.16</v>
      </c>
      <c r="Z2947" s="12" t="n">
        <v>3.96</v>
      </c>
      <c r="AA2947" s="13" t="n"/>
      <c r="AB2947" s="5" t="n"/>
      <c r="AC2947" s="13" t="n"/>
      <c r="AD2947" s="13" t="n"/>
      <c r="AE2947" s="13" t="n"/>
      <c r="AF2947" s="13" t="n"/>
    </row>
    <row r="2948" ht="14" customHeight="1">
      <c r="A2948" s="14" t="inlineStr">
        <is>
          <t>2946</t>
        </is>
      </c>
      <c r="B2948" s="14" t="inlineStr">
        <is>
          <t>LIPAN-2946</t>
        </is>
      </c>
      <c r="C2948" s="15" t="n">
        <v>2017</v>
      </c>
      <c r="D2948" s="14" t="inlineStr">
        <is>
          <t>2017-02-25 00:00:00</t>
        </is>
      </c>
      <c r="E2948" s="14" t="inlineStr">
        <is>
          <t>B.-Fev</t>
        </is>
      </c>
      <c r="F2948" s="14" t="inlineStr">
        <is>
          <t>E. E. Taiamã</t>
        </is>
      </c>
      <c r="G2948" s="14" t="inlineStr">
        <is>
          <t>16º 48' 01,35" | 57° 39' 22,89"</t>
        </is>
      </c>
      <c r="H2948" s="14" t="inlineStr">
        <is>
          <t>Siluriformes</t>
        </is>
      </c>
      <c r="I2948" s="14" t="inlineStr">
        <is>
          <t>Pseudoplatystoma reticulatum</t>
        </is>
      </c>
      <c r="J2948" s="16" t="n">
        <v>88</v>
      </c>
      <c r="K2948" s="16" t="n"/>
      <c r="L2948" s="17" t="n">
        <v>5920</v>
      </c>
      <c r="M2948" s="9" t="n">
        <v>5096.94</v>
      </c>
      <c r="N2948" s="14" t="b">
        <v>1</v>
      </c>
      <c r="O2948" s="14" t="inlineStr">
        <is>
          <t>F</t>
        </is>
      </c>
      <c r="P2948" s="14" t="inlineStr">
        <is>
          <t>REP</t>
        </is>
      </c>
      <c r="Q2948" s="17" t="n">
        <v>17.7</v>
      </c>
      <c r="R2948" s="14" t="n">
        <v>0</v>
      </c>
      <c r="S2948" s="17" t="n">
        <v>30.49</v>
      </c>
      <c r="T2948" s="10">
        <f>IF(Q2948&gt;0,M2948-Q2948,"")</f>
        <v/>
      </c>
      <c r="U2948" s="11">
        <f>IF(AND(T2948&gt;0,Q2948&gt;0),(Q2948/T2948)*100,"")</f>
        <v/>
      </c>
      <c r="V2948" s="11">
        <f>IF(AND(T2948&gt;0,S2948&gt;0),(S2948/T2948)*100,"")</f>
        <v/>
      </c>
      <c r="W2948" s="10">
        <f>IF(AND(J2948&gt;0,L2948&gt;0),(L2948/(J2948^3))*100,"")</f>
        <v/>
      </c>
      <c r="X2948" s="12" t="n">
        <v>4.25</v>
      </c>
      <c r="Y2948" s="12" t="n">
        <v>5.16</v>
      </c>
      <c r="Z2948" s="12" t="n">
        <v>3.96</v>
      </c>
      <c r="AA2948" s="18" t="n"/>
      <c r="AB2948" s="14" t="n"/>
      <c r="AC2948" s="18" t="n"/>
      <c r="AD2948" s="18" t="n"/>
      <c r="AE2948" s="18" t="n"/>
      <c r="AF2948" s="18" t="n"/>
    </row>
    <row r="2949" ht="14" customHeight="1">
      <c r="A2949" s="5" t="inlineStr">
        <is>
          <t>2947</t>
        </is>
      </c>
      <c r="B2949" s="5" t="inlineStr">
        <is>
          <t>LIPAN-2947</t>
        </is>
      </c>
      <c r="C2949" s="6" t="n">
        <v>2017</v>
      </c>
      <c r="D2949" s="5" t="inlineStr">
        <is>
          <t>2017-02-25 00:00:00</t>
        </is>
      </c>
      <c r="E2949" s="5" t="inlineStr">
        <is>
          <t>B.-Fev</t>
        </is>
      </c>
      <c r="F2949" s="5" t="inlineStr">
        <is>
          <t>E. E. Taiamã</t>
        </is>
      </c>
      <c r="G2949" s="5" t="inlineStr">
        <is>
          <t>16º 48' 01,35" | 57° 39' 22,89"</t>
        </is>
      </c>
      <c r="H2949" s="5" t="inlineStr">
        <is>
          <t>Siluriformes</t>
        </is>
      </c>
      <c r="I2949" s="5" t="inlineStr">
        <is>
          <t>Pinirampus pirinampu</t>
        </is>
      </c>
      <c r="J2949" s="7" t="n">
        <v>63.6</v>
      </c>
      <c r="K2949" s="7" t="n"/>
      <c r="L2949" s="8" t="n">
        <v>2160</v>
      </c>
      <c r="M2949" s="9" t="n">
        <v>1878.26</v>
      </c>
      <c r="N2949" s="5" t="b">
        <v>1</v>
      </c>
      <c r="O2949" s="5" t="inlineStr">
        <is>
          <t>M</t>
        </is>
      </c>
      <c r="P2949" s="5" t="inlineStr">
        <is>
          <t>REP</t>
        </is>
      </c>
      <c r="Q2949" s="8" t="n">
        <v>3.7</v>
      </c>
      <c r="R2949" s="5" t="n">
        <v>3</v>
      </c>
      <c r="S2949" s="8" t="n">
        <v>28.94</v>
      </c>
      <c r="T2949" s="10">
        <f>IF(Q2949&gt;0,M2949-Q2949,"")</f>
        <v/>
      </c>
      <c r="U2949" s="11">
        <f>IF(AND(T2949&gt;0,Q2949&gt;0),(Q2949/T2949)*100,"")</f>
        <v/>
      </c>
      <c r="V2949" s="11">
        <f>IF(AND(T2949&gt;0,S2949&gt;0),(S2949/T2949)*100,"")</f>
        <v/>
      </c>
      <c r="W2949" s="10">
        <f>IF(AND(J2949&gt;0,L2949&gt;0),(L2949/(J2949^3))*100,"")</f>
        <v/>
      </c>
      <c r="X2949" s="12" t="n">
        <v>4.25</v>
      </c>
      <c r="Y2949" s="12" t="n">
        <v>5.16</v>
      </c>
      <c r="Z2949" s="12" t="n">
        <v>3.96</v>
      </c>
      <c r="AA2949" s="13" t="n"/>
      <c r="AB2949" s="5" t="n"/>
      <c r="AC2949" s="13" t="n"/>
      <c r="AD2949" s="13" t="n"/>
      <c r="AE2949" s="13" t="n"/>
      <c r="AF2949" s="13" t="n"/>
    </row>
    <row r="2950" ht="14" customHeight="1">
      <c r="A2950" s="14" t="inlineStr">
        <is>
          <t>2948</t>
        </is>
      </c>
      <c r="B2950" s="14" t="inlineStr">
        <is>
          <t>LIPAN-2948</t>
        </is>
      </c>
      <c r="C2950" s="15" t="n">
        <v>2017</v>
      </c>
      <c r="D2950" s="14" t="inlineStr">
        <is>
          <t>2017-02-25 00:00:00</t>
        </is>
      </c>
      <c r="E2950" s="14" t="inlineStr">
        <is>
          <t>B.-Fev</t>
        </is>
      </c>
      <c r="F2950" s="14" t="inlineStr">
        <is>
          <t>E. E. Taiamã</t>
        </is>
      </c>
      <c r="G2950" s="14" t="inlineStr">
        <is>
          <t>16º 48' 01,35" | 57° 39' 22,89"</t>
        </is>
      </c>
      <c r="H2950" s="14" t="inlineStr">
        <is>
          <t>Siluriformes</t>
        </is>
      </c>
      <c r="I2950" s="14" t="inlineStr">
        <is>
          <t>Pseudoplatystoma corruscans</t>
        </is>
      </c>
      <c r="J2950" s="16" t="n">
        <v>123.3</v>
      </c>
      <c r="K2950" s="16" t="n"/>
      <c r="L2950" s="17" t="n">
        <v>16530</v>
      </c>
      <c r="M2950" s="9" t="n">
        <v>14491.54</v>
      </c>
      <c r="N2950" s="14" t="b">
        <v>1</v>
      </c>
      <c r="O2950" s="14" t="inlineStr">
        <is>
          <t>F</t>
        </is>
      </c>
      <c r="P2950" s="14" t="inlineStr">
        <is>
          <t>REP</t>
        </is>
      </c>
      <c r="Q2950" s="17" t="n">
        <v>51.34</v>
      </c>
      <c r="R2950" s="14" t="n">
        <v>3</v>
      </c>
      <c r="S2950" s="17" t="n">
        <v>94.98</v>
      </c>
      <c r="T2950" s="10">
        <f>IF(Q2950&gt;0,M2950-Q2950,"")</f>
        <v/>
      </c>
      <c r="U2950" s="11">
        <f>IF(AND(T2950&gt;0,Q2950&gt;0),(Q2950/T2950)*100,"")</f>
        <v/>
      </c>
      <c r="V2950" s="11">
        <f>IF(AND(T2950&gt;0,S2950&gt;0),(S2950/T2950)*100,"")</f>
        <v/>
      </c>
      <c r="W2950" s="10">
        <f>IF(AND(J2950&gt;0,L2950&gt;0),(L2950/(J2950^3))*100,"")</f>
        <v/>
      </c>
      <c r="X2950" s="12" t="n">
        <v>4.25</v>
      </c>
      <c r="Y2950" s="12" t="n">
        <v>5.16</v>
      </c>
      <c r="Z2950" s="12" t="n">
        <v>3.96</v>
      </c>
      <c r="AA2950" s="18" t="n"/>
      <c r="AB2950" s="14" t="n"/>
      <c r="AC2950" s="18" t="n"/>
      <c r="AD2950" s="18" t="n"/>
      <c r="AE2950" s="18" t="n"/>
      <c r="AF2950" s="18" t="n"/>
    </row>
    <row r="2951" ht="14" customHeight="1">
      <c r="A2951" s="5" t="inlineStr">
        <is>
          <t>2949</t>
        </is>
      </c>
      <c r="B2951" s="5" t="inlineStr">
        <is>
          <t>LIPAN-2949</t>
        </is>
      </c>
      <c r="C2951" s="6" t="n">
        <v>2017</v>
      </c>
      <c r="D2951" s="5" t="inlineStr">
        <is>
          <t>2017-02-25 00:00:00</t>
        </is>
      </c>
      <c r="E2951" s="5" t="inlineStr">
        <is>
          <t>B.-Fev</t>
        </is>
      </c>
      <c r="F2951" s="5" t="inlineStr">
        <is>
          <t>E. E. Taiamã</t>
        </is>
      </c>
      <c r="G2951" s="5" t="inlineStr">
        <is>
          <t>16º 48' 01,35" | 57° 39' 22,89"</t>
        </is>
      </c>
      <c r="H2951" s="5" t="inlineStr">
        <is>
          <t>Siluriformes</t>
        </is>
      </c>
      <c r="I2951" s="5" t="inlineStr">
        <is>
          <t>Pseudoplatystoma reticulatum</t>
        </is>
      </c>
      <c r="J2951" s="7" t="n">
        <v>81.09999999999999</v>
      </c>
      <c r="K2951" s="7" t="n"/>
      <c r="L2951" s="8" t="n">
        <v>3790</v>
      </c>
      <c r="M2951" s="9" t="n">
        <v>3263.07</v>
      </c>
      <c r="N2951" s="5" t="b">
        <v>1</v>
      </c>
      <c r="O2951" s="5" t="inlineStr">
        <is>
          <t>F</t>
        </is>
      </c>
      <c r="P2951" s="5" t="inlineStr">
        <is>
          <t>REP</t>
        </is>
      </c>
      <c r="Q2951" s="8" t="n">
        <v>19.89</v>
      </c>
      <c r="R2951" s="5" t="n">
        <v>0</v>
      </c>
      <c r="S2951" s="8" t="n">
        <v>16.97</v>
      </c>
      <c r="T2951" s="10">
        <f>IF(Q2951&gt;0,M2951-Q2951,"")</f>
        <v/>
      </c>
      <c r="U2951" s="11">
        <f>IF(AND(T2951&gt;0,Q2951&gt;0),(Q2951/T2951)*100,"")</f>
        <v/>
      </c>
      <c r="V2951" s="11">
        <f>IF(AND(T2951&gt;0,S2951&gt;0),(S2951/T2951)*100,"")</f>
        <v/>
      </c>
      <c r="W2951" s="10">
        <f>IF(AND(J2951&gt;0,L2951&gt;0),(L2951/(J2951^3))*100,"")</f>
        <v/>
      </c>
      <c r="X2951" s="12" t="n">
        <v>4.25</v>
      </c>
      <c r="Y2951" s="12" t="n">
        <v>5.16</v>
      </c>
      <c r="Z2951" s="12" t="n">
        <v>3.96</v>
      </c>
      <c r="AA2951" s="13" t="n"/>
      <c r="AB2951" s="5" t="n"/>
      <c r="AC2951" s="13" t="n"/>
      <c r="AD2951" s="13" t="n"/>
      <c r="AE2951" s="13" t="n"/>
      <c r="AF2951" s="13" t="n"/>
    </row>
    <row r="2952" ht="14" customHeight="1">
      <c r="A2952" s="14" t="inlineStr">
        <is>
          <t>2950</t>
        </is>
      </c>
      <c r="B2952" s="14" t="inlineStr">
        <is>
          <t>LIPAN-2950</t>
        </is>
      </c>
      <c r="C2952" s="15" t="n">
        <v>2017</v>
      </c>
      <c r="D2952" s="14" t="inlineStr">
        <is>
          <t>2017-03-30 00:00:00</t>
        </is>
      </c>
      <c r="E2952" s="14" t="inlineStr">
        <is>
          <t>C.-Mar</t>
        </is>
      </c>
      <c r="F2952" s="14" t="inlineStr">
        <is>
          <t>E. E. Taiamã</t>
        </is>
      </c>
      <c r="G2952" s="14" t="inlineStr">
        <is>
          <t>16º 48' 01,35" | 57° 39' 22,89"</t>
        </is>
      </c>
      <c r="H2952" s="14" t="inlineStr">
        <is>
          <t xml:space="preserve">Characiformes </t>
        </is>
      </c>
      <c r="I2952" s="14" t="inlineStr">
        <is>
          <t>Piaractus mesopotamicus</t>
        </is>
      </c>
      <c r="J2952" s="16" t="n">
        <v>46.1</v>
      </c>
      <c r="K2952" s="16" t="n"/>
      <c r="L2952" s="17" t="n">
        <v>2480</v>
      </c>
      <c r="M2952" s="9" t="n">
        <v>1951.93</v>
      </c>
      <c r="N2952" s="14" t="b">
        <v>1</v>
      </c>
      <c r="O2952" s="14" t="inlineStr">
        <is>
          <t>M</t>
        </is>
      </c>
      <c r="P2952" s="14" t="inlineStr">
        <is>
          <t>REP</t>
        </is>
      </c>
      <c r="Q2952" s="17" t="n">
        <v>1.05</v>
      </c>
      <c r="R2952" s="14" t="n">
        <v>2</v>
      </c>
      <c r="S2952" s="17" t="n">
        <v>29.53</v>
      </c>
      <c r="T2952" s="10">
        <f>IF(Q2952&gt;0,M2952-Q2952,"")</f>
        <v/>
      </c>
      <c r="U2952" s="11">
        <f>IF(AND(T2952&gt;0,Q2952&gt;0),(Q2952/T2952)*100,"")</f>
        <v/>
      </c>
      <c r="V2952" s="11">
        <f>IF(AND(T2952&gt;0,S2952&gt;0),(S2952/T2952)*100,"")</f>
        <v/>
      </c>
      <c r="W2952" s="10">
        <f>IF(AND(J2952&gt;0,L2952&gt;0),(L2952/(J2952^3))*100,"")</f>
        <v/>
      </c>
      <c r="X2952" s="12" t="n">
        <v>4.64</v>
      </c>
      <c r="Y2952" s="12" t="n">
        <v>5.16</v>
      </c>
      <c r="Z2952" s="12" t="n">
        <v>4.42</v>
      </c>
      <c r="AA2952" s="18" t="n"/>
      <c r="AB2952" s="14" t="n"/>
      <c r="AC2952" s="18" t="n"/>
      <c r="AD2952" s="18" t="n"/>
      <c r="AE2952" s="18" t="n"/>
      <c r="AF2952" s="18" t="n"/>
    </row>
    <row r="2953" ht="14" customHeight="1">
      <c r="A2953" s="5" t="inlineStr">
        <is>
          <t>2951</t>
        </is>
      </c>
      <c r="B2953" s="5" t="inlineStr">
        <is>
          <t>LIPAN-2951</t>
        </is>
      </c>
      <c r="C2953" s="6" t="n">
        <v>2017</v>
      </c>
      <c r="D2953" s="5" t="inlineStr">
        <is>
          <t>2017-03-30 00:00:00</t>
        </is>
      </c>
      <c r="E2953" s="5" t="inlineStr">
        <is>
          <t>C.-Mar</t>
        </is>
      </c>
      <c r="F2953" s="5" t="inlineStr">
        <is>
          <t>E. E. Taiamã</t>
        </is>
      </c>
      <c r="G2953" s="5" t="inlineStr">
        <is>
          <t>16º 48' 01,35" | 57° 39' 22,89"</t>
        </is>
      </c>
      <c r="H2953" s="5" t="inlineStr">
        <is>
          <t xml:space="preserve">Characiformes </t>
        </is>
      </c>
      <c r="I2953" s="5" t="inlineStr">
        <is>
          <t>Piaractus mesopotamicus</t>
        </is>
      </c>
      <c r="J2953" s="7" t="n">
        <v>46.2</v>
      </c>
      <c r="K2953" s="7" t="n"/>
      <c r="L2953" s="8" t="n">
        <v>2620</v>
      </c>
      <c r="M2953" s="9" t="n">
        <v>2062.12</v>
      </c>
      <c r="N2953" s="5" t="b">
        <v>1</v>
      </c>
      <c r="O2953" s="5" t="inlineStr">
        <is>
          <t>F</t>
        </is>
      </c>
      <c r="P2953" s="5" t="inlineStr">
        <is>
          <t>REP</t>
        </is>
      </c>
      <c r="Q2953" s="8" t="n">
        <v>60.28</v>
      </c>
      <c r="R2953" s="5" t="n">
        <v>3</v>
      </c>
      <c r="S2953" s="8" t="n">
        <v>41.74</v>
      </c>
      <c r="T2953" s="10">
        <f>IF(Q2953&gt;0,M2953-Q2953,"")</f>
        <v/>
      </c>
      <c r="U2953" s="11">
        <f>IF(AND(T2953&gt;0,Q2953&gt;0),(Q2953/T2953)*100,"")</f>
        <v/>
      </c>
      <c r="V2953" s="11">
        <f>IF(AND(T2953&gt;0,S2953&gt;0),(S2953/T2953)*100,"")</f>
        <v/>
      </c>
      <c r="W2953" s="10">
        <f>IF(AND(J2953&gt;0,L2953&gt;0),(L2953/(J2953^3))*100,"")</f>
        <v/>
      </c>
      <c r="X2953" s="12" t="n">
        <v>4.64</v>
      </c>
      <c r="Y2953" s="12" t="n">
        <v>5.16</v>
      </c>
      <c r="Z2953" s="12" t="n">
        <v>4.42</v>
      </c>
      <c r="AA2953" s="13" t="n"/>
      <c r="AB2953" s="5" t="n"/>
      <c r="AC2953" s="13" t="n"/>
      <c r="AD2953" s="13" t="n"/>
      <c r="AE2953" s="13" t="n"/>
      <c r="AF2953" s="13" t="n"/>
    </row>
    <row r="2954" ht="14" customHeight="1">
      <c r="A2954" s="14" t="inlineStr">
        <is>
          <t>2952</t>
        </is>
      </c>
      <c r="B2954" s="14" t="inlineStr">
        <is>
          <t>LIPAN-2952</t>
        </is>
      </c>
      <c r="C2954" s="15" t="n">
        <v>2017</v>
      </c>
      <c r="D2954" s="14" t="inlineStr">
        <is>
          <t>2017-03-30 00:00:00</t>
        </is>
      </c>
      <c r="E2954" s="14" t="inlineStr">
        <is>
          <t>C.-Mar</t>
        </is>
      </c>
      <c r="F2954" s="14" t="inlineStr">
        <is>
          <t>E. E. Taiamã</t>
        </is>
      </c>
      <c r="G2954" s="14" t="inlineStr">
        <is>
          <t>16º 48' 01,35" | 57° 39' 22,89"</t>
        </is>
      </c>
      <c r="H2954" s="14" t="inlineStr">
        <is>
          <t xml:space="preserve">Characiformes </t>
        </is>
      </c>
      <c r="I2954" s="14" t="inlineStr">
        <is>
          <t>Piaractus mesopotamicus</t>
        </is>
      </c>
      <c r="J2954" s="16" t="n">
        <v>47.1</v>
      </c>
      <c r="K2954" s="16" t="n"/>
      <c r="L2954" s="17" t="n">
        <v>2470</v>
      </c>
      <c r="M2954" s="9" t="n">
        <v>1944.06</v>
      </c>
      <c r="N2954" s="14" t="b">
        <v>1</v>
      </c>
      <c r="O2954" s="14" t="inlineStr">
        <is>
          <t>F</t>
        </is>
      </c>
      <c r="P2954" s="14" t="inlineStr">
        <is>
          <t>REP</t>
        </is>
      </c>
      <c r="Q2954" s="17" t="n">
        <v>11.29</v>
      </c>
      <c r="R2954" s="14" t="n">
        <v>3</v>
      </c>
      <c r="S2954" s="17" t="n">
        <v>25.65</v>
      </c>
      <c r="T2954" s="10">
        <f>IF(Q2954&gt;0,M2954-Q2954,"")</f>
        <v/>
      </c>
      <c r="U2954" s="11">
        <f>IF(AND(T2954&gt;0,Q2954&gt;0),(Q2954/T2954)*100,"")</f>
        <v/>
      </c>
      <c r="V2954" s="11">
        <f>IF(AND(T2954&gt;0,S2954&gt;0),(S2954/T2954)*100,"")</f>
        <v/>
      </c>
      <c r="W2954" s="10">
        <f>IF(AND(J2954&gt;0,L2954&gt;0),(L2954/(J2954^3))*100,"")</f>
        <v/>
      </c>
      <c r="X2954" s="12" t="n">
        <v>4.64</v>
      </c>
      <c r="Y2954" s="12" t="n">
        <v>5.16</v>
      </c>
      <c r="Z2954" s="12" t="n">
        <v>4.42</v>
      </c>
      <c r="AA2954" s="18" t="n"/>
      <c r="AB2954" s="14" t="n"/>
      <c r="AC2954" s="18" t="n"/>
      <c r="AD2954" s="18" t="n"/>
      <c r="AE2954" s="18" t="n"/>
      <c r="AF2954" s="18" t="n"/>
    </row>
    <row r="2955" ht="14" customHeight="1">
      <c r="A2955" s="5" t="inlineStr">
        <is>
          <t>2953</t>
        </is>
      </c>
      <c r="B2955" s="5" t="inlineStr">
        <is>
          <t>LIPAN-2953</t>
        </is>
      </c>
      <c r="C2955" s="6" t="n">
        <v>2017</v>
      </c>
      <c r="D2955" s="5" t="inlineStr">
        <is>
          <t>2017-03-30 00:00:00</t>
        </is>
      </c>
      <c r="E2955" s="5" t="inlineStr">
        <is>
          <t>C.-Mar</t>
        </is>
      </c>
      <c r="F2955" s="5" t="inlineStr">
        <is>
          <t>E. E. Taiamã</t>
        </is>
      </c>
      <c r="G2955" s="5" t="inlineStr">
        <is>
          <t>16º 48' 01,35" | 57° 39' 22,89"</t>
        </is>
      </c>
      <c r="H2955" s="5" t="inlineStr">
        <is>
          <t xml:space="preserve">Characiformes </t>
        </is>
      </c>
      <c r="I2955" s="5" t="inlineStr">
        <is>
          <t>Piaractus mesopotamicus</t>
        </is>
      </c>
      <c r="J2955" s="7" t="n">
        <v>44.8</v>
      </c>
      <c r="K2955" s="7" t="n"/>
      <c r="L2955" s="8" t="n">
        <v>2520</v>
      </c>
      <c r="M2955" s="9" t="n">
        <v>1983.41</v>
      </c>
      <c r="N2955" s="5" t="b">
        <v>1</v>
      </c>
      <c r="O2955" s="5" t="inlineStr">
        <is>
          <t>F</t>
        </is>
      </c>
      <c r="P2955" s="5" t="inlineStr">
        <is>
          <t>REP</t>
        </is>
      </c>
      <c r="Q2955" s="8" t="n">
        <v>8.220000000000001</v>
      </c>
      <c r="R2955" s="5" t="n">
        <v>3</v>
      </c>
      <c r="S2955" s="8" t="n">
        <v>38.87</v>
      </c>
      <c r="T2955" s="10">
        <f>IF(Q2955&gt;0,M2955-Q2955,"")</f>
        <v/>
      </c>
      <c r="U2955" s="11">
        <f>IF(AND(T2955&gt;0,Q2955&gt;0),(Q2955/T2955)*100,"")</f>
        <v/>
      </c>
      <c r="V2955" s="11">
        <f>IF(AND(T2955&gt;0,S2955&gt;0),(S2955/T2955)*100,"")</f>
        <v/>
      </c>
      <c r="W2955" s="10">
        <f>IF(AND(J2955&gt;0,L2955&gt;0),(L2955/(J2955^3))*100,"")</f>
        <v/>
      </c>
      <c r="X2955" s="12" t="n">
        <v>4.64</v>
      </c>
      <c r="Y2955" s="12" t="n">
        <v>5.16</v>
      </c>
      <c r="Z2955" s="12" t="n">
        <v>4.42</v>
      </c>
      <c r="AA2955" s="13" t="n"/>
      <c r="AB2955" s="5" t="n"/>
      <c r="AC2955" s="13" t="n"/>
      <c r="AD2955" s="13" t="n"/>
      <c r="AE2955" s="13" t="n"/>
      <c r="AF2955" s="13" t="n"/>
    </row>
    <row r="2956" ht="14" customHeight="1">
      <c r="A2956" s="14" t="inlineStr">
        <is>
          <t>2954</t>
        </is>
      </c>
      <c r="B2956" s="14" t="inlineStr">
        <is>
          <t>LIPAN-2954</t>
        </is>
      </c>
      <c r="C2956" s="15" t="n">
        <v>2017</v>
      </c>
      <c r="D2956" s="14" t="inlineStr">
        <is>
          <t>2017-03-30 00:00:00</t>
        </is>
      </c>
      <c r="E2956" s="14" t="inlineStr">
        <is>
          <t>C.-Mar</t>
        </is>
      </c>
      <c r="F2956" s="14" t="inlineStr">
        <is>
          <t>E. E. Taiamã</t>
        </is>
      </c>
      <c r="G2956" s="14" t="inlineStr">
        <is>
          <t>16º 48' 01,35" | 57° 39' 22,89"</t>
        </is>
      </c>
      <c r="H2956" s="14" t="inlineStr">
        <is>
          <t xml:space="preserve">Characiformes </t>
        </is>
      </c>
      <c r="I2956" s="14" t="inlineStr">
        <is>
          <t>Piaractus mesopotamicus</t>
        </is>
      </c>
      <c r="J2956" s="16" t="n">
        <v>44.1</v>
      </c>
      <c r="K2956" s="16" t="n"/>
      <c r="L2956" s="17" t="n">
        <v>2220</v>
      </c>
      <c r="M2956" s="9" t="n">
        <v>1747.29</v>
      </c>
      <c r="N2956" s="14" t="b">
        <v>1</v>
      </c>
      <c r="O2956" s="14" t="inlineStr">
        <is>
          <t>M</t>
        </is>
      </c>
      <c r="P2956" s="14" t="inlineStr">
        <is>
          <t>REP</t>
        </is>
      </c>
      <c r="Q2956" s="17" t="n">
        <v>0.6</v>
      </c>
      <c r="R2956" s="14" t="n">
        <v>3</v>
      </c>
      <c r="S2956" s="17" t="n">
        <v>21.67</v>
      </c>
      <c r="T2956" s="10">
        <f>IF(Q2956&gt;0,M2956-Q2956,"")</f>
        <v/>
      </c>
      <c r="U2956" s="11">
        <f>IF(AND(T2956&gt;0,Q2956&gt;0),(Q2956/T2956)*100,"")</f>
        <v/>
      </c>
      <c r="V2956" s="11">
        <f>IF(AND(T2956&gt;0,S2956&gt;0),(S2956/T2956)*100,"")</f>
        <v/>
      </c>
      <c r="W2956" s="10">
        <f>IF(AND(J2956&gt;0,L2956&gt;0),(L2956/(J2956^3))*100,"")</f>
        <v/>
      </c>
      <c r="X2956" s="12" t="n">
        <v>4.64</v>
      </c>
      <c r="Y2956" s="12" t="n">
        <v>5.16</v>
      </c>
      <c r="Z2956" s="12" t="n">
        <v>4.42</v>
      </c>
      <c r="AA2956" s="18" t="n"/>
      <c r="AB2956" s="14" t="n"/>
      <c r="AC2956" s="18" t="n"/>
      <c r="AD2956" s="18" t="n"/>
      <c r="AE2956" s="18" t="n"/>
      <c r="AF2956" s="18" t="n"/>
    </row>
    <row r="2957" ht="14" customHeight="1">
      <c r="A2957" s="5" t="inlineStr">
        <is>
          <t>2955</t>
        </is>
      </c>
      <c r="B2957" s="5" t="inlineStr">
        <is>
          <t>LIPAN-2955</t>
        </is>
      </c>
      <c r="C2957" s="6" t="n">
        <v>2017</v>
      </c>
      <c r="D2957" s="5" t="inlineStr">
        <is>
          <t>2017-03-30 00:00:00</t>
        </is>
      </c>
      <c r="E2957" s="5" t="inlineStr">
        <is>
          <t>C.-Mar</t>
        </is>
      </c>
      <c r="F2957" s="5" t="inlineStr">
        <is>
          <t>E. E. Taiamã</t>
        </is>
      </c>
      <c r="G2957" s="5" t="inlineStr">
        <is>
          <t>16º 48' 01,35" | 57° 39' 22,89"</t>
        </is>
      </c>
      <c r="H2957" s="5" t="inlineStr">
        <is>
          <t xml:space="preserve">Characiformes </t>
        </is>
      </c>
      <c r="I2957" s="5" t="inlineStr">
        <is>
          <t>Piaractus mesopotamicus</t>
        </is>
      </c>
      <c r="J2957" s="7" t="n">
        <v>42.2</v>
      </c>
      <c r="K2957" s="7" t="n"/>
      <c r="L2957" s="8" t="n">
        <v>2160</v>
      </c>
      <c r="M2957" s="9" t="n">
        <v>1700.06</v>
      </c>
      <c r="N2957" s="5" t="b">
        <v>1</v>
      </c>
      <c r="O2957" s="5" t="inlineStr">
        <is>
          <t>F</t>
        </is>
      </c>
      <c r="P2957" s="5" t="inlineStr">
        <is>
          <t>REP</t>
        </is>
      </c>
      <c r="Q2957" s="8" t="n">
        <v>7.79</v>
      </c>
      <c r="R2957" s="5" t="n">
        <v>3</v>
      </c>
      <c r="S2957" s="8" t="n">
        <v>31.94</v>
      </c>
      <c r="T2957" s="10">
        <f>IF(Q2957&gt;0,M2957-Q2957,"")</f>
        <v/>
      </c>
      <c r="U2957" s="11">
        <f>IF(AND(T2957&gt;0,Q2957&gt;0),(Q2957/T2957)*100,"")</f>
        <v/>
      </c>
      <c r="V2957" s="11">
        <f>IF(AND(T2957&gt;0,S2957&gt;0),(S2957/T2957)*100,"")</f>
        <v/>
      </c>
      <c r="W2957" s="10">
        <f>IF(AND(J2957&gt;0,L2957&gt;0),(L2957/(J2957^3))*100,"")</f>
        <v/>
      </c>
      <c r="X2957" s="12" t="n">
        <v>4.64</v>
      </c>
      <c r="Y2957" s="12" t="n">
        <v>5.16</v>
      </c>
      <c r="Z2957" s="12" t="n">
        <v>4.42</v>
      </c>
      <c r="AA2957" s="13" t="n"/>
      <c r="AB2957" s="5" t="n"/>
      <c r="AC2957" s="13" t="n"/>
      <c r="AD2957" s="13" t="n"/>
      <c r="AE2957" s="13" t="n"/>
      <c r="AF2957" s="13" t="n"/>
    </row>
    <row r="2958" ht="14" customHeight="1">
      <c r="A2958" s="14" t="inlineStr">
        <is>
          <t>2956</t>
        </is>
      </c>
      <c r="B2958" s="14" t="inlineStr">
        <is>
          <t>LIPAN-2956</t>
        </is>
      </c>
      <c r="C2958" s="15" t="n">
        <v>2017</v>
      </c>
      <c r="D2958" s="14" t="inlineStr">
        <is>
          <t>2017-03-30 00:00:00</t>
        </is>
      </c>
      <c r="E2958" s="14" t="inlineStr">
        <is>
          <t>C.-Mar</t>
        </is>
      </c>
      <c r="F2958" s="14" t="inlineStr">
        <is>
          <t>E. E. Taiamã</t>
        </is>
      </c>
      <c r="G2958" s="14" t="inlineStr">
        <is>
          <t>16º 48' 01,35" | 57° 39' 22,89"</t>
        </is>
      </c>
      <c r="H2958" s="14" t="inlineStr">
        <is>
          <t xml:space="preserve">Characiformes </t>
        </is>
      </c>
      <c r="I2958" s="14" t="inlineStr">
        <is>
          <t>Piaractus mesopotamicus</t>
        </is>
      </c>
      <c r="J2958" s="16" t="n">
        <v>44.4</v>
      </c>
      <c r="K2958" s="16" t="n"/>
      <c r="L2958" s="17" t="n">
        <v>2370</v>
      </c>
      <c r="M2958" s="9" t="n">
        <v>1865.35</v>
      </c>
      <c r="N2958" s="14" t="b">
        <v>1</v>
      </c>
      <c r="O2958" s="14" t="inlineStr">
        <is>
          <t>F</t>
        </is>
      </c>
      <c r="P2958" s="14" t="inlineStr">
        <is>
          <t>REP</t>
        </is>
      </c>
      <c r="Q2958" s="17" t="n">
        <v>9.06</v>
      </c>
      <c r="R2958" s="14" t="n">
        <v>3</v>
      </c>
      <c r="S2958" s="17" t="n">
        <v>18.87</v>
      </c>
      <c r="T2958" s="10">
        <f>IF(Q2958&gt;0,M2958-Q2958,"")</f>
        <v/>
      </c>
      <c r="U2958" s="11">
        <f>IF(AND(T2958&gt;0,Q2958&gt;0),(Q2958/T2958)*100,"")</f>
        <v/>
      </c>
      <c r="V2958" s="11">
        <f>IF(AND(T2958&gt;0,S2958&gt;0),(S2958/T2958)*100,"")</f>
        <v/>
      </c>
      <c r="W2958" s="10">
        <f>IF(AND(J2958&gt;0,L2958&gt;0),(L2958/(J2958^3))*100,"")</f>
        <v/>
      </c>
      <c r="X2958" s="12" t="n">
        <v>4.64</v>
      </c>
      <c r="Y2958" s="12" t="n">
        <v>5.16</v>
      </c>
      <c r="Z2958" s="12" t="n">
        <v>4.42</v>
      </c>
      <c r="AA2958" s="18" t="n"/>
      <c r="AB2958" s="14" t="n"/>
      <c r="AC2958" s="18" t="n"/>
      <c r="AD2958" s="18" t="n"/>
      <c r="AE2958" s="18" t="n"/>
      <c r="AF2958" s="18" t="n"/>
    </row>
    <row r="2959" ht="14" customHeight="1">
      <c r="A2959" s="5" t="inlineStr">
        <is>
          <t>2957</t>
        </is>
      </c>
      <c r="B2959" s="5" t="inlineStr">
        <is>
          <t>LIPAN-2957</t>
        </is>
      </c>
      <c r="C2959" s="6" t="n">
        <v>2017</v>
      </c>
      <c r="D2959" s="5" t="inlineStr">
        <is>
          <t>2017-03-30 00:00:00</t>
        </is>
      </c>
      <c r="E2959" s="5" t="inlineStr">
        <is>
          <t>C.-Mar</t>
        </is>
      </c>
      <c r="F2959" s="5" t="inlineStr">
        <is>
          <t>E. E. Taiamã</t>
        </is>
      </c>
      <c r="G2959" s="5" t="inlineStr">
        <is>
          <t>16º 48' 01,35" | 57° 39' 22,89"</t>
        </is>
      </c>
      <c r="H2959" s="5" t="inlineStr">
        <is>
          <t xml:space="preserve">Characiformes </t>
        </is>
      </c>
      <c r="I2959" s="5" t="inlineStr">
        <is>
          <t>Piaractus mesopotamicus</t>
        </is>
      </c>
      <c r="J2959" s="7" t="n">
        <v>42.8</v>
      </c>
      <c r="K2959" s="7" t="n"/>
      <c r="L2959" s="8" t="n">
        <v>1840</v>
      </c>
      <c r="M2959" s="9" t="n">
        <v>1448.2</v>
      </c>
      <c r="N2959" s="5" t="b">
        <v>1</v>
      </c>
      <c r="O2959" s="5" t="inlineStr">
        <is>
          <t>M</t>
        </is>
      </c>
      <c r="P2959" s="5" t="inlineStr">
        <is>
          <t>REP</t>
        </is>
      </c>
      <c r="Q2959" s="8" t="n">
        <v>0.75</v>
      </c>
      <c r="R2959" s="5" t="n">
        <v>2</v>
      </c>
      <c r="S2959" s="8" t="n">
        <v>26.88</v>
      </c>
      <c r="T2959" s="10">
        <f>IF(Q2959&gt;0,M2959-Q2959,"")</f>
        <v/>
      </c>
      <c r="U2959" s="11">
        <f>IF(AND(T2959&gt;0,Q2959&gt;0),(Q2959/T2959)*100,"")</f>
        <v/>
      </c>
      <c r="V2959" s="11">
        <f>IF(AND(T2959&gt;0,S2959&gt;0),(S2959/T2959)*100,"")</f>
        <v/>
      </c>
      <c r="W2959" s="10">
        <f>IF(AND(J2959&gt;0,L2959&gt;0),(L2959/(J2959^3))*100,"")</f>
        <v/>
      </c>
      <c r="X2959" s="12" t="n">
        <v>4.64</v>
      </c>
      <c r="Y2959" s="12" t="n">
        <v>5.16</v>
      </c>
      <c r="Z2959" s="12" t="n">
        <v>4.42</v>
      </c>
      <c r="AA2959" s="13" t="n"/>
      <c r="AB2959" s="5" t="n"/>
      <c r="AC2959" s="13" t="n"/>
      <c r="AD2959" s="13" t="n"/>
      <c r="AE2959" s="13" t="n"/>
      <c r="AF2959" s="13" t="n"/>
    </row>
    <row r="2960" ht="14" customHeight="1">
      <c r="A2960" s="14" t="inlineStr">
        <is>
          <t>2958</t>
        </is>
      </c>
      <c r="B2960" s="14" t="inlineStr">
        <is>
          <t>LIPAN-2958</t>
        </is>
      </c>
      <c r="C2960" s="15" t="n">
        <v>2017</v>
      </c>
      <c r="D2960" s="14" t="inlineStr">
        <is>
          <t>2017-03-30 00:00:00</t>
        </is>
      </c>
      <c r="E2960" s="14" t="inlineStr">
        <is>
          <t>C.-Mar</t>
        </is>
      </c>
      <c r="F2960" s="14" t="inlineStr">
        <is>
          <t>E. E. Taiamã</t>
        </is>
      </c>
      <c r="G2960" s="14" t="inlineStr">
        <is>
          <t>16º 48' 01,35" | 57° 39' 22,89"</t>
        </is>
      </c>
      <c r="H2960" s="14" t="inlineStr">
        <is>
          <t xml:space="preserve">Characiformes </t>
        </is>
      </c>
      <c r="I2960" s="14" t="inlineStr">
        <is>
          <t>Piaractus mesopotamicus</t>
        </is>
      </c>
      <c r="J2960" s="16" t="n">
        <v>43.1</v>
      </c>
      <c r="K2960" s="16" t="n"/>
      <c r="L2960" s="17" t="n">
        <v>1900</v>
      </c>
      <c r="M2960" s="9" t="n">
        <v>1495.43</v>
      </c>
      <c r="N2960" s="14" t="b">
        <v>1</v>
      </c>
      <c r="O2960" s="14" t="inlineStr">
        <is>
          <t>F</t>
        </is>
      </c>
      <c r="P2960" s="14" t="inlineStr">
        <is>
          <t>REP</t>
        </is>
      </c>
      <c r="Q2960" s="17" t="n">
        <v>9.84</v>
      </c>
      <c r="R2960" s="14" t="n">
        <v>3</v>
      </c>
      <c r="S2960" s="17" t="n">
        <v>16.13</v>
      </c>
      <c r="T2960" s="10">
        <f>IF(Q2960&gt;0,M2960-Q2960,"")</f>
        <v/>
      </c>
      <c r="U2960" s="11">
        <f>IF(AND(T2960&gt;0,Q2960&gt;0),(Q2960/T2960)*100,"")</f>
        <v/>
      </c>
      <c r="V2960" s="11">
        <f>IF(AND(T2960&gt;0,S2960&gt;0),(S2960/T2960)*100,"")</f>
        <v/>
      </c>
      <c r="W2960" s="10">
        <f>IF(AND(J2960&gt;0,L2960&gt;0),(L2960/(J2960^3))*100,"")</f>
        <v/>
      </c>
      <c r="X2960" s="12" t="n">
        <v>4.64</v>
      </c>
      <c r="Y2960" s="12" t="n">
        <v>5.16</v>
      </c>
      <c r="Z2960" s="12" t="n">
        <v>4.42</v>
      </c>
      <c r="AA2960" s="18" t="n"/>
      <c r="AB2960" s="14" t="n"/>
      <c r="AC2960" s="18" t="n"/>
      <c r="AD2960" s="18" t="n"/>
      <c r="AE2960" s="18" t="n"/>
      <c r="AF2960" s="18" t="n"/>
    </row>
    <row r="2961" ht="14" customHeight="1">
      <c r="A2961" s="5" t="inlineStr">
        <is>
          <t>2959</t>
        </is>
      </c>
      <c r="B2961" s="5" t="inlineStr">
        <is>
          <t>LIPAN-2959</t>
        </is>
      </c>
      <c r="C2961" s="6" t="n">
        <v>2017</v>
      </c>
      <c r="D2961" s="5" t="inlineStr">
        <is>
          <t>2017-03-30 00:00:00</t>
        </is>
      </c>
      <c r="E2961" s="5" t="inlineStr">
        <is>
          <t>C.-Mar</t>
        </is>
      </c>
      <c r="F2961" s="5" t="inlineStr">
        <is>
          <t>E. E. Taiamã</t>
        </is>
      </c>
      <c r="G2961" s="5" t="inlineStr">
        <is>
          <t>16º 48' 01,35" | 57° 39' 22,89"</t>
        </is>
      </c>
      <c r="H2961" s="5" t="inlineStr">
        <is>
          <t xml:space="preserve">Characiformes </t>
        </is>
      </c>
      <c r="I2961" s="5" t="inlineStr">
        <is>
          <t>Piaractus mesopotamicus</t>
        </is>
      </c>
      <c r="J2961" s="7" t="n">
        <v>45.9</v>
      </c>
      <c r="K2961" s="7" t="n"/>
      <c r="L2961" s="8" t="n">
        <v>2020</v>
      </c>
      <c r="M2961" s="9" t="n">
        <v>1589.88</v>
      </c>
      <c r="N2961" s="5" t="b">
        <v>1</v>
      </c>
      <c r="O2961" s="5" t="inlineStr">
        <is>
          <t>F</t>
        </is>
      </c>
      <c r="P2961" s="5" t="inlineStr">
        <is>
          <t>REP</t>
        </is>
      </c>
      <c r="Q2961" s="8" t="n">
        <v>9.130000000000001</v>
      </c>
      <c r="R2961" s="5" t="n">
        <v>3</v>
      </c>
      <c r="S2961" s="8" t="n">
        <v>19.37</v>
      </c>
      <c r="T2961" s="10">
        <f>IF(Q2961&gt;0,M2961-Q2961,"")</f>
        <v/>
      </c>
      <c r="U2961" s="11">
        <f>IF(AND(T2961&gt;0,Q2961&gt;0),(Q2961/T2961)*100,"")</f>
        <v/>
      </c>
      <c r="V2961" s="11">
        <f>IF(AND(T2961&gt;0,S2961&gt;0),(S2961/T2961)*100,"")</f>
        <v/>
      </c>
      <c r="W2961" s="10">
        <f>IF(AND(J2961&gt;0,L2961&gt;0),(L2961/(J2961^3))*100,"")</f>
        <v/>
      </c>
      <c r="X2961" s="12" t="n">
        <v>4.64</v>
      </c>
      <c r="Y2961" s="12" t="n">
        <v>5.16</v>
      </c>
      <c r="Z2961" s="12" t="n">
        <v>4.42</v>
      </c>
      <c r="AA2961" s="13" t="n"/>
      <c r="AB2961" s="5" t="n"/>
      <c r="AC2961" s="13" t="n"/>
      <c r="AD2961" s="13" t="n"/>
      <c r="AE2961" s="13" t="n"/>
      <c r="AF2961" s="13" t="n"/>
    </row>
    <row r="2962" ht="14" customHeight="1">
      <c r="A2962" s="14" t="inlineStr">
        <is>
          <t>2960</t>
        </is>
      </c>
      <c r="B2962" s="14" t="inlineStr">
        <is>
          <t>LIPAN-2960</t>
        </is>
      </c>
      <c r="C2962" s="15" t="n">
        <v>2017</v>
      </c>
      <c r="D2962" s="14" t="inlineStr">
        <is>
          <t>2017-03-30 00:00:00</t>
        </is>
      </c>
      <c r="E2962" s="14" t="inlineStr">
        <is>
          <t>C.-Mar</t>
        </is>
      </c>
      <c r="F2962" s="14" t="inlineStr">
        <is>
          <t>E. E. Taiamã</t>
        </is>
      </c>
      <c r="G2962" s="14" t="inlineStr">
        <is>
          <t>16º 48' 01,35" | 57° 39' 22,89"</t>
        </is>
      </c>
      <c r="H2962" s="14" t="inlineStr">
        <is>
          <t xml:space="preserve">Characiformes </t>
        </is>
      </c>
      <c r="I2962" s="14" t="inlineStr">
        <is>
          <t>Piaractus mesopotamicus</t>
        </is>
      </c>
      <c r="J2962" s="16" t="n">
        <v>49.8</v>
      </c>
      <c r="K2962" s="16" t="n"/>
      <c r="L2962" s="17" t="n">
        <v>3390</v>
      </c>
      <c r="M2962" s="9" t="n">
        <v>2668.16</v>
      </c>
      <c r="N2962" s="14" t="b">
        <v>1</v>
      </c>
      <c r="O2962" s="14" t="inlineStr">
        <is>
          <t>F</t>
        </is>
      </c>
      <c r="P2962" s="14" t="inlineStr">
        <is>
          <t>REP</t>
        </is>
      </c>
      <c r="Q2962" s="17" t="n">
        <v>19.63</v>
      </c>
      <c r="R2962" s="14" t="n">
        <v>3</v>
      </c>
      <c r="S2962" s="17" t="n">
        <v>41.08</v>
      </c>
      <c r="T2962" s="10">
        <f>IF(Q2962&gt;0,M2962-Q2962,"")</f>
        <v/>
      </c>
      <c r="U2962" s="11">
        <f>IF(AND(T2962&gt;0,Q2962&gt;0),(Q2962/T2962)*100,"")</f>
        <v/>
      </c>
      <c r="V2962" s="11">
        <f>IF(AND(T2962&gt;0,S2962&gt;0),(S2962/T2962)*100,"")</f>
        <v/>
      </c>
      <c r="W2962" s="10">
        <f>IF(AND(J2962&gt;0,L2962&gt;0),(L2962/(J2962^3))*100,"")</f>
        <v/>
      </c>
      <c r="X2962" s="12" t="n">
        <v>4.64</v>
      </c>
      <c r="Y2962" s="12" t="n">
        <v>5.16</v>
      </c>
      <c r="Z2962" s="12" t="n">
        <v>4.42</v>
      </c>
      <c r="AA2962" s="18" t="n"/>
      <c r="AB2962" s="14" t="n"/>
      <c r="AC2962" s="18" t="n"/>
      <c r="AD2962" s="18" t="n"/>
      <c r="AE2962" s="18" t="n"/>
      <c r="AF2962" s="18" t="n"/>
    </row>
    <row r="2963" ht="14" customHeight="1">
      <c r="A2963" s="5" t="inlineStr">
        <is>
          <t>2961</t>
        </is>
      </c>
      <c r="B2963" s="5" t="inlineStr">
        <is>
          <t>LIPAN-2961</t>
        </is>
      </c>
      <c r="C2963" s="6" t="n">
        <v>2017</v>
      </c>
      <c r="D2963" s="5" t="inlineStr">
        <is>
          <t>2017-03-30 00:00:00</t>
        </is>
      </c>
      <c r="E2963" s="5" t="inlineStr">
        <is>
          <t>C.-Mar</t>
        </is>
      </c>
      <c r="F2963" s="5" t="inlineStr">
        <is>
          <t>E. E. Taiamã</t>
        </is>
      </c>
      <c r="G2963" s="5" t="inlineStr">
        <is>
          <t>16º 48' 01,35" | 57° 39' 22,89"</t>
        </is>
      </c>
      <c r="H2963" s="5" t="inlineStr">
        <is>
          <t xml:space="preserve">Characiformes </t>
        </is>
      </c>
      <c r="I2963" s="5" t="inlineStr">
        <is>
          <t>Piaractus mesopotamicus</t>
        </is>
      </c>
      <c r="J2963" s="7" t="n">
        <v>45.9</v>
      </c>
      <c r="K2963" s="7" t="n"/>
      <c r="L2963" s="8" t="n">
        <v>2100</v>
      </c>
      <c r="M2963" s="9" t="n">
        <v>1652.84</v>
      </c>
      <c r="N2963" s="5" t="b">
        <v>1</v>
      </c>
      <c r="O2963" s="5" t="inlineStr">
        <is>
          <t>M</t>
        </is>
      </c>
      <c r="P2963" s="5" t="inlineStr">
        <is>
          <t>ESV</t>
        </is>
      </c>
      <c r="Q2963" s="8" t="n">
        <v>1.45</v>
      </c>
      <c r="R2963" s="5" t="n">
        <v>3</v>
      </c>
      <c r="S2963" s="8" t="n">
        <v>19.45</v>
      </c>
      <c r="T2963" s="10">
        <f>IF(Q2963&gt;0,M2963-Q2963,"")</f>
        <v/>
      </c>
      <c r="U2963" s="11">
        <f>IF(AND(T2963&gt;0,Q2963&gt;0),(Q2963/T2963)*100,"")</f>
        <v/>
      </c>
      <c r="V2963" s="11">
        <f>IF(AND(T2963&gt;0,S2963&gt;0),(S2963/T2963)*100,"")</f>
        <v/>
      </c>
      <c r="W2963" s="10">
        <f>IF(AND(J2963&gt;0,L2963&gt;0),(L2963/(J2963^3))*100,"")</f>
        <v/>
      </c>
      <c r="X2963" s="12" t="n">
        <v>4.64</v>
      </c>
      <c r="Y2963" s="12" t="n">
        <v>5.16</v>
      </c>
      <c r="Z2963" s="12" t="n">
        <v>4.42</v>
      </c>
      <c r="AA2963" s="13" t="n"/>
      <c r="AB2963" s="5" t="n"/>
      <c r="AC2963" s="13" t="n"/>
      <c r="AD2963" s="13" t="n"/>
      <c r="AE2963" s="13" t="n"/>
      <c r="AF2963" s="13" t="n"/>
    </row>
    <row r="2964" ht="14" customHeight="1">
      <c r="A2964" s="14" t="inlineStr">
        <is>
          <t>2962</t>
        </is>
      </c>
      <c r="B2964" s="14" t="inlineStr">
        <is>
          <t>LIPAN-2962</t>
        </is>
      </c>
      <c r="C2964" s="15" t="n">
        <v>2017</v>
      </c>
      <c r="D2964" s="14" t="inlineStr">
        <is>
          <t>2017-03-30 00:00:00</t>
        </is>
      </c>
      <c r="E2964" s="14" t="inlineStr">
        <is>
          <t>C.-Mar</t>
        </is>
      </c>
      <c r="F2964" s="14" t="inlineStr">
        <is>
          <t>E. E. Taiamã</t>
        </is>
      </c>
      <c r="G2964" s="14" t="inlineStr">
        <is>
          <t>16º 48' 01,35" | 57° 39' 22,89"</t>
        </is>
      </c>
      <c r="H2964" s="14" t="inlineStr">
        <is>
          <t xml:space="preserve">Characiformes </t>
        </is>
      </c>
      <c r="I2964" s="14" t="inlineStr">
        <is>
          <t>Piaractus mesopotamicus</t>
        </is>
      </c>
      <c r="J2964" s="16" t="n">
        <v>46.1</v>
      </c>
      <c r="K2964" s="16" t="n"/>
      <c r="L2964" s="17" t="n">
        <v>2360</v>
      </c>
      <c r="M2964" s="9" t="n">
        <v>1857.48</v>
      </c>
      <c r="N2964" s="14" t="b">
        <v>1</v>
      </c>
      <c r="O2964" s="14" t="inlineStr">
        <is>
          <t>F</t>
        </is>
      </c>
      <c r="P2964" s="14" t="inlineStr">
        <is>
          <t>REP</t>
        </is>
      </c>
      <c r="Q2964" s="17" t="n">
        <v>4.95</v>
      </c>
      <c r="R2964" s="14" t="n">
        <v>3</v>
      </c>
      <c r="S2964" s="17" t="n">
        <v>21.13</v>
      </c>
      <c r="T2964" s="10">
        <f>IF(Q2964&gt;0,M2964-Q2964,"")</f>
        <v/>
      </c>
      <c r="U2964" s="11">
        <f>IF(AND(T2964&gt;0,Q2964&gt;0),(Q2964/T2964)*100,"")</f>
        <v/>
      </c>
      <c r="V2964" s="11">
        <f>IF(AND(T2964&gt;0,S2964&gt;0),(S2964/T2964)*100,"")</f>
        <v/>
      </c>
      <c r="W2964" s="10">
        <f>IF(AND(J2964&gt;0,L2964&gt;0),(L2964/(J2964^3))*100,"")</f>
        <v/>
      </c>
      <c r="X2964" s="12" t="n">
        <v>4.64</v>
      </c>
      <c r="Y2964" s="12" t="n">
        <v>5.16</v>
      </c>
      <c r="Z2964" s="12" t="n">
        <v>4.42</v>
      </c>
      <c r="AA2964" s="18" t="n"/>
      <c r="AB2964" s="14" t="n"/>
      <c r="AC2964" s="18" t="n"/>
      <c r="AD2964" s="18" t="n"/>
      <c r="AE2964" s="18" t="n"/>
      <c r="AF2964" s="18" t="n"/>
    </row>
    <row r="2965" ht="14" customHeight="1">
      <c r="A2965" s="5" t="inlineStr">
        <is>
          <t>2963</t>
        </is>
      </c>
      <c r="B2965" s="5" t="inlineStr">
        <is>
          <t>LIPAN-2963</t>
        </is>
      </c>
      <c r="C2965" s="6" t="n">
        <v>2017</v>
      </c>
      <c r="D2965" s="5" t="inlineStr">
        <is>
          <t>2017-03-30 00:00:00</t>
        </is>
      </c>
      <c r="E2965" s="5" t="inlineStr">
        <is>
          <t>C.-Mar</t>
        </is>
      </c>
      <c r="F2965" s="5" t="inlineStr">
        <is>
          <t>E. E. Taiamã</t>
        </is>
      </c>
      <c r="G2965" s="5" t="inlineStr">
        <is>
          <t>16º 48' 01,35" | 57° 39' 22,89"</t>
        </is>
      </c>
      <c r="H2965" s="5" t="inlineStr">
        <is>
          <t xml:space="preserve">Characiformes </t>
        </is>
      </c>
      <c r="I2965" s="5" t="inlineStr">
        <is>
          <t>Piaractus mesopotamicus</t>
        </is>
      </c>
      <c r="J2965" s="7" t="n">
        <v>45</v>
      </c>
      <c r="K2965" s="7" t="n"/>
      <c r="L2965" s="8" t="n">
        <v>2330</v>
      </c>
      <c r="M2965" s="9" t="n">
        <v>1833.87</v>
      </c>
      <c r="N2965" s="5" t="b">
        <v>1</v>
      </c>
      <c r="O2965" s="5" t="inlineStr">
        <is>
          <t>F</t>
        </is>
      </c>
      <c r="P2965" s="5" t="inlineStr">
        <is>
          <t>REP</t>
        </is>
      </c>
      <c r="Q2965" s="8" t="n">
        <v>6.04</v>
      </c>
      <c r="R2965" s="5" t="n">
        <v>3</v>
      </c>
      <c r="S2965" s="8" t="n">
        <v>37.49</v>
      </c>
      <c r="T2965" s="10">
        <f>IF(Q2965&gt;0,M2965-Q2965,"")</f>
        <v/>
      </c>
      <c r="U2965" s="11">
        <f>IF(AND(T2965&gt;0,Q2965&gt;0),(Q2965/T2965)*100,"")</f>
        <v/>
      </c>
      <c r="V2965" s="11">
        <f>IF(AND(T2965&gt;0,S2965&gt;0),(S2965/T2965)*100,"")</f>
        <v/>
      </c>
      <c r="W2965" s="10">
        <f>IF(AND(J2965&gt;0,L2965&gt;0),(L2965/(J2965^3))*100,"")</f>
        <v/>
      </c>
      <c r="X2965" s="12" t="n">
        <v>4.64</v>
      </c>
      <c r="Y2965" s="12" t="n">
        <v>5.16</v>
      </c>
      <c r="Z2965" s="12" t="n">
        <v>4.42</v>
      </c>
      <c r="AA2965" s="13" t="n"/>
      <c r="AB2965" s="5" t="n"/>
      <c r="AC2965" s="13" t="n"/>
      <c r="AD2965" s="13" t="n"/>
      <c r="AE2965" s="13" t="n"/>
      <c r="AF2965" s="13" t="n"/>
    </row>
    <row r="2966" ht="14" customHeight="1">
      <c r="A2966" s="14" t="inlineStr">
        <is>
          <t>2964</t>
        </is>
      </c>
      <c r="B2966" s="14" t="inlineStr">
        <is>
          <t>LIPAN-2964</t>
        </is>
      </c>
      <c r="C2966" s="15" t="n">
        <v>2017</v>
      </c>
      <c r="D2966" s="14" t="inlineStr">
        <is>
          <t>2017-04-30 00:00:00</t>
        </is>
      </c>
      <c r="E2966" s="14" t="inlineStr">
        <is>
          <t>D.-Abr</t>
        </is>
      </c>
      <c r="F2966" s="14" t="inlineStr">
        <is>
          <t>E. E. Taiamã</t>
        </is>
      </c>
      <c r="G2966" s="14" t="inlineStr">
        <is>
          <t>16º 48' 01,35" | 57° 39' 22,89"</t>
        </is>
      </c>
      <c r="H2966" s="14" t="inlineStr">
        <is>
          <t>Siluriformes</t>
        </is>
      </c>
      <c r="I2966" s="14" t="inlineStr">
        <is>
          <t>Pseudoplatystoma corruscans</t>
        </is>
      </c>
      <c r="J2966" s="16" t="n">
        <v>109</v>
      </c>
      <c r="K2966" s="16" t="n"/>
      <c r="L2966" s="17" t="n">
        <v>11240</v>
      </c>
      <c r="M2966" s="9" t="n">
        <v>9853.9</v>
      </c>
      <c r="N2966" s="14" t="b">
        <v>1</v>
      </c>
      <c r="O2966" s="14" t="inlineStr">
        <is>
          <t>F</t>
        </is>
      </c>
      <c r="P2966" s="14" t="inlineStr">
        <is>
          <t>REP</t>
        </is>
      </c>
      <c r="Q2966" s="17" t="n">
        <v>92.7</v>
      </c>
      <c r="R2966" s="14" t="n">
        <v>0</v>
      </c>
      <c r="S2966" s="17" t="n">
        <v>98.45</v>
      </c>
      <c r="T2966" s="10">
        <f>IF(Q2966&gt;0,M2966-Q2966,"")</f>
        <v/>
      </c>
      <c r="U2966" s="11">
        <f>IF(AND(T2966&gt;0,Q2966&gt;0),(Q2966/T2966)*100,"")</f>
        <v/>
      </c>
      <c r="V2966" s="11">
        <f>IF(AND(T2966&gt;0,S2966&gt;0),(S2966/T2966)*100,"")</f>
        <v/>
      </c>
      <c r="W2966" s="10">
        <f>IF(AND(J2966&gt;0,L2966&gt;0),(L2966/(J2966^3))*100,"")</f>
        <v/>
      </c>
      <c r="X2966" s="12" t="n">
        <v>4.405</v>
      </c>
      <c r="Y2966" s="12" t="n">
        <v>4.69</v>
      </c>
      <c r="Z2966" s="12" t="n">
        <v>4.24</v>
      </c>
      <c r="AA2966" s="18" t="n"/>
      <c r="AB2966" s="14" t="n"/>
      <c r="AC2966" s="18" t="n"/>
      <c r="AD2966" s="18" t="n"/>
      <c r="AE2966" s="18" t="n"/>
      <c r="AF2966" s="18" t="n"/>
    </row>
    <row r="2967" ht="14" customHeight="1">
      <c r="A2967" s="5" t="inlineStr">
        <is>
          <t>2965</t>
        </is>
      </c>
      <c r="B2967" s="5" t="inlineStr">
        <is>
          <t>LIPAN-2965</t>
        </is>
      </c>
      <c r="C2967" s="6" t="n">
        <v>2017</v>
      </c>
      <c r="D2967" s="5" t="inlineStr">
        <is>
          <t>2017-04-30 00:00:00</t>
        </is>
      </c>
      <c r="E2967" s="5" t="inlineStr">
        <is>
          <t>D.-Abr</t>
        </is>
      </c>
      <c r="F2967" s="5" t="inlineStr">
        <is>
          <t>E. E. Taiamã</t>
        </is>
      </c>
      <c r="G2967" s="5" t="inlineStr">
        <is>
          <t>16º 48' 01,35" | 57° 39' 22,89"</t>
        </is>
      </c>
      <c r="H2967" s="5" t="inlineStr">
        <is>
          <t>Siluriformes</t>
        </is>
      </c>
      <c r="I2967" s="5" t="inlineStr">
        <is>
          <t>Pinirampus pirinampu</t>
        </is>
      </c>
      <c r="J2967" s="7" t="n">
        <v>54.9</v>
      </c>
      <c r="K2967" s="7" t="n"/>
      <c r="L2967" s="8" t="n">
        <v>1460</v>
      </c>
      <c r="M2967" s="9" t="n">
        <v>1269.57</v>
      </c>
      <c r="N2967" s="5" t="b">
        <v>1</v>
      </c>
      <c r="O2967" s="5" t="inlineStr">
        <is>
          <t>M</t>
        </is>
      </c>
      <c r="P2967" s="5" t="inlineStr">
        <is>
          <t>REP</t>
        </is>
      </c>
      <c r="Q2967" s="8" t="n">
        <v>4.2</v>
      </c>
      <c r="R2967" s="5" t="n">
        <v>2</v>
      </c>
      <c r="S2967" s="8" t="n">
        <v>18.85</v>
      </c>
      <c r="T2967" s="10">
        <f>IF(Q2967&gt;0,M2967-Q2967,"")</f>
        <v/>
      </c>
      <c r="U2967" s="11">
        <f>IF(AND(T2967&gt;0,Q2967&gt;0),(Q2967/T2967)*100,"")</f>
        <v/>
      </c>
      <c r="V2967" s="11">
        <f>IF(AND(T2967&gt;0,S2967&gt;0),(S2967/T2967)*100,"")</f>
        <v/>
      </c>
      <c r="W2967" s="10">
        <f>IF(AND(J2967&gt;0,L2967&gt;0),(L2967/(J2967^3))*100,"")</f>
        <v/>
      </c>
      <c r="X2967" s="12" t="n">
        <v>4.405</v>
      </c>
      <c r="Y2967" s="12" t="n">
        <v>4.69</v>
      </c>
      <c r="Z2967" s="12" t="n">
        <v>4.24</v>
      </c>
      <c r="AA2967" s="13" t="n"/>
      <c r="AB2967" s="5" t="n"/>
      <c r="AC2967" s="13" t="n"/>
      <c r="AD2967" s="13" t="n"/>
      <c r="AE2967" s="13" t="n"/>
      <c r="AF2967" s="13" t="n"/>
    </row>
    <row r="2968" ht="14" customHeight="1">
      <c r="A2968" s="14" t="inlineStr">
        <is>
          <t>2966</t>
        </is>
      </c>
      <c r="B2968" s="14" t="inlineStr">
        <is>
          <t>LIPAN-2966</t>
        </is>
      </c>
      <c r="C2968" s="15" t="n">
        <v>2017</v>
      </c>
      <c r="D2968" s="14" t="inlineStr">
        <is>
          <t>2017-04-30 00:00:00</t>
        </is>
      </c>
      <c r="E2968" s="14" t="inlineStr">
        <is>
          <t>D.-Abr</t>
        </is>
      </c>
      <c r="F2968" s="14" t="inlineStr">
        <is>
          <t>E. E. Taiamã</t>
        </is>
      </c>
      <c r="G2968" s="14" t="inlineStr">
        <is>
          <t>16º 48' 01,35" | 57° 39' 22,89"</t>
        </is>
      </c>
      <c r="H2968" s="14" t="inlineStr">
        <is>
          <t>Siluriformes</t>
        </is>
      </c>
      <c r="I2968" s="14" t="inlineStr">
        <is>
          <t>Ageneiosus brevifilis</t>
        </is>
      </c>
      <c r="J2968" s="16" t="n">
        <v>48.8</v>
      </c>
      <c r="K2968" s="16" t="n"/>
      <c r="L2968" s="17" t="n">
        <v>1310</v>
      </c>
      <c r="M2968" s="9" t="n">
        <v>1171.86</v>
      </c>
      <c r="N2968" s="14" t="b">
        <v>1</v>
      </c>
      <c r="O2968" s="14" t="inlineStr">
        <is>
          <t>M</t>
        </is>
      </c>
      <c r="P2968" s="14" t="inlineStr">
        <is>
          <t>REP</t>
        </is>
      </c>
      <c r="Q2968" s="17" t="n">
        <v>7.1</v>
      </c>
      <c r="R2968" s="14" t="n">
        <v>1</v>
      </c>
      <c r="S2968" s="17" t="n">
        <v>11.25</v>
      </c>
      <c r="T2968" s="10">
        <f>IF(Q2968&gt;0,M2968-Q2968,"")</f>
        <v/>
      </c>
      <c r="U2968" s="11">
        <f>IF(AND(T2968&gt;0,Q2968&gt;0),(Q2968/T2968)*100,"")</f>
        <v/>
      </c>
      <c r="V2968" s="11">
        <f>IF(AND(T2968&gt;0,S2968&gt;0),(S2968/T2968)*100,"")</f>
        <v/>
      </c>
      <c r="W2968" s="10">
        <f>IF(AND(J2968&gt;0,L2968&gt;0),(L2968/(J2968^3))*100,"")</f>
        <v/>
      </c>
      <c r="X2968" s="12" t="n">
        <v>4.405</v>
      </c>
      <c r="Y2968" s="12" t="n">
        <v>4.69</v>
      </c>
      <c r="Z2968" s="12" t="n">
        <v>4.24</v>
      </c>
      <c r="AA2968" s="18" t="n"/>
      <c r="AB2968" s="14" t="n"/>
      <c r="AC2968" s="18" t="n"/>
      <c r="AD2968" s="18" t="n"/>
      <c r="AE2968" s="18" t="n"/>
      <c r="AF2968" s="18" t="n"/>
    </row>
    <row r="2969" ht="14" customHeight="1">
      <c r="A2969" s="5" t="inlineStr">
        <is>
          <t>2967</t>
        </is>
      </c>
      <c r="B2969" s="5" t="inlineStr">
        <is>
          <t>LIPAN-2967</t>
        </is>
      </c>
      <c r="C2969" s="6" t="n">
        <v>2017</v>
      </c>
      <c r="D2969" s="5" t="inlineStr">
        <is>
          <t>2017-04-30 00:00:00</t>
        </is>
      </c>
      <c r="E2969" s="5" t="inlineStr">
        <is>
          <t>D.-Abr</t>
        </is>
      </c>
      <c r="F2969" s="5" t="inlineStr">
        <is>
          <t>E. E. Taiamã</t>
        </is>
      </c>
      <c r="G2969" s="5" t="inlineStr">
        <is>
          <t>16º 48' 01,35" | 57° 39' 22,89"</t>
        </is>
      </c>
      <c r="H2969" s="5" t="inlineStr">
        <is>
          <t>Siluriformes</t>
        </is>
      </c>
      <c r="I2969" s="5" t="inlineStr">
        <is>
          <t>Pinirampus pirinampu</t>
        </is>
      </c>
      <c r="J2969" s="7" t="n">
        <v>66.40000000000001</v>
      </c>
      <c r="K2969" s="7" t="n"/>
      <c r="L2969" s="8" t="n">
        <v>2890</v>
      </c>
      <c r="M2969" s="9" t="n">
        <v>2513.04</v>
      </c>
      <c r="N2969" s="5" t="b">
        <v>1</v>
      </c>
      <c r="O2969" s="5" t="inlineStr">
        <is>
          <t>M</t>
        </is>
      </c>
      <c r="P2969" s="5" t="inlineStr">
        <is>
          <t>REP</t>
        </is>
      </c>
      <c r="Q2969" s="8" t="n">
        <v>5.9</v>
      </c>
      <c r="R2969" s="5" t="n">
        <v>1</v>
      </c>
      <c r="S2969" s="8" t="n">
        <v>34.95</v>
      </c>
      <c r="T2969" s="10">
        <f>IF(Q2969&gt;0,M2969-Q2969,"")</f>
        <v/>
      </c>
      <c r="U2969" s="11">
        <f>IF(AND(T2969&gt;0,Q2969&gt;0),(Q2969/T2969)*100,"")</f>
        <v/>
      </c>
      <c r="V2969" s="11">
        <f>IF(AND(T2969&gt;0,S2969&gt;0),(S2969/T2969)*100,"")</f>
        <v/>
      </c>
      <c r="W2969" s="10">
        <f>IF(AND(J2969&gt;0,L2969&gt;0),(L2969/(J2969^3))*100,"")</f>
        <v/>
      </c>
      <c r="X2969" s="12" t="n">
        <v>4.405</v>
      </c>
      <c r="Y2969" s="12" t="n">
        <v>4.69</v>
      </c>
      <c r="Z2969" s="12" t="n">
        <v>4.24</v>
      </c>
      <c r="AA2969" s="13" t="n"/>
      <c r="AB2969" s="5" t="n"/>
      <c r="AC2969" s="13" t="n"/>
      <c r="AD2969" s="13" t="n"/>
      <c r="AE2969" s="13" t="n"/>
      <c r="AF2969" s="13" t="n"/>
    </row>
    <row r="2970" ht="14" customHeight="1">
      <c r="A2970" s="14" t="inlineStr">
        <is>
          <t>2968</t>
        </is>
      </c>
      <c r="B2970" s="14" t="inlineStr">
        <is>
          <t>LIPAN-2968</t>
        </is>
      </c>
      <c r="C2970" s="15" t="n">
        <v>2017</v>
      </c>
      <c r="D2970" s="14" t="inlineStr">
        <is>
          <t>2017-04-30 00:00:00</t>
        </is>
      </c>
      <c r="E2970" s="14" t="inlineStr">
        <is>
          <t>D.-Abr</t>
        </is>
      </c>
      <c r="F2970" s="14" t="inlineStr">
        <is>
          <t>E. E. Taiamã</t>
        </is>
      </c>
      <c r="G2970" s="14" t="inlineStr">
        <is>
          <t>16º 48' 01,35" | 57° 39' 22,89"</t>
        </is>
      </c>
      <c r="H2970" s="14" t="inlineStr">
        <is>
          <t xml:space="preserve">Characiformes </t>
        </is>
      </c>
      <c r="I2970" s="14" t="inlineStr">
        <is>
          <t>Piaractus mesopotamicus</t>
        </is>
      </c>
      <c r="J2970" s="16" t="n">
        <v>43.8</v>
      </c>
      <c r="K2970" s="16" t="n"/>
      <c r="L2970" s="17" t="n">
        <v>2520</v>
      </c>
      <c r="M2970" s="9" t="n">
        <v>1983.41</v>
      </c>
      <c r="N2970" s="14" t="b">
        <v>1</v>
      </c>
      <c r="O2970" s="14" t="inlineStr">
        <is>
          <t>F</t>
        </is>
      </c>
      <c r="P2970" s="14" t="inlineStr">
        <is>
          <t>REP</t>
        </is>
      </c>
      <c r="Q2970" s="17" t="n">
        <v>7.99</v>
      </c>
      <c r="R2970" s="14" t="n">
        <v>2</v>
      </c>
      <c r="S2970" s="17" t="n">
        <v>28.15</v>
      </c>
      <c r="T2970" s="10">
        <f>IF(Q2970&gt;0,M2970-Q2970,"")</f>
        <v/>
      </c>
      <c r="U2970" s="11">
        <f>IF(AND(T2970&gt;0,Q2970&gt;0),(Q2970/T2970)*100,"")</f>
        <v/>
      </c>
      <c r="V2970" s="11">
        <f>IF(AND(T2970&gt;0,S2970&gt;0),(S2970/T2970)*100,"")</f>
        <v/>
      </c>
      <c r="W2970" s="10">
        <f>IF(AND(J2970&gt;0,L2970&gt;0),(L2970/(J2970^3))*100,"")</f>
        <v/>
      </c>
      <c r="X2970" s="12" t="n">
        <v>4.405</v>
      </c>
      <c r="Y2970" s="12" t="n">
        <v>4.69</v>
      </c>
      <c r="Z2970" s="12" t="n">
        <v>4.24</v>
      </c>
      <c r="AA2970" s="18" t="n"/>
      <c r="AB2970" s="14" t="n"/>
      <c r="AC2970" s="18" t="n"/>
      <c r="AD2970" s="18" t="n"/>
      <c r="AE2970" s="18" t="n"/>
      <c r="AF2970" s="18" t="n"/>
    </row>
    <row r="2971" ht="14" customHeight="1">
      <c r="A2971" s="5" t="inlineStr">
        <is>
          <t>2969</t>
        </is>
      </c>
      <c r="B2971" s="5" t="inlineStr">
        <is>
          <t>LIPAN-2969</t>
        </is>
      </c>
      <c r="C2971" s="6" t="n">
        <v>2017</v>
      </c>
      <c r="D2971" s="5" t="inlineStr">
        <is>
          <t>2017-04-30 00:00:00</t>
        </is>
      </c>
      <c r="E2971" s="5" t="inlineStr">
        <is>
          <t>D.-Abr</t>
        </is>
      </c>
      <c r="F2971" s="5" t="inlineStr">
        <is>
          <t>E. E. Taiamã</t>
        </is>
      </c>
      <c r="G2971" s="5" t="inlineStr">
        <is>
          <t>16º 48' 01,35" | 57° 39' 22,89"</t>
        </is>
      </c>
      <c r="H2971" s="5" t="inlineStr">
        <is>
          <t xml:space="preserve">Characiformes </t>
        </is>
      </c>
      <c r="I2971" s="5" t="inlineStr">
        <is>
          <t>Piaractus mesopotamicus</t>
        </is>
      </c>
      <c r="J2971" s="7" t="n">
        <v>44.1</v>
      </c>
      <c r="K2971" s="7" t="n"/>
      <c r="L2971" s="8" t="n">
        <v>2770</v>
      </c>
      <c r="M2971" s="9" t="n">
        <v>2180.18</v>
      </c>
      <c r="N2971" s="5" t="b">
        <v>1</v>
      </c>
      <c r="O2971" s="5" t="inlineStr">
        <is>
          <t>M</t>
        </is>
      </c>
      <c r="P2971" s="5" t="inlineStr">
        <is>
          <t>REP</t>
        </is>
      </c>
      <c r="Q2971" s="8" t="n">
        <v>0.62</v>
      </c>
      <c r="R2971" s="5" t="n">
        <v>3</v>
      </c>
      <c r="S2971" s="8" t="n">
        <v>21.45</v>
      </c>
      <c r="T2971" s="10">
        <f>IF(Q2971&gt;0,M2971-Q2971,"")</f>
        <v/>
      </c>
      <c r="U2971" s="11">
        <f>IF(AND(T2971&gt;0,Q2971&gt;0),(Q2971/T2971)*100,"")</f>
        <v/>
      </c>
      <c r="V2971" s="11">
        <f>IF(AND(T2971&gt;0,S2971&gt;0),(S2971/T2971)*100,"")</f>
        <v/>
      </c>
      <c r="W2971" s="10">
        <f>IF(AND(J2971&gt;0,L2971&gt;0),(L2971/(J2971^3))*100,"")</f>
        <v/>
      </c>
      <c r="X2971" s="12" t="n">
        <v>4.405</v>
      </c>
      <c r="Y2971" s="12" t="n">
        <v>4.69</v>
      </c>
      <c r="Z2971" s="12" t="n">
        <v>4.24</v>
      </c>
      <c r="AA2971" s="13" t="n"/>
      <c r="AB2971" s="5" t="n"/>
      <c r="AC2971" s="13" t="n"/>
      <c r="AD2971" s="13" t="n"/>
      <c r="AE2971" s="13" t="n"/>
      <c r="AF2971" s="13" t="n"/>
    </row>
    <row r="2972" ht="14" customHeight="1">
      <c r="A2972" s="14" t="inlineStr">
        <is>
          <t>2970</t>
        </is>
      </c>
      <c r="B2972" s="14" t="inlineStr">
        <is>
          <t>LIPAN-2970</t>
        </is>
      </c>
      <c r="C2972" s="15" t="n">
        <v>2017</v>
      </c>
      <c r="D2972" s="14" t="inlineStr">
        <is>
          <t>2017-04-30 00:00:00</t>
        </is>
      </c>
      <c r="E2972" s="14" t="inlineStr">
        <is>
          <t>D.-Abr</t>
        </is>
      </c>
      <c r="F2972" s="14" t="inlineStr">
        <is>
          <t>E. E. Taiamã</t>
        </is>
      </c>
      <c r="G2972" s="14" t="inlineStr">
        <is>
          <t>16º 48' 01,35" | 57° 39' 22,89"</t>
        </is>
      </c>
      <c r="H2972" s="14" t="inlineStr">
        <is>
          <t xml:space="preserve">Characiformes </t>
        </is>
      </c>
      <c r="I2972" s="14" t="inlineStr">
        <is>
          <t>Piaractus mesopotamicus</t>
        </is>
      </c>
      <c r="J2972" s="16" t="n">
        <v>45.2</v>
      </c>
      <c r="K2972" s="16" t="n"/>
      <c r="L2972" s="17" t="n">
        <v>2420</v>
      </c>
      <c r="M2972" s="9" t="n">
        <v>1904.7</v>
      </c>
      <c r="N2972" s="14" t="b">
        <v>1</v>
      </c>
      <c r="O2972" s="14" t="inlineStr">
        <is>
          <t>F</t>
        </is>
      </c>
      <c r="P2972" s="14" t="inlineStr">
        <is>
          <t>REP</t>
        </is>
      </c>
      <c r="Q2972" s="17" t="n">
        <v>10.25</v>
      </c>
      <c r="R2972" s="14" t="n">
        <v>2</v>
      </c>
      <c r="S2972" s="17" t="n">
        <v>24.58</v>
      </c>
      <c r="T2972" s="10">
        <f>IF(Q2972&gt;0,M2972-Q2972,"")</f>
        <v/>
      </c>
      <c r="U2972" s="11">
        <f>IF(AND(T2972&gt;0,Q2972&gt;0),(Q2972/T2972)*100,"")</f>
        <v/>
      </c>
      <c r="V2972" s="11">
        <f>IF(AND(T2972&gt;0,S2972&gt;0),(S2972/T2972)*100,"")</f>
        <v/>
      </c>
      <c r="W2972" s="10">
        <f>IF(AND(J2972&gt;0,L2972&gt;0),(L2972/(J2972^3))*100,"")</f>
        <v/>
      </c>
      <c r="X2972" s="12" t="n">
        <v>4.405</v>
      </c>
      <c r="Y2972" s="12" t="n">
        <v>4.69</v>
      </c>
      <c r="Z2972" s="12" t="n">
        <v>4.24</v>
      </c>
      <c r="AA2972" s="18" t="n"/>
      <c r="AB2972" s="14" t="n"/>
      <c r="AC2972" s="18" t="n"/>
      <c r="AD2972" s="18" t="n"/>
      <c r="AE2972" s="18" t="n"/>
      <c r="AF2972" s="18" t="n"/>
    </row>
    <row r="2973" ht="14" customHeight="1">
      <c r="A2973" s="5" t="inlineStr">
        <is>
          <t>2971</t>
        </is>
      </c>
      <c r="B2973" s="5" t="inlineStr">
        <is>
          <t>LIPAN-2971</t>
        </is>
      </c>
      <c r="C2973" s="6" t="n">
        <v>2017</v>
      </c>
      <c r="D2973" s="5" t="inlineStr">
        <is>
          <t>2017-04-30 00:00:00</t>
        </is>
      </c>
      <c r="E2973" s="5" t="inlineStr">
        <is>
          <t>D.-Abr</t>
        </is>
      </c>
      <c r="F2973" s="5" t="inlineStr">
        <is>
          <t>E. E. Taiamã</t>
        </is>
      </c>
      <c r="G2973" s="5" t="inlineStr">
        <is>
          <t>16º 48' 01,35" | 57° 39' 22,89"</t>
        </is>
      </c>
      <c r="H2973" s="5" t="inlineStr">
        <is>
          <t xml:space="preserve">Characiformes </t>
        </is>
      </c>
      <c r="I2973" s="5" t="inlineStr">
        <is>
          <t>Piaractus mesopotamicus</t>
        </is>
      </c>
      <c r="J2973" s="7" t="n">
        <v>44.9</v>
      </c>
      <c r="K2973" s="7" t="n"/>
      <c r="L2973" s="8" t="n">
        <v>1870</v>
      </c>
      <c r="M2973" s="9" t="n">
        <v>1471.82</v>
      </c>
      <c r="N2973" s="5" t="b">
        <v>1</v>
      </c>
      <c r="O2973" s="5" t="inlineStr">
        <is>
          <t>M</t>
        </is>
      </c>
      <c r="P2973" s="5" t="inlineStr">
        <is>
          <t>REP</t>
        </is>
      </c>
      <c r="Q2973" s="8" t="n">
        <v>0.89</v>
      </c>
      <c r="R2973" s="5" t="n">
        <v>3</v>
      </c>
      <c r="S2973" s="8" t="n">
        <v>22.01</v>
      </c>
      <c r="T2973" s="10">
        <f>IF(Q2973&gt;0,M2973-Q2973,"")</f>
        <v/>
      </c>
      <c r="U2973" s="11">
        <f>IF(AND(T2973&gt;0,Q2973&gt;0),(Q2973/T2973)*100,"")</f>
        <v/>
      </c>
      <c r="V2973" s="11">
        <f>IF(AND(T2973&gt;0,S2973&gt;0),(S2973/T2973)*100,"")</f>
        <v/>
      </c>
      <c r="W2973" s="10">
        <f>IF(AND(J2973&gt;0,L2973&gt;0),(L2973/(J2973^3))*100,"")</f>
        <v/>
      </c>
      <c r="X2973" s="12" t="n">
        <v>4.405</v>
      </c>
      <c r="Y2973" s="12" t="n">
        <v>4.69</v>
      </c>
      <c r="Z2973" s="12" t="n">
        <v>4.24</v>
      </c>
      <c r="AA2973" s="13" t="n"/>
      <c r="AB2973" s="5" t="n"/>
      <c r="AC2973" s="13" t="n"/>
      <c r="AD2973" s="13" t="n"/>
      <c r="AE2973" s="13" t="n"/>
      <c r="AF2973" s="13" t="n"/>
    </row>
    <row r="2974" ht="14" customHeight="1">
      <c r="A2974" s="14" t="inlineStr">
        <is>
          <t>2972</t>
        </is>
      </c>
      <c r="B2974" s="14" t="inlineStr">
        <is>
          <t>LIPAN-2972</t>
        </is>
      </c>
      <c r="C2974" s="15" t="n">
        <v>2017</v>
      </c>
      <c r="D2974" s="14" t="inlineStr">
        <is>
          <t>2017-04-30 00:00:00</t>
        </is>
      </c>
      <c r="E2974" s="14" t="inlineStr">
        <is>
          <t>D.-Abr</t>
        </is>
      </c>
      <c r="F2974" s="14" t="inlineStr">
        <is>
          <t>E. E. Taiamã</t>
        </is>
      </c>
      <c r="G2974" s="14" t="inlineStr">
        <is>
          <t>16º 48' 01,35" | 57° 39' 22,89"</t>
        </is>
      </c>
      <c r="H2974" s="14" t="inlineStr">
        <is>
          <t xml:space="preserve">Characiformes </t>
        </is>
      </c>
      <c r="I2974" s="14" t="inlineStr">
        <is>
          <t>Piaractus mesopotamicus</t>
        </is>
      </c>
      <c r="J2974" s="16" t="n">
        <v>52.4</v>
      </c>
      <c r="K2974" s="16" t="n"/>
      <c r="L2974" s="17" t="n">
        <v>3310</v>
      </c>
      <c r="M2974" s="9" t="n">
        <v>2605.19</v>
      </c>
      <c r="N2974" s="14" t="b">
        <v>1</v>
      </c>
      <c r="O2974" s="14" t="inlineStr">
        <is>
          <t>M</t>
        </is>
      </c>
      <c r="P2974" s="14" t="inlineStr">
        <is>
          <t>REP</t>
        </is>
      </c>
      <c r="Q2974" s="17" t="n">
        <v>4.83</v>
      </c>
      <c r="R2974" s="14" t="n">
        <v>2</v>
      </c>
      <c r="S2974" s="17" t="n">
        <v>25.84</v>
      </c>
      <c r="T2974" s="10">
        <f>IF(Q2974&gt;0,M2974-Q2974,"")</f>
        <v/>
      </c>
      <c r="U2974" s="11">
        <f>IF(AND(T2974&gt;0,Q2974&gt;0),(Q2974/T2974)*100,"")</f>
        <v/>
      </c>
      <c r="V2974" s="11">
        <f>IF(AND(T2974&gt;0,S2974&gt;0),(S2974/T2974)*100,"")</f>
        <v/>
      </c>
      <c r="W2974" s="10">
        <f>IF(AND(J2974&gt;0,L2974&gt;0),(L2974/(J2974^3))*100,"")</f>
        <v/>
      </c>
      <c r="X2974" s="12" t="n">
        <v>4.405</v>
      </c>
      <c r="Y2974" s="12" t="n">
        <v>4.69</v>
      </c>
      <c r="Z2974" s="12" t="n">
        <v>4.24</v>
      </c>
      <c r="AA2974" s="18" t="n"/>
      <c r="AB2974" s="14" t="n"/>
      <c r="AC2974" s="18" t="n"/>
      <c r="AD2974" s="18" t="n"/>
      <c r="AE2974" s="18" t="n"/>
      <c r="AF2974" s="18" t="n"/>
    </row>
    <row r="2975" ht="14" customHeight="1">
      <c r="A2975" s="5" t="inlineStr">
        <is>
          <t>2973</t>
        </is>
      </c>
      <c r="B2975" s="5" t="inlineStr">
        <is>
          <t>LIPAN-2973</t>
        </is>
      </c>
      <c r="C2975" s="6" t="n">
        <v>2017</v>
      </c>
      <c r="D2975" s="5" t="inlineStr">
        <is>
          <t>2017-04-30 00:00:00</t>
        </is>
      </c>
      <c r="E2975" s="5" t="inlineStr">
        <is>
          <t>D.-Abr</t>
        </is>
      </c>
      <c r="F2975" s="5" t="inlineStr">
        <is>
          <t>E. E. Taiamã</t>
        </is>
      </c>
      <c r="G2975" s="5" t="inlineStr">
        <is>
          <t>16º 48' 01,35" | 57° 39' 22,89"</t>
        </is>
      </c>
      <c r="H2975" s="5" t="inlineStr">
        <is>
          <t xml:space="preserve">Characiformes </t>
        </is>
      </c>
      <c r="I2975" s="5" t="inlineStr">
        <is>
          <t>Piaractus mesopotamicus</t>
        </is>
      </c>
      <c r="J2975" s="7" t="n">
        <v>46.8</v>
      </c>
      <c r="K2975" s="7" t="n"/>
      <c r="L2975" s="8" t="n">
        <v>2510</v>
      </c>
      <c r="M2975" s="9" t="n">
        <v>1975.54</v>
      </c>
      <c r="N2975" s="5" t="b">
        <v>1</v>
      </c>
      <c r="O2975" s="5" t="inlineStr">
        <is>
          <t>F</t>
        </is>
      </c>
      <c r="P2975" s="5" t="inlineStr">
        <is>
          <t>REP</t>
        </is>
      </c>
      <c r="Q2975" s="8" t="n">
        <v>7.12</v>
      </c>
      <c r="R2975" s="5" t="n">
        <v>2</v>
      </c>
      <c r="S2975" s="8" t="n">
        <v>24.52</v>
      </c>
      <c r="T2975" s="10">
        <f>IF(Q2975&gt;0,M2975-Q2975,"")</f>
        <v/>
      </c>
      <c r="U2975" s="11">
        <f>IF(AND(T2975&gt;0,Q2975&gt;0),(Q2975/T2975)*100,"")</f>
        <v/>
      </c>
      <c r="V2975" s="11">
        <f>IF(AND(T2975&gt;0,S2975&gt;0),(S2975/T2975)*100,"")</f>
        <v/>
      </c>
      <c r="W2975" s="10">
        <f>IF(AND(J2975&gt;0,L2975&gt;0),(L2975/(J2975^3))*100,"")</f>
        <v/>
      </c>
      <c r="X2975" s="12" t="n">
        <v>4.405</v>
      </c>
      <c r="Y2975" s="12" t="n">
        <v>4.69</v>
      </c>
      <c r="Z2975" s="12" t="n">
        <v>4.24</v>
      </c>
      <c r="AA2975" s="13" t="n"/>
      <c r="AB2975" s="5" t="n"/>
      <c r="AC2975" s="13" t="n"/>
      <c r="AD2975" s="13" t="n"/>
      <c r="AE2975" s="13" t="n"/>
      <c r="AF2975" s="13" t="n"/>
    </row>
    <row r="2976" ht="14" customHeight="1">
      <c r="A2976" s="14" t="inlineStr">
        <is>
          <t>2974</t>
        </is>
      </c>
      <c r="B2976" s="14" t="inlineStr">
        <is>
          <t>LIPAN-2974</t>
        </is>
      </c>
      <c r="C2976" s="15" t="n">
        <v>2017</v>
      </c>
      <c r="D2976" s="14" t="inlineStr">
        <is>
          <t>2017-04-30 00:00:00</t>
        </is>
      </c>
      <c r="E2976" s="14" t="inlineStr">
        <is>
          <t>D.-Abr</t>
        </is>
      </c>
      <c r="F2976" s="14" t="inlineStr">
        <is>
          <t>E. E. Taiamã</t>
        </is>
      </c>
      <c r="G2976" s="14" t="inlineStr">
        <is>
          <t>16º 48' 01,35" | 57° 39' 22,89"</t>
        </is>
      </c>
      <c r="H2976" s="14" t="inlineStr">
        <is>
          <t xml:space="preserve">Characiformes </t>
        </is>
      </c>
      <c r="I2976" s="14" t="inlineStr">
        <is>
          <t>Piaractus mesopotamicus</t>
        </is>
      </c>
      <c r="J2976" s="16" t="n">
        <v>39.8</v>
      </c>
      <c r="K2976" s="16" t="n"/>
      <c r="L2976" s="17" t="n">
        <v>1680</v>
      </c>
      <c r="M2976" s="9" t="n">
        <v>1322.27</v>
      </c>
      <c r="N2976" s="14" t="b">
        <v>1</v>
      </c>
      <c r="O2976" s="14" t="inlineStr">
        <is>
          <t>F</t>
        </is>
      </c>
      <c r="P2976" s="14" t="inlineStr">
        <is>
          <t>REP</t>
        </is>
      </c>
      <c r="Q2976" s="17" t="n">
        <v>5.09</v>
      </c>
      <c r="R2976" s="14" t="n">
        <v>2</v>
      </c>
      <c r="S2976" s="17" t="n">
        <v>14.45</v>
      </c>
      <c r="T2976" s="10">
        <f>IF(Q2976&gt;0,M2976-Q2976,"")</f>
        <v/>
      </c>
      <c r="U2976" s="11">
        <f>IF(AND(T2976&gt;0,Q2976&gt;0),(Q2976/T2976)*100,"")</f>
        <v/>
      </c>
      <c r="V2976" s="11">
        <f>IF(AND(T2976&gt;0,S2976&gt;0),(S2976/T2976)*100,"")</f>
        <v/>
      </c>
      <c r="W2976" s="10">
        <f>IF(AND(J2976&gt;0,L2976&gt;0),(L2976/(J2976^3))*100,"")</f>
        <v/>
      </c>
      <c r="X2976" s="12" t="n">
        <v>4.405</v>
      </c>
      <c r="Y2976" s="12" t="n">
        <v>4.69</v>
      </c>
      <c r="Z2976" s="12" t="n">
        <v>4.24</v>
      </c>
      <c r="AA2976" s="18" t="n"/>
      <c r="AB2976" s="14" t="n"/>
      <c r="AC2976" s="18" t="n"/>
      <c r="AD2976" s="18" t="n"/>
      <c r="AE2976" s="18" t="n"/>
      <c r="AF2976" s="18" t="n"/>
    </row>
    <row r="2977" ht="14" customHeight="1">
      <c r="A2977" s="5" t="inlineStr">
        <is>
          <t>2975</t>
        </is>
      </c>
      <c r="B2977" s="5" t="inlineStr">
        <is>
          <t>LIPAN-2975</t>
        </is>
      </c>
      <c r="C2977" s="6" t="n">
        <v>2017</v>
      </c>
      <c r="D2977" s="5" t="inlineStr">
        <is>
          <t>2017-04-30 00:00:00</t>
        </is>
      </c>
      <c r="E2977" s="5" t="inlineStr">
        <is>
          <t>D.-Abr</t>
        </is>
      </c>
      <c r="F2977" s="5" t="inlineStr">
        <is>
          <t>E. E. Taiamã</t>
        </is>
      </c>
      <c r="G2977" s="5" t="inlineStr">
        <is>
          <t>16º 48' 01,35" | 57° 39' 22,89"</t>
        </is>
      </c>
      <c r="H2977" s="5" t="inlineStr">
        <is>
          <t xml:space="preserve">Characiformes </t>
        </is>
      </c>
      <c r="I2977" s="5" t="inlineStr">
        <is>
          <t>Piaractus mesopotamicus</t>
        </is>
      </c>
      <c r="J2977" s="7" t="n">
        <v>42.9</v>
      </c>
      <c r="K2977" s="7" t="n"/>
      <c r="L2977" s="8" t="n">
        <v>2320</v>
      </c>
      <c r="M2977" s="9" t="n">
        <v>1826</v>
      </c>
      <c r="N2977" s="5" t="b">
        <v>1</v>
      </c>
      <c r="O2977" s="5" t="inlineStr">
        <is>
          <t>F</t>
        </is>
      </c>
      <c r="P2977" s="5" t="inlineStr">
        <is>
          <t>REP</t>
        </is>
      </c>
      <c r="Q2977" s="8" t="n">
        <v>9.029999999999999</v>
      </c>
      <c r="R2977" s="5" t="n">
        <v>3</v>
      </c>
      <c r="S2977" s="8" t="n">
        <v>26.45</v>
      </c>
      <c r="T2977" s="10">
        <f>IF(Q2977&gt;0,M2977-Q2977,"")</f>
        <v/>
      </c>
      <c r="U2977" s="11">
        <f>IF(AND(T2977&gt;0,Q2977&gt;0),(Q2977/T2977)*100,"")</f>
        <v/>
      </c>
      <c r="V2977" s="11">
        <f>IF(AND(T2977&gt;0,S2977&gt;0),(S2977/T2977)*100,"")</f>
        <v/>
      </c>
      <c r="W2977" s="10">
        <f>IF(AND(J2977&gt;0,L2977&gt;0),(L2977/(J2977^3))*100,"")</f>
        <v/>
      </c>
      <c r="X2977" s="12" t="n">
        <v>4.405</v>
      </c>
      <c r="Y2977" s="12" t="n">
        <v>4.69</v>
      </c>
      <c r="Z2977" s="12" t="n">
        <v>4.24</v>
      </c>
      <c r="AA2977" s="13" t="n"/>
      <c r="AB2977" s="5" t="n"/>
      <c r="AC2977" s="13" t="n"/>
      <c r="AD2977" s="13" t="n"/>
      <c r="AE2977" s="13" t="n"/>
      <c r="AF2977" s="13" t="n"/>
    </row>
    <row r="2978" ht="14" customHeight="1">
      <c r="A2978" s="14" t="inlineStr">
        <is>
          <t>2976</t>
        </is>
      </c>
      <c r="B2978" s="14" t="inlineStr">
        <is>
          <t>LIPAN-2976</t>
        </is>
      </c>
      <c r="C2978" s="15" t="n">
        <v>2017</v>
      </c>
      <c r="D2978" s="14" t="inlineStr">
        <is>
          <t>2017-04-30 00:00:00</t>
        </is>
      </c>
      <c r="E2978" s="14" t="inlineStr">
        <is>
          <t>D.-Abr</t>
        </is>
      </c>
      <c r="F2978" s="14" t="inlineStr">
        <is>
          <t>E. E. Taiamã</t>
        </is>
      </c>
      <c r="G2978" s="14" t="inlineStr">
        <is>
          <t>16º 48' 01,35" | 57° 39' 22,89"</t>
        </is>
      </c>
      <c r="H2978" s="14" t="inlineStr">
        <is>
          <t xml:space="preserve">Characiformes </t>
        </is>
      </c>
      <c r="I2978" s="14" t="inlineStr">
        <is>
          <t>Piaractus mesopotamicus</t>
        </is>
      </c>
      <c r="J2978" s="16" t="n">
        <v>49.3</v>
      </c>
      <c r="K2978" s="16" t="n"/>
      <c r="L2978" s="17" t="n">
        <v>1810</v>
      </c>
      <c r="M2978" s="9" t="n">
        <v>1424.59</v>
      </c>
      <c r="N2978" s="14" t="b">
        <v>1</v>
      </c>
      <c r="O2978" s="14" t="inlineStr">
        <is>
          <t>M</t>
        </is>
      </c>
      <c r="P2978" s="14" t="inlineStr">
        <is>
          <t>REP</t>
        </is>
      </c>
      <c r="Q2978" s="17" t="n">
        <v>0.42</v>
      </c>
      <c r="R2978" s="14" t="n">
        <v>2</v>
      </c>
      <c r="S2978" s="17" t="n">
        <v>23.45</v>
      </c>
      <c r="T2978" s="10">
        <f>IF(Q2978&gt;0,M2978-Q2978,"")</f>
        <v/>
      </c>
      <c r="U2978" s="11">
        <f>IF(AND(T2978&gt;0,Q2978&gt;0),(Q2978/T2978)*100,"")</f>
        <v/>
      </c>
      <c r="V2978" s="11">
        <f>IF(AND(T2978&gt;0,S2978&gt;0),(S2978/T2978)*100,"")</f>
        <v/>
      </c>
      <c r="W2978" s="10">
        <f>IF(AND(J2978&gt;0,L2978&gt;0),(L2978/(J2978^3))*100,"")</f>
        <v/>
      </c>
      <c r="X2978" s="12" t="n">
        <v>4.405</v>
      </c>
      <c r="Y2978" s="12" t="n">
        <v>4.69</v>
      </c>
      <c r="Z2978" s="12" t="n">
        <v>4.24</v>
      </c>
      <c r="AA2978" s="18" t="n"/>
      <c r="AB2978" s="14" t="n"/>
      <c r="AC2978" s="18" t="n"/>
      <c r="AD2978" s="18" t="n"/>
      <c r="AE2978" s="18" t="n"/>
      <c r="AF2978" s="18" t="n"/>
    </row>
    <row r="2979" ht="14" customHeight="1">
      <c r="A2979" s="5" t="inlineStr">
        <is>
          <t>2977</t>
        </is>
      </c>
      <c r="B2979" s="5" t="inlineStr">
        <is>
          <t>LIPAN-2977</t>
        </is>
      </c>
      <c r="C2979" s="6" t="n">
        <v>2017</v>
      </c>
      <c r="D2979" s="5" t="inlineStr">
        <is>
          <t>2017-04-30 00:00:00</t>
        </is>
      </c>
      <c r="E2979" s="5" t="inlineStr">
        <is>
          <t>D.-Abr</t>
        </is>
      </c>
      <c r="F2979" s="5" t="inlineStr">
        <is>
          <t>E. E. Taiamã</t>
        </is>
      </c>
      <c r="G2979" s="5" t="inlineStr">
        <is>
          <t>16º 48' 01,35" | 57° 39' 22,89"</t>
        </is>
      </c>
      <c r="H2979" s="5" t="inlineStr">
        <is>
          <t xml:space="preserve">Characiformes </t>
        </is>
      </c>
      <c r="I2979" s="5" t="inlineStr">
        <is>
          <t>Piaractus mesopotamicus</t>
        </is>
      </c>
      <c r="J2979" s="7" t="n">
        <v>42.5</v>
      </c>
      <c r="K2979" s="7" t="n"/>
      <c r="L2979" s="8" t="n">
        <v>2060</v>
      </c>
      <c r="M2979" s="9" t="n">
        <v>1621.36</v>
      </c>
      <c r="N2979" s="5" t="b">
        <v>1</v>
      </c>
      <c r="O2979" s="5" t="inlineStr">
        <is>
          <t>F</t>
        </is>
      </c>
      <c r="P2979" s="5" t="inlineStr">
        <is>
          <t>REP</t>
        </is>
      </c>
      <c r="Q2979" s="8" t="n">
        <v>6.98</v>
      </c>
      <c r="R2979" s="5" t="n">
        <v>3</v>
      </c>
      <c r="S2979" s="8" t="n">
        <v>24.85</v>
      </c>
      <c r="T2979" s="10">
        <f>IF(Q2979&gt;0,M2979-Q2979,"")</f>
        <v/>
      </c>
      <c r="U2979" s="11">
        <f>IF(AND(T2979&gt;0,Q2979&gt;0),(Q2979/T2979)*100,"")</f>
        <v/>
      </c>
      <c r="V2979" s="11">
        <f>IF(AND(T2979&gt;0,S2979&gt;0),(S2979/T2979)*100,"")</f>
        <v/>
      </c>
      <c r="W2979" s="10">
        <f>IF(AND(J2979&gt;0,L2979&gt;0),(L2979/(J2979^3))*100,"")</f>
        <v/>
      </c>
      <c r="X2979" s="12" t="n">
        <v>4.405</v>
      </c>
      <c r="Y2979" s="12" t="n">
        <v>4.69</v>
      </c>
      <c r="Z2979" s="12" t="n">
        <v>4.24</v>
      </c>
      <c r="AA2979" s="13" t="n"/>
      <c r="AB2979" s="5" t="n"/>
      <c r="AC2979" s="13" t="n"/>
      <c r="AD2979" s="13" t="n"/>
      <c r="AE2979" s="13" t="n"/>
      <c r="AF2979" s="13" t="n"/>
    </row>
    <row r="2980" ht="14" customHeight="1">
      <c r="A2980" s="14" t="inlineStr">
        <is>
          <t>2978</t>
        </is>
      </c>
      <c r="B2980" s="14" t="inlineStr">
        <is>
          <t>LIPAN-2978</t>
        </is>
      </c>
      <c r="C2980" s="15" t="n">
        <v>2017</v>
      </c>
      <c r="D2980" s="14" t="inlineStr">
        <is>
          <t>2017-04-30 00:00:00</t>
        </is>
      </c>
      <c r="E2980" s="14" t="inlineStr">
        <is>
          <t>D.-Abr</t>
        </is>
      </c>
      <c r="F2980" s="14" t="inlineStr">
        <is>
          <t>E. E. Taiamã</t>
        </is>
      </c>
      <c r="G2980" s="14" t="inlineStr">
        <is>
          <t>16º 48' 01,35" | 57° 39' 22,89"</t>
        </is>
      </c>
      <c r="H2980" s="14" t="inlineStr">
        <is>
          <t xml:space="preserve">Characiformes </t>
        </is>
      </c>
      <c r="I2980" s="14" t="inlineStr">
        <is>
          <t>Piaractus mesopotamicus</t>
        </is>
      </c>
      <c r="J2980" s="16" t="n">
        <v>38.5</v>
      </c>
      <c r="K2980" s="16" t="n"/>
      <c r="L2980" s="17" t="n">
        <v>1740</v>
      </c>
      <c r="M2980" s="9" t="n">
        <v>1369.5</v>
      </c>
      <c r="N2980" s="14" t="b">
        <v>1</v>
      </c>
      <c r="O2980" s="14" t="inlineStr">
        <is>
          <t>M</t>
        </is>
      </c>
      <c r="P2980" s="14" t="inlineStr">
        <is>
          <t>REP</t>
        </is>
      </c>
      <c r="Q2980" s="17" t="n">
        <v>0.42</v>
      </c>
      <c r="R2980" s="14" t="n">
        <v>2</v>
      </c>
      <c r="S2980" s="17" t="n">
        <v>18.98</v>
      </c>
      <c r="T2980" s="10">
        <f>IF(Q2980&gt;0,M2980-Q2980,"")</f>
        <v/>
      </c>
      <c r="U2980" s="11">
        <f>IF(AND(T2980&gt;0,Q2980&gt;0),(Q2980/T2980)*100,"")</f>
        <v/>
      </c>
      <c r="V2980" s="11">
        <f>IF(AND(T2980&gt;0,S2980&gt;0),(S2980/T2980)*100,"")</f>
        <v/>
      </c>
      <c r="W2980" s="10">
        <f>IF(AND(J2980&gt;0,L2980&gt;0),(L2980/(J2980^3))*100,"")</f>
        <v/>
      </c>
      <c r="X2980" s="12" t="n">
        <v>4.405</v>
      </c>
      <c r="Y2980" s="12" t="n">
        <v>4.69</v>
      </c>
      <c r="Z2980" s="12" t="n">
        <v>4.24</v>
      </c>
      <c r="AA2980" s="18" t="n"/>
      <c r="AB2980" s="14" t="n"/>
      <c r="AC2980" s="18" t="n"/>
      <c r="AD2980" s="18" t="n"/>
      <c r="AE2980" s="18" t="n"/>
      <c r="AF2980" s="18" t="n"/>
    </row>
    <row r="2981" ht="14" customHeight="1">
      <c r="A2981" s="5" t="inlineStr">
        <is>
          <t>2979</t>
        </is>
      </c>
      <c r="B2981" s="5" t="inlineStr">
        <is>
          <t>LIPAN-2979</t>
        </is>
      </c>
      <c r="C2981" s="6" t="n">
        <v>2017</v>
      </c>
      <c r="D2981" s="5" t="inlineStr">
        <is>
          <t>2017-04-30 00:00:00</t>
        </is>
      </c>
      <c r="E2981" s="5" t="inlineStr">
        <is>
          <t>D.-Abr</t>
        </is>
      </c>
      <c r="F2981" s="5" t="inlineStr">
        <is>
          <t>E. E. Taiamã</t>
        </is>
      </c>
      <c r="G2981" s="5" t="inlineStr">
        <is>
          <t>16º 48' 01,35" | 57° 39' 22,89"</t>
        </is>
      </c>
      <c r="H2981" s="5" t="inlineStr">
        <is>
          <t xml:space="preserve">Characiformes </t>
        </is>
      </c>
      <c r="I2981" s="5" t="inlineStr">
        <is>
          <t>Piaractus mesopotamicus</t>
        </is>
      </c>
      <c r="J2981" s="7" t="n">
        <v>43.8</v>
      </c>
      <c r="K2981" s="7" t="n"/>
      <c r="L2981" s="8" t="n">
        <v>2490</v>
      </c>
      <c r="M2981" s="9" t="n">
        <v>1959.8</v>
      </c>
      <c r="N2981" s="5" t="b">
        <v>1</v>
      </c>
      <c r="O2981" s="5" t="inlineStr">
        <is>
          <t>M</t>
        </is>
      </c>
      <c r="P2981" s="5" t="inlineStr">
        <is>
          <t>REP</t>
        </is>
      </c>
      <c r="Q2981" s="8" t="n">
        <v>0.72</v>
      </c>
      <c r="R2981" s="5" t="n">
        <v>2</v>
      </c>
      <c r="S2981" s="8" t="n">
        <v>27.52</v>
      </c>
      <c r="T2981" s="10">
        <f>IF(Q2981&gt;0,M2981-Q2981,"")</f>
        <v/>
      </c>
      <c r="U2981" s="11">
        <f>IF(AND(T2981&gt;0,Q2981&gt;0),(Q2981/T2981)*100,"")</f>
        <v/>
      </c>
      <c r="V2981" s="11">
        <f>IF(AND(T2981&gt;0,S2981&gt;0),(S2981/T2981)*100,"")</f>
        <v/>
      </c>
      <c r="W2981" s="10">
        <f>IF(AND(J2981&gt;0,L2981&gt;0),(L2981/(J2981^3))*100,"")</f>
        <v/>
      </c>
      <c r="X2981" s="12" t="n">
        <v>4.405</v>
      </c>
      <c r="Y2981" s="12" t="n">
        <v>4.69</v>
      </c>
      <c r="Z2981" s="12" t="n">
        <v>4.24</v>
      </c>
      <c r="AA2981" s="13" t="n"/>
      <c r="AB2981" s="5" t="n"/>
      <c r="AC2981" s="13" t="n"/>
      <c r="AD2981" s="13" t="n"/>
      <c r="AE2981" s="13" t="n"/>
      <c r="AF2981" s="13" t="n"/>
    </row>
    <row r="2982" ht="14" customHeight="1">
      <c r="A2982" s="14" t="inlineStr">
        <is>
          <t>2980</t>
        </is>
      </c>
      <c r="B2982" s="14" t="inlineStr">
        <is>
          <t>LIPAN-2980</t>
        </is>
      </c>
      <c r="C2982" s="15" t="n">
        <v>2017</v>
      </c>
      <c r="D2982" s="14" t="inlineStr">
        <is>
          <t>2017-04-30 00:00:00</t>
        </is>
      </c>
      <c r="E2982" s="14" t="inlineStr">
        <is>
          <t>D.-Abr</t>
        </is>
      </c>
      <c r="F2982" s="14" t="inlineStr">
        <is>
          <t>E. E. Taiamã</t>
        </is>
      </c>
      <c r="G2982" s="14" t="inlineStr">
        <is>
          <t>16º 48' 01,35" | 57° 39' 22,89"</t>
        </is>
      </c>
      <c r="H2982" s="14" t="inlineStr">
        <is>
          <t xml:space="preserve">Characiformes </t>
        </is>
      </c>
      <c r="I2982" s="14" t="inlineStr">
        <is>
          <t>Salminus brasiliensis</t>
        </is>
      </c>
      <c r="J2982" s="16" t="n">
        <v>67.2</v>
      </c>
      <c r="K2982" s="16" t="n"/>
      <c r="L2982" s="17" t="n">
        <v>4280</v>
      </c>
      <c r="M2982" s="9" t="n">
        <v>3779.09</v>
      </c>
      <c r="N2982" s="14" t="b">
        <v>1</v>
      </c>
      <c r="O2982" s="14" t="inlineStr">
        <is>
          <t>F</t>
        </is>
      </c>
      <c r="P2982" s="14" t="inlineStr">
        <is>
          <t>REP</t>
        </is>
      </c>
      <c r="Q2982" s="17" t="n">
        <v>21.03</v>
      </c>
      <c r="R2982" s="14" t="n">
        <v>0</v>
      </c>
      <c r="S2982" s="17" t="n">
        <v>24.1</v>
      </c>
      <c r="T2982" s="10">
        <f>IF(Q2982&gt;0,M2982-Q2982,"")</f>
        <v/>
      </c>
      <c r="U2982" s="11">
        <f>IF(AND(T2982&gt;0,Q2982&gt;0),(Q2982/T2982)*100,"")</f>
        <v/>
      </c>
      <c r="V2982" s="11">
        <f>IF(AND(T2982&gt;0,S2982&gt;0),(S2982/T2982)*100,"")</f>
        <v/>
      </c>
      <c r="W2982" s="10">
        <f>IF(AND(J2982&gt;0,L2982&gt;0),(L2982/(J2982^3))*100,"")</f>
        <v/>
      </c>
      <c r="X2982" s="12" t="n">
        <v>4.405</v>
      </c>
      <c r="Y2982" s="12" t="n">
        <v>4.69</v>
      </c>
      <c r="Z2982" s="12" t="n">
        <v>4.24</v>
      </c>
      <c r="AA2982" s="18" t="n"/>
      <c r="AB2982" s="14" t="n"/>
      <c r="AC2982" s="18" t="n"/>
      <c r="AD2982" s="18" t="n"/>
      <c r="AE2982" s="18" t="n"/>
      <c r="AF2982" s="18" t="n"/>
    </row>
    <row r="2983" ht="14" customHeight="1">
      <c r="A2983" s="5" t="inlineStr">
        <is>
          <t>2981</t>
        </is>
      </c>
      <c r="B2983" s="5" t="inlineStr">
        <is>
          <t>LIPAN-2981</t>
        </is>
      </c>
      <c r="C2983" s="6" t="n">
        <v>2017</v>
      </c>
      <c r="D2983" s="5" t="inlineStr">
        <is>
          <t>2017-04-30 00:00:00</t>
        </is>
      </c>
      <c r="E2983" s="5" t="inlineStr">
        <is>
          <t>D.-Abr</t>
        </is>
      </c>
      <c r="F2983" s="5" t="inlineStr">
        <is>
          <t>E. E. Taiamã</t>
        </is>
      </c>
      <c r="G2983" s="5" t="inlineStr">
        <is>
          <t>16º 48' 01,35" | 57° 39' 22,89"</t>
        </is>
      </c>
      <c r="H2983" s="5" t="inlineStr">
        <is>
          <t xml:space="preserve">Characiformes </t>
        </is>
      </c>
      <c r="I2983" s="5" t="inlineStr">
        <is>
          <t>Piaractus mesopotamicus</t>
        </is>
      </c>
      <c r="J2983" s="7" t="n">
        <v>41.3</v>
      </c>
      <c r="K2983" s="7" t="n"/>
      <c r="L2983" s="8" t="n">
        <v>1880</v>
      </c>
      <c r="M2983" s="9" t="n">
        <v>1479.69</v>
      </c>
      <c r="N2983" s="5" t="b">
        <v>1</v>
      </c>
      <c r="O2983" s="5" t="inlineStr">
        <is>
          <t>F</t>
        </is>
      </c>
      <c r="P2983" s="5" t="inlineStr">
        <is>
          <t>REP</t>
        </is>
      </c>
      <c r="Q2983" s="8" t="n">
        <v>6.85</v>
      </c>
      <c r="R2983" s="5" t="n">
        <v>2</v>
      </c>
      <c r="S2983" s="8" t="n">
        <v>19.98</v>
      </c>
      <c r="T2983" s="10">
        <f>IF(Q2983&gt;0,M2983-Q2983,"")</f>
        <v/>
      </c>
      <c r="U2983" s="11">
        <f>IF(AND(T2983&gt;0,Q2983&gt;0),(Q2983/T2983)*100,"")</f>
        <v/>
      </c>
      <c r="V2983" s="11">
        <f>IF(AND(T2983&gt;0,S2983&gt;0),(S2983/T2983)*100,"")</f>
        <v/>
      </c>
      <c r="W2983" s="10">
        <f>IF(AND(J2983&gt;0,L2983&gt;0),(L2983/(J2983^3))*100,"")</f>
        <v/>
      </c>
      <c r="X2983" s="12" t="n">
        <v>4.405</v>
      </c>
      <c r="Y2983" s="12" t="n">
        <v>4.69</v>
      </c>
      <c r="Z2983" s="12" t="n">
        <v>4.24</v>
      </c>
      <c r="AA2983" s="13" t="n"/>
      <c r="AB2983" s="5" t="n"/>
      <c r="AC2983" s="13" t="n"/>
      <c r="AD2983" s="13" t="n"/>
      <c r="AE2983" s="13" t="n"/>
      <c r="AF2983" s="13" t="n"/>
    </row>
    <row r="2984" ht="14" customHeight="1">
      <c r="A2984" s="14" t="inlineStr">
        <is>
          <t>2982</t>
        </is>
      </c>
      <c r="B2984" s="14" t="inlineStr">
        <is>
          <t>LIPAN-2982</t>
        </is>
      </c>
      <c r="C2984" s="15" t="n">
        <v>2017</v>
      </c>
      <c r="D2984" s="14" t="inlineStr">
        <is>
          <t>2017-04-30 00:00:00</t>
        </is>
      </c>
      <c r="E2984" s="14" t="inlineStr">
        <is>
          <t>D.-Abr</t>
        </is>
      </c>
      <c r="F2984" s="14" t="inlineStr">
        <is>
          <t>E. E. Taiamã</t>
        </is>
      </c>
      <c r="G2984" s="14" t="inlineStr">
        <is>
          <t>16º 48' 01,35" | 57° 39' 22,89"</t>
        </is>
      </c>
      <c r="H2984" s="14" t="inlineStr">
        <is>
          <t xml:space="preserve">Characiformes </t>
        </is>
      </c>
      <c r="I2984" s="14" t="inlineStr">
        <is>
          <t>Piaractus mesopotamicus</t>
        </is>
      </c>
      <c r="J2984" s="16" t="n">
        <v>41.8</v>
      </c>
      <c r="K2984" s="16" t="n"/>
      <c r="L2984" s="17" t="n">
        <v>2080</v>
      </c>
      <c r="M2984" s="9" t="n">
        <v>1637.1</v>
      </c>
      <c r="N2984" s="14" t="b">
        <v>1</v>
      </c>
      <c r="O2984" s="14" t="inlineStr">
        <is>
          <t>M</t>
        </is>
      </c>
      <c r="P2984" s="14" t="inlineStr">
        <is>
          <t>REP</t>
        </is>
      </c>
      <c r="Q2984" s="17" t="n">
        <v>0.88</v>
      </c>
      <c r="R2984" s="14" t="n">
        <v>3</v>
      </c>
      <c r="S2984" s="17" t="n">
        <v>18.45</v>
      </c>
      <c r="T2984" s="10">
        <f>IF(Q2984&gt;0,M2984-Q2984,"")</f>
        <v/>
      </c>
      <c r="U2984" s="11">
        <f>IF(AND(T2984&gt;0,Q2984&gt;0),(Q2984/T2984)*100,"")</f>
        <v/>
      </c>
      <c r="V2984" s="11">
        <f>IF(AND(T2984&gt;0,S2984&gt;0),(S2984/T2984)*100,"")</f>
        <v/>
      </c>
      <c r="W2984" s="10">
        <f>IF(AND(J2984&gt;0,L2984&gt;0),(L2984/(J2984^3))*100,"")</f>
        <v/>
      </c>
      <c r="X2984" s="12" t="n">
        <v>4.405</v>
      </c>
      <c r="Y2984" s="12" t="n">
        <v>4.69</v>
      </c>
      <c r="Z2984" s="12" t="n">
        <v>4.24</v>
      </c>
      <c r="AA2984" s="18" t="n"/>
      <c r="AB2984" s="14" t="n"/>
      <c r="AC2984" s="18" t="n"/>
      <c r="AD2984" s="18" t="n"/>
      <c r="AE2984" s="18" t="n"/>
      <c r="AF2984" s="18" t="n"/>
    </row>
    <row r="2985" ht="14" customHeight="1">
      <c r="A2985" s="5" t="inlineStr">
        <is>
          <t>2983</t>
        </is>
      </c>
      <c r="B2985" s="5" t="inlineStr">
        <is>
          <t>LIPAN-2983</t>
        </is>
      </c>
      <c r="C2985" s="6" t="n">
        <v>2017</v>
      </c>
      <c r="D2985" s="5" t="inlineStr">
        <is>
          <t>2017-05-30 00:00:00</t>
        </is>
      </c>
      <c r="E2985" s="5" t="inlineStr">
        <is>
          <t>E.-Mai</t>
        </is>
      </c>
      <c r="F2985" s="5" t="inlineStr">
        <is>
          <t>E. E. Taiamã</t>
        </is>
      </c>
      <c r="G2985" s="5" t="inlineStr">
        <is>
          <t>16º 48' 01,35" | 57° 39' 22,89"</t>
        </is>
      </c>
      <c r="H2985" s="5" t="inlineStr">
        <is>
          <t xml:space="preserve">Characiformes </t>
        </is>
      </c>
      <c r="I2985" s="5" t="inlineStr">
        <is>
          <t>Piaractus mesopotamicus</t>
        </is>
      </c>
      <c r="J2985" s="7" t="n">
        <v>40.8</v>
      </c>
      <c r="K2985" s="7" t="n"/>
      <c r="L2985" s="8" t="n">
        <v>1720</v>
      </c>
      <c r="M2985" s="9" t="n">
        <v>1353.76</v>
      </c>
      <c r="N2985" s="5" t="b">
        <v>1</v>
      </c>
      <c r="O2985" s="5" t="inlineStr">
        <is>
          <t>F</t>
        </is>
      </c>
      <c r="P2985" s="5" t="inlineStr">
        <is>
          <t>REP</t>
        </is>
      </c>
      <c r="Q2985" s="8" t="n">
        <v>4.89</v>
      </c>
      <c r="R2985" s="5" t="n">
        <v>2</v>
      </c>
      <c r="S2985" s="8" t="n">
        <v>15.89</v>
      </c>
      <c r="T2985" s="10">
        <f>IF(Q2985&gt;0,M2985-Q2985,"")</f>
        <v/>
      </c>
      <c r="U2985" s="11">
        <f>IF(AND(T2985&gt;0,Q2985&gt;0),(Q2985/T2985)*100,"")</f>
        <v/>
      </c>
      <c r="V2985" s="11">
        <f>IF(AND(T2985&gt;0,S2985&gt;0),(S2985/T2985)*100,"")</f>
        <v/>
      </c>
      <c r="W2985" s="10">
        <f>IF(AND(J2985&gt;0,L2985&gt;0),(L2985/(J2985^3))*100,"")</f>
        <v/>
      </c>
      <c r="X2985" s="12" t="n">
        <v>3.16</v>
      </c>
      <c r="Y2985" s="12" t="n">
        <v>4.36</v>
      </c>
      <c r="Z2985" s="12" t="n">
        <v>2.75</v>
      </c>
      <c r="AA2985" s="13" t="n"/>
      <c r="AB2985" s="5" t="n"/>
      <c r="AC2985" s="13" t="n"/>
      <c r="AD2985" s="13" t="n"/>
      <c r="AE2985" s="13" t="n"/>
      <c r="AF2985" s="13" t="n"/>
    </row>
    <row r="2986" ht="14" customHeight="1">
      <c r="A2986" s="14" t="inlineStr">
        <is>
          <t>2984</t>
        </is>
      </c>
      <c r="B2986" s="14" t="inlineStr">
        <is>
          <t>LIPAN-2984</t>
        </is>
      </c>
      <c r="C2986" s="15" t="n">
        <v>2017</v>
      </c>
      <c r="D2986" s="14" t="inlineStr">
        <is>
          <t>2017-05-30 00:00:00</t>
        </is>
      </c>
      <c r="E2986" s="14" t="inlineStr">
        <is>
          <t>E.-Mai</t>
        </is>
      </c>
      <c r="F2986" s="14" t="inlineStr">
        <is>
          <t>E. E. Taiamã</t>
        </is>
      </c>
      <c r="G2986" s="14" t="inlineStr">
        <is>
          <t>16º 48' 01,35" | 57° 39' 22,89"</t>
        </is>
      </c>
      <c r="H2986" s="14" t="inlineStr">
        <is>
          <t xml:space="preserve">Characiformes </t>
        </is>
      </c>
      <c r="I2986" s="14" t="inlineStr">
        <is>
          <t>Piaractus mesopotamicus</t>
        </is>
      </c>
      <c r="J2986" s="16" t="n">
        <v>39.2</v>
      </c>
      <c r="K2986" s="16" t="n"/>
      <c r="L2986" s="17" t="n">
        <v>1530</v>
      </c>
      <c r="M2986" s="9" t="n">
        <v>1204.21</v>
      </c>
      <c r="N2986" s="14" t="b">
        <v>1</v>
      </c>
      <c r="O2986" s="14" t="inlineStr">
        <is>
          <t>M</t>
        </is>
      </c>
      <c r="P2986" s="14" t="inlineStr">
        <is>
          <t>REP</t>
        </is>
      </c>
      <c r="Q2986" s="17" t="n">
        <v>0.22</v>
      </c>
      <c r="R2986" s="14" t="n">
        <v>2</v>
      </c>
      <c r="S2986" s="17" t="n">
        <v>16.6</v>
      </c>
      <c r="T2986" s="10">
        <f>IF(Q2986&gt;0,M2986-Q2986,"")</f>
        <v/>
      </c>
      <c r="U2986" s="11">
        <f>IF(AND(T2986&gt;0,Q2986&gt;0),(Q2986/T2986)*100,"")</f>
        <v/>
      </c>
      <c r="V2986" s="11">
        <f>IF(AND(T2986&gt;0,S2986&gt;0),(S2986/T2986)*100,"")</f>
        <v/>
      </c>
      <c r="W2986" s="10">
        <f>IF(AND(J2986&gt;0,L2986&gt;0),(L2986/(J2986^3))*100,"")</f>
        <v/>
      </c>
      <c r="X2986" s="12" t="n">
        <v>3.16</v>
      </c>
      <c r="Y2986" s="12" t="n">
        <v>4.36</v>
      </c>
      <c r="Z2986" s="12" t="n">
        <v>2.75</v>
      </c>
      <c r="AA2986" s="18" t="n"/>
      <c r="AB2986" s="14" t="n"/>
      <c r="AC2986" s="18" t="n"/>
      <c r="AD2986" s="18" t="n"/>
      <c r="AE2986" s="18" t="n"/>
      <c r="AF2986" s="18" t="n"/>
    </row>
    <row r="2987" ht="14" customHeight="1">
      <c r="A2987" s="5" t="inlineStr">
        <is>
          <t>2985</t>
        </is>
      </c>
      <c r="B2987" s="5" t="inlineStr">
        <is>
          <t>LIPAN-2985</t>
        </is>
      </c>
      <c r="C2987" s="6" t="n">
        <v>2017</v>
      </c>
      <c r="D2987" s="5" t="inlineStr">
        <is>
          <t>2017-05-30 00:00:00</t>
        </is>
      </c>
      <c r="E2987" s="5" t="inlineStr">
        <is>
          <t>E.-Mai</t>
        </is>
      </c>
      <c r="F2987" s="5" t="inlineStr">
        <is>
          <t>E. E. Taiamã</t>
        </is>
      </c>
      <c r="G2987" s="5" t="inlineStr">
        <is>
          <t>16º 48' 01,35" | 57° 39' 22,89"</t>
        </is>
      </c>
      <c r="H2987" s="5" t="inlineStr">
        <is>
          <t xml:space="preserve">Characiformes </t>
        </is>
      </c>
      <c r="I2987" s="5" t="inlineStr">
        <is>
          <t>Piaractus mesopotamicus</t>
        </is>
      </c>
      <c r="J2987" s="7" t="n">
        <v>42.4</v>
      </c>
      <c r="K2987" s="7" t="n"/>
      <c r="L2987" s="8" t="n">
        <v>1770</v>
      </c>
      <c r="M2987" s="9" t="n">
        <v>1393.11</v>
      </c>
      <c r="N2987" s="5" t="b">
        <v>1</v>
      </c>
      <c r="O2987" s="5" t="inlineStr">
        <is>
          <t>M</t>
        </is>
      </c>
      <c r="P2987" s="5" t="inlineStr">
        <is>
          <t>REP</t>
        </is>
      </c>
      <c r="Q2987" s="8" t="n">
        <v>0.36</v>
      </c>
      <c r="R2987" s="5" t="n">
        <v>2</v>
      </c>
      <c r="S2987" s="8" t="n">
        <v>21.51</v>
      </c>
      <c r="T2987" s="10">
        <f>IF(Q2987&gt;0,M2987-Q2987,"")</f>
        <v/>
      </c>
      <c r="U2987" s="11">
        <f>IF(AND(T2987&gt;0,Q2987&gt;0),(Q2987/T2987)*100,"")</f>
        <v/>
      </c>
      <c r="V2987" s="11">
        <f>IF(AND(T2987&gt;0,S2987&gt;0),(S2987/T2987)*100,"")</f>
        <v/>
      </c>
      <c r="W2987" s="10">
        <f>IF(AND(J2987&gt;0,L2987&gt;0),(L2987/(J2987^3))*100,"")</f>
        <v/>
      </c>
      <c r="X2987" s="12" t="n">
        <v>3.16</v>
      </c>
      <c r="Y2987" s="12" t="n">
        <v>4.36</v>
      </c>
      <c r="Z2987" s="12" t="n">
        <v>2.75</v>
      </c>
      <c r="AA2987" s="13" t="n"/>
      <c r="AB2987" s="5" t="n"/>
      <c r="AC2987" s="13" t="n"/>
      <c r="AD2987" s="13" t="n"/>
      <c r="AE2987" s="13" t="n"/>
      <c r="AF2987" s="13" t="n"/>
    </row>
    <row r="2988" ht="14" customHeight="1">
      <c r="A2988" s="14" t="inlineStr">
        <is>
          <t>2986</t>
        </is>
      </c>
      <c r="B2988" s="14" t="inlineStr">
        <is>
          <t>LIPAN-2986</t>
        </is>
      </c>
      <c r="C2988" s="15" t="n">
        <v>2017</v>
      </c>
      <c r="D2988" s="14" t="inlineStr">
        <is>
          <t>2017-05-30 00:00:00</t>
        </is>
      </c>
      <c r="E2988" s="14" t="inlineStr">
        <is>
          <t>E.-Mai</t>
        </is>
      </c>
      <c r="F2988" s="14" t="inlineStr">
        <is>
          <t>E. E. Taiamã</t>
        </is>
      </c>
      <c r="G2988" s="14" t="inlineStr">
        <is>
          <t>16º 48' 01,35" | 57° 39' 22,89"</t>
        </is>
      </c>
      <c r="H2988" s="14" t="inlineStr">
        <is>
          <t xml:space="preserve">Characiformes </t>
        </is>
      </c>
      <c r="I2988" s="14" t="inlineStr">
        <is>
          <t>Piaractus mesopotamicus</t>
        </is>
      </c>
      <c r="J2988" s="16" t="n">
        <v>47.1</v>
      </c>
      <c r="K2988" s="16" t="n"/>
      <c r="L2988" s="17" t="n">
        <v>2550</v>
      </c>
      <c r="M2988" s="9" t="n">
        <v>2007.02</v>
      </c>
      <c r="N2988" s="14" t="b">
        <v>1</v>
      </c>
      <c r="O2988" s="14" t="inlineStr">
        <is>
          <t>F</t>
        </is>
      </c>
      <c r="P2988" s="14" t="inlineStr">
        <is>
          <t>REP</t>
        </is>
      </c>
      <c r="Q2988" s="17" t="n">
        <v>8.75</v>
      </c>
      <c r="R2988" s="14" t="n">
        <v>3</v>
      </c>
      <c r="S2988" s="17" t="n">
        <v>16.6</v>
      </c>
      <c r="T2988" s="10">
        <f>IF(Q2988&gt;0,M2988-Q2988,"")</f>
        <v/>
      </c>
      <c r="U2988" s="11">
        <f>IF(AND(T2988&gt;0,Q2988&gt;0),(Q2988/T2988)*100,"")</f>
        <v/>
      </c>
      <c r="V2988" s="11">
        <f>IF(AND(T2988&gt;0,S2988&gt;0),(S2988/T2988)*100,"")</f>
        <v/>
      </c>
      <c r="W2988" s="10">
        <f>IF(AND(J2988&gt;0,L2988&gt;0),(L2988/(J2988^3))*100,"")</f>
        <v/>
      </c>
      <c r="X2988" s="12" t="n">
        <v>3.16</v>
      </c>
      <c r="Y2988" s="12" t="n">
        <v>4.36</v>
      </c>
      <c r="Z2988" s="12" t="n">
        <v>2.75</v>
      </c>
      <c r="AA2988" s="18" t="n"/>
      <c r="AB2988" s="14" t="n"/>
      <c r="AC2988" s="18" t="n"/>
      <c r="AD2988" s="18" t="n"/>
      <c r="AE2988" s="18" t="n"/>
      <c r="AF2988" s="18" t="n"/>
    </row>
    <row r="2989" ht="14" customHeight="1">
      <c r="A2989" s="5" t="inlineStr">
        <is>
          <t>2987</t>
        </is>
      </c>
      <c r="B2989" s="5" t="inlineStr">
        <is>
          <t>LIPAN-2987</t>
        </is>
      </c>
      <c r="C2989" s="6" t="n">
        <v>2017</v>
      </c>
      <c r="D2989" s="5" t="inlineStr">
        <is>
          <t>2017-05-30 00:00:00</t>
        </is>
      </c>
      <c r="E2989" s="5" t="inlineStr">
        <is>
          <t>E.-Mai</t>
        </is>
      </c>
      <c r="F2989" s="5" t="inlineStr">
        <is>
          <t>E. E. Taiamã</t>
        </is>
      </c>
      <c r="G2989" s="5" t="inlineStr">
        <is>
          <t>16º 48' 01,35" | 57° 39' 22,89"</t>
        </is>
      </c>
      <c r="H2989" s="5" t="inlineStr">
        <is>
          <t xml:space="preserve">Characiformes </t>
        </is>
      </c>
      <c r="I2989" s="5" t="inlineStr">
        <is>
          <t>Piaractus mesopotamicus</t>
        </is>
      </c>
      <c r="J2989" s="7" t="n">
        <v>42.1</v>
      </c>
      <c r="K2989" s="7" t="n"/>
      <c r="L2989" s="8" t="n">
        <v>1820</v>
      </c>
      <c r="M2989" s="9" t="n">
        <v>1432.46</v>
      </c>
      <c r="N2989" s="5" t="b">
        <v>1</v>
      </c>
      <c r="O2989" s="5" t="inlineStr">
        <is>
          <t>F</t>
        </is>
      </c>
      <c r="P2989" s="5" t="inlineStr">
        <is>
          <t>REP</t>
        </is>
      </c>
      <c r="Q2989" s="8" t="n">
        <v>6.06</v>
      </c>
      <c r="R2989" s="5" t="n">
        <v>2</v>
      </c>
      <c r="S2989" s="8" t="n">
        <v>16.62</v>
      </c>
      <c r="T2989" s="10">
        <f>IF(Q2989&gt;0,M2989-Q2989,"")</f>
        <v/>
      </c>
      <c r="U2989" s="11">
        <f>IF(AND(T2989&gt;0,Q2989&gt;0),(Q2989/T2989)*100,"")</f>
        <v/>
      </c>
      <c r="V2989" s="11">
        <f>IF(AND(T2989&gt;0,S2989&gt;0),(S2989/T2989)*100,"")</f>
        <v/>
      </c>
      <c r="W2989" s="10">
        <f>IF(AND(J2989&gt;0,L2989&gt;0),(L2989/(J2989^3))*100,"")</f>
        <v/>
      </c>
      <c r="X2989" s="12" t="n">
        <v>3.16</v>
      </c>
      <c r="Y2989" s="12" t="n">
        <v>4.36</v>
      </c>
      <c r="Z2989" s="12" t="n">
        <v>2.75</v>
      </c>
      <c r="AA2989" s="13" t="n"/>
      <c r="AB2989" s="5" t="n"/>
      <c r="AC2989" s="13" t="n"/>
      <c r="AD2989" s="13" t="n"/>
      <c r="AE2989" s="13" t="n"/>
      <c r="AF2989" s="13" t="n"/>
    </row>
    <row r="2990" ht="14" customHeight="1">
      <c r="A2990" s="14" t="inlineStr">
        <is>
          <t>2988</t>
        </is>
      </c>
      <c r="B2990" s="14" t="inlineStr">
        <is>
          <t>LIPAN-2988</t>
        </is>
      </c>
      <c r="C2990" s="15" t="n">
        <v>2017</v>
      </c>
      <c r="D2990" s="14" t="inlineStr">
        <is>
          <t>2017-05-30 00:00:00</t>
        </is>
      </c>
      <c r="E2990" s="14" t="inlineStr">
        <is>
          <t>E.-Mai</t>
        </is>
      </c>
      <c r="F2990" s="14" t="inlineStr">
        <is>
          <t>E. E. Taiamã</t>
        </is>
      </c>
      <c r="G2990" s="14" t="inlineStr">
        <is>
          <t>16º 48' 01,35" | 57° 39' 22,89"</t>
        </is>
      </c>
      <c r="H2990" s="14" t="inlineStr">
        <is>
          <t xml:space="preserve">Characiformes </t>
        </is>
      </c>
      <c r="I2990" s="14" t="inlineStr">
        <is>
          <t>Piaractus mesopotamicus</t>
        </is>
      </c>
      <c r="J2990" s="16" t="n">
        <v>42.2</v>
      </c>
      <c r="K2990" s="16" t="n"/>
      <c r="L2990" s="17" t="n">
        <v>2350</v>
      </c>
      <c r="M2990" s="9" t="n">
        <v>1849.61</v>
      </c>
      <c r="N2990" s="14" t="b">
        <v>1</v>
      </c>
      <c r="O2990" s="14" t="inlineStr">
        <is>
          <t>F</t>
        </is>
      </c>
      <c r="P2990" s="14" t="inlineStr">
        <is>
          <t>REP</t>
        </is>
      </c>
      <c r="Q2990" s="17" t="n">
        <v>7.09</v>
      </c>
      <c r="R2990" s="14" t="n">
        <v>3</v>
      </c>
      <c r="S2990" s="17" t="n">
        <v>22.12</v>
      </c>
      <c r="T2990" s="10">
        <f>IF(Q2990&gt;0,M2990-Q2990,"")</f>
        <v/>
      </c>
      <c r="U2990" s="11">
        <f>IF(AND(T2990&gt;0,Q2990&gt;0),(Q2990/T2990)*100,"")</f>
        <v/>
      </c>
      <c r="V2990" s="11">
        <f>IF(AND(T2990&gt;0,S2990&gt;0),(S2990/T2990)*100,"")</f>
        <v/>
      </c>
      <c r="W2990" s="10">
        <f>IF(AND(J2990&gt;0,L2990&gt;0),(L2990/(J2990^3))*100,"")</f>
        <v/>
      </c>
      <c r="X2990" s="12" t="n">
        <v>3.16</v>
      </c>
      <c r="Y2990" s="12" t="n">
        <v>4.36</v>
      </c>
      <c r="Z2990" s="12" t="n">
        <v>2.75</v>
      </c>
      <c r="AA2990" s="18" t="n"/>
      <c r="AB2990" s="14" t="n"/>
      <c r="AC2990" s="18" t="n"/>
      <c r="AD2990" s="18" t="n"/>
      <c r="AE2990" s="18" t="n"/>
      <c r="AF2990" s="18" t="n"/>
    </row>
    <row r="2991" ht="14" customHeight="1">
      <c r="A2991" s="5" t="inlineStr">
        <is>
          <t>2989</t>
        </is>
      </c>
      <c r="B2991" s="5" t="inlineStr">
        <is>
          <t>LIPAN-2989</t>
        </is>
      </c>
      <c r="C2991" s="6" t="n">
        <v>2017</v>
      </c>
      <c r="D2991" s="5" t="inlineStr">
        <is>
          <t>2017-05-30 00:00:00</t>
        </is>
      </c>
      <c r="E2991" s="5" t="inlineStr">
        <is>
          <t>E.-Mai</t>
        </is>
      </c>
      <c r="F2991" s="5" t="inlineStr">
        <is>
          <t>E. E. Taiamã</t>
        </is>
      </c>
      <c r="G2991" s="5" t="inlineStr">
        <is>
          <t>16º 48' 01,35" | 57° 39' 22,89"</t>
        </is>
      </c>
      <c r="H2991" s="5" t="inlineStr">
        <is>
          <t xml:space="preserve">Characiformes </t>
        </is>
      </c>
      <c r="I2991" s="5" t="inlineStr">
        <is>
          <t>Piaractus mesopotamicus</t>
        </is>
      </c>
      <c r="J2991" s="7" t="n">
        <v>42.8</v>
      </c>
      <c r="K2991" s="7" t="n"/>
      <c r="L2991" s="8" t="n">
        <v>2000</v>
      </c>
      <c r="M2991" s="9" t="n">
        <v>1574.13</v>
      </c>
      <c r="N2991" s="5" t="b">
        <v>1</v>
      </c>
      <c r="O2991" s="5" t="inlineStr">
        <is>
          <t>F</t>
        </is>
      </c>
      <c r="P2991" s="5" t="inlineStr">
        <is>
          <t>REP</t>
        </is>
      </c>
      <c r="Q2991" s="8" t="n">
        <v>4.81</v>
      </c>
      <c r="R2991" s="5" t="n">
        <v>3</v>
      </c>
      <c r="S2991" s="8" t="n">
        <v>21.64</v>
      </c>
      <c r="T2991" s="10">
        <f>IF(Q2991&gt;0,M2991-Q2991,"")</f>
        <v/>
      </c>
      <c r="U2991" s="11">
        <f>IF(AND(T2991&gt;0,Q2991&gt;0),(Q2991/T2991)*100,"")</f>
        <v/>
      </c>
      <c r="V2991" s="11">
        <f>IF(AND(T2991&gt;0,S2991&gt;0),(S2991/T2991)*100,"")</f>
        <v/>
      </c>
      <c r="W2991" s="10">
        <f>IF(AND(J2991&gt;0,L2991&gt;0),(L2991/(J2991^3))*100,"")</f>
        <v/>
      </c>
      <c r="X2991" s="12" t="n">
        <v>3.16</v>
      </c>
      <c r="Y2991" s="12" t="n">
        <v>4.36</v>
      </c>
      <c r="Z2991" s="12" t="n">
        <v>2.75</v>
      </c>
      <c r="AA2991" s="13" t="n"/>
      <c r="AB2991" s="5" t="n"/>
      <c r="AC2991" s="13" t="n"/>
      <c r="AD2991" s="13" t="n"/>
      <c r="AE2991" s="13" t="n"/>
      <c r="AF2991" s="13" t="n"/>
    </row>
    <row r="2992" ht="14" customHeight="1">
      <c r="A2992" s="14" t="inlineStr">
        <is>
          <t>2990</t>
        </is>
      </c>
      <c r="B2992" s="14" t="inlineStr">
        <is>
          <t>LIPAN-2990</t>
        </is>
      </c>
      <c r="C2992" s="15" t="n">
        <v>2017</v>
      </c>
      <c r="D2992" s="14" t="inlineStr">
        <is>
          <t>2017-05-30 00:00:00</t>
        </is>
      </c>
      <c r="E2992" s="14" t="inlineStr">
        <is>
          <t>E.-Mai</t>
        </is>
      </c>
      <c r="F2992" s="14" t="inlineStr">
        <is>
          <t>E. E. Taiamã</t>
        </is>
      </c>
      <c r="G2992" s="14" t="inlineStr">
        <is>
          <t>16º 48' 01,35" | 57° 39' 22,89"</t>
        </is>
      </c>
      <c r="H2992" s="14" t="inlineStr">
        <is>
          <t xml:space="preserve">Characiformes </t>
        </is>
      </c>
      <c r="I2992" s="14" t="inlineStr">
        <is>
          <t>Piaractus mesopotamicus</t>
        </is>
      </c>
      <c r="J2992" s="16" t="n">
        <v>47.2</v>
      </c>
      <c r="K2992" s="16" t="n"/>
      <c r="L2992" s="17" t="n">
        <v>2800</v>
      </c>
      <c r="M2992" s="9" t="n">
        <v>2203.79</v>
      </c>
      <c r="N2992" s="14" t="b">
        <v>1</v>
      </c>
      <c r="O2992" s="14" t="inlineStr">
        <is>
          <t>F</t>
        </is>
      </c>
      <c r="P2992" s="14" t="inlineStr">
        <is>
          <t>REP</t>
        </is>
      </c>
      <c r="Q2992" s="17" t="n">
        <v>9.220000000000001</v>
      </c>
      <c r="R2992" s="14" t="n">
        <v>3</v>
      </c>
      <c r="S2992" s="17" t="n">
        <v>34.84</v>
      </c>
      <c r="T2992" s="10">
        <f>IF(Q2992&gt;0,M2992-Q2992,"")</f>
        <v/>
      </c>
      <c r="U2992" s="11">
        <f>IF(AND(T2992&gt;0,Q2992&gt;0),(Q2992/T2992)*100,"")</f>
        <v/>
      </c>
      <c r="V2992" s="11">
        <f>IF(AND(T2992&gt;0,S2992&gt;0),(S2992/T2992)*100,"")</f>
        <v/>
      </c>
      <c r="W2992" s="10">
        <f>IF(AND(J2992&gt;0,L2992&gt;0),(L2992/(J2992^3))*100,"")</f>
        <v/>
      </c>
      <c r="X2992" s="12" t="n">
        <v>3.16</v>
      </c>
      <c r="Y2992" s="12" t="n">
        <v>4.36</v>
      </c>
      <c r="Z2992" s="12" t="n">
        <v>2.75</v>
      </c>
      <c r="AA2992" s="18" t="n"/>
      <c r="AB2992" s="14" t="n"/>
      <c r="AC2992" s="18" t="n"/>
      <c r="AD2992" s="18" t="n"/>
      <c r="AE2992" s="18" t="n"/>
      <c r="AF2992" s="18" t="n"/>
    </row>
    <row r="2993" ht="14" customHeight="1">
      <c r="A2993" s="5" t="inlineStr">
        <is>
          <t>2991</t>
        </is>
      </c>
      <c r="B2993" s="5" t="inlineStr">
        <is>
          <t>LIPAN-2991</t>
        </is>
      </c>
      <c r="C2993" s="6" t="n">
        <v>2017</v>
      </c>
      <c r="D2993" s="5" t="inlineStr">
        <is>
          <t>2017-05-30 00:00:00</t>
        </is>
      </c>
      <c r="E2993" s="5" t="inlineStr">
        <is>
          <t>E.-Mai</t>
        </is>
      </c>
      <c r="F2993" s="5" t="inlineStr">
        <is>
          <t>E. E. Taiamã</t>
        </is>
      </c>
      <c r="G2993" s="5" t="inlineStr">
        <is>
          <t>16º 48' 01,35" | 57° 39' 22,89"</t>
        </is>
      </c>
      <c r="H2993" s="5" t="inlineStr">
        <is>
          <t xml:space="preserve">Characiformes </t>
        </is>
      </c>
      <c r="I2993" s="5" t="inlineStr">
        <is>
          <t>Piaractus mesopotamicus</t>
        </is>
      </c>
      <c r="J2993" s="7" t="n">
        <v>48</v>
      </c>
      <c r="K2993" s="7" t="n"/>
      <c r="L2993" s="8" t="n">
        <v>2780</v>
      </c>
      <c r="M2993" s="9" t="n">
        <v>2188.05</v>
      </c>
      <c r="N2993" s="5" t="b">
        <v>1</v>
      </c>
      <c r="O2993" s="5" t="inlineStr">
        <is>
          <t>F</t>
        </is>
      </c>
      <c r="P2993" s="5" t="inlineStr">
        <is>
          <t>REP</t>
        </is>
      </c>
      <c r="Q2993" s="8" t="n">
        <v>11.77</v>
      </c>
      <c r="R2993" s="5" t="n">
        <v>3</v>
      </c>
      <c r="S2993" s="8" t="n">
        <v>26.65</v>
      </c>
      <c r="T2993" s="10">
        <f>IF(Q2993&gt;0,M2993-Q2993,"")</f>
        <v/>
      </c>
      <c r="U2993" s="11">
        <f>IF(AND(T2993&gt;0,Q2993&gt;0),(Q2993/T2993)*100,"")</f>
        <v/>
      </c>
      <c r="V2993" s="11">
        <f>IF(AND(T2993&gt;0,S2993&gt;0),(S2993/T2993)*100,"")</f>
        <v/>
      </c>
      <c r="W2993" s="10">
        <f>IF(AND(J2993&gt;0,L2993&gt;0),(L2993/(J2993^3))*100,"")</f>
        <v/>
      </c>
      <c r="X2993" s="12" t="n">
        <v>3.16</v>
      </c>
      <c r="Y2993" s="12" t="n">
        <v>4.36</v>
      </c>
      <c r="Z2993" s="12" t="n">
        <v>2.75</v>
      </c>
      <c r="AA2993" s="13" t="n"/>
      <c r="AB2993" s="5" t="n"/>
      <c r="AC2993" s="13" t="n"/>
      <c r="AD2993" s="13" t="n"/>
      <c r="AE2993" s="13" t="n"/>
      <c r="AF2993" s="13" t="n"/>
    </row>
    <row r="2994" ht="14" customHeight="1">
      <c r="A2994" s="14" t="inlineStr">
        <is>
          <t>2992</t>
        </is>
      </c>
      <c r="B2994" s="14" t="inlineStr">
        <is>
          <t>LIPAN-2992</t>
        </is>
      </c>
      <c r="C2994" s="15" t="n">
        <v>2017</v>
      </c>
      <c r="D2994" s="14" t="inlineStr">
        <is>
          <t>2017-05-30 00:00:00</t>
        </is>
      </c>
      <c r="E2994" s="14" t="inlineStr">
        <is>
          <t>E.-Mai</t>
        </is>
      </c>
      <c r="F2994" s="14" t="inlineStr">
        <is>
          <t>E. E. Taiamã</t>
        </is>
      </c>
      <c r="G2994" s="14" t="inlineStr">
        <is>
          <t>16º 48' 01,35" | 57° 39' 22,89"</t>
        </is>
      </c>
      <c r="H2994" s="14" t="inlineStr">
        <is>
          <t xml:space="preserve">Characiformes </t>
        </is>
      </c>
      <c r="I2994" s="14" t="inlineStr">
        <is>
          <t>Piaractus mesopotamicus</t>
        </is>
      </c>
      <c r="J2994" s="16" t="n">
        <v>48.9</v>
      </c>
      <c r="K2994" s="16" t="n"/>
      <c r="L2994" s="17" t="n">
        <v>2670</v>
      </c>
      <c r="M2994" s="9" t="n">
        <v>2101.47</v>
      </c>
      <c r="N2994" s="14" t="b">
        <v>1</v>
      </c>
      <c r="O2994" s="14" t="inlineStr">
        <is>
          <t>F</t>
        </is>
      </c>
      <c r="P2994" s="14" t="inlineStr">
        <is>
          <t>REP</t>
        </is>
      </c>
      <c r="Q2994" s="17" t="n">
        <v>10.62</v>
      </c>
      <c r="R2994" s="14" t="n">
        <v>3</v>
      </c>
      <c r="S2994" s="17" t="n">
        <v>38.11</v>
      </c>
      <c r="T2994" s="10">
        <f>IF(Q2994&gt;0,M2994-Q2994,"")</f>
        <v/>
      </c>
      <c r="U2994" s="11">
        <f>IF(AND(T2994&gt;0,Q2994&gt;0),(Q2994/T2994)*100,"")</f>
        <v/>
      </c>
      <c r="V2994" s="11">
        <f>IF(AND(T2994&gt;0,S2994&gt;0),(S2994/T2994)*100,"")</f>
        <v/>
      </c>
      <c r="W2994" s="10">
        <f>IF(AND(J2994&gt;0,L2994&gt;0),(L2994/(J2994^3))*100,"")</f>
        <v/>
      </c>
      <c r="X2994" s="12" t="n">
        <v>3.16</v>
      </c>
      <c r="Y2994" s="12" t="n">
        <v>4.36</v>
      </c>
      <c r="Z2994" s="12" t="n">
        <v>2.75</v>
      </c>
      <c r="AA2994" s="18" t="n"/>
      <c r="AB2994" s="14" t="n"/>
      <c r="AC2994" s="18" t="n"/>
      <c r="AD2994" s="18" t="n"/>
      <c r="AE2994" s="18" t="n"/>
      <c r="AF2994" s="18" t="n"/>
    </row>
    <row r="2995" ht="14" customHeight="1">
      <c r="A2995" s="5" t="inlineStr">
        <is>
          <t>2993</t>
        </is>
      </c>
      <c r="B2995" s="5" t="inlineStr">
        <is>
          <t>LIPAN-2993</t>
        </is>
      </c>
      <c r="C2995" s="6" t="n">
        <v>2017</v>
      </c>
      <c r="D2995" s="5" t="inlineStr">
        <is>
          <t>2017-05-30 00:00:00</t>
        </is>
      </c>
      <c r="E2995" s="5" t="inlineStr">
        <is>
          <t>E.-Mai</t>
        </is>
      </c>
      <c r="F2995" s="5" t="inlineStr">
        <is>
          <t>E. E. Taiamã</t>
        </is>
      </c>
      <c r="G2995" s="5" t="inlineStr">
        <is>
          <t>16º 48' 01,35" | 57° 39' 22,89"</t>
        </is>
      </c>
      <c r="H2995" s="5" t="inlineStr">
        <is>
          <t>Siluriformes</t>
        </is>
      </c>
      <c r="I2995" s="5" t="inlineStr">
        <is>
          <t>Pseudoplatystoma reticulatum</t>
        </is>
      </c>
      <c r="J2995" s="7" t="n">
        <v>81</v>
      </c>
      <c r="K2995" s="7" t="n"/>
      <c r="L2995" s="8" t="n">
        <v>4220</v>
      </c>
      <c r="M2995" s="9" t="n">
        <v>3633.29</v>
      </c>
      <c r="N2995" s="5" t="b">
        <v>1</v>
      </c>
      <c r="O2995" s="5" t="inlineStr">
        <is>
          <t>M</t>
        </is>
      </c>
      <c r="P2995" s="5" t="inlineStr">
        <is>
          <t>REP</t>
        </is>
      </c>
      <c r="Q2995" s="8" t="n">
        <v>7.56</v>
      </c>
      <c r="R2995" s="5" t="n">
        <v>0</v>
      </c>
      <c r="S2995" s="8" t="n">
        <v>26.9</v>
      </c>
      <c r="T2995" s="10">
        <f>IF(Q2995&gt;0,M2995-Q2995,"")</f>
        <v/>
      </c>
      <c r="U2995" s="11">
        <f>IF(AND(T2995&gt;0,Q2995&gt;0),(Q2995/T2995)*100,"")</f>
        <v/>
      </c>
      <c r="V2995" s="11">
        <f>IF(AND(T2995&gt;0,S2995&gt;0),(S2995/T2995)*100,"")</f>
        <v/>
      </c>
      <c r="W2995" s="10">
        <f>IF(AND(J2995&gt;0,L2995&gt;0),(L2995/(J2995^3))*100,"")</f>
        <v/>
      </c>
      <c r="X2995" s="12" t="n">
        <v>3.16</v>
      </c>
      <c r="Y2995" s="12" t="n">
        <v>4.36</v>
      </c>
      <c r="Z2995" s="12" t="n">
        <v>2.75</v>
      </c>
      <c r="AA2995" s="13" t="n"/>
      <c r="AB2995" s="5" t="n"/>
      <c r="AC2995" s="13" t="n"/>
      <c r="AD2995" s="13" t="n"/>
      <c r="AE2995" s="13" t="n"/>
      <c r="AF2995" s="13" t="n"/>
    </row>
    <row r="2996" ht="14" customHeight="1">
      <c r="A2996" s="14" t="inlineStr">
        <is>
          <t>2994</t>
        </is>
      </c>
      <c r="B2996" s="14" t="inlineStr">
        <is>
          <t>LIPAN-2994</t>
        </is>
      </c>
      <c r="C2996" s="15" t="n">
        <v>2017</v>
      </c>
      <c r="D2996" s="14" t="inlineStr">
        <is>
          <t>2017-05-30 00:00:00</t>
        </is>
      </c>
      <c r="E2996" s="14" t="inlineStr">
        <is>
          <t>E.-Mai</t>
        </is>
      </c>
      <c r="F2996" s="14" t="inlineStr">
        <is>
          <t>E. E. Taiamã</t>
        </is>
      </c>
      <c r="G2996" s="14" t="inlineStr">
        <is>
          <t>16º 48' 01,35" | 57° 39' 22,89"</t>
        </is>
      </c>
      <c r="H2996" s="14" t="inlineStr">
        <is>
          <t>Siluriformes</t>
        </is>
      </c>
      <c r="I2996" s="14" t="inlineStr">
        <is>
          <t>Pseudoplatystoma reticulatum</t>
        </is>
      </c>
      <c r="J2996" s="16" t="n">
        <v>98.5</v>
      </c>
      <c r="K2996" s="16" t="n"/>
      <c r="L2996" s="17" t="n">
        <v>11500</v>
      </c>
      <c r="M2996" s="9" t="n">
        <v>9901.15</v>
      </c>
      <c r="N2996" s="14" t="b">
        <v>1</v>
      </c>
      <c r="O2996" s="14" t="inlineStr">
        <is>
          <t>F</t>
        </is>
      </c>
      <c r="P2996" s="14" t="inlineStr">
        <is>
          <t>REP</t>
        </is>
      </c>
      <c r="Q2996" s="17" t="n">
        <v>66.17</v>
      </c>
      <c r="R2996" s="14" t="n">
        <v>0</v>
      </c>
      <c r="S2996" s="17" t="n">
        <v>70.84</v>
      </c>
      <c r="T2996" s="10">
        <f>IF(Q2996&gt;0,M2996-Q2996,"")</f>
        <v/>
      </c>
      <c r="U2996" s="11">
        <f>IF(AND(T2996&gt;0,Q2996&gt;0),(Q2996/T2996)*100,"")</f>
        <v/>
      </c>
      <c r="V2996" s="11">
        <f>IF(AND(T2996&gt;0,S2996&gt;0),(S2996/T2996)*100,"")</f>
        <v/>
      </c>
      <c r="W2996" s="10">
        <f>IF(AND(J2996&gt;0,L2996&gt;0),(L2996/(J2996^3))*100,"")</f>
        <v/>
      </c>
      <c r="X2996" s="12" t="n">
        <v>3.16</v>
      </c>
      <c r="Y2996" s="12" t="n">
        <v>4.36</v>
      </c>
      <c r="Z2996" s="12" t="n">
        <v>2.75</v>
      </c>
      <c r="AA2996" s="18" t="n"/>
      <c r="AB2996" s="14" t="n"/>
      <c r="AC2996" s="18" t="n"/>
      <c r="AD2996" s="18" t="n"/>
      <c r="AE2996" s="18" t="n"/>
      <c r="AF2996" s="18" t="n"/>
    </row>
    <row r="2997" ht="14" customHeight="1">
      <c r="A2997" s="5" t="inlineStr">
        <is>
          <t>2995</t>
        </is>
      </c>
      <c r="B2997" s="5" t="inlineStr">
        <is>
          <t>LIPAN-2995</t>
        </is>
      </c>
      <c r="C2997" s="6" t="n">
        <v>2017</v>
      </c>
      <c r="D2997" s="5" t="inlineStr">
        <is>
          <t>2017-05-30 00:00:00</t>
        </is>
      </c>
      <c r="E2997" s="5" t="inlineStr">
        <is>
          <t>E.-Mai</t>
        </is>
      </c>
      <c r="F2997" s="5" t="inlineStr">
        <is>
          <t>E. E. Taiamã</t>
        </is>
      </c>
      <c r="G2997" s="5" t="inlineStr">
        <is>
          <t>16º 48' 01,35" | 57° 39' 22,89"</t>
        </is>
      </c>
      <c r="H2997" s="5" t="inlineStr">
        <is>
          <t>Siluriformes</t>
        </is>
      </c>
      <c r="I2997" s="5" t="inlineStr">
        <is>
          <t>Pseudoplatystoma corruscans</t>
        </is>
      </c>
      <c r="J2997" s="7" t="n">
        <v>77.2</v>
      </c>
      <c r="K2997" s="7" t="n"/>
      <c r="L2997" s="8" t="n">
        <v>4220</v>
      </c>
      <c r="M2997" s="9" t="n">
        <v>3699.59</v>
      </c>
      <c r="N2997" s="5" t="b">
        <v>1</v>
      </c>
      <c r="O2997" s="5" t="inlineStr">
        <is>
          <t>M</t>
        </is>
      </c>
      <c r="P2997" s="5" t="inlineStr">
        <is>
          <t>REP</t>
        </is>
      </c>
      <c r="Q2997" s="8" t="n">
        <v>10.45</v>
      </c>
      <c r="R2997" s="5" t="n">
        <v>0</v>
      </c>
      <c r="S2997" s="8" t="n">
        <v>37.7</v>
      </c>
      <c r="T2997" s="10">
        <f>IF(Q2997&gt;0,M2997-Q2997,"")</f>
        <v/>
      </c>
      <c r="U2997" s="11">
        <f>IF(AND(T2997&gt;0,Q2997&gt;0),(Q2997/T2997)*100,"")</f>
        <v/>
      </c>
      <c r="V2997" s="11">
        <f>IF(AND(T2997&gt;0,S2997&gt;0),(S2997/T2997)*100,"")</f>
        <v/>
      </c>
      <c r="W2997" s="10">
        <f>IF(AND(J2997&gt;0,L2997&gt;0),(L2997/(J2997^3))*100,"")</f>
        <v/>
      </c>
      <c r="X2997" s="12" t="n">
        <v>3.16</v>
      </c>
      <c r="Y2997" s="12" t="n">
        <v>4.36</v>
      </c>
      <c r="Z2997" s="12" t="n">
        <v>2.75</v>
      </c>
      <c r="AA2997" s="13" t="n"/>
      <c r="AB2997" s="5" t="n"/>
      <c r="AC2997" s="13" t="n"/>
      <c r="AD2997" s="13" t="n"/>
      <c r="AE2997" s="13" t="n"/>
      <c r="AF2997" s="13" t="n"/>
    </row>
    <row r="2998" ht="14" customHeight="1">
      <c r="A2998" s="14" t="inlineStr">
        <is>
          <t>2996</t>
        </is>
      </c>
      <c r="B2998" s="14" t="inlineStr">
        <is>
          <t>LIPAN-2996</t>
        </is>
      </c>
      <c r="C2998" s="15" t="n">
        <v>2017</v>
      </c>
      <c r="D2998" s="14" t="inlineStr">
        <is>
          <t>2017-06-30 00:00:00</t>
        </is>
      </c>
      <c r="E2998" s="14" t="inlineStr">
        <is>
          <t>F.-Jun</t>
        </is>
      </c>
      <c r="F2998" s="14" t="inlineStr">
        <is>
          <t>E. E. Taiamã</t>
        </is>
      </c>
      <c r="G2998" s="14" t="inlineStr">
        <is>
          <t>16º 48' 01,35" | 57° 39' 22,89"</t>
        </is>
      </c>
      <c r="H2998" s="14" t="inlineStr">
        <is>
          <t>Siluriformes</t>
        </is>
      </c>
      <c r="I2998" s="14" t="inlineStr">
        <is>
          <t>Pseudoplatystoma reticulatum</t>
        </is>
      </c>
      <c r="J2998" s="16" t="n">
        <v>85.90000000000001</v>
      </c>
      <c r="K2998" s="16" t="n"/>
      <c r="L2998" s="17" t="n">
        <v>5800</v>
      </c>
      <c r="M2998" s="9" t="n">
        <v>4993.62</v>
      </c>
      <c r="N2998" s="14" t="b">
        <v>1</v>
      </c>
      <c r="O2998" s="14" t="inlineStr">
        <is>
          <t>M</t>
        </is>
      </c>
      <c r="P2998" s="14" t="inlineStr">
        <is>
          <t>REP</t>
        </is>
      </c>
      <c r="Q2998" s="17" t="n">
        <v>9.859999999999999</v>
      </c>
      <c r="R2998" s="14" t="n">
        <v>0</v>
      </c>
      <c r="S2998" s="17" t="n">
        <v>57.12</v>
      </c>
      <c r="T2998" s="10">
        <f>IF(Q2998&gt;0,M2998-Q2998,"")</f>
        <v/>
      </c>
      <c r="U2998" s="11">
        <f>IF(AND(T2998&gt;0,Q2998&gt;0),(Q2998/T2998)*100,"")</f>
        <v/>
      </c>
      <c r="V2998" s="11">
        <f>IF(AND(T2998&gt;0,S2998&gt;0),(S2998/T2998)*100,"")</f>
        <v/>
      </c>
      <c r="W2998" s="10">
        <f>IF(AND(J2998&gt;0,L2998&gt;0),(L2998/(J2998^3))*100,"")</f>
        <v/>
      </c>
      <c r="X2998" s="12" t="n">
        <v>2.195</v>
      </c>
      <c r="Y2998" s="12" t="n">
        <v>3.21</v>
      </c>
      <c r="Z2998" s="12" t="n">
        <v>1.84</v>
      </c>
      <c r="AA2998" s="18" t="n"/>
      <c r="AB2998" s="14" t="n"/>
      <c r="AC2998" s="18" t="n"/>
      <c r="AD2998" s="18" t="n"/>
      <c r="AE2998" s="18" t="n"/>
      <c r="AF2998" s="18" t="n"/>
    </row>
    <row r="2999" ht="14" customHeight="1">
      <c r="A2999" s="5" t="inlineStr">
        <is>
          <t>2997</t>
        </is>
      </c>
      <c r="B2999" s="5" t="inlineStr">
        <is>
          <t>LIPAN-2997</t>
        </is>
      </c>
      <c r="C2999" s="6" t="n">
        <v>2017</v>
      </c>
      <c r="D2999" s="5" t="inlineStr">
        <is>
          <t>2017-06-30 00:00:00</t>
        </is>
      </c>
      <c r="E2999" s="5" t="inlineStr">
        <is>
          <t>F.-Jun</t>
        </is>
      </c>
      <c r="F2999" s="5" t="inlineStr">
        <is>
          <t>E. E. Taiamã</t>
        </is>
      </c>
      <c r="G2999" s="5" t="inlineStr">
        <is>
          <t>16º 48' 01,35" | 57° 39' 22,89"</t>
        </is>
      </c>
      <c r="H2999" s="5" t="inlineStr">
        <is>
          <t xml:space="preserve">Characiformes </t>
        </is>
      </c>
      <c r="I2999" s="5" t="inlineStr">
        <is>
          <t>Piaractus mesopotamicus</t>
        </is>
      </c>
      <c r="J2999" s="7" t="n">
        <v>51</v>
      </c>
      <c r="K2999" s="7" t="n"/>
      <c r="L2999" s="8" t="n">
        <v>3270</v>
      </c>
      <c r="M2999" s="9" t="n">
        <v>2573.71</v>
      </c>
      <c r="N2999" s="5" t="b">
        <v>1</v>
      </c>
      <c r="O2999" s="5" t="inlineStr">
        <is>
          <t>F</t>
        </is>
      </c>
      <c r="P2999" s="5" t="inlineStr">
        <is>
          <t>REP</t>
        </is>
      </c>
      <c r="Q2999" s="8" t="n">
        <v>11.38</v>
      </c>
      <c r="R2999" s="5" t="n">
        <v>2</v>
      </c>
      <c r="S2999" s="8" t="n">
        <v>23.53</v>
      </c>
      <c r="T2999" s="10">
        <f>IF(Q2999&gt;0,M2999-Q2999,"")</f>
        <v/>
      </c>
      <c r="U2999" s="11">
        <f>IF(AND(T2999&gt;0,Q2999&gt;0),(Q2999/T2999)*100,"")</f>
        <v/>
      </c>
      <c r="V2999" s="11">
        <f>IF(AND(T2999&gt;0,S2999&gt;0),(S2999/T2999)*100,"")</f>
        <v/>
      </c>
      <c r="W2999" s="10">
        <f>IF(AND(J2999&gt;0,L2999&gt;0),(L2999/(J2999^3))*100,"")</f>
        <v/>
      </c>
      <c r="X2999" s="12" t="n">
        <v>2.195</v>
      </c>
      <c r="Y2999" s="12" t="n">
        <v>3.21</v>
      </c>
      <c r="Z2999" s="12" t="n">
        <v>1.84</v>
      </c>
      <c r="AA2999" s="13" t="n"/>
      <c r="AB2999" s="5" t="n"/>
      <c r="AC2999" s="13" t="n"/>
      <c r="AD2999" s="13" t="n"/>
      <c r="AE2999" s="13" t="n"/>
      <c r="AF2999" s="13" t="n"/>
    </row>
    <row r="3000" ht="14" customHeight="1">
      <c r="A3000" s="14" t="inlineStr">
        <is>
          <t>2998</t>
        </is>
      </c>
      <c r="B3000" s="14" t="inlineStr">
        <is>
          <t>LIPAN-2998</t>
        </is>
      </c>
      <c r="C3000" s="15" t="n">
        <v>2017</v>
      </c>
      <c r="D3000" s="14" t="inlineStr">
        <is>
          <t>2017-06-30 00:00:00</t>
        </is>
      </c>
      <c r="E3000" s="14" t="inlineStr">
        <is>
          <t>F.-Jun</t>
        </is>
      </c>
      <c r="F3000" s="14" t="inlineStr">
        <is>
          <t>E. E. Taiamã</t>
        </is>
      </c>
      <c r="G3000" s="14" t="inlineStr">
        <is>
          <t>16º 48' 01,35" | 57° 39' 22,89"</t>
        </is>
      </c>
      <c r="H3000" s="14" t="inlineStr">
        <is>
          <t xml:space="preserve">Characiformes </t>
        </is>
      </c>
      <c r="I3000" s="14" t="inlineStr">
        <is>
          <t>Piaractus mesopotamicus</t>
        </is>
      </c>
      <c r="J3000" s="16" t="n">
        <v>44.4</v>
      </c>
      <c r="K3000" s="16" t="n"/>
      <c r="L3000" s="17" t="n">
        <v>2070</v>
      </c>
      <c r="M3000" s="9" t="n">
        <v>1629.23</v>
      </c>
      <c r="N3000" s="14" t="b">
        <v>1</v>
      </c>
      <c r="O3000" s="14" t="inlineStr">
        <is>
          <t>M</t>
        </is>
      </c>
      <c r="P3000" s="14" t="inlineStr">
        <is>
          <t>REP</t>
        </is>
      </c>
      <c r="Q3000" s="17" t="n">
        <v>1.81</v>
      </c>
      <c r="R3000" s="14" t="n">
        <v>2</v>
      </c>
      <c r="S3000" s="17" t="n">
        <v>20.69</v>
      </c>
      <c r="T3000" s="10">
        <f>IF(Q3000&gt;0,M3000-Q3000,"")</f>
        <v/>
      </c>
      <c r="U3000" s="11">
        <f>IF(AND(T3000&gt;0,Q3000&gt;0),(Q3000/T3000)*100,"")</f>
        <v/>
      </c>
      <c r="V3000" s="11">
        <f>IF(AND(T3000&gt;0,S3000&gt;0),(S3000/T3000)*100,"")</f>
        <v/>
      </c>
      <c r="W3000" s="10">
        <f>IF(AND(J3000&gt;0,L3000&gt;0),(L3000/(J3000^3))*100,"")</f>
        <v/>
      </c>
      <c r="X3000" s="12" t="n">
        <v>2.195</v>
      </c>
      <c r="Y3000" s="12" t="n">
        <v>3.21</v>
      </c>
      <c r="Z3000" s="12" t="n">
        <v>1.84</v>
      </c>
      <c r="AA3000" s="18" t="n"/>
      <c r="AB3000" s="14" t="n"/>
      <c r="AC3000" s="18" t="n"/>
      <c r="AD3000" s="18" t="n"/>
      <c r="AE3000" s="18" t="n"/>
      <c r="AF3000" s="18" t="n"/>
    </row>
    <row r="3001" ht="14" customHeight="1">
      <c r="A3001" s="5" t="inlineStr">
        <is>
          <t>2999</t>
        </is>
      </c>
      <c r="B3001" s="5" t="inlineStr">
        <is>
          <t>LIPAN-2999</t>
        </is>
      </c>
      <c r="C3001" s="6" t="n">
        <v>2017</v>
      </c>
      <c r="D3001" s="5" t="inlineStr">
        <is>
          <t>2017-06-30 00:00:00</t>
        </is>
      </c>
      <c r="E3001" s="5" t="inlineStr">
        <is>
          <t>F.-Jun</t>
        </is>
      </c>
      <c r="F3001" s="5" t="inlineStr">
        <is>
          <t>E. E. Taiamã</t>
        </is>
      </c>
      <c r="G3001" s="5" t="inlineStr">
        <is>
          <t>16º 48' 01,35" | 57° 39' 22,89"</t>
        </is>
      </c>
      <c r="H3001" s="5" t="inlineStr">
        <is>
          <t xml:space="preserve">Characiformes </t>
        </is>
      </c>
      <c r="I3001" s="5" t="inlineStr">
        <is>
          <t>Piaractus mesopotamicus</t>
        </is>
      </c>
      <c r="J3001" s="7" t="n">
        <v>39.9</v>
      </c>
      <c r="K3001" s="7" t="n"/>
      <c r="L3001" s="8" t="n">
        <v>1640</v>
      </c>
      <c r="M3001" s="9" t="n">
        <v>1290.79</v>
      </c>
      <c r="N3001" s="5" t="b">
        <v>1</v>
      </c>
      <c r="O3001" s="5" t="inlineStr">
        <is>
          <t>F</t>
        </is>
      </c>
      <c r="P3001" s="5" t="inlineStr">
        <is>
          <t>REP</t>
        </is>
      </c>
      <c r="Q3001" s="8" t="n">
        <v>5.27</v>
      </c>
      <c r="R3001" s="5" t="n">
        <v>3</v>
      </c>
      <c r="S3001" s="8" t="n">
        <v>14.88</v>
      </c>
      <c r="T3001" s="10">
        <f>IF(Q3001&gt;0,M3001-Q3001,"")</f>
        <v/>
      </c>
      <c r="U3001" s="11">
        <f>IF(AND(T3001&gt;0,Q3001&gt;0),(Q3001/T3001)*100,"")</f>
        <v/>
      </c>
      <c r="V3001" s="11">
        <f>IF(AND(T3001&gt;0,S3001&gt;0),(S3001/T3001)*100,"")</f>
        <v/>
      </c>
      <c r="W3001" s="10">
        <f>IF(AND(J3001&gt;0,L3001&gt;0),(L3001/(J3001^3))*100,"")</f>
        <v/>
      </c>
      <c r="X3001" s="12" t="n">
        <v>2.195</v>
      </c>
      <c r="Y3001" s="12" t="n">
        <v>3.21</v>
      </c>
      <c r="Z3001" s="12" t="n">
        <v>1.84</v>
      </c>
      <c r="AA3001" s="13" t="n"/>
      <c r="AB3001" s="5" t="n"/>
      <c r="AC3001" s="13" t="n"/>
      <c r="AD3001" s="13" t="n"/>
      <c r="AE3001" s="13" t="n"/>
      <c r="AF3001" s="13" t="n"/>
    </row>
    <row r="3002" ht="14" customHeight="1">
      <c r="A3002" s="14" t="inlineStr">
        <is>
          <t>3000</t>
        </is>
      </c>
      <c r="B3002" s="14" t="inlineStr">
        <is>
          <t>LIPAN-3000</t>
        </is>
      </c>
      <c r="C3002" s="15" t="n">
        <v>2017</v>
      </c>
      <c r="D3002" s="14" t="inlineStr">
        <is>
          <t>2017-06-30 00:00:00</t>
        </is>
      </c>
      <c r="E3002" s="14" t="inlineStr">
        <is>
          <t>F.-Jun</t>
        </is>
      </c>
      <c r="F3002" s="14" t="inlineStr">
        <is>
          <t>E. E. Taiamã</t>
        </is>
      </c>
      <c r="G3002" s="14" t="inlineStr">
        <is>
          <t>16º 48' 01,35" | 57° 39' 22,89"</t>
        </is>
      </c>
      <c r="H3002" s="14" t="inlineStr">
        <is>
          <t xml:space="preserve">Characiformes </t>
        </is>
      </c>
      <c r="I3002" s="14" t="inlineStr">
        <is>
          <t>Piaractus mesopotamicus</t>
        </is>
      </c>
      <c r="J3002" s="16" t="n">
        <v>42.1</v>
      </c>
      <c r="K3002" s="16" t="n"/>
      <c r="L3002" s="17" t="n">
        <v>1990</v>
      </c>
      <c r="M3002" s="9" t="n">
        <v>1566.26</v>
      </c>
      <c r="N3002" s="14" t="b">
        <v>1</v>
      </c>
      <c r="O3002" s="14" t="inlineStr">
        <is>
          <t>M</t>
        </is>
      </c>
      <c r="P3002" s="14" t="inlineStr">
        <is>
          <t>REP</t>
        </is>
      </c>
      <c r="Q3002" s="17" t="n">
        <v>1.64</v>
      </c>
      <c r="R3002" s="14" t="n">
        <v>3</v>
      </c>
      <c r="S3002" s="17" t="n">
        <v>27.09</v>
      </c>
      <c r="T3002" s="10">
        <f>IF(Q3002&gt;0,M3002-Q3002,"")</f>
        <v/>
      </c>
      <c r="U3002" s="11">
        <f>IF(AND(T3002&gt;0,Q3002&gt;0),(Q3002/T3002)*100,"")</f>
        <v/>
      </c>
      <c r="V3002" s="11">
        <f>IF(AND(T3002&gt;0,S3002&gt;0),(S3002/T3002)*100,"")</f>
        <v/>
      </c>
      <c r="W3002" s="10">
        <f>IF(AND(J3002&gt;0,L3002&gt;0),(L3002/(J3002^3))*100,"")</f>
        <v/>
      </c>
      <c r="X3002" s="12" t="n">
        <v>2.195</v>
      </c>
      <c r="Y3002" s="12" t="n">
        <v>3.21</v>
      </c>
      <c r="Z3002" s="12" t="n">
        <v>1.84</v>
      </c>
      <c r="AA3002" s="18" t="n"/>
      <c r="AB3002" s="14" t="n"/>
      <c r="AC3002" s="18" t="n"/>
      <c r="AD3002" s="18" t="n"/>
      <c r="AE3002" s="18" t="n"/>
      <c r="AF3002" s="18" t="n"/>
    </row>
    <row r="3003" ht="14" customHeight="1">
      <c r="A3003" s="5" t="inlineStr">
        <is>
          <t>3001</t>
        </is>
      </c>
      <c r="B3003" s="5" t="inlineStr">
        <is>
          <t>LIPAN-3001</t>
        </is>
      </c>
      <c r="C3003" s="6" t="n">
        <v>2017</v>
      </c>
      <c r="D3003" s="5" t="inlineStr">
        <is>
          <t>2017-06-30 00:00:00</t>
        </is>
      </c>
      <c r="E3003" s="5" t="inlineStr">
        <is>
          <t>F.-Jun</t>
        </is>
      </c>
      <c r="F3003" s="5" t="inlineStr">
        <is>
          <t>E. E. Taiamã</t>
        </is>
      </c>
      <c r="G3003" s="5" t="inlineStr">
        <is>
          <t>16º 48' 01,35" | 57° 39' 22,89"</t>
        </is>
      </c>
      <c r="H3003" s="5" t="inlineStr">
        <is>
          <t xml:space="preserve">Characiformes </t>
        </is>
      </c>
      <c r="I3003" s="5" t="inlineStr">
        <is>
          <t>Piaractus mesopotamicus</t>
        </is>
      </c>
      <c r="J3003" s="7" t="n">
        <v>43.3</v>
      </c>
      <c r="K3003" s="7" t="n"/>
      <c r="L3003" s="8" t="n">
        <v>2180</v>
      </c>
      <c r="M3003" s="9" t="n">
        <v>1715.81</v>
      </c>
      <c r="N3003" s="5" t="b">
        <v>1</v>
      </c>
      <c r="O3003" s="5" t="inlineStr">
        <is>
          <t>F</t>
        </is>
      </c>
      <c r="P3003" s="5" t="inlineStr">
        <is>
          <t>REP</t>
        </is>
      </c>
      <c r="Q3003" s="8" t="n">
        <v>4.7</v>
      </c>
      <c r="R3003" s="5" t="n">
        <v>3</v>
      </c>
      <c r="S3003" s="8" t="n">
        <v>28.05</v>
      </c>
      <c r="T3003" s="10">
        <f>IF(Q3003&gt;0,M3003-Q3003,"")</f>
        <v/>
      </c>
      <c r="U3003" s="11">
        <f>IF(AND(T3003&gt;0,Q3003&gt;0),(Q3003/T3003)*100,"")</f>
        <v/>
      </c>
      <c r="V3003" s="11">
        <f>IF(AND(T3003&gt;0,S3003&gt;0),(S3003/T3003)*100,"")</f>
        <v/>
      </c>
      <c r="W3003" s="10">
        <f>IF(AND(J3003&gt;0,L3003&gt;0),(L3003/(J3003^3))*100,"")</f>
        <v/>
      </c>
      <c r="X3003" s="12" t="n">
        <v>2.195</v>
      </c>
      <c r="Y3003" s="12" t="n">
        <v>3.21</v>
      </c>
      <c r="Z3003" s="12" t="n">
        <v>1.84</v>
      </c>
      <c r="AA3003" s="13" t="n"/>
      <c r="AB3003" s="5" t="n"/>
      <c r="AC3003" s="13" t="n"/>
      <c r="AD3003" s="13" t="n"/>
      <c r="AE3003" s="13" t="n"/>
      <c r="AF3003" s="13" t="n"/>
    </row>
    <row r="3004" ht="14" customHeight="1">
      <c r="A3004" s="14" t="inlineStr">
        <is>
          <t>3002</t>
        </is>
      </c>
      <c r="B3004" s="14" t="inlineStr">
        <is>
          <t>LIPAN-3002</t>
        </is>
      </c>
      <c r="C3004" s="15" t="n">
        <v>2017</v>
      </c>
      <c r="D3004" s="14" t="inlineStr">
        <is>
          <t>2017-06-30 00:00:00</t>
        </is>
      </c>
      <c r="E3004" s="14" t="inlineStr">
        <is>
          <t>F.-Jun</t>
        </is>
      </c>
      <c r="F3004" s="14" t="inlineStr">
        <is>
          <t>E. E. Taiamã</t>
        </is>
      </c>
      <c r="G3004" s="14" t="inlineStr">
        <is>
          <t>16º 48' 01,35" | 57° 39' 22,89"</t>
        </is>
      </c>
      <c r="H3004" s="14" t="inlineStr">
        <is>
          <t xml:space="preserve">Characiformes </t>
        </is>
      </c>
      <c r="I3004" s="14" t="inlineStr">
        <is>
          <t>Piaractus mesopotamicus</t>
        </is>
      </c>
      <c r="J3004" s="16" t="n">
        <v>48.1</v>
      </c>
      <c r="K3004" s="16" t="n"/>
      <c r="L3004" s="17" t="n">
        <v>1880</v>
      </c>
      <c r="M3004" s="9" t="n">
        <v>1479.69</v>
      </c>
      <c r="N3004" s="14" t="b">
        <v>1</v>
      </c>
      <c r="O3004" s="14" t="inlineStr">
        <is>
          <t>M</t>
        </is>
      </c>
      <c r="P3004" s="14" t="inlineStr">
        <is>
          <t>REP</t>
        </is>
      </c>
      <c r="Q3004" s="17" t="n">
        <v>0.78</v>
      </c>
      <c r="R3004" s="14" t="n">
        <v>3</v>
      </c>
      <c r="S3004" s="17" t="n">
        <v>14.26</v>
      </c>
      <c r="T3004" s="10">
        <f>IF(Q3004&gt;0,M3004-Q3004,"")</f>
        <v/>
      </c>
      <c r="U3004" s="11">
        <f>IF(AND(T3004&gt;0,Q3004&gt;0),(Q3004/T3004)*100,"")</f>
        <v/>
      </c>
      <c r="V3004" s="11">
        <f>IF(AND(T3004&gt;0,S3004&gt;0),(S3004/T3004)*100,"")</f>
        <v/>
      </c>
      <c r="W3004" s="10">
        <f>IF(AND(J3004&gt;0,L3004&gt;0),(L3004/(J3004^3))*100,"")</f>
        <v/>
      </c>
      <c r="X3004" s="12" t="n">
        <v>2.195</v>
      </c>
      <c r="Y3004" s="12" t="n">
        <v>3.21</v>
      </c>
      <c r="Z3004" s="12" t="n">
        <v>1.84</v>
      </c>
      <c r="AA3004" s="18" t="n"/>
      <c r="AB3004" s="14" t="n"/>
      <c r="AC3004" s="18" t="n"/>
      <c r="AD3004" s="18" t="n"/>
      <c r="AE3004" s="18" t="n"/>
      <c r="AF3004" s="18" t="n"/>
    </row>
    <row r="3005" ht="14" customHeight="1">
      <c r="A3005" s="5" t="inlineStr">
        <is>
          <t>3003</t>
        </is>
      </c>
      <c r="B3005" s="5" t="inlineStr">
        <is>
          <t>LIPAN-3003</t>
        </is>
      </c>
      <c r="C3005" s="6" t="n">
        <v>2017</v>
      </c>
      <c r="D3005" s="5" t="inlineStr">
        <is>
          <t>2017-06-30 00:00:00</t>
        </is>
      </c>
      <c r="E3005" s="5" t="inlineStr">
        <is>
          <t>F.-Jun</t>
        </is>
      </c>
      <c r="F3005" s="5" t="inlineStr">
        <is>
          <t>E. E. Taiamã</t>
        </is>
      </c>
      <c r="G3005" s="5" t="inlineStr">
        <is>
          <t>16º 48' 01,35" | 57° 39' 22,89"</t>
        </is>
      </c>
      <c r="H3005" s="5" t="inlineStr">
        <is>
          <t xml:space="preserve">Characiformes </t>
        </is>
      </c>
      <c r="I3005" s="5" t="inlineStr">
        <is>
          <t>Piaractus mesopotamicus</t>
        </is>
      </c>
      <c r="J3005" s="7" t="n">
        <v>38.7</v>
      </c>
      <c r="K3005" s="7" t="n"/>
      <c r="L3005" s="8" t="n">
        <v>1530</v>
      </c>
      <c r="M3005" s="9" t="n">
        <v>1204.21</v>
      </c>
      <c r="N3005" s="5" t="b">
        <v>1</v>
      </c>
      <c r="O3005" s="5" t="inlineStr">
        <is>
          <t>M</t>
        </is>
      </c>
      <c r="P3005" s="5" t="inlineStr">
        <is>
          <t>REP</t>
        </is>
      </c>
      <c r="Q3005" s="8" t="n">
        <v>0.66</v>
      </c>
      <c r="R3005" s="5" t="n">
        <v>2</v>
      </c>
      <c r="S3005" s="8" t="n">
        <v>14.04</v>
      </c>
      <c r="T3005" s="10">
        <f>IF(Q3005&gt;0,M3005-Q3005,"")</f>
        <v/>
      </c>
      <c r="U3005" s="11">
        <f>IF(AND(T3005&gt;0,Q3005&gt;0),(Q3005/T3005)*100,"")</f>
        <v/>
      </c>
      <c r="V3005" s="11">
        <f>IF(AND(T3005&gt;0,S3005&gt;0),(S3005/T3005)*100,"")</f>
        <v/>
      </c>
      <c r="W3005" s="10">
        <f>IF(AND(J3005&gt;0,L3005&gt;0),(L3005/(J3005^3))*100,"")</f>
        <v/>
      </c>
      <c r="X3005" s="12" t="n">
        <v>2.195</v>
      </c>
      <c r="Y3005" s="12" t="n">
        <v>3.21</v>
      </c>
      <c r="Z3005" s="12" t="n">
        <v>1.84</v>
      </c>
      <c r="AA3005" s="13" t="n"/>
      <c r="AB3005" s="5" t="n"/>
      <c r="AC3005" s="13" t="n"/>
      <c r="AD3005" s="13" t="n"/>
      <c r="AE3005" s="13" t="n"/>
      <c r="AF3005" s="13" t="n"/>
    </row>
    <row r="3006" ht="14" customHeight="1">
      <c r="A3006" s="14" t="inlineStr">
        <is>
          <t>3004</t>
        </is>
      </c>
      <c r="B3006" s="14" t="inlineStr">
        <is>
          <t>LIPAN-3004</t>
        </is>
      </c>
      <c r="C3006" s="15" t="n">
        <v>2017</v>
      </c>
      <c r="D3006" s="14" t="inlineStr">
        <is>
          <t>2017-06-30 00:00:00</t>
        </is>
      </c>
      <c r="E3006" s="14" t="inlineStr">
        <is>
          <t>F.-Jun</t>
        </is>
      </c>
      <c r="F3006" s="14" t="inlineStr">
        <is>
          <t>E. E. Taiamã</t>
        </is>
      </c>
      <c r="G3006" s="14" t="inlineStr">
        <is>
          <t>16º 48' 01,35" | 57° 39' 22,89"</t>
        </is>
      </c>
      <c r="H3006" s="14" t="inlineStr">
        <is>
          <t xml:space="preserve">Characiformes </t>
        </is>
      </c>
      <c r="I3006" s="14" t="inlineStr">
        <is>
          <t>Piaractus mesopotamicus</t>
        </is>
      </c>
      <c r="J3006" s="16" t="n">
        <v>44.1</v>
      </c>
      <c r="K3006" s="16" t="n"/>
      <c r="L3006" s="17" t="n">
        <v>1810</v>
      </c>
      <c r="M3006" s="9" t="n">
        <v>1424.59</v>
      </c>
      <c r="N3006" s="14" t="b">
        <v>1</v>
      </c>
      <c r="O3006" s="14" t="inlineStr">
        <is>
          <t>F</t>
        </is>
      </c>
      <c r="P3006" s="14" t="inlineStr">
        <is>
          <t>REP</t>
        </is>
      </c>
      <c r="Q3006" s="17" t="n">
        <v>7.83</v>
      </c>
      <c r="R3006" s="14" t="n">
        <v>2</v>
      </c>
      <c r="S3006" s="17" t="n">
        <v>18.84</v>
      </c>
      <c r="T3006" s="10">
        <f>IF(Q3006&gt;0,M3006-Q3006,"")</f>
        <v/>
      </c>
      <c r="U3006" s="11">
        <f>IF(AND(T3006&gt;0,Q3006&gt;0),(Q3006/T3006)*100,"")</f>
        <v/>
      </c>
      <c r="V3006" s="11">
        <f>IF(AND(T3006&gt;0,S3006&gt;0),(S3006/T3006)*100,"")</f>
        <v/>
      </c>
      <c r="W3006" s="10">
        <f>IF(AND(J3006&gt;0,L3006&gt;0),(L3006/(J3006^3))*100,"")</f>
        <v/>
      </c>
      <c r="X3006" s="12" t="n">
        <v>2.195</v>
      </c>
      <c r="Y3006" s="12" t="n">
        <v>3.21</v>
      </c>
      <c r="Z3006" s="12" t="n">
        <v>1.84</v>
      </c>
      <c r="AA3006" s="18" t="n"/>
      <c r="AB3006" s="14" t="n"/>
      <c r="AC3006" s="18" t="n"/>
      <c r="AD3006" s="18" t="n"/>
      <c r="AE3006" s="18" t="n"/>
      <c r="AF3006" s="18" t="n"/>
    </row>
    <row r="3007" ht="14" customHeight="1">
      <c r="A3007" s="5" t="inlineStr">
        <is>
          <t>3005</t>
        </is>
      </c>
      <c r="B3007" s="5" t="inlineStr">
        <is>
          <t>LIPAN-3005</t>
        </is>
      </c>
      <c r="C3007" s="6" t="n">
        <v>2017</v>
      </c>
      <c r="D3007" s="5" t="inlineStr">
        <is>
          <t>2017-06-30 00:00:00</t>
        </is>
      </c>
      <c r="E3007" s="5" t="inlineStr">
        <is>
          <t>F.-Jun</t>
        </is>
      </c>
      <c r="F3007" s="5" t="inlineStr">
        <is>
          <t>E. E. Taiamã</t>
        </is>
      </c>
      <c r="G3007" s="5" t="inlineStr">
        <is>
          <t>16º 48' 01,35" | 57° 39' 22,89"</t>
        </is>
      </c>
      <c r="H3007" s="5" t="inlineStr">
        <is>
          <t>Siluriformes</t>
        </is>
      </c>
      <c r="I3007" s="5" t="inlineStr">
        <is>
          <t>Pseudoplatystoma reticulatum</t>
        </is>
      </c>
      <c r="J3007" s="7" t="n">
        <v>82.3</v>
      </c>
      <c r="K3007" s="7" t="n"/>
      <c r="L3007" s="8" t="n">
        <v>5300</v>
      </c>
      <c r="M3007" s="9" t="n">
        <v>4563.14</v>
      </c>
      <c r="N3007" s="5" t="b">
        <v>1</v>
      </c>
      <c r="O3007" s="5" t="inlineStr">
        <is>
          <t>M</t>
        </is>
      </c>
      <c r="P3007" s="5" t="inlineStr">
        <is>
          <t>REP</t>
        </is>
      </c>
      <c r="Q3007" s="8" t="n">
        <v>10.86</v>
      </c>
      <c r="R3007" s="5" t="n">
        <v>0</v>
      </c>
      <c r="S3007" s="8" t="n">
        <v>30.88</v>
      </c>
      <c r="T3007" s="10">
        <f>IF(Q3007&gt;0,M3007-Q3007,"")</f>
        <v/>
      </c>
      <c r="U3007" s="11">
        <f>IF(AND(T3007&gt;0,Q3007&gt;0),(Q3007/T3007)*100,"")</f>
        <v/>
      </c>
      <c r="V3007" s="11">
        <f>IF(AND(T3007&gt;0,S3007&gt;0),(S3007/T3007)*100,"")</f>
        <v/>
      </c>
      <c r="W3007" s="10">
        <f>IF(AND(J3007&gt;0,L3007&gt;0),(L3007/(J3007^3))*100,"")</f>
        <v/>
      </c>
      <c r="X3007" s="12" t="n">
        <v>2.195</v>
      </c>
      <c r="Y3007" s="12" t="n">
        <v>3.21</v>
      </c>
      <c r="Z3007" s="12" t="n">
        <v>1.84</v>
      </c>
      <c r="AA3007" s="13" t="n"/>
      <c r="AB3007" s="5" t="n"/>
      <c r="AC3007" s="13" t="n"/>
      <c r="AD3007" s="13" t="n"/>
      <c r="AE3007" s="13" t="n"/>
      <c r="AF3007" s="13" t="n"/>
    </row>
    <row r="3008" ht="14" customHeight="1">
      <c r="A3008" s="14" t="inlineStr">
        <is>
          <t>3006</t>
        </is>
      </c>
      <c r="B3008" s="14" t="inlineStr">
        <is>
          <t>LIPAN-3006</t>
        </is>
      </c>
      <c r="C3008" s="15" t="n">
        <v>2017</v>
      </c>
      <c r="D3008" s="14" t="inlineStr">
        <is>
          <t>2017-06-30 00:00:00</t>
        </is>
      </c>
      <c r="E3008" s="14" t="inlineStr">
        <is>
          <t>F.-Jun</t>
        </is>
      </c>
      <c r="F3008" s="14" t="inlineStr">
        <is>
          <t>E. E. Taiamã</t>
        </is>
      </c>
      <c r="G3008" s="14" t="inlineStr">
        <is>
          <t>16º 48' 01,35" | 57° 39' 22,89"</t>
        </is>
      </c>
      <c r="H3008" s="14" t="inlineStr">
        <is>
          <t>Siluriformes</t>
        </is>
      </c>
      <c r="I3008" s="14" t="inlineStr">
        <is>
          <t>Pseudoplatystoma reticulatum</t>
        </is>
      </c>
      <c r="J3008" s="16" t="n">
        <v>80.90000000000001</v>
      </c>
      <c r="K3008" s="16" t="n"/>
      <c r="L3008" s="17" t="n">
        <v>4420</v>
      </c>
      <c r="M3008" s="9" t="n">
        <v>3805.48</v>
      </c>
      <c r="N3008" s="14" t="b">
        <v>1</v>
      </c>
      <c r="O3008" s="14" t="inlineStr">
        <is>
          <t>F</t>
        </is>
      </c>
      <c r="P3008" s="14" t="inlineStr">
        <is>
          <t>REP</t>
        </is>
      </c>
      <c r="Q3008" s="17" t="n">
        <v>25.1</v>
      </c>
      <c r="R3008" s="14" t="n">
        <v>0</v>
      </c>
      <c r="S3008" s="17" t="n">
        <v>37.24</v>
      </c>
      <c r="T3008" s="10">
        <f>IF(Q3008&gt;0,M3008-Q3008,"")</f>
        <v/>
      </c>
      <c r="U3008" s="11">
        <f>IF(AND(T3008&gt;0,Q3008&gt;0),(Q3008/T3008)*100,"")</f>
        <v/>
      </c>
      <c r="V3008" s="11">
        <f>IF(AND(T3008&gt;0,S3008&gt;0),(S3008/T3008)*100,"")</f>
        <v/>
      </c>
      <c r="W3008" s="10">
        <f>IF(AND(J3008&gt;0,L3008&gt;0),(L3008/(J3008^3))*100,"")</f>
        <v/>
      </c>
      <c r="X3008" s="12" t="n">
        <v>2.195</v>
      </c>
      <c r="Y3008" s="12" t="n">
        <v>3.21</v>
      </c>
      <c r="Z3008" s="12" t="n">
        <v>1.84</v>
      </c>
      <c r="AA3008" s="18" t="n"/>
      <c r="AB3008" s="14" t="n"/>
      <c r="AC3008" s="18" t="n"/>
      <c r="AD3008" s="18" t="n"/>
      <c r="AE3008" s="18" t="n"/>
      <c r="AF3008" s="18" t="n"/>
    </row>
    <row r="3009" ht="14" customHeight="1">
      <c r="A3009" s="5" t="inlineStr">
        <is>
          <t>3007</t>
        </is>
      </c>
      <c r="B3009" s="5" t="inlineStr">
        <is>
          <t>LIPAN-3007</t>
        </is>
      </c>
      <c r="C3009" s="6" t="n">
        <v>2017</v>
      </c>
      <c r="D3009" s="5" t="inlineStr">
        <is>
          <t>2017-06-30 00:00:00</t>
        </is>
      </c>
      <c r="E3009" s="5" t="inlineStr">
        <is>
          <t>F.-Jun</t>
        </is>
      </c>
      <c r="F3009" s="5" t="inlineStr">
        <is>
          <t>E. E. Taiamã</t>
        </is>
      </c>
      <c r="G3009" s="5" t="inlineStr">
        <is>
          <t>16º 48' 01,35" | 57° 39' 22,89"</t>
        </is>
      </c>
      <c r="H3009" s="5" t="inlineStr">
        <is>
          <t>Siluriformes</t>
        </is>
      </c>
      <c r="I3009" s="5" t="inlineStr">
        <is>
          <t>Pseudoplatystoma reticulatum</t>
        </is>
      </c>
      <c r="J3009" s="7" t="n">
        <v>71.2</v>
      </c>
      <c r="K3009" s="7" t="n"/>
      <c r="L3009" s="8" t="n">
        <v>3250</v>
      </c>
      <c r="M3009" s="9" t="n">
        <v>2798.15</v>
      </c>
      <c r="N3009" s="5" t="b">
        <v>1</v>
      </c>
      <c r="O3009" s="5" t="inlineStr">
        <is>
          <t>M</t>
        </is>
      </c>
      <c r="P3009" s="5" t="inlineStr">
        <is>
          <t>REP</t>
        </is>
      </c>
      <c r="Q3009" s="8" t="n">
        <v>3.78</v>
      </c>
      <c r="R3009" s="5" t="n">
        <v>0</v>
      </c>
      <c r="S3009" s="8" t="n">
        <v>29.13</v>
      </c>
      <c r="T3009" s="10">
        <f>IF(Q3009&gt;0,M3009-Q3009,"")</f>
        <v/>
      </c>
      <c r="U3009" s="11">
        <f>IF(AND(T3009&gt;0,Q3009&gt;0),(Q3009/T3009)*100,"")</f>
        <v/>
      </c>
      <c r="V3009" s="11">
        <f>IF(AND(T3009&gt;0,S3009&gt;0),(S3009/T3009)*100,"")</f>
        <v/>
      </c>
      <c r="W3009" s="10">
        <f>IF(AND(J3009&gt;0,L3009&gt;0),(L3009/(J3009^3))*100,"")</f>
        <v/>
      </c>
      <c r="X3009" s="12" t="n">
        <v>2.195</v>
      </c>
      <c r="Y3009" s="12" t="n">
        <v>3.21</v>
      </c>
      <c r="Z3009" s="12" t="n">
        <v>1.84</v>
      </c>
      <c r="AA3009" s="13" t="n"/>
      <c r="AB3009" s="5" t="n"/>
      <c r="AC3009" s="13" t="n"/>
      <c r="AD3009" s="13" t="n"/>
      <c r="AE3009" s="13" t="n"/>
      <c r="AF3009" s="13" t="n"/>
    </row>
    <row r="3010" ht="14" customHeight="1">
      <c r="A3010" s="14" t="inlineStr">
        <is>
          <t>3008</t>
        </is>
      </c>
      <c r="B3010" s="14" t="inlineStr">
        <is>
          <t>LIPAN-3008</t>
        </is>
      </c>
      <c r="C3010" s="15" t="n">
        <v>2017</v>
      </c>
      <c r="D3010" s="14" t="inlineStr">
        <is>
          <t>2017-06-30 00:00:00</t>
        </is>
      </c>
      <c r="E3010" s="14" t="inlineStr">
        <is>
          <t>F.-Jun</t>
        </is>
      </c>
      <c r="F3010" s="14" t="inlineStr">
        <is>
          <t>E. E. Taiamã</t>
        </is>
      </c>
      <c r="G3010" s="14" t="inlineStr">
        <is>
          <t>16º 48' 01,35" | 57° 39' 22,89"</t>
        </is>
      </c>
      <c r="H3010" s="14" t="inlineStr">
        <is>
          <t>Siluriformes</t>
        </is>
      </c>
      <c r="I3010" s="14" t="inlineStr">
        <is>
          <t>Pseudoplatystoma reticulatum</t>
        </is>
      </c>
      <c r="J3010" s="16" t="n">
        <v>71</v>
      </c>
      <c r="K3010" s="16" t="n"/>
      <c r="L3010" s="17" t="n">
        <v>2990</v>
      </c>
      <c r="M3010" s="9" t="n">
        <v>2574.3</v>
      </c>
      <c r="N3010" s="14" t="b">
        <v>1</v>
      </c>
      <c r="O3010" s="14" t="inlineStr">
        <is>
          <t>M</t>
        </is>
      </c>
      <c r="P3010" s="14" t="inlineStr">
        <is>
          <t>REP</t>
        </is>
      </c>
      <c r="Q3010" s="17" t="n">
        <v>4.63</v>
      </c>
      <c r="R3010" s="14" t="n">
        <v>0</v>
      </c>
      <c r="S3010" s="17" t="n">
        <v>19.46</v>
      </c>
      <c r="T3010" s="10">
        <f>IF(Q3010&gt;0,M3010-Q3010,"")</f>
        <v/>
      </c>
      <c r="U3010" s="11">
        <f>IF(AND(T3010&gt;0,Q3010&gt;0),(Q3010/T3010)*100,"")</f>
        <v/>
      </c>
      <c r="V3010" s="11">
        <f>IF(AND(T3010&gt;0,S3010&gt;0),(S3010/T3010)*100,"")</f>
        <v/>
      </c>
      <c r="W3010" s="10">
        <f>IF(AND(J3010&gt;0,L3010&gt;0),(L3010/(J3010^3))*100,"")</f>
        <v/>
      </c>
      <c r="X3010" s="12" t="n">
        <v>2.195</v>
      </c>
      <c r="Y3010" s="12" t="n">
        <v>3.21</v>
      </c>
      <c r="Z3010" s="12" t="n">
        <v>1.84</v>
      </c>
      <c r="AA3010" s="18" t="n"/>
      <c r="AB3010" s="14" t="n"/>
      <c r="AC3010" s="18" t="n"/>
      <c r="AD3010" s="18" t="n"/>
      <c r="AE3010" s="18" t="n"/>
      <c r="AF3010" s="18" t="n"/>
    </row>
    <row r="3011" ht="14" customHeight="1">
      <c r="A3011" s="5" t="inlineStr">
        <is>
          <t>3009</t>
        </is>
      </c>
      <c r="B3011" s="5" t="inlineStr">
        <is>
          <t>LIPAN-3009</t>
        </is>
      </c>
      <c r="C3011" s="6" t="n">
        <v>2017</v>
      </c>
      <c r="D3011" s="5" t="inlineStr">
        <is>
          <t>2017-06-30 00:00:00</t>
        </is>
      </c>
      <c r="E3011" s="5" t="inlineStr">
        <is>
          <t>F.-Jun</t>
        </is>
      </c>
      <c r="F3011" s="5" t="inlineStr">
        <is>
          <t>E. E. Taiamã</t>
        </is>
      </c>
      <c r="G3011" s="5" t="inlineStr">
        <is>
          <t>16º 48' 01,35" | 57° 39' 22,89"</t>
        </is>
      </c>
      <c r="H3011" s="5" t="inlineStr">
        <is>
          <t>Siluriformes</t>
        </is>
      </c>
      <c r="I3011" s="5" t="inlineStr">
        <is>
          <t>Pseudoplatystoma reticulatum</t>
        </is>
      </c>
      <c r="J3011" s="7" t="n">
        <v>72.5</v>
      </c>
      <c r="K3011" s="7" t="n"/>
      <c r="L3011" s="8" t="n">
        <v>3280</v>
      </c>
      <c r="M3011" s="9" t="n">
        <v>2823.98</v>
      </c>
      <c r="N3011" s="5" t="b">
        <v>1</v>
      </c>
      <c r="O3011" s="5" t="inlineStr">
        <is>
          <t>M</t>
        </is>
      </c>
      <c r="P3011" s="5" t="inlineStr">
        <is>
          <t>REP</t>
        </is>
      </c>
      <c r="Q3011" s="8" t="n">
        <v>6.12</v>
      </c>
      <c r="R3011" s="5" t="n">
        <v>0</v>
      </c>
      <c r="S3011" s="8" t="n">
        <v>34.54</v>
      </c>
      <c r="T3011" s="10">
        <f>IF(Q3011&gt;0,M3011-Q3011,"")</f>
        <v/>
      </c>
      <c r="U3011" s="11">
        <f>IF(AND(T3011&gt;0,Q3011&gt;0),(Q3011/T3011)*100,"")</f>
        <v/>
      </c>
      <c r="V3011" s="11">
        <f>IF(AND(T3011&gt;0,S3011&gt;0),(S3011/T3011)*100,"")</f>
        <v/>
      </c>
      <c r="W3011" s="10">
        <f>IF(AND(J3011&gt;0,L3011&gt;0),(L3011/(J3011^3))*100,"")</f>
        <v/>
      </c>
      <c r="X3011" s="12" t="n">
        <v>2.195</v>
      </c>
      <c r="Y3011" s="12" t="n">
        <v>3.21</v>
      </c>
      <c r="Z3011" s="12" t="n">
        <v>1.84</v>
      </c>
      <c r="AA3011" s="13" t="n"/>
      <c r="AB3011" s="5" t="n"/>
      <c r="AC3011" s="13" t="n"/>
      <c r="AD3011" s="13" t="n"/>
      <c r="AE3011" s="13" t="n"/>
      <c r="AF3011" s="13" t="n"/>
    </row>
    <row r="3012" ht="14" customHeight="1">
      <c r="A3012" s="14" t="inlineStr">
        <is>
          <t>3010</t>
        </is>
      </c>
      <c r="B3012" s="14" t="inlineStr">
        <is>
          <t>LIPAN-3010</t>
        </is>
      </c>
      <c r="C3012" s="15" t="n">
        <v>2017</v>
      </c>
      <c r="D3012" s="14" t="inlineStr">
        <is>
          <t>2017-06-30 00:00:00</t>
        </is>
      </c>
      <c r="E3012" s="14" t="inlineStr">
        <is>
          <t>F.-Jun</t>
        </is>
      </c>
      <c r="F3012" s="14" t="inlineStr">
        <is>
          <t>E. E. Taiamã</t>
        </is>
      </c>
      <c r="G3012" s="14" t="inlineStr">
        <is>
          <t>16º 48' 01,35" | 57° 39' 22,89"</t>
        </is>
      </c>
      <c r="H3012" s="14" t="inlineStr">
        <is>
          <t>Siluriformes</t>
        </is>
      </c>
      <c r="I3012" s="14" t="inlineStr">
        <is>
          <t>Pseudoplatystoma reticulatum</t>
        </is>
      </c>
      <c r="J3012" s="16" t="n">
        <v>73.59999999999999</v>
      </c>
      <c r="K3012" s="16" t="n"/>
      <c r="L3012" s="17" t="n">
        <v>3890</v>
      </c>
      <c r="M3012" s="9" t="n">
        <v>3349.17</v>
      </c>
      <c r="N3012" s="14" t="b">
        <v>1</v>
      </c>
      <c r="O3012" s="14" t="inlineStr">
        <is>
          <t>M</t>
        </is>
      </c>
      <c r="P3012" s="14" t="inlineStr">
        <is>
          <t>REP</t>
        </is>
      </c>
      <c r="Q3012" s="17" t="n">
        <v>7.03</v>
      </c>
      <c r="R3012" s="14" t="n">
        <v>0</v>
      </c>
      <c r="S3012" s="17" t="n">
        <v>38.22</v>
      </c>
      <c r="T3012" s="10">
        <f>IF(Q3012&gt;0,M3012-Q3012,"")</f>
        <v/>
      </c>
      <c r="U3012" s="11">
        <f>IF(AND(T3012&gt;0,Q3012&gt;0),(Q3012/T3012)*100,"")</f>
        <v/>
      </c>
      <c r="V3012" s="11">
        <f>IF(AND(T3012&gt;0,S3012&gt;0),(S3012/T3012)*100,"")</f>
        <v/>
      </c>
      <c r="W3012" s="10">
        <f>IF(AND(J3012&gt;0,L3012&gt;0),(L3012/(J3012^3))*100,"")</f>
        <v/>
      </c>
      <c r="X3012" s="12" t="n">
        <v>2.195</v>
      </c>
      <c r="Y3012" s="12" t="n">
        <v>3.21</v>
      </c>
      <c r="Z3012" s="12" t="n">
        <v>1.84</v>
      </c>
      <c r="AA3012" s="18" t="n"/>
      <c r="AB3012" s="14" t="n"/>
      <c r="AC3012" s="18" t="n"/>
      <c r="AD3012" s="18" t="n"/>
      <c r="AE3012" s="18" t="n"/>
      <c r="AF3012" s="18" t="n"/>
    </row>
    <row r="3013" ht="14" customHeight="1">
      <c r="A3013" s="5" t="inlineStr">
        <is>
          <t>3011</t>
        </is>
      </c>
      <c r="B3013" s="5" t="inlineStr">
        <is>
          <t>LIPAN-3011</t>
        </is>
      </c>
      <c r="C3013" s="6" t="n">
        <v>2017</v>
      </c>
      <c r="D3013" s="5" t="inlineStr">
        <is>
          <t>2017-06-30 00:00:00</t>
        </is>
      </c>
      <c r="E3013" s="5" t="inlineStr">
        <is>
          <t>F.-Jun</t>
        </is>
      </c>
      <c r="F3013" s="5" t="inlineStr">
        <is>
          <t>E. E. Taiamã</t>
        </is>
      </c>
      <c r="G3013" s="5" t="inlineStr">
        <is>
          <t>16º 48' 01,35" | 57° 39' 22,89"</t>
        </is>
      </c>
      <c r="H3013" s="5" t="inlineStr">
        <is>
          <t>Siluriformes</t>
        </is>
      </c>
      <c r="I3013" s="5" t="inlineStr">
        <is>
          <t>Pseudoplatystoma reticulatum</t>
        </is>
      </c>
      <c r="J3013" s="7" t="n">
        <v>67.7</v>
      </c>
      <c r="K3013" s="7" t="n"/>
      <c r="L3013" s="8" t="n">
        <v>3720</v>
      </c>
      <c r="M3013" s="9" t="n">
        <v>3202.81</v>
      </c>
      <c r="N3013" s="5" t="b">
        <v>1</v>
      </c>
      <c r="O3013" s="5" t="inlineStr">
        <is>
          <t>F</t>
        </is>
      </c>
      <c r="P3013" s="5" t="inlineStr">
        <is>
          <t>REP</t>
        </is>
      </c>
      <c r="Q3013" s="8" t="n">
        <v>10.19</v>
      </c>
      <c r="R3013" s="5" t="n">
        <v>2</v>
      </c>
      <c r="S3013" s="8" t="n">
        <v>30.45</v>
      </c>
      <c r="T3013" s="10">
        <f>IF(Q3013&gt;0,M3013-Q3013,"")</f>
        <v/>
      </c>
      <c r="U3013" s="11">
        <f>IF(AND(T3013&gt;0,Q3013&gt;0),(Q3013/T3013)*100,"")</f>
        <v/>
      </c>
      <c r="V3013" s="11">
        <f>IF(AND(T3013&gt;0,S3013&gt;0),(S3013/T3013)*100,"")</f>
        <v/>
      </c>
      <c r="W3013" s="10">
        <f>IF(AND(J3013&gt;0,L3013&gt;0),(L3013/(J3013^3))*100,"")</f>
        <v/>
      </c>
      <c r="X3013" s="12" t="n">
        <v>2.195</v>
      </c>
      <c r="Y3013" s="12" t="n">
        <v>3.21</v>
      </c>
      <c r="Z3013" s="12" t="n">
        <v>1.84</v>
      </c>
      <c r="AA3013" s="13" t="n"/>
      <c r="AB3013" s="5" t="n"/>
      <c r="AC3013" s="13" t="n"/>
      <c r="AD3013" s="13" t="n"/>
      <c r="AE3013" s="13" t="n"/>
      <c r="AF3013" s="13" t="n"/>
    </row>
    <row r="3014" ht="14" customHeight="1">
      <c r="A3014" s="14" t="inlineStr">
        <is>
          <t>3012</t>
        </is>
      </c>
      <c r="B3014" s="14" t="inlineStr">
        <is>
          <t>LIPAN-3012</t>
        </is>
      </c>
      <c r="C3014" s="15" t="n">
        <v>2017</v>
      </c>
      <c r="D3014" s="14" t="inlineStr">
        <is>
          <t>2017-06-30 00:00:00</t>
        </is>
      </c>
      <c r="E3014" s="14" t="inlineStr">
        <is>
          <t>F.-Jun</t>
        </is>
      </c>
      <c r="F3014" s="14" t="inlineStr">
        <is>
          <t>E. E. Taiamã</t>
        </is>
      </c>
      <c r="G3014" s="14" t="inlineStr">
        <is>
          <t>16º 48' 01,35" | 57° 39' 22,89"</t>
        </is>
      </c>
      <c r="H3014" s="14" t="inlineStr">
        <is>
          <t>Siluriformes</t>
        </is>
      </c>
      <c r="I3014" s="14" t="inlineStr">
        <is>
          <t>Pseudoplatystoma reticulatum</t>
        </is>
      </c>
      <c r="J3014" s="16" t="n">
        <v>100.7</v>
      </c>
      <c r="K3014" s="16" t="n"/>
      <c r="L3014" s="17" t="n">
        <v>7950</v>
      </c>
      <c r="M3014" s="9" t="n">
        <v>6844.71</v>
      </c>
      <c r="N3014" s="14" t="b">
        <v>1</v>
      </c>
      <c r="O3014" s="14" t="inlineStr">
        <is>
          <t>F</t>
        </is>
      </c>
      <c r="P3014" s="14" t="inlineStr">
        <is>
          <t>REP</t>
        </is>
      </c>
      <c r="Q3014" s="17" t="n">
        <v>35.62</v>
      </c>
      <c r="R3014" s="14" t="n">
        <v>0</v>
      </c>
      <c r="S3014" s="17" t="n">
        <v>57.53</v>
      </c>
      <c r="T3014" s="10">
        <f>IF(Q3014&gt;0,M3014-Q3014,"")</f>
        <v/>
      </c>
      <c r="U3014" s="11">
        <f>IF(AND(T3014&gt;0,Q3014&gt;0),(Q3014/T3014)*100,"")</f>
        <v/>
      </c>
      <c r="V3014" s="11">
        <f>IF(AND(T3014&gt;0,S3014&gt;0),(S3014/T3014)*100,"")</f>
        <v/>
      </c>
      <c r="W3014" s="10">
        <f>IF(AND(J3014&gt;0,L3014&gt;0),(L3014/(J3014^3))*100,"")</f>
        <v/>
      </c>
      <c r="X3014" s="12" t="n">
        <v>2.195</v>
      </c>
      <c r="Y3014" s="12" t="n">
        <v>3.21</v>
      </c>
      <c r="Z3014" s="12" t="n">
        <v>1.84</v>
      </c>
      <c r="AA3014" s="18" t="n"/>
      <c r="AB3014" s="14" t="n"/>
      <c r="AC3014" s="18" t="n"/>
      <c r="AD3014" s="18" t="n"/>
      <c r="AE3014" s="18" t="n"/>
      <c r="AF3014" s="18" t="n"/>
    </row>
    <row r="3015" ht="14" customHeight="1">
      <c r="A3015" s="5" t="inlineStr">
        <is>
          <t>3013</t>
        </is>
      </c>
      <c r="B3015" s="5" t="inlineStr">
        <is>
          <t>LIPAN-3013</t>
        </is>
      </c>
      <c r="C3015" s="6" t="n">
        <v>2017</v>
      </c>
      <c r="D3015" s="5" t="inlineStr">
        <is>
          <t>2017-06-30 00:00:00</t>
        </is>
      </c>
      <c r="E3015" s="5" t="inlineStr">
        <is>
          <t>F.-Jun</t>
        </is>
      </c>
      <c r="F3015" s="5" t="inlineStr">
        <is>
          <t>E. E. Taiamã</t>
        </is>
      </c>
      <c r="G3015" s="5" t="inlineStr">
        <is>
          <t>16º 48' 01,35" | 57° 39' 22,89"</t>
        </is>
      </c>
      <c r="H3015" s="5" t="inlineStr">
        <is>
          <t>Siluriformes</t>
        </is>
      </c>
      <c r="I3015" s="5" t="inlineStr">
        <is>
          <t>Pseudoplatystoma corruscans</t>
        </is>
      </c>
      <c r="J3015" s="7" t="n">
        <v>93</v>
      </c>
      <c r="K3015" s="7" t="n"/>
      <c r="L3015" s="8" t="n">
        <v>6730</v>
      </c>
      <c r="M3015" s="9" t="n">
        <v>5900.06</v>
      </c>
      <c r="N3015" s="5" t="b">
        <v>1</v>
      </c>
      <c r="O3015" s="5" t="inlineStr">
        <is>
          <t>F</t>
        </is>
      </c>
      <c r="P3015" s="5" t="inlineStr">
        <is>
          <t>REP</t>
        </is>
      </c>
      <c r="Q3015" s="8" t="n">
        <v>17.99</v>
      </c>
      <c r="R3015" s="5" t="n">
        <v>0</v>
      </c>
      <c r="S3015" s="8" t="n">
        <v>44</v>
      </c>
      <c r="T3015" s="10">
        <f>IF(Q3015&gt;0,M3015-Q3015,"")</f>
        <v/>
      </c>
      <c r="U3015" s="11">
        <f>IF(AND(T3015&gt;0,Q3015&gt;0),(Q3015/T3015)*100,"")</f>
        <v/>
      </c>
      <c r="V3015" s="11">
        <f>IF(AND(T3015&gt;0,S3015&gt;0),(S3015/T3015)*100,"")</f>
        <v/>
      </c>
      <c r="W3015" s="10">
        <f>IF(AND(J3015&gt;0,L3015&gt;0),(L3015/(J3015^3))*100,"")</f>
        <v/>
      </c>
      <c r="X3015" s="12" t="n">
        <v>2.195</v>
      </c>
      <c r="Y3015" s="12" t="n">
        <v>3.21</v>
      </c>
      <c r="Z3015" s="12" t="n">
        <v>1.84</v>
      </c>
      <c r="AA3015" s="13" t="n"/>
      <c r="AB3015" s="5" t="n"/>
      <c r="AC3015" s="13" t="n"/>
      <c r="AD3015" s="13" t="n"/>
      <c r="AE3015" s="13" t="n"/>
      <c r="AF3015" s="13" t="n"/>
    </row>
    <row r="3016" ht="14" customHeight="1">
      <c r="A3016" s="14" t="inlineStr">
        <is>
          <t>3014</t>
        </is>
      </c>
      <c r="B3016" s="14" t="inlineStr">
        <is>
          <t>LIPAN-3014</t>
        </is>
      </c>
      <c r="C3016" s="15" t="n">
        <v>2017</v>
      </c>
      <c r="D3016" s="14" t="inlineStr">
        <is>
          <t>2017-06-30 00:00:00</t>
        </is>
      </c>
      <c r="E3016" s="14" t="inlineStr">
        <is>
          <t>F.-Jun</t>
        </is>
      </c>
      <c r="F3016" s="14" t="inlineStr">
        <is>
          <t>E. E. Taiamã</t>
        </is>
      </c>
      <c r="G3016" s="14" t="inlineStr">
        <is>
          <t>16º 48' 01,35" | 57° 39' 22,89"</t>
        </is>
      </c>
      <c r="H3016" s="14" t="inlineStr">
        <is>
          <t>Siluriformes</t>
        </is>
      </c>
      <c r="I3016" s="14" t="inlineStr">
        <is>
          <t>Pseudoplatystoma corruscans</t>
        </is>
      </c>
      <c r="J3016" s="16" t="n">
        <v>81</v>
      </c>
      <c r="K3016" s="16" t="n"/>
      <c r="L3016" s="17" t="n">
        <v>5480</v>
      </c>
      <c r="M3016" s="9" t="n">
        <v>4804.21</v>
      </c>
      <c r="N3016" s="14" t="b">
        <v>1</v>
      </c>
      <c r="O3016" s="14" t="inlineStr">
        <is>
          <t>M</t>
        </is>
      </c>
      <c r="P3016" s="14" t="inlineStr">
        <is>
          <t>REP</t>
        </is>
      </c>
      <c r="Q3016" s="17" t="n">
        <v>17.18</v>
      </c>
      <c r="R3016" s="14" t="n">
        <v>2</v>
      </c>
      <c r="S3016" s="17" t="n">
        <v>55.16</v>
      </c>
      <c r="T3016" s="10">
        <f>IF(Q3016&gt;0,M3016-Q3016,"")</f>
        <v/>
      </c>
      <c r="U3016" s="11">
        <f>IF(AND(T3016&gt;0,Q3016&gt;0),(Q3016/T3016)*100,"")</f>
        <v/>
      </c>
      <c r="V3016" s="11">
        <f>IF(AND(T3016&gt;0,S3016&gt;0),(S3016/T3016)*100,"")</f>
        <v/>
      </c>
      <c r="W3016" s="10">
        <f>IF(AND(J3016&gt;0,L3016&gt;0),(L3016/(J3016^3))*100,"")</f>
        <v/>
      </c>
      <c r="X3016" s="12" t="n">
        <v>2.195</v>
      </c>
      <c r="Y3016" s="12" t="n">
        <v>3.21</v>
      </c>
      <c r="Z3016" s="12" t="n">
        <v>1.84</v>
      </c>
      <c r="AA3016" s="18" t="n"/>
      <c r="AB3016" s="14" t="n"/>
      <c r="AC3016" s="18" t="n"/>
      <c r="AD3016" s="18" t="n"/>
      <c r="AE3016" s="18" t="n"/>
      <c r="AF3016" s="18" t="n"/>
    </row>
    <row r="3017" ht="14" customHeight="1">
      <c r="A3017" s="5" t="inlineStr">
        <is>
          <t>3015</t>
        </is>
      </c>
      <c r="B3017" s="5" t="inlineStr">
        <is>
          <t>LIPAN-3015</t>
        </is>
      </c>
      <c r="C3017" s="6" t="n">
        <v>2017</v>
      </c>
      <c r="D3017" s="5" t="inlineStr">
        <is>
          <t>2017-06-30 00:00:00</t>
        </is>
      </c>
      <c r="E3017" s="5" t="inlineStr">
        <is>
          <t>F.-Jun</t>
        </is>
      </c>
      <c r="F3017" s="5" t="inlineStr">
        <is>
          <t>E. E. Taiamã</t>
        </is>
      </c>
      <c r="G3017" s="5" t="inlineStr">
        <is>
          <t>16º 48' 01,35" | 57° 39' 22,89"</t>
        </is>
      </c>
      <c r="H3017" s="5" t="inlineStr">
        <is>
          <t>Siluriformes</t>
        </is>
      </c>
      <c r="I3017" s="5" t="inlineStr">
        <is>
          <t>Pinirampus pirinampu</t>
        </is>
      </c>
      <c r="J3017" s="7" t="n">
        <v>68</v>
      </c>
      <c r="K3017" s="7" t="n"/>
      <c r="L3017" s="8" t="n">
        <v>3110</v>
      </c>
      <c r="M3017" s="9" t="n">
        <v>2704.35</v>
      </c>
      <c r="N3017" s="5" t="b">
        <v>1</v>
      </c>
      <c r="O3017" s="5" t="inlineStr">
        <is>
          <t>F</t>
        </is>
      </c>
      <c r="P3017" s="5" t="inlineStr">
        <is>
          <t>REP</t>
        </is>
      </c>
      <c r="Q3017" s="8" t="n">
        <v>20.9</v>
      </c>
      <c r="R3017" s="5" t="n">
        <v>0</v>
      </c>
      <c r="S3017" s="8" t="n">
        <v>37.1</v>
      </c>
      <c r="T3017" s="10">
        <f>IF(Q3017&gt;0,M3017-Q3017,"")</f>
        <v/>
      </c>
      <c r="U3017" s="11">
        <f>IF(AND(T3017&gt;0,Q3017&gt;0),(Q3017/T3017)*100,"")</f>
        <v/>
      </c>
      <c r="V3017" s="11">
        <f>IF(AND(T3017&gt;0,S3017&gt;0),(S3017/T3017)*100,"")</f>
        <v/>
      </c>
      <c r="W3017" s="10">
        <f>IF(AND(J3017&gt;0,L3017&gt;0),(L3017/(J3017^3))*100,"")</f>
        <v/>
      </c>
      <c r="X3017" s="12" t="n">
        <v>2.195</v>
      </c>
      <c r="Y3017" s="12" t="n">
        <v>3.21</v>
      </c>
      <c r="Z3017" s="12" t="n">
        <v>1.84</v>
      </c>
      <c r="AA3017" s="13" t="n"/>
      <c r="AB3017" s="5" t="n"/>
      <c r="AC3017" s="13" t="n"/>
      <c r="AD3017" s="13" t="n"/>
      <c r="AE3017" s="13" t="n"/>
      <c r="AF3017" s="13" t="n"/>
    </row>
    <row r="3018" ht="14" customHeight="1">
      <c r="A3018" s="14" t="inlineStr">
        <is>
          <t>3016</t>
        </is>
      </c>
      <c r="B3018" s="14" t="inlineStr">
        <is>
          <t>LIPAN-3016</t>
        </is>
      </c>
      <c r="C3018" s="15" t="n">
        <v>2017</v>
      </c>
      <c r="D3018" s="14" t="inlineStr">
        <is>
          <t>2017-06-30 00:00:00</t>
        </is>
      </c>
      <c r="E3018" s="14" t="inlineStr">
        <is>
          <t>F.-Jun</t>
        </is>
      </c>
      <c r="F3018" s="14" t="inlineStr">
        <is>
          <t>E. E. Taiamã</t>
        </is>
      </c>
      <c r="G3018" s="14" t="inlineStr">
        <is>
          <t>16º 48' 01,35" | 57° 39' 22,89"</t>
        </is>
      </c>
      <c r="H3018" s="14" t="inlineStr">
        <is>
          <t>Siluriformes</t>
        </is>
      </c>
      <c r="I3018" s="14" t="inlineStr">
        <is>
          <t>Pinirampus pirinampu</t>
        </is>
      </c>
      <c r="J3018" s="16" t="n">
        <v>65</v>
      </c>
      <c r="K3018" s="16" t="n"/>
      <c r="L3018" s="17" t="n">
        <v>2480</v>
      </c>
      <c r="M3018" s="9" t="n">
        <v>2156.52</v>
      </c>
      <c r="N3018" s="14" t="b">
        <v>1</v>
      </c>
      <c r="O3018" s="14" t="inlineStr">
        <is>
          <t>F</t>
        </is>
      </c>
      <c r="P3018" s="14" t="inlineStr">
        <is>
          <t>REP</t>
        </is>
      </c>
      <c r="Q3018" s="17" t="n">
        <v>18.9</v>
      </c>
      <c r="R3018" s="14" t="n">
        <v>0</v>
      </c>
      <c r="S3018" s="17" t="n">
        <v>22.03</v>
      </c>
      <c r="T3018" s="10">
        <f>IF(Q3018&gt;0,M3018-Q3018,"")</f>
        <v/>
      </c>
      <c r="U3018" s="11">
        <f>IF(AND(T3018&gt;0,Q3018&gt;0),(Q3018/T3018)*100,"")</f>
        <v/>
      </c>
      <c r="V3018" s="11">
        <f>IF(AND(T3018&gt;0,S3018&gt;0),(S3018/T3018)*100,"")</f>
        <v/>
      </c>
      <c r="W3018" s="10">
        <f>IF(AND(J3018&gt;0,L3018&gt;0),(L3018/(J3018^3))*100,"")</f>
        <v/>
      </c>
      <c r="X3018" s="12" t="n">
        <v>2.195</v>
      </c>
      <c r="Y3018" s="12" t="n">
        <v>3.21</v>
      </c>
      <c r="Z3018" s="12" t="n">
        <v>1.84</v>
      </c>
      <c r="AA3018" s="18" t="n"/>
      <c r="AB3018" s="14" t="n"/>
      <c r="AC3018" s="18" t="n"/>
      <c r="AD3018" s="18" t="n"/>
      <c r="AE3018" s="18" t="n"/>
      <c r="AF3018" s="18" t="n"/>
    </row>
    <row r="3019" ht="14" customHeight="1">
      <c r="A3019" s="5" t="inlineStr">
        <is>
          <t>3017</t>
        </is>
      </c>
      <c r="B3019" s="5" t="inlineStr">
        <is>
          <t>LIPAN-3017</t>
        </is>
      </c>
      <c r="C3019" s="6" t="n">
        <v>2017</v>
      </c>
      <c r="D3019" s="5" t="inlineStr">
        <is>
          <t>2017-06-30 00:00:00</t>
        </is>
      </c>
      <c r="E3019" s="5" t="inlineStr">
        <is>
          <t>F.-Jun</t>
        </is>
      </c>
      <c r="F3019" s="5" t="inlineStr">
        <is>
          <t>E. E. Taiamã</t>
        </is>
      </c>
      <c r="G3019" s="5" t="inlineStr">
        <is>
          <t>16º 48' 01,35" | 57° 39' 22,89"</t>
        </is>
      </c>
      <c r="H3019" s="5" t="inlineStr">
        <is>
          <t>Siluriformes</t>
        </is>
      </c>
      <c r="I3019" s="5" t="inlineStr">
        <is>
          <t>Pinirampus pirinampu</t>
        </is>
      </c>
      <c r="J3019" s="7" t="n">
        <v>67</v>
      </c>
      <c r="K3019" s="7" t="n"/>
      <c r="L3019" s="8" t="n">
        <v>2830</v>
      </c>
      <c r="M3019" s="9" t="n">
        <v>2460.87</v>
      </c>
      <c r="N3019" s="5" t="b">
        <v>1</v>
      </c>
      <c r="O3019" s="5" t="inlineStr">
        <is>
          <t>F</t>
        </is>
      </c>
      <c r="P3019" s="5" t="inlineStr">
        <is>
          <t>REP</t>
        </is>
      </c>
      <c r="Q3019" s="8" t="n">
        <v>19.84</v>
      </c>
      <c r="R3019" s="5" t="n">
        <v>0</v>
      </c>
      <c r="S3019" s="8" t="n">
        <v>31</v>
      </c>
      <c r="T3019" s="10">
        <f>IF(Q3019&gt;0,M3019-Q3019,"")</f>
        <v/>
      </c>
      <c r="U3019" s="11">
        <f>IF(AND(T3019&gt;0,Q3019&gt;0),(Q3019/T3019)*100,"")</f>
        <v/>
      </c>
      <c r="V3019" s="11">
        <f>IF(AND(T3019&gt;0,S3019&gt;0),(S3019/T3019)*100,"")</f>
        <v/>
      </c>
      <c r="W3019" s="10">
        <f>IF(AND(J3019&gt;0,L3019&gt;0),(L3019/(J3019^3))*100,"")</f>
        <v/>
      </c>
      <c r="X3019" s="12" t="n">
        <v>2.195</v>
      </c>
      <c r="Y3019" s="12" t="n">
        <v>3.21</v>
      </c>
      <c r="Z3019" s="12" t="n">
        <v>1.84</v>
      </c>
      <c r="AA3019" s="13" t="n"/>
      <c r="AB3019" s="5" t="n"/>
      <c r="AC3019" s="13" t="n"/>
      <c r="AD3019" s="13" t="n"/>
      <c r="AE3019" s="13" t="n"/>
      <c r="AF3019" s="13" t="n"/>
    </row>
    <row r="3020" ht="14" customHeight="1">
      <c r="A3020" s="14" t="inlineStr">
        <is>
          <t>3018</t>
        </is>
      </c>
      <c r="B3020" s="14" t="inlineStr">
        <is>
          <t>LIPAN-3018</t>
        </is>
      </c>
      <c r="C3020" s="15" t="n">
        <v>2017</v>
      </c>
      <c r="D3020" s="14" t="inlineStr">
        <is>
          <t>2017-06-30 00:00:00</t>
        </is>
      </c>
      <c r="E3020" s="14" t="inlineStr">
        <is>
          <t>F.-Jun</t>
        </is>
      </c>
      <c r="F3020" s="14" t="inlineStr">
        <is>
          <t>E. E. Taiamã</t>
        </is>
      </c>
      <c r="G3020" s="14" t="inlineStr">
        <is>
          <t>16º 48' 01,35" | 57° 39' 22,89"</t>
        </is>
      </c>
      <c r="H3020" s="14" t="inlineStr">
        <is>
          <t>Siluriformes</t>
        </is>
      </c>
      <c r="I3020" s="14" t="inlineStr">
        <is>
          <t>Pinirampus pirinampu</t>
        </is>
      </c>
      <c r="J3020" s="16" t="n">
        <v>76</v>
      </c>
      <c r="K3020" s="16" t="n"/>
      <c r="L3020" s="17" t="n">
        <v>3900</v>
      </c>
      <c r="M3020" s="9" t="n">
        <v>3391.3</v>
      </c>
      <c r="N3020" s="14" t="b">
        <v>1</v>
      </c>
      <c r="O3020" s="14" t="inlineStr">
        <is>
          <t>F</t>
        </is>
      </c>
      <c r="P3020" s="14" t="inlineStr">
        <is>
          <t>REP</t>
        </is>
      </c>
      <c r="Q3020" s="17" t="n">
        <v>29.82</v>
      </c>
      <c r="R3020" s="14" t="n">
        <v>0</v>
      </c>
      <c r="S3020" s="17" t="n">
        <v>43.51</v>
      </c>
      <c r="T3020" s="10">
        <f>IF(Q3020&gt;0,M3020-Q3020,"")</f>
        <v/>
      </c>
      <c r="U3020" s="11">
        <f>IF(AND(T3020&gt;0,Q3020&gt;0),(Q3020/T3020)*100,"")</f>
        <v/>
      </c>
      <c r="V3020" s="11">
        <f>IF(AND(T3020&gt;0,S3020&gt;0),(S3020/T3020)*100,"")</f>
        <v/>
      </c>
      <c r="W3020" s="10">
        <f>IF(AND(J3020&gt;0,L3020&gt;0),(L3020/(J3020^3))*100,"")</f>
        <v/>
      </c>
      <c r="X3020" s="12" t="n">
        <v>2.195</v>
      </c>
      <c r="Y3020" s="12" t="n">
        <v>3.21</v>
      </c>
      <c r="Z3020" s="12" t="n">
        <v>1.84</v>
      </c>
      <c r="AA3020" s="18" t="n"/>
      <c r="AB3020" s="14" t="n"/>
      <c r="AC3020" s="18" t="n"/>
      <c r="AD3020" s="18" t="n"/>
      <c r="AE3020" s="18" t="n"/>
      <c r="AF3020" s="18" t="n"/>
    </row>
    <row r="3021" ht="14" customHeight="1">
      <c r="A3021" s="5" t="inlineStr">
        <is>
          <t>3019</t>
        </is>
      </c>
      <c r="B3021" s="5" t="inlineStr">
        <is>
          <t>LIPAN-3019</t>
        </is>
      </c>
      <c r="C3021" s="6" t="n">
        <v>2017</v>
      </c>
      <c r="D3021" s="5" t="inlineStr">
        <is>
          <t>2017-06-30 00:00:00</t>
        </is>
      </c>
      <c r="E3021" s="5" t="inlineStr">
        <is>
          <t>F.-Jun</t>
        </is>
      </c>
      <c r="F3021" s="5" t="inlineStr">
        <is>
          <t>E. E. Taiamã</t>
        </is>
      </c>
      <c r="G3021" s="5" t="inlineStr">
        <is>
          <t>16º 48' 01,35" | 57° 39' 22,89"</t>
        </is>
      </c>
      <c r="H3021" s="5" t="inlineStr">
        <is>
          <t>Siluriformes</t>
        </is>
      </c>
      <c r="I3021" s="5" t="inlineStr">
        <is>
          <t>Sorubim lima</t>
        </is>
      </c>
      <c r="J3021" s="7" t="n">
        <v>57.7</v>
      </c>
      <c r="K3021" s="7" t="n"/>
      <c r="L3021" s="8" t="n">
        <v>1210</v>
      </c>
      <c r="M3021" s="9" t="n">
        <v>1030.82</v>
      </c>
      <c r="N3021" s="5" t="b">
        <v>1</v>
      </c>
      <c r="O3021" s="5" t="inlineStr">
        <is>
          <t>F</t>
        </is>
      </c>
      <c r="P3021" s="5" t="inlineStr">
        <is>
          <t>REP</t>
        </is>
      </c>
      <c r="Q3021" s="8" t="n">
        <v>5.13</v>
      </c>
      <c r="R3021" s="5" t="n">
        <v>3</v>
      </c>
      <c r="S3021" s="8" t="n">
        <v>8.09</v>
      </c>
      <c r="T3021" s="10">
        <f>IF(Q3021&gt;0,M3021-Q3021,"")</f>
        <v/>
      </c>
      <c r="U3021" s="11">
        <f>IF(AND(T3021&gt;0,Q3021&gt;0),(Q3021/T3021)*100,"")</f>
        <v/>
      </c>
      <c r="V3021" s="11">
        <f>IF(AND(T3021&gt;0,S3021&gt;0),(S3021/T3021)*100,"")</f>
        <v/>
      </c>
      <c r="W3021" s="10">
        <f>IF(AND(J3021&gt;0,L3021&gt;0),(L3021/(J3021^3))*100,"")</f>
        <v/>
      </c>
      <c r="X3021" s="12" t="n">
        <v>2.195</v>
      </c>
      <c r="Y3021" s="12" t="n">
        <v>3.21</v>
      </c>
      <c r="Z3021" s="12" t="n">
        <v>1.84</v>
      </c>
      <c r="AA3021" s="13" t="n"/>
      <c r="AB3021" s="5" t="n"/>
      <c r="AC3021" s="13" t="n"/>
      <c r="AD3021" s="13" t="n"/>
      <c r="AE3021" s="13" t="n"/>
      <c r="AF3021" s="13" t="n"/>
    </row>
    <row r="3022" ht="14" customHeight="1">
      <c r="A3022" s="14" t="inlineStr">
        <is>
          <t>3020</t>
        </is>
      </c>
      <c r="B3022" s="14" t="inlineStr">
        <is>
          <t>LIPAN-3020</t>
        </is>
      </c>
      <c r="C3022" s="15" t="n">
        <v>2017</v>
      </c>
      <c r="D3022" s="14" t="inlineStr">
        <is>
          <t>2017-06-30 00:00:00</t>
        </is>
      </c>
      <c r="E3022" s="14" t="inlineStr">
        <is>
          <t>F.-Jun</t>
        </is>
      </c>
      <c r="F3022" s="14" t="inlineStr">
        <is>
          <t>E. E. Taiamã</t>
        </is>
      </c>
      <c r="G3022" s="14" t="inlineStr">
        <is>
          <t>16º 48' 01,35" | 57° 39' 22,89"</t>
        </is>
      </c>
      <c r="H3022" s="14" t="inlineStr">
        <is>
          <t>Siluriformes</t>
        </is>
      </c>
      <c r="I3022" s="14" t="inlineStr">
        <is>
          <t>Pseudoplatystoma corruscans</t>
        </is>
      </c>
      <c r="J3022" s="16" t="n">
        <v>114.2</v>
      </c>
      <c r="K3022" s="16" t="n"/>
      <c r="L3022" s="17" t="n">
        <v>13320</v>
      </c>
      <c r="M3022" s="9" t="n">
        <v>11677.39</v>
      </c>
      <c r="N3022" s="14" t="b">
        <v>1</v>
      </c>
      <c r="O3022" s="14" t="inlineStr">
        <is>
          <t>F</t>
        </is>
      </c>
      <c r="P3022" s="14" t="inlineStr">
        <is>
          <t>REP</t>
        </is>
      </c>
      <c r="Q3022" s="17" t="n">
        <v>42.81</v>
      </c>
      <c r="R3022" s="14" t="n">
        <v>0</v>
      </c>
      <c r="S3022" s="17" t="n">
        <v>77.45</v>
      </c>
      <c r="T3022" s="10">
        <f>IF(Q3022&gt;0,M3022-Q3022,"")</f>
        <v/>
      </c>
      <c r="U3022" s="11">
        <f>IF(AND(T3022&gt;0,Q3022&gt;0),(Q3022/T3022)*100,"")</f>
        <v/>
      </c>
      <c r="V3022" s="11">
        <f>IF(AND(T3022&gt;0,S3022&gt;0),(S3022/T3022)*100,"")</f>
        <v/>
      </c>
      <c r="W3022" s="10">
        <f>IF(AND(J3022&gt;0,L3022&gt;0),(L3022/(J3022^3))*100,"")</f>
        <v/>
      </c>
      <c r="X3022" s="12" t="n">
        <v>2.195</v>
      </c>
      <c r="Y3022" s="12" t="n">
        <v>3.21</v>
      </c>
      <c r="Z3022" s="12" t="n">
        <v>1.84</v>
      </c>
      <c r="AA3022" s="18" t="n"/>
      <c r="AB3022" s="14" t="n"/>
      <c r="AC3022" s="18" t="n"/>
      <c r="AD3022" s="18" t="n"/>
      <c r="AE3022" s="18" t="n"/>
      <c r="AF3022" s="18" t="n"/>
    </row>
    <row r="3023" ht="14" customHeight="1">
      <c r="A3023" s="5" t="inlineStr">
        <is>
          <t>3021</t>
        </is>
      </c>
      <c r="B3023" s="5" t="inlineStr">
        <is>
          <t>LIPAN-3021</t>
        </is>
      </c>
      <c r="C3023" s="6" t="n">
        <v>2017</v>
      </c>
      <c r="D3023" s="5" t="inlineStr">
        <is>
          <t>2017-06-30 00:00:00</t>
        </is>
      </c>
      <c r="E3023" s="5" t="inlineStr">
        <is>
          <t>F.-Jun</t>
        </is>
      </c>
      <c r="F3023" s="5" t="inlineStr">
        <is>
          <t>E. E. Taiamã</t>
        </is>
      </c>
      <c r="G3023" s="5" t="inlineStr">
        <is>
          <t>16º 48' 01,35" | 57° 39' 22,89"</t>
        </is>
      </c>
      <c r="H3023" s="5" t="inlineStr">
        <is>
          <t xml:space="preserve">Characiformes </t>
        </is>
      </c>
      <c r="I3023" s="5" t="inlineStr">
        <is>
          <t>Piaractus mesopotamicus</t>
        </is>
      </c>
      <c r="J3023" s="7" t="n">
        <v>50</v>
      </c>
      <c r="K3023" s="7" t="n"/>
      <c r="L3023" s="8" t="n">
        <v>3180</v>
      </c>
      <c r="M3023" s="9" t="n">
        <v>2502.87</v>
      </c>
      <c r="N3023" s="5" t="b">
        <v>1</v>
      </c>
      <c r="O3023" s="5" t="inlineStr">
        <is>
          <t>M</t>
        </is>
      </c>
      <c r="P3023" s="5" t="inlineStr">
        <is>
          <t>REP</t>
        </is>
      </c>
      <c r="Q3023" s="8" t="n">
        <v>1.82</v>
      </c>
      <c r="R3023" s="5" t="n">
        <v>3</v>
      </c>
      <c r="S3023" s="8" t="n">
        <v>56.27</v>
      </c>
      <c r="T3023" s="10">
        <f>IF(Q3023&gt;0,M3023-Q3023,"")</f>
        <v/>
      </c>
      <c r="U3023" s="11">
        <f>IF(AND(T3023&gt;0,Q3023&gt;0),(Q3023/T3023)*100,"")</f>
        <v/>
      </c>
      <c r="V3023" s="11">
        <f>IF(AND(T3023&gt;0,S3023&gt;0),(S3023/T3023)*100,"")</f>
        <v/>
      </c>
      <c r="W3023" s="10">
        <f>IF(AND(J3023&gt;0,L3023&gt;0),(L3023/(J3023^3))*100,"")</f>
        <v/>
      </c>
      <c r="X3023" s="12" t="n">
        <v>2.195</v>
      </c>
      <c r="Y3023" s="12" t="n">
        <v>3.21</v>
      </c>
      <c r="Z3023" s="12" t="n">
        <v>1.84</v>
      </c>
      <c r="AA3023" s="13" t="n"/>
      <c r="AB3023" s="5" t="n"/>
      <c r="AC3023" s="13" t="n"/>
      <c r="AD3023" s="13" t="n"/>
      <c r="AE3023" s="13" t="n"/>
      <c r="AF3023" s="13" t="n"/>
    </row>
    <row r="3024" ht="14" customHeight="1">
      <c r="A3024" s="14" t="inlineStr">
        <is>
          <t>3022</t>
        </is>
      </c>
      <c r="B3024" s="14" t="inlineStr">
        <is>
          <t>LIPAN-3022</t>
        </is>
      </c>
      <c r="C3024" s="15" t="n">
        <v>2017</v>
      </c>
      <c r="D3024" s="14" t="inlineStr">
        <is>
          <t>2017-06-30 00:00:00</t>
        </is>
      </c>
      <c r="E3024" s="14" t="inlineStr">
        <is>
          <t>F.-Jun</t>
        </is>
      </c>
      <c r="F3024" s="14" t="inlineStr">
        <is>
          <t>E. E. Taiamã</t>
        </is>
      </c>
      <c r="G3024" s="14" t="inlineStr">
        <is>
          <t>16º 48' 01,35" | 57° 39' 22,89"</t>
        </is>
      </c>
      <c r="H3024" s="14" t="inlineStr">
        <is>
          <t xml:space="preserve">Characiformes </t>
        </is>
      </c>
      <c r="I3024" s="14" t="inlineStr">
        <is>
          <t>Piaractus mesopotamicus</t>
        </is>
      </c>
      <c r="J3024" s="16" t="n">
        <v>46.5</v>
      </c>
      <c r="K3024" s="16" t="n"/>
      <c r="L3024" s="17" t="n">
        <v>2370</v>
      </c>
      <c r="M3024" s="9" t="n">
        <v>1865.35</v>
      </c>
      <c r="N3024" s="14" t="b">
        <v>1</v>
      </c>
      <c r="O3024" s="14" t="inlineStr">
        <is>
          <t>M</t>
        </is>
      </c>
      <c r="P3024" s="14" t="inlineStr">
        <is>
          <t>REP</t>
        </is>
      </c>
      <c r="Q3024" s="17" t="n">
        <v>1.18</v>
      </c>
      <c r="R3024" s="14" t="n">
        <v>3</v>
      </c>
      <c r="S3024" s="17" t="n">
        <v>20.44</v>
      </c>
      <c r="T3024" s="10">
        <f>IF(Q3024&gt;0,M3024-Q3024,"")</f>
        <v/>
      </c>
      <c r="U3024" s="11">
        <f>IF(AND(T3024&gt;0,Q3024&gt;0),(Q3024/T3024)*100,"")</f>
        <v/>
      </c>
      <c r="V3024" s="11">
        <f>IF(AND(T3024&gt;0,S3024&gt;0),(S3024/T3024)*100,"")</f>
        <v/>
      </c>
      <c r="W3024" s="10">
        <f>IF(AND(J3024&gt;0,L3024&gt;0),(L3024/(J3024^3))*100,"")</f>
        <v/>
      </c>
      <c r="X3024" s="12" t="n">
        <v>2.195</v>
      </c>
      <c r="Y3024" s="12" t="n">
        <v>3.21</v>
      </c>
      <c r="Z3024" s="12" t="n">
        <v>1.84</v>
      </c>
      <c r="AA3024" s="18" t="n"/>
      <c r="AB3024" s="14" t="n"/>
      <c r="AC3024" s="18" t="n"/>
      <c r="AD3024" s="18" t="n"/>
      <c r="AE3024" s="18" t="n"/>
      <c r="AF3024" s="18" t="n"/>
    </row>
    <row r="3025" ht="14" customHeight="1">
      <c r="A3025" s="5" t="inlineStr">
        <is>
          <t>3023</t>
        </is>
      </c>
      <c r="B3025" s="5" t="inlineStr">
        <is>
          <t>LIPAN-3023</t>
        </is>
      </c>
      <c r="C3025" s="6" t="n">
        <v>2017</v>
      </c>
      <c r="D3025" s="5" t="inlineStr">
        <is>
          <t>2017-06-30 00:00:00</t>
        </is>
      </c>
      <c r="E3025" s="5" t="inlineStr">
        <is>
          <t>F.-Jun</t>
        </is>
      </c>
      <c r="F3025" s="5" t="inlineStr">
        <is>
          <t>E. E. Taiamã</t>
        </is>
      </c>
      <c r="G3025" s="5" t="inlineStr">
        <is>
          <t>16º 48' 01,35" | 57° 39' 22,89"</t>
        </is>
      </c>
      <c r="H3025" s="5" t="inlineStr">
        <is>
          <t xml:space="preserve">Characiformes </t>
        </is>
      </c>
      <c r="I3025" s="5" t="inlineStr">
        <is>
          <t>Piaractus mesopotamicus</t>
        </is>
      </c>
      <c r="J3025" s="7" t="n">
        <v>42.6</v>
      </c>
      <c r="K3025" s="7" t="n"/>
      <c r="L3025" s="8" t="n">
        <v>1880</v>
      </c>
      <c r="M3025" s="9" t="n">
        <v>1479.69</v>
      </c>
      <c r="N3025" s="5" t="b">
        <v>1</v>
      </c>
      <c r="O3025" s="5" t="inlineStr">
        <is>
          <t>M</t>
        </is>
      </c>
      <c r="P3025" s="5" t="inlineStr">
        <is>
          <t>REP</t>
        </is>
      </c>
      <c r="Q3025" s="8" t="n">
        <v>1.22</v>
      </c>
      <c r="R3025" s="5" t="n">
        <v>2</v>
      </c>
      <c r="S3025" s="8" t="n">
        <v>21.51</v>
      </c>
      <c r="T3025" s="10">
        <f>IF(Q3025&gt;0,M3025-Q3025,"")</f>
        <v/>
      </c>
      <c r="U3025" s="11">
        <f>IF(AND(T3025&gt;0,Q3025&gt;0),(Q3025/T3025)*100,"")</f>
        <v/>
      </c>
      <c r="V3025" s="11">
        <f>IF(AND(T3025&gt;0,S3025&gt;0),(S3025/T3025)*100,"")</f>
        <v/>
      </c>
      <c r="W3025" s="10">
        <f>IF(AND(J3025&gt;0,L3025&gt;0),(L3025/(J3025^3))*100,"")</f>
        <v/>
      </c>
      <c r="X3025" s="12" t="n">
        <v>2.195</v>
      </c>
      <c r="Y3025" s="12" t="n">
        <v>3.21</v>
      </c>
      <c r="Z3025" s="12" t="n">
        <v>1.84</v>
      </c>
      <c r="AA3025" s="13" t="n"/>
      <c r="AB3025" s="5" t="n"/>
      <c r="AC3025" s="13" t="n"/>
      <c r="AD3025" s="13" t="n"/>
      <c r="AE3025" s="13" t="n"/>
      <c r="AF3025" s="13" t="n"/>
    </row>
    <row r="3026" ht="14" customHeight="1">
      <c r="A3026" s="14" t="inlineStr">
        <is>
          <t>3024</t>
        </is>
      </c>
      <c r="B3026" s="14" t="inlineStr">
        <is>
          <t>LIPAN-3024</t>
        </is>
      </c>
      <c r="C3026" s="15" t="n">
        <v>2017</v>
      </c>
      <c r="D3026" s="14" t="inlineStr">
        <is>
          <t>2017-06-30 00:00:00</t>
        </is>
      </c>
      <c r="E3026" s="14" t="inlineStr">
        <is>
          <t>F.-Jun</t>
        </is>
      </c>
      <c r="F3026" s="14" t="inlineStr">
        <is>
          <t>E. E. Taiamã</t>
        </is>
      </c>
      <c r="G3026" s="14" t="inlineStr">
        <is>
          <t>16º 48' 01,35" | 57° 39' 22,89"</t>
        </is>
      </c>
      <c r="H3026" s="14" t="inlineStr">
        <is>
          <t xml:space="preserve">Characiformes </t>
        </is>
      </c>
      <c r="I3026" s="14" t="inlineStr">
        <is>
          <t>Piaractus mesopotamicus</t>
        </is>
      </c>
      <c r="J3026" s="16" t="n">
        <v>50.3</v>
      </c>
      <c r="K3026" s="16" t="n"/>
      <c r="L3026" s="17" t="n">
        <v>2380</v>
      </c>
      <c r="M3026" s="9" t="n">
        <v>1873.22</v>
      </c>
      <c r="N3026" s="14" t="b">
        <v>1</v>
      </c>
      <c r="O3026" s="14" t="inlineStr">
        <is>
          <t>M</t>
        </is>
      </c>
      <c r="P3026" s="14" t="inlineStr">
        <is>
          <t>REP</t>
        </is>
      </c>
      <c r="Q3026" s="17" t="n">
        <v>0.97</v>
      </c>
      <c r="R3026" s="14" t="n">
        <v>2</v>
      </c>
      <c r="S3026" s="17" t="n">
        <v>20.91</v>
      </c>
      <c r="T3026" s="10">
        <f>IF(Q3026&gt;0,M3026-Q3026,"")</f>
        <v/>
      </c>
      <c r="U3026" s="11">
        <f>IF(AND(T3026&gt;0,Q3026&gt;0),(Q3026/T3026)*100,"")</f>
        <v/>
      </c>
      <c r="V3026" s="11">
        <f>IF(AND(T3026&gt;0,S3026&gt;0),(S3026/T3026)*100,"")</f>
        <v/>
      </c>
      <c r="W3026" s="10">
        <f>IF(AND(J3026&gt;0,L3026&gt;0),(L3026/(J3026^3))*100,"")</f>
        <v/>
      </c>
      <c r="X3026" s="12" t="n">
        <v>2.195</v>
      </c>
      <c r="Y3026" s="12" t="n">
        <v>3.21</v>
      </c>
      <c r="Z3026" s="12" t="n">
        <v>1.84</v>
      </c>
      <c r="AA3026" s="18" t="n"/>
      <c r="AB3026" s="14" t="n"/>
      <c r="AC3026" s="18" t="n"/>
      <c r="AD3026" s="18" t="n"/>
      <c r="AE3026" s="18" t="n"/>
      <c r="AF3026" s="18" t="n"/>
    </row>
    <row r="3027" ht="14" customHeight="1">
      <c r="A3027" s="5" t="inlineStr">
        <is>
          <t>3025</t>
        </is>
      </c>
      <c r="B3027" s="5" t="inlineStr">
        <is>
          <t>LIPAN-3025</t>
        </is>
      </c>
      <c r="C3027" s="6" t="n">
        <v>2017</v>
      </c>
      <c r="D3027" s="5" t="inlineStr">
        <is>
          <t>2017-06-30 00:00:00</t>
        </is>
      </c>
      <c r="E3027" s="5" t="inlineStr">
        <is>
          <t>F.-Jun</t>
        </is>
      </c>
      <c r="F3027" s="5" t="inlineStr">
        <is>
          <t>E. E. Taiamã</t>
        </is>
      </c>
      <c r="G3027" s="5" t="inlineStr">
        <is>
          <t>16º 48' 01,35" | 57° 39' 22,89"</t>
        </is>
      </c>
      <c r="H3027" s="5" t="inlineStr">
        <is>
          <t xml:space="preserve">Characiformes </t>
        </is>
      </c>
      <c r="I3027" s="5" t="inlineStr">
        <is>
          <t>Piaractus mesopotamicus</t>
        </is>
      </c>
      <c r="J3027" s="7" t="n">
        <v>44</v>
      </c>
      <c r="K3027" s="7" t="n"/>
      <c r="L3027" s="8" t="n">
        <v>1530</v>
      </c>
      <c r="M3027" s="9" t="n">
        <v>1204.21</v>
      </c>
      <c r="N3027" s="5" t="b">
        <v>1</v>
      </c>
      <c r="O3027" s="5" t="inlineStr">
        <is>
          <t>M</t>
        </is>
      </c>
      <c r="P3027" s="5" t="inlineStr">
        <is>
          <t>REP</t>
        </is>
      </c>
      <c r="Q3027" s="8" t="n">
        <v>1.24</v>
      </c>
      <c r="R3027" s="5" t="n">
        <v>2</v>
      </c>
      <c r="S3027" s="8" t="n">
        <v>13.43</v>
      </c>
      <c r="T3027" s="10">
        <f>IF(Q3027&gt;0,M3027-Q3027,"")</f>
        <v/>
      </c>
      <c r="U3027" s="11">
        <f>IF(AND(T3027&gt;0,Q3027&gt;0),(Q3027/T3027)*100,"")</f>
        <v/>
      </c>
      <c r="V3027" s="11">
        <f>IF(AND(T3027&gt;0,S3027&gt;0),(S3027/T3027)*100,"")</f>
        <v/>
      </c>
      <c r="W3027" s="10">
        <f>IF(AND(J3027&gt;0,L3027&gt;0),(L3027/(J3027^3))*100,"")</f>
        <v/>
      </c>
      <c r="X3027" s="12" t="n">
        <v>2.195</v>
      </c>
      <c r="Y3027" s="12" t="n">
        <v>3.21</v>
      </c>
      <c r="Z3027" s="12" t="n">
        <v>1.84</v>
      </c>
      <c r="AA3027" s="13" t="n"/>
      <c r="AB3027" s="5" t="n"/>
      <c r="AC3027" s="13" t="n"/>
      <c r="AD3027" s="13" t="n"/>
      <c r="AE3027" s="13" t="n"/>
      <c r="AF3027" s="13" t="n"/>
    </row>
    <row r="3028" ht="14" customHeight="1">
      <c r="A3028" s="14" t="inlineStr">
        <is>
          <t>3026</t>
        </is>
      </c>
      <c r="B3028" s="14" t="inlineStr">
        <is>
          <t>LIPAN-3026</t>
        </is>
      </c>
      <c r="C3028" s="15" t="n">
        <v>2017</v>
      </c>
      <c r="D3028" s="14" t="inlineStr">
        <is>
          <t>2017-06-30 00:00:00</t>
        </is>
      </c>
      <c r="E3028" s="14" t="inlineStr">
        <is>
          <t>F.-Jun</t>
        </is>
      </c>
      <c r="F3028" s="14" t="inlineStr">
        <is>
          <t>E. E. Taiamã</t>
        </is>
      </c>
      <c r="G3028" s="14" t="inlineStr">
        <is>
          <t>16º 48' 01,35" | 57° 39' 22,89"</t>
        </is>
      </c>
      <c r="H3028" s="14" t="inlineStr">
        <is>
          <t xml:space="preserve">Characiformes </t>
        </is>
      </c>
      <c r="I3028" s="14" t="inlineStr">
        <is>
          <t>Piaractus mesopotamicus</t>
        </is>
      </c>
      <c r="J3028" s="16" t="n">
        <v>42.4</v>
      </c>
      <c r="K3028" s="16" t="n"/>
      <c r="L3028" s="17" t="n">
        <v>1560</v>
      </c>
      <c r="M3028" s="9" t="n">
        <v>1227.82</v>
      </c>
      <c r="N3028" s="14" t="b">
        <v>1</v>
      </c>
      <c r="O3028" s="14" t="inlineStr">
        <is>
          <t>M</t>
        </is>
      </c>
      <c r="P3028" s="14" t="inlineStr">
        <is>
          <t>REP</t>
        </is>
      </c>
      <c r="Q3028" s="17" t="n">
        <v>1.1</v>
      </c>
      <c r="R3028" s="14" t="n">
        <v>2</v>
      </c>
      <c r="S3028" s="17" t="n">
        <v>18.05</v>
      </c>
      <c r="T3028" s="10">
        <f>IF(Q3028&gt;0,M3028-Q3028,"")</f>
        <v/>
      </c>
      <c r="U3028" s="11">
        <f>IF(AND(T3028&gt;0,Q3028&gt;0),(Q3028/T3028)*100,"")</f>
        <v/>
      </c>
      <c r="V3028" s="11">
        <f>IF(AND(T3028&gt;0,S3028&gt;0),(S3028/T3028)*100,"")</f>
        <v/>
      </c>
      <c r="W3028" s="10">
        <f>IF(AND(J3028&gt;0,L3028&gt;0),(L3028/(J3028^3))*100,"")</f>
        <v/>
      </c>
      <c r="X3028" s="12" t="n">
        <v>2.195</v>
      </c>
      <c r="Y3028" s="12" t="n">
        <v>3.21</v>
      </c>
      <c r="Z3028" s="12" t="n">
        <v>1.84</v>
      </c>
      <c r="AA3028" s="18" t="n"/>
      <c r="AB3028" s="14" t="n"/>
      <c r="AC3028" s="18" t="n"/>
      <c r="AD3028" s="18" t="n"/>
      <c r="AE3028" s="18" t="n"/>
      <c r="AF3028" s="18" t="n"/>
    </row>
    <row r="3029" ht="14" customHeight="1">
      <c r="A3029" s="5" t="inlineStr">
        <is>
          <t>3027</t>
        </is>
      </c>
      <c r="B3029" s="5" t="inlineStr">
        <is>
          <t>LIPAN-3027</t>
        </is>
      </c>
      <c r="C3029" s="6" t="n">
        <v>2017</v>
      </c>
      <c r="D3029" s="5" t="inlineStr">
        <is>
          <t>2017-06-30 00:00:00</t>
        </is>
      </c>
      <c r="E3029" s="5" t="inlineStr">
        <is>
          <t>F.-Jun</t>
        </is>
      </c>
      <c r="F3029" s="5" t="inlineStr">
        <is>
          <t>E. E. Taiamã</t>
        </is>
      </c>
      <c r="G3029" s="5" t="inlineStr">
        <is>
          <t>16º 48' 01,35" | 57° 39' 22,89"</t>
        </is>
      </c>
      <c r="H3029" s="5" t="inlineStr">
        <is>
          <t xml:space="preserve">Characiformes </t>
        </is>
      </c>
      <c r="I3029" s="5" t="inlineStr">
        <is>
          <t>Piaractus mesopotamicus</t>
        </is>
      </c>
      <c r="J3029" s="7" t="n">
        <v>38.4</v>
      </c>
      <c r="K3029" s="7" t="n"/>
      <c r="L3029" s="8" t="n">
        <v>1610</v>
      </c>
      <c r="M3029" s="9" t="n">
        <v>1267.18</v>
      </c>
      <c r="N3029" s="5" t="b">
        <v>1</v>
      </c>
      <c r="O3029" s="5" t="inlineStr">
        <is>
          <t>F</t>
        </is>
      </c>
      <c r="P3029" s="5" t="inlineStr">
        <is>
          <t>REP</t>
        </is>
      </c>
      <c r="Q3029" s="8" t="n">
        <v>8.300000000000001</v>
      </c>
      <c r="R3029" s="5" t="n">
        <v>3</v>
      </c>
      <c r="S3029" s="8" t="n">
        <v>28.5</v>
      </c>
      <c r="T3029" s="10">
        <f>IF(Q3029&gt;0,M3029-Q3029,"")</f>
        <v/>
      </c>
      <c r="U3029" s="11">
        <f>IF(AND(T3029&gt;0,Q3029&gt;0),(Q3029/T3029)*100,"")</f>
        <v/>
      </c>
      <c r="V3029" s="11">
        <f>IF(AND(T3029&gt;0,S3029&gt;0),(S3029/T3029)*100,"")</f>
        <v/>
      </c>
      <c r="W3029" s="10">
        <f>IF(AND(J3029&gt;0,L3029&gt;0),(L3029/(J3029^3))*100,"")</f>
        <v/>
      </c>
      <c r="X3029" s="12" t="n">
        <v>2.195</v>
      </c>
      <c r="Y3029" s="12" t="n">
        <v>3.21</v>
      </c>
      <c r="Z3029" s="12" t="n">
        <v>1.84</v>
      </c>
      <c r="AA3029" s="13" t="n"/>
      <c r="AB3029" s="5" t="n"/>
      <c r="AC3029" s="13" t="n"/>
      <c r="AD3029" s="13" t="n"/>
      <c r="AE3029" s="13" t="n"/>
      <c r="AF3029" s="13" t="n"/>
    </row>
    <row r="3030" ht="14" customHeight="1">
      <c r="A3030" s="14" t="inlineStr">
        <is>
          <t>3028</t>
        </is>
      </c>
      <c r="B3030" s="14" t="inlineStr">
        <is>
          <t>LIPAN-3028</t>
        </is>
      </c>
      <c r="C3030" s="15" t="n">
        <v>2017</v>
      </c>
      <c r="D3030" s="14" t="inlineStr">
        <is>
          <t>2017-06-30 00:00:00</t>
        </is>
      </c>
      <c r="E3030" s="14" t="inlineStr">
        <is>
          <t>F.-Jun</t>
        </is>
      </c>
      <c r="F3030" s="14" t="inlineStr">
        <is>
          <t>E. E. Taiamã</t>
        </is>
      </c>
      <c r="G3030" s="14" t="inlineStr">
        <is>
          <t>16º 48' 01,35" | 57° 39' 22,89"</t>
        </is>
      </c>
      <c r="H3030" s="14" t="inlineStr">
        <is>
          <t xml:space="preserve">Characiformes </t>
        </is>
      </c>
      <c r="I3030" s="14" t="inlineStr">
        <is>
          <t>Piaractus mesopotamicus</t>
        </is>
      </c>
      <c r="J3030" s="16" t="n">
        <v>44.2</v>
      </c>
      <c r="K3030" s="16" t="n"/>
      <c r="L3030" s="17" t="n">
        <v>2270</v>
      </c>
      <c r="M3030" s="9" t="n">
        <v>1786.64</v>
      </c>
      <c r="N3030" s="14" t="b">
        <v>1</v>
      </c>
      <c r="O3030" s="14" t="inlineStr">
        <is>
          <t>M</t>
        </is>
      </c>
      <c r="P3030" s="14" t="inlineStr">
        <is>
          <t>REP</t>
        </is>
      </c>
      <c r="Q3030" s="17" t="n">
        <v>3.12</v>
      </c>
      <c r="R3030" s="14" t="n">
        <v>3</v>
      </c>
      <c r="S3030" s="17" t="n">
        <v>23.7</v>
      </c>
      <c r="T3030" s="10">
        <f>IF(Q3030&gt;0,M3030-Q3030,"")</f>
        <v/>
      </c>
      <c r="U3030" s="11">
        <f>IF(AND(T3030&gt;0,Q3030&gt;0),(Q3030/T3030)*100,"")</f>
        <v/>
      </c>
      <c r="V3030" s="11">
        <f>IF(AND(T3030&gt;0,S3030&gt;0),(S3030/T3030)*100,"")</f>
        <v/>
      </c>
      <c r="W3030" s="10">
        <f>IF(AND(J3030&gt;0,L3030&gt;0),(L3030/(J3030^3))*100,"")</f>
        <v/>
      </c>
      <c r="X3030" s="12" t="n">
        <v>2.195</v>
      </c>
      <c r="Y3030" s="12" t="n">
        <v>3.21</v>
      </c>
      <c r="Z3030" s="12" t="n">
        <v>1.84</v>
      </c>
      <c r="AA3030" s="18" t="n"/>
      <c r="AB3030" s="14" t="n"/>
      <c r="AC3030" s="18" t="n"/>
      <c r="AD3030" s="18" t="n"/>
      <c r="AE3030" s="18" t="n"/>
      <c r="AF3030" s="18" t="n"/>
    </row>
    <row r="3031" ht="14" customHeight="1">
      <c r="A3031" s="5" t="inlineStr">
        <is>
          <t>3029</t>
        </is>
      </c>
      <c r="B3031" s="5" t="inlineStr">
        <is>
          <t>LIPAN-3029</t>
        </is>
      </c>
      <c r="C3031" s="6" t="n">
        <v>2017</v>
      </c>
      <c r="D3031" s="5" t="inlineStr">
        <is>
          <t>2017-06-30 00:00:00</t>
        </is>
      </c>
      <c r="E3031" s="5" t="inlineStr">
        <is>
          <t>F.-Jun</t>
        </is>
      </c>
      <c r="F3031" s="5" t="inlineStr">
        <is>
          <t>E. E. Taiamã</t>
        </is>
      </c>
      <c r="G3031" s="5" t="inlineStr">
        <is>
          <t>16º 48' 01,35" | 57° 39' 22,89"</t>
        </is>
      </c>
      <c r="H3031" s="5" t="inlineStr">
        <is>
          <t>Siluriformes</t>
        </is>
      </c>
      <c r="I3031" s="5" t="inlineStr">
        <is>
          <t>Pinirampus pirinampu</t>
        </is>
      </c>
      <c r="J3031" s="7" t="n">
        <v>62.2</v>
      </c>
      <c r="K3031" s="7" t="n"/>
      <c r="L3031" s="8" t="n">
        <v>2200</v>
      </c>
      <c r="M3031" s="9" t="n">
        <v>1913.04</v>
      </c>
      <c r="N3031" s="5" t="b">
        <v>1</v>
      </c>
      <c r="O3031" s="5" t="inlineStr">
        <is>
          <t>M</t>
        </is>
      </c>
      <c r="P3031" s="5" t="inlineStr">
        <is>
          <t>REP</t>
        </is>
      </c>
      <c r="Q3031" s="8" t="n">
        <v>6.64</v>
      </c>
      <c r="R3031" s="5" t="n">
        <v>0</v>
      </c>
      <c r="S3031" s="8" t="n">
        <v>26.49</v>
      </c>
      <c r="T3031" s="10">
        <f>IF(Q3031&gt;0,M3031-Q3031,"")</f>
        <v/>
      </c>
      <c r="U3031" s="11">
        <f>IF(AND(T3031&gt;0,Q3031&gt;0),(Q3031/T3031)*100,"")</f>
        <v/>
      </c>
      <c r="V3031" s="11">
        <f>IF(AND(T3031&gt;0,S3031&gt;0),(S3031/T3031)*100,"")</f>
        <v/>
      </c>
      <c r="W3031" s="10">
        <f>IF(AND(J3031&gt;0,L3031&gt;0),(L3031/(J3031^3))*100,"")</f>
        <v/>
      </c>
      <c r="X3031" s="12" t="n">
        <v>2.195</v>
      </c>
      <c r="Y3031" s="12" t="n">
        <v>3.21</v>
      </c>
      <c r="Z3031" s="12" t="n">
        <v>1.84</v>
      </c>
      <c r="AA3031" s="13" t="n"/>
      <c r="AB3031" s="5" t="n"/>
      <c r="AC3031" s="13" t="n"/>
      <c r="AD3031" s="13" t="n"/>
      <c r="AE3031" s="13" t="n"/>
      <c r="AF3031" s="13" t="n"/>
    </row>
    <row r="3032" ht="14" customHeight="1">
      <c r="A3032" s="14" t="inlineStr">
        <is>
          <t>3030</t>
        </is>
      </c>
      <c r="B3032" s="14" t="inlineStr">
        <is>
          <t>LIPAN-3030</t>
        </is>
      </c>
      <c r="C3032" s="15" t="n">
        <v>2017</v>
      </c>
      <c r="D3032" s="14" t="inlineStr">
        <is>
          <t>2017-06-30 00:00:00</t>
        </is>
      </c>
      <c r="E3032" s="14" t="inlineStr">
        <is>
          <t>F.-Jun</t>
        </is>
      </c>
      <c r="F3032" s="14" t="inlineStr">
        <is>
          <t>E. E. Taiamã</t>
        </is>
      </c>
      <c r="G3032" s="14" t="inlineStr">
        <is>
          <t>16º 48' 01,35" | 57° 39' 22,89"</t>
        </is>
      </c>
      <c r="H3032" s="14" t="inlineStr">
        <is>
          <t>Siluriformes</t>
        </is>
      </c>
      <c r="I3032" s="14" t="inlineStr">
        <is>
          <t>Sorubim lima</t>
        </is>
      </c>
      <c r="J3032" s="16" t="n">
        <v>52.2</v>
      </c>
      <c r="K3032" s="16" t="n"/>
      <c r="L3032" s="17" t="n">
        <v>1040</v>
      </c>
      <c r="M3032" s="9" t="n">
        <v>885.99</v>
      </c>
      <c r="N3032" s="14" t="b">
        <v>1</v>
      </c>
      <c r="O3032" s="14" t="inlineStr">
        <is>
          <t>F</t>
        </is>
      </c>
      <c r="P3032" s="14" t="inlineStr">
        <is>
          <t>REP</t>
        </is>
      </c>
      <c r="Q3032" s="17" t="n">
        <v>6.12</v>
      </c>
      <c r="R3032" s="14" t="n">
        <v>0</v>
      </c>
      <c r="S3032" s="17" t="n">
        <v>9.44</v>
      </c>
      <c r="T3032" s="10">
        <f>IF(Q3032&gt;0,M3032-Q3032,"")</f>
        <v/>
      </c>
      <c r="U3032" s="11">
        <f>IF(AND(T3032&gt;0,Q3032&gt;0),(Q3032/T3032)*100,"")</f>
        <v/>
      </c>
      <c r="V3032" s="11">
        <f>IF(AND(T3032&gt;0,S3032&gt;0),(S3032/T3032)*100,"")</f>
        <v/>
      </c>
      <c r="W3032" s="10">
        <f>IF(AND(J3032&gt;0,L3032&gt;0),(L3032/(J3032^3))*100,"")</f>
        <v/>
      </c>
      <c r="X3032" s="12" t="n">
        <v>2.195</v>
      </c>
      <c r="Y3032" s="12" t="n">
        <v>3.21</v>
      </c>
      <c r="Z3032" s="12" t="n">
        <v>1.84</v>
      </c>
      <c r="AA3032" s="18" t="n"/>
      <c r="AB3032" s="14" t="n"/>
      <c r="AC3032" s="18" t="n"/>
      <c r="AD3032" s="18" t="n"/>
      <c r="AE3032" s="18" t="n"/>
      <c r="AF3032" s="18" t="n"/>
    </row>
    <row r="3033" ht="14" customHeight="1">
      <c r="A3033" s="5" t="inlineStr">
        <is>
          <t>3031</t>
        </is>
      </c>
      <c r="B3033" s="5" t="inlineStr">
        <is>
          <t>LIPAN-3031</t>
        </is>
      </c>
      <c r="C3033" s="6" t="n">
        <v>2017</v>
      </c>
      <c r="D3033" s="5" t="inlineStr">
        <is>
          <t>2017-06-30 00:00:00</t>
        </is>
      </c>
      <c r="E3033" s="5" t="inlineStr">
        <is>
          <t>F.-Jun</t>
        </is>
      </c>
      <c r="F3033" s="5" t="inlineStr">
        <is>
          <t>E. E. Taiamã</t>
        </is>
      </c>
      <c r="G3033" s="5" t="inlineStr">
        <is>
          <t>16º 48' 01,35" | 57° 39' 22,89"</t>
        </is>
      </c>
      <c r="H3033" s="5" t="inlineStr">
        <is>
          <t>Siluriformes</t>
        </is>
      </c>
      <c r="I3033" s="5" t="inlineStr">
        <is>
          <t>Sorubim lima</t>
        </is>
      </c>
      <c r="J3033" s="7" t="n">
        <v>49.8</v>
      </c>
      <c r="K3033" s="7" t="n"/>
      <c r="L3033" s="8" t="n">
        <v>830</v>
      </c>
      <c r="M3033" s="9" t="n">
        <v>707.09</v>
      </c>
      <c r="N3033" s="5" t="b">
        <v>1</v>
      </c>
      <c r="O3033" s="5" t="inlineStr">
        <is>
          <t>F</t>
        </is>
      </c>
      <c r="P3033" s="5" t="inlineStr">
        <is>
          <t>REP</t>
        </is>
      </c>
      <c r="Q3033" s="8" t="n">
        <v>6.05</v>
      </c>
      <c r="R3033" s="5" t="n">
        <v>3</v>
      </c>
      <c r="S3033" s="8" t="n">
        <v>4.89</v>
      </c>
      <c r="T3033" s="10">
        <f>IF(Q3033&gt;0,M3033-Q3033,"")</f>
        <v/>
      </c>
      <c r="U3033" s="11">
        <f>IF(AND(T3033&gt;0,Q3033&gt;0),(Q3033/T3033)*100,"")</f>
        <v/>
      </c>
      <c r="V3033" s="11">
        <f>IF(AND(T3033&gt;0,S3033&gt;0),(S3033/T3033)*100,"")</f>
        <v/>
      </c>
      <c r="W3033" s="10">
        <f>IF(AND(J3033&gt;0,L3033&gt;0),(L3033/(J3033^3))*100,"")</f>
        <v/>
      </c>
      <c r="X3033" s="12" t="n">
        <v>2.195</v>
      </c>
      <c r="Y3033" s="12" t="n">
        <v>3.21</v>
      </c>
      <c r="Z3033" s="12" t="n">
        <v>1.84</v>
      </c>
      <c r="AA3033" s="13" t="n"/>
      <c r="AB3033" s="5" t="n"/>
      <c r="AC3033" s="13" t="n"/>
      <c r="AD3033" s="13" t="n"/>
      <c r="AE3033" s="13" t="n"/>
      <c r="AF3033" s="13" t="n"/>
    </row>
    <row r="3034" ht="14" customHeight="1">
      <c r="A3034" s="14" t="inlineStr">
        <is>
          <t>3032</t>
        </is>
      </c>
      <c r="B3034" s="14" t="inlineStr">
        <is>
          <t>LIPAN-3032</t>
        </is>
      </c>
      <c r="C3034" s="15" t="n">
        <v>2017</v>
      </c>
      <c r="D3034" s="14" t="inlineStr">
        <is>
          <t>2017-06-30 00:00:00</t>
        </is>
      </c>
      <c r="E3034" s="14" t="inlineStr">
        <is>
          <t>F.-Jun</t>
        </is>
      </c>
      <c r="F3034" s="14" t="inlineStr">
        <is>
          <t>Paraguai/Sepotuba</t>
        </is>
      </c>
      <c r="G3034" s="14" t="inlineStr">
        <is>
          <t>15° 55' 53,41" | 57° 39' 40,05"</t>
        </is>
      </c>
      <c r="H3034" s="14" t="inlineStr">
        <is>
          <t>Siluriformes</t>
        </is>
      </c>
      <c r="I3034" s="14" t="inlineStr">
        <is>
          <t>Hemisorubim platyrhynchos</t>
        </is>
      </c>
      <c r="J3034" s="16" t="n">
        <v>43.5</v>
      </c>
      <c r="K3034" s="16" t="n"/>
      <c r="L3034" s="17" t="n">
        <v>810</v>
      </c>
      <c r="M3034" s="9" t="n">
        <v>713.75</v>
      </c>
      <c r="N3034" s="14" t="b">
        <v>1</v>
      </c>
      <c r="O3034" s="14" t="inlineStr">
        <is>
          <t>F</t>
        </is>
      </c>
      <c r="P3034" s="14" t="inlineStr">
        <is>
          <t>REP</t>
        </is>
      </c>
      <c r="Q3034" s="17" t="n">
        <v>4.21</v>
      </c>
      <c r="R3034" s="14" t="n">
        <v>2</v>
      </c>
      <c r="S3034" s="17" t="n">
        <v>6.05</v>
      </c>
      <c r="T3034" s="10">
        <f>IF(Q3034&gt;0,M3034-Q3034,"")</f>
        <v/>
      </c>
      <c r="U3034" s="11">
        <f>IF(AND(T3034&gt;0,Q3034&gt;0),(Q3034/T3034)*100,"")</f>
        <v/>
      </c>
      <c r="V3034" s="11">
        <f>IF(AND(T3034&gt;0,S3034&gt;0),(S3034/T3034)*100,"")</f>
        <v/>
      </c>
      <c r="W3034" s="10">
        <f>IF(AND(J3034&gt;0,L3034&gt;0),(L3034/(J3034^3))*100,"")</f>
        <v/>
      </c>
      <c r="X3034" s="12" t="n">
        <v>2.195</v>
      </c>
      <c r="Y3034" s="12" t="n">
        <v>3.21</v>
      </c>
      <c r="Z3034" s="12" t="n">
        <v>1.84</v>
      </c>
      <c r="AA3034" s="18" t="n"/>
      <c r="AB3034" s="14" t="n"/>
      <c r="AC3034" s="18" t="n"/>
      <c r="AD3034" s="18" t="n"/>
      <c r="AE3034" s="18" t="n"/>
      <c r="AF3034" s="18" t="n"/>
    </row>
    <row r="3035" ht="14" customHeight="1">
      <c r="A3035" s="5" t="inlineStr">
        <is>
          <t>3033</t>
        </is>
      </c>
      <c r="B3035" s="5" t="inlineStr">
        <is>
          <t>LIPAN-3033</t>
        </is>
      </c>
      <c r="C3035" s="6" t="n">
        <v>2017</v>
      </c>
      <c r="D3035" s="5" t="inlineStr">
        <is>
          <t>2017-06-30 00:00:00</t>
        </is>
      </c>
      <c r="E3035" s="5" t="inlineStr">
        <is>
          <t>F.-Jun</t>
        </is>
      </c>
      <c r="F3035" s="5" t="inlineStr">
        <is>
          <t>Paraguai/Sepotuba</t>
        </is>
      </c>
      <c r="G3035" s="5" t="inlineStr">
        <is>
          <t>15° 55' 53,41" | 57° 39' 40,05"</t>
        </is>
      </c>
      <c r="H3035" s="5" t="inlineStr">
        <is>
          <t>Siluriformes</t>
        </is>
      </c>
      <c r="I3035" s="5" t="inlineStr">
        <is>
          <t>Pseudoplatystoma reticulatum</t>
        </is>
      </c>
      <c r="J3035" s="7" t="n">
        <v>74.59999999999999</v>
      </c>
      <c r="K3035" s="7" t="n"/>
      <c r="L3035" s="8" t="n">
        <v>3370</v>
      </c>
      <c r="M3035" s="9" t="n">
        <v>2901.47</v>
      </c>
      <c r="N3035" s="5" t="b">
        <v>1</v>
      </c>
      <c r="O3035" s="5" t="inlineStr">
        <is>
          <t>F</t>
        </is>
      </c>
      <c r="P3035" s="5" t="inlineStr">
        <is>
          <t>REP</t>
        </is>
      </c>
      <c r="Q3035" s="8" t="n">
        <v>15.3</v>
      </c>
      <c r="R3035" s="5" t="n">
        <v>3</v>
      </c>
      <c r="S3035" s="8" t="n">
        <v>34.43</v>
      </c>
      <c r="T3035" s="10">
        <f>IF(Q3035&gt;0,M3035-Q3035,"")</f>
        <v/>
      </c>
      <c r="U3035" s="11">
        <f>IF(AND(T3035&gt;0,Q3035&gt;0),(Q3035/T3035)*100,"")</f>
        <v/>
      </c>
      <c r="V3035" s="11">
        <f>IF(AND(T3035&gt;0,S3035&gt;0),(S3035/T3035)*100,"")</f>
        <v/>
      </c>
      <c r="W3035" s="10">
        <f>IF(AND(J3035&gt;0,L3035&gt;0),(L3035/(J3035^3))*100,"")</f>
        <v/>
      </c>
      <c r="X3035" s="12" t="n">
        <v>2.195</v>
      </c>
      <c r="Y3035" s="12" t="n">
        <v>3.21</v>
      </c>
      <c r="Z3035" s="12" t="n">
        <v>1.84</v>
      </c>
      <c r="AA3035" s="13" t="n"/>
      <c r="AB3035" s="5" t="n"/>
      <c r="AC3035" s="13" t="n"/>
      <c r="AD3035" s="13" t="n"/>
      <c r="AE3035" s="13" t="n"/>
      <c r="AF3035" s="13" t="n"/>
    </row>
    <row r="3036" ht="14" customHeight="1">
      <c r="A3036" s="14" t="inlineStr">
        <is>
          <t>3034</t>
        </is>
      </c>
      <c r="B3036" s="14" t="inlineStr">
        <is>
          <t>LIPAN-3034</t>
        </is>
      </c>
      <c r="C3036" s="15" t="n">
        <v>2017</v>
      </c>
      <c r="D3036" s="14" t="inlineStr">
        <is>
          <t>2017-06-30 00:00:00</t>
        </is>
      </c>
      <c r="E3036" s="14" t="inlineStr">
        <is>
          <t>F.-Jun</t>
        </is>
      </c>
      <c r="F3036" s="14" t="inlineStr">
        <is>
          <t>Paraguai/Sepotuba</t>
        </is>
      </c>
      <c r="G3036" s="14" t="inlineStr">
        <is>
          <t>15° 55' 53,41" | 57° 39' 40,05"</t>
        </is>
      </c>
      <c r="H3036" s="14" t="inlineStr">
        <is>
          <t>Siluriformes</t>
        </is>
      </c>
      <c r="I3036" s="14" t="inlineStr">
        <is>
          <t>Pseudoplatystoma corruscans</t>
        </is>
      </c>
      <c r="J3036" s="16" t="n">
        <v>90.59999999999999</v>
      </c>
      <c r="K3036" s="16" t="n"/>
      <c r="L3036" s="17" t="n">
        <v>7280</v>
      </c>
      <c r="M3036" s="9" t="n">
        <v>6382.24</v>
      </c>
      <c r="N3036" s="14" t="b">
        <v>1</v>
      </c>
      <c r="O3036" s="14" t="inlineStr">
        <is>
          <t>F</t>
        </is>
      </c>
      <c r="P3036" s="14" t="inlineStr">
        <is>
          <t>REP</t>
        </is>
      </c>
      <c r="Q3036" s="17" t="n">
        <v>34.84</v>
      </c>
      <c r="R3036" s="14" t="n">
        <v>3</v>
      </c>
      <c r="S3036" s="17" t="n">
        <v>63.42</v>
      </c>
      <c r="T3036" s="10">
        <f>IF(Q3036&gt;0,M3036-Q3036,"")</f>
        <v/>
      </c>
      <c r="U3036" s="11">
        <f>IF(AND(T3036&gt;0,Q3036&gt;0),(Q3036/T3036)*100,"")</f>
        <v/>
      </c>
      <c r="V3036" s="11">
        <f>IF(AND(T3036&gt;0,S3036&gt;0),(S3036/T3036)*100,"")</f>
        <v/>
      </c>
      <c r="W3036" s="10">
        <f>IF(AND(J3036&gt;0,L3036&gt;0),(L3036/(J3036^3))*100,"")</f>
        <v/>
      </c>
      <c r="X3036" s="12" t="n">
        <v>2.195</v>
      </c>
      <c r="Y3036" s="12" t="n">
        <v>3.21</v>
      </c>
      <c r="Z3036" s="12" t="n">
        <v>1.84</v>
      </c>
      <c r="AA3036" s="18" t="n"/>
      <c r="AB3036" s="14" t="n"/>
      <c r="AC3036" s="18" t="n"/>
      <c r="AD3036" s="18" t="n"/>
      <c r="AE3036" s="18" t="n"/>
      <c r="AF3036" s="18" t="n"/>
    </row>
    <row r="3037" ht="14" customHeight="1">
      <c r="A3037" s="5" t="inlineStr">
        <is>
          <t>3035</t>
        </is>
      </c>
      <c r="B3037" s="5" t="inlineStr">
        <is>
          <t>LIPAN-3035</t>
        </is>
      </c>
      <c r="C3037" s="6" t="n">
        <v>2017</v>
      </c>
      <c r="D3037" s="5" t="inlineStr">
        <is>
          <t>2017-06-30 00:00:00</t>
        </is>
      </c>
      <c r="E3037" s="5" t="inlineStr">
        <is>
          <t>F.-Jun</t>
        </is>
      </c>
      <c r="F3037" s="5" t="inlineStr">
        <is>
          <t>Paraguai/Sepotuba</t>
        </is>
      </c>
      <c r="G3037" s="5" t="inlineStr">
        <is>
          <t>15° 55' 53,41" | 57° 39' 40,05"</t>
        </is>
      </c>
      <c r="H3037" s="5" t="inlineStr">
        <is>
          <t>Siluriformes</t>
        </is>
      </c>
      <c r="I3037" s="5" t="inlineStr">
        <is>
          <t>Hemisorubim platyrhynchos</t>
        </is>
      </c>
      <c r="J3037" s="7" t="n">
        <v>54.9</v>
      </c>
      <c r="K3037" s="7" t="n"/>
      <c r="L3037" s="8" t="n">
        <v>1460</v>
      </c>
      <c r="M3037" s="9" t="n">
        <v>1286.52</v>
      </c>
      <c r="N3037" s="5" t="b">
        <v>1</v>
      </c>
      <c r="O3037" s="5" t="inlineStr">
        <is>
          <t>F</t>
        </is>
      </c>
      <c r="P3037" s="5" t="inlineStr">
        <is>
          <t>REP</t>
        </is>
      </c>
      <c r="Q3037" s="8" t="n">
        <v>6.03</v>
      </c>
      <c r="R3037" s="5" t="n">
        <v>0</v>
      </c>
      <c r="S3037" s="8" t="n">
        <v>10.73</v>
      </c>
      <c r="T3037" s="10">
        <f>IF(Q3037&gt;0,M3037-Q3037,"")</f>
        <v/>
      </c>
      <c r="U3037" s="11">
        <f>IF(AND(T3037&gt;0,Q3037&gt;0),(Q3037/T3037)*100,"")</f>
        <v/>
      </c>
      <c r="V3037" s="11">
        <f>IF(AND(T3037&gt;0,S3037&gt;0),(S3037/T3037)*100,"")</f>
        <v/>
      </c>
      <c r="W3037" s="10">
        <f>IF(AND(J3037&gt;0,L3037&gt;0),(L3037/(J3037^3))*100,"")</f>
        <v/>
      </c>
      <c r="X3037" s="12" t="n">
        <v>2.195</v>
      </c>
      <c r="Y3037" s="12" t="n">
        <v>3.21</v>
      </c>
      <c r="Z3037" s="12" t="n">
        <v>1.84</v>
      </c>
      <c r="AA3037" s="13" t="n"/>
      <c r="AB3037" s="5" t="n"/>
      <c r="AC3037" s="13" t="n"/>
      <c r="AD3037" s="13" t="n"/>
      <c r="AE3037" s="13" t="n"/>
      <c r="AF3037" s="13" t="n"/>
    </row>
    <row r="3038" ht="14" customHeight="1">
      <c r="A3038" s="14" t="inlineStr">
        <is>
          <t>3036</t>
        </is>
      </c>
      <c r="B3038" s="14" t="inlineStr">
        <is>
          <t>LIPAN-3036</t>
        </is>
      </c>
      <c r="C3038" s="15" t="n">
        <v>2017</v>
      </c>
      <c r="D3038" s="14" t="inlineStr">
        <is>
          <t>2017-06-30 00:00:00</t>
        </is>
      </c>
      <c r="E3038" s="14" t="inlineStr">
        <is>
          <t>F.-Jun</t>
        </is>
      </c>
      <c r="F3038" s="14" t="inlineStr">
        <is>
          <t>Paraguai/Sepotuba</t>
        </is>
      </c>
      <c r="G3038" s="14" t="inlineStr">
        <is>
          <t>15° 55' 53,41" | 57° 39' 40,05"</t>
        </is>
      </c>
      <c r="H3038" s="14" t="inlineStr">
        <is>
          <t>Siluriformes</t>
        </is>
      </c>
      <c r="I3038" s="14" t="inlineStr">
        <is>
          <t>Hemisorubim platyrhynchos</t>
        </is>
      </c>
      <c r="J3038" s="16" t="n">
        <v>46.2</v>
      </c>
      <c r="K3038" s="16" t="n"/>
      <c r="L3038" s="17" t="n">
        <v>970</v>
      </c>
      <c r="M3038" s="9" t="n">
        <v>854.74</v>
      </c>
      <c r="N3038" s="14" t="b">
        <v>1</v>
      </c>
      <c r="O3038" s="14" t="inlineStr">
        <is>
          <t>M</t>
        </is>
      </c>
      <c r="P3038" s="14" t="inlineStr">
        <is>
          <t>REP</t>
        </is>
      </c>
      <c r="Q3038" s="17" t="n">
        <v>0.5</v>
      </c>
      <c r="R3038" s="14" t="n">
        <v>0</v>
      </c>
      <c r="S3038" s="17" t="n">
        <v>6.04</v>
      </c>
      <c r="T3038" s="10">
        <f>IF(Q3038&gt;0,M3038-Q3038,"")</f>
        <v/>
      </c>
      <c r="U3038" s="11">
        <f>IF(AND(T3038&gt;0,Q3038&gt;0),(Q3038/T3038)*100,"")</f>
        <v/>
      </c>
      <c r="V3038" s="11">
        <f>IF(AND(T3038&gt;0,S3038&gt;0),(S3038/T3038)*100,"")</f>
        <v/>
      </c>
      <c r="W3038" s="10">
        <f>IF(AND(J3038&gt;0,L3038&gt;0),(L3038/(J3038^3))*100,"")</f>
        <v/>
      </c>
      <c r="X3038" s="12" t="n">
        <v>2.195</v>
      </c>
      <c r="Y3038" s="12" t="n">
        <v>3.21</v>
      </c>
      <c r="Z3038" s="12" t="n">
        <v>1.84</v>
      </c>
      <c r="AA3038" s="18" t="n"/>
      <c r="AB3038" s="14" t="n"/>
      <c r="AC3038" s="18" t="n"/>
      <c r="AD3038" s="18" t="n"/>
      <c r="AE3038" s="18" t="n"/>
      <c r="AF3038" s="18" t="n"/>
    </row>
    <row r="3039" ht="14" customHeight="1">
      <c r="A3039" s="5" t="inlineStr">
        <is>
          <t>3037</t>
        </is>
      </c>
      <c r="B3039" s="5" t="inlineStr">
        <is>
          <t>LIPAN-3037</t>
        </is>
      </c>
      <c r="C3039" s="6" t="n">
        <v>2017</v>
      </c>
      <c r="D3039" s="5" t="inlineStr">
        <is>
          <t>2017-06-30 00:00:00</t>
        </is>
      </c>
      <c r="E3039" s="5" t="inlineStr">
        <is>
          <t>F.-Jun</t>
        </is>
      </c>
      <c r="F3039" s="5" t="inlineStr">
        <is>
          <t>Paraguai/Sepotuba</t>
        </is>
      </c>
      <c r="G3039" s="5" t="inlineStr">
        <is>
          <t>15° 55' 53,41" | 57° 39' 40,05"</t>
        </is>
      </c>
      <c r="H3039" s="5" t="inlineStr">
        <is>
          <t>Siluriformes</t>
        </is>
      </c>
      <c r="I3039" s="5" t="inlineStr">
        <is>
          <t>Hemisorubim platyrhynchos</t>
        </is>
      </c>
      <c r="J3039" s="7" t="n">
        <v>43.2</v>
      </c>
      <c r="K3039" s="7" t="n"/>
      <c r="L3039" s="8" t="n">
        <v>750</v>
      </c>
      <c r="M3039" s="9" t="n">
        <v>660.88</v>
      </c>
      <c r="N3039" s="5" t="b">
        <v>1</v>
      </c>
      <c r="O3039" s="5" t="inlineStr">
        <is>
          <t>F</t>
        </is>
      </c>
      <c r="P3039" s="5" t="inlineStr">
        <is>
          <t>REP</t>
        </is>
      </c>
      <c r="Q3039" s="8" t="n">
        <v>2.65</v>
      </c>
      <c r="R3039" s="5" t="n">
        <v>0</v>
      </c>
      <c r="S3039" s="8" t="n">
        <v>9.220000000000001</v>
      </c>
      <c r="T3039" s="10">
        <f>IF(Q3039&gt;0,M3039-Q3039,"")</f>
        <v/>
      </c>
      <c r="U3039" s="11">
        <f>IF(AND(T3039&gt;0,Q3039&gt;0),(Q3039/T3039)*100,"")</f>
        <v/>
      </c>
      <c r="V3039" s="11">
        <f>IF(AND(T3039&gt;0,S3039&gt;0),(S3039/T3039)*100,"")</f>
        <v/>
      </c>
      <c r="W3039" s="10">
        <f>IF(AND(J3039&gt;0,L3039&gt;0),(L3039/(J3039^3))*100,"")</f>
        <v/>
      </c>
      <c r="X3039" s="12" t="n">
        <v>2.195</v>
      </c>
      <c r="Y3039" s="12" t="n">
        <v>3.21</v>
      </c>
      <c r="Z3039" s="12" t="n">
        <v>1.84</v>
      </c>
      <c r="AA3039" s="13" t="n"/>
      <c r="AB3039" s="5" t="n"/>
      <c r="AC3039" s="13" t="n"/>
      <c r="AD3039" s="13" t="n"/>
      <c r="AE3039" s="13" t="n"/>
      <c r="AF3039" s="13" t="n"/>
    </row>
    <row r="3040" ht="14" customHeight="1">
      <c r="A3040" s="14" t="inlineStr">
        <is>
          <t>3038</t>
        </is>
      </c>
      <c r="B3040" s="14" t="inlineStr">
        <is>
          <t>LIPAN-3038</t>
        </is>
      </c>
      <c r="C3040" s="15" t="n">
        <v>2017</v>
      </c>
      <c r="D3040" s="14" t="inlineStr">
        <is>
          <t>2017-06-30 00:00:00</t>
        </is>
      </c>
      <c r="E3040" s="14" t="inlineStr">
        <is>
          <t>F.-Jun</t>
        </is>
      </c>
      <c r="F3040" s="14" t="inlineStr">
        <is>
          <t>Paraguai/Sepotuba</t>
        </is>
      </c>
      <c r="G3040" s="14" t="inlineStr">
        <is>
          <t>15° 55' 53,41" | 57° 39' 40,05"</t>
        </is>
      </c>
      <c r="H3040" s="14" t="inlineStr">
        <is>
          <t>Siluriformes</t>
        </is>
      </c>
      <c r="I3040" s="14" t="inlineStr">
        <is>
          <t>Hemisorubim platyrhynchos</t>
        </is>
      </c>
      <c r="J3040" s="16" t="n">
        <v>50.1</v>
      </c>
      <c r="K3040" s="16" t="n"/>
      <c r="L3040" s="17" t="n">
        <v>1050</v>
      </c>
      <c r="M3040" s="9" t="n">
        <v>925.24</v>
      </c>
      <c r="N3040" s="14" t="b">
        <v>1</v>
      </c>
      <c r="O3040" s="14" t="inlineStr">
        <is>
          <t>F</t>
        </is>
      </c>
      <c r="P3040" s="14" t="inlineStr">
        <is>
          <t>REP</t>
        </is>
      </c>
      <c r="Q3040" s="17" t="n">
        <v>5.32</v>
      </c>
      <c r="R3040" s="14" t="n">
        <v>0</v>
      </c>
      <c r="S3040" s="17" t="n">
        <v>7.03</v>
      </c>
      <c r="T3040" s="10">
        <f>IF(Q3040&gt;0,M3040-Q3040,"")</f>
        <v/>
      </c>
      <c r="U3040" s="11">
        <f>IF(AND(T3040&gt;0,Q3040&gt;0),(Q3040/T3040)*100,"")</f>
        <v/>
      </c>
      <c r="V3040" s="11">
        <f>IF(AND(T3040&gt;0,S3040&gt;0),(S3040/T3040)*100,"")</f>
        <v/>
      </c>
      <c r="W3040" s="10">
        <f>IF(AND(J3040&gt;0,L3040&gt;0),(L3040/(J3040^3))*100,"")</f>
        <v/>
      </c>
      <c r="X3040" s="12" t="n">
        <v>2.195</v>
      </c>
      <c r="Y3040" s="12" t="n">
        <v>3.21</v>
      </c>
      <c r="Z3040" s="12" t="n">
        <v>1.84</v>
      </c>
      <c r="AA3040" s="18" t="n"/>
      <c r="AB3040" s="14" t="n"/>
      <c r="AC3040" s="18" t="n"/>
      <c r="AD3040" s="18" t="n"/>
      <c r="AE3040" s="18" t="n"/>
      <c r="AF3040" s="18" t="n"/>
    </row>
    <row r="3041" ht="14" customHeight="1">
      <c r="A3041" s="5" t="inlineStr">
        <is>
          <t>3039</t>
        </is>
      </c>
      <c r="B3041" s="5" t="inlineStr">
        <is>
          <t>LIPAN-3039</t>
        </is>
      </c>
      <c r="C3041" s="6" t="n">
        <v>2017</v>
      </c>
      <c r="D3041" s="5" t="inlineStr">
        <is>
          <t>2017-06-30 00:00:00</t>
        </is>
      </c>
      <c r="E3041" s="5" t="inlineStr">
        <is>
          <t>F.-Jun</t>
        </is>
      </c>
      <c r="F3041" s="5" t="inlineStr">
        <is>
          <t>Paraguai/Sepotuba</t>
        </is>
      </c>
      <c r="G3041" s="5" t="inlineStr">
        <is>
          <t>15° 55' 53,41" | 57° 39' 40,05"</t>
        </is>
      </c>
      <c r="H3041" s="5" t="inlineStr">
        <is>
          <t>Siluriformes</t>
        </is>
      </c>
      <c r="I3041" s="5" t="inlineStr">
        <is>
          <t>Hemisorubim platyrhynchos</t>
        </is>
      </c>
      <c r="J3041" s="7" t="n">
        <v>50</v>
      </c>
      <c r="K3041" s="7" t="n"/>
      <c r="L3041" s="8" t="n">
        <v>1120</v>
      </c>
      <c r="M3041" s="9" t="n">
        <v>986.92</v>
      </c>
      <c r="N3041" s="5" t="b">
        <v>1</v>
      </c>
      <c r="O3041" s="5" t="inlineStr">
        <is>
          <t>F</t>
        </is>
      </c>
      <c r="P3041" s="5" t="inlineStr">
        <is>
          <t>REP</t>
        </is>
      </c>
      <c r="Q3041" s="8" t="n">
        <v>3.51</v>
      </c>
      <c r="R3041" s="5" t="n">
        <v>0</v>
      </c>
      <c r="S3041" s="8" t="n">
        <v>6.6</v>
      </c>
      <c r="T3041" s="10">
        <f>IF(Q3041&gt;0,M3041-Q3041,"")</f>
        <v/>
      </c>
      <c r="U3041" s="11">
        <f>IF(AND(T3041&gt;0,Q3041&gt;0),(Q3041/T3041)*100,"")</f>
        <v/>
      </c>
      <c r="V3041" s="11">
        <f>IF(AND(T3041&gt;0,S3041&gt;0),(S3041/T3041)*100,"")</f>
        <v/>
      </c>
      <c r="W3041" s="10">
        <f>IF(AND(J3041&gt;0,L3041&gt;0),(L3041/(J3041^3))*100,"")</f>
        <v/>
      </c>
      <c r="X3041" s="12" t="n">
        <v>2.195</v>
      </c>
      <c r="Y3041" s="12" t="n">
        <v>3.21</v>
      </c>
      <c r="Z3041" s="12" t="n">
        <v>1.84</v>
      </c>
      <c r="AA3041" s="13" t="n"/>
      <c r="AB3041" s="5" t="n"/>
      <c r="AC3041" s="13" t="n"/>
      <c r="AD3041" s="13" t="n"/>
      <c r="AE3041" s="13" t="n"/>
      <c r="AF3041" s="13" t="n"/>
    </row>
    <row r="3042" ht="14" customHeight="1">
      <c r="A3042" s="14" t="inlineStr">
        <is>
          <t>3040</t>
        </is>
      </c>
      <c r="B3042" s="14" t="inlineStr">
        <is>
          <t>LIPAN-3040</t>
        </is>
      </c>
      <c r="C3042" s="15" t="n">
        <v>2017</v>
      </c>
      <c r="D3042" s="14" t="inlineStr">
        <is>
          <t>2017-06-30 00:00:00</t>
        </is>
      </c>
      <c r="E3042" s="14" t="inlineStr">
        <is>
          <t>F.-Jun</t>
        </is>
      </c>
      <c r="F3042" s="14" t="inlineStr">
        <is>
          <t>Paraguai/Sepotuba</t>
        </is>
      </c>
      <c r="G3042" s="14" t="inlineStr">
        <is>
          <t>15° 55' 53,41" | 57° 39' 40,05"</t>
        </is>
      </c>
      <c r="H3042" s="14" t="inlineStr">
        <is>
          <t>Siluriformes</t>
        </is>
      </c>
      <c r="I3042" s="14" t="inlineStr">
        <is>
          <t>Hemisorubim platyrhynchos</t>
        </is>
      </c>
      <c r="J3042" s="16" t="n">
        <v>50.4</v>
      </c>
      <c r="K3042" s="16" t="n"/>
      <c r="L3042" s="17" t="n">
        <v>1120</v>
      </c>
      <c r="M3042" s="9" t="n">
        <v>986.92</v>
      </c>
      <c r="N3042" s="14" t="b">
        <v>1</v>
      </c>
      <c r="O3042" s="14" t="inlineStr">
        <is>
          <t>F</t>
        </is>
      </c>
      <c r="P3042" s="14" t="inlineStr">
        <is>
          <t>REP</t>
        </is>
      </c>
      <c r="Q3042" s="17" t="n">
        <v>4.07</v>
      </c>
      <c r="R3042" s="14" t="n">
        <v>0</v>
      </c>
      <c r="S3042" s="17" t="n">
        <v>8.720000000000001</v>
      </c>
      <c r="T3042" s="10">
        <f>IF(Q3042&gt;0,M3042-Q3042,"")</f>
        <v/>
      </c>
      <c r="U3042" s="11">
        <f>IF(AND(T3042&gt;0,Q3042&gt;0),(Q3042/T3042)*100,"")</f>
        <v/>
      </c>
      <c r="V3042" s="11">
        <f>IF(AND(T3042&gt;0,S3042&gt;0),(S3042/T3042)*100,"")</f>
        <v/>
      </c>
      <c r="W3042" s="10">
        <f>IF(AND(J3042&gt;0,L3042&gt;0),(L3042/(J3042^3))*100,"")</f>
        <v/>
      </c>
      <c r="X3042" s="12" t="n">
        <v>2.195</v>
      </c>
      <c r="Y3042" s="12" t="n">
        <v>3.21</v>
      </c>
      <c r="Z3042" s="12" t="n">
        <v>1.84</v>
      </c>
      <c r="AA3042" s="18" t="n"/>
      <c r="AB3042" s="14" t="n"/>
      <c r="AC3042" s="18" t="n"/>
      <c r="AD3042" s="18" t="n"/>
      <c r="AE3042" s="18" t="n"/>
      <c r="AF3042" s="18" t="n"/>
    </row>
    <row r="3043" ht="14" customHeight="1">
      <c r="A3043" s="5" t="inlineStr">
        <is>
          <t>3041</t>
        </is>
      </c>
      <c r="B3043" s="5" t="inlineStr">
        <is>
          <t>LIPAN-3041</t>
        </is>
      </c>
      <c r="C3043" s="6" t="n">
        <v>2017</v>
      </c>
      <c r="D3043" s="5" t="inlineStr">
        <is>
          <t>2017-06-30 00:00:00</t>
        </is>
      </c>
      <c r="E3043" s="5" t="inlineStr">
        <is>
          <t>F.-Jun</t>
        </is>
      </c>
      <c r="F3043" s="5" t="inlineStr">
        <is>
          <t>Paraguai/Sepotuba</t>
        </is>
      </c>
      <c r="G3043" s="5" t="inlineStr">
        <is>
          <t>15° 55' 53,41" | 57° 39' 40,05"</t>
        </is>
      </c>
      <c r="H3043" s="5" t="inlineStr">
        <is>
          <t>Siluriformes</t>
        </is>
      </c>
      <c r="I3043" s="5" t="inlineStr">
        <is>
          <t>Hemisorubim platyrhynchos</t>
        </is>
      </c>
      <c r="J3043" s="7" t="n">
        <v>47.2</v>
      </c>
      <c r="K3043" s="7" t="n"/>
      <c r="L3043" s="8" t="n">
        <v>970</v>
      </c>
      <c r="M3043" s="9" t="n">
        <v>854.74</v>
      </c>
      <c r="N3043" s="5" t="b">
        <v>1</v>
      </c>
      <c r="O3043" s="5" t="inlineStr">
        <is>
          <t>F</t>
        </is>
      </c>
      <c r="P3043" s="5" t="inlineStr">
        <is>
          <t>REP</t>
        </is>
      </c>
      <c r="Q3043" s="8" t="n">
        <v>3.52</v>
      </c>
      <c r="R3043" s="5" t="n">
        <v>2</v>
      </c>
      <c r="S3043" s="8" t="n">
        <v>12.9</v>
      </c>
      <c r="T3043" s="10">
        <f>IF(Q3043&gt;0,M3043-Q3043,"")</f>
        <v/>
      </c>
      <c r="U3043" s="11">
        <f>IF(AND(T3043&gt;0,Q3043&gt;0),(Q3043/T3043)*100,"")</f>
        <v/>
      </c>
      <c r="V3043" s="11">
        <f>IF(AND(T3043&gt;0,S3043&gt;0),(S3043/T3043)*100,"")</f>
        <v/>
      </c>
      <c r="W3043" s="10">
        <f>IF(AND(J3043&gt;0,L3043&gt;0),(L3043/(J3043^3))*100,"")</f>
        <v/>
      </c>
      <c r="X3043" s="12" t="n">
        <v>2.195</v>
      </c>
      <c r="Y3043" s="12" t="n">
        <v>3.21</v>
      </c>
      <c r="Z3043" s="12" t="n">
        <v>1.84</v>
      </c>
      <c r="AA3043" s="13" t="n"/>
      <c r="AB3043" s="5" t="n"/>
      <c r="AC3043" s="13" t="n"/>
      <c r="AD3043" s="13" t="n"/>
      <c r="AE3043" s="13" t="n"/>
      <c r="AF3043" s="13" t="n"/>
    </row>
    <row r="3044" ht="14" customHeight="1">
      <c r="A3044" s="14" t="inlineStr">
        <is>
          <t>3042</t>
        </is>
      </c>
      <c r="B3044" s="14" t="inlineStr">
        <is>
          <t>LIPAN-3042</t>
        </is>
      </c>
      <c r="C3044" s="15" t="n">
        <v>2017</v>
      </c>
      <c r="D3044" s="14" t="inlineStr">
        <is>
          <t>2017-06-30 00:00:00</t>
        </is>
      </c>
      <c r="E3044" s="14" t="inlineStr">
        <is>
          <t>F.-Jun</t>
        </is>
      </c>
      <c r="F3044" s="14" t="inlineStr">
        <is>
          <t>Paraguai/Sepotuba</t>
        </is>
      </c>
      <c r="G3044" s="14" t="inlineStr">
        <is>
          <t>15° 55' 53,41" | 57° 39' 40,05"</t>
        </is>
      </c>
      <c r="H3044" s="14" t="inlineStr">
        <is>
          <t>Siluriformes</t>
        </is>
      </c>
      <c r="I3044" s="14" t="inlineStr">
        <is>
          <t>Hemisorubim platyrhynchos</t>
        </is>
      </c>
      <c r="J3044" s="16" t="n">
        <v>59.8</v>
      </c>
      <c r="K3044" s="16" t="n"/>
      <c r="L3044" s="17" t="n">
        <v>2140</v>
      </c>
      <c r="M3044" s="9" t="n">
        <v>1885.72</v>
      </c>
      <c r="N3044" s="14" t="b">
        <v>1</v>
      </c>
      <c r="O3044" s="14" t="inlineStr">
        <is>
          <t>F</t>
        </is>
      </c>
      <c r="P3044" s="14" t="inlineStr">
        <is>
          <t>REP</t>
        </is>
      </c>
      <c r="Q3044" s="17" t="n">
        <v>12.57</v>
      </c>
      <c r="R3044" s="14" t="n">
        <v>0</v>
      </c>
      <c r="S3044" s="17" t="n">
        <v>13.79</v>
      </c>
      <c r="T3044" s="10">
        <f>IF(Q3044&gt;0,M3044-Q3044,"")</f>
        <v/>
      </c>
      <c r="U3044" s="11">
        <f>IF(AND(T3044&gt;0,Q3044&gt;0),(Q3044/T3044)*100,"")</f>
        <v/>
      </c>
      <c r="V3044" s="11">
        <f>IF(AND(T3044&gt;0,S3044&gt;0),(S3044/T3044)*100,"")</f>
        <v/>
      </c>
      <c r="W3044" s="10">
        <f>IF(AND(J3044&gt;0,L3044&gt;0),(L3044/(J3044^3))*100,"")</f>
        <v/>
      </c>
      <c r="X3044" s="12" t="n">
        <v>2.195</v>
      </c>
      <c r="Y3044" s="12" t="n">
        <v>3.21</v>
      </c>
      <c r="Z3044" s="12" t="n">
        <v>1.84</v>
      </c>
      <c r="AA3044" s="18" t="n"/>
      <c r="AB3044" s="14" t="n"/>
      <c r="AC3044" s="18" t="n"/>
      <c r="AD3044" s="18" t="n"/>
      <c r="AE3044" s="18" t="n"/>
      <c r="AF3044" s="18" t="n"/>
    </row>
    <row r="3045" ht="14" customHeight="1">
      <c r="A3045" s="5" t="inlineStr">
        <is>
          <t>3043</t>
        </is>
      </c>
      <c r="B3045" s="5" t="inlineStr">
        <is>
          <t>LIPAN-3043</t>
        </is>
      </c>
      <c r="C3045" s="6" t="n">
        <v>2017</v>
      </c>
      <c r="D3045" s="5" t="inlineStr">
        <is>
          <t>2017-06-30 00:00:00</t>
        </is>
      </c>
      <c r="E3045" s="5" t="inlineStr">
        <is>
          <t>F.-Jun</t>
        </is>
      </c>
      <c r="F3045" s="5" t="inlineStr">
        <is>
          <t>Paraguai/Sepotuba</t>
        </is>
      </c>
      <c r="G3045" s="5" t="inlineStr">
        <is>
          <t>15° 55' 53,41" | 57° 39' 40,05"</t>
        </is>
      </c>
      <c r="H3045" s="5" t="inlineStr">
        <is>
          <t>Siluriformes</t>
        </is>
      </c>
      <c r="I3045" s="5" t="inlineStr">
        <is>
          <t>Hemisorubim platyrhynchos</t>
        </is>
      </c>
      <c r="J3045" s="7" t="n">
        <v>46.5</v>
      </c>
      <c r="K3045" s="7" t="n"/>
      <c r="L3045" s="8" t="n">
        <v>1040</v>
      </c>
      <c r="M3045" s="9" t="n">
        <v>916.42</v>
      </c>
      <c r="N3045" s="5" t="b">
        <v>1</v>
      </c>
      <c r="O3045" s="5" t="inlineStr">
        <is>
          <t>F</t>
        </is>
      </c>
      <c r="P3045" s="5" t="inlineStr">
        <is>
          <t>REP</t>
        </is>
      </c>
      <c r="Q3045" s="8" t="n">
        <v>6.3</v>
      </c>
      <c r="R3045" s="5" t="n">
        <v>0</v>
      </c>
      <c r="S3045" s="8" t="n">
        <v>6.28</v>
      </c>
      <c r="T3045" s="10">
        <f>IF(Q3045&gt;0,M3045-Q3045,"")</f>
        <v/>
      </c>
      <c r="U3045" s="11">
        <f>IF(AND(T3045&gt;0,Q3045&gt;0),(Q3045/T3045)*100,"")</f>
        <v/>
      </c>
      <c r="V3045" s="11">
        <f>IF(AND(T3045&gt;0,S3045&gt;0),(S3045/T3045)*100,"")</f>
        <v/>
      </c>
      <c r="W3045" s="10">
        <f>IF(AND(J3045&gt;0,L3045&gt;0),(L3045/(J3045^3))*100,"")</f>
        <v/>
      </c>
      <c r="X3045" s="12" t="n">
        <v>2.195</v>
      </c>
      <c r="Y3045" s="12" t="n">
        <v>3.21</v>
      </c>
      <c r="Z3045" s="12" t="n">
        <v>1.84</v>
      </c>
      <c r="AA3045" s="13" t="n"/>
      <c r="AB3045" s="5" t="n"/>
      <c r="AC3045" s="13" t="n"/>
      <c r="AD3045" s="13" t="n"/>
      <c r="AE3045" s="13" t="n"/>
      <c r="AF3045" s="13" t="n"/>
    </row>
    <row r="3046" ht="14" customHeight="1">
      <c r="A3046" s="14" t="inlineStr">
        <is>
          <t>3044</t>
        </is>
      </c>
      <c r="B3046" s="14" t="inlineStr">
        <is>
          <t>LIPAN-3044</t>
        </is>
      </c>
      <c r="C3046" s="15" t="n">
        <v>2017</v>
      </c>
      <c r="D3046" s="14" t="inlineStr">
        <is>
          <t>2017-06-30 00:00:00</t>
        </is>
      </c>
      <c r="E3046" s="14" t="inlineStr">
        <is>
          <t>F.-Jun</t>
        </is>
      </c>
      <c r="F3046" s="14" t="inlineStr">
        <is>
          <t>Paraguai/Sepotuba</t>
        </is>
      </c>
      <c r="G3046" s="14" t="inlineStr">
        <is>
          <t>15° 55' 53,41" | 57° 39' 40,05"</t>
        </is>
      </c>
      <c r="H3046" s="14" t="inlineStr">
        <is>
          <t>Siluriformes</t>
        </is>
      </c>
      <c r="I3046" s="14" t="inlineStr">
        <is>
          <t>Hemisorubim platyrhynchos</t>
        </is>
      </c>
      <c r="J3046" s="16" t="n">
        <v>40.3</v>
      </c>
      <c r="K3046" s="16" t="n"/>
      <c r="L3046" s="17" t="n">
        <v>580</v>
      </c>
      <c r="M3046" s="9" t="n">
        <v>511.08</v>
      </c>
      <c r="N3046" s="14" t="b">
        <v>1</v>
      </c>
      <c r="O3046" s="14" t="inlineStr">
        <is>
          <t>F</t>
        </is>
      </c>
      <c r="P3046" s="14" t="inlineStr">
        <is>
          <t>REP</t>
        </is>
      </c>
      <c r="Q3046" s="17" t="n">
        <v>1.45</v>
      </c>
      <c r="R3046" s="14" t="n">
        <v>0</v>
      </c>
      <c r="S3046" s="17" t="n">
        <v>4.52</v>
      </c>
      <c r="T3046" s="10">
        <f>IF(Q3046&gt;0,M3046-Q3046,"")</f>
        <v/>
      </c>
      <c r="U3046" s="11">
        <f>IF(AND(T3046&gt;0,Q3046&gt;0),(Q3046/T3046)*100,"")</f>
        <v/>
      </c>
      <c r="V3046" s="11">
        <f>IF(AND(T3046&gt;0,S3046&gt;0),(S3046/T3046)*100,"")</f>
        <v/>
      </c>
      <c r="W3046" s="10">
        <f>IF(AND(J3046&gt;0,L3046&gt;0),(L3046/(J3046^3))*100,"")</f>
        <v/>
      </c>
      <c r="X3046" s="12" t="n">
        <v>2.195</v>
      </c>
      <c r="Y3046" s="12" t="n">
        <v>3.21</v>
      </c>
      <c r="Z3046" s="12" t="n">
        <v>1.84</v>
      </c>
      <c r="AA3046" s="18" t="n"/>
      <c r="AB3046" s="14" t="n"/>
      <c r="AC3046" s="18" t="n"/>
      <c r="AD3046" s="18" t="n"/>
      <c r="AE3046" s="18" t="n"/>
      <c r="AF3046" s="18" t="n"/>
    </row>
    <row r="3047" ht="14" customHeight="1">
      <c r="A3047" s="5" t="inlineStr">
        <is>
          <t>3045</t>
        </is>
      </c>
      <c r="B3047" s="5" t="inlineStr">
        <is>
          <t>LIPAN-3045</t>
        </is>
      </c>
      <c r="C3047" s="6" t="n">
        <v>2017</v>
      </c>
      <c r="D3047" s="5" t="inlineStr">
        <is>
          <t>2017-06-30 00:00:00</t>
        </is>
      </c>
      <c r="E3047" s="5" t="inlineStr">
        <is>
          <t>F.-Jun</t>
        </is>
      </c>
      <c r="F3047" s="5" t="inlineStr">
        <is>
          <t>Paraguai/Sepotuba</t>
        </is>
      </c>
      <c r="G3047" s="5" t="inlineStr">
        <is>
          <t>15° 55' 53,41" | 57° 39' 40,05"</t>
        </is>
      </c>
      <c r="H3047" s="5" t="inlineStr">
        <is>
          <t>Siluriformes</t>
        </is>
      </c>
      <c r="I3047" s="5" t="inlineStr">
        <is>
          <t>Hemisorubim platyrhynchos</t>
        </is>
      </c>
      <c r="J3047" s="7" t="n">
        <v>38.7</v>
      </c>
      <c r="K3047" s="7" t="n"/>
      <c r="L3047" s="8" t="n">
        <v>520</v>
      </c>
      <c r="M3047" s="9" t="n">
        <v>458.21</v>
      </c>
      <c r="N3047" s="5" t="b">
        <v>1</v>
      </c>
      <c r="O3047" s="5" t="inlineStr">
        <is>
          <t>F</t>
        </is>
      </c>
      <c r="P3047" s="5" t="inlineStr">
        <is>
          <t>REP</t>
        </is>
      </c>
      <c r="Q3047" s="8" t="n">
        <v>1.7</v>
      </c>
      <c r="R3047" s="5" t="n">
        <v>1</v>
      </c>
      <c r="S3047" s="8" t="n">
        <v>5.64</v>
      </c>
      <c r="T3047" s="10">
        <f>IF(Q3047&gt;0,M3047-Q3047,"")</f>
        <v/>
      </c>
      <c r="U3047" s="11">
        <f>IF(AND(T3047&gt;0,Q3047&gt;0),(Q3047/T3047)*100,"")</f>
        <v/>
      </c>
      <c r="V3047" s="11">
        <f>IF(AND(T3047&gt;0,S3047&gt;0),(S3047/T3047)*100,"")</f>
        <v/>
      </c>
      <c r="W3047" s="10">
        <f>IF(AND(J3047&gt;0,L3047&gt;0),(L3047/(J3047^3))*100,"")</f>
        <v/>
      </c>
      <c r="X3047" s="12" t="n">
        <v>2.195</v>
      </c>
      <c r="Y3047" s="12" t="n">
        <v>3.21</v>
      </c>
      <c r="Z3047" s="12" t="n">
        <v>1.84</v>
      </c>
      <c r="AA3047" s="13" t="n"/>
      <c r="AB3047" s="5" t="n"/>
      <c r="AC3047" s="13" t="n"/>
      <c r="AD3047" s="13" t="n"/>
      <c r="AE3047" s="13" t="n"/>
      <c r="AF3047" s="13" t="n"/>
    </row>
    <row r="3048" ht="14" customHeight="1">
      <c r="A3048" s="14" t="inlineStr">
        <is>
          <t>3046</t>
        </is>
      </c>
      <c r="B3048" s="14" t="inlineStr">
        <is>
          <t>LIPAN-3046</t>
        </is>
      </c>
      <c r="C3048" s="15" t="n">
        <v>2017</v>
      </c>
      <c r="D3048" s="14" t="inlineStr">
        <is>
          <t>2017-06-30 00:00:00</t>
        </is>
      </c>
      <c r="E3048" s="14" t="inlineStr">
        <is>
          <t>F.-Jun</t>
        </is>
      </c>
      <c r="F3048" s="14" t="inlineStr">
        <is>
          <t>Paraguai/Sepotuba</t>
        </is>
      </c>
      <c r="G3048" s="14" t="inlineStr">
        <is>
          <t>15° 55' 53,41" | 57° 39' 40,05"</t>
        </is>
      </c>
      <c r="H3048" s="14" t="inlineStr">
        <is>
          <t>Siluriformes</t>
        </is>
      </c>
      <c r="I3048" s="14" t="inlineStr">
        <is>
          <t>Hemisorubim platyrhynchos</t>
        </is>
      </c>
      <c r="J3048" s="16" t="n">
        <v>34</v>
      </c>
      <c r="K3048" s="16" t="n"/>
      <c r="L3048" s="17" t="n">
        <v>350</v>
      </c>
      <c r="M3048" s="9" t="n">
        <v>308.41</v>
      </c>
      <c r="N3048" s="14" t="b">
        <v>1</v>
      </c>
      <c r="O3048" s="14" t="inlineStr">
        <is>
          <t>M</t>
        </is>
      </c>
      <c r="P3048" s="14" t="inlineStr">
        <is>
          <t>REP</t>
        </is>
      </c>
      <c r="Q3048" s="17" t="n">
        <v>2.1</v>
      </c>
      <c r="R3048" s="14" t="n">
        <v>2</v>
      </c>
      <c r="S3048" s="17" t="n">
        <v>4.1</v>
      </c>
      <c r="T3048" s="10">
        <f>IF(Q3048&gt;0,M3048-Q3048,"")</f>
        <v/>
      </c>
      <c r="U3048" s="11">
        <f>IF(AND(T3048&gt;0,Q3048&gt;0),(Q3048/T3048)*100,"")</f>
        <v/>
      </c>
      <c r="V3048" s="11">
        <f>IF(AND(T3048&gt;0,S3048&gt;0),(S3048/T3048)*100,"")</f>
        <v/>
      </c>
      <c r="W3048" s="10">
        <f>IF(AND(J3048&gt;0,L3048&gt;0),(L3048/(J3048^3))*100,"")</f>
        <v/>
      </c>
      <c r="X3048" s="12" t="n">
        <v>2.195</v>
      </c>
      <c r="Y3048" s="12" t="n">
        <v>3.21</v>
      </c>
      <c r="Z3048" s="12" t="n">
        <v>1.84</v>
      </c>
      <c r="AA3048" s="18" t="n"/>
      <c r="AB3048" s="14" t="n"/>
      <c r="AC3048" s="18" t="n"/>
      <c r="AD3048" s="18" t="n"/>
      <c r="AE3048" s="18" t="n"/>
      <c r="AF3048" s="18" t="n"/>
    </row>
    <row r="3049" ht="14" customHeight="1">
      <c r="A3049" s="5" t="inlineStr">
        <is>
          <t>3047</t>
        </is>
      </c>
      <c r="B3049" s="5" t="inlineStr">
        <is>
          <t>LIPAN-3047</t>
        </is>
      </c>
      <c r="C3049" s="6" t="n">
        <v>2017</v>
      </c>
      <c r="D3049" s="5" t="inlineStr">
        <is>
          <t>2017-06-30 00:00:00</t>
        </is>
      </c>
      <c r="E3049" s="5" t="inlineStr">
        <is>
          <t>F.-Jun</t>
        </is>
      </c>
      <c r="F3049" s="5" t="inlineStr">
        <is>
          <t>Paraguai/Sepotuba</t>
        </is>
      </c>
      <c r="G3049" s="5" t="inlineStr">
        <is>
          <t>15° 55' 53,41" | 57° 39' 40,05"</t>
        </is>
      </c>
      <c r="H3049" s="5" t="inlineStr">
        <is>
          <t xml:space="preserve">Characiformes </t>
        </is>
      </c>
      <c r="I3049" s="5" t="inlineStr">
        <is>
          <t>Piaractus mesopotamicus</t>
        </is>
      </c>
      <c r="J3049" s="7" t="n">
        <v>39.7</v>
      </c>
      <c r="K3049" s="7" t="n"/>
      <c r="L3049" s="8" t="n">
        <v>1510</v>
      </c>
      <c r="M3049" s="9" t="n">
        <v>1188.47</v>
      </c>
      <c r="N3049" s="5" t="b">
        <v>1</v>
      </c>
      <c r="O3049" s="5" t="inlineStr">
        <is>
          <t>F</t>
        </is>
      </c>
      <c r="P3049" s="5" t="inlineStr">
        <is>
          <t>REP</t>
        </is>
      </c>
      <c r="Q3049" s="8" t="n">
        <v>3.15</v>
      </c>
      <c r="R3049" s="5" t="n">
        <v>3</v>
      </c>
      <c r="S3049" s="8" t="n">
        <v>18.96</v>
      </c>
      <c r="T3049" s="10">
        <f>IF(Q3049&gt;0,M3049-Q3049,"")</f>
        <v/>
      </c>
      <c r="U3049" s="11">
        <f>IF(AND(T3049&gt;0,Q3049&gt;0),(Q3049/T3049)*100,"")</f>
        <v/>
      </c>
      <c r="V3049" s="11">
        <f>IF(AND(T3049&gt;0,S3049&gt;0),(S3049/T3049)*100,"")</f>
        <v/>
      </c>
      <c r="W3049" s="10">
        <f>IF(AND(J3049&gt;0,L3049&gt;0),(L3049/(J3049^3))*100,"")</f>
        <v/>
      </c>
      <c r="X3049" s="12" t="n">
        <v>2.195</v>
      </c>
      <c r="Y3049" s="12" t="n">
        <v>3.21</v>
      </c>
      <c r="Z3049" s="12" t="n">
        <v>1.84</v>
      </c>
      <c r="AA3049" s="13" t="n"/>
      <c r="AB3049" s="5" t="n"/>
      <c r="AC3049" s="13" t="n"/>
      <c r="AD3049" s="13" t="n"/>
      <c r="AE3049" s="13" t="n"/>
      <c r="AF3049" s="13" t="n"/>
    </row>
    <row r="3050" ht="14" customHeight="1">
      <c r="A3050" s="14" t="inlineStr">
        <is>
          <t>3048</t>
        </is>
      </c>
      <c r="B3050" s="14" t="inlineStr">
        <is>
          <t>LIPAN-3048</t>
        </is>
      </c>
      <c r="C3050" s="15" t="n">
        <v>2017</v>
      </c>
      <c r="D3050" s="14" t="inlineStr">
        <is>
          <t>2017-07-30 00:00:00</t>
        </is>
      </c>
      <c r="E3050" s="14" t="inlineStr">
        <is>
          <t>G.-Jul</t>
        </is>
      </c>
      <c r="F3050" s="14" t="inlineStr">
        <is>
          <t>Paraguai / Passagem Velha</t>
        </is>
      </c>
      <c r="G3050" s="14" t="inlineStr">
        <is>
          <t>16° 13' 26,84" | 57° 44' 59,93"</t>
        </is>
      </c>
      <c r="H3050" s="14" t="inlineStr">
        <is>
          <t>Siluriformes</t>
        </is>
      </c>
      <c r="I3050" s="14" t="inlineStr">
        <is>
          <t>Pseudoplatystoma reticulatum</t>
        </is>
      </c>
      <c r="J3050" s="16" t="n">
        <v>64.90000000000001</v>
      </c>
      <c r="K3050" s="16" t="n"/>
      <c r="L3050" s="17" t="n">
        <v>2250</v>
      </c>
      <c r="M3050" s="9" t="n">
        <v>1937.18</v>
      </c>
      <c r="N3050" s="14" t="b">
        <v>1</v>
      </c>
      <c r="O3050" s="14" t="inlineStr">
        <is>
          <t>F</t>
        </is>
      </c>
      <c r="P3050" s="14" t="inlineStr">
        <is>
          <t>REP</t>
        </is>
      </c>
      <c r="Q3050" s="17" t="n">
        <v>7.17</v>
      </c>
      <c r="R3050" s="14" t="n">
        <v>0</v>
      </c>
      <c r="S3050" s="17" t="n">
        <v>17.64</v>
      </c>
      <c r="T3050" s="10">
        <f>IF(Q3050&gt;0,M3050-Q3050,"")</f>
        <v/>
      </c>
      <c r="U3050" s="11">
        <f>IF(AND(T3050&gt;0,Q3050&gt;0),(Q3050/T3050)*100,"")</f>
        <v/>
      </c>
      <c r="V3050" s="11">
        <f>IF(AND(T3050&gt;0,S3050&gt;0),(S3050/T3050)*100,"")</f>
        <v/>
      </c>
      <c r="W3050" s="10">
        <f>IF(AND(J3050&gt;0,L3050&gt;0),(L3050/(J3050^3))*100,"")</f>
        <v/>
      </c>
      <c r="X3050" s="12" t="n">
        <v>1.56</v>
      </c>
      <c r="Y3050" s="12" t="n">
        <v>1.84</v>
      </c>
      <c r="Z3050" s="12" t="n">
        <v>1.37</v>
      </c>
      <c r="AA3050" s="18" t="n"/>
      <c r="AB3050" s="14" t="n"/>
      <c r="AC3050" s="18" t="n"/>
      <c r="AD3050" s="18" t="n"/>
      <c r="AE3050" s="18" t="n"/>
      <c r="AF3050" s="18" t="n"/>
    </row>
    <row r="3051" ht="14" customHeight="1">
      <c r="A3051" s="5" t="inlineStr">
        <is>
          <t>3049</t>
        </is>
      </c>
      <c r="B3051" s="5" t="inlineStr">
        <is>
          <t>LIPAN-3049</t>
        </is>
      </c>
      <c r="C3051" s="6" t="n">
        <v>2017</v>
      </c>
      <c r="D3051" s="5" t="inlineStr">
        <is>
          <t>2017-07-30 00:00:00</t>
        </is>
      </c>
      <c r="E3051" s="5" t="inlineStr">
        <is>
          <t>G.-Jul</t>
        </is>
      </c>
      <c r="F3051" s="5" t="inlineStr">
        <is>
          <t>Paraguai / Passagem Velha</t>
        </is>
      </c>
      <c r="G3051" s="5" t="inlineStr">
        <is>
          <t>16° 13' 26,84" | 57° 44' 59,93"</t>
        </is>
      </c>
      <c r="H3051" s="5" t="inlineStr">
        <is>
          <t xml:space="preserve">Characiformes </t>
        </is>
      </c>
      <c r="I3051" s="5" t="inlineStr">
        <is>
          <t>Piaractus mesopotamicus</t>
        </is>
      </c>
      <c r="J3051" s="7" t="n">
        <v>51.8</v>
      </c>
      <c r="K3051" s="7" t="n"/>
      <c r="L3051" s="8" t="n">
        <v>3720</v>
      </c>
      <c r="M3051" s="9" t="n">
        <v>2927.89</v>
      </c>
      <c r="N3051" s="5" t="b">
        <v>1</v>
      </c>
      <c r="O3051" s="5" t="inlineStr">
        <is>
          <t>F</t>
        </is>
      </c>
      <c r="P3051" s="5" t="inlineStr">
        <is>
          <t>REP</t>
        </is>
      </c>
      <c r="Q3051" s="8" t="n">
        <v>18.5</v>
      </c>
      <c r="R3051" s="5" t="n">
        <v>3</v>
      </c>
      <c r="S3051" s="8" t="n">
        <v>36.5</v>
      </c>
      <c r="T3051" s="10">
        <f>IF(Q3051&gt;0,M3051-Q3051,"")</f>
        <v/>
      </c>
      <c r="U3051" s="11">
        <f>IF(AND(T3051&gt;0,Q3051&gt;0),(Q3051/T3051)*100,"")</f>
        <v/>
      </c>
      <c r="V3051" s="11">
        <f>IF(AND(T3051&gt;0,S3051&gt;0),(S3051/T3051)*100,"")</f>
        <v/>
      </c>
      <c r="W3051" s="10">
        <f>IF(AND(J3051&gt;0,L3051&gt;0),(L3051/(J3051^3))*100,"")</f>
        <v/>
      </c>
      <c r="X3051" s="12" t="n">
        <v>1.56</v>
      </c>
      <c r="Y3051" s="12" t="n">
        <v>1.84</v>
      </c>
      <c r="Z3051" s="12" t="n">
        <v>1.37</v>
      </c>
      <c r="AA3051" s="13" t="n"/>
      <c r="AB3051" s="5" t="n"/>
      <c r="AC3051" s="13" t="n"/>
      <c r="AD3051" s="13" t="n"/>
      <c r="AE3051" s="13" t="n"/>
      <c r="AF3051" s="13" t="n"/>
    </row>
    <row r="3052" ht="14" customHeight="1">
      <c r="A3052" s="14" t="inlineStr">
        <is>
          <t>3050</t>
        </is>
      </c>
      <c r="B3052" s="14" t="inlineStr">
        <is>
          <t>LIPAN-3050</t>
        </is>
      </c>
      <c r="C3052" s="15" t="n">
        <v>2017</v>
      </c>
      <c r="D3052" s="14" t="inlineStr">
        <is>
          <t>2017-07-30 00:00:00</t>
        </is>
      </c>
      <c r="E3052" s="14" t="inlineStr">
        <is>
          <t>G.-Jul</t>
        </is>
      </c>
      <c r="F3052" s="14" t="inlineStr">
        <is>
          <t>Paraguai / Passagem Velha</t>
        </is>
      </c>
      <c r="G3052" s="14" t="inlineStr">
        <is>
          <t>16° 13' 26,84" | 57° 44' 59,93"</t>
        </is>
      </c>
      <c r="H3052" s="14" t="inlineStr">
        <is>
          <t xml:space="preserve">Characiformes </t>
        </is>
      </c>
      <c r="I3052" s="14" t="inlineStr">
        <is>
          <t>Piaractus mesopotamicus</t>
        </is>
      </c>
      <c r="J3052" s="16" t="n">
        <v>47.3</v>
      </c>
      <c r="K3052" s="16" t="n"/>
      <c r="L3052" s="17" t="n">
        <v>2250</v>
      </c>
      <c r="M3052" s="9" t="n">
        <v>1770.9</v>
      </c>
      <c r="N3052" s="14" t="b">
        <v>1</v>
      </c>
      <c r="O3052" s="14" t="inlineStr">
        <is>
          <t>F</t>
        </is>
      </c>
      <c r="P3052" s="14" t="inlineStr">
        <is>
          <t>REP</t>
        </is>
      </c>
      <c r="Q3052" s="17" t="n">
        <v>11</v>
      </c>
      <c r="R3052" s="14" t="n">
        <v>2</v>
      </c>
      <c r="S3052" s="17" t="n">
        <v>23.15</v>
      </c>
      <c r="T3052" s="10">
        <f>IF(Q3052&gt;0,M3052-Q3052,"")</f>
        <v/>
      </c>
      <c r="U3052" s="11">
        <f>IF(AND(T3052&gt;0,Q3052&gt;0),(Q3052/T3052)*100,"")</f>
        <v/>
      </c>
      <c r="V3052" s="11">
        <f>IF(AND(T3052&gt;0,S3052&gt;0),(S3052/T3052)*100,"")</f>
        <v/>
      </c>
      <c r="W3052" s="10">
        <f>IF(AND(J3052&gt;0,L3052&gt;0),(L3052/(J3052^3))*100,"")</f>
        <v/>
      </c>
      <c r="X3052" s="12" t="n">
        <v>1.56</v>
      </c>
      <c r="Y3052" s="12" t="n">
        <v>1.84</v>
      </c>
      <c r="Z3052" s="12" t="n">
        <v>1.37</v>
      </c>
      <c r="AA3052" s="18" t="n"/>
      <c r="AB3052" s="14" t="n"/>
      <c r="AC3052" s="18" t="n"/>
      <c r="AD3052" s="18" t="n"/>
      <c r="AE3052" s="18" t="n"/>
      <c r="AF3052" s="18" t="n"/>
    </row>
    <row r="3053" ht="14" customHeight="1">
      <c r="A3053" s="5" t="inlineStr">
        <is>
          <t>3051</t>
        </is>
      </c>
      <c r="B3053" s="5" t="inlineStr">
        <is>
          <t>LIPAN-3051</t>
        </is>
      </c>
      <c r="C3053" s="6" t="n">
        <v>2017</v>
      </c>
      <c r="D3053" s="5" t="inlineStr">
        <is>
          <t>2017-07-30 00:00:00</t>
        </is>
      </c>
      <c r="E3053" s="5" t="inlineStr">
        <is>
          <t>G.-Jul</t>
        </is>
      </c>
      <c r="F3053" s="5" t="inlineStr">
        <is>
          <t>Paraguai / Passagem Velha</t>
        </is>
      </c>
      <c r="G3053" s="5" t="inlineStr">
        <is>
          <t>16° 13' 26,84" | 57° 44' 59,93"</t>
        </is>
      </c>
      <c r="H3053" s="5" t="inlineStr">
        <is>
          <t xml:space="preserve">Characiformes </t>
        </is>
      </c>
      <c r="I3053" s="5" t="inlineStr">
        <is>
          <t>Piaractus mesopotamicus</t>
        </is>
      </c>
      <c r="J3053" s="7" t="n">
        <v>41.6</v>
      </c>
      <c r="K3053" s="7" t="n"/>
      <c r="L3053" s="8" t="n">
        <v>1440</v>
      </c>
      <c r="M3053" s="9" t="n">
        <v>1133.38</v>
      </c>
      <c r="N3053" s="5" t="b">
        <v>1</v>
      </c>
      <c r="O3053" s="5" t="inlineStr">
        <is>
          <t>M</t>
        </is>
      </c>
      <c r="P3053" s="5" t="inlineStr">
        <is>
          <t>REP</t>
        </is>
      </c>
      <c r="Q3053" s="8" t="n">
        <v>1.22</v>
      </c>
      <c r="R3053" s="5" t="n">
        <v>1</v>
      </c>
      <c r="S3053" s="8" t="n">
        <v>10.42</v>
      </c>
      <c r="T3053" s="10">
        <f>IF(Q3053&gt;0,M3053-Q3053,"")</f>
        <v/>
      </c>
      <c r="U3053" s="11">
        <f>IF(AND(T3053&gt;0,Q3053&gt;0),(Q3053/T3053)*100,"")</f>
        <v/>
      </c>
      <c r="V3053" s="11">
        <f>IF(AND(T3053&gt;0,S3053&gt;0),(S3053/T3053)*100,"")</f>
        <v/>
      </c>
      <c r="W3053" s="10">
        <f>IF(AND(J3053&gt;0,L3053&gt;0),(L3053/(J3053^3))*100,"")</f>
        <v/>
      </c>
      <c r="X3053" s="12" t="n">
        <v>1.56</v>
      </c>
      <c r="Y3053" s="12" t="n">
        <v>1.84</v>
      </c>
      <c r="Z3053" s="12" t="n">
        <v>1.37</v>
      </c>
      <c r="AA3053" s="13" t="n"/>
      <c r="AB3053" s="5" t="n"/>
      <c r="AC3053" s="13" t="n"/>
      <c r="AD3053" s="13" t="n"/>
      <c r="AE3053" s="13" t="n"/>
      <c r="AF3053" s="13" t="n"/>
    </row>
    <row r="3054" ht="14" customHeight="1">
      <c r="A3054" s="14" t="inlineStr">
        <is>
          <t>3052</t>
        </is>
      </c>
      <c r="B3054" s="14" t="inlineStr">
        <is>
          <t>LIPAN-3052</t>
        </is>
      </c>
      <c r="C3054" s="15" t="n">
        <v>2017</v>
      </c>
      <c r="D3054" s="14" t="inlineStr">
        <is>
          <t>2017-07-30 00:00:00</t>
        </is>
      </c>
      <c r="E3054" s="14" t="inlineStr">
        <is>
          <t>G.-Jul</t>
        </is>
      </c>
      <c r="F3054" s="14" t="inlineStr">
        <is>
          <t>Paraguai / Passagem Velha</t>
        </is>
      </c>
      <c r="G3054" s="14" t="inlineStr">
        <is>
          <t>16° 13' 26,84" | 57° 44' 59,93"</t>
        </is>
      </c>
      <c r="H3054" s="14" t="inlineStr">
        <is>
          <t xml:space="preserve">Characiformes </t>
        </is>
      </c>
      <c r="I3054" s="14" t="inlineStr">
        <is>
          <t>Piaractus mesopotamicus</t>
        </is>
      </c>
      <c r="J3054" s="16" t="n">
        <v>42.1</v>
      </c>
      <c r="K3054" s="16" t="n"/>
      <c r="L3054" s="17" t="n">
        <v>1840</v>
      </c>
      <c r="M3054" s="9" t="n">
        <v>1448.2</v>
      </c>
      <c r="N3054" s="14" t="b">
        <v>1</v>
      </c>
      <c r="O3054" s="14" t="inlineStr">
        <is>
          <t>M</t>
        </is>
      </c>
      <c r="P3054" s="14" t="inlineStr">
        <is>
          <t>REP</t>
        </is>
      </c>
      <c r="Q3054" s="17" t="n">
        <v>1.17</v>
      </c>
      <c r="R3054" s="14" t="n">
        <v>2</v>
      </c>
      <c r="S3054" s="17" t="n">
        <v>21.85</v>
      </c>
      <c r="T3054" s="10">
        <f>IF(Q3054&gt;0,M3054-Q3054,"")</f>
        <v/>
      </c>
      <c r="U3054" s="11">
        <f>IF(AND(T3054&gt;0,Q3054&gt;0),(Q3054/T3054)*100,"")</f>
        <v/>
      </c>
      <c r="V3054" s="11">
        <f>IF(AND(T3054&gt;0,S3054&gt;0),(S3054/T3054)*100,"")</f>
        <v/>
      </c>
      <c r="W3054" s="10">
        <f>IF(AND(J3054&gt;0,L3054&gt;0),(L3054/(J3054^3))*100,"")</f>
        <v/>
      </c>
      <c r="X3054" s="12" t="n">
        <v>1.56</v>
      </c>
      <c r="Y3054" s="12" t="n">
        <v>1.84</v>
      </c>
      <c r="Z3054" s="12" t="n">
        <v>1.37</v>
      </c>
      <c r="AA3054" s="18" t="n"/>
      <c r="AB3054" s="14" t="n"/>
      <c r="AC3054" s="18" t="n"/>
      <c r="AD3054" s="18" t="n"/>
      <c r="AE3054" s="18" t="n"/>
      <c r="AF3054" s="18" t="n"/>
    </row>
    <row r="3055" ht="14" customHeight="1">
      <c r="A3055" s="5" t="inlineStr">
        <is>
          <t>3053</t>
        </is>
      </c>
      <c r="B3055" s="5" t="inlineStr">
        <is>
          <t>LIPAN-3053</t>
        </is>
      </c>
      <c r="C3055" s="6" t="n">
        <v>2017</v>
      </c>
      <c r="D3055" s="5" t="inlineStr">
        <is>
          <t>2017-07-30 00:00:00</t>
        </is>
      </c>
      <c r="E3055" s="5" t="inlineStr">
        <is>
          <t>G.-Jul</t>
        </is>
      </c>
      <c r="F3055" s="5" t="inlineStr">
        <is>
          <t>Paraguai / Passagem Velha</t>
        </is>
      </c>
      <c r="G3055" s="5" t="inlineStr">
        <is>
          <t>16° 13' 26,84" | 57° 44' 59,93"</t>
        </is>
      </c>
      <c r="H3055" s="5" t="inlineStr">
        <is>
          <t xml:space="preserve">Characiformes </t>
        </is>
      </c>
      <c r="I3055" s="5" t="inlineStr">
        <is>
          <t>Piaractus mesopotamicus</t>
        </is>
      </c>
      <c r="J3055" s="7" t="n">
        <v>37.2</v>
      </c>
      <c r="K3055" s="7" t="n"/>
      <c r="L3055" s="8" t="n">
        <v>1450</v>
      </c>
      <c r="M3055" s="9" t="n">
        <v>1141.25</v>
      </c>
      <c r="N3055" s="5" t="b">
        <v>1</v>
      </c>
      <c r="O3055" s="5" t="inlineStr">
        <is>
          <t>M</t>
        </is>
      </c>
      <c r="P3055" s="5" t="inlineStr">
        <is>
          <t>REP</t>
        </is>
      </c>
      <c r="Q3055" s="8" t="n">
        <v>1.23</v>
      </c>
      <c r="R3055" s="5" t="n">
        <v>2</v>
      </c>
      <c r="S3055" s="8" t="n">
        <v>26.7</v>
      </c>
      <c r="T3055" s="10">
        <f>IF(Q3055&gt;0,M3055-Q3055,"")</f>
        <v/>
      </c>
      <c r="U3055" s="11">
        <f>IF(AND(T3055&gt;0,Q3055&gt;0),(Q3055/T3055)*100,"")</f>
        <v/>
      </c>
      <c r="V3055" s="11">
        <f>IF(AND(T3055&gt;0,S3055&gt;0),(S3055/T3055)*100,"")</f>
        <v/>
      </c>
      <c r="W3055" s="10">
        <f>IF(AND(J3055&gt;0,L3055&gt;0),(L3055/(J3055^3))*100,"")</f>
        <v/>
      </c>
      <c r="X3055" s="12" t="n">
        <v>1.56</v>
      </c>
      <c r="Y3055" s="12" t="n">
        <v>1.84</v>
      </c>
      <c r="Z3055" s="12" t="n">
        <v>1.37</v>
      </c>
      <c r="AA3055" s="13" t="n"/>
      <c r="AB3055" s="5" t="n"/>
      <c r="AC3055" s="13" t="n"/>
      <c r="AD3055" s="13" t="n"/>
      <c r="AE3055" s="13" t="n"/>
      <c r="AF3055" s="13" t="n"/>
    </row>
    <row r="3056" ht="14" customHeight="1">
      <c r="A3056" s="14" t="inlineStr">
        <is>
          <t>3054</t>
        </is>
      </c>
      <c r="B3056" s="14" t="inlineStr">
        <is>
          <t>LIPAN-3054</t>
        </is>
      </c>
      <c r="C3056" s="15" t="n">
        <v>2017</v>
      </c>
      <c r="D3056" s="14" t="inlineStr">
        <is>
          <t>2017-07-30 00:00:00</t>
        </is>
      </c>
      <c r="E3056" s="14" t="inlineStr">
        <is>
          <t>G.-Jul</t>
        </is>
      </c>
      <c r="F3056" s="14" t="inlineStr">
        <is>
          <t>Paraguai / Passagem Velha</t>
        </is>
      </c>
      <c r="G3056" s="14" t="inlineStr">
        <is>
          <t>16° 13' 26,84" | 57° 44' 59,93"</t>
        </is>
      </c>
      <c r="H3056" s="14" t="inlineStr">
        <is>
          <t xml:space="preserve">Characiformes </t>
        </is>
      </c>
      <c r="I3056" s="14" t="inlineStr">
        <is>
          <t>Piaractus mesopotamicus</t>
        </is>
      </c>
      <c r="J3056" s="16" t="n">
        <v>46</v>
      </c>
      <c r="K3056" s="16" t="n"/>
      <c r="L3056" s="17" t="n">
        <v>2170</v>
      </c>
      <c r="M3056" s="9" t="n">
        <v>1707.94</v>
      </c>
      <c r="N3056" s="14" t="b">
        <v>1</v>
      </c>
      <c r="O3056" s="14" t="inlineStr">
        <is>
          <t>F</t>
        </is>
      </c>
      <c r="P3056" s="14" t="inlineStr">
        <is>
          <t>REP</t>
        </is>
      </c>
      <c r="Q3056" s="17" t="n">
        <v>8.279999999999999</v>
      </c>
      <c r="R3056" s="14" t="n">
        <v>3</v>
      </c>
      <c r="S3056" s="17" t="n">
        <v>29.84</v>
      </c>
      <c r="T3056" s="10">
        <f>IF(Q3056&gt;0,M3056-Q3056,"")</f>
        <v/>
      </c>
      <c r="U3056" s="11">
        <f>IF(AND(T3056&gt;0,Q3056&gt;0),(Q3056/T3056)*100,"")</f>
        <v/>
      </c>
      <c r="V3056" s="11">
        <f>IF(AND(T3056&gt;0,S3056&gt;0),(S3056/T3056)*100,"")</f>
        <v/>
      </c>
      <c r="W3056" s="10">
        <f>IF(AND(J3056&gt;0,L3056&gt;0),(L3056/(J3056^3))*100,"")</f>
        <v/>
      </c>
      <c r="X3056" s="12" t="n">
        <v>1.56</v>
      </c>
      <c r="Y3056" s="12" t="n">
        <v>1.84</v>
      </c>
      <c r="Z3056" s="12" t="n">
        <v>1.37</v>
      </c>
      <c r="AA3056" s="18" t="n"/>
      <c r="AB3056" s="14" t="n"/>
      <c r="AC3056" s="18" t="n"/>
      <c r="AD3056" s="18" t="n"/>
      <c r="AE3056" s="18" t="n"/>
      <c r="AF3056" s="18" t="n"/>
    </row>
    <row r="3057" ht="14" customHeight="1">
      <c r="A3057" s="5" t="inlineStr">
        <is>
          <t>3055</t>
        </is>
      </c>
      <c r="B3057" s="5" t="inlineStr">
        <is>
          <t>LIPAN-3055</t>
        </is>
      </c>
      <c r="C3057" s="6" t="n">
        <v>2017</v>
      </c>
      <c r="D3057" s="5" t="inlineStr">
        <is>
          <t>2017-07-30 00:00:00</t>
        </is>
      </c>
      <c r="E3057" s="5" t="inlineStr">
        <is>
          <t>G.-Jul</t>
        </is>
      </c>
      <c r="F3057" s="5" t="inlineStr">
        <is>
          <t>Paraguai / Passagem Velha</t>
        </is>
      </c>
      <c r="G3057" s="5" t="inlineStr">
        <is>
          <t>16° 13' 26,84" | 57° 44' 59,93"</t>
        </is>
      </c>
      <c r="H3057" s="5" t="inlineStr">
        <is>
          <t xml:space="preserve">Characiformes </t>
        </is>
      </c>
      <c r="I3057" s="5" t="inlineStr">
        <is>
          <t>Piaractus mesopotamicus</t>
        </is>
      </c>
      <c r="J3057" s="7" t="n">
        <v>43.2</v>
      </c>
      <c r="K3057" s="7" t="n"/>
      <c r="L3057" s="8" t="n">
        <v>1860</v>
      </c>
      <c r="M3057" s="9" t="n">
        <v>1463.94</v>
      </c>
      <c r="N3057" s="5" t="b">
        <v>1</v>
      </c>
      <c r="O3057" s="5" t="inlineStr">
        <is>
          <t>M</t>
        </is>
      </c>
      <c r="P3057" s="5" t="inlineStr">
        <is>
          <t>REP</t>
        </is>
      </c>
      <c r="Q3057" s="8" t="n">
        <v>0.42</v>
      </c>
      <c r="R3057" s="5" t="n">
        <v>3</v>
      </c>
      <c r="S3057" s="8" t="n">
        <v>20.45</v>
      </c>
      <c r="T3057" s="10">
        <f>IF(Q3057&gt;0,M3057-Q3057,"")</f>
        <v/>
      </c>
      <c r="U3057" s="11">
        <f>IF(AND(T3057&gt;0,Q3057&gt;0),(Q3057/T3057)*100,"")</f>
        <v/>
      </c>
      <c r="V3057" s="11">
        <f>IF(AND(T3057&gt;0,S3057&gt;0),(S3057/T3057)*100,"")</f>
        <v/>
      </c>
      <c r="W3057" s="10">
        <f>IF(AND(J3057&gt;0,L3057&gt;0),(L3057/(J3057^3))*100,"")</f>
        <v/>
      </c>
      <c r="X3057" s="12" t="n">
        <v>1.56</v>
      </c>
      <c r="Y3057" s="12" t="n">
        <v>1.84</v>
      </c>
      <c r="Z3057" s="12" t="n">
        <v>1.37</v>
      </c>
      <c r="AA3057" s="13" t="n"/>
      <c r="AB3057" s="5" t="n"/>
      <c r="AC3057" s="13" t="n"/>
      <c r="AD3057" s="13" t="n"/>
      <c r="AE3057" s="13" t="n"/>
      <c r="AF3057" s="13" t="n"/>
    </row>
    <row r="3058" ht="14" customHeight="1">
      <c r="A3058" s="14" t="inlineStr">
        <is>
          <t>3056</t>
        </is>
      </c>
      <c r="B3058" s="14" t="inlineStr">
        <is>
          <t>LIPAN-3056</t>
        </is>
      </c>
      <c r="C3058" s="15" t="n">
        <v>2017</v>
      </c>
      <c r="D3058" s="14" t="inlineStr">
        <is>
          <t>2017-07-30 00:00:00</t>
        </is>
      </c>
      <c r="E3058" s="14" t="inlineStr">
        <is>
          <t>G.-Jul</t>
        </is>
      </c>
      <c r="F3058" s="14" t="inlineStr">
        <is>
          <t>Paraguai / Passagem Velha</t>
        </is>
      </c>
      <c r="G3058" s="14" t="inlineStr">
        <is>
          <t>16° 13' 26,84" | 57° 44' 59,93"</t>
        </is>
      </c>
      <c r="H3058" s="14" t="inlineStr">
        <is>
          <t xml:space="preserve">Characiformes </t>
        </is>
      </c>
      <c r="I3058" s="14" t="inlineStr">
        <is>
          <t>Piaractus mesopotamicus</t>
        </is>
      </c>
      <c r="J3058" s="16" t="n">
        <v>39.8</v>
      </c>
      <c r="K3058" s="16" t="n"/>
      <c r="L3058" s="17" t="n">
        <v>1490</v>
      </c>
      <c r="M3058" s="9" t="n">
        <v>1172.73</v>
      </c>
      <c r="N3058" s="14" t="b">
        <v>1</v>
      </c>
      <c r="O3058" s="14" t="inlineStr">
        <is>
          <t>F</t>
        </is>
      </c>
      <c r="P3058" s="14" t="inlineStr">
        <is>
          <t>REP</t>
        </is>
      </c>
      <c r="Q3058" s="17" t="n">
        <v>4.31</v>
      </c>
      <c r="R3058" s="14" t="n">
        <v>3</v>
      </c>
      <c r="S3058" s="17" t="n">
        <v>19.99</v>
      </c>
      <c r="T3058" s="10">
        <f>IF(Q3058&gt;0,M3058-Q3058,"")</f>
        <v/>
      </c>
      <c r="U3058" s="11">
        <f>IF(AND(T3058&gt;0,Q3058&gt;0),(Q3058/T3058)*100,"")</f>
        <v/>
      </c>
      <c r="V3058" s="11">
        <f>IF(AND(T3058&gt;0,S3058&gt;0),(S3058/T3058)*100,"")</f>
        <v/>
      </c>
      <c r="W3058" s="10">
        <f>IF(AND(J3058&gt;0,L3058&gt;0),(L3058/(J3058^3))*100,"")</f>
        <v/>
      </c>
      <c r="X3058" s="12" t="n">
        <v>1.56</v>
      </c>
      <c r="Y3058" s="12" t="n">
        <v>1.84</v>
      </c>
      <c r="Z3058" s="12" t="n">
        <v>1.37</v>
      </c>
      <c r="AA3058" s="18" t="n"/>
      <c r="AB3058" s="14" t="n"/>
      <c r="AC3058" s="18" t="n"/>
      <c r="AD3058" s="18" t="n"/>
      <c r="AE3058" s="18" t="n"/>
      <c r="AF3058" s="18" t="n"/>
    </row>
    <row r="3059" ht="14" customHeight="1">
      <c r="A3059" s="5" t="inlineStr">
        <is>
          <t>3057</t>
        </is>
      </c>
      <c r="B3059" s="5" t="inlineStr">
        <is>
          <t>LIPAN-3057</t>
        </is>
      </c>
      <c r="C3059" s="6" t="n">
        <v>2017</v>
      </c>
      <c r="D3059" s="5" t="inlineStr">
        <is>
          <t>2017-07-30 00:00:00</t>
        </is>
      </c>
      <c r="E3059" s="5" t="inlineStr">
        <is>
          <t>G.-Jul</t>
        </is>
      </c>
      <c r="F3059" s="5" t="inlineStr">
        <is>
          <t>Paraguai / Passagem Velha</t>
        </is>
      </c>
      <c r="G3059" s="5" t="inlineStr">
        <is>
          <t>16° 13' 26,84" | 57° 44' 59,93"</t>
        </is>
      </c>
      <c r="H3059" s="5" t="inlineStr">
        <is>
          <t xml:space="preserve">Characiformes </t>
        </is>
      </c>
      <c r="I3059" s="5" t="inlineStr">
        <is>
          <t>Piaractus mesopotamicus</t>
        </is>
      </c>
      <c r="J3059" s="7" t="n">
        <v>43.3</v>
      </c>
      <c r="K3059" s="7" t="n"/>
      <c r="L3059" s="8" t="n">
        <v>1700</v>
      </c>
      <c r="M3059" s="9" t="n">
        <v>1338.01</v>
      </c>
      <c r="N3059" s="5" t="b">
        <v>1</v>
      </c>
      <c r="O3059" s="5" t="inlineStr">
        <is>
          <t>M</t>
        </is>
      </c>
      <c r="P3059" s="5" t="inlineStr">
        <is>
          <t>REP</t>
        </is>
      </c>
      <c r="Q3059" s="8" t="n">
        <v>1.27</v>
      </c>
      <c r="R3059" s="5" t="n">
        <v>3</v>
      </c>
      <c r="S3059" s="8" t="n">
        <v>25.75</v>
      </c>
      <c r="T3059" s="10">
        <f>IF(Q3059&gt;0,M3059-Q3059,"")</f>
        <v/>
      </c>
      <c r="U3059" s="11">
        <f>IF(AND(T3059&gt;0,Q3059&gt;0),(Q3059/T3059)*100,"")</f>
        <v/>
      </c>
      <c r="V3059" s="11">
        <f>IF(AND(T3059&gt;0,S3059&gt;0),(S3059/T3059)*100,"")</f>
        <v/>
      </c>
      <c r="W3059" s="10">
        <f>IF(AND(J3059&gt;0,L3059&gt;0),(L3059/(J3059^3))*100,"")</f>
        <v/>
      </c>
      <c r="X3059" s="12" t="n">
        <v>1.56</v>
      </c>
      <c r="Y3059" s="12" t="n">
        <v>1.84</v>
      </c>
      <c r="Z3059" s="12" t="n">
        <v>1.37</v>
      </c>
      <c r="AA3059" s="13" t="n"/>
      <c r="AB3059" s="5" t="n"/>
      <c r="AC3059" s="13" t="n"/>
      <c r="AD3059" s="13" t="n"/>
      <c r="AE3059" s="13" t="n"/>
      <c r="AF3059" s="13" t="n"/>
    </row>
    <row r="3060" ht="14" customHeight="1">
      <c r="A3060" s="14" t="inlineStr">
        <is>
          <t>3058</t>
        </is>
      </c>
      <c r="B3060" s="14" t="inlineStr">
        <is>
          <t>LIPAN-3058</t>
        </is>
      </c>
      <c r="C3060" s="15" t="n">
        <v>2017</v>
      </c>
      <c r="D3060" s="14" t="inlineStr">
        <is>
          <t>2017-07-30 00:00:00</t>
        </is>
      </c>
      <c r="E3060" s="14" t="inlineStr">
        <is>
          <t>G.-Jul</t>
        </is>
      </c>
      <c r="F3060" s="14" t="inlineStr">
        <is>
          <t>Paraguai / Passagem Velha</t>
        </is>
      </c>
      <c r="G3060" s="14" t="inlineStr">
        <is>
          <t>16° 13' 26,84" | 57° 44' 59,93"</t>
        </is>
      </c>
      <c r="H3060" s="14" t="inlineStr">
        <is>
          <t xml:space="preserve">Characiformes </t>
        </is>
      </c>
      <c r="I3060" s="14" t="inlineStr">
        <is>
          <t>Piaractus mesopotamicus</t>
        </is>
      </c>
      <c r="J3060" s="16" t="n">
        <v>45.3</v>
      </c>
      <c r="K3060" s="16" t="n"/>
      <c r="L3060" s="17" t="n">
        <v>1990</v>
      </c>
      <c r="M3060" s="9" t="n">
        <v>1566.26</v>
      </c>
      <c r="N3060" s="14" t="b">
        <v>1</v>
      </c>
      <c r="O3060" s="14" t="inlineStr">
        <is>
          <t>F</t>
        </is>
      </c>
      <c r="P3060" s="14" t="inlineStr">
        <is>
          <t>REP</t>
        </is>
      </c>
      <c r="Q3060" s="17" t="n">
        <v>6.29</v>
      </c>
      <c r="R3060" s="14" t="n">
        <v>2</v>
      </c>
      <c r="S3060" s="17" t="n">
        <v>23.01</v>
      </c>
      <c r="T3060" s="10">
        <f>IF(Q3060&gt;0,M3060-Q3060,"")</f>
        <v/>
      </c>
      <c r="U3060" s="11">
        <f>IF(AND(T3060&gt;0,Q3060&gt;0),(Q3060/T3060)*100,"")</f>
        <v/>
      </c>
      <c r="V3060" s="11">
        <f>IF(AND(T3060&gt;0,S3060&gt;0),(S3060/T3060)*100,"")</f>
        <v/>
      </c>
      <c r="W3060" s="10">
        <f>IF(AND(J3060&gt;0,L3060&gt;0),(L3060/(J3060^3))*100,"")</f>
        <v/>
      </c>
      <c r="X3060" s="12" t="n">
        <v>1.56</v>
      </c>
      <c r="Y3060" s="12" t="n">
        <v>1.84</v>
      </c>
      <c r="Z3060" s="12" t="n">
        <v>1.37</v>
      </c>
      <c r="AA3060" s="18" t="n"/>
      <c r="AB3060" s="14" t="n"/>
      <c r="AC3060" s="18" t="n"/>
      <c r="AD3060" s="18" t="n"/>
      <c r="AE3060" s="18" t="n"/>
      <c r="AF3060" s="18" t="n"/>
    </row>
    <row r="3061" ht="14" customHeight="1">
      <c r="A3061" s="5" t="inlineStr">
        <is>
          <t>3059</t>
        </is>
      </c>
      <c r="B3061" s="5" t="inlineStr">
        <is>
          <t>LIPAN-3059</t>
        </is>
      </c>
      <c r="C3061" s="6" t="n">
        <v>2017</v>
      </c>
      <c r="D3061" s="5" t="inlineStr">
        <is>
          <t>2017-07-30 00:00:00</t>
        </is>
      </c>
      <c r="E3061" s="5" t="inlineStr">
        <is>
          <t>G.-Jul</t>
        </is>
      </c>
      <c r="F3061" s="5" t="inlineStr">
        <is>
          <t>Paraguai / Passagem Velha</t>
        </is>
      </c>
      <c r="G3061" s="5" t="inlineStr">
        <is>
          <t>16° 13' 26,84" | 57° 44' 59,93"</t>
        </is>
      </c>
      <c r="H3061" s="5" t="inlineStr">
        <is>
          <t xml:space="preserve">Characiformes </t>
        </is>
      </c>
      <c r="I3061" s="5" t="inlineStr">
        <is>
          <t>Piaractus mesopotamicus</t>
        </is>
      </c>
      <c r="J3061" s="7" t="n">
        <v>41.2</v>
      </c>
      <c r="K3061" s="7" t="n"/>
      <c r="L3061" s="8" t="n">
        <v>1750</v>
      </c>
      <c r="M3061" s="9" t="n">
        <v>1377.37</v>
      </c>
      <c r="N3061" s="5" t="b">
        <v>1</v>
      </c>
      <c r="O3061" s="5" t="inlineStr">
        <is>
          <t>M</t>
        </is>
      </c>
      <c r="P3061" s="5" t="inlineStr">
        <is>
          <t>REP</t>
        </is>
      </c>
      <c r="Q3061" s="8" t="n">
        <v>0.31</v>
      </c>
      <c r="R3061" s="5" t="n">
        <v>3</v>
      </c>
      <c r="S3061" s="8" t="n">
        <v>23.94</v>
      </c>
      <c r="T3061" s="10">
        <f>IF(Q3061&gt;0,M3061-Q3061,"")</f>
        <v/>
      </c>
      <c r="U3061" s="11">
        <f>IF(AND(T3061&gt;0,Q3061&gt;0),(Q3061/T3061)*100,"")</f>
        <v/>
      </c>
      <c r="V3061" s="11">
        <f>IF(AND(T3061&gt;0,S3061&gt;0),(S3061/T3061)*100,"")</f>
        <v/>
      </c>
      <c r="W3061" s="10">
        <f>IF(AND(J3061&gt;0,L3061&gt;0),(L3061/(J3061^3))*100,"")</f>
        <v/>
      </c>
      <c r="X3061" s="12" t="n">
        <v>1.56</v>
      </c>
      <c r="Y3061" s="12" t="n">
        <v>1.84</v>
      </c>
      <c r="Z3061" s="12" t="n">
        <v>1.37</v>
      </c>
      <c r="AA3061" s="13" t="n"/>
      <c r="AB3061" s="5" t="n"/>
      <c r="AC3061" s="13" t="n"/>
      <c r="AD3061" s="13" t="n"/>
      <c r="AE3061" s="13" t="n"/>
      <c r="AF3061" s="13" t="n"/>
    </row>
    <row r="3062" ht="14" customHeight="1">
      <c r="A3062" s="14" t="inlineStr">
        <is>
          <t>3060</t>
        </is>
      </c>
      <c r="B3062" s="14" t="inlineStr">
        <is>
          <t>LIPAN-3060</t>
        </is>
      </c>
      <c r="C3062" s="15" t="n">
        <v>2017</v>
      </c>
      <c r="D3062" s="14" t="inlineStr">
        <is>
          <t>2017-07-30 00:00:00</t>
        </is>
      </c>
      <c r="E3062" s="14" t="inlineStr">
        <is>
          <t>G.-Jul</t>
        </is>
      </c>
      <c r="F3062" s="14" t="inlineStr">
        <is>
          <t>Paraguai / Passagem Velha</t>
        </is>
      </c>
      <c r="G3062" s="14" t="inlineStr">
        <is>
          <t>16° 13' 26,84" | 57° 44' 59,93"</t>
        </is>
      </c>
      <c r="H3062" s="14" t="inlineStr">
        <is>
          <t xml:space="preserve">Characiformes </t>
        </is>
      </c>
      <c r="I3062" s="14" t="inlineStr">
        <is>
          <t>Piaractus mesopotamicus</t>
        </is>
      </c>
      <c r="J3062" s="16" t="n">
        <v>40.7</v>
      </c>
      <c r="K3062" s="16" t="n"/>
      <c r="L3062" s="17" t="n">
        <v>1470</v>
      </c>
      <c r="M3062" s="9" t="n">
        <v>1156.99</v>
      </c>
      <c r="N3062" s="14" t="b">
        <v>1</v>
      </c>
      <c r="O3062" s="14" t="inlineStr">
        <is>
          <t>F</t>
        </is>
      </c>
      <c r="P3062" s="14" t="inlineStr">
        <is>
          <t>REP</t>
        </is>
      </c>
      <c r="Q3062" s="17" t="n">
        <v>2.83</v>
      </c>
      <c r="R3062" s="14" t="n">
        <v>3</v>
      </c>
      <c r="S3062" s="17" t="n">
        <v>14.87</v>
      </c>
      <c r="T3062" s="10">
        <f>IF(Q3062&gt;0,M3062-Q3062,"")</f>
        <v/>
      </c>
      <c r="U3062" s="11">
        <f>IF(AND(T3062&gt;0,Q3062&gt;0),(Q3062/T3062)*100,"")</f>
        <v/>
      </c>
      <c r="V3062" s="11">
        <f>IF(AND(T3062&gt;0,S3062&gt;0),(S3062/T3062)*100,"")</f>
        <v/>
      </c>
      <c r="W3062" s="10">
        <f>IF(AND(J3062&gt;0,L3062&gt;0),(L3062/(J3062^3))*100,"")</f>
        <v/>
      </c>
      <c r="X3062" s="12" t="n">
        <v>1.56</v>
      </c>
      <c r="Y3062" s="12" t="n">
        <v>1.84</v>
      </c>
      <c r="Z3062" s="12" t="n">
        <v>1.37</v>
      </c>
      <c r="AA3062" s="18" t="n"/>
      <c r="AB3062" s="14" t="n"/>
      <c r="AC3062" s="18" t="n"/>
      <c r="AD3062" s="18" t="n"/>
      <c r="AE3062" s="18" t="n"/>
      <c r="AF3062" s="18" t="n"/>
    </row>
    <row r="3063" ht="14" customHeight="1">
      <c r="A3063" s="5" t="inlineStr">
        <is>
          <t>3061</t>
        </is>
      </c>
      <c r="B3063" s="5" t="inlineStr">
        <is>
          <t>LIPAN-3061</t>
        </is>
      </c>
      <c r="C3063" s="6" t="n">
        <v>2017</v>
      </c>
      <c r="D3063" s="5" t="inlineStr">
        <is>
          <t>2017-07-30 00:00:00</t>
        </is>
      </c>
      <c r="E3063" s="5" t="inlineStr">
        <is>
          <t>G.-Jul</t>
        </is>
      </c>
      <c r="F3063" s="5" t="inlineStr">
        <is>
          <t>Paraguai / Passagem Velha</t>
        </is>
      </c>
      <c r="G3063" s="5" t="inlineStr">
        <is>
          <t>16° 13' 26,84" | 57° 44' 59,93"</t>
        </is>
      </c>
      <c r="H3063" s="5" t="inlineStr">
        <is>
          <t xml:space="preserve">Characiformes </t>
        </is>
      </c>
      <c r="I3063" s="5" t="inlineStr">
        <is>
          <t>Piaractus mesopotamicus</t>
        </is>
      </c>
      <c r="J3063" s="7" t="n">
        <v>37.4</v>
      </c>
      <c r="K3063" s="7" t="n"/>
      <c r="L3063" s="8" t="n">
        <v>1320</v>
      </c>
      <c r="M3063" s="9" t="n">
        <v>1038.93</v>
      </c>
      <c r="N3063" s="5" t="b">
        <v>1</v>
      </c>
      <c r="O3063" s="5" t="inlineStr">
        <is>
          <t>F</t>
        </is>
      </c>
      <c r="P3063" s="5" t="inlineStr">
        <is>
          <t>REP</t>
        </is>
      </c>
      <c r="Q3063" s="8" t="n">
        <v>2.26</v>
      </c>
      <c r="R3063" s="5" t="n">
        <v>3</v>
      </c>
      <c r="S3063" s="8" t="n">
        <v>15.11</v>
      </c>
      <c r="T3063" s="10">
        <f>IF(Q3063&gt;0,M3063-Q3063,"")</f>
        <v/>
      </c>
      <c r="U3063" s="11">
        <f>IF(AND(T3063&gt;0,Q3063&gt;0),(Q3063/T3063)*100,"")</f>
        <v/>
      </c>
      <c r="V3063" s="11">
        <f>IF(AND(T3063&gt;0,S3063&gt;0),(S3063/T3063)*100,"")</f>
        <v/>
      </c>
      <c r="W3063" s="10">
        <f>IF(AND(J3063&gt;0,L3063&gt;0),(L3063/(J3063^3))*100,"")</f>
        <v/>
      </c>
      <c r="X3063" s="12" t="n">
        <v>1.56</v>
      </c>
      <c r="Y3063" s="12" t="n">
        <v>1.84</v>
      </c>
      <c r="Z3063" s="12" t="n">
        <v>1.37</v>
      </c>
      <c r="AA3063" s="13" t="n"/>
      <c r="AB3063" s="5" t="n"/>
      <c r="AC3063" s="13" t="n"/>
      <c r="AD3063" s="13" t="n"/>
      <c r="AE3063" s="13" t="n"/>
      <c r="AF3063" s="13" t="n"/>
    </row>
    <row r="3064" ht="14" customHeight="1">
      <c r="A3064" s="14" t="inlineStr">
        <is>
          <t>3062</t>
        </is>
      </c>
      <c r="B3064" s="14" t="inlineStr">
        <is>
          <t>LIPAN-3062</t>
        </is>
      </c>
      <c r="C3064" s="15" t="n">
        <v>2017</v>
      </c>
      <c r="D3064" s="14" t="inlineStr">
        <is>
          <t>2017-07-30 00:00:00</t>
        </is>
      </c>
      <c r="E3064" s="14" t="inlineStr">
        <is>
          <t>G.-Jul</t>
        </is>
      </c>
      <c r="F3064" s="14" t="inlineStr">
        <is>
          <t>Paraguai / Passagem Velha</t>
        </is>
      </c>
      <c r="G3064" s="14" t="inlineStr">
        <is>
          <t>16° 13' 26,84" | 57° 44' 59,93"</t>
        </is>
      </c>
      <c r="H3064" s="14" t="inlineStr">
        <is>
          <t xml:space="preserve">Characiformes </t>
        </is>
      </c>
      <c r="I3064" s="14" t="inlineStr">
        <is>
          <t>Piaractus mesopotamicus</t>
        </is>
      </c>
      <c r="J3064" s="16" t="n">
        <v>42.3</v>
      </c>
      <c r="K3064" s="16" t="n"/>
      <c r="L3064" s="17" t="n">
        <v>1860</v>
      </c>
      <c r="M3064" s="9" t="n">
        <v>1463.94</v>
      </c>
      <c r="N3064" s="14" t="b">
        <v>1</v>
      </c>
      <c r="O3064" s="14" t="inlineStr">
        <is>
          <t>M</t>
        </is>
      </c>
      <c r="P3064" s="14" t="inlineStr">
        <is>
          <t>REP</t>
        </is>
      </c>
      <c r="Q3064" s="17" t="n">
        <v>1.42</v>
      </c>
      <c r="R3064" s="14" t="n">
        <v>3</v>
      </c>
      <c r="S3064" s="17" t="n">
        <v>29.19</v>
      </c>
      <c r="T3064" s="10">
        <f>IF(Q3064&gt;0,M3064-Q3064,"")</f>
        <v/>
      </c>
      <c r="U3064" s="11">
        <f>IF(AND(T3064&gt;0,Q3064&gt;0),(Q3064/T3064)*100,"")</f>
        <v/>
      </c>
      <c r="V3064" s="11">
        <f>IF(AND(T3064&gt;0,S3064&gt;0),(S3064/T3064)*100,"")</f>
        <v/>
      </c>
      <c r="W3064" s="10">
        <f>IF(AND(J3064&gt;0,L3064&gt;0),(L3064/(J3064^3))*100,"")</f>
        <v/>
      </c>
      <c r="X3064" s="12" t="n">
        <v>1.56</v>
      </c>
      <c r="Y3064" s="12" t="n">
        <v>1.84</v>
      </c>
      <c r="Z3064" s="12" t="n">
        <v>1.37</v>
      </c>
      <c r="AA3064" s="18" t="n"/>
      <c r="AB3064" s="14" t="n"/>
      <c r="AC3064" s="18" t="n"/>
      <c r="AD3064" s="18" t="n"/>
      <c r="AE3064" s="18" t="n"/>
      <c r="AF3064" s="18" t="n"/>
    </row>
    <row r="3065" ht="14" customHeight="1">
      <c r="A3065" s="5" t="inlineStr">
        <is>
          <t>3063</t>
        </is>
      </c>
      <c r="B3065" s="5" t="inlineStr">
        <is>
          <t>LIPAN-3063</t>
        </is>
      </c>
      <c r="C3065" s="6" t="n">
        <v>2017</v>
      </c>
      <c r="D3065" s="5" t="inlineStr">
        <is>
          <t>2017-07-30 00:00:00</t>
        </is>
      </c>
      <c r="E3065" s="5" t="inlineStr">
        <is>
          <t>G.-Jul</t>
        </is>
      </c>
      <c r="F3065" s="5" t="inlineStr">
        <is>
          <t>Paraguai / Passagem Velha</t>
        </is>
      </c>
      <c r="G3065" s="5" t="inlineStr">
        <is>
          <t>16° 13' 26,84" | 57° 44' 59,93"</t>
        </is>
      </c>
      <c r="H3065" s="5" t="inlineStr">
        <is>
          <t xml:space="preserve">Characiformes </t>
        </is>
      </c>
      <c r="I3065" s="5" t="inlineStr">
        <is>
          <t>Piaractus mesopotamicus</t>
        </is>
      </c>
      <c r="J3065" s="7" t="n">
        <v>40.3</v>
      </c>
      <c r="K3065" s="7" t="n"/>
      <c r="L3065" s="8" t="n">
        <v>1650</v>
      </c>
      <c r="M3065" s="9" t="n">
        <v>1298.66</v>
      </c>
      <c r="N3065" s="5" t="b">
        <v>1</v>
      </c>
      <c r="O3065" s="5" t="inlineStr">
        <is>
          <t>M</t>
        </is>
      </c>
      <c r="P3065" s="5" t="inlineStr">
        <is>
          <t>REP</t>
        </is>
      </c>
      <c r="Q3065" s="8" t="n">
        <v>0.3</v>
      </c>
      <c r="R3065" s="5" t="n">
        <v>3</v>
      </c>
      <c r="S3065" s="8" t="n">
        <v>26.34</v>
      </c>
      <c r="T3065" s="10">
        <f>IF(Q3065&gt;0,M3065-Q3065,"")</f>
        <v/>
      </c>
      <c r="U3065" s="11">
        <f>IF(AND(T3065&gt;0,Q3065&gt;0),(Q3065/T3065)*100,"")</f>
        <v/>
      </c>
      <c r="V3065" s="11">
        <f>IF(AND(T3065&gt;0,S3065&gt;0),(S3065/T3065)*100,"")</f>
        <v/>
      </c>
      <c r="W3065" s="10">
        <f>IF(AND(J3065&gt;0,L3065&gt;0),(L3065/(J3065^3))*100,"")</f>
        <v/>
      </c>
      <c r="X3065" s="12" t="n">
        <v>1.56</v>
      </c>
      <c r="Y3065" s="12" t="n">
        <v>1.84</v>
      </c>
      <c r="Z3065" s="12" t="n">
        <v>1.37</v>
      </c>
      <c r="AA3065" s="13" t="n"/>
      <c r="AB3065" s="5" t="n"/>
      <c r="AC3065" s="13" t="n"/>
      <c r="AD3065" s="13" t="n"/>
      <c r="AE3065" s="13" t="n"/>
      <c r="AF3065" s="13" t="n"/>
    </row>
    <row r="3066" ht="14" customHeight="1">
      <c r="A3066" s="14" t="inlineStr">
        <is>
          <t>3064</t>
        </is>
      </c>
      <c r="B3066" s="14" t="inlineStr">
        <is>
          <t>LIPAN-3064</t>
        </is>
      </c>
      <c r="C3066" s="15" t="n">
        <v>2017</v>
      </c>
      <c r="D3066" s="14" t="inlineStr">
        <is>
          <t>2017-07-30 00:00:00</t>
        </is>
      </c>
      <c r="E3066" s="14" t="inlineStr">
        <is>
          <t>G.-Jul</t>
        </is>
      </c>
      <c r="F3066" s="14" t="inlineStr">
        <is>
          <t>Paraguai / Passagem Velha</t>
        </is>
      </c>
      <c r="G3066" s="14" t="inlineStr">
        <is>
          <t>16° 13' 26,84" | 57° 44' 59,93"</t>
        </is>
      </c>
      <c r="H3066" s="14" t="inlineStr">
        <is>
          <t xml:space="preserve">Characiformes </t>
        </is>
      </c>
      <c r="I3066" s="14" t="inlineStr">
        <is>
          <t>Piaractus mesopotamicus</t>
        </is>
      </c>
      <c r="J3066" s="16" t="n">
        <v>48.4</v>
      </c>
      <c r="K3066" s="16" t="n"/>
      <c r="L3066" s="17" t="n">
        <v>2400</v>
      </c>
      <c r="M3066" s="9" t="n">
        <v>1888.96</v>
      </c>
      <c r="N3066" s="14" t="b">
        <v>1</v>
      </c>
      <c r="O3066" s="14" t="inlineStr">
        <is>
          <t>F</t>
        </is>
      </c>
      <c r="P3066" s="14" t="inlineStr">
        <is>
          <t>REP</t>
        </is>
      </c>
      <c r="Q3066" s="17" t="n">
        <v>7.84</v>
      </c>
      <c r="R3066" s="14" t="n">
        <v>3</v>
      </c>
      <c r="S3066" s="17" t="n">
        <v>35.73</v>
      </c>
      <c r="T3066" s="10">
        <f>IF(Q3066&gt;0,M3066-Q3066,"")</f>
        <v/>
      </c>
      <c r="U3066" s="11">
        <f>IF(AND(T3066&gt;0,Q3066&gt;0),(Q3066/T3066)*100,"")</f>
        <v/>
      </c>
      <c r="V3066" s="11">
        <f>IF(AND(T3066&gt;0,S3066&gt;0),(S3066/T3066)*100,"")</f>
        <v/>
      </c>
      <c r="W3066" s="10">
        <f>IF(AND(J3066&gt;0,L3066&gt;0),(L3066/(J3066^3))*100,"")</f>
        <v/>
      </c>
      <c r="X3066" s="12" t="n">
        <v>1.56</v>
      </c>
      <c r="Y3066" s="12" t="n">
        <v>1.84</v>
      </c>
      <c r="Z3066" s="12" t="n">
        <v>1.37</v>
      </c>
      <c r="AA3066" s="18" t="n"/>
      <c r="AB3066" s="14" t="n"/>
      <c r="AC3066" s="18" t="n"/>
      <c r="AD3066" s="18" t="n"/>
      <c r="AE3066" s="18" t="n"/>
      <c r="AF3066" s="18" t="n"/>
    </row>
    <row r="3067" ht="14" customHeight="1">
      <c r="A3067" s="5" t="inlineStr">
        <is>
          <t>3065</t>
        </is>
      </c>
      <c r="B3067" s="5" t="inlineStr">
        <is>
          <t>LIPAN-3065</t>
        </is>
      </c>
      <c r="C3067" s="6" t="n">
        <v>2017</v>
      </c>
      <c r="D3067" s="5" t="inlineStr">
        <is>
          <t>2017-07-30 00:00:00</t>
        </is>
      </c>
      <c r="E3067" s="5" t="inlineStr">
        <is>
          <t>G.-Jul</t>
        </is>
      </c>
      <c r="F3067" s="5" t="inlineStr">
        <is>
          <t>Paraguai / Passagem Velha</t>
        </is>
      </c>
      <c r="G3067" s="5" t="inlineStr">
        <is>
          <t>16° 13' 26,84" | 57° 44' 59,93"</t>
        </is>
      </c>
      <c r="H3067" s="5" t="inlineStr">
        <is>
          <t xml:space="preserve">Characiformes </t>
        </is>
      </c>
      <c r="I3067" s="5" t="inlineStr">
        <is>
          <t>Piaractus mesopotamicus</t>
        </is>
      </c>
      <c r="J3067" s="7" t="n">
        <v>50.1</v>
      </c>
      <c r="K3067" s="7" t="n"/>
      <c r="L3067" s="8" t="n">
        <v>2430</v>
      </c>
      <c r="M3067" s="9" t="n">
        <v>1912.57</v>
      </c>
      <c r="N3067" s="5" t="b">
        <v>1</v>
      </c>
      <c r="O3067" s="5" t="inlineStr">
        <is>
          <t>F</t>
        </is>
      </c>
      <c r="P3067" s="5" t="inlineStr">
        <is>
          <t>REP</t>
        </is>
      </c>
      <c r="Q3067" s="8" t="n">
        <v>6.6</v>
      </c>
      <c r="R3067" s="5" t="n">
        <v>3</v>
      </c>
      <c r="S3067" s="8" t="n">
        <v>20.4</v>
      </c>
      <c r="T3067" s="10">
        <f>IF(Q3067&gt;0,M3067-Q3067,"")</f>
        <v/>
      </c>
      <c r="U3067" s="11">
        <f>IF(AND(T3067&gt;0,Q3067&gt;0),(Q3067/T3067)*100,"")</f>
        <v/>
      </c>
      <c r="V3067" s="11">
        <f>IF(AND(T3067&gt;0,S3067&gt;0),(S3067/T3067)*100,"")</f>
        <v/>
      </c>
      <c r="W3067" s="10">
        <f>IF(AND(J3067&gt;0,L3067&gt;0),(L3067/(J3067^3))*100,"")</f>
        <v/>
      </c>
      <c r="X3067" s="12" t="n">
        <v>1.56</v>
      </c>
      <c r="Y3067" s="12" t="n">
        <v>1.84</v>
      </c>
      <c r="Z3067" s="12" t="n">
        <v>1.37</v>
      </c>
      <c r="AA3067" s="13" t="n"/>
      <c r="AB3067" s="5" t="n"/>
      <c r="AC3067" s="13" t="n"/>
      <c r="AD3067" s="13" t="n"/>
      <c r="AE3067" s="13" t="n"/>
      <c r="AF3067" s="13" t="n"/>
    </row>
    <row r="3068" ht="14" customHeight="1">
      <c r="A3068" s="14" t="inlineStr">
        <is>
          <t>3066</t>
        </is>
      </c>
      <c r="B3068" s="14" t="inlineStr">
        <is>
          <t>LIPAN-3066</t>
        </is>
      </c>
      <c r="C3068" s="15" t="n">
        <v>2017</v>
      </c>
      <c r="D3068" s="14" t="inlineStr">
        <is>
          <t>2017-07-30 00:00:00</t>
        </is>
      </c>
      <c r="E3068" s="14" t="inlineStr">
        <is>
          <t>G.-Jul</t>
        </is>
      </c>
      <c r="F3068" s="14" t="inlineStr">
        <is>
          <t>Paraguai / Passagem Velha</t>
        </is>
      </c>
      <c r="G3068" s="14" t="inlineStr">
        <is>
          <t>16° 13' 26,84" | 57° 44' 59,93"</t>
        </is>
      </c>
      <c r="H3068" s="14" t="inlineStr">
        <is>
          <t>Siluriformes</t>
        </is>
      </c>
      <c r="I3068" s="14" t="inlineStr">
        <is>
          <t>Pseudoplatystoma corruscans</t>
        </is>
      </c>
      <c r="J3068" s="16" t="n">
        <v>75.40000000000001</v>
      </c>
      <c r="K3068" s="16" t="n"/>
      <c r="L3068" s="17" t="n">
        <v>3110</v>
      </c>
      <c r="M3068" s="9" t="n">
        <v>2726.48</v>
      </c>
      <c r="N3068" s="14" t="b">
        <v>1</v>
      </c>
      <c r="O3068" s="14" t="inlineStr">
        <is>
          <t>F</t>
        </is>
      </c>
      <c r="P3068" s="14" t="inlineStr">
        <is>
          <t>REP</t>
        </is>
      </c>
      <c r="Q3068" s="17" t="n">
        <v>4.42</v>
      </c>
      <c r="R3068" s="14" t="n">
        <v>0</v>
      </c>
      <c r="S3068" s="17" t="n">
        <v>19.12</v>
      </c>
      <c r="T3068" s="10">
        <f>IF(Q3068&gt;0,M3068-Q3068,"")</f>
        <v/>
      </c>
      <c r="U3068" s="11">
        <f>IF(AND(T3068&gt;0,Q3068&gt;0),(Q3068/T3068)*100,"")</f>
        <v/>
      </c>
      <c r="V3068" s="11">
        <f>IF(AND(T3068&gt;0,S3068&gt;0),(S3068/T3068)*100,"")</f>
        <v/>
      </c>
      <c r="W3068" s="10">
        <f>IF(AND(J3068&gt;0,L3068&gt;0),(L3068/(J3068^3))*100,"")</f>
        <v/>
      </c>
      <c r="X3068" s="12" t="n">
        <v>1.56</v>
      </c>
      <c r="Y3068" s="12" t="n">
        <v>1.84</v>
      </c>
      <c r="Z3068" s="12" t="n">
        <v>1.37</v>
      </c>
      <c r="AA3068" s="18" t="n"/>
      <c r="AB3068" s="14" t="n"/>
      <c r="AC3068" s="18" t="n"/>
      <c r="AD3068" s="18" t="n"/>
      <c r="AE3068" s="18" t="n"/>
      <c r="AF3068" s="18" t="n"/>
    </row>
    <row r="3069" ht="14" customHeight="1">
      <c r="A3069" s="5" t="inlineStr">
        <is>
          <t>3067</t>
        </is>
      </c>
      <c r="B3069" s="5" t="inlineStr">
        <is>
          <t>LIPAN-3067</t>
        </is>
      </c>
      <c r="C3069" s="6" t="n">
        <v>2017</v>
      </c>
      <c r="D3069" s="5" t="inlineStr">
        <is>
          <t>2017-07-30 00:00:00</t>
        </is>
      </c>
      <c r="E3069" s="5" t="inlineStr">
        <is>
          <t>G.-Jul</t>
        </is>
      </c>
      <c r="F3069" s="5" t="inlineStr">
        <is>
          <t>Paraguai / Passagem Velha</t>
        </is>
      </c>
      <c r="G3069" s="5" t="inlineStr">
        <is>
          <t>16° 13' 26,84" | 57° 44' 59,93"</t>
        </is>
      </c>
      <c r="H3069" s="5" t="inlineStr">
        <is>
          <t xml:space="preserve">Characiformes </t>
        </is>
      </c>
      <c r="I3069" s="5" t="inlineStr">
        <is>
          <t>Piaractus mesopotamicus</t>
        </is>
      </c>
      <c r="J3069" s="7" t="n">
        <v>44.4</v>
      </c>
      <c r="K3069" s="7" t="n"/>
      <c r="L3069" s="8" t="n">
        <v>1960</v>
      </c>
      <c r="M3069" s="9" t="n">
        <v>1542.65</v>
      </c>
      <c r="N3069" s="5" t="b">
        <v>1</v>
      </c>
      <c r="O3069" s="5" t="inlineStr">
        <is>
          <t>F</t>
        </is>
      </c>
      <c r="P3069" s="5" t="inlineStr">
        <is>
          <t>REP</t>
        </is>
      </c>
      <c r="Q3069" s="8" t="n">
        <v>9.5</v>
      </c>
      <c r="R3069" s="5" t="n">
        <v>3</v>
      </c>
      <c r="S3069" s="8" t="n">
        <v>27.1</v>
      </c>
      <c r="T3069" s="10">
        <f>IF(Q3069&gt;0,M3069-Q3069,"")</f>
        <v/>
      </c>
      <c r="U3069" s="11">
        <f>IF(AND(T3069&gt;0,Q3069&gt;0),(Q3069/T3069)*100,"")</f>
        <v/>
      </c>
      <c r="V3069" s="11">
        <f>IF(AND(T3069&gt;0,S3069&gt;0),(S3069/T3069)*100,"")</f>
        <v/>
      </c>
      <c r="W3069" s="10">
        <f>IF(AND(J3069&gt;0,L3069&gt;0),(L3069/(J3069^3))*100,"")</f>
        <v/>
      </c>
      <c r="X3069" s="12" t="n">
        <v>1.56</v>
      </c>
      <c r="Y3069" s="12" t="n">
        <v>1.84</v>
      </c>
      <c r="Z3069" s="12" t="n">
        <v>1.37</v>
      </c>
      <c r="AA3069" s="13" t="n"/>
      <c r="AB3069" s="5" t="n"/>
      <c r="AC3069" s="13" t="n"/>
      <c r="AD3069" s="13" t="n"/>
      <c r="AE3069" s="13" t="n"/>
      <c r="AF3069" s="13" t="n"/>
    </row>
    <row r="3070" ht="14" customHeight="1">
      <c r="A3070" s="14" t="inlineStr">
        <is>
          <t>3068</t>
        </is>
      </c>
      <c r="B3070" s="14" t="inlineStr">
        <is>
          <t>LIPAN-3068</t>
        </is>
      </c>
      <c r="C3070" s="15" t="n">
        <v>2017</v>
      </c>
      <c r="D3070" s="14" t="inlineStr">
        <is>
          <t>2017-07-30 00:00:00</t>
        </is>
      </c>
      <c r="E3070" s="14" t="inlineStr">
        <is>
          <t>G.-Jul</t>
        </is>
      </c>
      <c r="F3070" s="14" t="inlineStr">
        <is>
          <t>Paraguai / Passagem Velha</t>
        </is>
      </c>
      <c r="G3070" s="14" t="inlineStr">
        <is>
          <t>16° 13' 26,84" | 57° 44' 59,93"</t>
        </is>
      </c>
      <c r="H3070" s="14" t="inlineStr">
        <is>
          <t xml:space="preserve">Characiformes </t>
        </is>
      </c>
      <c r="I3070" s="14" t="inlineStr">
        <is>
          <t>Piaractus mesopotamicus</t>
        </is>
      </c>
      <c r="J3070" s="16" t="n">
        <v>44.3</v>
      </c>
      <c r="K3070" s="16" t="n"/>
      <c r="L3070" s="17" t="n">
        <v>2110</v>
      </c>
      <c r="M3070" s="9" t="n">
        <v>1660.71</v>
      </c>
      <c r="N3070" s="14" t="b">
        <v>1</v>
      </c>
      <c r="O3070" s="14" t="inlineStr">
        <is>
          <t>M</t>
        </is>
      </c>
      <c r="P3070" s="14" t="inlineStr">
        <is>
          <t>REP</t>
        </is>
      </c>
      <c r="Q3070" s="17" t="n">
        <v>4.11</v>
      </c>
      <c r="R3070" s="14" t="n">
        <v>3</v>
      </c>
      <c r="S3070" s="17" t="n">
        <v>19.4</v>
      </c>
      <c r="T3070" s="10">
        <f>IF(Q3070&gt;0,M3070-Q3070,"")</f>
        <v/>
      </c>
      <c r="U3070" s="11">
        <f>IF(AND(T3070&gt;0,Q3070&gt;0),(Q3070/T3070)*100,"")</f>
        <v/>
      </c>
      <c r="V3070" s="11">
        <f>IF(AND(T3070&gt;0,S3070&gt;0),(S3070/T3070)*100,"")</f>
        <v/>
      </c>
      <c r="W3070" s="10">
        <f>IF(AND(J3070&gt;0,L3070&gt;0),(L3070/(J3070^3))*100,"")</f>
        <v/>
      </c>
      <c r="X3070" s="12" t="n">
        <v>1.56</v>
      </c>
      <c r="Y3070" s="12" t="n">
        <v>1.84</v>
      </c>
      <c r="Z3070" s="12" t="n">
        <v>1.37</v>
      </c>
      <c r="AA3070" s="18" t="n"/>
      <c r="AB3070" s="14" t="n"/>
      <c r="AC3070" s="18" t="n"/>
      <c r="AD3070" s="18" t="n"/>
      <c r="AE3070" s="18" t="n"/>
      <c r="AF3070" s="18" t="n"/>
    </row>
    <row r="3071" ht="14" customHeight="1">
      <c r="A3071" s="5" t="inlineStr">
        <is>
          <t>3069</t>
        </is>
      </c>
      <c r="B3071" s="5" t="inlineStr">
        <is>
          <t>LIPAN-3069</t>
        </is>
      </c>
      <c r="C3071" s="6" t="n">
        <v>2017</v>
      </c>
      <c r="D3071" s="5" t="inlineStr">
        <is>
          <t>2017-07-30 00:00:00</t>
        </is>
      </c>
      <c r="E3071" s="5" t="inlineStr">
        <is>
          <t>G.-Jul</t>
        </is>
      </c>
      <c r="F3071" s="5" t="inlineStr">
        <is>
          <t>Paraguai / Passagem Velha</t>
        </is>
      </c>
      <c r="G3071" s="5" t="inlineStr">
        <is>
          <t>16° 13' 26,84" | 57° 44' 59,93"</t>
        </is>
      </c>
      <c r="H3071" s="5" t="inlineStr">
        <is>
          <t xml:space="preserve">Characiformes </t>
        </is>
      </c>
      <c r="I3071" s="5" t="inlineStr">
        <is>
          <t>Piaractus mesopotamicus</t>
        </is>
      </c>
      <c r="J3071" s="7" t="n">
        <v>42.2</v>
      </c>
      <c r="K3071" s="7" t="n"/>
      <c r="L3071" s="8" t="n">
        <v>1160</v>
      </c>
      <c r="M3071" s="9" t="n">
        <v>913</v>
      </c>
      <c r="N3071" s="5" t="b">
        <v>1</v>
      </c>
      <c r="O3071" s="5" t="inlineStr">
        <is>
          <t>F</t>
        </is>
      </c>
      <c r="P3071" s="5" t="inlineStr">
        <is>
          <t>REP</t>
        </is>
      </c>
      <c r="Q3071" s="8" t="n">
        <v>2.88</v>
      </c>
      <c r="R3071" s="5" t="n">
        <v>3</v>
      </c>
      <c r="S3071" s="8" t="n">
        <v>23.08</v>
      </c>
      <c r="T3071" s="10">
        <f>IF(Q3071&gt;0,M3071-Q3071,"")</f>
        <v/>
      </c>
      <c r="U3071" s="11">
        <f>IF(AND(T3071&gt;0,Q3071&gt;0),(Q3071/T3071)*100,"")</f>
        <v/>
      </c>
      <c r="V3071" s="11">
        <f>IF(AND(T3071&gt;0,S3071&gt;0),(S3071/T3071)*100,"")</f>
        <v/>
      </c>
      <c r="W3071" s="10">
        <f>IF(AND(J3071&gt;0,L3071&gt;0),(L3071/(J3071^3))*100,"")</f>
        <v/>
      </c>
      <c r="X3071" s="12" t="n">
        <v>1.56</v>
      </c>
      <c r="Y3071" s="12" t="n">
        <v>1.84</v>
      </c>
      <c r="Z3071" s="12" t="n">
        <v>1.37</v>
      </c>
      <c r="AA3071" s="13" t="n"/>
      <c r="AB3071" s="5" t="n"/>
      <c r="AC3071" s="13" t="n"/>
      <c r="AD3071" s="13" t="n"/>
      <c r="AE3071" s="13" t="n"/>
      <c r="AF3071" s="13" t="n"/>
    </row>
    <row r="3072" ht="14" customHeight="1">
      <c r="A3072" s="14" t="inlineStr">
        <is>
          <t>3070</t>
        </is>
      </c>
      <c r="B3072" s="14" t="inlineStr">
        <is>
          <t>LIPAN-3070</t>
        </is>
      </c>
      <c r="C3072" s="15" t="n">
        <v>2017</v>
      </c>
      <c r="D3072" s="14" t="inlineStr">
        <is>
          <t>2017-07-30 00:00:00</t>
        </is>
      </c>
      <c r="E3072" s="14" t="inlineStr">
        <is>
          <t>G.-Jul</t>
        </is>
      </c>
      <c r="F3072" s="14" t="inlineStr">
        <is>
          <t>Paraguai / Passagem Velha</t>
        </is>
      </c>
      <c r="G3072" s="14" t="inlineStr">
        <is>
          <t>16° 13' 26,84" | 57° 44' 59,93"</t>
        </is>
      </c>
      <c r="H3072" s="14" t="inlineStr">
        <is>
          <t xml:space="preserve">Characiformes </t>
        </is>
      </c>
      <c r="I3072" s="14" t="inlineStr">
        <is>
          <t>Piaractus mesopotamicus</t>
        </is>
      </c>
      <c r="J3072" s="16" t="n">
        <v>40.3</v>
      </c>
      <c r="K3072" s="16" t="n"/>
      <c r="L3072" s="17" t="n">
        <v>1610</v>
      </c>
      <c r="M3072" s="9" t="n">
        <v>1267.18</v>
      </c>
      <c r="N3072" s="14" t="b">
        <v>1</v>
      </c>
      <c r="O3072" s="14" t="inlineStr">
        <is>
          <t>M</t>
        </is>
      </c>
      <c r="P3072" s="14" t="inlineStr">
        <is>
          <t>REP</t>
        </is>
      </c>
      <c r="Q3072" s="17" t="n">
        <v>1.54</v>
      </c>
      <c r="R3072" s="14" t="n">
        <v>3</v>
      </c>
      <c r="S3072" s="17" t="n">
        <v>16.7</v>
      </c>
      <c r="T3072" s="10">
        <f>IF(Q3072&gt;0,M3072-Q3072,"")</f>
        <v/>
      </c>
      <c r="U3072" s="11">
        <f>IF(AND(T3072&gt;0,Q3072&gt;0),(Q3072/T3072)*100,"")</f>
        <v/>
      </c>
      <c r="V3072" s="11">
        <f>IF(AND(T3072&gt;0,S3072&gt;0),(S3072/T3072)*100,"")</f>
        <v/>
      </c>
      <c r="W3072" s="10">
        <f>IF(AND(J3072&gt;0,L3072&gt;0),(L3072/(J3072^3))*100,"")</f>
        <v/>
      </c>
      <c r="X3072" s="12" t="n">
        <v>1.56</v>
      </c>
      <c r="Y3072" s="12" t="n">
        <v>1.84</v>
      </c>
      <c r="Z3072" s="12" t="n">
        <v>1.37</v>
      </c>
      <c r="AA3072" s="18" t="n"/>
      <c r="AB3072" s="14" t="n"/>
      <c r="AC3072" s="18" t="n"/>
      <c r="AD3072" s="18" t="n"/>
      <c r="AE3072" s="18" t="n"/>
      <c r="AF3072" s="18" t="n"/>
    </row>
    <row r="3073" ht="14" customHeight="1">
      <c r="A3073" s="5" t="inlineStr">
        <is>
          <t>3071</t>
        </is>
      </c>
      <c r="B3073" s="5" t="inlineStr">
        <is>
          <t>LIPAN-3071</t>
        </is>
      </c>
      <c r="C3073" s="6" t="n">
        <v>2017</v>
      </c>
      <c r="D3073" s="5" t="inlineStr">
        <is>
          <t>2017-07-30 00:00:00</t>
        </is>
      </c>
      <c r="E3073" s="5" t="inlineStr">
        <is>
          <t>G.-Jul</t>
        </is>
      </c>
      <c r="F3073" s="5" t="inlineStr">
        <is>
          <t>Paraguai / Passagem Velha</t>
        </is>
      </c>
      <c r="G3073" s="5" t="inlineStr">
        <is>
          <t>16° 13' 26,84" | 57° 44' 59,93"</t>
        </is>
      </c>
      <c r="H3073" s="5" t="inlineStr">
        <is>
          <t>Siluriformes</t>
        </is>
      </c>
      <c r="I3073" s="5" t="inlineStr">
        <is>
          <t>Pseudoplatystoma corruscans</t>
        </is>
      </c>
      <c r="J3073" s="7" t="n">
        <v>76.09999999999999</v>
      </c>
      <c r="K3073" s="7" t="n"/>
      <c r="L3073" s="8" t="n">
        <v>3420</v>
      </c>
      <c r="M3073" s="9" t="n">
        <v>2998.25</v>
      </c>
      <c r="N3073" s="5" t="b">
        <v>1</v>
      </c>
      <c r="O3073" s="5" t="inlineStr">
        <is>
          <t>M</t>
        </is>
      </c>
      <c r="P3073" s="5" t="inlineStr">
        <is>
          <t>REP</t>
        </is>
      </c>
      <c r="Q3073" s="8" t="n">
        <v>3.25</v>
      </c>
      <c r="R3073" s="5" t="n">
        <v>0</v>
      </c>
      <c r="S3073" s="8" t="n">
        <v>29.09</v>
      </c>
      <c r="T3073" s="10">
        <f>IF(Q3073&gt;0,M3073-Q3073,"")</f>
        <v/>
      </c>
      <c r="U3073" s="11">
        <f>IF(AND(T3073&gt;0,Q3073&gt;0),(Q3073/T3073)*100,"")</f>
        <v/>
      </c>
      <c r="V3073" s="11">
        <f>IF(AND(T3073&gt;0,S3073&gt;0),(S3073/T3073)*100,"")</f>
        <v/>
      </c>
      <c r="W3073" s="10">
        <f>IF(AND(J3073&gt;0,L3073&gt;0),(L3073/(J3073^3))*100,"")</f>
        <v/>
      </c>
      <c r="X3073" s="12" t="n">
        <v>1.56</v>
      </c>
      <c r="Y3073" s="12" t="n">
        <v>1.84</v>
      </c>
      <c r="Z3073" s="12" t="n">
        <v>1.37</v>
      </c>
      <c r="AA3073" s="13" t="n"/>
      <c r="AB3073" s="5" t="n"/>
      <c r="AC3073" s="13" t="n"/>
      <c r="AD3073" s="13" t="n"/>
      <c r="AE3073" s="13" t="n"/>
      <c r="AF3073" s="13" t="n"/>
    </row>
    <row r="3074" ht="14" customHeight="1">
      <c r="A3074" s="14" t="inlineStr">
        <is>
          <t>3072</t>
        </is>
      </c>
      <c r="B3074" s="14" t="inlineStr">
        <is>
          <t>LIPAN-3072</t>
        </is>
      </c>
      <c r="C3074" s="15" t="n">
        <v>2017</v>
      </c>
      <c r="D3074" s="14" t="inlineStr">
        <is>
          <t>2017-07-30 00:00:00</t>
        </is>
      </c>
      <c r="E3074" s="14" t="inlineStr">
        <is>
          <t>G.-Jul</t>
        </is>
      </c>
      <c r="F3074" s="14" t="inlineStr">
        <is>
          <t>Paraguai / Passagem Velha</t>
        </is>
      </c>
      <c r="G3074" s="14" t="inlineStr">
        <is>
          <t>16° 13' 26,84" | 57° 44' 59,93"</t>
        </is>
      </c>
      <c r="H3074" s="14" t="inlineStr">
        <is>
          <t>Siluriformes</t>
        </is>
      </c>
      <c r="I3074" s="14" t="inlineStr">
        <is>
          <t>Pseudoplatystoma corruscans</t>
        </is>
      </c>
      <c r="J3074" s="16" t="n">
        <v>74.59999999999999</v>
      </c>
      <c r="K3074" s="16" t="n"/>
      <c r="L3074" s="17" t="n">
        <v>3410</v>
      </c>
      <c r="M3074" s="9" t="n">
        <v>2989.48</v>
      </c>
      <c r="N3074" s="14" t="b">
        <v>1</v>
      </c>
      <c r="O3074" s="14" t="inlineStr">
        <is>
          <t>M</t>
        </is>
      </c>
      <c r="P3074" s="14" t="inlineStr">
        <is>
          <t>REP</t>
        </is>
      </c>
      <c r="Q3074" s="17" t="n">
        <v>6.12</v>
      </c>
      <c r="R3074" s="14" t="n">
        <v>0</v>
      </c>
      <c r="S3074" s="17" t="n">
        <v>24.12</v>
      </c>
      <c r="T3074" s="10">
        <f>IF(Q3074&gt;0,M3074-Q3074,"")</f>
        <v/>
      </c>
      <c r="U3074" s="11">
        <f>IF(AND(T3074&gt;0,Q3074&gt;0),(Q3074/T3074)*100,"")</f>
        <v/>
      </c>
      <c r="V3074" s="11">
        <f>IF(AND(T3074&gt;0,S3074&gt;0),(S3074/T3074)*100,"")</f>
        <v/>
      </c>
      <c r="W3074" s="10">
        <f>IF(AND(J3074&gt;0,L3074&gt;0),(L3074/(J3074^3))*100,"")</f>
        <v/>
      </c>
      <c r="X3074" s="12" t="n">
        <v>1.56</v>
      </c>
      <c r="Y3074" s="12" t="n">
        <v>1.84</v>
      </c>
      <c r="Z3074" s="12" t="n">
        <v>1.37</v>
      </c>
      <c r="AA3074" s="18" t="n"/>
      <c r="AB3074" s="14" t="n"/>
      <c r="AC3074" s="18" t="n"/>
      <c r="AD3074" s="18" t="n"/>
      <c r="AE3074" s="18" t="n"/>
      <c r="AF3074" s="18" t="n"/>
    </row>
    <row r="3075" ht="14" customHeight="1">
      <c r="A3075" s="5" t="inlineStr">
        <is>
          <t>3073</t>
        </is>
      </c>
      <c r="B3075" s="5" t="inlineStr">
        <is>
          <t>LIPAN-3073</t>
        </is>
      </c>
      <c r="C3075" s="6" t="n">
        <v>2017</v>
      </c>
      <c r="D3075" s="5" t="inlineStr">
        <is>
          <t>2017-07-30 00:00:00</t>
        </is>
      </c>
      <c r="E3075" s="5" t="inlineStr">
        <is>
          <t>G.-Jul</t>
        </is>
      </c>
      <c r="F3075" s="5" t="inlineStr">
        <is>
          <t>Paraguai / Passagem Velha</t>
        </is>
      </c>
      <c r="G3075" s="5" t="inlineStr">
        <is>
          <t>16° 13' 26,84" | 57° 44' 59,93"</t>
        </is>
      </c>
      <c r="H3075" s="5" t="inlineStr">
        <is>
          <t>Siluriformes</t>
        </is>
      </c>
      <c r="I3075" s="5" t="inlineStr">
        <is>
          <t>Pseudoplatystoma corruscans</t>
        </is>
      </c>
      <c r="J3075" s="7" t="n">
        <v>71.40000000000001</v>
      </c>
      <c r="K3075" s="7" t="n"/>
      <c r="L3075" s="8" t="n">
        <v>3680</v>
      </c>
      <c r="M3075" s="9" t="n">
        <v>3226.19</v>
      </c>
      <c r="N3075" s="5" t="b">
        <v>1</v>
      </c>
      <c r="O3075" s="5" t="inlineStr">
        <is>
          <t>M</t>
        </is>
      </c>
      <c r="P3075" s="5" t="inlineStr">
        <is>
          <t>REP</t>
        </is>
      </c>
      <c r="Q3075" s="8" t="n">
        <v>3.78</v>
      </c>
      <c r="R3075" s="5" t="n">
        <v>0</v>
      </c>
      <c r="S3075" s="8" t="n">
        <v>29.98</v>
      </c>
      <c r="T3075" s="10">
        <f>IF(Q3075&gt;0,M3075-Q3075,"")</f>
        <v/>
      </c>
      <c r="U3075" s="11">
        <f>IF(AND(T3075&gt;0,Q3075&gt;0),(Q3075/T3075)*100,"")</f>
        <v/>
      </c>
      <c r="V3075" s="11">
        <f>IF(AND(T3075&gt;0,S3075&gt;0),(S3075/T3075)*100,"")</f>
        <v/>
      </c>
      <c r="W3075" s="10">
        <f>IF(AND(J3075&gt;0,L3075&gt;0),(L3075/(J3075^3))*100,"")</f>
        <v/>
      </c>
      <c r="X3075" s="12" t="n">
        <v>1.56</v>
      </c>
      <c r="Y3075" s="12" t="n">
        <v>1.84</v>
      </c>
      <c r="Z3075" s="12" t="n">
        <v>1.37</v>
      </c>
      <c r="AA3075" s="13" t="n"/>
      <c r="AB3075" s="5" t="n"/>
      <c r="AC3075" s="13" t="n"/>
      <c r="AD3075" s="13" t="n"/>
      <c r="AE3075" s="13" t="n"/>
      <c r="AF3075" s="13" t="n"/>
    </row>
    <row r="3076" ht="14" customHeight="1">
      <c r="A3076" s="14" t="inlineStr">
        <is>
          <t>3074</t>
        </is>
      </c>
      <c r="B3076" s="14" t="inlineStr">
        <is>
          <t>LIPAN-3074</t>
        </is>
      </c>
      <c r="C3076" s="15" t="n">
        <v>2017</v>
      </c>
      <c r="D3076" s="14" t="inlineStr">
        <is>
          <t>2017-08-30 00:00:00</t>
        </is>
      </c>
      <c r="E3076" s="14" t="inlineStr">
        <is>
          <t>H.-Ago</t>
        </is>
      </c>
      <c r="F3076" s="14" t="inlineStr">
        <is>
          <t>E. E. Taiamã</t>
        </is>
      </c>
      <c r="G3076" s="14" t="inlineStr">
        <is>
          <t>16º 48' 01,35" | 57° 39' 22,89"</t>
        </is>
      </c>
      <c r="H3076" s="14" t="inlineStr">
        <is>
          <t xml:space="preserve">Characiformes </t>
        </is>
      </c>
      <c r="I3076" s="14" t="inlineStr">
        <is>
          <t>Salminus brasiliensis</t>
        </is>
      </c>
      <c r="J3076" s="16" t="n">
        <v>82.40000000000001</v>
      </c>
      <c r="K3076" s="16" t="n"/>
      <c r="L3076" s="17" t="n">
        <v>9360</v>
      </c>
      <c r="M3076" s="9" t="n">
        <v>8264.549999999999</v>
      </c>
      <c r="N3076" s="14" t="b">
        <v>1</v>
      </c>
      <c r="O3076" s="14" t="inlineStr">
        <is>
          <t>F</t>
        </is>
      </c>
      <c r="P3076" s="14" t="inlineStr">
        <is>
          <t>EMA</t>
        </is>
      </c>
      <c r="Q3076" s="17" t="n">
        <v>248.47</v>
      </c>
      <c r="R3076" s="14" t="n">
        <v>0</v>
      </c>
      <c r="S3076" s="17" t="n">
        <v>95.06999999999999</v>
      </c>
      <c r="T3076" s="10">
        <f>IF(Q3076&gt;0,M3076-Q3076,"")</f>
        <v/>
      </c>
      <c r="U3076" s="11">
        <f>IF(AND(T3076&gt;0,Q3076&gt;0),(Q3076/T3076)*100,"")</f>
        <v/>
      </c>
      <c r="V3076" s="11">
        <f>IF(AND(T3076&gt;0,S3076&gt;0),(S3076/T3076)*100,"")</f>
        <v/>
      </c>
      <c r="W3076" s="10">
        <f>IF(AND(J3076&gt;0,L3076&gt;0),(L3076/(J3076^3))*100,"")</f>
        <v/>
      </c>
      <c r="X3076" s="12" t="n">
        <v>1.32</v>
      </c>
      <c r="Y3076" s="12" t="n">
        <v>1.64</v>
      </c>
      <c r="Z3076" s="12" t="n">
        <v>1.2</v>
      </c>
      <c r="AA3076" s="18" t="n"/>
      <c r="AB3076" s="14" t="n"/>
      <c r="AC3076" s="18" t="n"/>
      <c r="AD3076" s="18" t="n"/>
      <c r="AE3076" s="18" t="n"/>
      <c r="AF3076" s="18" t="n"/>
    </row>
    <row r="3077" ht="14" customHeight="1">
      <c r="A3077" s="5" t="inlineStr">
        <is>
          <t>3075</t>
        </is>
      </c>
      <c r="B3077" s="5" t="inlineStr">
        <is>
          <t>LIPAN-3075</t>
        </is>
      </c>
      <c r="C3077" s="6" t="n">
        <v>2017</v>
      </c>
      <c r="D3077" s="5" t="inlineStr">
        <is>
          <t>2017-08-30 00:00:00</t>
        </is>
      </c>
      <c r="E3077" s="5" t="inlineStr">
        <is>
          <t>H.-Ago</t>
        </is>
      </c>
      <c r="F3077" s="5" t="inlineStr">
        <is>
          <t>E. E. Taiamã</t>
        </is>
      </c>
      <c r="G3077" s="5" t="inlineStr">
        <is>
          <t>16º 48' 01,35" | 57° 39' 22,89"</t>
        </is>
      </c>
      <c r="H3077" s="5" t="inlineStr">
        <is>
          <t xml:space="preserve">Characiformes </t>
        </is>
      </c>
      <c r="I3077" s="5" t="inlineStr">
        <is>
          <t>Salminus brasiliensis</t>
        </is>
      </c>
      <c r="J3077" s="7" t="n">
        <v>84.7</v>
      </c>
      <c r="K3077" s="7" t="n"/>
      <c r="L3077" s="8" t="n">
        <v>9260</v>
      </c>
      <c r="M3077" s="9" t="n">
        <v>8176.25</v>
      </c>
      <c r="N3077" s="5" t="b">
        <v>1</v>
      </c>
      <c r="O3077" s="5" t="inlineStr">
        <is>
          <t>F</t>
        </is>
      </c>
      <c r="P3077" s="5" t="inlineStr">
        <is>
          <t>EMA</t>
        </is>
      </c>
      <c r="Q3077" s="8" t="n">
        <v>196.36</v>
      </c>
      <c r="R3077" s="5" t="n">
        <v>0</v>
      </c>
      <c r="S3077" s="8" t="n">
        <v>86.73999999999999</v>
      </c>
      <c r="T3077" s="10">
        <f>IF(Q3077&gt;0,M3077-Q3077,"")</f>
        <v/>
      </c>
      <c r="U3077" s="11">
        <f>IF(AND(T3077&gt;0,Q3077&gt;0),(Q3077/T3077)*100,"")</f>
        <v/>
      </c>
      <c r="V3077" s="11">
        <f>IF(AND(T3077&gt;0,S3077&gt;0),(S3077/T3077)*100,"")</f>
        <v/>
      </c>
      <c r="W3077" s="10">
        <f>IF(AND(J3077&gt;0,L3077&gt;0),(L3077/(J3077^3))*100,"")</f>
        <v/>
      </c>
      <c r="X3077" s="12" t="n">
        <v>1.32</v>
      </c>
      <c r="Y3077" s="12" t="n">
        <v>1.64</v>
      </c>
      <c r="Z3077" s="12" t="n">
        <v>1.2</v>
      </c>
      <c r="AA3077" s="13" t="n"/>
      <c r="AB3077" s="5" t="n"/>
      <c r="AC3077" s="13" t="n"/>
      <c r="AD3077" s="13" t="n"/>
      <c r="AE3077" s="13" t="n"/>
      <c r="AF3077" s="13" t="n"/>
    </row>
    <row r="3078" ht="14" customHeight="1">
      <c r="A3078" s="14" t="inlineStr">
        <is>
          <t>3076</t>
        </is>
      </c>
      <c r="B3078" s="14" t="inlineStr">
        <is>
          <t>LIPAN-3076</t>
        </is>
      </c>
      <c r="C3078" s="15" t="n">
        <v>2017</v>
      </c>
      <c r="D3078" s="14" t="inlineStr">
        <is>
          <t>2017-08-30 00:00:00</t>
        </is>
      </c>
      <c r="E3078" s="14" t="inlineStr">
        <is>
          <t>H.-Ago</t>
        </is>
      </c>
      <c r="F3078" s="14" t="inlineStr">
        <is>
          <t>E. E. Taiamã</t>
        </is>
      </c>
      <c r="G3078" s="14" t="inlineStr">
        <is>
          <t>16º 48' 01,35" | 57° 39' 22,89"</t>
        </is>
      </c>
      <c r="H3078" s="14" t="inlineStr">
        <is>
          <t>Siluriformes</t>
        </is>
      </c>
      <c r="I3078" s="14" t="inlineStr">
        <is>
          <t>Pseudoplatystoma reticulatum</t>
        </is>
      </c>
      <c r="J3078" s="16" t="n">
        <v>88.59999999999999</v>
      </c>
      <c r="K3078" s="16" t="n"/>
      <c r="L3078" s="17" t="n">
        <v>6540</v>
      </c>
      <c r="M3078" s="9" t="n">
        <v>5630.74</v>
      </c>
      <c r="N3078" s="14" t="b">
        <v>1</v>
      </c>
      <c r="O3078" s="14" t="inlineStr">
        <is>
          <t>F</t>
        </is>
      </c>
      <c r="P3078" s="14" t="inlineStr">
        <is>
          <t>REP</t>
        </is>
      </c>
      <c r="Q3078" s="17" t="n">
        <v>45.02</v>
      </c>
      <c r="R3078" s="14" t="n">
        <v>0</v>
      </c>
      <c r="S3078" s="17" t="n">
        <v>50.96</v>
      </c>
      <c r="T3078" s="10">
        <f>IF(Q3078&gt;0,M3078-Q3078,"")</f>
        <v/>
      </c>
      <c r="U3078" s="11">
        <f>IF(AND(T3078&gt;0,Q3078&gt;0),(Q3078/T3078)*100,"")</f>
        <v/>
      </c>
      <c r="V3078" s="11">
        <f>IF(AND(T3078&gt;0,S3078&gt;0),(S3078/T3078)*100,"")</f>
        <v/>
      </c>
      <c r="W3078" s="10">
        <f>IF(AND(J3078&gt;0,L3078&gt;0),(L3078/(J3078^3))*100,"")</f>
        <v/>
      </c>
      <c r="X3078" s="12" t="n">
        <v>1.32</v>
      </c>
      <c r="Y3078" s="12" t="n">
        <v>1.64</v>
      </c>
      <c r="Z3078" s="12" t="n">
        <v>1.2</v>
      </c>
      <c r="AA3078" s="18" t="n"/>
      <c r="AB3078" s="14" t="n"/>
      <c r="AC3078" s="18" t="n"/>
      <c r="AD3078" s="18" t="n"/>
      <c r="AE3078" s="18" t="n"/>
      <c r="AF3078" s="18" t="n"/>
    </row>
    <row r="3079" ht="14" customHeight="1">
      <c r="A3079" s="5" t="inlineStr">
        <is>
          <t>3077</t>
        </is>
      </c>
      <c r="B3079" s="5" t="inlineStr">
        <is>
          <t>LIPAN-3077</t>
        </is>
      </c>
      <c r="C3079" s="6" t="n">
        <v>2017</v>
      </c>
      <c r="D3079" s="5" t="inlineStr">
        <is>
          <t>2017-08-30 00:00:00</t>
        </is>
      </c>
      <c r="E3079" s="5" t="inlineStr">
        <is>
          <t>H.-Ago</t>
        </is>
      </c>
      <c r="F3079" s="5" t="inlineStr">
        <is>
          <t>E. E. Taiamã</t>
        </is>
      </c>
      <c r="G3079" s="5" t="inlineStr">
        <is>
          <t>16º 48' 01,35" | 57° 39' 22,89"</t>
        </is>
      </c>
      <c r="H3079" s="5" t="inlineStr">
        <is>
          <t>Siluriformes</t>
        </is>
      </c>
      <c r="I3079" s="5" t="inlineStr">
        <is>
          <t>Pseudoplatystoma corruscans</t>
        </is>
      </c>
      <c r="J3079" s="7" t="n">
        <v>88.40000000000001</v>
      </c>
      <c r="K3079" s="7" t="n"/>
      <c r="L3079" s="8" t="n">
        <v>6040</v>
      </c>
      <c r="M3079" s="9" t="n">
        <v>5295.15</v>
      </c>
      <c r="N3079" s="5" t="b">
        <v>1</v>
      </c>
      <c r="O3079" s="5" t="inlineStr">
        <is>
          <t>M</t>
        </is>
      </c>
      <c r="P3079" s="5" t="inlineStr">
        <is>
          <t>REP</t>
        </is>
      </c>
      <c r="Q3079" s="8" t="n">
        <v>16.72</v>
      </c>
      <c r="R3079" s="5" t="n">
        <v>0</v>
      </c>
      <c r="S3079" s="8" t="n">
        <v>47.34</v>
      </c>
      <c r="T3079" s="10">
        <f>IF(Q3079&gt;0,M3079-Q3079,"")</f>
        <v/>
      </c>
      <c r="U3079" s="11">
        <f>IF(AND(T3079&gt;0,Q3079&gt;0),(Q3079/T3079)*100,"")</f>
        <v/>
      </c>
      <c r="V3079" s="11">
        <f>IF(AND(T3079&gt;0,S3079&gt;0),(S3079/T3079)*100,"")</f>
        <v/>
      </c>
      <c r="W3079" s="10">
        <f>IF(AND(J3079&gt;0,L3079&gt;0),(L3079/(J3079^3))*100,"")</f>
        <v/>
      </c>
      <c r="X3079" s="12" t="n">
        <v>1.32</v>
      </c>
      <c r="Y3079" s="12" t="n">
        <v>1.64</v>
      </c>
      <c r="Z3079" s="12" t="n">
        <v>1.2</v>
      </c>
      <c r="AA3079" s="13" t="n"/>
      <c r="AB3079" s="5" t="n"/>
      <c r="AC3079" s="13" t="n"/>
      <c r="AD3079" s="13" t="n"/>
      <c r="AE3079" s="13" t="n"/>
      <c r="AF3079" s="13" t="n"/>
    </row>
    <row r="3080" ht="14" customHeight="1">
      <c r="A3080" s="14" t="inlineStr">
        <is>
          <t>3078</t>
        </is>
      </c>
      <c r="B3080" s="14" t="inlineStr">
        <is>
          <t>LIPAN-3078</t>
        </is>
      </c>
      <c r="C3080" s="15" t="n">
        <v>2017</v>
      </c>
      <c r="D3080" s="14" t="inlineStr">
        <is>
          <t>2017-08-30 00:00:00</t>
        </is>
      </c>
      <c r="E3080" s="14" t="inlineStr">
        <is>
          <t>H.-Ago</t>
        </is>
      </c>
      <c r="F3080" s="14" t="inlineStr">
        <is>
          <t>E. E. Taiamã</t>
        </is>
      </c>
      <c r="G3080" s="14" t="inlineStr">
        <is>
          <t>16º 48' 01,35" | 57° 39' 22,89"</t>
        </is>
      </c>
      <c r="H3080" s="14" t="inlineStr">
        <is>
          <t>Siluriformes</t>
        </is>
      </c>
      <c r="I3080" s="14" t="inlineStr">
        <is>
          <t>Pseudoplatystoma corruscans</t>
        </is>
      </c>
      <c r="J3080" s="16" t="n">
        <v>88.3</v>
      </c>
      <c r="K3080" s="16" t="n"/>
      <c r="L3080" s="17" t="n">
        <v>6460</v>
      </c>
      <c r="M3080" s="9" t="n">
        <v>5663.36</v>
      </c>
      <c r="N3080" s="14" t="b">
        <v>1</v>
      </c>
      <c r="O3080" s="14" t="inlineStr">
        <is>
          <t>F</t>
        </is>
      </c>
      <c r="P3080" s="14" t="inlineStr">
        <is>
          <t>REP</t>
        </is>
      </c>
      <c r="Q3080" s="17" t="n">
        <v>25.99</v>
      </c>
      <c r="R3080" s="14" t="n">
        <v>0</v>
      </c>
      <c r="S3080" s="17" t="n">
        <v>37.57</v>
      </c>
      <c r="T3080" s="10">
        <f>IF(Q3080&gt;0,M3080-Q3080,"")</f>
        <v/>
      </c>
      <c r="U3080" s="11">
        <f>IF(AND(T3080&gt;0,Q3080&gt;0),(Q3080/T3080)*100,"")</f>
        <v/>
      </c>
      <c r="V3080" s="11">
        <f>IF(AND(T3080&gt;0,S3080&gt;0),(S3080/T3080)*100,"")</f>
        <v/>
      </c>
      <c r="W3080" s="10">
        <f>IF(AND(J3080&gt;0,L3080&gt;0),(L3080/(J3080^3))*100,"")</f>
        <v/>
      </c>
      <c r="X3080" s="12" t="n">
        <v>1.32</v>
      </c>
      <c r="Y3080" s="12" t="n">
        <v>1.64</v>
      </c>
      <c r="Z3080" s="12" t="n">
        <v>1.2</v>
      </c>
      <c r="AA3080" s="18" t="n"/>
      <c r="AB3080" s="14" t="n"/>
      <c r="AC3080" s="18" t="n"/>
      <c r="AD3080" s="18" t="n"/>
      <c r="AE3080" s="18" t="n"/>
      <c r="AF3080" s="18" t="n"/>
    </row>
    <row r="3081" ht="14" customHeight="1">
      <c r="A3081" s="5" t="inlineStr">
        <is>
          <t>3079</t>
        </is>
      </c>
      <c r="B3081" s="5" t="inlineStr">
        <is>
          <t>LIPAN-3079</t>
        </is>
      </c>
      <c r="C3081" s="6" t="n">
        <v>2017</v>
      </c>
      <c r="D3081" s="5" t="inlineStr">
        <is>
          <t>2017-08-30 00:00:00</t>
        </is>
      </c>
      <c r="E3081" s="5" t="inlineStr">
        <is>
          <t>H.-Ago</t>
        </is>
      </c>
      <c r="F3081" s="5" t="inlineStr">
        <is>
          <t>E. E. Taiamã</t>
        </is>
      </c>
      <c r="G3081" s="5" t="inlineStr">
        <is>
          <t>16º 48' 01,35" | 57° 39' 22,89"</t>
        </is>
      </c>
      <c r="H3081" s="5" t="inlineStr">
        <is>
          <t>Siluriformes</t>
        </is>
      </c>
      <c r="I3081" s="5" t="inlineStr">
        <is>
          <t>Pseudoplatystoma corruscans</t>
        </is>
      </c>
      <c r="J3081" s="7" t="n">
        <v>86.3</v>
      </c>
      <c r="K3081" s="7" t="n"/>
      <c r="L3081" s="8" t="n">
        <v>5920</v>
      </c>
      <c r="M3081" s="9" t="n">
        <v>5189.95</v>
      </c>
      <c r="N3081" s="5" t="b">
        <v>1</v>
      </c>
      <c r="O3081" s="5" t="inlineStr">
        <is>
          <t>F</t>
        </is>
      </c>
      <c r="P3081" s="5" t="inlineStr">
        <is>
          <t>REP</t>
        </is>
      </c>
      <c r="Q3081" s="8" t="n">
        <v>24.85</v>
      </c>
      <c r="R3081" s="5" t="n">
        <v>0</v>
      </c>
      <c r="S3081" s="8" t="n">
        <v>36.16</v>
      </c>
      <c r="T3081" s="10">
        <f>IF(Q3081&gt;0,M3081-Q3081,"")</f>
        <v/>
      </c>
      <c r="U3081" s="11">
        <f>IF(AND(T3081&gt;0,Q3081&gt;0),(Q3081/T3081)*100,"")</f>
        <v/>
      </c>
      <c r="V3081" s="11">
        <f>IF(AND(T3081&gt;0,S3081&gt;0),(S3081/T3081)*100,"")</f>
        <v/>
      </c>
      <c r="W3081" s="10">
        <f>IF(AND(J3081&gt;0,L3081&gt;0),(L3081/(J3081^3))*100,"")</f>
        <v/>
      </c>
      <c r="X3081" s="12" t="n">
        <v>1.32</v>
      </c>
      <c r="Y3081" s="12" t="n">
        <v>1.64</v>
      </c>
      <c r="Z3081" s="12" t="n">
        <v>1.2</v>
      </c>
      <c r="AA3081" s="13" t="n"/>
      <c r="AB3081" s="5" t="n"/>
      <c r="AC3081" s="13" t="n"/>
      <c r="AD3081" s="13" t="n"/>
      <c r="AE3081" s="13" t="n"/>
      <c r="AF3081" s="13" t="n"/>
    </row>
    <row r="3082" ht="14" customHeight="1">
      <c r="A3082" s="14" t="inlineStr">
        <is>
          <t>3080</t>
        </is>
      </c>
      <c r="B3082" s="14" t="inlineStr">
        <is>
          <t>LIPAN-3080</t>
        </is>
      </c>
      <c r="C3082" s="15" t="n">
        <v>2017</v>
      </c>
      <c r="D3082" s="14" t="inlineStr">
        <is>
          <t>2017-08-30 00:00:00</t>
        </is>
      </c>
      <c r="E3082" s="14" t="inlineStr">
        <is>
          <t>H.-Ago</t>
        </is>
      </c>
      <c r="F3082" s="14" t="inlineStr">
        <is>
          <t>E. E. Taiamã</t>
        </is>
      </c>
      <c r="G3082" s="14" t="inlineStr">
        <is>
          <t>16º 48' 01,35" | 57° 39' 22,89"</t>
        </is>
      </c>
      <c r="H3082" s="14" t="inlineStr">
        <is>
          <t>Siluriformes</t>
        </is>
      </c>
      <c r="I3082" s="14" t="inlineStr">
        <is>
          <t>Pseudoplatystoma corruscans</t>
        </is>
      </c>
      <c r="J3082" s="16" t="n">
        <v>76.2</v>
      </c>
      <c r="K3082" s="16" t="n"/>
      <c r="L3082" s="17" t="n">
        <v>3300</v>
      </c>
      <c r="M3082" s="9" t="n">
        <v>2893.05</v>
      </c>
      <c r="N3082" s="14" t="b">
        <v>1</v>
      </c>
      <c r="O3082" s="14" t="inlineStr">
        <is>
          <t>M</t>
        </is>
      </c>
      <c r="P3082" s="14" t="inlineStr">
        <is>
          <t>REP</t>
        </is>
      </c>
      <c r="Q3082" s="17" t="n">
        <v>7.13</v>
      </c>
      <c r="R3082" s="14" t="n">
        <v>0</v>
      </c>
      <c r="S3082" s="17" t="n">
        <v>22.32</v>
      </c>
      <c r="T3082" s="10">
        <f>IF(Q3082&gt;0,M3082-Q3082,"")</f>
        <v/>
      </c>
      <c r="U3082" s="11">
        <f>IF(AND(T3082&gt;0,Q3082&gt;0),(Q3082/T3082)*100,"")</f>
        <v/>
      </c>
      <c r="V3082" s="11">
        <f>IF(AND(T3082&gt;0,S3082&gt;0),(S3082/T3082)*100,"")</f>
        <v/>
      </c>
      <c r="W3082" s="10">
        <f>IF(AND(J3082&gt;0,L3082&gt;0),(L3082/(J3082^3))*100,"")</f>
        <v/>
      </c>
      <c r="X3082" s="12" t="n">
        <v>1.32</v>
      </c>
      <c r="Y3082" s="12" t="n">
        <v>1.64</v>
      </c>
      <c r="Z3082" s="12" t="n">
        <v>1.2</v>
      </c>
      <c r="AA3082" s="18" t="n"/>
      <c r="AB3082" s="14" t="n"/>
      <c r="AC3082" s="18" t="n"/>
      <c r="AD3082" s="18" t="n"/>
      <c r="AE3082" s="18" t="n"/>
      <c r="AF3082" s="18" t="n"/>
    </row>
    <row r="3083" ht="14" customHeight="1">
      <c r="A3083" s="5" t="inlineStr">
        <is>
          <t>3081</t>
        </is>
      </c>
      <c r="B3083" s="5" t="inlineStr">
        <is>
          <t>LIPAN-3081</t>
        </is>
      </c>
      <c r="C3083" s="6" t="n">
        <v>2017</v>
      </c>
      <c r="D3083" s="5" t="inlineStr">
        <is>
          <t>2017-08-30 00:00:00</t>
        </is>
      </c>
      <c r="E3083" s="5" t="inlineStr">
        <is>
          <t>H.-Ago</t>
        </is>
      </c>
      <c r="F3083" s="5" t="inlineStr">
        <is>
          <t>E. E. Taiamã</t>
        </is>
      </c>
      <c r="G3083" s="5" t="inlineStr">
        <is>
          <t>16º 48' 01,35" | 57° 39' 22,89"</t>
        </is>
      </c>
      <c r="H3083" s="5" t="inlineStr">
        <is>
          <t>Siluriformes</t>
        </is>
      </c>
      <c r="I3083" s="5" t="inlineStr">
        <is>
          <t>Pseudoplatystoma corruscans</t>
        </is>
      </c>
      <c r="J3083" s="7" t="n">
        <v>73.90000000000001</v>
      </c>
      <c r="K3083" s="7" t="n"/>
      <c r="L3083" s="8" t="n">
        <v>2870</v>
      </c>
      <c r="M3083" s="9" t="n">
        <v>2516.07</v>
      </c>
      <c r="N3083" s="5" t="b">
        <v>1</v>
      </c>
      <c r="O3083" s="5" t="inlineStr">
        <is>
          <t>M</t>
        </is>
      </c>
      <c r="P3083" s="5" t="inlineStr">
        <is>
          <t>REP</t>
        </is>
      </c>
      <c r="Q3083" s="8" t="n">
        <v>5.84</v>
      </c>
      <c r="R3083" s="5" t="n">
        <v>3</v>
      </c>
      <c r="S3083" s="8" t="n">
        <v>18.94</v>
      </c>
      <c r="T3083" s="10">
        <f>IF(Q3083&gt;0,M3083-Q3083,"")</f>
        <v/>
      </c>
      <c r="U3083" s="11">
        <f>IF(AND(T3083&gt;0,Q3083&gt;0),(Q3083/T3083)*100,"")</f>
        <v/>
      </c>
      <c r="V3083" s="11">
        <f>IF(AND(T3083&gt;0,S3083&gt;0),(S3083/T3083)*100,"")</f>
        <v/>
      </c>
      <c r="W3083" s="10">
        <f>IF(AND(J3083&gt;0,L3083&gt;0),(L3083/(J3083^3))*100,"")</f>
        <v/>
      </c>
      <c r="X3083" s="12" t="n">
        <v>1.32</v>
      </c>
      <c r="Y3083" s="12" t="n">
        <v>1.64</v>
      </c>
      <c r="Z3083" s="12" t="n">
        <v>1.2</v>
      </c>
      <c r="AA3083" s="13" t="n"/>
      <c r="AB3083" s="5" t="n"/>
      <c r="AC3083" s="13" t="n"/>
      <c r="AD3083" s="13" t="n"/>
      <c r="AE3083" s="13" t="n"/>
      <c r="AF3083" s="13" t="n"/>
    </row>
    <row r="3084" ht="14" customHeight="1">
      <c r="A3084" s="14" t="inlineStr">
        <is>
          <t>3082</t>
        </is>
      </c>
      <c r="B3084" s="14" t="inlineStr">
        <is>
          <t>LIPAN-3082</t>
        </is>
      </c>
      <c r="C3084" s="15" t="n">
        <v>2017</v>
      </c>
      <c r="D3084" s="14" t="inlineStr">
        <is>
          <t>2017-08-30 00:00:00</t>
        </is>
      </c>
      <c r="E3084" s="14" t="inlineStr">
        <is>
          <t>H.-Ago</t>
        </is>
      </c>
      <c r="F3084" s="14" t="inlineStr">
        <is>
          <t>E. E. Taiamã</t>
        </is>
      </c>
      <c r="G3084" s="14" t="inlineStr">
        <is>
          <t>16º 48' 01,35" | 57° 39' 22,89"</t>
        </is>
      </c>
      <c r="H3084" s="14" t="inlineStr">
        <is>
          <t>Siluriformes</t>
        </is>
      </c>
      <c r="I3084" s="14" t="inlineStr">
        <is>
          <t>Pseudoplatystoma corruscans</t>
        </is>
      </c>
      <c r="J3084" s="16" t="n">
        <v>81.2</v>
      </c>
      <c r="K3084" s="16" t="n"/>
      <c r="L3084" s="17" t="n">
        <v>4470</v>
      </c>
      <c r="M3084" s="9" t="n">
        <v>3918.76</v>
      </c>
      <c r="N3084" s="14" t="b">
        <v>1</v>
      </c>
      <c r="O3084" s="14" t="inlineStr">
        <is>
          <t>M</t>
        </is>
      </c>
      <c r="P3084" s="14" t="inlineStr">
        <is>
          <t>REP</t>
        </is>
      </c>
      <c r="Q3084" s="17" t="n">
        <v>5.73</v>
      </c>
      <c r="R3084" s="14" t="n">
        <v>0</v>
      </c>
      <c r="S3084" s="17" t="n">
        <v>30.81</v>
      </c>
      <c r="T3084" s="10">
        <f>IF(Q3084&gt;0,M3084-Q3084,"")</f>
        <v/>
      </c>
      <c r="U3084" s="11">
        <f>IF(AND(T3084&gt;0,Q3084&gt;0),(Q3084/T3084)*100,"")</f>
        <v/>
      </c>
      <c r="V3084" s="11">
        <f>IF(AND(T3084&gt;0,S3084&gt;0),(S3084/T3084)*100,"")</f>
        <v/>
      </c>
      <c r="W3084" s="10">
        <f>IF(AND(J3084&gt;0,L3084&gt;0),(L3084/(J3084^3))*100,"")</f>
        <v/>
      </c>
      <c r="X3084" s="12" t="n">
        <v>1.32</v>
      </c>
      <c r="Y3084" s="12" t="n">
        <v>1.64</v>
      </c>
      <c r="Z3084" s="12" t="n">
        <v>1.2</v>
      </c>
      <c r="AA3084" s="18" t="n"/>
      <c r="AB3084" s="14" t="n"/>
      <c r="AC3084" s="18" t="n"/>
      <c r="AD3084" s="18" t="n"/>
      <c r="AE3084" s="18" t="n"/>
      <c r="AF3084" s="18" t="n"/>
    </row>
    <row r="3085" ht="14" customHeight="1">
      <c r="A3085" s="5" t="inlineStr">
        <is>
          <t>3083</t>
        </is>
      </c>
      <c r="B3085" s="5" t="inlineStr">
        <is>
          <t>LIPAN-3083</t>
        </is>
      </c>
      <c r="C3085" s="6" t="n">
        <v>2017</v>
      </c>
      <c r="D3085" s="5" t="inlineStr">
        <is>
          <t>2017-08-30 00:00:00</t>
        </is>
      </c>
      <c r="E3085" s="5" t="inlineStr">
        <is>
          <t>H.-Ago</t>
        </is>
      </c>
      <c r="F3085" s="5" t="inlineStr">
        <is>
          <t>E. E. Taiamã</t>
        </is>
      </c>
      <c r="G3085" s="5" t="inlineStr">
        <is>
          <t>16º 48' 01,35" | 57° 39' 22,89"</t>
        </is>
      </c>
      <c r="H3085" s="5" t="inlineStr">
        <is>
          <t>Siluriformes</t>
        </is>
      </c>
      <c r="I3085" s="5" t="inlineStr">
        <is>
          <t>Pseudoplatystoma corruscans</t>
        </is>
      </c>
      <c r="J3085" s="7" t="n">
        <v>73.8</v>
      </c>
      <c r="K3085" s="7" t="n"/>
      <c r="L3085" s="8" t="n">
        <v>3080</v>
      </c>
      <c r="M3085" s="9" t="n">
        <v>2700.18</v>
      </c>
      <c r="N3085" s="5" t="b">
        <v>1</v>
      </c>
      <c r="O3085" s="5" t="inlineStr">
        <is>
          <t>M</t>
        </is>
      </c>
      <c r="P3085" s="5" t="inlineStr">
        <is>
          <t>REP</t>
        </is>
      </c>
      <c r="Q3085" s="8" t="n">
        <v>3.71</v>
      </c>
      <c r="R3085" s="5" t="n">
        <v>0</v>
      </c>
      <c r="S3085" s="8" t="n">
        <v>19.32</v>
      </c>
      <c r="T3085" s="10">
        <f>IF(Q3085&gt;0,M3085-Q3085,"")</f>
        <v/>
      </c>
      <c r="U3085" s="11">
        <f>IF(AND(T3085&gt;0,Q3085&gt;0),(Q3085/T3085)*100,"")</f>
        <v/>
      </c>
      <c r="V3085" s="11">
        <f>IF(AND(T3085&gt;0,S3085&gt;0),(S3085/T3085)*100,"")</f>
        <v/>
      </c>
      <c r="W3085" s="10">
        <f>IF(AND(J3085&gt;0,L3085&gt;0),(L3085/(J3085^3))*100,"")</f>
        <v/>
      </c>
      <c r="X3085" s="12" t="n">
        <v>1.32</v>
      </c>
      <c r="Y3085" s="12" t="n">
        <v>1.64</v>
      </c>
      <c r="Z3085" s="12" t="n">
        <v>1.2</v>
      </c>
      <c r="AA3085" s="13" t="n"/>
      <c r="AB3085" s="5" t="n"/>
      <c r="AC3085" s="13" t="n"/>
      <c r="AD3085" s="13" t="n"/>
      <c r="AE3085" s="13" t="n"/>
      <c r="AF3085" s="13" t="n"/>
    </row>
    <row r="3086" ht="14" customHeight="1">
      <c r="A3086" s="14" t="inlineStr">
        <is>
          <t>3084</t>
        </is>
      </c>
      <c r="B3086" s="14" t="inlineStr">
        <is>
          <t>LIPAN-3084</t>
        </is>
      </c>
      <c r="C3086" s="15" t="n">
        <v>2017</v>
      </c>
      <c r="D3086" s="14" t="inlineStr">
        <is>
          <t>2017-08-30 00:00:00</t>
        </is>
      </c>
      <c r="E3086" s="14" t="inlineStr">
        <is>
          <t>H.-Ago</t>
        </is>
      </c>
      <c r="F3086" s="14" t="inlineStr">
        <is>
          <t>E. E. Taiamã</t>
        </is>
      </c>
      <c r="G3086" s="14" t="inlineStr">
        <is>
          <t>16º 48' 01,35" | 57° 39' 22,89"</t>
        </is>
      </c>
      <c r="H3086" s="14" t="inlineStr">
        <is>
          <t>Siluriformes</t>
        </is>
      </c>
      <c r="I3086" s="14" t="inlineStr">
        <is>
          <t>Pseudoplatystoma corruscans</t>
        </is>
      </c>
      <c r="J3086" s="16" t="n">
        <v>74.40000000000001</v>
      </c>
      <c r="K3086" s="16" t="n"/>
      <c r="L3086" s="17" t="n">
        <v>3230</v>
      </c>
      <c r="M3086" s="9" t="n">
        <v>2831.68</v>
      </c>
      <c r="N3086" s="14" t="b">
        <v>1</v>
      </c>
      <c r="O3086" s="14" t="inlineStr">
        <is>
          <t>F</t>
        </is>
      </c>
      <c r="P3086" s="14" t="inlineStr">
        <is>
          <t>REP</t>
        </is>
      </c>
      <c r="Q3086" s="17" t="n">
        <v>14.14</v>
      </c>
      <c r="R3086" s="14" t="n">
        <v>0</v>
      </c>
      <c r="S3086" s="17" t="n">
        <v>20.84</v>
      </c>
      <c r="T3086" s="10">
        <f>IF(Q3086&gt;0,M3086-Q3086,"")</f>
        <v/>
      </c>
      <c r="U3086" s="11">
        <f>IF(AND(T3086&gt;0,Q3086&gt;0),(Q3086/T3086)*100,"")</f>
        <v/>
      </c>
      <c r="V3086" s="11">
        <f>IF(AND(T3086&gt;0,S3086&gt;0),(S3086/T3086)*100,"")</f>
        <v/>
      </c>
      <c r="W3086" s="10">
        <f>IF(AND(J3086&gt;0,L3086&gt;0),(L3086/(J3086^3))*100,"")</f>
        <v/>
      </c>
      <c r="X3086" s="12" t="n">
        <v>1.32</v>
      </c>
      <c r="Y3086" s="12" t="n">
        <v>1.64</v>
      </c>
      <c r="Z3086" s="12" t="n">
        <v>1.2</v>
      </c>
      <c r="AA3086" s="18" t="n"/>
      <c r="AB3086" s="14" t="n"/>
      <c r="AC3086" s="18" t="n"/>
      <c r="AD3086" s="18" t="n"/>
      <c r="AE3086" s="18" t="n"/>
      <c r="AF3086" s="18" t="n"/>
    </row>
    <row r="3087" ht="14" customHeight="1">
      <c r="A3087" s="5" t="inlineStr">
        <is>
          <t>3085</t>
        </is>
      </c>
      <c r="B3087" s="5" t="inlineStr">
        <is>
          <t>LIPAN-3085</t>
        </is>
      </c>
      <c r="C3087" s="6" t="n">
        <v>2017</v>
      </c>
      <c r="D3087" s="5" t="inlineStr">
        <is>
          <t>2017-08-30 00:00:00</t>
        </is>
      </c>
      <c r="E3087" s="5" t="inlineStr">
        <is>
          <t>H.-Ago</t>
        </is>
      </c>
      <c r="F3087" s="5" t="inlineStr">
        <is>
          <t>E. E. Taiamã</t>
        </is>
      </c>
      <c r="G3087" s="5" t="inlineStr">
        <is>
          <t>16º 48' 01,35" | 57° 39' 22,89"</t>
        </is>
      </c>
      <c r="H3087" s="5" t="inlineStr">
        <is>
          <t>Siluriformes</t>
        </is>
      </c>
      <c r="I3087" s="5" t="inlineStr">
        <is>
          <t>Pseudoplatystoma reticulatum</t>
        </is>
      </c>
      <c r="J3087" s="7" t="n">
        <v>68.2</v>
      </c>
      <c r="K3087" s="7" t="n"/>
      <c r="L3087" s="8" t="n">
        <v>2380</v>
      </c>
      <c r="M3087" s="9" t="n">
        <v>2049.11</v>
      </c>
      <c r="N3087" s="5" t="b">
        <v>1</v>
      </c>
      <c r="O3087" s="5" t="inlineStr">
        <is>
          <t>M</t>
        </is>
      </c>
      <c r="P3087" s="5" t="inlineStr">
        <is>
          <t>REP</t>
        </is>
      </c>
      <c r="Q3087" s="8" t="n">
        <v>5.6</v>
      </c>
      <c r="R3087" s="5" t="n">
        <v>0</v>
      </c>
      <c r="S3087" s="8" t="n">
        <v>16.17</v>
      </c>
      <c r="T3087" s="10">
        <f>IF(Q3087&gt;0,M3087-Q3087,"")</f>
        <v/>
      </c>
      <c r="U3087" s="11">
        <f>IF(AND(T3087&gt;0,Q3087&gt;0),(Q3087/T3087)*100,"")</f>
        <v/>
      </c>
      <c r="V3087" s="11">
        <f>IF(AND(T3087&gt;0,S3087&gt;0),(S3087/T3087)*100,"")</f>
        <v/>
      </c>
      <c r="W3087" s="10">
        <f>IF(AND(J3087&gt;0,L3087&gt;0),(L3087/(J3087^3))*100,"")</f>
        <v/>
      </c>
      <c r="X3087" s="12" t="n">
        <v>1.32</v>
      </c>
      <c r="Y3087" s="12" t="n">
        <v>1.64</v>
      </c>
      <c r="Z3087" s="12" t="n">
        <v>1.2</v>
      </c>
      <c r="AA3087" s="13" t="n"/>
      <c r="AB3087" s="5" t="n"/>
      <c r="AC3087" s="13" t="n"/>
      <c r="AD3087" s="13" t="n"/>
      <c r="AE3087" s="13" t="n"/>
      <c r="AF3087" s="13" t="n"/>
    </row>
    <row r="3088" ht="14" customHeight="1">
      <c r="A3088" s="14" t="inlineStr">
        <is>
          <t>3086</t>
        </is>
      </c>
      <c r="B3088" s="14" t="inlineStr">
        <is>
          <t>LIPAN-3086</t>
        </is>
      </c>
      <c r="C3088" s="15" t="n">
        <v>2017</v>
      </c>
      <c r="D3088" s="14" t="inlineStr">
        <is>
          <t>2017-08-30 00:00:00</t>
        </is>
      </c>
      <c r="E3088" s="14" t="inlineStr">
        <is>
          <t>H.-Ago</t>
        </is>
      </c>
      <c r="F3088" s="14" t="inlineStr">
        <is>
          <t>E. E. Taiamã</t>
        </is>
      </c>
      <c r="G3088" s="14" t="inlineStr">
        <is>
          <t>16º 48' 01,35" | 57° 39' 22,89"</t>
        </is>
      </c>
      <c r="H3088" s="14" t="inlineStr">
        <is>
          <t>Siluriformes</t>
        </is>
      </c>
      <c r="I3088" s="14" t="inlineStr">
        <is>
          <t>Sorubim lima</t>
        </is>
      </c>
      <c r="J3088" s="16" t="n">
        <v>54</v>
      </c>
      <c r="K3088" s="16" t="n"/>
      <c r="L3088" s="17" t="n">
        <v>960</v>
      </c>
      <c r="M3088" s="9" t="n">
        <v>817.84</v>
      </c>
      <c r="N3088" s="14" t="b">
        <v>1</v>
      </c>
      <c r="O3088" s="14" t="inlineStr">
        <is>
          <t>F</t>
        </is>
      </c>
      <c r="P3088" s="14" t="inlineStr">
        <is>
          <t>REP</t>
        </is>
      </c>
      <c r="Q3088" s="17" t="n">
        <v>4.25</v>
      </c>
      <c r="R3088" s="14" t="n">
        <v>3</v>
      </c>
      <c r="S3088" s="17" t="n">
        <v>7.89</v>
      </c>
      <c r="T3088" s="10">
        <f>IF(Q3088&gt;0,M3088-Q3088,"")</f>
        <v/>
      </c>
      <c r="U3088" s="11">
        <f>IF(AND(T3088&gt;0,Q3088&gt;0),(Q3088/T3088)*100,"")</f>
        <v/>
      </c>
      <c r="V3088" s="11">
        <f>IF(AND(T3088&gt;0,S3088&gt;0),(S3088/T3088)*100,"")</f>
        <v/>
      </c>
      <c r="W3088" s="10">
        <f>IF(AND(J3088&gt;0,L3088&gt;0),(L3088/(J3088^3))*100,"")</f>
        <v/>
      </c>
      <c r="X3088" s="12" t="n">
        <v>1.32</v>
      </c>
      <c r="Y3088" s="12" t="n">
        <v>1.64</v>
      </c>
      <c r="Z3088" s="12" t="n">
        <v>1.2</v>
      </c>
      <c r="AA3088" s="18" t="n"/>
      <c r="AB3088" s="14" t="n"/>
      <c r="AC3088" s="18" t="n"/>
      <c r="AD3088" s="18" t="n"/>
      <c r="AE3088" s="18" t="n"/>
      <c r="AF3088" s="18" t="n"/>
    </row>
    <row r="3089" ht="14" customHeight="1">
      <c r="A3089" s="5" t="inlineStr">
        <is>
          <t>3087</t>
        </is>
      </c>
      <c r="B3089" s="5" t="inlineStr">
        <is>
          <t>LIPAN-3087</t>
        </is>
      </c>
      <c r="C3089" s="6" t="n">
        <v>2017</v>
      </c>
      <c r="D3089" s="5" t="inlineStr">
        <is>
          <t>2017-08-30 00:00:00</t>
        </is>
      </c>
      <c r="E3089" s="5" t="inlineStr">
        <is>
          <t>H.-Ago</t>
        </is>
      </c>
      <c r="F3089" s="5" t="inlineStr">
        <is>
          <t>E. E. Taiamã</t>
        </is>
      </c>
      <c r="G3089" s="5" t="inlineStr">
        <is>
          <t>16º 48' 01,35" | 57° 39' 22,89"</t>
        </is>
      </c>
      <c r="H3089" s="5" t="inlineStr">
        <is>
          <t>Siluriformes</t>
        </is>
      </c>
      <c r="I3089" s="5" t="inlineStr">
        <is>
          <t>Ageneiosus brevifilis</t>
        </is>
      </c>
      <c r="J3089" s="7" t="n">
        <v>45.6</v>
      </c>
      <c r="K3089" s="7" t="n"/>
      <c r="L3089" s="8" t="n">
        <v>1100</v>
      </c>
      <c r="M3089" s="9" t="n">
        <v>984.01</v>
      </c>
      <c r="N3089" s="5" t="b">
        <v>1</v>
      </c>
      <c r="O3089" s="5" t="inlineStr">
        <is>
          <t>F</t>
        </is>
      </c>
      <c r="P3089" s="5" t="inlineStr">
        <is>
          <t>REP</t>
        </is>
      </c>
      <c r="Q3089" s="8" t="n">
        <v>2.55</v>
      </c>
      <c r="R3089" s="5" t="n">
        <v>0</v>
      </c>
      <c r="S3089" s="8" t="n">
        <v>15.05</v>
      </c>
      <c r="T3089" s="10">
        <f>IF(Q3089&gt;0,M3089-Q3089,"")</f>
        <v/>
      </c>
      <c r="U3089" s="11">
        <f>IF(AND(T3089&gt;0,Q3089&gt;0),(Q3089/T3089)*100,"")</f>
        <v/>
      </c>
      <c r="V3089" s="11">
        <f>IF(AND(T3089&gt;0,S3089&gt;0),(S3089/T3089)*100,"")</f>
        <v/>
      </c>
      <c r="W3089" s="10">
        <f>IF(AND(J3089&gt;0,L3089&gt;0),(L3089/(J3089^3))*100,"")</f>
        <v/>
      </c>
      <c r="X3089" s="12" t="n">
        <v>1.32</v>
      </c>
      <c r="Y3089" s="12" t="n">
        <v>1.64</v>
      </c>
      <c r="Z3089" s="12" t="n">
        <v>1.2</v>
      </c>
      <c r="AA3089" s="13" t="n"/>
      <c r="AB3089" s="5" t="n"/>
      <c r="AC3089" s="13" t="n"/>
      <c r="AD3089" s="13" t="n"/>
      <c r="AE3089" s="13" t="n"/>
      <c r="AF3089" s="13" t="n"/>
    </row>
    <row r="3090" ht="14" customHeight="1">
      <c r="A3090" s="14" t="inlineStr">
        <is>
          <t>3088</t>
        </is>
      </c>
      <c r="B3090" s="14" t="inlineStr">
        <is>
          <t>LIPAN-3088</t>
        </is>
      </c>
      <c r="C3090" s="15" t="n">
        <v>2017</v>
      </c>
      <c r="D3090" s="14" t="inlineStr">
        <is>
          <t>2017-08-30 00:00:00</t>
        </is>
      </c>
      <c r="E3090" s="14" t="inlineStr">
        <is>
          <t>H.-Ago</t>
        </is>
      </c>
      <c r="F3090" s="14" t="inlineStr">
        <is>
          <t>E. E. Taiamã</t>
        </is>
      </c>
      <c r="G3090" s="14" t="inlineStr">
        <is>
          <t>16º 48' 01,35" | 57° 39' 22,89"</t>
        </is>
      </c>
      <c r="H3090" s="14" t="inlineStr">
        <is>
          <t xml:space="preserve">Characiformes </t>
        </is>
      </c>
      <c r="I3090" s="14" t="inlineStr">
        <is>
          <t>Piaractus mesopotamicus</t>
        </is>
      </c>
      <c r="J3090" s="16" t="n">
        <v>44.1</v>
      </c>
      <c r="K3090" s="16" t="n"/>
      <c r="L3090" s="17" t="n">
        <v>2090</v>
      </c>
      <c r="M3090" s="9" t="n">
        <v>1644.97</v>
      </c>
      <c r="N3090" s="14" t="b">
        <v>1</v>
      </c>
      <c r="O3090" s="14" t="inlineStr">
        <is>
          <t>F</t>
        </is>
      </c>
      <c r="P3090" s="14" t="inlineStr">
        <is>
          <t>REP</t>
        </is>
      </c>
      <c r="Q3090" s="17" t="n">
        <v>5.14</v>
      </c>
      <c r="R3090" s="14" t="n">
        <v>2</v>
      </c>
      <c r="S3090" s="17" t="n">
        <v>14.1</v>
      </c>
      <c r="T3090" s="10">
        <f>IF(Q3090&gt;0,M3090-Q3090,"")</f>
        <v/>
      </c>
      <c r="U3090" s="11">
        <f>IF(AND(T3090&gt;0,Q3090&gt;0),(Q3090/T3090)*100,"")</f>
        <v/>
      </c>
      <c r="V3090" s="11">
        <f>IF(AND(T3090&gt;0,S3090&gt;0),(S3090/T3090)*100,"")</f>
        <v/>
      </c>
      <c r="W3090" s="10">
        <f>IF(AND(J3090&gt;0,L3090&gt;0),(L3090/(J3090^3))*100,"")</f>
        <v/>
      </c>
      <c r="X3090" s="12" t="n">
        <v>1.32</v>
      </c>
      <c r="Y3090" s="12" t="n">
        <v>1.64</v>
      </c>
      <c r="Z3090" s="12" t="n">
        <v>1.2</v>
      </c>
      <c r="AA3090" s="18" t="n"/>
      <c r="AB3090" s="14" t="n"/>
      <c r="AC3090" s="18" t="n"/>
      <c r="AD3090" s="18" t="n"/>
      <c r="AE3090" s="18" t="n"/>
      <c r="AF3090" s="18" t="n"/>
    </row>
    <row r="3091" ht="14" customHeight="1">
      <c r="A3091" s="5" t="inlineStr">
        <is>
          <t>3089</t>
        </is>
      </c>
      <c r="B3091" s="5" t="inlineStr">
        <is>
          <t>LIPAN-3089</t>
        </is>
      </c>
      <c r="C3091" s="6" t="n">
        <v>2017</v>
      </c>
      <c r="D3091" s="5" t="inlineStr">
        <is>
          <t>2017-08-30 00:00:00</t>
        </is>
      </c>
      <c r="E3091" s="5" t="inlineStr">
        <is>
          <t>H.-Ago</t>
        </is>
      </c>
      <c r="F3091" s="5" t="inlineStr">
        <is>
          <t>E. E. Taiamã</t>
        </is>
      </c>
      <c r="G3091" s="5" t="inlineStr">
        <is>
          <t>16º 48' 01,35" | 57° 39' 22,89"</t>
        </is>
      </c>
      <c r="H3091" s="5" t="inlineStr">
        <is>
          <t xml:space="preserve">Characiformes </t>
        </is>
      </c>
      <c r="I3091" s="5" t="inlineStr">
        <is>
          <t>Piaractus mesopotamicus</t>
        </is>
      </c>
      <c r="J3091" s="7" t="n">
        <v>42.9</v>
      </c>
      <c r="K3091" s="7" t="n"/>
      <c r="L3091" s="8" t="n">
        <v>2040</v>
      </c>
      <c r="M3091" s="9" t="n">
        <v>1605.62</v>
      </c>
      <c r="N3091" s="5" t="b">
        <v>1</v>
      </c>
      <c r="O3091" s="5" t="inlineStr">
        <is>
          <t>F</t>
        </is>
      </c>
      <c r="P3091" s="5" t="inlineStr">
        <is>
          <t>REP</t>
        </is>
      </c>
      <c r="Q3091" s="8" t="n">
        <v>8.83</v>
      </c>
      <c r="R3091" s="5" t="n">
        <v>1</v>
      </c>
      <c r="S3091" s="8" t="n">
        <v>22.56</v>
      </c>
      <c r="T3091" s="10">
        <f>IF(Q3091&gt;0,M3091-Q3091,"")</f>
        <v/>
      </c>
      <c r="U3091" s="11">
        <f>IF(AND(T3091&gt;0,Q3091&gt;0),(Q3091/T3091)*100,"")</f>
        <v/>
      </c>
      <c r="V3091" s="11">
        <f>IF(AND(T3091&gt;0,S3091&gt;0),(S3091/T3091)*100,"")</f>
        <v/>
      </c>
      <c r="W3091" s="10">
        <f>IF(AND(J3091&gt;0,L3091&gt;0),(L3091/(J3091^3))*100,"")</f>
        <v/>
      </c>
      <c r="X3091" s="12" t="n">
        <v>1.32</v>
      </c>
      <c r="Y3091" s="12" t="n">
        <v>1.64</v>
      </c>
      <c r="Z3091" s="12" t="n">
        <v>1.2</v>
      </c>
      <c r="AA3091" s="13" t="n"/>
      <c r="AB3091" s="5" t="n"/>
      <c r="AC3091" s="13" t="n"/>
      <c r="AD3091" s="13" t="n"/>
      <c r="AE3091" s="13" t="n"/>
      <c r="AF3091" s="13" t="n"/>
    </row>
    <row r="3092" ht="14" customHeight="1">
      <c r="A3092" s="14" t="inlineStr">
        <is>
          <t>3090</t>
        </is>
      </c>
      <c r="B3092" s="14" t="inlineStr">
        <is>
          <t>LIPAN-3090</t>
        </is>
      </c>
      <c r="C3092" s="15" t="n">
        <v>2017</v>
      </c>
      <c r="D3092" s="14" t="inlineStr">
        <is>
          <t>2017-08-30 00:00:00</t>
        </is>
      </c>
      <c r="E3092" s="14" t="inlineStr">
        <is>
          <t>H.-Ago</t>
        </is>
      </c>
      <c r="F3092" s="14" t="inlineStr">
        <is>
          <t>E. E. Taiamã</t>
        </is>
      </c>
      <c r="G3092" s="14" t="inlineStr">
        <is>
          <t>16º 48' 01,35" | 57° 39' 22,89"</t>
        </is>
      </c>
      <c r="H3092" s="14" t="inlineStr">
        <is>
          <t xml:space="preserve">Characiformes </t>
        </is>
      </c>
      <c r="I3092" s="14" t="inlineStr">
        <is>
          <t>Piaractus mesopotamicus</t>
        </is>
      </c>
      <c r="J3092" s="16" t="n">
        <v>46.6</v>
      </c>
      <c r="K3092" s="16" t="n"/>
      <c r="L3092" s="17" t="n">
        <v>2470</v>
      </c>
      <c r="M3092" s="9" t="n">
        <v>1944.06</v>
      </c>
      <c r="N3092" s="14" t="b">
        <v>1</v>
      </c>
      <c r="O3092" s="14" t="inlineStr">
        <is>
          <t>F</t>
        </is>
      </c>
      <c r="P3092" s="14" t="inlineStr">
        <is>
          <t>REP</t>
        </is>
      </c>
      <c r="Q3092" s="17" t="n">
        <v>3.52</v>
      </c>
      <c r="R3092" s="14" t="n">
        <v>2</v>
      </c>
      <c r="S3092" s="17" t="n">
        <v>26.59</v>
      </c>
      <c r="T3092" s="10">
        <f>IF(Q3092&gt;0,M3092-Q3092,"")</f>
        <v/>
      </c>
      <c r="U3092" s="11">
        <f>IF(AND(T3092&gt;0,Q3092&gt;0),(Q3092/T3092)*100,"")</f>
        <v/>
      </c>
      <c r="V3092" s="11">
        <f>IF(AND(T3092&gt;0,S3092&gt;0),(S3092/T3092)*100,"")</f>
        <v/>
      </c>
      <c r="W3092" s="10">
        <f>IF(AND(J3092&gt;0,L3092&gt;0),(L3092/(J3092^3))*100,"")</f>
        <v/>
      </c>
      <c r="X3092" s="12" t="n">
        <v>1.32</v>
      </c>
      <c r="Y3092" s="12" t="n">
        <v>1.64</v>
      </c>
      <c r="Z3092" s="12" t="n">
        <v>1.2</v>
      </c>
      <c r="AA3092" s="18" t="n"/>
      <c r="AB3092" s="14" t="n"/>
      <c r="AC3092" s="18" t="n"/>
      <c r="AD3092" s="18" t="n"/>
      <c r="AE3092" s="18" t="n"/>
      <c r="AF3092" s="18" t="n"/>
    </row>
    <row r="3093" ht="14" customHeight="1">
      <c r="A3093" s="5" t="inlineStr">
        <is>
          <t>3091</t>
        </is>
      </c>
      <c r="B3093" s="5" t="inlineStr">
        <is>
          <t>LIPAN-3091</t>
        </is>
      </c>
      <c r="C3093" s="6" t="n">
        <v>2017</v>
      </c>
      <c r="D3093" s="5" t="inlineStr">
        <is>
          <t>2017-08-30 00:00:00</t>
        </is>
      </c>
      <c r="E3093" s="5" t="inlineStr">
        <is>
          <t>H.-Ago</t>
        </is>
      </c>
      <c r="F3093" s="5" t="inlineStr">
        <is>
          <t>E. E. Taiamã</t>
        </is>
      </c>
      <c r="G3093" s="5" t="inlineStr">
        <is>
          <t>16º 48' 01,35" | 57° 39' 22,89"</t>
        </is>
      </c>
      <c r="H3093" s="5" t="inlineStr">
        <is>
          <t xml:space="preserve">Characiformes </t>
        </is>
      </c>
      <c r="I3093" s="5" t="inlineStr">
        <is>
          <t>Piaractus mesopotamicus</t>
        </is>
      </c>
      <c r="J3093" s="7" t="n">
        <v>44.2</v>
      </c>
      <c r="K3093" s="7" t="n"/>
      <c r="L3093" s="8" t="n">
        <v>2280</v>
      </c>
      <c r="M3093" s="9" t="n">
        <v>1794.51</v>
      </c>
      <c r="N3093" s="5" t="b">
        <v>1</v>
      </c>
      <c r="O3093" s="5" t="inlineStr">
        <is>
          <t>F</t>
        </is>
      </c>
      <c r="P3093" s="5" t="inlineStr">
        <is>
          <t>REP</t>
        </is>
      </c>
      <c r="Q3093" s="8" t="n">
        <v>9.32</v>
      </c>
      <c r="R3093" s="5" t="n">
        <v>3</v>
      </c>
      <c r="S3093" s="8" t="n">
        <v>19.91</v>
      </c>
      <c r="T3093" s="10">
        <f>IF(Q3093&gt;0,M3093-Q3093,"")</f>
        <v/>
      </c>
      <c r="U3093" s="11">
        <f>IF(AND(T3093&gt;0,Q3093&gt;0),(Q3093/T3093)*100,"")</f>
        <v/>
      </c>
      <c r="V3093" s="11">
        <f>IF(AND(T3093&gt;0,S3093&gt;0),(S3093/T3093)*100,"")</f>
        <v/>
      </c>
      <c r="W3093" s="10">
        <f>IF(AND(J3093&gt;0,L3093&gt;0),(L3093/(J3093^3))*100,"")</f>
        <v/>
      </c>
      <c r="X3093" s="12" t="n">
        <v>1.32</v>
      </c>
      <c r="Y3093" s="12" t="n">
        <v>1.64</v>
      </c>
      <c r="Z3093" s="12" t="n">
        <v>1.2</v>
      </c>
      <c r="AA3093" s="13" t="n"/>
      <c r="AB3093" s="5" t="n"/>
      <c r="AC3093" s="13" t="n"/>
      <c r="AD3093" s="13" t="n"/>
      <c r="AE3093" s="13" t="n"/>
      <c r="AF3093" s="13" t="n"/>
    </row>
    <row r="3094" ht="14" customHeight="1">
      <c r="A3094" s="14" t="inlineStr">
        <is>
          <t>3092</t>
        </is>
      </c>
      <c r="B3094" s="14" t="inlineStr">
        <is>
          <t>LIPAN-3092</t>
        </is>
      </c>
      <c r="C3094" s="15" t="n">
        <v>2017</v>
      </c>
      <c r="D3094" s="14" t="inlineStr">
        <is>
          <t>2017-09-30 00:00:00</t>
        </is>
      </c>
      <c r="E3094" s="14" t="inlineStr">
        <is>
          <t>I.-Set</t>
        </is>
      </c>
      <c r="F3094" s="14" t="inlineStr">
        <is>
          <t>E. E. Taiamã</t>
        </is>
      </c>
      <c r="G3094" s="14" t="inlineStr">
        <is>
          <t>16º 48' 01,35" | 57° 39' 22,89"</t>
        </is>
      </c>
      <c r="H3094" s="14" t="inlineStr">
        <is>
          <t xml:space="preserve">Characiformes </t>
        </is>
      </c>
      <c r="I3094" s="14" t="inlineStr">
        <is>
          <t>Piaractus mesopotamicus</t>
        </is>
      </c>
      <c r="J3094" s="16" t="n">
        <v>48</v>
      </c>
      <c r="K3094" s="16" t="n"/>
      <c r="L3094" s="17" t="n">
        <v>2600</v>
      </c>
      <c r="M3094" s="9" t="n">
        <v>2046.37</v>
      </c>
      <c r="N3094" s="14" t="b">
        <v>1</v>
      </c>
      <c r="O3094" s="14" t="inlineStr">
        <is>
          <t>F</t>
        </is>
      </c>
      <c r="P3094" s="14" t="inlineStr">
        <is>
          <t>EMA</t>
        </is>
      </c>
      <c r="Q3094" s="17" t="n">
        <v>31.71</v>
      </c>
      <c r="R3094" s="14" t="n">
        <v>2</v>
      </c>
      <c r="S3094" s="17" t="n">
        <v>33.57</v>
      </c>
      <c r="T3094" s="10">
        <f>IF(Q3094&gt;0,M3094-Q3094,"")</f>
        <v/>
      </c>
      <c r="U3094" s="11">
        <f>IF(AND(T3094&gt;0,Q3094&gt;0),(Q3094/T3094)*100,"")</f>
        <v/>
      </c>
      <c r="V3094" s="11">
        <f>IF(AND(T3094&gt;0,S3094&gt;0),(S3094/T3094)*100,"")</f>
        <v/>
      </c>
      <c r="W3094" s="10">
        <f>IF(AND(J3094&gt;0,L3094&gt;0),(L3094/(J3094^3))*100,"")</f>
        <v/>
      </c>
      <c r="X3094" s="12" t="n">
        <v>0.945</v>
      </c>
      <c r="Y3094" s="12" t="n">
        <v>1.17</v>
      </c>
      <c r="Z3094" s="12" t="n">
        <v>0.84</v>
      </c>
      <c r="AA3094" s="18" t="n"/>
      <c r="AB3094" s="14" t="n"/>
      <c r="AC3094" s="18" t="n"/>
      <c r="AD3094" s="18" t="n"/>
      <c r="AE3094" s="18" t="n"/>
      <c r="AF3094" s="18" t="n"/>
    </row>
    <row r="3095" ht="14" customHeight="1">
      <c r="A3095" s="5" t="inlineStr">
        <is>
          <t>3093</t>
        </is>
      </c>
      <c r="B3095" s="5" t="inlineStr">
        <is>
          <t>LIPAN-3093</t>
        </is>
      </c>
      <c r="C3095" s="6" t="n">
        <v>2017</v>
      </c>
      <c r="D3095" s="5" t="inlineStr">
        <is>
          <t>2017-09-30 00:00:00</t>
        </is>
      </c>
      <c r="E3095" s="5" t="inlineStr">
        <is>
          <t>I.-Set</t>
        </is>
      </c>
      <c r="F3095" s="5" t="inlineStr">
        <is>
          <t>E. E. Taiamã</t>
        </is>
      </c>
      <c r="G3095" s="5" t="inlineStr">
        <is>
          <t>16º 48' 01,35" | 57° 39' 22,89"</t>
        </is>
      </c>
      <c r="H3095" s="5" t="inlineStr">
        <is>
          <t xml:space="preserve">Characiformes </t>
        </is>
      </c>
      <c r="I3095" s="5" t="inlineStr">
        <is>
          <t>Piaractus mesopotamicus</t>
        </is>
      </c>
      <c r="J3095" s="7" t="n">
        <v>46.5</v>
      </c>
      <c r="K3095" s="7" t="n"/>
      <c r="L3095" s="8" t="n">
        <v>2770</v>
      </c>
      <c r="M3095" s="9" t="n">
        <v>2180.18</v>
      </c>
      <c r="N3095" s="5" t="b">
        <v>1</v>
      </c>
      <c r="O3095" s="5" t="inlineStr">
        <is>
          <t>F</t>
        </is>
      </c>
      <c r="P3095" s="5" t="inlineStr">
        <is>
          <t>REP</t>
        </is>
      </c>
      <c r="Q3095" s="8" t="n">
        <v>10.99</v>
      </c>
      <c r="R3095" s="5" t="n">
        <v>1</v>
      </c>
      <c r="S3095" s="8" t="n">
        <v>22.34</v>
      </c>
      <c r="T3095" s="10">
        <f>IF(Q3095&gt;0,M3095-Q3095,"")</f>
        <v/>
      </c>
      <c r="U3095" s="11">
        <f>IF(AND(T3095&gt;0,Q3095&gt;0),(Q3095/T3095)*100,"")</f>
        <v/>
      </c>
      <c r="V3095" s="11">
        <f>IF(AND(T3095&gt;0,S3095&gt;0),(S3095/T3095)*100,"")</f>
        <v/>
      </c>
      <c r="W3095" s="10">
        <f>IF(AND(J3095&gt;0,L3095&gt;0),(L3095/(J3095^3))*100,"")</f>
        <v/>
      </c>
      <c r="X3095" s="12" t="n">
        <v>0.945</v>
      </c>
      <c r="Y3095" s="12" t="n">
        <v>1.17</v>
      </c>
      <c r="Z3095" s="12" t="n">
        <v>0.84</v>
      </c>
      <c r="AA3095" s="13" t="n"/>
      <c r="AB3095" s="5" t="n"/>
      <c r="AC3095" s="13" t="n"/>
      <c r="AD3095" s="13" t="n"/>
      <c r="AE3095" s="13" t="n"/>
      <c r="AF3095" s="13" t="n"/>
    </row>
    <row r="3096" ht="14" customHeight="1">
      <c r="A3096" s="14" t="inlineStr">
        <is>
          <t>3094</t>
        </is>
      </c>
      <c r="B3096" s="14" t="inlineStr">
        <is>
          <t>LIPAN-3094</t>
        </is>
      </c>
      <c r="C3096" s="15" t="n">
        <v>2017</v>
      </c>
      <c r="D3096" s="14" t="inlineStr">
        <is>
          <t>2017-09-30 00:00:00</t>
        </is>
      </c>
      <c r="E3096" s="14" t="inlineStr">
        <is>
          <t>I.-Set</t>
        </is>
      </c>
      <c r="F3096" s="14" t="inlineStr">
        <is>
          <t>E. E. Taiamã</t>
        </is>
      </c>
      <c r="G3096" s="14" t="inlineStr">
        <is>
          <t>16º 48' 01,35" | 57° 39' 22,89"</t>
        </is>
      </c>
      <c r="H3096" s="14" t="inlineStr">
        <is>
          <t xml:space="preserve">Characiformes </t>
        </is>
      </c>
      <c r="I3096" s="14" t="inlineStr">
        <is>
          <t>Piaractus mesopotamicus</t>
        </is>
      </c>
      <c r="J3096" s="16" t="n">
        <v>47.2</v>
      </c>
      <c r="K3096" s="16" t="n"/>
      <c r="L3096" s="17" t="n">
        <v>2490</v>
      </c>
      <c r="M3096" s="9" t="n">
        <v>1959.8</v>
      </c>
      <c r="N3096" s="14" t="b">
        <v>1</v>
      </c>
      <c r="O3096" s="14" t="inlineStr">
        <is>
          <t>M</t>
        </is>
      </c>
      <c r="P3096" s="14" t="inlineStr">
        <is>
          <t>REP</t>
        </is>
      </c>
      <c r="Q3096" s="17" t="n">
        <v>4.02</v>
      </c>
      <c r="R3096" s="14" t="n">
        <v>3</v>
      </c>
      <c r="S3096" s="17" t="n">
        <v>27.18</v>
      </c>
      <c r="T3096" s="10">
        <f>IF(Q3096&gt;0,M3096-Q3096,"")</f>
        <v/>
      </c>
      <c r="U3096" s="11">
        <f>IF(AND(T3096&gt;0,Q3096&gt;0),(Q3096/T3096)*100,"")</f>
        <v/>
      </c>
      <c r="V3096" s="11">
        <f>IF(AND(T3096&gt;0,S3096&gt;0),(S3096/T3096)*100,"")</f>
        <v/>
      </c>
      <c r="W3096" s="10">
        <f>IF(AND(J3096&gt;0,L3096&gt;0),(L3096/(J3096^3))*100,"")</f>
        <v/>
      </c>
      <c r="X3096" s="12" t="n">
        <v>0.945</v>
      </c>
      <c r="Y3096" s="12" t="n">
        <v>1.17</v>
      </c>
      <c r="Z3096" s="12" t="n">
        <v>0.84</v>
      </c>
      <c r="AA3096" s="18" t="n"/>
      <c r="AB3096" s="14" t="n"/>
      <c r="AC3096" s="18" t="n"/>
      <c r="AD3096" s="18" t="n"/>
      <c r="AE3096" s="18" t="n"/>
      <c r="AF3096" s="18" t="n"/>
    </row>
    <row r="3097" ht="14" customHeight="1">
      <c r="A3097" s="5" t="inlineStr">
        <is>
          <t>3095</t>
        </is>
      </c>
      <c r="B3097" s="5" t="inlineStr">
        <is>
          <t>LIPAN-3095</t>
        </is>
      </c>
      <c r="C3097" s="6" t="n">
        <v>2017</v>
      </c>
      <c r="D3097" s="5" t="inlineStr">
        <is>
          <t>2017-09-30 00:00:00</t>
        </is>
      </c>
      <c r="E3097" s="5" t="inlineStr">
        <is>
          <t>I.-Set</t>
        </is>
      </c>
      <c r="F3097" s="5" t="inlineStr">
        <is>
          <t>E. E. Taiamã</t>
        </is>
      </c>
      <c r="G3097" s="5" t="inlineStr">
        <is>
          <t>16º 48' 01,35" | 57° 39' 22,89"</t>
        </is>
      </c>
      <c r="H3097" s="5" t="inlineStr">
        <is>
          <t xml:space="preserve">Characiformes </t>
        </is>
      </c>
      <c r="I3097" s="5" t="inlineStr">
        <is>
          <t>Piaractus mesopotamicus</t>
        </is>
      </c>
      <c r="J3097" s="7" t="n">
        <v>43.6</v>
      </c>
      <c r="K3097" s="7" t="n"/>
      <c r="L3097" s="8" t="n">
        <v>2190</v>
      </c>
      <c r="M3097" s="9" t="n">
        <v>1723.68</v>
      </c>
      <c r="N3097" s="5" t="b">
        <v>1</v>
      </c>
      <c r="O3097" s="5" t="inlineStr">
        <is>
          <t>F</t>
        </is>
      </c>
      <c r="P3097" s="5" t="inlineStr">
        <is>
          <t>EMA</t>
        </is>
      </c>
      <c r="Q3097" s="8" t="n">
        <v>16.58</v>
      </c>
      <c r="R3097" s="5" t="n">
        <v>3</v>
      </c>
      <c r="S3097" s="8" t="n">
        <v>24.06</v>
      </c>
      <c r="T3097" s="10">
        <f>IF(Q3097&gt;0,M3097-Q3097,"")</f>
        <v/>
      </c>
      <c r="U3097" s="11">
        <f>IF(AND(T3097&gt;0,Q3097&gt;0),(Q3097/T3097)*100,"")</f>
        <v/>
      </c>
      <c r="V3097" s="11">
        <f>IF(AND(T3097&gt;0,S3097&gt;0),(S3097/T3097)*100,"")</f>
        <v/>
      </c>
      <c r="W3097" s="10">
        <f>IF(AND(J3097&gt;0,L3097&gt;0),(L3097/(J3097^3))*100,"")</f>
        <v/>
      </c>
      <c r="X3097" s="12" t="n">
        <v>0.945</v>
      </c>
      <c r="Y3097" s="12" t="n">
        <v>1.17</v>
      </c>
      <c r="Z3097" s="12" t="n">
        <v>0.84</v>
      </c>
      <c r="AA3097" s="13" t="n"/>
      <c r="AB3097" s="5" t="n"/>
      <c r="AC3097" s="13" t="n"/>
      <c r="AD3097" s="13" t="n"/>
      <c r="AE3097" s="13" t="n"/>
      <c r="AF3097" s="13" t="n"/>
    </row>
    <row r="3098" ht="14" customHeight="1">
      <c r="A3098" s="14" t="inlineStr">
        <is>
          <t>3096</t>
        </is>
      </c>
      <c r="B3098" s="14" t="inlineStr">
        <is>
          <t>LIPAN-3096</t>
        </is>
      </c>
      <c r="C3098" s="15" t="n">
        <v>2017</v>
      </c>
      <c r="D3098" s="14" t="inlineStr">
        <is>
          <t>2017-09-30 00:00:00</t>
        </is>
      </c>
      <c r="E3098" s="14" t="inlineStr">
        <is>
          <t>I.-Set</t>
        </is>
      </c>
      <c r="F3098" s="14" t="inlineStr">
        <is>
          <t>E. E. Taiamã</t>
        </is>
      </c>
      <c r="G3098" s="14" t="inlineStr">
        <is>
          <t>16º 48' 01,35" | 57° 39' 22,89"</t>
        </is>
      </c>
      <c r="H3098" s="14" t="inlineStr">
        <is>
          <t xml:space="preserve">Characiformes </t>
        </is>
      </c>
      <c r="I3098" s="14" t="inlineStr">
        <is>
          <t>Piaractus mesopotamicus</t>
        </is>
      </c>
      <c r="J3098" s="16" t="n">
        <v>44.6</v>
      </c>
      <c r="K3098" s="16" t="n"/>
      <c r="L3098" s="17" t="n">
        <v>2280</v>
      </c>
      <c r="M3098" s="9" t="n">
        <v>1794.51</v>
      </c>
      <c r="N3098" s="14" t="b">
        <v>1</v>
      </c>
      <c r="O3098" s="14" t="inlineStr">
        <is>
          <t>M</t>
        </is>
      </c>
      <c r="P3098" s="14" t="inlineStr">
        <is>
          <t>REP</t>
        </is>
      </c>
      <c r="Q3098" s="17" t="n">
        <v>5.5</v>
      </c>
      <c r="R3098" s="14" t="n">
        <v>0</v>
      </c>
      <c r="S3098" s="17" t="n">
        <v>26.24</v>
      </c>
      <c r="T3098" s="10">
        <f>IF(Q3098&gt;0,M3098-Q3098,"")</f>
        <v/>
      </c>
      <c r="U3098" s="11">
        <f>IF(AND(T3098&gt;0,Q3098&gt;0),(Q3098/T3098)*100,"")</f>
        <v/>
      </c>
      <c r="V3098" s="11">
        <f>IF(AND(T3098&gt;0,S3098&gt;0),(S3098/T3098)*100,"")</f>
        <v/>
      </c>
      <c r="W3098" s="10">
        <f>IF(AND(J3098&gt;0,L3098&gt;0),(L3098/(J3098^3))*100,"")</f>
        <v/>
      </c>
      <c r="X3098" s="12" t="n">
        <v>0.945</v>
      </c>
      <c r="Y3098" s="12" t="n">
        <v>1.17</v>
      </c>
      <c r="Z3098" s="12" t="n">
        <v>0.84</v>
      </c>
      <c r="AA3098" s="18" t="n"/>
      <c r="AB3098" s="14" t="n"/>
      <c r="AC3098" s="18" t="n"/>
      <c r="AD3098" s="18" t="n"/>
      <c r="AE3098" s="18" t="n"/>
      <c r="AF3098" s="18" t="n"/>
    </row>
    <row r="3099" ht="14" customHeight="1">
      <c r="A3099" s="5" t="inlineStr">
        <is>
          <t>3097</t>
        </is>
      </c>
      <c r="B3099" s="5" t="inlineStr">
        <is>
          <t>LIPAN-3097</t>
        </is>
      </c>
      <c r="C3099" s="6" t="n">
        <v>2017</v>
      </c>
      <c r="D3099" s="5" t="inlineStr">
        <is>
          <t>2017-09-30 00:00:00</t>
        </is>
      </c>
      <c r="E3099" s="5" t="inlineStr">
        <is>
          <t>I.-Set</t>
        </is>
      </c>
      <c r="F3099" s="5" t="inlineStr">
        <is>
          <t>E. E. Taiamã</t>
        </is>
      </c>
      <c r="G3099" s="5" t="inlineStr">
        <is>
          <t>16º 48' 01,35" | 57° 39' 22,89"</t>
        </is>
      </c>
      <c r="H3099" s="5" t="inlineStr">
        <is>
          <t xml:space="preserve">Characiformes </t>
        </is>
      </c>
      <c r="I3099" s="5" t="inlineStr">
        <is>
          <t>Piaractus mesopotamicus</t>
        </is>
      </c>
      <c r="J3099" s="7" t="n">
        <v>42.4</v>
      </c>
      <c r="K3099" s="7" t="n"/>
      <c r="L3099" s="8" t="n">
        <v>1920</v>
      </c>
      <c r="M3099" s="9" t="n">
        <v>1511.17</v>
      </c>
      <c r="N3099" s="5" t="b">
        <v>1</v>
      </c>
      <c r="O3099" s="5" t="inlineStr">
        <is>
          <t>M</t>
        </is>
      </c>
      <c r="P3099" s="5" t="inlineStr">
        <is>
          <t>REP</t>
        </is>
      </c>
      <c r="Q3099" s="8" t="n">
        <v>1.86</v>
      </c>
      <c r="R3099" s="5" t="n">
        <v>3</v>
      </c>
      <c r="S3099" s="8" t="n">
        <v>21.57</v>
      </c>
      <c r="T3099" s="10">
        <f>IF(Q3099&gt;0,M3099-Q3099,"")</f>
        <v/>
      </c>
      <c r="U3099" s="11">
        <f>IF(AND(T3099&gt;0,Q3099&gt;0),(Q3099/T3099)*100,"")</f>
        <v/>
      </c>
      <c r="V3099" s="11">
        <f>IF(AND(T3099&gt;0,S3099&gt;0),(S3099/T3099)*100,"")</f>
        <v/>
      </c>
      <c r="W3099" s="10">
        <f>IF(AND(J3099&gt;0,L3099&gt;0),(L3099/(J3099^3))*100,"")</f>
        <v/>
      </c>
      <c r="X3099" s="12" t="n">
        <v>0.945</v>
      </c>
      <c r="Y3099" s="12" t="n">
        <v>1.17</v>
      </c>
      <c r="Z3099" s="12" t="n">
        <v>0.84</v>
      </c>
      <c r="AA3099" s="13" t="n"/>
      <c r="AB3099" s="5" t="n"/>
      <c r="AC3099" s="13" t="n"/>
      <c r="AD3099" s="13" t="n"/>
      <c r="AE3099" s="13" t="n"/>
      <c r="AF3099" s="13" t="n"/>
    </row>
    <row r="3100" ht="14" customHeight="1">
      <c r="A3100" s="14" t="inlineStr">
        <is>
          <t>3098</t>
        </is>
      </c>
      <c r="B3100" s="14" t="inlineStr">
        <is>
          <t>LIPAN-3098</t>
        </is>
      </c>
      <c r="C3100" s="15" t="n">
        <v>2017</v>
      </c>
      <c r="D3100" s="14" t="inlineStr">
        <is>
          <t>2017-09-30 00:00:00</t>
        </is>
      </c>
      <c r="E3100" s="14" t="inlineStr">
        <is>
          <t>I.-Set</t>
        </is>
      </c>
      <c r="F3100" s="14" t="inlineStr">
        <is>
          <t>E. E. Taiamã</t>
        </is>
      </c>
      <c r="G3100" s="14" t="inlineStr">
        <is>
          <t>16º 48' 01,35" | 57° 39' 22,89"</t>
        </is>
      </c>
      <c r="H3100" s="14" t="inlineStr">
        <is>
          <t xml:space="preserve">Characiformes </t>
        </is>
      </c>
      <c r="I3100" s="14" t="inlineStr">
        <is>
          <t>Piaractus mesopotamicus</t>
        </is>
      </c>
      <c r="J3100" s="16" t="n">
        <v>40.6</v>
      </c>
      <c r="K3100" s="16" t="n"/>
      <c r="L3100" s="17" t="n">
        <v>1780</v>
      </c>
      <c r="M3100" s="9" t="n">
        <v>1400.98</v>
      </c>
      <c r="N3100" s="14" t="b">
        <v>1</v>
      </c>
      <c r="O3100" s="14" t="inlineStr">
        <is>
          <t>F</t>
        </is>
      </c>
      <c r="P3100" s="14" t="inlineStr">
        <is>
          <t>REP</t>
        </is>
      </c>
      <c r="Q3100" s="17" t="n">
        <v>5.55</v>
      </c>
      <c r="R3100" s="14" t="n">
        <v>3</v>
      </c>
      <c r="S3100" s="17" t="n">
        <v>19.05</v>
      </c>
      <c r="T3100" s="10">
        <f>IF(Q3100&gt;0,M3100-Q3100,"")</f>
        <v/>
      </c>
      <c r="U3100" s="11">
        <f>IF(AND(T3100&gt;0,Q3100&gt;0),(Q3100/T3100)*100,"")</f>
        <v/>
      </c>
      <c r="V3100" s="11">
        <f>IF(AND(T3100&gt;0,S3100&gt;0),(S3100/T3100)*100,"")</f>
        <v/>
      </c>
      <c r="W3100" s="10">
        <f>IF(AND(J3100&gt;0,L3100&gt;0),(L3100/(J3100^3))*100,"")</f>
        <v/>
      </c>
      <c r="X3100" s="12" t="n">
        <v>0.945</v>
      </c>
      <c r="Y3100" s="12" t="n">
        <v>1.17</v>
      </c>
      <c r="Z3100" s="12" t="n">
        <v>0.84</v>
      </c>
      <c r="AA3100" s="18" t="n"/>
      <c r="AB3100" s="14" t="n"/>
      <c r="AC3100" s="18" t="n"/>
      <c r="AD3100" s="18" t="n"/>
      <c r="AE3100" s="18" t="n"/>
      <c r="AF3100" s="18" t="n"/>
    </row>
    <row r="3101" ht="14" customHeight="1">
      <c r="A3101" s="5" t="inlineStr">
        <is>
          <t>3099</t>
        </is>
      </c>
      <c r="B3101" s="5" t="inlineStr">
        <is>
          <t>LIPAN-3099</t>
        </is>
      </c>
      <c r="C3101" s="6" t="n">
        <v>2017</v>
      </c>
      <c r="D3101" s="5" t="inlineStr">
        <is>
          <t>2017-09-30 00:00:00</t>
        </is>
      </c>
      <c r="E3101" s="5" t="inlineStr">
        <is>
          <t>I.-Set</t>
        </is>
      </c>
      <c r="F3101" s="5" t="inlineStr">
        <is>
          <t>E. E. Taiamã</t>
        </is>
      </c>
      <c r="G3101" s="5" t="inlineStr">
        <is>
          <t>16º 48' 01,35" | 57° 39' 22,89"</t>
        </is>
      </c>
      <c r="H3101" s="5" t="inlineStr">
        <is>
          <t xml:space="preserve">Characiformes </t>
        </is>
      </c>
      <c r="I3101" s="5" t="inlineStr">
        <is>
          <t>Piaractus mesopotamicus</t>
        </is>
      </c>
      <c r="J3101" s="7" t="n">
        <v>42.3</v>
      </c>
      <c r="K3101" s="7" t="n"/>
      <c r="L3101" s="8" t="n">
        <v>1930</v>
      </c>
      <c r="M3101" s="9" t="n">
        <v>1519.04</v>
      </c>
      <c r="N3101" s="5" t="b">
        <v>1</v>
      </c>
      <c r="O3101" s="5" t="inlineStr">
        <is>
          <t>F</t>
        </is>
      </c>
      <c r="P3101" s="5" t="inlineStr">
        <is>
          <t>EMA</t>
        </is>
      </c>
      <c r="Q3101" s="8" t="n">
        <v>19.94</v>
      </c>
      <c r="R3101" s="5" t="n">
        <v>2</v>
      </c>
      <c r="S3101" s="8" t="n">
        <v>23.5</v>
      </c>
      <c r="T3101" s="10">
        <f>IF(Q3101&gt;0,M3101-Q3101,"")</f>
        <v/>
      </c>
      <c r="U3101" s="11">
        <f>IF(AND(T3101&gt;0,Q3101&gt;0),(Q3101/T3101)*100,"")</f>
        <v/>
      </c>
      <c r="V3101" s="11">
        <f>IF(AND(T3101&gt;0,S3101&gt;0),(S3101/T3101)*100,"")</f>
        <v/>
      </c>
      <c r="W3101" s="10">
        <f>IF(AND(J3101&gt;0,L3101&gt;0),(L3101/(J3101^3))*100,"")</f>
        <v/>
      </c>
      <c r="X3101" s="12" t="n">
        <v>0.945</v>
      </c>
      <c r="Y3101" s="12" t="n">
        <v>1.17</v>
      </c>
      <c r="Z3101" s="12" t="n">
        <v>0.84</v>
      </c>
      <c r="AA3101" s="13" t="n"/>
      <c r="AB3101" s="5" t="n"/>
      <c r="AC3101" s="13" t="n"/>
      <c r="AD3101" s="13" t="n"/>
      <c r="AE3101" s="13" t="n"/>
      <c r="AF3101" s="13" t="n"/>
    </row>
    <row r="3102" ht="14" customHeight="1">
      <c r="A3102" s="14" t="inlineStr">
        <is>
          <t>3100</t>
        </is>
      </c>
      <c r="B3102" s="14" t="inlineStr">
        <is>
          <t>LIPAN-3100</t>
        </is>
      </c>
      <c r="C3102" s="15" t="n">
        <v>2017</v>
      </c>
      <c r="D3102" s="14" t="inlineStr">
        <is>
          <t>2017-09-30 00:00:00</t>
        </is>
      </c>
      <c r="E3102" s="14" t="inlineStr">
        <is>
          <t>I.-Set</t>
        </is>
      </c>
      <c r="F3102" s="14" t="inlineStr">
        <is>
          <t>E. E. Taiamã</t>
        </is>
      </c>
      <c r="G3102" s="14" t="inlineStr">
        <is>
          <t>16º 48' 01,35" | 57° 39' 22,89"</t>
        </is>
      </c>
      <c r="H3102" s="14" t="inlineStr">
        <is>
          <t xml:space="preserve">Characiformes </t>
        </is>
      </c>
      <c r="I3102" s="14" t="inlineStr">
        <is>
          <t>Piaractus mesopotamicus</t>
        </is>
      </c>
      <c r="J3102" s="16" t="n">
        <v>41.6</v>
      </c>
      <c r="K3102" s="16" t="n"/>
      <c r="L3102" s="17" t="n">
        <v>1720</v>
      </c>
      <c r="M3102" s="9" t="n">
        <v>1353.76</v>
      </c>
      <c r="N3102" s="14" t="b">
        <v>1</v>
      </c>
      <c r="O3102" s="14" t="inlineStr">
        <is>
          <t>M</t>
        </is>
      </c>
      <c r="P3102" s="14" t="inlineStr">
        <is>
          <t>REP</t>
        </is>
      </c>
      <c r="Q3102" s="17" t="n">
        <v>1.73</v>
      </c>
      <c r="R3102" s="14" t="n">
        <v>0</v>
      </c>
      <c r="S3102" s="17" t="n">
        <v>16.66</v>
      </c>
      <c r="T3102" s="10">
        <f>IF(Q3102&gt;0,M3102-Q3102,"")</f>
        <v/>
      </c>
      <c r="U3102" s="11">
        <f>IF(AND(T3102&gt;0,Q3102&gt;0),(Q3102/T3102)*100,"")</f>
        <v/>
      </c>
      <c r="V3102" s="11">
        <f>IF(AND(T3102&gt;0,S3102&gt;0),(S3102/T3102)*100,"")</f>
        <v/>
      </c>
      <c r="W3102" s="10">
        <f>IF(AND(J3102&gt;0,L3102&gt;0),(L3102/(J3102^3))*100,"")</f>
        <v/>
      </c>
      <c r="X3102" s="12" t="n">
        <v>0.945</v>
      </c>
      <c r="Y3102" s="12" t="n">
        <v>1.17</v>
      </c>
      <c r="Z3102" s="12" t="n">
        <v>0.84</v>
      </c>
      <c r="AA3102" s="18" t="n"/>
      <c r="AB3102" s="14" t="n"/>
      <c r="AC3102" s="18" t="n"/>
      <c r="AD3102" s="18" t="n"/>
      <c r="AE3102" s="18" t="n"/>
      <c r="AF3102" s="18" t="n"/>
    </row>
    <row r="3103" ht="14" customHeight="1">
      <c r="A3103" s="5" t="inlineStr">
        <is>
          <t>3101</t>
        </is>
      </c>
      <c r="B3103" s="5" t="inlineStr">
        <is>
          <t>LIPAN-3101</t>
        </is>
      </c>
      <c r="C3103" s="6" t="n">
        <v>2017</v>
      </c>
      <c r="D3103" s="5" t="inlineStr">
        <is>
          <t>2017-09-30 00:00:00</t>
        </is>
      </c>
      <c r="E3103" s="5" t="inlineStr">
        <is>
          <t>I.-Set</t>
        </is>
      </c>
      <c r="F3103" s="5" t="inlineStr">
        <is>
          <t>E. E. Taiamã</t>
        </is>
      </c>
      <c r="G3103" s="5" t="inlineStr">
        <is>
          <t>16º 48' 01,35" | 57° 39' 22,89"</t>
        </is>
      </c>
      <c r="H3103" s="5" t="inlineStr">
        <is>
          <t xml:space="preserve">Characiformes </t>
        </is>
      </c>
      <c r="I3103" s="5" t="inlineStr">
        <is>
          <t>Piaractus mesopotamicus</t>
        </is>
      </c>
      <c r="J3103" s="7" t="n">
        <v>40.5</v>
      </c>
      <c r="K3103" s="7" t="n"/>
      <c r="L3103" s="8" t="n">
        <v>1470</v>
      </c>
      <c r="M3103" s="9" t="n">
        <v>1156.99</v>
      </c>
      <c r="N3103" s="5" t="b">
        <v>1</v>
      </c>
      <c r="O3103" s="5" t="inlineStr">
        <is>
          <t>F</t>
        </is>
      </c>
      <c r="P3103" s="5" t="inlineStr">
        <is>
          <t>REP</t>
        </is>
      </c>
      <c r="Q3103" s="8" t="n">
        <v>5.72</v>
      </c>
      <c r="R3103" s="5" t="n">
        <v>0</v>
      </c>
      <c r="S3103" s="8" t="n">
        <v>12.8</v>
      </c>
      <c r="T3103" s="10">
        <f>IF(Q3103&gt;0,M3103-Q3103,"")</f>
        <v/>
      </c>
      <c r="U3103" s="11">
        <f>IF(AND(T3103&gt;0,Q3103&gt;0),(Q3103/T3103)*100,"")</f>
        <v/>
      </c>
      <c r="V3103" s="11">
        <f>IF(AND(T3103&gt;0,S3103&gt;0),(S3103/T3103)*100,"")</f>
        <v/>
      </c>
      <c r="W3103" s="10">
        <f>IF(AND(J3103&gt;0,L3103&gt;0),(L3103/(J3103^3))*100,"")</f>
        <v/>
      </c>
      <c r="X3103" s="12" t="n">
        <v>0.945</v>
      </c>
      <c r="Y3103" s="12" t="n">
        <v>1.17</v>
      </c>
      <c r="Z3103" s="12" t="n">
        <v>0.84</v>
      </c>
      <c r="AA3103" s="13" t="n"/>
      <c r="AB3103" s="5" t="n"/>
      <c r="AC3103" s="13" t="n"/>
      <c r="AD3103" s="13" t="n"/>
      <c r="AE3103" s="13" t="n"/>
      <c r="AF3103" s="13" t="n"/>
    </row>
    <row r="3104" ht="14" customHeight="1">
      <c r="A3104" s="14" t="inlineStr">
        <is>
          <t>3102</t>
        </is>
      </c>
      <c r="B3104" s="14" t="inlineStr">
        <is>
          <t>LIPAN-3102</t>
        </is>
      </c>
      <c r="C3104" s="15" t="n">
        <v>2017</v>
      </c>
      <c r="D3104" s="14" t="inlineStr">
        <is>
          <t>2017-09-30 00:00:00</t>
        </is>
      </c>
      <c r="E3104" s="14" t="inlineStr">
        <is>
          <t>I.-Set</t>
        </is>
      </c>
      <c r="F3104" s="14" t="inlineStr">
        <is>
          <t>E. E. Taiamã</t>
        </is>
      </c>
      <c r="G3104" s="14" t="inlineStr">
        <is>
          <t>16º 48' 01,35" | 57° 39' 22,89"</t>
        </is>
      </c>
      <c r="H3104" s="14" t="inlineStr">
        <is>
          <t xml:space="preserve">Characiformes </t>
        </is>
      </c>
      <c r="I3104" s="14" t="inlineStr">
        <is>
          <t>Piaractus mesopotamicus</t>
        </is>
      </c>
      <c r="J3104" s="16" t="n">
        <v>40</v>
      </c>
      <c r="K3104" s="16" t="n"/>
      <c r="L3104" s="17" t="n">
        <v>1400</v>
      </c>
      <c r="M3104" s="9" t="n">
        <v>1101.89</v>
      </c>
      <c r="N3104" s="14" t="b">
        <v>1</v>
      </c>
      <c r="O3104" s="14" t="inlineStr">
        <is>
          <t>F</t>
        </is>
      </c>
      <c r="P3104" s="14" t="inlineStr">
        <is>
          <t>REP</t>
        </is>
      </c>
      <c r="Q3104" s="17" t="n">
        <v>5.67</v>
      </c>
      <c r="R3104" s="14" t="n">
        <v>2</v>
      </c>
      <c r="S3104" s="17" t="n">
        <v>14.64</v>
      </c>
      <c r="T3104" s="10">
        <f>IF(Q3104&gt;0,M3104-Q3104,"")</f>
        <v/>
      </c>
      <c r="U3104" s="11">
        <f>IF(AND(T3104&gt;0,Q3104&gt;0),(Q3104/T3104)*100,"")</f>
        <v/>
      </c>
      <c r="V3104" s="11">
        <f>IF(AND(T3104&gt;0,S3104&gt;0),(S3104/T3104)*100,"")</f>
        <v/>
      </c>
      <c r="W3104" s="10">
        <f>IF(AND(J3104&gt;0,L3104&gt;0),(L3104/(J3104^3))*100,"")</f>
        <v/>
      </c>
      <c r="X3104" s="12" t="n">
        <v>0.945</v>
      </c>
      <c r="Y3104" s="12" t="n">
        <v>1.17</v>
      </c>
      <c r="Z3104" s="12" t="n">
        <v>0.84</v>
      </c>
      <c r="AA3104" s="18" t="n"/>
      <c r="AB3104" s="14" t="n"/>
      <c r="AC3104" s="18" t="n"/>
      <c r="AD3104" s="18" t="n"/>
      <c r="AE3104" s="18" t="n"/>
      <c r="AF3104" s="18" t="n"/>
    </row>
    <row r="3105" ht="14" customHeight="1">
      <c r="A3105" s="5" t="inlineStr">
        <is>
          <t>3103</t>
        </is>
      </c>
      <c r="B3105" s="5" t="inlineStr">
        <is>
          <t>LIPAN-3103</t>
        </is>
      </c>
      <c r="C3105" s="6" t="n">
        <v>2017</v>
      </c>
      <c r="D3105" s="5" t="inlineStr">
        <is>
          <t>2017-09-30 00:00:00</t>
        </is>
      </c>
      <c r="E3105" s="5" t="inlineStr">
        <is>
          <t>I.-Set</t>
        </is>
      </c>
      <c r="F3105" s="5" t="inlineStr">
        <is>
          <t>E. E. Taiamã</t>
        </is>
      </c>
      <c r="G3105" s="5" t="inlineStr">
        <is>
          <t>16º 48' 01,35" | 57° 39' 22,89"</t>
        </is>
      </c>
      <c r="H3105" s="5" t="inlineStr">
        <is>
          <t xml:space="preserve">Characiformes </t>
        </is>
      </c>
      <c r="I3105" s="5" t="inlineStr">
        <is>
          <t>Piaractus mesopotamicus</t>
        </is>
      </c>
      <c r="J3105" s="7" t="n">
        <v>39.7</v>
      </c>
      <c r="K3105" s="7" t="n"/>
      <c r="L3105" s="8" t="n">
        <v>1540</v>
      </c>
      <c r="M3105" s="9" t="n">
        <v>1212.08</v>
      </c>
      <c r="N3105" s="5" t="b">
        <v>1</v>
      </c>
      <c r="O3105" s="5" t="inlineStr">
        <is>
          <t>F</t>
        </is>
      </c>
      <c r="P3105" s="5" t="inlineStr">
        <is>
          <t>REP</t>
        </is>
      </c>
      <c r="Q3105" s="8" t="n">
        <v>4.16</v>
      </c>
      <c r="R3105" s="5" t="n">
        <v>2</v>
      </c>
      <c r="S3105" s="8" t="n">
        <v>15.18</v>
      </c>
      <c r="T3105" s="10">
        <f>IF(Q3105&gt;0,M3105-Q3105,"")</f>
        <v/>
      </c>
      <c r="U3105" s="11">
        <f>IF(AND(T3105&gt;0,Q3105&gt;0),(Q3105/T3105)*100,"")</f>
        <v/>
      </c>
      <c r="V3105" s="11">
        <f>IF(AND(T3105&gt;0,S3105&gt;0),(S3105/T3105)*100,"")</f>
        <v/>
      </c>
      <c r="W3105" s="10">
        <f>IF(AND(J3105&gt;0,L3105&gt;0),(L3105/(J3105^3))*100,"")</f>
        <v/>
      </c>
      <c r="X3105" s="12" t="n">
        <v>0.945</v>
      </c>
      <c r="Y3105" s="12" t="n">
        <v>1.17</v>
      </c>
      <c r="Z3105" s="12" t="n">
        <v>0.84</v>
      </c>
      <c r="AA3105" s="13" t="n"/>
      <c r="AB3105" s="5" t="n"/>
      <c r="AC3105" s="13" t="n"/>
      <c r="AD3105" s="13" t="n"/>
      <c r="AE3105" s="13" t="n"/>
      <c r="AF3105" s="13" t="n"/>
    </row>
    <row r="3106" ht="14" customHeight="1">
      <c r="A3106" s="14" t="inlineStr">
        <is>
          <t>3104</t>
        </is>
      </c>
      <c r="B3106" s="14" t="inlineStr">
        <is>
          <t>LIPAN-3104</t>
        </is>
      </c>
      <c r="C3106" s="15" t="n">
        <v>2017</v>
      </c>
      <c r="D3106" s="14" t="inlineStr">
        <is>
          <t>2017-09-30 00:00:00</t>
        </is>
      </c>
      <c r="E3106" s="14" t="inlineStr">
        <is>
          <t>I.-Set</t>
        </is>
      </c>
      <c r="F3106" s="14" t="inlineStr">
        <is>
          <t>E. E. Taiamã</t>
        </is>
      </c>
      <c r="G3106" s="14" t="inlineStr">
        <is>
          <t>16º 48' 01,35" | 57° 39' 22,89"</t>
        </is>
      </c>
      <c r="H3106" s="14" t="inlineStr">
        <is>
          <t xml:space="preserve">Characiformes </t>
        </is>
      </c>
      <c r="I3106" s="14" t="inlineStr">
        <is>
          <t>Piaractus mesopotamicus</t>
        </is>
      </c>
      <c r="J3106" s="16" t="n">
        <v>40.6</v>
      </c>
      <c r="K3106" s="16" t="n"/>
      <c r="L3106" s="17" t="n">
        <v>1620</v>
      </c>
      <c r="M3106" s="9" t="n">
        <v>1275.05</v>
      </c>
      <c r="N3106" s="14" t="b">
        <v>1</v>
      </c>
      <c r="O3106" s="14" t="inlineStr">
        <is>
          <t>M</t>
        </is>
      </c>
      <c r="P3106" s="14" t="inlineStr">
        <is>
          <t>REP</t>
        </is>
      </c>
      <c r="Q3106" s="17" t="n">
        <v>0.26</v>
      </c>
      <c r="R3106" s="14" t="n">
        <v>2</v>
      </c>
      <c r="S3106" s="17" t="n">
        <v>16.49</v>
      </c>
      <c r="T3106" s="10">
        <f>IF(Q3106&gt;0,M3106-Q3106,"")</f>
        <v/>
      </c>
      <c r="U3106" s="11">
        <f>IF(AND(T3106&gt;0,Q3106&gt;0),(Q3106/T3106)*100,"")</f>
        <v/>
      </c>
      <c r="V3106" s="11">
        <f>IF(AND(T3106&gt;0,S3106&gt;0),(S3106/T3106)*100,"")</f>
        <v/>
      </c>
      <c r="W3106" s="10">
        <f>IF(AND(J3106&gt;0,L3106&gt;0),(L3106/(J3106^3))*100,"")</f>
        <v/>
      </c>
      <c r="X3106" s="12" t="n">
        <v>0.945</v>
      </c>
      <c r="Y3106" s="12" t="n">
        <v>1.17</v>
      </c>
      <c r="Z3106" s="12" t="n">
        <v>0.84</v>
      </c>
      <c r="AA3106" s="18" t="n"/>
      <c r="AB3106" s="14" t="n"/>
      <c r="AC3106" s="18" t="n"/>
      <c r="AD3106" s="18" t="n"/>
      <c r="AE3106" s="18" t="n"/>
      <c r="AF3106" s="18" t="n"/>
    </row>
    <row r="3107" ht="14" customHeight="1">
      <c r="A3107" s="5" t="inlineStr">
        <is>
          <t>3105</t>
        </is>
      </c>
      <c r="B3107" s="5" t="inlineStr">
        <is>
          <t>LIPAN-3105</t>
        </is>
      </c>
      <c r="C3107" s="6" t="n">
        <v>2017</v>
      </c>
      <c r="D3107" s="5" t="inlineStr">
        <is>
          <t>2017-09-30 00:00:00</t>
        </is>
      </c>
      <c r="E3107" s="5" t="inlineStr">
        <is>
          <t>I.-Set</t>
        </is>
      </c>
      <c r="F3107" s="5" t="inlineStr">
        <is>
          <t>E. E. Taiamã</t>
        </is>
      </c>
      <c r="G3107" s="5" t="inlineStr">
        <is>
          <t>16º 48' 01,35" | 57° 39' 22,89"</t>
        </is>
      </c>
      <c r="H3107" s="5" t="inlineStr">
        <is>
          <t xml:space="preserve">Characiformes </t>
        </is>
      </c>
      <c r="I3107" s="5" t="inlineStr">
        <is>
          <t>Piaractus mesopotamicus</t>
        </is>
      </c>
      <c r="J3107" s="7" t="n">
        <v>39.8</v>
      </c>
      <c r="K3107" s="7" t="n"/>
      <c r="L3107" s="8" t="n">
        <v>1660</v>
      </c>
      <c r="M3107" s="9" t="n">
        <v>1306.53</v>
      </c>
      <c r="N3107" s="5" t="b">
        <v>1</v>
      </c>
      <c r="O3107" s="5" t="inlineStr">
        <is>
          <t>F</t>
        </is>
      </c>
      <c r="P3107" s="5" t="inlineStr">
        <is>
          <t>REP</t>
        </is>
      </c>
      <c r="Q3107" s="8" t="n">
        <v>2.23</v>
      </c>
      <c r="R3107" s="5" t="n">
        <v>0</v>
      </c>
      <c r="S3107" s="8" t="n">
        <v>15.77</v>
      </c>
      <c r="T3107" s="10">
        <f>IF(Q3107&gt;0,M3107-Q3107,"")</f>
        <v/>
      </c>
      <c r="U3107" s="11">
        <f>IF(AND(T3107&gt;0,Q3107&gt;0),(Q3107/T3107)*100,"")</f>
        <v/>
      </c>
      <c r="V3107" s="11">
        <f>IF(AND(T3107&gt;0,S3107&gt;0),(S3107/T3107)*100,"")</f>
        <v/>
      </c>
      <c r="W3107" s="10">
        <f>IF(AND(J3107&gt;0,L3107&gt;0),(L3107/(J3107^3))*100,"")</f>
        <v/>
      </c>
      <c r="X3107" s="12" t="n">
        <v>0.945</v>
      </c>
      <c r="Y3107" s="12" t="n">
        <v>1.17</v>
      </c>
      <c r="Z3107" s="12" t="n">
        <v>0.84</v>
      </c>
      <c r="AA3107" s="13" t="n"/>
      <c r="AB3107" s="5" t="n"/>
      <c r="AC3107" s="13" t="n"/>
      <c r="AD3107" s="13" t="n"/>
      <c r="AE3107" s="13" t="n"/>
      <c r="AF3107" s="13" t="n"/>
    </row>
    <row r="3108" ht="14" customHeight="1">
      <c r="A3108" s="14" t="inlineStr">
        <is>
          <t>3106</t>
        </is>
      </c>
      <c r="B3108" s="14" t="inlineStr">
        <is>
          <t>LIPAN-3106</t>
        </is>
      </c>
      <c r="C3108" s="15" t="n">
        <v>2017</v>
      </c>
      <c r="D3108" s="14" t="inlineStr">
        <is>
          <t>2017-09-30 00:00:00</t>
        </is>
      </c>
      <c r="E3108" s="14" t="inlineStr">
        <is>
          <t>I.-Set</t>
        </is>
      </c>
      <c r="F3108" s="14" t="inlineStr">
        <is>
          <t>E. E. Taiamã</t>
        </is>
      </c>
      <c r="G3108" s="14" t="inlineStr">
        <is>
          <t>16º 48' 01,35" | 57° 39' 22,89"</t>
        </is>
      </c>
      <c r="H3108" s="14" t="inlineStr">
        <is>
          <t xml:space="preserve">Characiformes </t>
        </is>
      </c>
      <c r="I3108" s="14" t="inlineStr">
        <is>
          <t>Piaractus mesopotamicus</t>
        </is>
      </c>
      <c r="J3108" s="16" t="n">
        <v>40.4</v>
      </c>
      <c r="K3108" s="16" t="n"/>
      <c r="L3108" s="17" t="n">
        <v>1620</v>
      </c>
      <c r="M3108" s="9" t="n">
        <v>1275.05</v>
      </c>
      <c r="N3108" s="14" t="b">
        <v>1</v>
      </c>
      <c r="O3108" s="14" t="inlineStr">
        <is>
          <t>F</t>
        </is>
      </c>
      <c r="P3108" s="14" t="inlineStr">
        <is>
          <t>REP</t>
        </is>
      </c>
      <c r="Q3108" s="17" t="n">
        <v>4.36</v>
      </c>
      <c r="R3108" s="14" t="n">
        <v>3</v>
      </c>
      <c r="S3108" s="17" t="n">
        <v>20.43</v>
      </c>
      <c r="T3108" s="10">
        <f>IF(Q3108&gt;0,M3108-Q3108,"")</f>
        <v/>
      </c>
      <c r="U3108" s="11">
        <f>IF(AND(T3108&gt;0,Q3108&gt;0),(Q3108/T3108)*100,"")</f>
        <v/>
      </c>
      <c r="V3108" s="11">
        <f>IF(AND(T3108&gt;0,S3108&gt;0),(S3108/T3108)*100,"")</f>
        <v/>
      </c>
      <c r="W3108" s="10">
        <f>IF(AND(J3108&gt;0,L3108&gt;0),(L3108/(J3108^3))*100,"")</f>
        <v/>
      </c>
      <c r="X3108" s="12" t="n">
        <v>0.945</v>
      </c>
      <c r="Y3108" s="12" t="n">
        <v>1.17</v>
      </c>
      <c r="Z3108" s="12" t="n">
        <v>0.84</v>
      </c>
      <c r="AA3108" s="18" t="n"/>
      <c r="AB3108" s="14" t="n"/>
      <c r="AC3108" s="18" t="n"/>
      <c r="AD3108" s="18" t="n"/>
      <c r="AE3108" s="18" t="n"/>
      <c r="AF3108" s="18" t="n"/>
    </row>
    <row r="3109" ht="14" customHeight="1">
      <c r="A3109" s="5" t="inlineStr">
        <is>
          <t>3107</t>
        </is>
      </c>
      <c r="B3109" s="5" t="inlineStr">
        <is>
          <t>LIPAN-3107</t>
        </is>
      </c>
      <c r="C3109" s="6" t="n">
        <v>2017</v>
      </c>
      <c r="D3109" s="5" t="inlineStr">
        <is>
          <t>2017-09-30 00:00:00</t>
        </is>
      </c>
      <c r="E3109" s="5" t="inlineStr">
        <is>
          <t>I.-Set</t>
        </is>
      </c>
      <c r="F3109" s="5" t="inlineStr">
        <is>
          <t>E. E. Taiamã</t>
        </is>
      </c>
      <c r="G3109" s="5" t="inlineStr">
        <is>
          <t>16º 48' 01,35" | 57° 39' 22,89"</t>
        </is>
      </c>
      <c r="H3109" s="5" t="inlineStr">
        <is>
          <t>Siluriformes</t>
        </is>
      </c>
      <c r="I3109" s="5" t="inlineStr">
        <is>
          <t>Pseudoplatystoma corruscans</t>
        </is>
      </c>
      <c r="J3109" s="7" t="n">
        <v>105</v>
      </c>
      <c r="K3109" s="7" t="n"/>
      <c r="L3109" s="8" t="n">
        <v>10160</v>
      </c>
      <c r="M3109" s="9" t="n">
        <v>8907.08</v>
      </c>
      <c r="N3109" s="5" t="b">
        <v>1</v>
      </c>
      <c r="O3109" s="5" t="inlineStr">
        <is>
          <t>F</t>
        </is>
      </c>
      <c r="P3109" s="5" t="inlineStr">
        <is>
          <t>REP</t>
        </is>
      </c>
      <c r="Q3109" s="8" t="n">
        <v>57.53</v>
      </c>
      <c r="R3109" s="5" t="n">
        <v>0</v>
      </c>
      <c r="S3109" s="8" t="n">
        <v>63.86</v>
      </c>
      <c r="T3109" s="10">
        <f>IF(Q3109&gt;0,M3109-Q3109,"")</f>
        <v/>
      </c>
      <c r="U3109" s="11">
        <f>IF(AND(T3109&gt;0,Q3109&gt;0),(Q3109/T3109)*100,"")</f>
        <v/>
      </c>
      <c r="V3109" s="11">
        <f>IF(AND(T3109&gt;0,S3109&gt;0),(S3109/T3109)*100,"")</f>
        <v/>
      </c>
      <c r="W3109" s="10">
        <f>IF(AND(J3109&gt;0,L3109&gt;0),(L3109/(J3109^3))*100,"")</f>
        <v/>
      </c>
      <c r="X3109" s="12" t="n">
        <v>0.945</v>
      </c>
      <c r="Y3109" s="12" t="n">
        <v>1.17</v>
      </c>
      <c r="Z3109" s="12" t="n">
        <v>0.84</v>
      </c>
      <c r="AA3109" s="13" t="n"/>
      <c r="AB3109" s="5" t="n"/>
      <c r="AC3109" s="13" t="n"/>
      <c r="AD3109" s="13" t="n"/>
      <c r="AE3109" s="13" t="n"/>
      <c r="AF3109" s="13" t="n"/>
    </row>
    <row r="3110" ht="14" customHeight="1">
      <c r="A3110" s="14" t="inlineStr">
        <is>
          <t>3108</t>
        </is>
      </c>
      <c r="B3110" s="14" t="inlineStr">
        <is>
          <t>LIPAN-3108</t>
        </is>
      </c>
      <c r="C3110" s="15" t="n">
        <v>2017</v>
      </c>
      <c r="D3110" s="14" t="inlineStr">
        <is>
          <t>2017-09-30 00:00:00</t>
        </is>
      </c>
      <c r="E3110" s="14" t="inlineStr">
        <is>
          <t>I.-Set</t>
        </is>
      </c>
      <c r="F3110" s="14" t="inlineStr">
        <is>
          <t>E. E. Taiamã</t>
        </is>
      </c>
      <c r="G3110" s="14" t="inlineStr">
        <is>
          <t>16º 48' 01,35" | 57° 39' 22,89"</t>
        </is>
      </c>
      <c r="H3110" s="14" t="inlineStr">
        <is>
          <t>Siluriformes</t>
        </is>
      </c>
      <c r="I3110" s="14" t="inlineStr">
        <is>
          <t>Pseudoplatystoma corruscans</t>
        </is>
      </c>
      <c r="J3110" s="16" t="n">
        <v>71</v>
      </c>
      <c r="K3110" s="16" t="n"/>
      <c r="L3110" s="17" t="n">
        <v>3910</v>
      </c>
      <c r="M3110" s="9" t="n">
        <v>3427.82</v>
      </c>
      <c r="N3110" s="14" t="b">
        <v>1</v>
      </c>
      <c r="O3110" s="14" t="inlineStr">
        <is>
          <t>F</t>
        </is>
      </c>
      <c r="P3110" s="14" t="inlineStr">
        <is>
          <t>REP</t>
        </is>
      </c>
      <c r="Q3110" s="17" t="n">
        <v>2.76</v>
      </c>
      <c r="R3110" s="14" t="n">
        <v>0</v>
      </c>
      <c r="S3110" s="17" t="n">
        <v>19.53</v>
      </c>
      <c r="T3110" s="10">
        <f>IF(Q3110&gt;0,M3110-Q3110,"")</f>
        <v/>
      </c>
      <c r="U3110" s="11">
        <f>IF(AND(T3110&gt;0,Q3110&gt;0),(Q3110/T3110)*100,"")</f>
        <v/>
      </c>
      <c r="V3110" s="11">
        <f>IF(AND(T3110&gt;0,S3110&gt;0),(S3110/T3110)*100,"")</f>
        <v/>
      </c>
      <c r="W3110" s="10">
        <f>IF(AND(J3110&gt;0,L3110&gt;0),(L3110/(J3110^3))*100,"")</f>
        <v/>
      </c>
      <c r="X3110" s="12" t="n">
        <v>0.945</v>
      </c>
      <c r="Y3110" s="12" t="n">
        <v>1.17</v>
      </c>
      <c r="Z3110" s="12" t="n">
        <v>0.84</v>
      </c>
      <c r="AA3110" s="18" t="n"/>
      <c r="AB3110" s="14" t="n"/>
      <c r="AC3110" s="18" t="n"/>
      <c r="AD3110" s="18" t="n"/>
      <c r="AE3110" s="18" t="n"/>
      <c r="AF3110" s="18" t="n"/>
    </row>
    <row r="3111" ht="14" customHeight="1">
      <c r="A3111" s="5" t="inlineStr">
        <is>
          <t>3109</t>
        </is>
      </c>
      <c r="B3111" s="5" t="inlineStr">
        <is>
          <t>LIPAN-3109</t>
        </is>
      </c>
      <c r="C3111" s="6" t="n">
        <v>2017</v>
      </c>
      <c r="D3111" s="5" t="inlineStr">
        <is>
          <t>2017-09-30 00:00:00</t>
        </is>
      </c>
      <c r="E3111" s="5" t="inlineStr">
        <is>
          <t>I.-Set</t>
        </is>
      </c>
      <c r="F3111" s="5" t="inlineStr">
        <is>
          <t>E. E. Taiamã</t>
        </is>
      </c>
      <c r="G3111" s="5" t="inlineStr">
        <is>
          <t>16º 48' 01,35" | 57° 39' 22,89"</t>
        </is>
      </c>
      <c r="H3111" s="5" t="inlineStr">
        <is>
          <t>Siluriformes</t>
        </is>
      </c>
      <c r="I3111" s="5" t="inlineStr">
        <is>
          <t>Pseudoplatystoma corruscans</t>
        </is>
      </c>
      <c r="J3111" s="7" t="n">
        <v>69</v>
      </c>
      <c r="K3111" s="7" t="n"/>
      <c r="L3111" s="8" t="n">
        <v>3240</v>
      </c>
      <c r="M3111" s="9" t="n">
        <v>2840.45</v>
      </c>
      <c r="N3111" s="5" t="b">
        <v>1</v>
      </c>
      <c r="O3111" s="5" t="inlineStr">
        <is>
          <t>F</t>
        </is>
      </c>
      <c r="P3111" s="5" t="inlineStr">
        <is>
          <t>REP</t>
        </is>
      </c>
      <c r="Q3111" s="8" t="n">
        <v>5.26</v>
      </c>
      <c r="R3111" s="5" t="n">
        <v>0</v>
      </c>
      <c r="S3111" s="8" t="n">
        <v>14.22</v>
      </c>
      <c r="T3111" s="10">
        <f>IF(Q3111&gt;0,M3111-Q3111,"")</f>
        <v/>
      </c>
      <c r="U3111" s="11">
        <f>IF(AND(T3111&gt;0,Q3111&gt;0),(Q3111/T3111)*100,"")</f>
        <v/>
      </c>
      <c r="V3111" s="11">
        <f>IF(AND(T3111&gt;0,S3111&gt;0),(S3111/T3111)*100,"")</f>
        <v/>
      </c>
      <c r="W3111" s="10">
        <f>IF(AND(J3111&gt;0,L3111&gt;0),(L3111/(J3111^3))*100,"")</f>
        <v/>
      </c>
      <c r="X3111" s="12" t="n">
        <v>0.945</v>
      </c>
      <c r="Y3111" s="12" t="n">
        <v>1.17</v>
      </c>
      <c r="Z3111" s="12" t="n">
        <v>0.84</v>
      </c>
      <c r="AA3111" s="13" t="n"/>
      <c r="AB3111" s="5" t="n"/>
      <c r="AC3111" s="13" t="n"/>
      <c r="AD3111" s="13" t="n"/>
      <c r="AE3111" s="13" t="n"/>
      <c r="AF3111" s="13" t="n"/>
    </row>
    <row r="3112" ht="14" customHeight="1">
      <c r="A3112" s="14" t="inlineStr">
        <is>
          <t>3110</t>
        </is>
      </c>
      <c r="B3112" s="14" t="inlineStr">
        <is>
          <t>LIPAN-3110</t>
        </is>
      </c>
      <c r="C3112" s="15" t="n">
        <v>2017</v>
      </c>
      <c r="D3112" s="14" t="inlineStr">
        <is>
          <t>2017-09-30 00:00:00</t>
        </is>
      </c>
      <c r="E3112" s="14" t="inlineStr">
        <is>
          <t>I.-Set</t>
        </is>
      </c>
      <c r="F3112" s="14" t="inlineStr">
        <is>
          <t>E. E. Taiamã</t>
        </is>
      </c>
      <c r="G3112" s="14" t="inlineStr">
        <is>
          <t>16º 48' 01,35" | 57° 39' 22,89"</t>
        </is>
      </c>
      <c r="H3112" s="14" t="inlineStr">
        <is>
          <t>Siluriformes</t>
        </is>
      </c>
      <c r="I3112" s="14" t="inlineStr">
        <is>
          <t>Pseudoplatystoma reticulatum</t>
        </is>
      </c>
      <c r="J3112" s="16" t="n">
        <v>70.8</v>
      </c>
      <c r="K3112" s="16" t="n"/>
      <c r="L3112" s="17" t="n">
        <v>3340</v>
      </c>
      <c r="M3112" s="9" t="n">
        <v>2875.64</v>
      </c>
      <c r="N3112" s="14" t="b">
        <v>1</v>
      </c>
      <c r="O3112" s="14" t="inlineStr">
        <is>
          <t>M</t>
        </is>
      </c>
      <c r="P3112" s="14" t="inlineStr">
        <is>
          <t>REP</t>
        </is>
      </c>
      <c r="Q3112" s="17" t="n">
        <v>27.17</v>
      </c>
      <c r="R3112" s="14" t="n">
        <v>0</v>
      </c>
      <c r="S3112" s="17" t="n">
        <v>11.16</v>
      </c>
      <c r="T3112" s="10">
        <f>IF(Q3112&gt;0,M3112-Q3112,"")</f>
        <v/>
      </c>
      <c r="U3112" s="11">
        <f>IF(AND(T3112&gt;0,Q3112&gt;0),(Q3112/T3112)*100,"")</f>
        <v/>
      </c>
      <c r="V3112" s="11">
        <f>IF(AND(T3112&gt;0,S3112&gt;0),(S3112/T3112)*100,"")</f>
        <v/>
      </c>
      <c r="W3112" s="10">
        <f>IF(AND(J3112&gt;0,L3112&gt;0),(L3112/(J3112^3))*100,"")</f>
        <v/>
      </c>
      <c r="X3112" s="12" t="n">
        <v>0.945</v>
      </c>
      <c r="Y3112" s="12" t="n">
        <v>1.17</v>
      </c>
      <c r="Z3112" s="12" t="n">
        <v>0.84</v>
      </c>
      <c r="AA3112" s="18" t="n"/>
      <c r="AB3112" s="14" t="n"/>
      <c r="AC3112" s="18" t="n"/>
      <c r="AD3112" s="18" t="n"/>
      <c r="AE3112" s="18" t="n"/>
      <c r="AF3112" s="18" t="n"/>
    </row>
    <row r="3113" ht="14" customHeight="1">
      <c r="A3113" s="5" t="inlineStr">
        <is>
          <t>3111</t>
        </is>
      </c>
      <c r="B3113" s="5" t="inlineStr">
        <is>
          <t>LIPAN-3111</t>
        </is>
      </c>
      <c r="C3113" s="6" t="n">
        <v>2017</v>
      </c>
      <c r="D3113" s="5" t="inlineStr">
        <is>
          <t>2017-09-30 00:00:00</t>
        </is>
      </c>
      <c r="E3113" s="5" t="inlineStr">
        <is>
          <t>I.-Set</t>
        </is>
      </c>
      <c r="F3113" s="5" t="inlineStr">
        <is>
          <t>E. E. Taiamã</t>
        </is>
      </c>
      <c r="G3113" s="5" t="inlineStr">
        <is>
          <t>16º 48' 01,35" | 57° 39' 22,89"</t>
        </is>
      </c>
      <c r="H3113" s="5" t="inlineStr">
        <is>
          <t>Siluriformes</t>
        </is>
      </c>
      <c r="I3113" s="5" t="inlineStr">
        <is>
          <t>Pseudoplatystoma reticulatum</t>
        </is>
      </c>
      <c r="J3113" s="7" t="n">
        <v>87.59999999999999</v>
      </c>
      <c r="K3113" s="7" t="n"/>
      <c r="L3113" s="8" t="n">
        <v>6500</v>
      </c>
      <c r="M3113" s="9" t="n">
        <v>5596.3</v>
      </c>
      <c r="N3113" s="5" t="b">
        <v>1</v>
      </c>
      <c r="O3113" s="5" t="inlineStr">
        <is>
          <t>F</t>
        </is>
      </c>
      <c r="P3113" s="5" t="inlineStr">
        <is>
          <t>REP</t>
        </is>
      </c>
      <c r="Q3113" s="8" t="n">
        <v>28.51</v>
      </c>
      <c r="R3113" s="5" t="n">
        <v>0</v>
      </c>
      <c r="S3113" s="8" t="n">
        <v>48.01</v>
      </c>
      <c r="T3113" s="10">
        <f>IF(Q3113&gt;0,M3113-Q3113,"")</f>
        <v/>
      </c>
      <c r="U3113" s="11">
        <f>IF(AND(T3113&gt;0,Q3113&gt;0),(Q3113/T3113)*100,"")</f>
        <v/>
      </c>
      <c r="V3113" s="11">
        <f>IF(AND(T3113&gt;0,S3113&gt;0),(S3113/T3113)*100,"")</f>
        <v/>
      </c>
      <c r="W3113" s="10">
        <f>IF(AND(J3113&gt;0,L3113&gt;0),(L3113/(J3113^3))*100,"")</f>
        <v/>
      </c>
      <c r="X3113" s="12" t="n">
        <v>0.945</v>
      </c>
      <c r="Y3113" s="12" t="n">
        <v>1.17</v>
      </c>
      <c r="Z3113" s="12" t="n">
        <v>0.84</v>
      </c>
      <c r="AA3113" s="13" t="n"/>
      <c r="AB3113" s="5" t="n"/>
      <c r="AC3113" s="13" t="n"/>
      <c r="AD3113" s="13" t="n"/>
      <c r="AE3113" s="13" t="n"/>
      <c r="AF3113" s="13" t="n"/>
    </row>
    <row r="3114" ht="14" customHeight="1">
      <c r="A3114" s="14" t="inlineStr">
        <is>
          <t>3112</t>
        </is>
      </c>
      <c r="B3114" s="14" t="inlineStr">
        <is>
          <t>LIPAN-3112</t>
        </is>
      </c>
      <c r="C3114" s="15" t="n">
        <v>2017</v>
      </c>
      <c r="D3114" s="14" t="inlineStr">
        <is>
          <t>2017-09-30 00:00:00</t>
        </is>
      </c>
      <c r="E3114" s="14" t="inlineStr">
        <is>
          <t>I.-Set</t>
        </is>
      </c>
      <c r="F3114" s="14" t="inlineStr">
        <is>
          <t>E. E. Taiamã</t>
        </is>
      </c>
      <c r="G3114" s="14" t="inlineStr">
        <is>
          <t>16º 48' 01,35" | 57° 39' 22,89"</t>
        </is>
      </c>
      <c r="H3114" s="14" t="inlineStr">
        <is>
          <t>Siluriformes</t>
        </is>
      </c>
      <c r="I3114" s="14" t="inlineStr">
        <is>
          <t>Pseudoplatystoma reticulatum</t>
        </is>
      </c>
      <c r="J3114" s="16" t="n">
        <v>93.40000000000001</v>
      </c>
      <c r="K3114" s="16" t="n"/>
      <c r="L3114" s="17" t="n">
        <v>7940</v>
      </c>
      <c r="M3114" s="9" t="n">
        <v>6836.1</v>
      </c>
      <c r="N3114" s="14" t="b">
        <v>1</v>
      </c>
      <c r="O3114" s="14" t="inlineStr">
        <is>
          <t>F</t>
        </is>
      </c>
      <c r="P3114" s="14" t="inlineStr">
        <is>
          <t>REP</t>
        </is>
      </c>
      <c r="Q3114" s="17" t="n">
        <v>42.48</v>
      </c>
      <c r="R3114" s="14" t="n">
        <v>0</v>
      </c>
      <c r="S3114" s="17" t="n">
        <v>65.23</v>
      </c>
      <c r="T3114" s="10">
        <f>IF(Q3114&gt;0,M3114-Q3114,"")</f>
        <v/>
      </c>
      <c r="U3114" s="11">
        <f>IF(AND(T3114&gt;0,Q3114&gt;0),(Q3114/T3114)*100,"")</f>
        <v/>
      </c>
      <c r="V3114" s="11">
        <f>IF(AND(T3114&gt;0,S3114&gt;0),(S3114/T3114)*100,"")</f>
        <v/>
      </c>
      <c r="W3114" s="10">
        <f>IF(AND(J3114&gt;0,L3114&gt;0),(L3114/(J3114^3))*100,"")</f>
        <v/>
      </c>
      <c r="X3114" s="12" t="n">
        <v>0.945</v>
      </c>
      <c r="Y3114" s="12" t="n">
        <v>1.17</v>
      </c>
      <c r="Z3114" s="12" t="n">
        <v>0.84</v>
      </c>
      <c r="AA3114" s="18" t="n"/>
      <c r="AB3114" s="14" t="n"/>
      <c r="AC3114" s="18" t="n"/>
      <c r="AD3114" s="18" t="n"/>
      <c r="AE3114" s="18" t="n"/>
      <c r="AF3114" s="18" t="n"/>
    </row>
    <row r="3115" ht="14" customHeight="1">
      <c r="A3115" s="5" t="inlineStr">
        <is>
          <t>3113</t>
        </is>
      </c>
      <c r="B3115" s="5" t="inlineStr">
        <is>
          <t>LIPAN-3113</t>
        </is>
      </c>
      <c r="C3115" s="6" t="n">
        <v>2017</v>
      </c>
      <c r="D3115" s="5" t="inlineStr">
        <is>
          <t>2017-09-30 00:00:00</t>
        </is>
      </c>
      <c r="E3115" s="5" t="inlineStr">
        <is>
          <t>I.-Set</t>
        </is>
      </c>
      <c r="F3115" s="5" t="inlineStr">
        <is>
          <t>E. E. Taiamã</t>
        </is>
      </c>
      <c r="G3115" s="5" t="inlineStr">
        <is>
          <t>16º 48' 01,35" | 57° 39' 22,89"</t>
        </is>
      </c>
      <c r="H3115" s="5" t="inlineStr">
        <is>
          <t>Siluriformes</t>
        </is>
      </c>
      <c r="I3115" s="5" t="inlineStr">
        <is>
          <t>Pseudoplatystoma corruscans</t>
        </is>
      </c>
      <c r="J3115" s="7" t="n">
        <v>72</v>
      </c>
      <c r="K3115" s="7" t="n"/>
      <c r="L3115" s="8" t="n">
        <v>3890</v>
      </c>
      <c r="M3115" s="9" t="n">
        <v>3410.29</v>
      </c>
      <c r="N3115" s="5" t="b">
        <v>1</v>
      </c>
      <c r="O3115" s="5" t="inlineStr">
        <is>
          <t>M</t>
        </is>
      </c>
      <c r="P3115" s="5" t="inlineStr">
        <is>
          <t>REP</t>
        </is>
      </c>
      <c r="Q3115" s="8" t="n">
        <v>4.85</v>
      </c>
      <c r="R3115" s="5" t="n">
        <v>0</v>
      </c>
      <c r="S3115" s="8" t="n">
        <v>35.37</v>
      </c>
      <c r="T3115" s="10">
        <f>IF(Q3115&gt;0,M3115-Q3115,"")</f>
        <v/>
      </c>
      <c r="U3115" s="11">
        <f>IF(AND(T3115&gt;0,Q3115&gt;0),(Q3115/T3115)*100,"")</f>
        <v/>
      </c>
      <c r="V3115" s="11">
        <f>IF(AND(T3115&gt;0,S3115&gt;0),(S3115/T3115)*100,"")</f>
        <v/>
      </c>
      <c r="W3115" s="10">
        <f>IF(AND(J3115&gt;0,L3115&gt;0),(L3115/(J3115^3))*100,"")</f>
        <v/>
      </c>
      <c r="X3115" s="12" t="n">
        <v>0.945</v>
      </c>
      <c r="Y3115" s="12" t="n">
        <v>1.17</v>
      </c>
      <c r="Z3115" s="12" t="n">
        <v>0.84</v>
      </c>
      <c r="AA3115" s="13" t="n"/>
      <c r="AB3115" s="5" t="n"/>
      <c r="AC3115" s="13" t="n"/>
      <c r="AD3115" s="13" t="n"/>
      <c r="AE3115" s="13" t="n"/>
      <c r="AF3115" s="13" t="n"/>
    </row>
    <row r="3116" ht="14" customHeight="1">
      <c r="A3116" s="14" t="inlineStr">
        <is>
          <t>3114</t>
        </is>
      </c>
      <c r="B3116" s="14" t="inlineStr">
        <is>
          <t>LIPAN-3114</t>
        </is>
      </c>
      <c r="C3116" s="15" t="n">
        <v>2017</v>
      </c>
      <c r="D3116" s="14" t="inlineStr">
        <is>
          <t>2017-10-30 00:00:00</t>
        </is>
      </c>
      <c r="E3116" s="14" t="inlineStr">
        <is>
          <t>J.-Out</t>
        </is>
      </c>
      <c r="F3116" s="14" t="inlineStr">
        <is>
          <t>E. E. Taiamã</t>
        </is>
      </c>
      <c r="G3116" s="14" t="inlineStr">
        <is>
          <t>16º 48' 01,35" | 57° 39' 22,89"</t>
        </is>
      </c>
      <c r="H3116" s="14" t="inlineStr">
        <is>
          <t xml:space="preserve">Characiformes </t>
        </is>
      </c>
      <c r="I3116" s="14" t="inlineStr">
        <is>
          <t>Piaractus mesopotamicus</t>
        </is>
      </c>
      <c r="J3116" s="16" t="n">
        <v>43.3</v>
      </c>
      <c r="K3116" s="16" t="n"/>
      <c r="L3116" s="17" t="n">
        <v>1590</v>
      </c>
      <c r="M3116" s="9" t="n">
        <v>1251.44</v>
      </c>
      <c r="N3116" s="14" t="b">
        <v>1</v>
      </c>
      <c r="O3116" s="14" t="inlineStr">
        <is>
          <t>F</t>
        </is>
      </c>
      <c r="P3116" s="14" t="inlineStr">
        <is>
          <t>REP</t>
        </is>
      </c>
      <c r="Q3116" s="17" t="n">
        <v>7.75</v>
      </c>
      <c r="R3116" s="14" t="n">
        <v>3</v>
      </c>
      <c r="S3116" s="17" t="n">
        <v>16.74</v>
      </c>
      <c r="T3116" s="10">
        <f>IF(Q3116&gt;0,M3116-Q3116,"")</f>
        <v/>
      </c>
      <c r="U3116" s="11">
        <f>IF(AND(T3116&gt;0,Q3116&gt;0),(Q3116/T3116)*100,"")</f>
        <v/>
      </c>
      <c r="V3116" s="11">
        <f>IF(AND(T3116&gt;0,S3116&gt;0),(S3116/T3116)*100,"")</f>
        <v/>
      </c>
      <c r="W3116" s="10">
        <f>IF(AND(J3116&gt;0,L3116&gt;0),(L3116/(J3116^3))*100,"")</f>
        <v/>
      </c>
      <c r="X3116" s="12" t="n">
        <v>1.12</v>
      </c>
      <c r="Y3116" s="12" t="n">
        <v>1.22</v>
      </c>
      <c r="Z3116" s="12" t="n">
        <v>0.9</v>
      </c>
      <c r="AA3116" s="18" t="n"/>
      <c r="AB3116" s="14" t="n"/>
      <c r="AC3116" s="18" t="n"/>
      <c r="AD3116" s="18" t="n"/>
      <c r="AE3116" s="18" t="n"/>
      <c r="AF3116" s="18" t="n"/>
    </row>
    <row r="3117" ht="14" customHeight="1">
      <c r="A3117" s="5" t="inlineStr">
        <is>
          <t>3115</t>
        </is>
      </c>
      <c r="B3117" s="5" t="inlineStr">
        <is>
          <t>LIPAN-3115</t>
        </is>
      </c>
      <c r="C3117" s="6" t="n">
        <v>2017</v>
      </c>
      <c r="D3117" s="5" t="inlineStr">
        <is>
          <t>2017-10-30 00:00:00</t>
        </is>
      </c>
      <c r="E3117" s="5" t="inlineStr">
        <is>
          <t>J.-Out</t>
        </is>
      </c>
      <c r="F3117" s="5" t="inlineStr">
        <is>
          <t>E. E. Taiamã</t>
        </is>
      </c>
      <c r="G3117" s="5" t="inlineStr">
        <is>
          <t>16º 48' 01,35" | 57° 39' 22,89"</t>
        </is>
      </c>
      <c r="H3117" s="5" t="inlineStr">
        <is>
          <t xml:space="preserve">Characiformes </t>
        </is>
      </c>
      <c r="I3117" s="5" t="inlineStr">
        <is>
          <t>Piaractus mesopotamicus</t>
        </is>
      </c>
      <c r="J3117" s="7" t="n">
        <v>43.6</v>
      </c>
      <c r="K3117" s="7" t="n"/>
      <c r="L3117" s="8" t="n">
        <v>2370</v>
      </c>
      <c r="M3117" s="9" t="n">
        <v>1865.35</v>
      </c>
      <c r="N3117" s="5" t="b">
        <v>1</v>
      </c>
      <c r="O3117" s="5" t="inlineStr">
        <is>
          <t>F</t>
        </is>
      </c>
      <c r="P3117" s="5" t="inlineStr">
        <is>
          <t>EMA</t>
        </is>
      </c>
      <c r="Q3117" s="8" t="n">
        <v>106.15</v>
      </c>
      <c r="R3117" s="5" t="n">
        <v>3</v>
      </c>
      <c r="S3117" s="8" t="n">
        <v>26.32</v>
      </c>
      <c r="T3117" s="10">
        <f>IF(Q3117&gt;0,M3117-Q3117,"")</f>
        <v/>
      </c>
      <c r="U3117" s="11">
        <f>IF(AND(T3117&gt;0,Q3117&gt;0),(Q3117/T3117)*100,"")</f>
        <v/>
      </c>
      <c r="V3117" s="11">
        <f>IF(AND(T3117&gt;0,S3117&gt;0),(S3117/T3117)*100,"")</f>
        <v/>
      </c>
      <c r="W3117" s="10">
        <f>IF(AND(J3117&gt;0,L3117&gt;0),(L3117/(J3117^3))*100,"")</f>
        <v/>
      </c>
      <c r="X3117" s="12" t="n">
        <v>1.12</v>
      </c>
      <c r="Y3117" s="12" t="n">
        <v>1.22</v>
      </c>
      <c r="Z3117" s="12" t="n">
        <v>0.9</v>
      </c>
      <c r="AA3117" s="13" t="n"/>
      <c r="AB3117" s="5" t="n"/>
      <c r="AC3117" s="13" t="n"/>
      <c r="AD3117" s="13" t="n"/>
      <c r="AE3117" s="13" t="n"/>
      <c r="AF3117" s="13" t="n"/>
    </row>
    <row r="3118" ht="14" customHeight="1">
      <c r="A3118" s="14" t="inlineStr">
        <is>
          <t>3116</t>
        </is>
      </c>
      <c r="B3118" s="14" t="inlineStr">
        <is>
          <t>LIPAN-3116</t>
        </is>
      </c>
      <c r="C3118" s="15" t="n">
        <v>2017</v>
      </c>
      <c r="D3118" s="14" t="inlineStr">
        <is>
          <t>2017-10-30 00:00:00</t>
        </is>
      </c>
      <c r="E3118" s="14" t="inlineStr">
        <is>
          <t>J.-Out</t>
        </is>
      </c>
      <c r="F3118" s="14" t="inlineStr">
        <is>
          <t>E. E. Taiamã</t>
        </is>
      </c>
      <c r="G3118" s="14" t="inlineStr">
        <is>
          <t>16º 48' 01,35" | 57° 39' 22,89"</t>
        </is>
      </c>
      <c r="H3118" s="14" t="inlineStr">
        <is>
          <t xml:space="preserve">Characiformes </t>
        </is>
      </c>
      <c r="I3118" s="14" t="inlineStr">
        <is>
          <t>Piaractus mesopotamicus</t>
        </is>
      </c>
      <c r="J3118" s="16" t="n">
        <v>50.4</v>
      </c>
      <c r="K3118" s="16" t="n"/>
      <c r="L3118" s="17" t="n">
        <v>2910</v>
      </c>
      <c r="M3118" s="9" t="n">
        <v>2290.36</v>
      </c>
      <c r="N3118" s="14" t="b">
        <v>1</v>
      </c>
      <c r="O3118" s="14" t="inlineStr">
        <is>
          <t>F</t>
        </is>
      </c>
      <c r="P3118" s="14" t="inlineStr">
        <is>
          <t>EMA</t>
        </is>
      </c>
      <c r="Q3118" s="17" t="n">
        <v>279.07</v>
      </c>
      <c r="R3118" s="14" t="n">
        <v>2</v>
      </c>
      <c r="S3118" s="17" t="n">
        <v>25.71</v>
      </c>
      <c r="T3118" s="10">
        <f>IF(Q3118&gt;0,M3118-Q3118,"")</f>
        <v/>
      </c>
      <c r="U3118" s="11">
        <f>IF(AND(T3118&gt;0,Q3118&gt;0),(Q3118/T3118)*100,"")</f>
        <v/>
      </c>
      <c r="V3118" s="11">
        <f>IF(AND(T3118&gt;0,S3118&gt;0),(S3118/T3118)*100,"")</f>
        <v/>
      </c>
      <c r="W3118" s="10">
        <f>IF(AND(J3118&gt;0,L3118&gt;0),(L3118/(J3118^3))*100,"")</f>
        <v/>
      </c>
      <c r="X3118" s="12" t="n">
        <v>1.12</v>
      </c>
      <c r="Y3118" s="12" t="n">
        <v>1.22</v>
      </c>
      <c r="Z3118" s="12" t="n">
        <v>0.9</v>
      </c>
      <c r="AA3118" s="18" t="n"/>
      <c r="AB3118" s="14" t="n"/>
      <c r="AC3118" s="18" t="n"/>
      <c r="AD3118" s="18" t="n"/>
      <c r="AE3118" s="18" t="n"/>
      <c r="AF3118" s="18" t="n"/>
    </row>
    <row r="3119" ht="14" customHeight="1">
      <c r="A3119" s="5" t="inlineStr">
        <is>
          <t>3117</t>
        </is>
      </c>
      <c r="B3119" s="5" t="inlineStr">
        <is>
          <t>LIPAN-3117</t>
        </is>
      </c>
      <c r="C3119" s="6" t="n">
        <v>2017</v>
      </c>
      <c r="D3119" s="5" t="inlineStr">
        <is>
          <t>2017-10-30 00:00:00</t>
        </is>
      </c>
      <c r="E3119" s="5" t="inlineStr">
        <is>
          <t>J.-Out</t>
        </is>
      </c>
      <c r="F3119" s="5" t="inlineStr">
        <is>
          <t>E. E. Taiamã</t>
        </is>
      </c>
      <c r="G3119" s="5" t="inlineStr">
        <is>
          <t>16º 48' 01,35" | 57° 39' 22,89"</t>
        </is>
      </c>
      <c r="H3119" s="5" t="inlineStr">
        <is>
          <t xml:space="preserve">Characiformes </t>
        </is>
      </c>
      <c r="I3119" s="5" t="inlineStr">
        <is>
          <t>Piaractus mesopotamicus</t>
        </is>
      </c>
      <c r="J3119" s="7" t="n">
        <v>48.1</v>
      </c>
      <c r="K3119" s="7" t="n"/>
      <c r="L3119" s="8" t="n">
        <v>2440</v>
      </c>
      <c r="M3119" s="9" t="n">
        <v>1920.44</v>
      </c>
      <c r="N3119" s="5" t="b">
        <v>1</v>
      </c>
      <c r="O3119" s="5" t="inlineStr">
        <is>
          <t>M</t>
        </is>
      </c>
      <c r="P3119" s="5" t="inlineStr">
        <is>
          <t>EMA</t>
        </is>
      </c>
      <c r="Q3119" s="8" t="n">
        <v>12.78</v>
      </c>
      <c r="R3119" s="5" t="n">
        <v>2</v>
      </c>
      <c r="S3119" s="8" t="n">
        <v>31.32</v>
      </c>
      <c r="T3119" s="10">
        <f>IF(Q3119&gt;0,M3119-Q3119,"")</f>
        <v/>
      </c>
      <c r="U3119" s="11">
        <f>IF(AND(T3119&gt;0,Q3119&gt;0),(Q3119/T3119)*100,"")</f>
        <v/>
      </c>
      <c r="V3119" s="11">
        <f>IF(AND(T3119&gt;0,S3119&gt;0),(S3119/T3119)*100,"")</f>
        <v/>
      </c>
      <c r="W3119" s="10">
        <f>IF(AND(J3119&gt;0,L3119&gt;0),(L3119/(J3119^3))*100,"")</f>
        <v/>
      </c>
      <c r="X3119" s="12" t="n">
        <v>1.12</v>
      </c>
      <c r="Y3119" s="12" t="n">
        <v>1.22</v>
      </c>
      <c r="Z3119" s="12" t="n">
        <v>0.9</v>
      </c>
      <c r="AA3119" s="13" t="n"/>
      <c r="AB3119" s="5" t="n"/>
      <c r="AC3119" s="13" t="n"/>
      <c r="AD3119" s="13" t="n"/>
      <c r="AE3119" s="13" t="n"/>
      <c r="AF3119" s="13" t="n"/>
    </row>
    <row r="3120" ht="14" customHeight="1">
      <c r="A3120" s="14" t="inlineStr">
        <is>
          <t>3118</t>
        </is>
      </c>
      <c r="B3120" s="14" t="inlineStr">
        <is>
          <t>LIPAN-3118</t>
        </is>
      </c>
      <c r="C3120" s="15" t="n">
        <v>2017</v>
      </c>
      <c r="D3120" s="14" t="inlineStr">
        <is>
          <t>2017-10-30 00:00:00</t>
        </is>
      </c>
      <c r="E3120" s="14" t="inlineStr">
        <is>
          <t>J.-Out</t>
        </is>
      </c>
      <c r="F3120" s="14" t="inlineStr">
        <is>
          <t>E. E. Taiamã</t>
        </is>
      </c>
      <c r="G3120" s="14" t="inlineStr">
        <is>
          <t>16º 48' 01,35" | 57° 39' 22,89"</t>
        </is>
      </c>
      <c r="H3120" s="14" t="inlineStr">
        <is>
          <t xml:space="preserve">Characiformes </t>
        </is>
      </c>
      <c r="I3120" s="14" t="inlineStr">
        <is>
          <t>Salminus brasiliensis</t>
        </is>
      </c>
      <c r="J3120" s="16" t="n">
        <v>58.1</v>
      </c>
      <c r="K3120" s="16" t="n"/>
      <c r="L3120" s="17" t="n">
        <v>2950</v>
      </c>
      <c r="M3120" s="9" t="n">
        <v>2604.75</v>
      </c>
      <c r="N3120" s="14" t="b">
        <v>1</v>
      </c>
      <c r="O3120" s="14" t="inlineStr">
        <is>
          <t>M</t>
        </is>
      </c>
      <c r="P3120" s="14" t="inlineStr">
        <is>
          <t>EMA</t>
        </is>
      </c>
      <c r="Q3120" s="17" t="n">
        <v>11.16</v>
      </c>
      <c r="R3120" s="14" t="n">
        <v>0</v>
      </c>
      <c r="S3120" s="17" t="n">
        <v>27.2</v>
      </c>
      <c r="T3120" s="10">
        <f>IF(Q3120&gt;0,M3120-Q3120,"")</f>
        <v/>
      </c>
      <c r="U3120" s="11">
        <f>IF(AND(T3120&gt;0,Q3120&gt;0),(Q3120/T3120)*100,"")</f>
        <v/>
      </c>
      <c r="V3120" s="11">
        <f>IF(AND(T3120&gt;0,S3120&gt;0),(S3120/T3120)*100,"")</f>
        <v/>
      </c>
      <c r="W3120" s="10">
        <f>IF(AND(J3120&gt;0,L3120&gt;0),(L3120/(J3120^3))*100,"")</f>
        <v/>
      </c>
      <c r="X3120" s="12" t="n">
        <v>1.12</v>
      </c>
      <c r="Y3120" s="12" t="n">
        <v>1.22</v>
      </c>
      <c r="Z3120" s="12" t="n">
        <v>0.9</v>
      </c>
      <c r="AA3120" s="18" t="n"/>
      <c r="AB3120" s="14" t="n"/>
      <c r="AC3120" s="18" t="n"/>
      <c r="AD3120" s="18" t="n"/>
      <c r="AE3120" s="18" t="n"/>
      <c r="AF3120" s="18" t="n"/>
    </row>
    <row r="3121" ht="14" customHeight="1">
      <c r="A3121" s="5" t="inlineStr">
        <is>
          <t>3119</t>
        </is>
      </c>
      <c r="B3121" s="5" t="inlineStr">
        <is>
          <t>LIPAN-3119</t>
        </is>
      </c>
      <c r="C3121" s="6" t="n">
        <v>2017</v>
      </c>
      <c r="D3121" s="5" t="inlineStr">
        <is>
          <t>2017-10-30 00:00:00</t>
        </is>
      </c>
      <c r="E3121" s="5" t="inlineStr">
        <is>
          <t>J.-Out</t>
        </is>
      </c>
      <c r="F3121" s="5" t="inlineStr">
        <is>
          <t>E. E. Taiamã</t>
        </is>
      </c>
      <c r="G3121" s="5" t="inlineStr">
        <is>
          <t>16º 48' 01,35" | 57° 39' 22,89"</t>
        </is>
      </c>
      <c r="H3121" s="5" t="inlineStr">
        <is>
          <t>Siluriformes</t>
        </is>
      </c>
      <c r="I3121" s="5" t="inlineStr">
        <is>
          <t>Pseudoplatystoma corruscans</t>
        </is>
      </c>
      <c r="J3121" s="7" t="n">
        <v>81.2</v>
      </c>
      <c r="K3121" s="7" t="n"/>
      <c r="L3121" s="8" t="n">
        <v>4300</v>
      </c>
      <c r="M3121" s="9" t="n">
        <v>3769.73</v>
      </c>
      <c r="N3121" s="5" t="b">
        <v>1</v>
      </c>
      <c r="O3121" s="5" t="inlineStr">
        <is>
          <t>M</t>
        </is>
      </c>
      <c r="P3121" s="5" t="inlineStr">
        <is>
          <t>EMA</t>
        </is>
      </c>
      <c r="Q3121" s="8" t="n">
        <v>22.51</v>
      </c>
      <c r="R3121" s="5" t="n">
        <v>0</v>
      </c>
      <c r="S3121" s="8" t="n">
        <v>26.74</v>
      </c>
      <c r="T3121" s="10">
        <f>IF(Q3121&gt;0,M3121-Q3121,"")</f>
        <v/>
      </c>
      <c r="U3121" s="11">
        <f>IF(AND(T3121&gt;0,Q3121&gt;0),(Q3121/T3121)*100,"")</f>
        <v/>
      </c>
      <c r="V3121" s="11">
        <f>IF(AND(T3121&gt;0,S3121&gt;0),(S3121/T3121)*100,"")</f>
        <v/>
      </c>
      <c r="W3121" s="10">
        <f>IF(AND(J3121&gt;0,L3121&gt;0),(L3121/(J3121^3))*100,"")</f>
        <v/>
      </c>
      <c r="X3121" s="12" t="n">
        <v>1.12</v>
      </c>
      <c r="Y3121" s="12" t="n">
        <v>1.22</v>
      </c>
      <c r="Z3121" s="12" t="n">
        <v>0.9</v>
      </c>
      <c r="AA3121" s="13" t="n"/>
      <c r="AB3121" s="5" t="n"/>
      <c r="AC3121" s="13" t="n"/>
      <c r="AD3121" s="13" t="n"/>
      <c r="AE3121" s="13" t="n"/>
      <c r="AF3121" s="13" t="n"/>
    </row>
    <row r="3122" ht="14" customHeight="1">
      <c r="A3122" s="14" t="inlineStr">
        <is>
          <t>3120</t>
        </is>
      </c>
      <c r="B3122" s="14" t="inlineStr">
        <is>
          <t>LIPAN-3120</t>
        </is>
      </c>
      <c r="C3122" s="15" t="n">
        <v>2017</v>
      </c>
      <c r="D3122" s="14" t="inlineStr">
        <is>
          <t>2017-10-30 00:00:00</t>
        </is>
      </c>
      <c r="E3122" s="14" t="inlineStr">
        <is>
          <t>J.-Out</t>
        </is>
      </c>
      <c r="F3122" s="14" t="inlineStr">
        <is>
          <t>E. E. Taiamã</t>
        </is>
      </c>
      <c r="G3122" s="14" t="inlineStr">
        <is>
          <t>16º 48' 01,35" | 57° 39' 22,89"</t>
        </is>
      </c>
      <c r="H3122" s="14" t="inlineStr">
        <is>
          <t>Siluriformes</t>
        </is>
      </c>
      <c r="I3122" s="14" t="inlineStr">
        <is>
          <t>Pseudoplatystoma reticulatum</t>
        </is>
      </c>
      <c r="J3122" s="16" t="n">
        <v>72.40000000000001</v>
      </c>
      <c r="K3122" s="16" t="n"/>
      <c r="L3122" s="17" t="n">
        <v>2980</v>
      </c>
      <c r="M3122" s="9" t="n">
        <v>2565.69</v>
      </c>
      <c r="N3122" s="14" t="b">
        <v>1</v>
      </c>
      <c r="O3122" s="14" t="inlineStr">
        <is>
          <t>M</t>
        </is>
      </c>
      <c r="P3122" s="14" t="inlineStr">
        <is>
          <t>EMA</t>
        </is>
      </c>
      <c r="Q3122" s="17" t="n">
        <v>10.59</v>
      </c>
      <c r="R3122" s="14" t="n">
        <v>2</v>
      </c>
      <c r="S3122" s="17" t="n">
        <v>22.09</v>
      </c>
      <c r="T3122" s="10">
        <f>IF(Q3122&gt;0,M3122-Q3122,"")</f>
        <v/>
      </c>
      <c r="U3122" s="11">
        <f>IF(AND(T3122&gt;0,Q3122&gt;0),(Q3122/T3122)*100,"")</f>
        <v/>
      </c>
      <c r="V3122" s="11">
        <f>IF(AND(T3122&gt;0,S3122&gt;0),(S3122/T3122)*100,"")</f>
        <v/>
      </c>
      <c r="W3122" s="10">
        <f>IF(AND(J3122&gt;0,L3122&gt;0),(L3122/(J3122^3))*100,"")</f>
        <v/>
      </c>
      <c r="X3122" s="12" t="n">
        <v>1.12</v>
      </c>
      <c r="Y3122" s="12" t="n">
        <v>1.22</v>
      </c>
      <c r="Z3122" s="12" t="n">
        <v>0.9</v>
      </c>
      <c r="AA3122" s="18" t="n"/>
      <c r="AB3122" s="14" t="n"/>
      <c r="AC3122" s="18" t="n"/>
      <c r="AD3122" s="18" t="n"/>
      <c r="AE3122" s="18" t="n"/>
      <c r="AF3122" s="18" t="n"/>
    </row>
    <row r="3123" ht="14" customHeight="1">
      <c r="A3123" s="5" t="inlineStr">
        <is>
          <t>3121</t>
        </is>
      </c>
      <c r="B3123" s="5" t="inlineStr">
        <is>
          <t>LIPAN-3121</t>
        </is>
      </c>
      <c r="C3123" s="6" t="n">
        <v>2017</v>
      </c>
      <c r="D3123" s="5" t="inlineStr">
        <is>
          <t>2017-10-30 00:00:00</t>
        </is>
      </c>
      <c r="E3123" s="5" t="inlineStr">
        <is>
          <t>J.-Out</t>
        </is>
      </c>
      <c r="F3123" s="5" t="inlineStr">
        <is>
          <t>E. E. Taiamã</t>
        </is>
      </c>
      <c r="G3123" s="5" t="inlineStr">
        <is>
          <t>16º 48' 01,35" | 57° 39' 22,89"</t>
        </is>
      </c>
      <c r="H3123" s="5" t="inlineStr">
        <is>
          <t>Siluriformes</t>
        </is>
      </c>
      <c r="I3123" s="5" t="inlineStr">
        <is>
          <t>Sorubim lima</t>
        </is>
      </c>
      <c r="J3123" s="7" t="n">
        <v>51.6</v>
      </c>
      <c r="K3123" s="7" t="n"/>
      <c r="L3123" s="8" t="n">
        <v>820</v>
      </c>
      <c r="M3123" s="9" t="n">
        <v>698.5700000000001</v>
      </c>
      <c r="N3123" s="5" t="b">
        <v>1</v>
      </c>
      <c r="O3123" s="5" t="inlineStr">
        <is>
          <t>F</t>
        </is>
      </c>
      <c r="P3123" s="5" t="inlineStr">
        <is>
          <t>EMA</t>
        </is>
      </c>
      <c r="Q3123" s="8" t="n">
        <v>5.98</v>
      </c>
      <c r="R3123" s="5" t="n">
        <v>0</v>
      </c>
      <c r="S3123" s="8" t="n">
        <v>5.99</v>
      </c>
      <c r="T3123" s="10">
        <f>IF(Q3123&gt;0,M3123-Q3123,"")</f>
        <v/>
      </c>
      <c r="U3123" s="11">
        <f>IF(AND(T3123&gt;0,Q3123&gt;0),(Q3123/T3123)*100,"")</f>
        <v/>
      </c>
      <c r="V3123" s="11">
        <f>IF(AND(T3123&gt;0,S3123&gt;0),(S3123/T3123)*100,"")</f>
        <v/>
      </c>
      <c r="W3123" s="10">
        <f>IF(AND(J3123&gt;0,L3123&gt;0),(L3123/(J3123^3))*100,"")</f>
        <v/>
      </c>
      <c r="X3123" s="12" t="n">
        <v>1.12</v>
      </c>
      <c r="Y3123" s="12" t="n">
        <v>1.22</v>
      </c>
      <c r="Z3123" s="12" t="n">
        <v>0.9</v>
      </c>
      <c r="AA3123" s="13" t="n"/>
      <c r="AB3123" s="5" t="n"/>
      <c r="AC3123" s="13" t="n"/>
      <c r="AD3123" s="13" t="n"/>
      <c r="AE3123" s="13" t="n"/>
      <c r="AF3123" s="13" t="n"/>
    </row>
    <row r="3124" ht="14" customHeight="1">
      <c r="A3124" s="14" t="inlineStr">
        <is>
          <t>3122</t>
        </is>
      </c>
      <c r="B3124" s="14" t="inlineStr">
        <is>
          <t>LIPAN-3122</t>
        </is>
      </c>
      <c r="C3124" s="15" t="n">
        <v>2017</v>
      </c>
      <c r="D3124" s="14" t="inlineStr">
        <is>
          <t>2017-10-30 00:00:00</t>
        </is>
      </c>
      <c r="E3124" s="14" t="inlineStr">
        <is>
          <t>J.-Out</t>
        </is>
      </c>
      <c r="F3124" s="14" t="inlineStr">
        <is>
          <t>E. E. Taiamã</t>
        </is>
      </c>
      <c r="G3124" s="14" t="inlineStr">
        <is>
          <t>16º 48' 01,35" | 57° 39' 22,89"</t>
        </is>
      </c>
      <c r="H3124" s="14" t="inlineStr">
        <is>
          <t xml:space="preserve">Characiformes </t>
        </is>
      </c>
      <c r="I3124" s="14" t="inlineStr">
        <is>
          <t>Piaractus mesopotamicus</t>
        </is>
      </c>
      <c r="J3124" s="16" t="n">
        <v>43</v>
      </c>
      <c r="K3124" s="16" t="n"/>
      <c r="L3124" s="17" t="n">
        <v>2040</v>
      </c>
      <c r="M3124" s="9" t="n">
        <v>1605.62</v>
      </c>
      <c r="N3124" s="14" t="b">
        <v>1</v>
      </c>
      <c r="O3124" s="14" t="inlineStr">
        <is>
          <t>F</t>
        </is>
      </c>
      <c r="P3124" s="14" t="inlineStr">
        <is>
          <t>EMA</t>
        </is>
      </c>
      <c r="Q3124" s="17" t="n">
        <v>94.27</v>
      </c>
      <c r="R3124" s="14" t="n">
        <v>2</v>
      </c>
      <c r="S3124" s="17" t="n">
        <v>27.56</v>
      </c>
      <c r="T3124" s="10">
        <f>IF(Q3124&gt;0,M3124-Q3124,"")</f>
        <v/>
      </c>
      <c r="U3124" s="11">
        <f>IF(AND(T3124&gt;0,Q3124&gt;0),(Q3124/T3124)*100,"")</f>
        <v/>
      </c>
      <c r="V3124" s="11">
        <f>IF(AND(T3124&gt;0,S3124&gt;0),(S3124/T3124)*100,"")</f>
        <v/>
      </c>
      <c r="W3124" s="10">
        <f>IF(AND(J3124&gt;0,L3124&gt;0),(L3124/(J3124^3))*100,"")</f>
        <v/>
      </c>
      <c r="X3124" s="12" t="n">
        <v>1.12</v>
      </c>
      <c r="Y3124" s="12" t="n">
        <v>1.22</v>
      </c>
      <c r="Z3124" s="12" t="n">
        <v>0.9</v>
      </c>
      <c r="AA3124" s="18" t="n"/>
      <c r="AB3124" s="14" t="n"/>
      <c r="AC3124" s="18" t="n"/>
      <c r="AD3124" s="18" t="n"/>
      <c r="AE3124" s="18" t="n"/>
      <c r="AF3124" s="18" t="n"/>
    </row>
    <row r="3125" ht="14" customHeight="1">
      <c r="A3125" s="5" t="inlineStr">
        <is>
          <t>3123</t>
        </is>
      </c>
      <c r="B3125" s="5" t="inlineStr">
        <is>
          <t>LIPAN-3123</t>
        </is>
      </c>
      <c r="C3125" s="6" t="n">
        <v>2017</v>
      </c>
      <c r="D3125" s="5" t="inlineStr">
        <is>
          <t>2017-10-30 00:00:00</t>
        </is>
      </c>
      <c r="E3125" s="5" t="inlineStr">
        <is>
          <t>J.-Out</t>
        </is>
      </c>
      <c r="F3125" s="5" t="inlineStr">
        <is>
          <t>E. E. Taiamã</t>
        </is>
      </c>
      <c r="G3125" s="5" t="inlineStr">
        <is>
          <t>16º 48' 01,35" | 57° 39' 22,89"</t>
        </is>
      </c>
      <c r="H3125" s="5" t="inlineStr">
        <is>
          <t xml:space="preserve">Characiformes </t>
        </is>
      </c>
      <c r="I3125" s="5" t="inlineStr">
        <is>
          <t>Piaractus mesopotamicus</t>
        </is>
      </c>
      <c r="J3125" s="7" t="n">
        <v>41</v>
      </c>
      <c r="K3125" s="7" t="n"/>
      <c r="L3125" s="8" t="n">
        <v>1610</v>
      </c>
      <c r="M3125" s="9" t="n">
        <v>1267.18</v>
      </c>
      <c r="N3125" s="5" t="b">
        <v>1</v>
      </c>
      <c r="O3125" s="5" t="inlineStr">
        <is>
          <t>M</t>
        </is>
      </c>
      <c r="P3125" s="5" t="inlineStr">
        <is>
          <t>EMA</t>
        </is>
      </c>
      <c r="Q3125" s="8" t="n">
        <v>2.99</v>
      </c>
      <c r="R3125" s="5" t="n">
        <v>2</v>
      </c>
      <c r="S3125" s="8" t="n">
        <v>12.3</v>
      </c>
      <c r="T3125" s="10">
        <f>IF(Q3125&gt;0,M3125-Q3125,"")</f>
        <v/>
      </c>
      <c r="U3125" s="11">
        <f>IF(AND(T3125&gt;0,Q3125&gt;0),(Q3125/T3125)*100,"")</f>
        <v/>
      </c>
      <c r="V3125" s="11">
        <f>IF(AND(T3125&gt;0,S3125&gt;0),(S3125/T3125)*100,"")</f>
        <v/>
      </c>
      <c r="W3125" s="10">
        <f>IF(AND(J3125&gt;0,L3125&gt;0),(L3125/(J3125^3))*100,"")</f>
        <v/>
      </c>
      <c r="X3125" s="12" t="n">
        <v>1.12</v>
      </c>
      <c r="Y3125" s="12" t="n">
        <v>1.22</v>
      </c>
      <c r="Z3125" s="12" t="n">
        <v>0.9</v>
      </c>
      <c r="AA3125" s="13" t="n"/>
      <c r="AB3125" s="5" t="n"/>
      <c r="AC3125" s="13" t="n"/>
      <c r="AD3125" s="13" t="n"/>
      <c r="AE3125" s="13" t="n"/>
      <c r="AF3125" s="13" t="n"/>
    </row>
    <row r="3126" ht="14" customHeight="1">
      <c r="A3126" s="14" t="inlineStr">
        <is>
          <t>3124</t>
        </is>
      </c>
      <c r="B3126" s="14" t="inlineStr">
        <is>
          <t>LIPAN-3124</t>
        </is>
      </c>
      <c r="C3126" s="15" t="n">
        <v>2017</v>
      </c>
      <c r="D3126" s="14" t="inlineStr">
        <is>
          <t>2017-10-30 00:00:00</t>
        </is>
      </c>
      <c r="E3126" s="14" t="inlineStr">
        <is>
          <t>J.-Out</t>
        </is>
      </c>
      <c r="F3126" s="14" t="inlineStr">
        <is>
          <t>E. E. Taiamã</t>
        </is>
      </c>
      <c r="G3126" s="14" t="inlineStr">
        <is>
          <t>16º 48' 01,35" | 57° 39' 22,89"</t>
        </is>
      </c>
      <c r="H3126" s="14" t="inlineStr">
        <is>
          <t xml:space="preserve">Characiformes </t>
        </is>
      </c>
      <c r="I3126" s="14" t="inlineStr">
        <is>
          <t>Piaractus mesopotamicus</t>
        </is>
      </c>
      <c r="J3126" s="16" t="n">
        <v>44</v>
      </c>
      <c r="K3126" s="16" t="n"/>
      <c r="L3126" s="17" t="n">
        <v>1820</v>
      </c>
      <c r="M3126" s="9" t="n">
        <v>1432.46</v>
      </c>
      <c r="N3126" s="14" t="b">
        <v>1</v>
      </c>
      <c r="O3126" s="14" t="inlineStr">
        <is>
          <t>F</t>
        </is>
      </c>
      <c r="P3126" s="14" t="inlineStr">
        <is>
          <t>EMA</t>
        </is>
      </c>
      <c r="Q3126" s="17" t="n">
        <v>55.7</v>
      </c>
      <c r="R3126" s="14" t="n">
        <v>1</v>
      </c>
      <c r="S3126" s="17" t="n">
        <v>18.08</v>
      </c>
      <c r="T3126" s="10">
        <f>IF(Q3126&gt;0,M3126-Q3126,"")</f>
        <v/>
      </c>
      <c r="U3126" s="11">
        <f>IF(AND(T3126&gt;0,Q3126&gt;0),(Q3126/T3126)*100,"")</f>
        <v/>
      </c>
      <c r="V3126" s="11">
        <f>IF(AND(T3126&gt;0,S3126&gt;0),(S3126/T3126)*100,"")</f>
        <v/>
      </c>
      <c r="W3126" s="10">
        <f>IF(AND(J3126&gt;0,L3126&gt;0),(L3126/(J3126^3))*100,"")</f>
        <v/>
      </c>
      <c r="X3126" s="12" t="n">
        <v>1.12</v>
      </c>
      <c r="Y3126" s="12" t="n">
        <v>1.22</v>
      </c>
      <c r="Z3126" s="12" t="n">
        <v>0.9</v>
      </c>
      <c r="AA3126" s="18" t="n"/>
      <c r="AB3126" s="14" t="n"/>
      <c r="AC3126" s="18" t="n"/>
      <c r="AD3126" s="18" t="n"/>
      <c r="AE3126" s="18" t="n"/>
      <c r="AF3126" s="18" t="n"/>
    </row>
    <row r="3127" ht="14" customHeight="1">
      <c r="A3127" s="5" t="inlineStr">
        <is>
          <t>3125</t>
        </is>
      </c>
      <c r="B3127" s="5" t="inlineStr">
        <is>
          <t>LIPAN-3125</t>
        </is>
      </c>
      <c r="C3127" s="6" t="n">
        <v>2017</v>
      </c>
      <c r="D3127" s="5" t="inlineStr">
        <is>
          <t>2017-10-30 00:00:00</t>
        </is>
      </c>
      <c r="E3127" s="5" t="inlineStr">
        <is>
          <t>J.-Out</t>
        </is>
      </c>
      <c r="F3127" s="5" t="inlineStr">
        <is>
          <t>E. E. Taiamã</t>
        </is>
      </c>
      <c r="G3127" s="5" t="inlineStr">
        <is>
          <t>16º 48' 01,35" | 57° 39' 22,89"</t>
        </is>
      </c>
      <c r="H3127" s="5" t="inlineStr">
        <is>
          <t xml:space="preserve">Characiformes </t>
        </is>
      </c>
      <c r="I3127" s="5" t="inlineStr">
        <is>
          <t>Piaractus mesopotamicus</t>
        </is>
      </c>
      <c r="J3127" s="7" t="n">
        <v>43.2</v>
      </c>
      <c r="K3127" s="7" t="n"/>
      <c r="L3127" s="8" t="n">
        <v>1720</v>
      </c>
      <c r="M3127" s="9" t="n">
        <v>1353.76</v>
      </c>
      <c r="N3127" s="5" t="b">
        <v>1</v>
      </c>
      <c r="O3127" s="5" t="inlineStr">
        <is>
          <t>M</t>
        </is>
      </c>
      <c r="P3127" s="5" t="inlineStr">
        <is>
          <t>EMA</t>
        </is>
      </c>
      <c r="Q3127" s="8" t="n">
        <v>5.15</v>
      </c>
      <c r="R3127" s="5" t="n">
        <v>2</v>
      </c>
      <c r="S3127" s="8" t="n">
        <v>12.44</v>
      </c>
      <c r="T3127" s="10">
        <f>IF(Q3127&gt;0,M3127-Q3127,"")</f>
        <v/>
      </c>
      <c r="U3127" s="11">
        <f>IF(AND(T3127&gt;0,Q3127&gt;0),(Q3127/T3127)*100,"")</f>
        <v/>
      </c>
      <c r="V3127" s="11">
        <f>IF(AND(T3127&gt;0,S3127&gt;0),(S3127/T3127)*100,"")</f>
        <v/>
      </c>
      <c r="W3127" s="10">
        <f>IF(AND(J3127&gt;0,L3127&gt;0),(L3127/(J3127^3))*100,"")</f>
        <v/>
      </c>
      <c r="X3127" s="12" t="n">
        <v>1.12</v>
      </c>
      <c r="Y3127" s="12" t="n">
        <v>1.22</v>
      </c>
      <c r="Z3127" s="12" t="n">
        <v>0.9</v>
      </c>
      <c r="AA3127" s="13" t="n"/>
      <c r="AB3127" s="5" t="n"/>
      <c r="AC3127" s="13" t="n"/>
      <c r="AD3127" s="13" t="n"/>
      <c r="AE3127" s="13" t="n"/>
      <c r="AF3127" s="13" t="n"/>
    </row>
    <row r="3128" ht="14" customHeight="1">
      <c r="A3128" s="14" t="inlineStr">
        <is>
          <t>3126</t>
        </is>
      </c>
      <c r="B3128" s="14" t="inlineStr">
        <is>
          <t>LIPAN-3126</t>
        </is>
      </c>
      <c r="C3128" s="15" t="n">
        <v>2017</v>
      </c>
      <c r="D3128" s="14" t="inlineStr">
        <is>
          <t>2017-10-30 00:00:00</t>
        </is>
      </c>
      <c r="E3128" s="14" t="inlineStr">
        <is>
          <t>J.-Out</t>
        </is>
      </c>
      <c r="F3128" s="14" t="inlineStr">
        <is>
          <t>E. E. Taiamã</t>
        </is>
      </c>
      <c r="G3128" s="14" t="inlineStr">
        <is>
          <t>16º 48' 01,35" | 57° 39' 22,89"</t>
        </is>
      </c>
      <c r="H3128" s="14" t="inlineStr">
        <is>
          <t xml:space="preserve">Characiformes </t>
        </is>
      </c>
      <c r="I3128" s="14" t="inlineStr">
        <is>
          <t>Piaractus mesopotamicus</t>
        </is>
      </c>
      <c r="J3128" s="16" t="n">
        <v>42</v>
      </c>
      <c r="K3128" s="16" t="n"/>
      <c r="L3128" s="17" t="n">
        <v>1740</v>
      </c>
      <c r="M3128" s="9" t="n">
        <v>1369.5</v>
      </c>
      <c r="N3128" s="14" t="b">
        <v>1</v>
      </c>
      <c r="O3128" s="14" t="inlineStr">
        <is>
          <t>M</t>
        </is>
      </c>
      <c r="P3128" s="14" t="inlineStr">
        <is>
          <t>EMA</t>
        </is>
      </c>
      <c r="Q3128" s="17" t="n">
        <v>2.93</v>
      </c>
      <c r="R3128" s="14" t="n">
        <v>3</v>
      </c>
      <c r="S3128" s="17" t="n">
        <v>18.72</v>
      </c>
      <c r="T3128" s="10">
        <f>IF(Q3128&gt;0,M3128-Q3128,"")</f>
        <v/>
      </c>
      <c r="U3128" s="11">
        <f>IF(AND(T3128&gt;0,Q3128&gt;0),(Q3128/T3128)*100,"")</f>
        <v/>
      </c>
      <c r="V3128" s="11">
        <f>IF(AND(T3128&gt;0,S3128&gt;0),(S3128/T3128)*100,"")</f>
        <v/>
      </c>
      <c r="W3128" s="10">
        <f>IF(AND(J3128&gt;0,L3128&gt;0),(L3128/(J3128^3))*100,"")</f>
        <v/>
      </c>
      <c r="X3128" s="12" t="n">
        <v>1.12</v>
      </c>
      <c r="Y3128" s="12" t="n">
        <v>1.22</v>
      </c>
      <c r="Z3128" s="12" t="n">
        <v>0.9</v>
      </c>
      <c r="AA3128" s="18" t="n"/>
      <c r="AB3128" s="14" t="n"/>
      <c r="AC3128" s="18" t="n"/>
      <c r="AD3128" s="18" t="n"/>
      <c r="AE3128" s="18" t="n"/>
      <c r="AF3128" s="18" t="n"/>
    </row>
    <row r="3129" ht="14" customHeight="1">
      <c r="A3129" s="5" t="inlineStr">
        <is>
          <t>3127</t>
        </is>
      </c>
      <c r="B3129" s="5" t="inlineStr">
        <is>
          <t>LIPAN-3127</t>
        </is>
      </c>
      <c r="C3129" s="6" t="n">
        <v>2017</v>
      </c>
      <c r="D3129" s="5" t="inlineStr">
        <is>
          <t>2017-10-30 00:00:00</t>
        </is>
      </c>
      <c r="E3129" s="5" t="inlineStr">
        <is>
          <t>J.-Out</t>
        </is>
      </c>
      <c r="F3129" s="5" t="inlineStr">
        <is>
          <t>E. E. Taiamã</t>
        </is>
      </c>
      <c r="G3129" s="5" t="inlineStr">
        <is>
          <t>16º 48' 01,35" | 57° 39' 22,89"</t>
        </is>
      </c>
      <c r="H3129" s="5" t="inlineStr">
        <is>
          <t xml:space="preserve">Characiformes </t>
        </is>
      </c>
      <c r="I3129" s="5" t="inlineStr">
        <is>
          <t>Piaractus mesopotamicus</t>
        </is>
      </c>
      <c r="J3129" s="7" t="n">
        <v>38.9</v>
      </c>
      <c r="K3129" s="7" t="n"/>
      <c r="L3129" s="8" t="n">
        <v>1450</v>
      </c>
      <c r="M3129" s="9" t="n">
        <v>1141.25</v>
      </c>
      <c r="N3129" s="5" t="b">
        <v>1</v>
      </c>
      <c r="O3129" s="5" t="inlineStr">
        <is>
          <t>M</t>
        </is>
      </c>
      <c r="P3129" s="5" t="inlineStr">
        <is>
          <t>REP</t>
        </is>
      </c>
      <c r="Q3129" s="8" t="n">
        <v>0.21</v>
      </c>
      <c r="R3129" s="5" t="n">
        <v>2</v>
      </c>
      <c r="S3129" s="8" t="n">
        <v>10.89</v>
      </c>
      <c r="T3129" s="10">
        <f>IF(Q3129&gt;0,M3129-Q3129,"")</f>
        <v/>
      </c>
      <c r="U3129" s="11">
        <f>IF(AND(T3129&gt;0,Q3129&gt;0),(Q3129/T3129)*100,"")</f>
        <v/>
      </c>
      <c r="V3129" s="11">
        <f>IF(AND(T3129&gt;0,S3129&gt;0),(S3129/T3129)*100,"")</f>
        <v/>
      </c>
      <c r="W3129" s="10">
        <f>IF(AND(J3129&gt;0,L3129&gt;0),(L3129/(J3129^3))*100,"")</f>
        <v/>
      </c>
      <c r="X3129" s="12" t="n">
        <v>1.12</v>
      </c>
      <c r="Y3129" s="12" t="n">
        <v>1.22</v>
      </c>
      <c r="Z3129" s="12" t="n">
        <v>0.9</v>
      </c>
      <c r="AA3129" s="13" t="n"/>
      <c r="AB3129" s="5" t="n"/>
      <c r="AC3129" s="13" t="n"/>
      <c r="AD3129" s="13" t="n"/>
      <c r="AE3129" s="13" t="n"/>
      <c r="AF3129" s="13" t="n"/>
    </row>
    <row r="3130" ht="14" customHeight="1">
      <c r="A3130" s="14" t="inlineStr">
        <is>
          <t>3128</t>
        </is>
      </c>
      <c r="B3130" s="14" t="inlineStr">
        <is>
          <t>LIPAN-3128</t>
        </is>
      </c>
      <c r="C3130" s="15" t="n">
        <v>2017</v>
      </c>
      <c r="D3130" s="14" t="inlineStr">
        <is>
          <t>2017-10-30 00:00:00</t>
        </is>
      </c>
      <c r="E3130" s="14" t="inlineStr">
        <is>
          <t>J.-Out</t>
        </is>
      </c>
      <c r="F3130" s="14" t="inlineStr">
        <is>
          <t>E. E. Taiamã</t>
        </is>
      </c>
      <c r="G3130" s="14" t="inlineStr">
        <is>
          <t>16º 48' 01,35" | 57° 39' 22,89"</t>
        </is>
      </c>
      <c r="H3130" s="14" t="inlineStr">
        <is>
          <t xml:space="preserve">Characiformes </t>
        </is>
      </c>
      <c r="I3130" s="14" t="inlineStr">
        <is>
          <t>Piaractus mesopotamicus</t>
        </is>
      </c>
      <c r="J3130" s="16" t="n">
        <v>51.9</v>
      </c>
      <c r="K3130" s="16" t="n"/>
      <c r="L3130" s="17" t="n">
        <v>2940</v>
      </c>
      <c r="M3130" s="9" t="n">
        <v>2313.98</v>
      </c>
      <c r="N3130" s="14" t="b">
        <v>1</v>
      </c>
      <c r="O3130" s="14" t="inlineStr">
        <is>
          <t>M</t>
        </is>
      </c>
      <c r="P3130" s="14" t="inlineStr">
        <is>
          <t>EMA</t>
        </is>
      </c>
      <c r="Q3130" s="17" t="n">
        <v>22.19</v>
      </c>
      <c r="R3130" s="14" t="n">
        <v>1</v>
      </c>
      <c r="S3130" s="17" t="n">
        <v>38.66</v>
      </c>
      <c r="T3130" s="10">
        <f>IF(Q3130&gt;0,M3130-Q3130,"")</f>
        <v/>
      </c>
      <c r="U3130" s="11">
        <f>IF(AND(T3130&gt;0,Q3130&gt;0),(Q3130/T3130)*100,"")</f>
        <v/>
      </c>
      <c r="V3130" s="11">
        <f>IF(AND(T3130&gt;0,S3130&gt;0),(S3130/T3130)*100,"")</f>
        <v/>
      </c>
      <c r="W3130" s="10">
        <f>IF(AND(J3130&gt;0,L3130&gt;0),(L3130/(J3130^3))*100,"")</f>
        <v/>
      </c>
      <c r="X3130" s="12" t="n">
        <v>1.12</v>
      </c>
      <c r="Y3130" s="12" t="n">
        <v>1.22</v>
      </c>
      <c r="Z3130" s="12" t="n">
        <v>0.9</v>
      </c>
      <c r="AA3130" s="18" t="n"/>
      <c r="AB3130" s="14" t="n"/>
      <c r="AC3130" s="18" t="n"/>
      <c r="AD3130" s="18" t="n"/>
      <c r="AE3130" s="18" t="n"/>
      <c r="AF3130" s="18" t="n"/>
    </row>
    <row r="3131" ht="14" customHeight="1">
      <c r="A3131" s="5" t="inlineStr">
        <is>
          <t>3129</t>
        </is>
      </c>
      <c r="B3131" s="5" t="inlineStr">
        <is>
          <t>LIPAN-3129</t>
        </is>
      </c>
      <c r="C3131" s="6" t="n">
        <v>2017</v>
      </c>
      <c r="D3131" s="5" t="inlineStr">
        <is>
          <t>2017-10-30 00:00:00</t>
        </is>
      </c>
      <c r="E3131" s="5" t="inlineStr">
        <is>
          <t>J.-Out</t>
        </is>
      </c>
      <c r="F3131" s="5" t="inlineStr">
        <is>
          <t>E. E. Taiamã</t>
        </is>
      </c>
      <c r="G3131" s="5" t="inlineStr">
        <is>
          <t>16º 48' 01,35" | 57° 39' 22,89"</t>
        </is>
      </c>
      <c r="H3131" s="5" t="inlineStr">
        <is>
          <t xml:space="preserve">Characiformes </t>
        </is>
      </c>
      <c r="I3131" s="5" t="inlineStr">
        <is>
          <t>Piaractus mesopotamicus</t>
        </is>
      </c>
      <c r="J3131" s="7" t="n">
        <v>43.1</v>
      </c>
      <c r="K3131" s="7" t="n"/>
      <c r="L3131" s="8" t="n">
        <v>2220</v>
      </c>
      <c r="M3131" s="9" t="n">
        <v>1747.29</v>
      </c>
      <c r="N3131" s="5" t="b">
        <v>1</v>
      </c>
      <c r="O3131" s="5" t="inlineStr">
        <is>
          <t>M</t>
        </is>
      </c>
      <c r="P3131" s="5" t="inlineStr">
        <is>
          <t>REP</t>
        </is>
      </c>
      <c r="Q3131" s="8" t="n">
        <v>0.65</v>
      </c>
      <c r="R3131" s="5" t="n">
        <v>3</v>
      </c>
      <c r="S3131" s="8" t="n">
        <v>21.45</v>
      </c>
      <c r="T3131" s="10">
        <f>IF(Q3131&gt;0,M3131-Q3131,"")</f>
        <v/>
      </c>
      <c r="U3131" s="11">
        <f>IF(AND(T3131&gt;0,Q3131&gt;0),(Q3131/T3131)*100,"")</f>
        <v/>
      </c>
      <c r="V3131" s="11">
        <f>IF(AND(T3131&gt;0,S3131&gt;0),(S3131/T3131)*100,"")</f>
        <v/>
      </c>
      <c r="W3131" s="10">
        <f>IF(AND(J3131&gt;0,L3131&gt;0),(L3131/(J3131^3))*100,"")</f>
        <v/>
      </c>
      <c r="X3131" s="12" t="n">
        <v>1.12</v>
      </c>
      <c r="Y3131" s="12" t="n">
        <v>1.22</v>
      </c>
      <c r="Z3131" s="12" t="n">
        <v>0.9</v>
      </c>
      <c r="AA3131" s="13" t="n"/>
      <c r="AB3131" s="5" t="n"/>
      <c r="AC3131" s="13" t="n"/>
      <c r="AD3131" s="13" t="n"/>
      <c r="AE3131" s="13" t="n"/>
      <c r="AF3131" s="13" t="n"/>
    </row>
    <row r="3132" ht="14" customHeight="1">
      <c r="A3132" s="14" t="inlineStr">
        <is>
          <t>3130</t>
        </is>
      </c>
      <c r="B3132" s="14" t="inlineStr">
        <is>
          <t>LIPAN-3130</t>
        </is>
      </c>
      <c r="C3132" s="15" t="n">
        <v>2017</v>
      </c>
      <c r="D3132" s="14" t="inlineStr">
        <is>
          <t>2017-10-30 00:00:00</t>
        </is>
      </c>
      <c r="E3132" s="14" t="inlineStr">
        <is>
          <t>J.-Out</t>
        </is>
      </c>
      <c r="F3132" s="14" t="inlineStr">
        <is>
          <t>E. E. Taiamã</t>
        </is>
      </c>
      <c r="G3132" s="14" t="inlineStr">
        <is>
          <t>16º 48' 01,35" | 57° 39' 22,89"</t>
        </is>
      </c>
      <c r="H3132" s="14" t="inlineStr">
        <is>
          <t xml:space="preserve">Characiformes </t>
        </is>
      </c>
      <c r="I3132" s="14" t="inlineStr">
        <is>
          <t>Piaractus mesopotamicus</t>
        </is>
      </c>
      <c r="J3132" s="16" t="n">
        <v>40.4</v>
      </c>
      <c r="K3132" s="16" t="n"/>
      <c r="L3132" s="17" t="n">
        <v>1490</v>
      </c>
      <c r="M3132" s="9" t="n">
        <v>1172.73</v>
      </c>
      <c r="N3132" s="14" t="b">
        <v>1</v>
      </c>
      <c r="O3132" s="14" t="inlineStr">
        <is>
          <t>M</t>
        </is>
      </c>
      <c r="P3132" s="14" t="inlineStr">
        <is>
          <t>REP</t>
        </is>
      </c>
      <c r="Q3132" s="17" t="n">
        <v>0.27</v>
      </c>
      <c r="R3132" s="14" t="n">
        <v>3</v>
      </c>
      <c r="S3132" s="17" t="n">
        <v>10.13</v>
      </c>
      <c r="T3132" s="10">
        <f>IF(Q3132&gt;0,M3132-Q3132,"")</f>
        <v/>
      </c>
      <c r="U3132" s="11">
        <f>IF(AND(T3132&gt;0,Q3132&gt;0),(Q3132/T3132)*100,"")</f>
        <v/>
      </c>
      <c r="V3132" s="11">
        <f>IF(AND(T3132&gt;0,S3132&gt;0),(S3132/T3132)*100,"")</f>
        <v/>
      </c>
      <c r="W3132" s="10">
        <f>IF(AND(J3132&gt;0,L3132&gt;0),(L3132/(J3132^3))*100,"")</f>
        <v/>
      </c>
      <c r="X3132" s="12" t="n">
        <v>1.12</v>
      </c>
      <c r="Y3132" s="12" t="n">
        <v>1.22</v>
      </c>
      <c r="Z3132" s="12" t="n">
        <v>0.9</v>
      </c>
      <c r="AA3132" s="18" t="n"/>
      <c r="AB3132" s="14" t="n"/>
      <c r="AC3132" s="18" t="n"/>
      <c r="AD3132" s="18" t="n"/>
      <c r="AE3132" s="18" t="n"/>
      <c r="AF3132" s="18" t="n"/>
    </row>
    <row r="3133" ht="14" customHeight="1">
      <c r="A3133" s="5" t="inlineStr">
        <is>
          <t>3131</t>
        </is>
      </c>
      <c r="B3133" s="5" t="inlineStr">
        <is>
          <t>LIPAN-3131</t>
        </is>
      </c>
      <c r="C3133" s="6" t="n">
        <v>2017</v>
      </c>
      <c r="D3133" s="5" t="inlineStr">
        <is>
          <t>2017-10-30 00:00:00</t>
        </is>
      </c>
      <c r="E3133" s="5" t="inlineStr">
        <is>
          <t>J.-Out</t>
        </is>
      </c>
      <c r="F3133" s="5" t="inlineStr">
        <is>
          <t>E. E. Taiamã</t>
        </is>
      </c>
      <c r="G3133" s="5" t="inlineStr">
        <is>
          <t>16º 48' 01,35" | 57° 39' 22,89"</t>
        </is>
      </c>
      <c r="H3133" s="5" t="inlineStr">
        <is>
          <t xml:space="preserve">Characiformes </t>
        </is>
      </c>
      <c r="I3133" s="5" t="inlineStr">
        <is>
          <t>Piaractus mesopotamicus</t>
        </is>
      </c>
      <c r="J3133" s="7" t="n">
        <v>46</v>
      </c>
      <c r="K3133" s="7" t="n"/>
      <c r="L3133" s="8" t="n">
        <v>1970</v>
      </c>
      <c r="M3133" s="9" t="n">
        <v>1550.52</v>
      </c>
      <c r="N3133" s="5" t="b">
        <v>1</v>
      </c>
      <c r="O3133" s="5" t="inlineStr">
        <is>
          <t>F</t>
        </is>
      </c>
      <c r="P3133" s="5" t="inlineStr">
        <is>
          <t>EMA</t>
        </is>
      </c>
      <c r="Q3133" s="8" t="n">
        <v>16.41</v>
      </c>
      <c r="R3133" s="5" t="n">
        <v>3</v>
      </c>
      <c r="S3133" s="8" t="n">
        <v>15.91</v>
      </c>
      <c r="T3133" s="10">
        <f>IF(Q3133&gt;0,M3133-Q3133,"")</f>
        <v/>
      </c>
      <c r="U3133" s="11">
        <f>IF(AND(T3133&gt;0,Q3133&gt;0),(Q3133/T3133)*100,"")</f>
        <v/>
      </c>
      <c r="V3133" s="11">
        <f>IF(AND(T3133&gt;0,S3133&gt;0),(S3133/T3133)*100,"")</f>
        <v/>
      </c>
      <c r="W3133" s="10">
        <f>IF(AND(J3133&gt;0,L3133&gt;0),(L3133/(J3133^3))*100,"")</f>
        <v/>
      </c>
      <c r="X3133" s="12" t="n">
        <v>1.12</v>
      </c>
      <c r="Y3133" s="12" t="n">
        <v>1.22</v>
      </c>
      <c r="Z3133" s="12" t="n">
        <v>0.9</v>
      </c>
      <c r="AA3133" s="13" t="n"/>
      <c r="AB3133" s="5" t="n"/>
      <c r="AC3133" s="13" t="n"/>
      <c r="AD3133" s="13" t="n"/>
      <c r="AE3133" s="13" t="n"/>
      <c r="AF3133" s="13" t="n"/>
    </row>
    <row r="3134" ht="14" customHeight="1">
      <c r="A3134" s="14" t="inlineStr">
        <is>
          <t>3132</t>
        </is>
      </c>
      <c r="B3134" s="14" t="inlineStr">
        <is>
          <t>LIPAN-3132</t>
        </is>
      </c>
      <c r="C3134" s="15" t="n">
        <v>2017</v>
      </c>
      <c r="D3134" s="14" t="inlineStr">
        <is>
          <t>2017-10-30 00:00:00</t>
        </is>
      </c>
      <c r="E3134" s="14" t="inlineStr">
        <is>
          <t>J.-Out</t>
        </is>
      </c>
      <c r="F3134" s="14" t="inlineStr">
        <is>
          <t>E. E. Taiamã</t>
        </is>
      </c>
      <c r="G3134" s="14" t="inlineStr">
        <is>
          <t>16º 48' 01,35" | 57° 39' 22,89"</t>
        </is>
      </c>
      <c r="H3134" s="14" t="inlineStr">
        <is>
          <t xml:space="preserve">Characiformes </t>
        </is>
      </c>
      <c r="I3134" s="14" t="inlineStr">
        <is>
          <t>Piaractus mesopotamicus</t>
        </is>
      </c>
      <c r="J3134" s="16" t="n">
        <v>43.5</v>
      </c>
      <c r="K3134" s="16" t="n"/>
      <c r="L3134" s="17" t="n">
        <v>2030</v>
      </c>
      <c r="M3134" s="9" t="n">
        <v>1597.75</v>
      </c>
      <c r="N3134" s="14" t="b">
        <v>1</v>
      </c>
      <c r="O3134" s="14" t="inlineStr">
        <is>
          <t>F</t>
        </is>
      </c>
      <c r="P3134" s="14" t="inlineStr">
        <is>
          <t>EMA</t>
        </is>
      </c>
      <c r="Q3134" s="17" t="n">
        <v>78.31</v>
      </c>
      <c r="R3134" s="14" t="n">
        <v>2</v>
      </c>
      <c r="S3134" s="17" t="n">
        <v>19.44</v>
      </c>
      <c r="T3134" s="10">
        <f>IF(Q3134&gt;0,M3134-Q3134,"")</f>
        <v/>
      </c>
      <c r="U3134" s="11">
        <f>IF(AND(T3134&gt;0,Q3134&gt;0),(Q3134/T3134)*100,"")</f>
        <v/>
      </c>
      <c r="V3134" s="11">
        <f>IF(AND(T3134&gt;0,S3134&gt;0),(S3134/T3134)*100,"")</f>
        <v/>
      </c>
      <c r="W3134" s="10">
        <f>IF(AND(J3134&gt;0,L3134&gt;0),(L3134/(J3134^3))*100,"")</f>
        <v/>
      </c>
      <c r="X3134" s="12" t="n">
        <v>1.12</v>
      </c>
      <c r="Y3134" s="12" t="n">
        <v>1.22</v>
      </c>
      <c r="Z3134" s="12" t="n">
        <v>0.9</v>
      </c>
      <c r="AA3134" s="18" t="n"/>
      <c r="AB3134" s="14" t="n"/>
      <c r="AC3134" s="18" t="n"/>
      <c r="AD3134" s="18" t="n"/>
      <c r="AE3134" s="18" t="n"/>
      <c r="AF3134" s="18" t="n"/>
    </row>
    <row r="3135" ht="14" customHeight="1">
      <c r="A3135" s="5" t="inlineStr">
        <is>
          <t>3133</t>
        </is>
      </c>
      <c r="B3135" s="5" t="inlineStr">
        <is>
          <t>LIPAN-3133</t>
        </is>
      </c>
      <c r="C3135" s="6" t="n">
        <v>2017</v>
      </c>
      <c r="D3135" s="5" t="inlineStr">
        <is>
          <t>2017-10-30 00:00:00</t>
        </is>
      </c>
      <c r="E3135" s="5" t="inlineStr">
        <is>
          <t>J.-Out</t>
        </is>
      </c>
      <c r="F3135" s="5" t="inlineStr">
        <is>
          <t>E. E. Taiamã</t>
        </is>
      </c>
      <c r="G3135" s="5" t="inlineStr">
        <is>
          <t>16º 48' 01,35" | 57° 39' 22,89"</t>
        </is>
      </c>
      <c r="H3135" s="5" t="inlineStr">
        <is>
          <t xml:space="preserve">Characiformes </t>
        </is>
      </c>
      <c r="I3135" s="5" t="inlineStr">
        <is>
          <t>Piaractus mesopotamicus</t>
        </is>
      </c>
      <c r="J3135" s="7" t="n">
        <v>46</v>
      </c>
      <c r="K3135" s="7" t="n"/>
      <c r="L3135" s="8" t="n">
        <v>2230</v>
      </c>
      <c r="M3135" s="9" t="n">
        <v>1755.16</v>
      </c>
      <c r="N3135" s="5" t="b">
        <v>1</v>
      </c>
      <c r="O3135" s="5" t="inlineStr">
        <is>
          <t>F</t>
        </is>
      </c>
      <c r="P3135" s="5" t="inlineStr">
        <is>
          <t>EMA</t>
        </is>
      </c>
      <c r="Q3135" s="8" t="n">
        <v>109.13</v>
      </c>
      <c r="R3135" s="5" t="n">
        <v>3</v>
      </c>
      <c r="S3135" s="8" t="n">
        <v>32.59</v>
      </c>
      <c r="T3135" s="10">
        <f>IF(Q3135&gt;0,M3135-Q3135,"")</f>
        <v/>
      </c>
      <c r="U3135" s="11">
        <f>IF(AND(T3135&gt;0,Q3135&gt;0),(Q3135/T3135)*100,"")</f>
        <v/>
      </c>
      <c r="V3135" s="11">
        <f>IF(AND(T3135&gt;0,S3135&gt;0),(S3135/T3135)*100,"")</f>
        <v/>
      </c>
      <c r="W3135" s="10">
        <f>IF(AND(J3135&gt;0,L3135&gt;0),(L3135/(J3135^3))*100,"")</f>
        <v/>
      </c>
      <c r="X3135" s="12" t="n">
        <v>1.12</v>
      </c>
      <c r="Y3135" s="12" t="n">
        <v>1.22</v>
      </c>
      <c r="Z3135" s="12" t="n">
        <v>0.9</v>
      </c>
      <c r="AA3135" s="13" t="n"/>
      <c r="AB3135" s="5" t="n"/>
      <c r="AC3135" s="13" t="n"/>
      <c r="AD3135" s="13" t="n"/>
      <c r="AE3135" s="13" t="n"/>
      <c r="AF3135" s="13" t="n"/>
    </row>
    <row r="3136" ht="14" customHeight="1">
      <c r="A3136" s="14" t="inlineStr">
        <is>
          <t>3134</t>
        </is>
      </c>
      <c r="B3136" s="14" t="inlineStr">
        <is>
          <t>LIPAN-3134</t>
        </is>
      </c>
      <c r="C3136" s="15" t="n">
        <v>2017</v>
      </c>
      <c r="D3136" s="14" t="inlineStr">
        <is>
          <t>2017-10-30 00:00:00</t>
        </is>
      </c>
      <c r="E3136" s="14" t="inlineStr">
        <is>
          <t>J.-Out</t>
        </is>
      </c>
      <c r="F3136" s="14" t="inlineStr">
        <is>
          <t>E. E. Taiamã</t>
        </is>
      </c>
      <c r="G3136" s="14" t="inlineStr">
        <is>
          <t>16º 48' 01,35" | 57° 39' 22,89"</t>
        </is>
      </c>
      <c r="H3136" s="14" t="inlineStr">
        <is>
          <t>Siluriformes</t>
        </is>
      </c>
      <c r="I3136" s="14" t="inlineStr">
        <is>
          <t>Pseudoplatystoma reticulatum</t>
        </is>
      </c>
      <c r="J3136" s="16" t="n">
        <v>72.2</v>
      </c>
      <c r="K3136" s="16" t="n"/>
      <c r="L3136" s="17" t="n">
        <v>3610</v>
      </c>
      <c r="M3136" s="9" t="n">
        <v>3108.1</v>
      </c>
      <c r="N3136" s="14" t="b">
        <v>1</v>
      </c>
      <c r="O3136" s="14" t="inlineStr">
        <is>
          <t>F</t>
        </is>
      </c>
      <c r="P3136" s="14" t="inlineStr">
        <is>
          <t>REP</t>
        </is>
      </c>
      <c r="Q3136" s="17" t="n">
        <v>13.21</v>
      </c>
      <c r="R3136" s="14" t="n">
        <v>3</v>
      </c>
      <c r="S3136" s="17" t="n">
        <v>42.01</v>
      </c>
      <c r="T3136" s="10">
        <f>IF(Q3136&gt;0,M3136-Q3136,"")</f>
        <v/>
      </c>
      <c r="U3136" s="11">
        <f>IF(AND(T3136&gt;0,Q3136&gt;0),(Q3136/T3136)*100,"")</f>
        <v/>
      </c>
      <c r="V3136" s="11">
        <f>IF(AND(T3136&gt;0,S3136&gt;0),(S3136/T3136)*100,"")</f>
        <v/>
      </c>
      <c r="W3136" s="10">
        <f>IF(AND(J3136&gt;0,L3136&gt;0),(L3136/(J3136^3))*100,"")</f>
        <v/>
      </c>
      <c r="X3136" s="12" t="n">
        <v>1.12</v>
      </c>
      <c r="Y3136" s="12" t="n">
        <v>1.22</v>
      </c>
      <c r="Z3136" s="12" t="n">
        <v>0.9</v>
      </c>
      <c r="AA3136" s="18" t="n"/>
      <c r="AB3136" s="14" t="n"/>
      <c r="AC3136" s="18" t="n"/>
      <c r="AD3136" s="18" t="n"/>
      <c r="AE3136" s="18" t="n"/>
      <c r="AF3136" s="18" t="n"/>
    </row>
    <row r="3137" ht="14" customHeight="1">
      <c r="A3137" s="5" t="inlineStr">
        <is>
          <t>3135</t>
        </is>
      </c>
      <c r="B3137" s="5" t="inlineStr">
        <is>
          <t>LIPAN-3135</t>
        </is>
      </c>
      <c r="C3137" s="6" t="n">
        <v>2017</v>
      </c>
      <c r="D3137" s="5" t="inlineStr">
        <is>
          <t>2017-10-30 00:00:00</t>
        </is>
      </c>
      <c r="E3137" s="5" t="inlineStr">
        <is>
          <t>J.-Out</t>
        </is>
      </c>
      <c r="F3137" s="5" t="inlineStr">
        <is>
          <t>E. E. Taiamã</t>
        </is>
      </c>
      <c r="G3137" s="5" t="inlineStr">
        <is>
          <t>16º 48' 01,35" | 57° 39' 22,89"</t>
        </is>
      </c>
      <c r="H3137" s="5" t="inlineStr">
        <is>
          <t>Siluriformes</t>
        </is>
      </c>
      <c r="I3137" s="5" t="inlineStr">
        <is>
          <t>Pseudoplatystoma reticulatum</t>
        </is>
      </c>
      <c r="J3137" s="7" t="n">
        <v>67.8</v>
      </c>
      <c r="K3137" s="7" t="n"/>
      <c r="L3137" s="8" t="n">
        <v>3250</v>
      </c>
      <c r="M3137" s="9" t="n">
        <v>2798.15</v>
      </c>
      <c r="N3137" s="5" t="b">
        <v>1</v>
      </c>
      <c r="O3137" s="5" t="inlineStr">
        <is>
          <t>M</t>
        </is>
      </c>
      <c r="P3137" s="5" t="inlineStr">
        <is>
          <t>EMA</t>
        </is>
      </c>
      <c r="Q3137" s="8" t="n">
        <v>21.4</v>
      </c>
      <c r="R3137" s="5" t="n">
        <v>0</v>
      </c>
      <c r="S3137" s="8" t="n">
        <v>36.42</v>
      </c>
      <c r="T3137" s="10">
        <f>IF(Q3137&gt;0,M3137-Q3137,"")</f>
        <v/>
      </c>
      <c r="U3137" s="11">
        <f>IF(AND(T3137&gt;0,Q3137&gt;0),(Q3137/T3137)*100,"")</f>
        <v/>
      </c>
      <c r="V3137" s="11">
        <f>IF(AND(T3137&gt;0,S3137&gt;0),(S3137/T3137)*100,"")</f>
        <v/>
      </c>
      <c r="W3137" s="10">
        <f>IF(AND(J3137&gt;0,L3137&gt;0),(L3137/(J3137^3))*100,"")</f>
        <v/>
      </c>
      <c r="X3137" s="12" t="n">
        <v>1.12</v>
      </c>
      <c r="Y3137" s="12" t="n">
        <v>1.22</v>
      </c>
      <c r="Z3137" s="12" t="n">
        <v>0.9</v>
      </c>
      <c r="AA3137" s="13" t="n"/>
      <c r="AB3137" s="5" t="n"/>
      <c r="AC3137" s="13" t="n"/>
      <c r="AD3137" s="13" t="n"/>
      <c r="AE3137" s="13" t="n"/>
      <c r="AF3137" s="13" t="n"/>
    </row>
    <row r="3138" ht="14" customHeight="1">
      <c r="A3138" s="14" t="inlineStr">
        <is>
          <t>3136</t>
        </is>
      </c>
      <c r="B3138" s="14" t="inlineStr">
        <is>
          <t>LIPAN-3136</t>
        </is>
      </c>
      <c r="C3138" s="15" t="n">
        <v>2017</v>
      </c>
      <c r="D3138" s="14" t="inlineStr">
        <is>
          <t>2017-11-30 00:00:00</t>
        </is>
      </c>
      <c r="E3138" s="14" t="inlineStr">
        <is>
          <t>K.-Nov</t>
        </is>
      </c>
      <c r="F3138" s="14" t="inlineStr">
        <is>
          <t>E. E. Taiamã</t>
        </is>
      </c>
      <c r="G3138" s="14" t="inlineStr">
        <is>
          <t>16º 48' 01,35" | 57° 39' 22,89"</t>
        </is>
      </c>
      <c r="H3138" s="14" t="inlineStr">
        <is>
          <t xml:space="preserve">Characiformes </t>
        </is>
      </c>
      <c r="I3138" s="14" t="inlineStr">
        <is>
          <t>Piaractus mesopotamicus</t>
        </is>
      </c>
      <c r="J3138" s="16" t="n">
        <v>44.2</v>
      </c>
      <c r="K3138" s="16" t="n"/>
      <c r="L3138" s="17" t="n">
        <v>2040</v>
      </c>
      <c r="M3138" s="9" t="n">
        <v>1605.62</v>
      </c>
      <c r="N3138" s="14" t="b">
        <v>1</v>
      </c>
      <c r="O3138" s="14" t="inlineStr">
        <is>
          <t>F</t>
        </is>
      </c>
      <c r="P3138" s="14" t="inlineStr">
        <is>
          <t>REP</t>
        </is>
      </c>
      <c r="Q3138" s="17" t="n">
        <v>9.199999999999999</v>
      </c>
      <c r="R3138" s="14" t="n">
        <v>2</v>
      </c>
      <c r="S3138" s="17" t="n">
        <v>15.4</v>
      </c>
      <c r="T3138" s="10">
        <f>IF(Q3138&gt;0,M3138-Q3138,"")</f>
        <v/>
      </c>
      <c r="U3138" s="11">
        <f>IF(AND(T3138&gt;0,Q3138&gt;0),(Q3138/T3138)*100,"")</f>
        <v/>
      </c>
      <c r="V3138" s="11">
        <f>IF(AND(T3138&gt;0,S3138&gt;0),(S3138/T3138)*100,"")</f>
        <v/>
      </c>
      <c r="W3138" s="10">
        <f>IF(AND(J3138&gt;0,L3138&gt;0),(L3138/(J3138^3))*100,"")</f>
        <v/>
      </c>
      <c r="X3138" s="12" t="n">
        <v>1.325</v>
      </c>
      <c r="Y3138" s="12" t="n">
        <v>1.9</v>
      </c>
      <c r="Z3138" s="12" t="n">
        <v>1.1</v>
      </c>
      <c r="AA3138" s="18" t="n"/>
      <c r="AB3138" s="14" t="n"/>
      <c r="AC3138" s="18" t="n"/>
      <c r="AD3138" s="18" t="n"/>
      <c r="AE3138" s="18" t="n"/>
      <c r="AF3138" s="18" t="n"/>
    </row>
    <row r="3139" ht="14" customHeight="1">
      <c r="A3139" s="5" t="inlineStr">
        <is>
          <t>3137</t>
        </is>
      </c>
      <c r="B3139" s="5" t="inlineStr">
        <is>
          <t>LIPAN-3137</t>
        </is>
      </c>
      <c r="C3139" s="6" t="n">
        <v>2017</v>
      </c>
      <c r="D3139" s="5" t="inlineStr">
        <is>
          <t>2017-11-30 00:00:00</t>
        </is>
      </c>
      <c r="E3139" s="5" t="inlineStr">
        <is>
          <t>K.-Nov</t>
        </is>
      </c>
      <c r="F3139" s="5" t="inlineStr">
        <is>
          <t>E. E. Taiamã</t>
        </is>
      </c>
      <c r="G3139" s="5" t="inlineStr">
        <is>
          <t>16º 48' 01,35" | 57° 39' 22,89"</t>
        </is>
      </c>
      <c r="H3139" s="5" t="inlineStr">
        <is>
          <t xml:space="preserve">Characiformes </t>
        </is>
      </c>
      <c r="I3139" s="5" t="inlineStr">
        <is>
          <t>Piaractus mesopotamicus</t>
        </is>
      </c>
      <c r="J3139" s="7" t="n">
        <v>46.9</v>
      </c>
      <c r="K3139" s="7" t="n"/>
      <c r="L3139" s="8" t="n">
        <v>2440</v>
      </c>
      <c r="M3139" s="9" t="n">
        <v>1920.44</v>
      </c>
      <c r="N3139" s="5" t="b">
        <v>1</v>
      </c>
      <c r="O3139" s="5" t="inlineStr">
        <is>
          <t>F</t>
        </is>
      </c>
      <c r="P3139" s="5" t="inlineStr">
        <is>
          <t>REP</t>
        </is>
      </c>
      <c r="Q3139" s="8" t="n">
        <v>8.199999999999999</v>
      </c>
      <c r="R3139" s="5" t="n">
        <v>2</v>
      </c>
      <c r="S3139" s="8" t="n">
        <v>20.4</v>
      </c>
      <c r="T3139" s="10">
        <f>IF(Q3139&gt;0,M3139-Q3139,"")</f>
        <v/>
      </c>
      <c r="U3139" s="11">
        <f>IF(AND(T3139&gt;0,Q3139&gt;0),(Q3139/T3139)*100,"")</f>
        <v/>
      </c>
      <c r="V3139" s="11">
        <f>IF(AND(T3139&gt;0,S3139&gt;0),(S3139/T3139)*100,"")</f>
        <v/>
      </c>
      <c r="W3139" s="10">
        <f>IF(AND(J3139&gt;0,L3139&gt;0),(L3139/(J3139^3))*100,"")</f>
        <v/>
      </c>
      <c r="X3139" s="12" t="n">
        <v>1.325</v>
      </c>
      <c r="Y3139" s="12" t="n">
        <v>1.9</v>
      </c>
      <c r="Z3139" s="12" t="n">
        <v>1.1</v>
      </c>
      <c r="AA3139" s="13" t="n"/>
      <c r="AB3139" s="5" t="n"/>
      <c r="AC3139" s="13" t="n"/>
      <c r="AD3139" s="13" t="n"/>
      <c r="AE3139" s="13" t="n"/>
      <c r="AF3139" s="13" t="n"/>
    </row>
    <row r="3140" ht="14" customHeight="1">
      <c r="A3140" s="14" t="inlineStr">
        <is>
          <t>3138</t>
        </is>
      </c>
      <c r="B3140" s="14" t="inlineStr">
        <is>
          <t>LIPAN-3138</t>
        </is>
      </c>
      <c r="C3140" s="15" t="n">
        <v>2017</v>
      </c>
      <c r="D3140" s="14" t="inlineStr">
        <is>
          <t>2017-11-30 00:00:00</t>
        </is>
      </c>
      <c r="E3140" s="14" t="inlineStr">
        <is>
          <t>K.-Nov</t>
        </is>
      </c>
      <c r="F3140" s="14" t="inlineStr">
        <is>
          <t>E. E. Taiamã</t>
        </is>
      </c>
      <c r="G3140" s="14" t="inlineStr">
        <is>
          <t>16º 48' 01,35" | 57° 39' 22,89"</t>
        </is>
      </c>
      <c r="H3140" s="14" t="inlineStr">
        <is>
          <t xml:space="preserve">Characiformes </t>
        </is>
      </c>
      <c r="I3140" s="14" t="inlineStr">
        <is>
          <t>Piaractus mesopotamicus</t>
        </is>
      </c>
      <c r="J3140" s="16" t="n">
        <v>41.6</v>
      </c>
      <c r="K3140" s="16" t="n"/>
      <c r="L3140" s="17" t="n">
        <v>1610</v>
      </c>
      <c r="M3140" s="9" t="n">
        <v>1267.18</v>
      </c>
      <c r="N3140" s="14" t="b">
        <v>1</v>
      </c>
      <c r="O3140" s="14" t="inlineStr">
        <is>
          <t>F</t>
        </is>
      </c>
      <c r="P3140" s="14" t="inlineStr">
        <is>
          <t>EMA</t>
        </is>
      </c>
      <c r="Q3140" s="17" t="n">
        <v>98.2</v>
      </c>
      <c r="R3140" s="14" t="n">
        <v>0</v>
      </c>
      <c r="S3140" s="17" t="n">
        <v>19.5</v>
      </c>
      <c r="T3140" s="10">
        <f>IF(Q3140&gt;0,M3140-Q3140,"")</f>
        <v/>
      </c>
      <c r="U3140" s="11">
        <f>IF(AND(T3140&gt;0,Q3140&gt;0),(Q3140/T3140)*100,"")</f>
        <v/>
      </c>
      <c r="V3140" s="11">
        <f>IF(AND(T3140&gt;0,S3140&gt;0),(S3140/T3140)*100,"")</f>
        <v/>
      </c>
      <c r="W3140" s="10">
        <f>IF(AND(J3140&gt;0,L3140&gt;0),(L3140/(J3140^3))*100,"")</f>
        <v/>
      </c>
      <c r="X3140" s="12" t="n">
        <v>1.325</v>
      </c>
      <c r="Y3140" s="12" t="n">
        <v>1.9</v>
      </c>
      <c r="Z3140" s="12" t="n">
        <v>1.1</v>
      </c>
      <c r="AA3140" s="18" t="n"/>
      <c r="AB3140" s="14" t="n"/>
      <c r="AC3140" s="18" t="n"/>
      <c r="AD3140" s="18" t="n"/>
      <c r="AE3140" s="18" t="n"/>
      <c r="AF3140" s="18" t="n"/>
    </row>
    <row r="3141" ht="14" customHeight="1">
      <c r="A3141" s="5" t="inlineStr">
        <is>
          <t>3139</t>
        </is>
      </c>
      <c r="B3141" s="5" t="inlineStr">
        <is>
          <t>LIPAN-3139</t>
        </is>
      </c>
      <c r="C3141" s="6" t="n">
        <v>2017</v>
      </c>
      <c r="D3141" s="5" t="inlineStr">
        <is>
          <t>2017-11-30 00:00:00</t>
        </is>
      </c>
      <c r="E3141" s="5" t="inlineStr">
        <is>
          <t>K.-Nov</t>
        </is>
      </c>
      <c r="F3141" s="5" t="inlineStr">
        <is>
          <t>E. E. Taiamã</t>
        </is>
      </c>
      <c r="G3141" s="5" t="inlineStr">
        <is>
          <t>16º 48' 01,35" | 57° 39' 22,89"</t>
        </is>
      </c>
      <c r="H3141" s="5" t="inlineStr">
        <is>
          <t xml:space="preserve">Characiformes </t>
        </is>
      </c>
      <c r="I3141" s="5" t="inlineStr">
        <is>
          <t>Piaractus mesopotamicus</t>
        </is>
      </c>
      <c r="J3141" s="7" t="n">
        <v>42.5</v>
      </c>
      <c r="K3141" s="7" t="n"/>
      <c r="L3141" s="8" t="n">
        <v>1920</v>
      </c>
      <c r="M3141" s="9" t="n">
        <v>1511.17</v>
      </c>
      <c r="N3141" s="5" t="b">
        <v>1</v>
      </c>
      <c r="O3141" s="5" t="inlineStr">
        <is>
          <t>M</t>
        </is>
      </c>
      <c r="P3141" s="5" t="inlineStr">
        <is>
          <t>REP</t>
        </is>
      </c>
      <c r="Q3141" s="8" t="n">
        <v>1.4</v>
      </c>
      <c r="R3141" s="5" t="n">
        <v>2</v>
      </c>
      <c r="S3141" s="8" t="n">
        <v>14.3</v>
      </c>
      <c r="T3141" s="10">
        <f>IF(Q3141&gt;0,M3141-Q3141,"")</f>
        <v/>
      </c>
      <c r="U3141" s="11">
        <f>IF(AND(T3141&gt;0,Q3141&gt;0),(Q3141/T3141)*100,"")</f>
        <v/>
      </c>
      <c r="V3141" s="11">
        <f>IF(AND(T3141&gt;0,S3141&gt;0),(S3141/T3141)*100,"")</f>
        <v/>
      </c>
      <c r="W3141" s="10">
        <f>IF(AND(J3141&gt;0,L3141&gt;0),(L3141/(J3141^3))*100,"")</f>
        <v/>
      </c>
      <c r="X3141" s="12" t="n">
        <v>1.325</v>
      </c>
      <c r="Y3141" s="12" t="n">
        <v>1.9</v>
      </c>
      <c r="Z3141" s="12" t="n">
        <v>1.1</v>
      </c>
      <c r="AA3141" s="13" t="n"/>
      <c r="AB3141" s="5" t="n"/>
      <c r="AC3141" s="13" t="n"/>
      <c r="AD3141" s="13" t="n"/>
      <c r="AE3141" s="13" t="n"/>
      <c r="AF3141" s="13" t="n"/>
    </row>
    <row r="3142" ht="14" customHeight="1">
      <c r="A3142" s="14" t="inlineStr">
        <is>
          <t>3140</t>
        </is>
      </c>
      <c r="B3142" s="14" t="inlineStr">
        <is>
          <t>LIPAN-3140</t>
        </is>
      </c>
      <c r="C3142" s="15" t="n">
        <v>2017</v>
      </c>
      <c r="D3142" s="14" t="inlineStr">
        <is>
          <t>2017-11-30 00:00:00</t>
        </is>
      </c>
      <c r="E3142" s="14" t="inlineStr">
        <is>
          <t>K.-Nov</t>
        </is>
      </c>
      <c r="F3142" s="14" t="inlineStr">
        <is>
          <t>E. E. Taiamã</t>
        </is>
      </c>
      <c r="G3142" s="14" t="inlineStr">
        <is>
          <t>16º 48' 01,35" | 57° 39' 22,89"</t>
        </is>
      </c>
      <c r="H3142" s="14" t="inlineStr">
        <is>
          <t xml:space="preserve">Characiformes </t>
        </is>
      </c>
      <c r="I3142" s="14" t="inlineStr">
        <is>
          <t>Piaractus mesopotamicus</t>
        </is>
      </c>
      <c r="J3142" s="16" t="n">
        <v>44.5</v>
      </c>
      <c r="K3142" s="16" t="n"/>
      <c r="L3142" s="17" t="n">
        <v>2160</v>
      </c>
      <c r="M3142" s="9" t="n">
        <v>1700.06</v>
      </c>
      <c r="N3142" s="14" t="b">
        <v>1</v>
      </c>
      <c r="O3142" s="14" t="inlineStr">
        <is>
          <t>F</t>
        </is>
      </c>
      <c r="P3142" s="14" t="inlineStr">
        <is>
          <t>REP</t>
        </is>
      </c>
      <c r="Q3142" s="17" t="n">
        <v>12.4</v>
      </c>
      <c r="R3142" s="14" t="n">
        <v>2</v>
      </c>
      <c r="S3142" s="17" t="n">
        <v>19.5</v>
      </c>
      <c r="T3142" s="10">
        <f>IF(Q3142&gt;0,M3142-Q3142,"")</f>
        <v/>
      </c>
      <c r="U3142" s="11">
        <f>IF(AND(T3142&gt;0,Q3142&gt;0),(Q3142/T3142)*100,"")</f>
        <v/>
      </c>
      <c r="V3142" s="11">
        <f>IF(AND(T3142&gt;0,S3142&gt;0),(S3142/T3142)*100,"")</f>
        <v/>
      </c>
      <c r="W3142" s="10">
        <f>IF(AND(J3142&gt;0,L3142&gt;0),(L3142/(J3142^3))*100,"")</f>
        <v/>
      </c>
      <c r="X3142" s="12" t="n">
        <v>1.325</v>
      </c>
      <c r="Y3142" s="12" t="n">
        <v>1.9</v>
      </c>
      <c r="Z3142" s="12" t="n">
        <v>1.1</v>
      </c>
      <c r="AA3142" s="18" t="n"/>
      <c r="AB3142" s="14" t="n"/>
      <c r="AC3142" s="18" t="n"/>
      <c r="AD3142" s="18" t="n"/>
      <c r="AE3142" s="18" t="n"/>
      <c r="AF3142" s="18" t="n"/>
    </row>
    <row r="3143" ht="14" customHeight="1">
      <c r="A3143" s="5" t="inlineStr">
        <is>
          <t>3141</t>
        </is>
      </c>
      <c r="B3143" s="5" t="inlineStr">
        <is>
          <t>LIPAN-3141</t>
        </is>
      </c>
      <c r="C3143" s="6" t="n">
        <v>2017</v>
      </c>
      <c r="D3143" s="5" t="inlineStr">
        <is>
          <t>2017-11-30 00:00:00</t>
        </is>
      </c>
      <c r="E3143" s="5" t="inlineStr">
        <is>
          <t>K.-Nov</t>
        </is>
      </c>
      <c r="F3143" s="5" t="inlineStr">
        <is>
          <t>E. E. Taiamã</t>
        </is>
      </c>
      <c r="G3143" s="5" t="inlineStr">
        <is>
          <t>16º 48' 01,35" | 57° 39' 22,89"</t>
        </is>
      </c>
      <c r="H3143" s="5" t="inlineStr">
        <is>
          <t xml:space="preserve">Characiformes </t>
        </is>
      </c>
      <c r="I3143" s="5" t="inlineStr">
        <is>
          <t>Piaractus mesopotamicus</t>
        </is>
      </c>
      <c r="J3143" s="7" t="n">
        <v>44.3</v>
      </c>
      <c r="K3143" s="7" t="n"/>
      <c r="L3143" s="8" t="n">
        <v>1790</v>
      </c>
      <c r="M3143" s="9" t="n">
        <v>1408.85</v>
      </c>
      <c r="N3143" s="5" t="b">
        <v>1</v>
      </c>
      <c r="O3143" s="5" t="inlineStr">
        <is>
          <t>M</t>
        </is>
      </c>
      <c r="P3143" s="5" t="inlineStr">
        <is>
          <t>REP</t>
        </is>
      </c>
      <c r="Q3143" s="8" t="n">
        <v>3.8</v>
      </c>
      <c r="R3143" s="5" t="n">
        <v>0</v>
      </c>
      <c r="S3143" s="8" t="n">
        <v>16.3</v>
      </c>
      <c r="T3143" s="10">
        <f>IF(Q3143&gt;0,M3143-Q3143,"")</f>
        <v/>
      </c>
      <c r="U3143" s="11">
        <f>IF(AND(T3143&gt;0,Q3143&gt;0),(Q3143/T3143)*100,"")</f>
        <v/>
      </c>
      <c r="V3143" s="11">
        <f>IF(AND(T3143&gt;0,S3143&gt;0),(S3143/T3143)*100,"")</f>
        <v/>
      </c>
      <c r="W3143" s="10">
        <f>IF(AND(J3143&gt;0,L3143&gt;0),(L3143/(J3143^3))*100,"")</f>
        <v/>
      </c>
      <c r="X3143" s="12" t="n">
        <v>1.325</v>
      </c>
      <c r="Y3143" s="12" t="n">
        <v>1.9</v>
      </c>
      <c r="Z3143" s="12" t="n">
        <v>1.1</v>
      </c>
      <c r="AA3143" s="13" t="n"/>
      <c r="AB3143" s="5" t="n"/>
      <c r="AC3143" s="13" t="n"/>
      <c r="AD3143" s="13" t="n"/>
      <c r="AE3143" s="13" t="n"/>
      <c r="AF3143" s="13" t="n"/>
    </row>
    <row r="3144" ht="14" customHeight="1">
      <c r="A3144" s="14" t="inlineStr">
        <is>
          <t>3142</t>
        </is>
      </c>
      <c r="B3144" s="14" t="inlineStr">
        <is>
          <t>LIPAN-3142</t>
        </is>
      </c>
      <c r="C3144" s="15" t="n">
        <v>2017</v>
      </c>
      <c r="D3144" s="14" t="inlineStr">
        <is>
          <t>2017-11-30 00:00:00</t>
        </is>
      </c>
      <c r="E3144" s="14" t="inlineStr">
        <is>
          <t>K.-Nov</t>
        </is>
      </c>
      <c r="F3144" s="14" t="inlineStr">
        <is>
          <t>E. E. Taiamã</t>
        </is>
      </c>
      <c r="G3144" s="14" t="inlineStr">
        <is>
          <t>16º 48' 01,35" | 57° 39' 22,89"</t>
        </is>
      </c>
      <c r="H3144" s="14" t="inlineStr">
        <is>
          <t xml:space="preserve">Characiformes </t>
        </is>
      </c>
      <c r="I3144" s="14" t="inlineStr">
        <is>
          <t>Piaractus mesopotamicus</t>
        </is>
      </c>
      <c r="J3144" s="16" t="n">
        <v>46.3</v>
      </c>
      <c r="K3144" s="16" t="n"/>
      <c r="L3144" s="17" t="n">
        <v>2340</v>
      </c>
      <c r="M3144" s="9" t="n">
        <v>1841.74</v>
      </c>
      <c r="N3144" s="14" t="b">
        <v>1</v>
      </c>
      <c r="O3144" s="14" t="inlineStr">
        <is>
          <t>F</t>
        </is>
      </c>
      <c r="P3144" s="14" t="inlineStr">
        <is>
          <t>REP</t>
        </is>
      </c>
      <c r="Q3144" s="17" t="n">
        <v>10.4</v>
      </c>
      <c r="R3144" s="14" t="n">
        <v>2</v>
      </c>
      <c r="S3144" s="17" t="n">
        <v>19.3</v>
      </c>
      <c r="T3144" s="10">
        <f>IF(Q3144&gt;0,M3144-Q3144,"")</f>
        <v/>
      </c>
      <c r="U3144" s="11">
        <f>IF(AND(T3144&gt;0,Q3144&gt;0),(Q3144/T3144)*100,"")</f>
        <v/>
      </c>
      <c r="V3144" s="11">
        <f>IF(AND(T3144&gt;0,S3144&gt;0),(S3144/T3144)*100,"")</f>
        <v/>
      </c>
      <c r="W3144" s="10">
        <f>IF(AND(J3144&gt;0,L3144&gt;0),(L3144/(J3144^3))*100,"")</f>
        <v/>
      </c>
      <c r="X3144" s="12" t="n">
        <v>1.325</v>
      </c>
      <c r="Y3144" s="12" t="n">
        <v>1.9</v>
      </c>
      <c r="Z3144" s="12" t="n">
        <v>1.1</v>
      </c>
      <c r="AA3144" s="18" t="n"/>
      <c r="AB3144" s="14" t="n"/>
      <c r="AC3144" s="18" t="n"/>
      <c r="AD3144" s="18" t="n"/>
      <c r="AE3144" s="18" t="n"/>
      <c r="AF3144" s="18" t="n"/>
    </row>
    <row r="3145" ht="14" customHeight="1">
      <c r="A3145" s="5" t="inlineStr">
        <is>
          <t>3143</t>
        </is>
      </c>
      <c r="B3145" s="5" t="inlineStr">
        <is>
          <t>LIPAN-3143</t>
        </is>
      </c>
      <c r="C3145" s="6" t="n">
        <v>2017</v>
      </c>
      <c r="D3145" s="5" t="inlineStr">
        <is>
          <t>2017-11-30 00:00:00</t>
        </is>
      </c>
      <c r="E3145" s="5" t="inlineStr">
        <is>
          <t>K.-Nov</t>
        </is>
      </c>
      <c r="F3145" s="5" t="inlineStr">
        <is>
          <t>E. E. Taiamã</t>
        </is>
      </c>
      <c r="G3145" s="5" t="inlineStr">
        <is>
          <t>16º 48' 01,35" | 57° 39' 22,89"</t>
        </is>
      </c>
      <c r="H3145" s="5" t="inlineStr">
        <is>
          <t xml:space="preserve">Characiformes </t>
        </is>
      </c>
      <c r="I3145" s="5" t="inlineStr">
        <is>
          <t>Piaractus mesopotamicus</t>
        </is>
      </c>
      <c r="J3145" s="7" t="n">
        <v>45.4</v>
      </c>
      <c r="K3145" s="7" t="n"/>
      <c r="L3145" s="8" t="n">
        <v>2210</v>
      </c>
      <c r="M3145" s="9" t="n">
        <v>1739.42</v>
      </c>
      <c r="N3145" s="5" t="b">
        <v>1</v>
      </c>
      <c r="O3145" s="5" t="inlineStr">
        <is>
          <t>F</t>
        </is>
      </c>
      <c r="P3145" s="5" t="inlineStr">
        <is>
          <t>EMA</t>
        </is>
      </c>
      <c r="Q3145" s="8" t="n">
        <v>81.7</v>
      </c>
      <c r="R3145" s="5" t="n">
        <v>0</v>
      </c>
      <c r="S3145" s="8" t="n">
        <v>31.2</v>
      </c>
      <c r="T3145" s="10">
        <f>IF(Q3145&gt;0,M3145-Q3145,"")</f>
        <v/>
      </c>
      <c r="U3145" s="11">
        <f>IF(AND(T3145&gt;0,Q3145&gt;0),(Q3145/T3145)*100,"")</f>
        <v/>
      </c>
      <c r="V3145" s="11">
        <f>IF(AND(T3145&gt;0,S3145&gt;0),(S3145/T3145)*100,"")</f>
        <v/>
      </c>
      <c r="W3145" s="10">
        <f>IF(AND(J3145&gt;0,L3145&gt;0),(L3145/(J3145^3))*100,"")</f>
        <v/>
      </c>
      <c r="X3145" s="12" t="n">
        <v>1.325</v>
      </c>
      <c r="Y3145" s="12" t="n">
        <v>1.9</v>
      </c>
      <c r="Z3145" s="12" t="n">
        <v>1.1</v>
      </c>
      <c r="AA3145" s="13" t="n"/>
      <c r="AB3145" s="5" t="n"/>
      <c r="AC3145" s="13" t="n"/>
      <c r="AD3145" s="13" t="n"/>
      <c r="AE3145" s="13" t="n"/>
      <c r="AF3145" s="13" t="n"/>
    </row>
    <row r="3146" ht="14" customHeight="1">
      <c r="A3146" s="14" t="inlineStr">
        <is>
          <t>3144</t>
        </is>
      </c>
      <c r="B3146" s="14" t="inlineStr">
        <is>
          <t>LIPAN-3144</t>
        </is>
      </c>
      <c r="C3146" s="15" t="n">
        <v>2017</v>
      </c>
      <c r="D3146" s="14" t="inlineStr">
        <is>
          <t>2017-11-30 00:00:00</t>
        </is>
      </c>
      <c r="E3146" s="14" t="inlineStr">
        <is>
          <t>K.-Nov</t>
        </is>
      </c>
      <c r="F3146" s="14" t="inlineStr">
        <is>
          <t>E. E. Taiamã</t>
        </is>
      </c>
      <c r="G3146" s="14" t="inlineStr">
        <is>
          <t>16º 48' 01,35" | 57° 39' 22,89"</t>
        </is>
      </c>
      <c r="H3146" s="14" t="inlineStr">
        <is>
          <t xml:space="preserve">Characiformes </t>
        </is>
      </c>
      <c r="I3146" s="14" t="inlineStr">
        <is>
          <t>Piaractus mesopotamicus</t>
        </is>
      </c>
      <c r="J3146" s="16" t="n">
        <v>42.8</v>
      </c>
      <c r="K3146" s="16" t="n"/>
      <c r="L3146" s="17" t="n">
        <v>1740</v>
      </c>
      <c r="M3146" s="9" t="n">
        <v>1369.5</v>
      </c>
      <c r="N3146" s="14" t="b">
        <v>1</v>
      </c>
      <c r="O3146" s="14" t="inlineStr">
        <is>
          <t>F</t>
        </is>
      </c>
      <c r="P3146" s="14" t="inlineStr">
        <is>
          <t>REP</t>
        </is>
      </c>
      <c r="Q3146" s="17" t="n">
        <v>1.7</v>
      </c>
      <c r="R3146" s="14" t="n">
        <v>0</v>
      </c>
      <c r="S3146" s="17" t="n">
        <v>16.2</v>
      </c>
      <c r="T3146" s="10">
        <f>IF(Q3146&gt;0,M3146-Q3146,"")</f>
        <v/>
      </c>
      <c r="U3146" s="11">
        <f>IF(AND(T3146&gt;0,Q3146&gt;0),(Q3146/T3146)*100,"")</f>
        <v/>
      </c>
      <c r="V3146" s="11">
        <f>IF(AND(T3146&gt;0,S3146&gt;0),(S3146/T3146)*100,"")</f>
        <v/>
      </c>
      <c r="W3146" s="10">
        <f>IF(AND(J3146&gt;0,L3146&gt;0),(L3146/(J3146^3))*100,"")</f>
        <v/>
      </c>
      <c r="X3146" s="12" t="n">
        <v>1.325</v>
      </c>
      <c r="Y3146" s="12" t="n">
        <v>1.9</v>
      </c>
      <c r="Z3146" s="12" t="n">
        <v>1.1</v>
      </c>
      <c r="AA3146" s="18" t="n"/>
      <c r="AB3146" s="14" t="n"/>
      <c r="AC3146" s="18" t="n"/>
      <c r="AD3146" s="18" t="n"/>
      <c r="AE3146" s="18" t="n"/>
      <c r="AF3146" s="18" t="n"/>
    </row>
    <row r="3147" ht="14" customHeight="1">
      <c r="A3147" s="5" t="inlineStr">
        <is>
          <t>3145</t>
        </is>
      </c>
      <c r="B3147" s="5" t="inlineStr">
        <is>
          <t>LIPAN-3145</t>
        </is>
      </c>
      <c r="C3147" s="6" t="n">
        <v>2017</v>
      </c>
      <c r="D3147" s="5" t="inlineStr">
        <is>
          <t>2017-11-30 00:00:00</t>
        </is>
      </c>
      <c r="E3147" s="5" t="inlineStr">
        <is>
          <t>K.-Nov</t>
        </is>
      </c>
      <c r="F3147" s="5" t="inlineStr">
        <is>
          <t>E. E. Taiamã</t>
        </is>
      </c>
      <c r="G3147" s="5" t="inlineStr">
        <is>
          <t>16º 48' 01,35" | 57° 39' 22,89"</t>
        </is>
      </c>
      <c r="H3147" s="5" t="inlineStr">
        <is>
          <t xml:space="preserve">Characiformes </t>
        </is>
      </c>
      <c r="I3147" s="5" t="inlineStr">
        <is>
          <t>Piaractus mesopotamicus</t>
        </is>
      </c>
      <c r="J3147" s="7" t="n">
        <v>42.1</v>
      </c>
      <c r="K3147" s="7" t="n"/>
      <c r="L3147" s="8" t="n">
        <v>1830</v>
      </c>
      <c r="M3147" s="9" t="n">
        <v>1440.33</v>
      </c>
      <c r="N3147" s="5" t="b">
        <v>1</v>
      </c>
      <c r="O3147" s="5" t="inlineStr">
        <is>
          <t>F</t>
        </is>
      </c>
      <c r="P3147" s="5" t="inlineStr">
        <is>
          <t>REP</t>
        </is>
      </c>
      <c r="Q3147" s="8" t="n">
        <v>20.6</v>
      </c>
      <c r="R3147" s="5" t="n">
        <v>0</v>
      </c>
      <c r="S3147" s="8" t="n">
        <v>18.8</v>
      </c>
      <c r="T3147" s="10">
        <f>IF(Q3147&gt;0,M3147-Q3147,"")</f>
        <v/>
      </c>
      <c r="U3147" s="11">
        <f>IF(AND(T3147&gt;0,Q3147&gt;0),(Q3147/T3147)*100,"")</f>
        <v/>
      </c>
      <c r="V3147" s="11">
        <f>IF(AND(T3147&gt;0,S3147&gt;0),(S3147/T3147)*100,"")</f>
        <v/>
      </c>
      <c r="W3147" s="10">
        <f>IF(AND(J3147&gt;0,L3147&gt;0),(L3147/(J3147^3))*100,"")</f>
        <v/>
      </c>
      <c r="X3147" s="12" t="n">
        <v>1.325</v>
      </c>
      <c r="Y3147" s="12" t="n">
        <v>1.9</v>
      </c>
      <c r="Z3147" s="12" t="n">
        <v>1.1</v>
      </c>
      <c r="AA3147" s="13" t="n"/>
      <c r="AB3147" s="5" t="n"/>
      <c r="AC3147" s="13" t="n"/>
      <c r="AD3147" s="13" t="n"/>
      <c r="AE3147" s="13" t="n"/>
      <c r="AF3147" s="13" t="n"/>
    </row>
    <row r="3148" ht="14" customHeight="1">
      <c r="A3148" s="14" t="inlineStr">
        <is>
          <t>3146</t>
        </is>
      </c>
      <c r="B3148" s="14" t="inlineStr">
        <is>
          <t>LIPAN-3146</t>
        </is>
      </c>
      <c r="C3148" s="15" t="n">
        <v>2017</v>
      </c>
      <c r="D3148" s="14" t="inlineStr">
        <is>
          <t>2017-11-30 00:00:00</t>
        </is>
      </c>
      <c r="E3148" s="14" t="inlineStr">
        <is>
          <t>K.-Nov</t>
        </is>
      </c>
      <c r="F3148" s="14" t="inlineStr">
        <is>
          <t>E. E. Taiamã</t>
        </is>
      </c>
      <c r="G3148" s="14" t="inlineStr">
        <is>
          <t>16º 48' 01,35" | 57° 39' 22,89"</t>
        </is>
      </c>
      <c r="H3148" s="14" t="inlineStr">
        <is>
          <t xml:space="preserve">Characiformes </t>
        </is>
      </c>
      <c r="I3148" s="14" t="inlineStr">
        <is>
          <t>Piaractus mesopotamicus</t>
        </is>
      </c>
      <c r="J3148" s="16" t="n">
        <v>41.4</v>
      </c>
      <c r="K3148" s="16" t="n"/>
      <c r="L3148" s="17" t="n">
        <v>1870</v>
      </c>
      <c r="M3148" s="9" t="n">
        <v>1471.82</v>
      </c>
      <c r="N3148" s="14" t="b">
        <v>1</v>
      </c>
      <c r="O3148" s="14" t="inlineStr">
        <is>
          <t>F</t>
        </is>
      </c>
      <c r="P3148" s="14" t="inlineStr">
        <is>
          <t>REP</t>
        </is>
      </c>
      <c r="Q3148" s="17" t="n">
        <v>11.8</v>
      </c>
      <c r="R3148" s="14" t="n">
        <v>2</v>
      </c>
      <c r="S3148" s="17" t="n">
        <v>26.9</v>
      </c>
      <c r="T3148" s="10">
        <f>IF(Q3148&gt;0,M3148-Q3148,"")</f>
        <v/>
      </c>
      <c r="U3148" s="11">
        <f>IF(AND(T3148&gt;0,Q3148&gt;0),(Q3148/T3148)*100,"")</f>
        <v/>
      </c>
      <c r="V3148" s="11">
        <f>IF(AND(T3148&gt;0,S3148&gt;0),(S3148/T3148)*100,"")</f>
        <v/>
      </c>
      <c r="W3148" s="10">
        <f>IF(AND(J3148&gt;0,L3148&gt;0),(L3148/(J3148^3))*100,"")</f>
        <v/>
      </c>
      <c r="X3148" s="12" t="n">
        <v>1.325</v>
      </c>
      <c r="Y3148" s="12" t="n">
        <v>1.9</v>
      </c>
      <c r="Z3148" s="12" t="n">
        <v>1.1</v>
      </c>
      <c r="AA3148" s="18" t="n"/>
      <c r="AB3148" s="14" t="n"/>
      <c r="AC3148" s="18" t="n"/>
      <c r="AD3148" s="18" t="n"/>
      <c r="AE3148" s="18" t="n"/>
      <c r="AF3148" s="18" t="n"/>
    </row>
    <row r="3149" ht="14" customHeight="1">
      <c r="A3149" s="5" t="inlineStr">
        <is>
          <t>3147</t>
        </is>
      </c>
      <c r="B3149" s="5" t="inlineStr">
        <is>
          <t>LIPAN-3147</t>
        </is>
      </c>
      <c r="C3149" s="6" t="n">
        <v>2017</v>
      </c>
      <c r="D3149" s="5" t="inlineStr">
        <is>
          <t>2017-11-30 00:00:00</t>
        </is>
      </c>
      <c r="E3149" s="5" t="inlineStr">
        <is>
          <t>K.-Nov</t>
        </is>
      </c>
      <c r="F3149" s="5" t="inlineStr">
        <is>
          <t>E. E. Taiamã</t>
        </is>
      </c>
      <c r="G3149" s="5" t="inlineStr">
        <is>
          <t>16º 48' 01,35" | 57° 39' 22,89"</t>
        </is>
      </c>
      <c r="H3149" s="5" t="inlineStr">
        <is>
          <t xml:space="preserve">Characiformes </t>
        </is>
      </c>
      <c r="I3149" s="5" t="inlineStr">
        <is>
          <t>Piaractus mesopotamicus</t>
        </is>
      </c>
      <c r="J3149" s="7" t="n">
        <v>41.3</v>
      </c>
      <c r="K3149" s="7" t="n"/>
      <c r="L3149" s="8" t="n">
        <v>1610</v>
      </c>
      <c r="M3149" s="9" t="n">
        <v>1267.18</v>
      </c>
      <c r="N3149" s="5" t="b">
        <v>1</v>
      </c>
      <c r="O3149" s="5" t="inlineStr">
        <is>
          <t>F</t>
        </is>
      </c>
      <c r="P3149" s="5" t="inlineStr">
        <is>
          <t>REP</t>
        </is>
      </c>
      <c r="Q3149" s="8" t="n">
        <v>8.4</v>
      </c>
      <c r="R3149" s="5" t="n">
        <v>0</v>
      </c>
      <c r="S3149" s="8" t="n">
        <v>19.8</v>
      </c>
      <c r="T3149" s="10">
        <f>IF(Q3149&gt;0,M3149-Q3149,"")</f>
        <v/>
      </c>
      <c r="U3149" s="11">
        <f>IF(AND(T3149&gt;0,Q3149&gt;0),(Q3149/T3149)*100,"")</f>
        <v/>
      </c>
      <c r="V3149" s="11">
        <f>IF(AND(T3149&gt;0,S3149&gt;0),(S3149/T3149)*100,"")</f>
        <v/>
      </c>
      <c r="W3149" s="10">
        <f>IF(AND(J3149&gt;0,L3149&gt;0),(L3149/(J3149^3))*100,"")</f>
        <v/>
      </c>
      <c r="X3149" s="12" t="n">
        <v>1.325</v>
      </c>
      <c r="Y3149" s="12" t="n">
        <v>1.9</v>
      </c>
      <c r="Z3149" s="12" t="n">
        <v>1.1</v>
      </c>
      <c r="AA3149" s="13" t="n"/>
      <c r="AB3149" s="5" t="n"/>
      <c r="AC3149" s="13" t="n"/>
      <c r="AD3149" s="13" t="n"/>
      <c r="AE3149" s="13" t="n"/>
      <c r="AF3149" s="13" t="n"/>
    </row>
    <row r="3150" ht="14" customHeight="1">
      <c r="A3150" s="14" t="inlineStr">
        <is>
          <t>3148</t>
        </is>
      </c>
      <c r="B3150" s="14" t="inlineStr">
        <is>
          <t>LIPAN-3148</t>
        </is>
      </c>
      <c r="C3150" s="15" t="n">
        <v>2017</v>
      </c>
      <c r="D3150" s="14" t="inlineStr">
        <is>
          <t>2017-11-30 00:00:00</t>
        </is>
      </c>
      <c r="E3150" s="14" t="inlineStr">
        <is>
          <t>K.-Nov</t>
        </is>
      </c>
      <c r="F3150" s="14" t="inlineStr">
        <is>
          <t>E. E. Taiamã</t>
        </is>
      </c>
      <c r="G3150" s="14" t="inlineStr">
        <is>
          <t>16º 48' 01,35" | 57° 39' 22,89"</t>
        </is>
      </c>
      <c r="H3150" s="14" t="inlineStr">
        <is>
          <t xml:space="preserve">Characiformes </t>
        </is>
      </c>
      <c r="I3150" s="14" t="inlineStr">
        <is>
          <t>Piaractus mesopotamicus</t>
        </is>
      </c>
      <c r="J3150" s="16" t="n">
        <v>42.6</v>
      </c>
      <c r="K3150" s="16" t="n"/>
      <c r="L3150" s="17" t="n">
        <v>1980</v>
      </c>
      <c r="M3150" s="9" t="n">
        <v>1558.39</v>
      </c>
      <c r="N3150" s="14" t="b">
        <v>1</v>
      </c>
      <c r="O3150" s="14" t="inlineStr">
        <is>
          <t>F</t>
        </is>
      </c>
      <c r="P3150" s="14" t="inlineStr">
        <is>
          <t>REP</t>
        </is>
      </c>
      <c r="Q3150" s="17" t="n">
        <v>7.4</v>
      </c>
      <c r="R3150" s="14" t="n">
        <v>2</v>
      </c>
      <c r="S3150" s="17" t="n">
        <v>19.4</v>
      </c>
      <c r="T3150" s="10">
        <f>IF(Q3150&gt;0,M3150-Q3150,"")</f>
        <v/>
      </c>
      <c r="U3150" s="11">
        <f>IF(AND(T3150&gt;0,Q3150&gt;0),(Q3150/T3150)*100,"")</f>
        <v/>
      </c>
      <c r="V3150" s="11">
        <f>IF(AND(T3150&gt;0,S3150&gt;0),(S3150/T3150)*100,"")</f>
        <v/>
      </c>
      <c r="W3150" s="10">
        <f>IF(AND(J3150&gt;0,L3150&gt;0),(L3150/(J3150^3))*100,"")</f>
        <v/>
      </c>
      <c r="X3150" s="12" t="n">
        <v>1.325</v>
      </c>
      <c r="Y3150" s="12" t="n">
        <v>1.9</v>
      </c>
      <c r="Z3150" s="12" t="n">
        <v>1.1</v>
      </c>
      <c r="AA3150" s="18" t="n"/>
      <c r="AB3150" s="14" t="n"/>
      <c r="AC3150" s="18" t="n"/>
      <c r="AD3150" s="18" t="n"/>
      <c r="AE3150" s="18" t="n"/>
      <c r="AF3150" s="18" t="n"/>
    </row>
    <row r="3151" ht="14" customHeight="1">
      <c r="A3151" s="5" t="inlineStr">
        <is>
          <t>3149</t>
        </is>
      </c>
      <c r="B3151" s="5" t="inlineStr">
        <is>
          <t>LIPAN-3149</t>
        </is>
      </c>
      <c r="C3151" s="6" t="n">
        <v>2017</v>
      </c>
      <c r="D3151" s="5" t="inlineStr">
        <is>
          <t>2017-11-30 00:00:00</t>
        </is>
      </c>
      <c r="E3151" s="5" t="inlineStr">
        <is>
          <t>K.-Nov</t>
        </is>
      </c>
      <c r="F3151" s="5" t="inlineStr">
        <is>
          <t>E. E. Taiamã</t>
        </is>
      </c>
      <c r="G3151" s="5" t="inlineStr">
        <is>
          <t>16º 48' 01,35" | 57° 39' 22,89"</t>
        </is>
      </c>
      <c r="H3151" s="5" t="inlineStr">
        <is>
          <t xml:space="preserve">Characiformes </t>
        </is>
      </c>
      <c r="I3151" s="5" t="inlineStr">
        <is>
          <t>Piaractus mesopotamicus</t>
        </is>
      </c>
      <c r="J3151" s="7" t="n">
        <v>42.6</v>
      </c>
      <c r="K3151" s="7" t="n"/>
      <c r="L3151" s="8" t="n">
        <v>1930</v>
      </c>
      <c r="M3151" s="9" t="n">
        <v>1519.04</v>
      </c>
      <c r="N3151" s="5" t="b">
        <v>1</v>
      </c>
      <c r="O3151" s="5" t="inlineStr">
        <is>
          <t>M</t>
        </is>
      </c>
      <c r="P3151" s="5" t="inlineStr">
        <is>
          <t>REP</t>
        </is>
      </c>
      <c r="Q3151" s="8" t="n">
        <v>1.4</v>
      </c>
      <c r="R3151" s="5" t="n">
        <v>3</v>
      </c>
      <c r="S3151" s="8" t="n">
        <v>18.9</v>
      </c>
      <c r="T3151" s="10">
        <f>IF(Q3151&gt;0,M3151-Q3151,"")</f>
        <v/>
      </c>
      <c r="U3151" s="11">
        <f>IF(AND(T3151&gt;0,Q3151&gt;0),(Q3151/T3151)*100,"")</f>
        <v/>
      </c>
      <c r="V3151" s="11">
        <f>IF(AND(T3151&gt;0,S3151&gt;0),(S3151/T3151)*100,"")</f>
        <v/>
      </c>
      <c r="W3151" s="10">
        <f>IF(AND(J3151&gt;0,L3151&gt;0),(L3151/(J3151^3))*100,"")</f>
        <v/>
      </c>
      <c r="X3151" s="12" t="n">
        <v>1.325</v>
      </c>
      <c r="Y3151" s="12" t="n">
        <v>1.9</v>
      </c>
      <c r="Z3151" s="12" t="n">
        <v>1.1</v>
      </c>
      <c r="AA3151" s="13" t="n"/>
      <c r="AB3151" s="5" t="n"/>
      <c r="AC3151" s="13" t="n"/>
      <c r="AD3151" s="13" t="n"/>
      <c r="AE3151" s="13" t="n"/>
      <c r="AF3151" s="13" t="n"/>
    </row>
    <row r="3152" ht="14" customHeight="1">
      <c r="A3152" s="14" t="inlineStr">
        <is>
          <t>3150</t>
        </is>
      </c>
      <c r="B3152" s="14" t="inlineStr">
        <is>
          <t>LIPAN-3150</t>
        </is>
      </c>
      <c r="C3152" s="15" t="n">
        <v>2017</v>
      </c>
      <c r="D3152" s="14" t="inlineStr">
        <is>
          <t>2017-11-30 00:00:00</t>
        </is>
      </c>
      <c r="E3152" s="14" t="inlineStr">
        <is>
          <t>K.-Nov</t>
        </is>
      </c>
      <c r="F3152" s="14" t="inlineStr">
        <is>
          <t>E. E. Taiamã</t>
        </is>
      </c>
      <c r="G3152" s="14" t="inlineStr">
        <is>
          <t>16º 48' 01,35" | 57° 39' 22,89"</t>
        </is>
      </c>
      <c r="H3152" s="14" t="inlineStr">
        <is>
          <t xml:space="preserve">Characiformes </t>
        </is>
      </c>
      <c r="I3152" s="14" t="inlineStr">
        <is>
          <t>Piaractus mesopotamicus</t>
        </is>
      </c>
      <c r="J3152" s="16" t="n">
        <v>42.5</v>
      </c>
      <c r="K3152" s="16" t="n"/>
      <c r="L3152" s="17" t="n">
        <v>2110</v>
      </c>
      <c r="M3152" s="9" t="n">
        <v>1660.71</v>
      </c>
      <c r="N3152" s="14" t="b">
        <v>1</v>
      </c>
      <c r="O3152" s="14" t="inlineStr">
        <is>
          <t>M</t>
        </is>
      </c>
      <c r="P3152" s="14" t="inlineStr">
        <is>
          <t>REP</t>
        </is>
      </c>
      <c r="Q3152" s="17" t="n">
        <v>1.2</v>
      </c>
      <c r="R3152" s="14" t="n">
        <v>2</v>
      </c>
      <c r="S3152" s="17" t="n">
        <v>16.8</v>
      </c>
      <c r="T3152" s="10">
        <f>IF(Q3152&gt;0,M3152-Q3152,"")</f>
        <v/>
      </c>
      <c r="U3152" s="11">
        <f>IF(AND(T3152&gt;0,Q3152&gt;0),(Q3152/T3152)*100,"")</f>
        <v/>
      </c>
      <c r="V3152" s="11">
        <f>IF(AND(T3152&gt;0,S3152&gt;0),(S3152/T3152)*100,"")</f>
        <v/>
      </c>
      <c r="W3152" s="10">
        <f>IF(AND(J3152&gt;0,L3152&gt;0),(L3152/(J3152^3))*100,"")</f>
        <v/>
      </c>
      <c r="X3152" s="12" t="n">
        <v>1.325</v>
      </c>
      <c r="Y3152" s="12" t="n">
        <v>1.9</v>
      </c>
      <c r="Z3152" s="12" t="n">
        <v>1.1</v>
      </c>
      <c r="AA3152" s="18" t="n"/>
      <c r="AB3152" s="14" t="n"/>
      <c r="AC3152" s="18" t="n"/>
      <c r="AD3152" s="18" t="n"/>
      <c r="AE3152" s="18" t="n"/>
      <c r="AF3152" s="18" t="n"/>
    </row>
    <row r="3153" ht="14" customHeight="1">
      <c r="A3153" s="5" t="inlineStr">
        <is>
          <t>3151</t>
        </is>
      </c>
      <c r="B3153" s="5" t="inlineStr">
        <is>
          <t>LIPAN-3151</t>
        </is>
      </c>
      <c r="C3153" s="6" t="n">
        <v>2017</v>
      </c>
      <c r="D3153" s="5" t="inlineStr">
        <is>
          <t>2017-11-30 00:00:00</t>
        </is>
      </c>
      <c r="E3153" s="5" t="inlineStr">
        <is>
          <t>K.-Nov</t>
        </is>
      </c>
      <c r="F3153" s="5" t="inlineStr">
        <is>
          <t>E. E. Taiamã</t>
        </is>
      </c>
      <c r="G3153" s="5" t="inlineStr">
        <is>
          <t>16º 48' 01,35" | 57° 39' 22,89"</t>
        </is>
      </c>
      <c r="H3153" s="5" t="inlineStr">
        <is>
          <t xml:space="preserve">Characiformes </t>
        </is>
      </c>
      <c r="I3153" s="5" t="inlineStr">
        <is>
          <t>Piaractus mesopotamicus</t>
        </is>
      </c>
      <c r="J3153" s="7" t="n">
        <v>42.1</v>
      </c>
      <c r="K3153" s="7" t="n"/>
      <c r="L3153" s="8" t="n">
        <v>1710</v>
      </c>
      <c r="M3153" s="9" t="n">
        <v>1345.88</v>
      </c>
      <c r="N3153" s="5" t="b">
        <v>1</v>
      </c>
      <c r="O3153" s="5" t="inlineStr">
        <is>
          <t>M</t>
        </is>
      </c>
      <c r="P3153" s="5" t="inlineStr">
        <is>
          <t>REP</t>
        </is>
      </c>
      <c r="Q3153" s="8" t="n">
        <v>1.4</v>
      </c>
      <c r="R3153" s="5" t="n">
        <v>2</v>
      </c>
      <c r="S3153" s="8" t="n">
        <v>14.5</v>
      </c>
      <c r="T3153" s="10">
        <f>IF(Q3153&gt;0,M3153-Q3153,"")</f>
        <v/>
      </c>
      <c r="U3153" s="11">
        <f>IF(AND(T3153&gt;0,Q3153&gt;0),(Q3153/T3153)*100,"")</f>
        <v/>
      </c>
      <c r="V3153" s="11">
        <f>IF(AND(T3153&gt;0,S3153&gt;0),(S3153/T3153)*100,"")</f>
        <v/>
      </c>
      <c r="W3153" s="10">
        <f>IF(AND(J3153&gt;0,L3153&gt;0),(L3153/(J3153^3))*100,"")</f>
        <v/>
      </c>
      <c r="X3153" s="12" t="n">
        <v>1.325</v>
      </c>
      <c r="Y3153" s="12" t="n">
        <v>1.9</v>
      </c>
      <c r="Z3153" s="12" t="n">
        <v>1.1</v>
      </c>
      <c r="AA3153" s="13" t="n"/>
      <c r="AB3153" s="5" t="n"/>
      <c r="AC3153" s="13" t="n"/>
      <c r="AD3153" s="13" t="n"/>
      <c r="AE3153" s="13" t="n"/>
      <c r="AF3153" s="13" t="n"/>
    </row>
    <row r="3154" ht="14" customHeight="1">
      <c r="A3154" s="14" t="inlineStr">
        <is>
          <t>3152</t>
        </is>
      </c>
      <c r="B3154" s="14" t="inlineStr">
        <is>
          <t>LIPAN-3152</t>
        </is>
      </c>
      <c r="C3154" s="15" t="n">
        <v>2017</v>
      </c>
      <c r="D3154" s="14" t="inlineStr">
        <is>
          <t>2017-11-30 00:00:00</t>
        </is>
      </c>
      <c r="E3154" s="14" t="inlineStr">
        <is>
          <t>K.-Nov</t>
        </is>
      </c>
      <c r="F3154" s="14" t="inlineStr">
        <is>
          <t>E. E. Taiamã</t>
        </is>
      </c>
      <c r="G3154" s="14" t="inlineStr">
        <is>
          <t>16º 48' 01,35" | 57° 39' 22,89"</t>
        </is>
      </c>
      <c r="H3154" s="14" t="inlineStr">
        <is>
          <t xml:space="preserve">Characiformes </t>
        </is>
      </c>
      <c r="I3154" s="14" t="inlineStr">
        <is>
          <t>Piaractus mesopotamicus</t>
        </is>
      </c>
      <c r="J3154" s="16" t="n">
        <v>40.4</v>
      </c>
      <c r="K3154" s="16" t="n"/>
      <c r="L3154" s="17" t="n">
        <v>1700</v>
      </c>
      <c r="M3154" s="9" t="n">
        <v>1338.01</v>
      </c>
      <c r="N3154" s="14" t="b">
        <v>1</v>
      </c>
      <c r="O3154" s="14" t="inlineStr">
        <is>
          <t>M</t>
        </is>
      </c>
      <c r="P3154" s="14" t="inlineStr">
        <is>
          <t>REP</t>
        </is>
      </c>
      <c r="Q3154" s="17" t="n">
        <v>1.3</v>
      </c>
      <c r="R3154" s="14" t="n">
        <v>2</v>
      </c>
      <c r="S3154" s="17" t="n">
        <v>15.2</v>
      </c>
      <c r="T3154" s="10">
        <f>IF(Q3154&gt;0,M3154-Q3154,"")</f>
        <v/>
      </c>
      <c r="U3154" s="11">
        <f>IF(AND(T3154&gt;0,Q3154&gt;0),(Q3154/T3154)*100,"")</f>
        <v/>
      </c>
      <c r="V3154" s="11">
        <f>IF(AND(T3154&gt;0,S3154&gt;0),(S3154/T3154)*100,"")</f>
        <v/>
      </c>
      <c r="W3154" s="10">
        <f>IF(AND(J3154&gt;0,L3154&gt;0),(L3154/(J3154^3))*100,"")</f>
        <v/>
      </c>
      <c r="X3154" s="12" t="n">
        <v>1.325</v>
      </c>
      <c r="Y3154" s="12" t="n">
        <v>1.9</v>
      </c>
      <c r="Z3154" s="12" t="n">
        <v>1.1</v>
      </c>
      <c r="AA3154" s="18" t="n"/>
      <c r="AB3154" s="14" t="n"/>
      <c r="AC3154" s="18" t="n"/>
      <c r="AD3154" s="18" t="n"/>
      <c r="AE3154" s="18" t="n"/>
      <c r="AF3154" s="18" t="n"/>
    </row>
    <row r="3155" ht="14" customHeight="1">
      <c r="A3155" s="5" t="inlineStr">
        <is>
          <t>3153</t>
        </is>
      </c>
      <c r="B3155" s="5" t="inlineStr">
        <is>
          <t>LIPAN-3153</t>
        </is>
      </c>
      <c r="C3155" s="6" t="n">
        <v>2017</v>
      </c>
      <c r="D3155" s="5" t="inlineStr">
        <is>
          <t>2017-11-30 00:00:00</t>
        </is>
      </c>
      <c r="E3155" s="5" t="inlineStr">
        <is>
          <t>K.-Nov</t>
        </is>
      </c>
      <c r="F3155" s="5" t="inlineStr">
        <is>
          <t>E. E. Taiamã</t>
        </is>
      </c>
      <c r="G3155" s="5" t="inlineStr">
        <is>
          <t>16º 48' 01,35" | 57° 39' 22,89"</t>
        </is>
      </c>
      <c r="H3155" s="5" t="inlineStr">
        <is>
          <t xml:space="preserve">Characiformes </t>
        </is>
      </c>
      <c r="I3155" s="5" t="inlineStr">
        <is>
          <t>Piaractus mesopotamicus</t>
        </is>
      </c>
      <c r="J3155" s="7" t="n">
        <v>46</v>
      </c>
      <c r="K3155" s="7" t="n"/>
      <c r="L3155" s="8" t="n">
        <v>2550</v>
      </c>
      <c r="M3155" s="9" t="n">
        <v>2007.02</v>
      </c>
      <c r="N3155" s="5" t="b">
        <v>1</v>
      </c>
      <c r="O3155" s="5" t="inlineStr">
        <is>
          <t>F</t>
        </is>
      </c>
      <c r="P3155" s="5" t="inlineStr">
        <is>
          <t>EMA</t>
        </is>
      </c>
      <c r="Q3155" s="8" t="n">
        <v>265.4</v>
      </c>
      <c r="R3155" s="5" t="n">
        <v>2</v>
      </c>
      <c r="S3155" s="8" t="n">
        <v>30.2</v>
      </c>
      <c r="T3155" s="10">
        <f>IF(Q3155&gt;0,M3155-Q3155,"")</f>
        <v/>
      </c>
      <c r="U3155" s="11">
        <f>IF(AND(T3155&gt;0,Q3155&gt;0),(Q3155/T3155)*100,"")</f>
        <v/>
      </c>
      <c r="V3155" s="11">
        <f>IF(AND(T3155&gt;0,S3155&gt;0),(S3155/T3155)*100,"")</f>
        <v/>
      </c>
      <c r="W3155" s="10">
        <f>IF(AND(J3155&gt;0,L3155&gt;0),(L3155/(J3155^3))*100,"")</f>
        <v/>
      </c>
      <c r="X3155" s="12" t="n">
        <v>1.325</v>
      </c>
      <c r="Y3155" s="12" t="n">
        <v>1.9</v>
      </c>
      <c r="Z3155" s="12" t="n">
        <v>1.1</v>
      </c>
      <c r="AA3155" s="13" t="n"/>
      <c r="AB3155" s="5" t="n"/>
      <c r="AC3155" s="13" t="n"/>
      <c r="AD3155" s="13" t="n"/>
      <c r="AE3155" s="13" t="n"/>
      <c r="AF3155" s="13" t="n"/>
    </row>
    <row r="3156" ht="14" customHeight="1">
      <c r="A3156" s="14" t="inlineStr">
        <is>
          <t>3154</t>
        </is>
      </c>
      <c r="B3156" s="14" t="inlineStr">
        <is>
          <t>LIPAN-3154</t>
        </is>
      </c>
      <c r="C3156" s="15" t="n">
        <v>2017</v>
      </c>
      <c r="D3156" s="14" t="inlineStr">
        <is>
          <t>2017-11-30 00:00:00</t>
        </is>
      </c>
      <c r="E3156" s="14" t="inlineStr">
        <is>
          <t>K.-Nov</t>
        </is>
      </c>
      <c r="F3156" s="14" t="inlineStr">
        <is>
          <t>E. E. Taiamã</t>
        </is>
      </c>
      <c r="G3156" s="14" t="inlineStr">
        <is>
          <t>16º 48' 01,35" | 57° 39' 22,89"</t>
        </is>
      </c>
      <c r="H3156" s="14" t="inlineStr">
        <is>
          <t xml:space="preserve">Characiformes </t>
        </is>
      </c>
      <c r="I3156" s="14" t="inlineStr">
        <is>
          <t>Piaractus mesopotamicus</t>
        </is>
      </c>
      <c r="J3156" s="16" t="n">
        <v>42.2</v>
      </c>
      <c r="K3156" s="16" t="n"/>
      <c r="L3156" s="17" t="n">
        <v>1580</v>
      </c>
      <c r="M3156" s="9" t="n">
        <v>1243.57</v>
      </c>
      <c r="N3156" s="14" t="b">
        <v>1</v>
      </c>
      <c r="O3156" s="14" t="inlineStr">
        <is>
          <t>M</t>
        </is>
      </c>
      <c r="P3156" s="14" t="inlineStr">
        <is>
          <t>EMA</t>
        </is>
      </c>
      <c r="Q3156" s="17" t="n">
        <v>10.8</v>
      </c>
      <c r="R3156" s="14" t="n">
        <v>0</v>
      </c>
      <c r="S3156" s="17" t="n">
        <v>19.5</v>
      </c>
      <c r="T3156" s="10">
        <f>IF(Q3156&gt;0,M3156-Q3156,"")</f>
        <v/>
      </c>
      <c r="U3156" s="11">
        <f>IF(AND(T3156&gt;0,Q3156&gt;0),(Q3156/T3156)*100,"")</f>
        <v/>
      </c>
      <c r="V3156" s="11">
        <f>IF(AND(T3156&gt;0,S3156&gt;0),(S3156/T3156)*100,"")</f>
        <v/>
      </c>
      <c r="W3156" s="10">
        <f>IF(AND(J3156&gt;0,L3156&gt;0),(L3156/(J3156^3))*100,"")</f>
        <v/>
      </c>
      <c r="X3156" s="12" t="n">
        <v>1.325</v>
      </c>
      <c r="Y3156" s="12" t="n">
        <v>1.9</v>
      </c>
      <c r="Z3156" s="12" t="n">
        <v>1.1</v>
      </c>
      <c r="AA3156" s="18" t="n"/>
      <c r="AB3156" s="14" t="n"/>
      <c r="AC3156" s="18" t="n"/>
      <c r="AD3156" s="18" t="n"/>
      <c r="AE3156" s="18" t="n"/>
      <c r="AF3156" s="18" t="n"/>
    </row>
    <row r="3157" ht="14" customHeight="1">
      <c r="A3157" s="5" t="inlineStr">
        <is>
          <t>3155</t>
        </is>
      </c>
      <c r="B3157" s="5" t="inlineStr">
        <is>
          <t>LIPAN-3155</t>
        </is>
      </c>
      <c r="C3157" s="6" t="n">
        <v>2017</v>
      </c>
      <c r="D3157" s="5" t="inlineStr">
        <is>
          <t>2017-11-30 00:00:00</t>
        </is>
      </c>
      <c r="E3157" s="5" t="inlineStr">
        <is>
          <t>K.-Nov</t>
        </is>
      </c>
      <c r="F3157" s="5" t="inlineStr">
        <is>
          <t>E. E. Taiamã</t>
        </is>
      </c>
      <c r="G3157" s="5" t="inlineStr">
        <is>
          <t>16º 48' 01,35" | 57° 39' 22,89"</t>
        </is>
      </c>
      <c r="H3157" s="5" t="inlineStr">
        <is>
          <t>Siluriformes</t>
        </is>
      </c>
      <c r="I3157" s="5" t="inlineStr">
        <is>
          <t>Pinirampus pirinampu</t>
        </is>
      </c>
      <c r="J3157" s="7" t="n">
        <v>74.3</v>
      </c>
      <c r="K3157" s="7" t="n"/>
      <c r="L3157" s="8" t="n">
        <v>3730</v>
      </c>
      <c r="M3157" s="9" t="n">
        <v>3243.48</v>
      </c>
      <c r="N3157" s="5" t="b">
        <v>1</v>
      </c>
      <c r="O3157" s="5" t="inlineStr">
        <is>
          <t>F</t>
        </is>
      </c>
      <c r="P3157" s="5" t="inlineStr">
        <is>
          <t>EMA</t>
        </is>
      </c>
      <c r="Q3157" s="8" t="n">
        <v>127.2</v>
      </c>
      <c r="R3157" s="5" t="n">
        <v>0</v>
      </c>
      <c r="S3157" s="8" t="n">
        <v>67.8</v>
      </c>
      <c r="T3157" s="10">
        <f>IF(Q3157&gt;0,M3157-Q3157,"")</f>
        <v/>
      </c>
      <c r="U3157" s="11">
        <f>IF(AND(T3157&gt;0,Q3157&gt;0),(Q3157/T3157)*100,"")</f>
        <v/>
      </c>
      <c r="V3157" s="11">
        <f>IF(AND(T3157&gt;0,S3157&gt;0),(S3157/T3157)*100,"")</f>
        <v/>
      </c>
      <c r="W3157" s="10">
        <f>IF(AND(J3157&gt;0,L3157&gt;0),(L3157/(J3157^3))*100,"")</f>
        <v/>
      </c>
      <c r="X3157" s="12" t="n">
        <v>1.325</v>
      </c>
      <c r="Y3157" s="12" t="n">
        <v>1.9</v>
      </c>
      <c r="Z3157" s="12" t="n">
        <v>1.1</v>
      </c>
      <c r="AA3157" s="13" t="n"/>
      <c r="AB3157" s="5" t="n"/>
      <c r="AC3157" s="13" t="n"/>
      <c r="AD3157" s="13" t="n"/>
      <c r="AE3157" s="13" t="n"/>
      <c r="AF3157" s="13" t="n"/>
    </row>
    <row r="3158" ht="14" customHeight="1">
      <c r="A3158" s="14" t="inlineStr">
        <is>
          <t>3156</t>
        </is>
      </c>
      <c r="B3158" s="14" t="inlineStr">
        <is>
          <t>LIPAN-3156</t>
        </is>
      </c>
      <c r="C3158" s="15" t="n">
        <v>2017</v>
      </c>
      <c r="D3158" s="14" t="inlineStr">
        <is>
          <t>2017-11-30 00:00:00</t>
        </is>
      </c>
      <c r="E3158" s="14" t="inlineStr">
        <is>
          <t>K.-Nov</t>
        </is>
      </c>
      <c r="F3158" s="14" t="inlineStr">
        <is>
          <t>E. E. Taiamã</t>
        </is>
      </c>
      <c r="G3158" s="14" t="inlineStr">
        <is>
          <t>16º 48' 01,35" | 57° 39' 22,89"</t>
        </is>
      </c>
      <c r="H3158" s="14" t="inlineStr">
        <is>
          <t>Siluriformes</t>
        </is>
      </c>
      <c r="I3158" s="14" t="inlineStr">
        <is>
          <t>Pseudoplatystoma reticulatum</t>
        </is>
      </c>
      <c r="J3158" s="16" t="n">
        <v>87.40000000000001</v>
      </c>
      <c r="K3158" s="16" t="n"/>
      <c r="L3158" s="17" t="n">
        <v>6920</v>
      </c>
      <c r="M3158" s="9" t="n">
        <v>5957.91</v>
      </c>
      <c r="N3158" s="14" t="b">
        <v>1</v>
      </c>
      <c r="O3158" s="14" t="inlineStr">
        <is>
          <t>F</t>
        </is>
      </c>
      <c r="P3158" s="14" t="inlineStr">
        <is>
          <t>REP</t>
        </is>
      </c>
      <c r="Q3158" s="17" t="n">
        <v>45.1</v>
      </c>
      <c r="R3158" s="14" t="n">
        <v>0</v>
      </c>
      <c r="S3158" s="17" t="n">
        <v>45.8</v>
      </c>
      <c r="T3158" s="10">
        <f>IF(Q3158&gt;0,M3158-Q3158,"")</f>
        <v/>
      </c>
      <c r="U3158" s="11">
        <f>IF(AND(T3158&gt;0,Q3158&gt;0),(Q3158/T3158)*100,"")</f>
        <v/>
      </c>
      <c r="V3158" s="11">
        <f>IF(AND(T3158&gt;0,S3158&gt;0),(S3158/T3158)*100,"")</f>
        <v/>
      </c>
      <c r="W3158" s="10">
        <f>IF(AND(J3158&gt;0,L3158&gt;0),(L3158/(J3158^3))*100,"")</f>
        <v/>
      </c>
      <c r="X3158" s="12" t="n">
        <v>1.325</v>
      </c>
      <c r="Y3158" s="12" t="n">
        <v>1.9</v>
      </c>
      <c r="Z3158" s="12" t="n">
        <v>1.1</v>
      </c>
      <c r="AA3158" s="18" t="n"/>
      <c r="AB3158" s="14" t="n"/>
      <c r="AC3158" s="18" t="n"/>
      <c r="AD3158" s="18" t="n"/>
      <c r="AE3158" s="18" t="n"/>
      <c r="AF3158" s="18" t="n"/>
    </row>
    <row r="3159" ht="14" customHeight="1">
      <c r="A3159" s="5" t="inlineStr">
        <is>
          <t>3157</t>
        </is>
      </c>
      <c r="B3159" s="5" t="inlineStr">
        <is>
          <t>LIPAN-3157</t>
        </is>
      </c>
      <c r="C3159" s="6" t="n">
        <v>2017</v>
      </c>
      <c r="D3159" s="5" t="inlineStr">
        <is>
          <t>2017-11-30 00:00:00</t>
        </is>
      </c>
      <c r="E3159" s="5" t="inlineStr">
        <is>
          <t>K.-Nov</t>
        </is>
      </c>
      <c r="F3159" s="5" t="inlineStr">
        <is>
          <t>E. E. Taiamã</t>
        </is>
      </c>
      <c r="G3159" s="5" t="inlineStr">
        <is>
          <t>16º 48' 01,35" | 57° 39' 22,89"</t>
        </is>
      </c>
      <c r="H3159" s="5" t="inlineStr">
        <is>
          <t>Siluriformes</t>
        </is>
      </c>
      <c r="I3159" s="5" t="inlineStr">
        <is>
          <t>Pseudoplatystoma reticulatum</t>
        </is>
      </c>
      <c r="J3159" s="7" t="n">
        <v>88.90000000000001</v>
      </c>
      <c r="K3159" s="7" t="n"/>
      <c r="L3159" s="8" t="n">
        <v>7570</v>
      </c>
      <c r="M3159" s="9" t="n">
        <v>6517.54</v>
      </c>
      <c r="N3159" s="5" t="b">
        <v>1</v>
      </c>
      <c r="O3159" s="5" t="inlineStr">
        <is>
          <t>F</t>
        </is>
      </c>
      <c r="P3159" s="5" t="inlineStr">
        <is>
          <t>EMA</t>
        </is>
      </c>
      <c r="Q3159" s="8" t="n">
        <v>190.5</v>
      </c>
      <c r="R3159" s="5" t="n">
        <v>0</v>
      </c>
      <c r="S3159" s="8" t="n">
        <v>71.40000000000001</v>
      </c>
      <c r="T3159" s="10">
        <f>IF(Q3159&gt;0,M3159-Q3159,"")</f>
        <v/>
      </c>
      <c r="U3159" s="11">
        <f>IF(AND(T3159&gt;0,Q3159&gt;0),(Q3159/T3159)*100,"")</f>
        <v/>
      </c>
      <c r="V3159" s="11">
        <f>IF(AND(T3159&gt;0,S3159&gt;0),(S3159/T3159)*100,"")</f>
        <v/>
      </c>
      <c r="W3159" s="10">
        <f>IF(AND(J3159&gt;0,L3159&gt;0),(L3159/(J3159^3))*100,"")</f>
        <v/>
      </c>
      <c r="X3159" s="12" t="n">
        <v>1.325</v>
      </c>
      <c r="Y3159" s="12" t="n">
        <v>1.9</v>
      </c>
      <c r="Z3159" s="12" t="n">
        <v>1.1</v>
      </c>
      <c r="AA3159" s="13" t="n"/>
      <c r="AB3159" s="5" t="n"/>
      <c r="AC3159" s="13" t="n"/>
      <c r="AD3159" s="13" t="n"/>
      <c r="AE3159" s="13" t="n"/>
      <c r="AF3159" s="13" t="n"/>
    </row>
    <row r="3160" ht="14" customHeight="1">
      <c r="A3160" s="14" t="inlineStr">
        <is>
          <t>3158</t>
        </is>
      </c>
      <c r="B3160" s="14" t="inlineStr">
        <is>
          <t>LIPAN-3158</t>
        </is>
      </c>
      <c r="C3160" s="15" t="n">
        <v>2017</v>
      </c>
      <c r="D3160" s="14" t="inlineStr">
        <is>
          <t>2017-11-30 00:00:00</t>
        </is>
      </c>
      <c r="E3160" s="14" t="inlineStr">
        <is>
          <t>K.-Nov</t>
        </is>
      </c>
      <c r="F3160" s="14" t="inlineStr">
        <is>
          <t>E. E. Taiamã</t>
        </is>
      </c>
      <c r="G3160" s="14" t="inlineStr">
        <is>
          <t>16º 48' 01,35" | 57° 39' 22,89"</t>
        </is>
      </c>
      <c r="H3160" s="14" t="inlineStr">
        <is>
          <t>Siluriformes</t>
        </is>
      </c>
      <c r="I3160" s="14" t="inlineStr">
        <is>
          <t>Pseudoplatystoma reticulatum</t>
        </is>
      </c>
      <c r="J3160" s="16" t="n">
        <v>69.3</v>
      </c>
      <c r="K3160" s="16" t="n"/>
      <c r="L3160" s="17" t="n">
        <v>3210</v>
      </c>
      <c r="M3160" s="9" t="n">
        <v>2763.71</v>
      </c>
      <c r="N3160" s="14" t="b">
        <v>1</v>
      </c>
      <c r="O3160" s="14" t="inlineStr">
        <is>
          <t>M</t>
        </is>
      </c>
      <c r="P3160" s="14" t="inlineStr">
        <is>
          <t>REP</t>
        </is>
      </c>
      <c r="Q3160" s="17" t="n">
        <v>7.6</v>
      </c>
      <c r="R3160" s="14" t="n">
        <v>0</v>
      </c>
      <c r="S3160" s="17" t="n">
        <v>24.8</v>
      </c>
      <c r="T3160" s="10">
        <f>IF(Q3160&gt;0,M3160-Q3160,"")</f>
        <v/>
      </c>
      <c r="U3160" s="11">
        <f>IF(AND(T3160&gt;0,Q3160&gt;0),(Q3160/T3160)*100,"")</f>
        <v/>
      </c>
      <c r="V3160" s="11">
        <f>IF(AND(T3160&gt;0,S3160&gt;0),(S3160/T3160)*100,"")</f>
        <v/>
      </c>
      <c r="W3160" s="10">
        <f>IF(AND(J3160&gt;0,L3160&gt;0),(L3160/(J3160^3))*100,"")</f>
        <v/>
      </c>
      <c r="X3160" s="12" t="n">
        <v>1.325</v>
      </c>
      <c r="Y3160" s="12" t="n">
        <v>1.9</v>
      </c>
      <c r="Z3160" s="12" t="n">
        <v>1.1</v>
      </c>
      <c r="AA3160" s="18" t="n"/>
      <c r="AB3160" s="14" t="n"/>
      <c r="AC3160" s="18" t="n"/>
      <c r="AD3160" s="18" t="n"/>
      <c r="AE3160" s="18" t="n"/>
      <c r="AF3160" s="18" t="n"/>
    </row>
    <row r="3161" ht="14" customHeight="1">
      <c r="A3161" s="5" t="inlineStr">
        <is>
          <t>3159</t>
        </is>
      </c>
      <c r="B3161" s="5" t="inlineStr">
        <is>
          <t>LIPAN-3159</t>
        </is>
      </c>
      <c r="C3161" s="6" t="n">
        <v>2017</v>
      </c>
      <c r="D3161" s="5" t="inlineStr">
        <is>
          <t>2017-11-30 00:00:00</t>
        </is>
      </c>
      <c r="E3161" s="5" t="inlineStr">
        <is>
          <t>K.-Nov</t>
        </is>
      </c>
      <c r="F3161" s="5" t="inlineStr">
        <is>
          <t>E. E. Taiamã</t>
        </is>
      </c>
      <c r="G3161" s="5" t="inlineStr">
        <is>
          <t>16º 48' 01,35" | 57° 39' 22,89"</t>
        </is>
      </c>
      <c r="H3161" s="5" t="inlineStr">
        <is>
          <t>Siluriformes</t>
        </is>
      </c>
      <c r="I3161" s="5" t="inlineStr">
        <is>
          <t>Pseudoplatystoma corruscans</t>
        </is>
      </c>
      <c r="J3161" s="7" t="n">
        <v>98.3</v>
      </c>
      <c r="K3161" s="7" t="n"/>
      <c r="L3161" s="8" t="n">
        <v>7580</v>
      </c>
      <c r="M3161" s="9" t="n">
        <v>6645.24</v>
      </c>
      <c r="N3161" s="5" t="b">
        <v>1</v>
      </c>
      <c r="O3161" s="5" t="inlineStr">
        <is>
          <t>F</t>
        </is>
      </c>
      <c r="P3161" s="5" t="inlineStr">
        <is>
          <t>REP</t>
        </is>
      </c>
      <c r="Q3161" s="8" t="n">
        <v>26</v>
      </c>
      <c r="R3161" s="5" t="n">
        <v>0</v>
      </c>
      <c r="S3161" s="8" t="n">
        <v>66.8</v>
      </c>
      <c r="T3161" s="10">
        <f>IF(Q3161&gt;0,M3161-Q3161,"")</f>
        <v/>
      </c>
      <c r="U3161" s="11">
        <f>IF(AND(T3161&gt;0,Q3161&gt;0),(Q3161/T3161)*100,"")</f>
        <v/>
      </c>
      <c r="V3161" s="11">
        <f>IF(AND(T3161&gt;0,S3161&gt;0),(S3161/T3161)*100,"")</f>
        <v/>
      </c>
      <c r="W3161" s="10">
        <f>IF(AND(J3161&gt;0,L3161&gt;0),(L3161/(J3161^3))*100,"")</f>
        <v/>
      </c>
      <c r="X3161" s="12" t="n">
        <v>1.325</v>
      </c>
      <c r="Y3161" s="12" t="n">
        <v>1.9</v>
      </c>
      <c r="Z3161" s="12" t="n">
        <v>1.1</v>
      </c>
      <c r="AA3161" s="13" t="n"/>
      <c r="AB3161" s="5" t="n"/>
      <c r="AC3161" s="13" t="n"/>
      <c r="AD3161" s="13" t="n"/>
      <c r="AE3161" s="13" t="n"/>
      <c r="AF3161" s="13" t="n"/>
    </row>
    <row r="3162" ht="14" customHeight="1">
      <c r="A3162" s="14" t="inlineStr">
        <is>
          <t>3160</t>
        </is>
      </c>
      <c r="B3162" s="14" t="inlineStr">
        <is>
          <t>LIPAN-3160</t>
        </is>
      </c>
      <c r="C3162" s="15" t="n">
        <v>2017</v>
      </c>
      <c r="D3162" s="14" t="inlineStr">
        <is>
          <t>2017-11-30 00:00:00</t>
        </is>
      </c>
      <c r="E3162" s="14" t="inlineStr">
        <is>
          <t>K.-Nov</t>
        </is>
      </c>
      <c r="F3162" s="14" t="inlineStr">
        <is>
          <t>E. E. Taiamã</t>
        </is>
      </c>
      <c r="G3162" s="14" t="inlineStr">
        <is>
          <t>16º 48' 01,35" | 57° 39' 22,89"</t>
        </is>
      </c>
      <c r="H3162" s="14" t="inlineStr">
        <is>
          <t>Siluriformes</t>
        </is>
      </c>
      <c r="I3162" s="14" t="inlineStr">
        <is>
          <t>Pseudoplatystoma corruscans</t>
        </is>
      </c>
      <c r="J3162" s="16" t="n">
        <v>73.59999999999999</v>
      </c>
      <c r="K3162" s="16" t="n"/>
      <c r="L3162" s="17" t="n">
        <v>3200</v>
      </c>
      <c r="M3162" s="9" t="n">
        <v>2805.38</v>
      </c>
      <c r="N3162" s="14" t="b">
        <v>1</v>
      </c>
      <c r="O3162" s="14" t="inlineStr">
        <is>
          <t>M</t>
        </is>
      </c>
      <c r="P3162" s="14" t="inlineStr">
        <is>
          <t>REP</t>
        </is>
      </c>
      <c r="Q3162" s="17" t="n">
        <v>5.4</v>
      </c>
      <c r="R3162" s="14" t="n">
        <v>0</v>
      </c>
      <c r="S3162" s="17" t="n">
        <v>19.8</v>
      </c>
      <c r="T3162" s="10">
        <f>IF(Q3162&gt;0,M3162-Q3162,"")</f>
        <v/>
      </c>
      <c r="U3162" s="11">
        <f>IF(AND(T3162&gt;0,Q3162&gt;0),(Q3162/T3162)*100,"")</f>
        <v/>
      </c>
      <c r="V3162" s="11">
        <f>IF(AND(T3162&gt;0,S3162&gt;0),(S3162/T3162)*100,"")</f>
        <v/>
      </c>
      <c r="W3162" s="10">
        <f>IF(AND(J3162&gt;0,L3162&gt;0),(L3162/(J3162^3))*100,"")</f>
        <v/>
      </c>
      <c r="X3162" s="12" t="n">
        <v>1.325</v>
      </c>
      <c r="Y3162" s="12" t="n">
        <v>1.9</v>
      </c>
      <c r="Z3162" s="12" t="n">
        <v>1.1</v>
      </c>
      <c r="AA3162" s="18" t="n"/>
      <c r="AB3162" s="14" t="n"/>
      <c r="AC3162" s="18" t="n"/>
      <c r="AD3162" s="18" t="n"/>
      <c r="AE3162" s="18" t="n"/>
      <c r="AF3162" s="18" t="n"/>
    </row>
    <row r="3163" ht="14" customHeight="1">
      <c r="A3163" s="5" t="inlineStr">
        <is>
          <t>3161</t>
        </is>
      </c>
      <c r="B3163" s="5" t="inlineStr">
        <is>
          <t>LIPAN-3161</t>
        </is>
      </c>
      <c r="C3163" s="6" t="n">
        <v>2017</v>
      </c>
      <c r="D3163" s="5" t="inlineStr">
        <is>
          <t>2017-11-30 00:00:00</t>
        </is>
      </c>
      <c r="E3163" s="5" t="inlineStr">
        <is>
          <t>K.-Nov</t>
        </is>
      </c>
      <c r="F3163" s="5" t="inlineStr">
        <is>
          <t>E. E. Taiamã</t>
        </is>
      </c>
      <c r="G3163" s="5" t="inlineStr">
        <is>
          <t>16º 48' 01,35" | 57° 39' 22,89"</t>
        </is>
      </c>
      <c r="H3163" s="5" t="inlineStr">
        <is>
          <t>Siluriformes</t>
        </is>
      </c>
      <c r="I3163" s="5" t="inlineStr">
        <is>
          <t>Pseudoplatystoma corruscans</t>
        </is>
      </c>
      <c r="J3163" s="7" t="n">
        <v>97.40000000000001</v>
      </c>
      <c r="K3163" s="7" t="n"/>
      <c r="L3163" s="8" t="n">
        <v>8060</v>
      </c>
      <c r="M3163" s="9" t="n">
        <v>7066.05</v>
      </c>
      <c r="N3163" s="5" t="b">
        <v>1</v>
      </c>
      <c r="O3163" s="5" t="inlineStr">
        <is>
          <t>F</t>
        </is>
      </c>
      <c r="P3163" s="5" t="inlineStr">
        <is>
          <t>REP</t>
        </is>
      </c>
      <c r="Q3163" s="8" t="n">
        <v>24.8</v>
      </c>
      <c r="R3163" s="5" t="n">
        <v>3</v>
      </c>
      <c r="S3163" s="8" t="n">
        <v>105.8</v>
      </c>
      <c r="T3163" s="10">
        <f>IF(Q3163&gt;0,M3163-Q3163,"")</f>
        <v/>
      </c>
      <c r="U3163" s="11">
        <f>IF(AND(T3163&gt;0,Q3163&gt;0),(Q3163/T3163)*100,"")</f>
        <v/>
      </c>
      <c r="V3163" s="11">
        <f>IF(AND(T3163&gt;0,S3163&gt;0),(S3163/T3163)*100,"")</f>
        <v/>
      </c>
      <c r="W3163" s="10">
        <f>IF(AND(J3163&gt;0,L3163&gt;0),(L3163/(J3163^3))*100,"")</f>
        <v/>
      </c>
      <c r="X3163" s="12" t="n">
        <v>1.325</v>
      </c>
      <c r="Y3163" s="12" t="n">
        <v>1.9</v>
      </c>
      <c r="Z3163" s="12" t="n">
        <v>1.1</v>
      </c>
      <c r="AA3163" s="13" t="n"/>
      <c r="AB3163" s="5" t="n"/>
      <c r="AC3163" s="13" t="n"/>
      <c r="AD3163" s="13" t="n"/>
      <c r="AE3163" s="13" t="n"/>
      <c r="AF3163" s="13" t="n"/>
    </row>
    <row r="3164" ht="14" customHeight="1">
      <c r="A3164" s="14" t="inlineStr">
        <is>
          <t>3162</t>
        </is>
      </c>
      <c r="B3164" s="14" t="inlineStr">
        <is>
          <t>LIPAN-3162</t>
        </is>
      </c>
      <c r="C3164" s="15" t="n">
        <v>2017</v>
      </c>
      <c r="D3164" s="14" t="inlineStr">
        <is>
          <t>2017-11-30 00:00:00</t>
        </is>
      </c>
      <c r="E3164" s="14" t="inlineStr">
        <is>
          <t>K.-Nov</t>
        </is>
      </c>
      <c r="F3164" s="14" t="inlineStr">
        <is>
          <t>E. E. Taiamã</t>
        </is>
      </c>
      <c r="G3164" s="14" t="inlineStr">
        <is>
          <t>16º 48' 01,35" | 57° 39' 22,89"</t>
        </is>
      </c>
      <c r="H3164" s="14" t="inlineStr">
        <is>
          <t>Siluriformes</t>
        </is>
      </c>
      <c r="I3164" s="14" t="inlineStr">
        <is>
          <t>Pseudoplatystoma corruscans</t>
        </is>
      </c>
      <c r="J3164" s="16" t="n">
        <v>93.3</v>
      </c>
      <c r="K3164" s="16" t="n"/>
      <c r="L3164" s="17" t="n">
        <v>6980</v>
      </c>
      <c r="M3164" s="9" t="n">
        <v>6119.23</v>
      </c>
      <c r="N3164" s="14" t="b">
        <v>1</v>
      </c>
      <c r="O3164" s="14" t="inlineStr">
        <is>
          <t>F</t>
        </is>
      </c>
      <c r="P3164" s="14" t="inlineStr">
        <is>
          <t>REP</t>
        </is>
      </c>
      <c r="Q3164" s="17" t="n">
        <v>33.2</v>
      </c>
      <c r="R3164" s="14" t="n">
        <v>0</v>
      </c>
      <c r="S3164" s="17" t="n">
        <v>108.3</v>
      </c>
      <c r="T3164" s="10">
        <f>IF(Q3164&gt;0,M3164-Q3164,"")</f>
        <v/>
      </c>
      <c r="U3164" s="11">
        <f>IF(AND(T3164&gt;0,Q3164&gt;0),(Q3164/T3164)*100,"")</f>
        <v/>
      </c>
      <c r="V3164" s="11">
        <f>IF(AND(T3164&gt;0,S3164&gt;0),(S3164/T3164)*100,"")</f>
        <v/>
      </c>
      <c r="W3164" s="10">
        <f>IF(AND(J3164&gt;0,L3164&gt;0),(L3164/(J3164^3))*100,"")</f>
        <v/>
      </c>
      <c r="X3164" s="12" t="n">
        <v>1.325</v>
      </c>
      <c r="Y3164" s="12" t="n">
        <v>1.9</v>
      </c>
      <c r="Z3164" s="12" t="n">
        <v>1.1</v>
      </c>
      <c r="AA3164" s="18" t="n"/>
      <c r="AB3164" s="14" t="n"/>
      <c r="AC3164" s="18" t="n"/>
      <c r="AD3164" s="18" t="n"/>
      <c r="AE3164" s="18" t="n"/>
      <c r="AF3164" s="18" t="n"/>
    </row>
    <row r="3165" ht="14" customHeight="1">
      <c r="A3165" s="5" t="inlineStr">
        <is>
          <t>3163</t>
        </is>
      </c>
      <c r="B3165" s="5" t="inlineStr">
        <is>
          <t>LIPAN-3163</t>
        </is>
      </c>
      <c r="C3165" s="6" t="n">
        <v>2017</v>
      </c>
      <c r="D3165" s="5" t="inlineStr">
        <is>
          <t>2017-11-30 00:00:00</t>
        </is>
      </c>
      <c r="E3165" s="5" t="inlineStr">
        <is>
          <t>K.-Nov</t>
        </is>
      </c>
      <c r="F3165" s="5" t="inlineStr">
        <is>
          <t>E. E. Taiamã</t>
        </is>
      </c>
      <c r="G3165" s="5" t="inlineStr">
        <is>
          <t>16º 48' 01,35" | 57° 39' 22,89"</t>
        </is>
      </c>
      <c r="H3165" s="5" t="inlineStr">
        <is>
          <t>Siluriformes</t>
        </is>
      </c>
      <c r="I3165" s="5" t="inlineStr">
        <is>
          <t>Pseudoplatystoma corruscans</t>
        </is>
      </c>
      <c r="J3165" s="7" t="n">
        <v>81.3</v>
      </c>
      <c r="K3165" s="7" t="n"/>
      <c r="L3165" s="8" t="n">
        <v>4600</v>
      </c>
      <c r="M3165" s="9" t="n">
        <v>4032.73</v>
      </c>
      <c r="N3165" s="5" t="b">
        <v>1</v>
      </c>
      <c r="O3165" s="5" t="inlineStr">
        <is>
          <t>M</t>
        </is>
      </c>
      <c r="P3165" s="5" t="inlineStr">
        <is>
          <t>EMA</t>
        </is>
      </c>
      <c r="Q3165" s="8" t="n">
        <v>31.1</v>
      </c>
      <c r="R3165" s="5" t="n">
        <v>0</v>
      </c>
      <c r="S3165" s="8" t="n">
        <v>29.4</v>
      </c>
      <c r="T3165" s="10">
        <f>IF(Q3165&gt;0,M3165-Q3165,"")</f>
        <v/>
      </c>
      <c r="U3165" s="11">
        <f>IF(AND(T3165&gt;0,Q3165&gt;0),(Q3165/T3165)*100,"")</f>
        <v/>
      </c>
      <c r="V3165" s="11">
        <f>IF(AND(T3165&gt;0,S3165&gt;0),(S3165/T3165)*100,"")</f>
        <v/>
      </c>
      <c r="W3165" s="10">
        <f>IF(AND(J3165&gt;0,L3165&gt;0),(L3165/(J3165^3))*100,"")</f>
        <v/>
      </c>
      <c r="X3165" s="12" t="n">
        <v>1.325</v>
      </c>
      <c r="Y3165" s="12" t="n">
        <v>1.9</v>
      </c>
      <c r="Z3165" s="12" t="n">
        <v>1.1</v>
      </c>
      <c r="AA3165" s="13" t="n"/>
      <c r="AB3165" s="5" t="n"/>
      <c r="AC3165" s="13" t="n"/>
      <c r="AD3165" s="13" t="n"/>
      <c r="AE3165" s="13" t="n"/>
      <c r="AF3165" s="13" t="n"/>
    </row>
    <row r="3166" ht="14" customHeight="1">
      <c r="A3166" s="14" t="inlineStr">
        <is>
          <t>3164</t>
        </is>
      </c>
      <c r="B3166" s="14" t="inlineStr">
        <is>
          <t>LIPAN-3164</t>
        </is>
      </c>
      <c r="C3166" s="15" t="n">
        <v>2017</v>
      </c>
      <c r="D3166" s="14" t="inlineStr">
        <is>
          <t>2017-11-30 00:00:00</t>
        </is>
      </c>
      <c r="E3166" s="14" t="inlineStr">
        <is>
          <t>K.-Nov</t>
        </is>
      </c>
      <c r="F3166" s="14" t="inlineStr">
        <is>
          <t>E. E. Taiamã</t>
        </is>
      </c>
      <c r="G3166" s="14" t="inlineStr">
        <is>
          <t>16º 48' 01,35" | 57° 39' 22,89"</t>
        </is>
      </c>
      <c r="H3166" s="14" t="inlineStr">
        <is>
          <t>Siluriformes</t>
        </is>
      </c>
      <c r="I3166" s="14" t="inlineStr">
        <is>
          <t>Pseudoplatystoma reticulatum</t>
        </is>
      </c>
      <c r="J3166" s="16" t="n">
        <v>95.09999999999999</v>
      </c>
      <c r="K3166" s="16" t="n"/>
      <c r="L3166" s="17" t="n">
        <v>8320</v>
      </c>
      <c r="M3166" s="9" t="n">
        <v>7163.27</v>
      </c>
      <c r="N3166" s="14" t="b">
        <v>1</v>
      </c>
      <c r="O3166" s="14" t="inlineStr">
        <is>
          <t>F</t>
        </is>
      </c>
      <c r="P3166" s="14" t="inlineStr">
        <is>
          <t>EMA</t>
        </is>
      </c>
      <c r="Q3166" s="17" t="n">
        <v>112.8</v>
      </c>
      <c r="R3166" s="14" t="n">
        <v>0</v>
      </c>
      <c r="S3166" s="17" t="n">
        <v>118.7</v>
      </c>
      <c r="T3166" s="10">
        <f>IF(Q3166&gt;0,M3166-Q3166,"")</f>
        <v/>
      </c>
      <c r="U3166" s="11">
        <f>IF(AND(T3166&gt;0,Q3166&gt;0),(Q3166/T3166)*100,"")</f>
        <v/>
      </c>
      <c r="V3166" s="11">
        <f>IF(AND(T3166&gt;0,S3166&gt;0),(S3166/T3166)*100,"")</f>
        <v/>
      </c>
      <c r="W3166" s="10">
        <f>IF(AND(J3166&gt;0,L3166&gt;0),(L3166/(J3166^3))*100,"")</f>
        <v/>
      </c>
      <c r="X3166" s="12" t="n">
        <v>1.325</v>
      </c>
      <c r="Y3166" s="12" t="n">
        <v>1.9</v>
      </c>
      <c r="Z3166" s="12" t="n">
        <v>1.1</v>
      </c>
      <c r="AA3166" s="18" t="n"/>
      <c r="AB3166" s="14" t="n"/>
      <c r="AC3166" s="18" t="n"/>
      <c r="AD3166" s="18" t="n"/>
      <c r="AE3166" s="18" t="n"/>
      <c r="AF3166" s="18" t="n"/>
    </row>
    <row r="3167" ht="14" customHeight="1">
      <c r="A3167" s="5" t="inlineStr">
        <is>
          <t>3165</t>
        </is>
      </c>
      <c r="B3167" s="5" t="inlineStr">
        <is>
          <t>LIPAN-3165</t>
        </is>
      </c>
      <c r="C3167" s="6" t="n">
        <v>2017</v>
      </c>
      <c r="D3167" s="5" t="inlineStr">
        <is>
          <t>2017-12-30 00:00:00</t>
        </is>
      </c>
      <c r="E3167" s="5" t="inlineStr">
        <is>
          <t>L.-Dez</t>
        </is>
      </c>
      <c r="F3167" s="5" t="inlineStr">
        <is>
          <t>E. E. Taiamã</t>
        </is>
      </c>
      <c r="G3167" s="5" t="inlineStr">
        <is>
          <t>16º 48' 01,35" | 57° 39' 22,89"</t>
        </is>
      </c>
      <c r="H3167" s="5" t="inlineStr">
        <is>
          <t xml:space="preserve">Characiformes </t>
        </is>
      </c>
      <c r="I3167" s="5" t="inlineStr">
        <is>
          <t>Piaractus mesopotamicus</t>
        </is>
      </c>
      <c r="J3167" s="7" t="n">
        <v>42.1</v>
      </c>
      <c r="K3167" s="7" t="n"/>
      <c r="L3167" s="8" t="n">
        <v>1630</v>
      </c>
      <c r="M3167" s="9" t="n">
        <v>1282.92</v>
      </c>
      <c r="N3167" s="5" t="b">
        <v>1</v>
      </c>
      <c r="O3167" s="5" t="inlineStr">
        <is>
          <t>F</t>
        </is>
      </c>
      <c r="P3167" s="5" t="inlineStr">
        <is>
          <t>REP</t>
        </is>
      </c>
      <c r="Q3167" s="8" t="n">
        <v>4.1</v>
      </c>
      <c r="R3167" s="5" t="n">
        <v>3</v>
      </c>
      <c r="S3167" s="8" t="n">
        <v>15.2</v>
      </c>
      <c r="T3167" s="10">
        <f>IF(Q3167&gt;0,M3167-Q3167,"")</f>
        <v/>
      </c>
      <c r="U3167" s="11">
        <f>IF(AND(T3167&gt;0,Q3167&gt;0),(Q3167/T3167)*100,"")</f>
        <v/>
      </c>
      <c r="V3167" s="11">
        <f>IF(AND(T3167&gt;0,S3167&gt;0),(S3167/T3167)*100,"")</f>
        <v/>
      </c>
      <c r="W3167" s="10">
        <f>IF(AND(J3167&gt;0,L3167&gt;0),(L3167/(J3167^3))*100,"")</f>
        <v/>
      </c>
      <c r="X3167" s="12" t="n">
        <v>2.82</v>
      </c>
      <c r="Y3167" s="12" t="n">
        <v>3</v>
      </c>
      <c r="Z3167" s="12" t="n">
        <v>1.68</v>
      </c>
      <c r="AA3167" s="13" t="n"/>
      <c r="AB3167" s="5" t="n"/>
      <c r="AC3167" s="13" t="n"/>
      <c r="AD3167" s="13" t="n"/>
      <c r="AE3167" s="13" t="n"/>
      <c r="AF3167" s="13" t="n"/>
    </row>
    <row r="3168" ht="14" customHeight="1">
      <c r="A3168" s="14" t="inlineStr">
        <is>
          <t>3166</t>
        </is>
      </c>
      <c r="B3168" s="14" t="inlineStr">
        <is>
          <t>LIPAN-3166</t>
        </is>
      </c>
      <c r="C3168" s="15" t="n">
        <v>2017</v>
      </c>
      <c r="D3168" s="14" t="inlineStr">
        <is>
          <t>2017-12-30 00:00:00</t>
        </is>
      </c>
      <c r="E3168" s="14" t="inlineStr">
        <is>
          <t>L.-Dez</t>
        </is>
      </c>
      <c r="F3168" s="14" t="inlineStr">
        <is>
          <t>E. E. Taiamã</t>
        </is>
      </c>
      <c r="G3168" s="14" t="inlineStr">
        <is>
          <t>16º 48' 01,35" | 57° 39' 22,89"</t>
        </is>
      </c>
      <c r="H3168" s="14" t="inlineStr">
        <is>
          <t xml:space="preserve">Characiformes </t>
        </is>
      </c>
      <c r="I3168" s="14" t="inlineStr">
        <is>
          <t>Piaractus mesopotamicus</t>
        </is>
      </c>
      <c r="J3168" s="16" t="n">
        <v>45.4</v>
      </c>
      <c r="K3168" s="16" t="n"/>
      <c r="L3168" s="17" t="n">
        <v>2270</v>
      </c>
      <c r="M3168" s="9" t="n">
        <v>1786.64</v>
      </c>
      <c r="N3168" s="14" t="b">
        <v>1</v>
      </c>
      <c r="O3168" s="14" t="inlineStr">
        <is>
          <t>F</t>
        </is>
      </c>
      <c r="P3168" s="14" t="inlineStr">
        <is>
          <t>EMA</t>
        </is>
      </c>
      <c r="Q3168" s="17" t="n">
        <v>91.8</v>
      </c>
      <c r="R3168" s="14" t="n">
        <v>3</v>
      </c>
      <c r="S3168" s="17" t="n">
        <v>17.2</v>
      </c>
      <c r="T3168" s="10">
        <f>IF(Q3168&gt;0,M3168-Q3168,"")</f>
        <v/>
      </c>
      <c r="U3168" s="11">
        <f>IF(AND(T3168&gt;0,Q3168&gt;0),(Q3168/T3168)*100,"")</f>
        <v/>
      </c>
      <c r="V3168" s="11">
        <f>IF(AND(T3168&gt;0,S3168&gt;0),(S3168/T3168)*100,"")</f>
        <v/>
      </c>
      <c r="W3168" s="10">
        <f>IF(AND(J3168&gt;0,L3168&gt;0),(L3168/(J3168^3))*100,"")</f>
        <v/>
      </c>
      <c r="X3168" s="12" t="n">
        <v>2.82</v>
      </c>
      <c r="Y3168" s="12" t="n">
        <v>3</v>
      </c>
      <c r="Z3168" s="12" t="n">
        <v>1.68</v>
      </c>
      <c r="AA3168" s="18" t="n"/>
      <c r="AB3168" s="14" t="n"/>
      <c r="AC3168" s="18" t="n"/>
      <c r="AD3168" s="18" t="n"/>
      <c r="AE3168" s="18" t="n"/>
      <c r="AF3168" s="18" t="n"/>
    </row>
    <row r="3169" ht="14" customHeight="1">
      <c r="A3169" s="5" t="inlineStr">
        <is>
          <t>3167</t>
        </is>
      </c>
      <c r="B3169" s="5" t="inlineStr">
        <is>
          <t>LIPAN-3167</t>
        </is>
      </c>
      <c r="C3169" s="6" t="n">
        <v>2017</v>
      </c>
      <c r="D3169" s="5" t="inlineStr">
        <is>
          <t>2017-12-30 00:00:00</t>
        </is>
      </c>
      <c r="E3169" s="5" t="inlineStr">
        <is>
          <t>L.-Dez</t>
        </is>
      </c>
      <c r="F3169" s="5" t="inlineStr">
        <is>
          <t>E. E. Taiamã</t>
        </is>
      </c>
      <c r="G3169" s="5" t="inlineStr">
        <is>
          <t>16º 48' 01,35" | 57° 39' 22,89"</t>
        </is>
      </c>
      <c r="H3169" s="5" t="inlineStr">
        <is>
          <t xml:space="preserve">Characiformes </t>
        </is>
      </c>
      <c r="I3169" s="5" t="inlineStr">
        <is>
          <t>Piaractus mesopotamicus</t>
        </is>
      </c>
      <c r="J3169" s="7" t="n">
        <v>44.8</v>
      </c>
      <c r="K3169" s="7" t="n"/>
      <c r="L3169" s="8" t="n">
        <v>2150</v>
      </c>
      <c r="M3169" s="9" t="n">
        <v>1692.19</v>
      </c>
      <c r="N3169" s="5" t="b">
        <v>1</v>
      </c>
      <c r="O3169" s="5" t="inlineStr">
        <is>
          <t>M</t>
        </is>
      </c>
      <c r="P3169" s="5" t="inlineStr">
        <is>
          <t>ESV</t>
        </is>
      </c>
      <c r="Q3169" s="8" t="n">
        <v>1.1</v>
      </c>
      <c r="R3169" s="5" t="n">
        <v>3</v>
      </c>
      <c r="S3169" s="8" t="n">
        <v>21.6</v>
      </c>
      <c r="T3169" s="10">
        <f>IF(Q3169&gt;0,M3169-Q3169,"")</f>
        <v/>
      </c>
      <c r="U3169" s="11">
        <f>IF(AND(T3169&gt;0,Q3169&gt;0),(Q3169/T3169)*100,"")</f>
        <v/>
      </c>
      <c r="V3169" s="11">
        <f>IF(AND(T3169&gt;0,S3169&gt;0),(S3169/T3169)*100,"")</f>
        <v/>
      </c>
      <c r="W3169" s="10">
        <f>IF(AND(J3169&gt;0,L3169&gt;0),(L3169/(J3169^3))*100,"")</f>
        <v/>
      </c>
      <c r="X3169" s="12" t="n">
        <v>2.82</v>
      </c>
      <c r="Y3169" s="12" t="n">
        <v>3</v>
      </c>
      <c r="Z3169" s="12" t="n">
        <v>1.68</v>
      </c>
      <c r="AA3169" s="13" t="n"/>
      <c r="AB3169" s="5" t="n"/>
      <c r="AC3169" s="13" t="n"/>
      <c r="AD3169" s="13" t="n"/>
      <c r="AE3169" s="13" t="n"/>
      <c r="AF3169" s="13" t="n"/>
    </row>
    <row r="3170" ht="14" customHeight="1">
      <c r="A3170" s="14" t="inlineStr">
        <is>
          <t>3168</t>
        </is>
      </c>
      <c r="B3170" s="14" t="inlineStr">
        <is>
          <t>LIPAN-3168</t>
        </is>
      </c>
      <c r="C3170" s="15" t="n">
        <v>2017</v>
      </c>
      <c r="D3170" s="14" t="inlineStr">
        <is>
          <t>2017-12-30 00:00:00</t>
        </is>
      </c>
      <c r="E3170" s="14" t="inlineStr">
        <is>
          <t>L.-Dez</t>
        </is>
      </c>
      <c r="F3170" s="14" t="inlineStr">
        <is>
          <t>E. E. Taiamã</t>
        </is>
      </c>
      <c r="G3170" s="14" t="inlineStr">
        <is>
          <t>16º 48' 01,35" | 57° 39' 22,89"</t>
        </is>
      </c>
      <c r="H3170" s="14" t="inlineStr">
        <is>
          <t xml:space="preserve">Characiformes </t>
        </is>
      </c>
      <c r="I3170" s="14" t="inlineStr">
        <is>
          <t>Piaractus mesopotamicus</t>
        </is>
      </c>
      <c r="J3170" s="16" t="n">
        <v>42.1</v>
      </c>
      <c r="K3170" s="16" t="n"/>
      <c r="L3170" s="17" t="n">
        <v>1650</v>
      </c>
      <c r="M3170" s="9" t="n">
        <v>1298.66</v>
      </c>
      <c r="N3170" s="14" t="b">
        <v>1</v>
      </c>
      <c r="O3170" s="14" t="inlineStr">
        <is>
          <t>M</t>
        </is>
      </c>
      <c r="P3170" s="14" t="inlineStr">
        <is>
          <t>REP</t>
        </is>
      </c>
      <c r="Q3170" s="17" t="n">
        <v>1.2</v>
      </c>
      <c r="R3170" s="14" t="n">
        <v>3</v>
      </c>
      <c r="S3170" s="17" t="n">
        <v>11.7</v>
      </c>
      <c r="T3170" s="10">
        <f>IF(Q3170&gt;0,M3170-Q3170,"")</f>
        <v/>
      </c>
      <c r="U3170" s="11">
        <f>IF(AND(T3170&gt;0,Q3170&gt;0),(Q3170/T3170)*100,"")</f>
        <v/>
      </c>
      <c r="V3170" s="11">
        <f>IF(AND(T3170&gt;0,S3170&gt;0),(S3170/T3170)*100,"")</f>
        <v/>
      </c>
      <c r="W3170" s="10">
        <f>IF(AND(J3170&gt;0,L3170&gt;0),(L3170/(J3170^3))*100,"")</f>
        <v/>
      </c>
      <c r="X3170" s="12" t="n">
        <v>2.82</v>
      </c>
      <c r="Y3170" s="12" t="n">
        <v>3</v>
      </c>
      <c r="Z3170" s="12" t="n">
        <v>1.68</v>
      </c>
      <c r="AA3170" s="18" t="n"/>
      <c r="AB3170" s="14" t="n"/>
      <c r="AC3170" s="18" t="n"/>
      <c r="AD3170" s="18" t="n"/>
      <c r="AE3170" s="18" t="n"/>
      <c r="AF3170" s="18" t="n"/>
    </row>
    <row r="3171" ht="14" customHeight="1">
      <c r="A3171" s="5" t="inlineStr">
        <is>
          <t>3169</t>
        </is>
      </c>
      <c r="B3171" s="5" t="inlineStr">
        <is>
          <t>LIPAN-3169</t>
        </is>
      </c>
      <c r="C3171" s="6" t="n">
        <v>2017</v>
      </c>
      <c r="D3171" s="5" t="inlineStr">
        <is>
          <t>2017-12-30 00:00:00</t>
        </is>
      </c>
      <c r="E3171" s="5" t="inlineStr">
        <is>
          <t>L.-Dez</t>
        </is>
      </c>
      <c r="F3171" s="5" t="inlineStr">
        <is>
          <t>E. E. Taiamã</t>
        </is>
      </c>
      <c r="G3171" s="5" t="inlineStr">
        <is>
          <t>16º 48' 01,35" | 57° 39' 22,89"</t>
        </is>
      </c>
      <c r="H3171" s="5" t="inlineStr">
        <is>
          <t xml:space="preserve">Characiformes </t>
        </is>
      </c>
      <c r="I3171" s="5" t="inlineStr">
        <is>
          <t>Piaractus mesopotamicus</t>
        </is>
      </c>
      <c r="J3171" s="7" t="n">
        <v>44.1</v>
      </c>
      <c r="K3171" s="7" t="n"/>
      <c r="L3171" s="8" t="n">
        <v>1800</v>
      </c>
      <c r="M3171" s="9" t="n">
        <v>1416.72</v>
      </c>
      <c r="N3171" s="5" t="b">
        <v>1</v>
      </c>
      <c r="O3171" s="5" t="inlineStr">
        <is>
          <t>F</t>
        </is>
      </c>
      <c r="P3171" s="5" t="inlineStr">
        <is>
          <t>ESV</t>
        </is>
      </c>
      <c r="Q3171" s="8" t="n">
        <v>14.5</v>
      </c>
      <c r="R3171" s="5" t="n">
        <v>3</v>
      </c>
      <c r="S3171" s="8" t="n">
        <v>21.6</v>
      </c>
      <c r="T3171" s="10">
        <f>IF(Q3171&gt;0,M3171-Q3171,"")</f>
        <v/>
      </c>
      <c r="U3171" s="11">
        <f>IF(AND(T3171&gt;0,Q3171&gt;0),(Q3171/T3171)*100,"")</f>
        <v/>
      </c>
      <c r="V3171" s="11">
        <f>IF(AND(T3171&gt;0,S3171&gt;0),(S3171/T3171)*100,"")</f>
        <v/>
      </c>
      <c r="W3171" s="10">
        <f>IF(AND(J3171&gt;0,L3171&gt;0),(L3171/(J3171^3))*100,"")</f>
        <v/>
      </c>
      <c r="X3171" s="12" t="n">
        <v>2.82</v>
      </c>
      <c r="Y3171" s="12" t="n">
        <v>3</v>
      </c>
      <c r="Z3171" s="12" t="n">
        <v>1.68</v>
      </c>
      <c r="AA3171" s="13" t="n"/>
      <c r="AB3171" s="5" t="n"/>
      <c r="AC3171" s="13" t="n"/>
      <c r="AD3171" s="13" t="n"/>
      <c r="AE3171" s="13" t="n"/>
      <c r="AF3171" s="13" t="n"/>
    </row>
    <row r="3172" ht="14" customHeight="1">
      <c r="A3172" s="14" t="inlineStr">
        <is>
          <t>3170</t>
        </is>
      </c>
      <c r="B3172" s="14" t="inlineStr">
        <is>
          <t>LIPAN-3170</t>
        </is>
      </c>
      <c r="C3172" s="15" t="n">
        <v>2017</v>
      </c>
      <c r="D3172" s="14" t="inlineStr">
        <is>
          <t>2017-12-30 00:00:00</t>
        </is>
      </c>
      <c r="E3172" s="14" t="inlineStr">
        <is>
          <t>L.-Dez</t>
        </is>
      </c>
      <c r="F3172" s="14" t="inlineStr">
        <is>
          <t>E. E. Taiamã</t>
        </is>
      </c>
      <c r="G3172" s="14" t="inlineStr">
        <is>
          <t>16º 48' 01,35" | 57° 39' 22,89"</t>
        </is>
      </c>
      <c r="H3172" s="14" t="inlineStr">
        <is>
          <t xml:space="preserve">Characiformes </t>
        </is>
      </c>
      <c r="I3172" s="14" t="inlineStr">
        <is>
          <t>Piaractus mesopotamicus</t>
        </is>
      </c>
      <c r="J3172" s="16" t="n">
        <v>44</v>
      </c>
      <c r="K3172" s="16" t="n"/>
      <c r="L3172" s="17" t="n">
        <v>2120</v>
      </c>
      <c r="M3172" s="9" t="n">
        <v>1668.58</v>
      </c>
      <c r="N3172" s="14" t="b">
        <v>1</v>
      </c>
      <c r="O3172" s="14" t="inlineStr">
        <is>
          <t>F</t>
        </is>
      </c>
      <c r="P3172" s="14" t="inlineStr">
        <is>
          <t>ESV</t>
        </is>
      </c>
      <c r="Q3172" s="17" t="n">
        <v>11.4</v>
      </c>
      <c r="R3172" s="14" t="n">
        <v>3</v>
      </c>
      <c r="S3172" s="17" t="n">
        <v>25.2</v>
      </c>
      <c r="T3172" s="10">
        <f>IF(Q3172&gt;0,M3172-Q3172,"")</f>
        <v/>
      </c>
      <c r="U3172" s="11">
        <f>IF(AND(T3172&gt;0,Q3172&gt;0),(Q3172/T3172)*100,"")</f>
        <v/>
      </c>
      <c r="V3172" s="11">
        <f>IF(AND(T3172&gt;0,S3172&gt;0),(S3172/T3172)*100,"")</f>
        <v/>
      </c>
      <c r="W3172" s="10">
        <f>IF(AND(J3172&gt;0,L3172&gt;0),(L3172/(J3172^3))*100,"")</f>
        <v/>
      </c>
      <c r="X3172" s="12" t="n">
        <v>2.82</v>
      </c>
      <c r="Y3172" s="12" t="n">
        <v>3</v>
      </c>
      <c r="Z3172" s="12" t="n">
        <v>1.68</v>
      </c>
      <c r="AA3172" s="18" t="n"/>
      <c r="AB3172" s="14" t="n"/>
      <c r="AC3172" s="18" t="n"/>
      <c r="AD3172" s="18" t="n"/>
      <c r="AE3172" s="18" t="n"/>
      <c r="AF3172" s="18" t="n"/>
    </row>
    <row r="3173" ht="14" customHeight="1">
      <c r="A3173" s="5" t="inlineStr">
        <is>
          <t>3171</t>
        </is>
      </c>
      <c r="B3173" s="5" t="inlineStr">
        <is>
          <t>LIPAN-3171</t>
        </is>
      </c>
      <c r="C3173" s="6" t="n">
        <v>2017</v>
      </c>
      <c r="D3173" s="5" t="inlineStr">
        <is>
          <t>2017-12-30 00:00:00</t>
        </is>
      </c>
      <c r="E3173" s="5" t="inlineStr">
        <is>
          <t>L.-Dez</t>
        </is>
      </c>
      <c r="F3173" s="5" t="inlineStr">
        <is>
          <t>E. E. Taiamã</t>
        </is>
      </c>
      <c r="G3173" s="5" t="inlineStr">
        <is>
          <t>16º 48' 01,35" | 57° 39' 22,89"</t>
        </is>
      </c>
      <c r="H3173" s="5" t="inlineStr">
        <is>
          <t xml:space="preserve">Characiformes </t>
        </is>
      </c>
      <c r="I3173" s="5" t="inlineStr">
        <is>
          <t>Piaractus mesopotamicus</t>
        </is>
      </c>
      <c r="J3173" s="7" t="n">
        <v>46.1</v>
      </c>
      <c r="K3173" s="7" t="n"/>
      <c r="L3173" s="8" t="n">
        <v>2280</v>
      </c>
      <c r="M3173" s="9" t="n">
        <v>1794.51</v>
      </c>
      <c r="N3173" s="5" t="b">
        <v>1</v>
      </c>
      <c r="O3173" s="5" t="inlineStr">
        <is>
          <t>F</t>
        </is>
      </c>
      <c r="P3173" s="5" t="inlineStr">
        <is>
          <t>ESV</t>
        </is>
      </c>
      <c r="Q3173" s="8" t="n">
        <v>8.5</v>
      </c>
      <c r="R3173" s="5" t="n">
        <v>3</v>
      </c>
      <c r="S3173" s="8" t="n">
        <v>22.4</v>
      </c>
      <c r="T3173" s="10">
        <f>IF(Q3173&gt;0,M3173-Q3173,"")</f>
        <v/>
      </c>
      <c r="U3173" s="11">
        <f>IF(AND(T3173&gt;0,Q3173&gt;0),(Q3173/T3173)*100,"")</f>
        <v/>
      </c>
      <c r="V3173" s="11">
        <f>IF(AND(T3173&gt;0,S3173&gt;0),(S3173/T3173)*100,"")</f>
        <v/>
      </c>
      <c r="W3173" s="10">
        <f>IF(AND(J3173&gt;0,L3173&gt;0),(L3173/(J3173^3))*100,"")</f>
        <v/>
      </c>
      <c r="X3173" s="12" t="n">
        <v>2.82</v>
      </c>
      <c r="Y3173" s="12" t="n">
        <v>3</v>
      </c>
      <c r="Z3173" s="12" t="n">
        <v>1.68</v>
      </c>
      <c r="AA3173" s="13" t="n"/>
      <c r="AB3173" s="5" t="n"/>
      <c r="AC3173" s="13" t="n"/>
      <c r="AD3173" s="13" t="n"/>
      <c r="AE3173" s="13" t="n"/>
      <c r="AF3173" s="13" t="n"/>
    </row>
    <row r="3174" ht="14" customHeight="1">
      <c r="A3174" s="14" t="inlineStr">
        <is>
          <t>3172</t>
        </is>
      </c>
      <c r="B3174" s="14" t="inlineStr">
        <is>
          <t>LIPAN-3172</t>
        </is>
      </c>
      <c r="C3174" s="15" t="n">
        <v>2017</v>
      </c>
      <c r="D3174" s="14" t="inlineStr">
        <is>
          <t>2017-12-30 00:00:00</t>
        </is>
      </c>
      <c r="E3174" s="14" t="inlineStr">
        <is>
          <t>L.-Dez</t>
        </is>
      </c>
      <c r="F3174" s="14" t="inlineStr">
        <is>
          <t>E. E. Taiamã</t>
        </is>
      </c>
      <c r="G3174" s="14" t="inlineStr">
        <is>
          <t>16º 48' 01,35" | 57° 39' 22,89"</t>
        </is>
      </c>
      <c r="H3174" s="14" t="inlineStr">
        <is>
          <t xml:space="preserve">Characiformes </t>
        </is>
      </c>
      <c r="I3174" s="14" t="inlineStr">
        <is>
          <t>Piaractus mesopotamicus</t>
        </is>
      </c>
      <c r="J3174" s="16" t="n">
        <v>43.1</v>
      </c>
      <c r="K3174" s="16" t="n"/>
      <c r="L3174" s="17" t="n">
        <v>2120</v>
      </c>
      <c r="M3174" s="9" t="n">
        <v>1668.58</v>
      </c>
      <c r="N3174" s="14" t="b">
        <v>1</v>
      </c>
      <c r="O3174" s="14" t="inlineStr">
        <is>
          <t>F</t>
        </is>
      </c>
      <c r="P3174" s="14" t="inlineStr">
        <is>
          <t>EMA</t>
        </is>
      </c>
      <c r="Q3174" s="17" t="n">
        <v>181.7</v>
      </c>
      <c r="R3174" s="14" t="n">
        <v>3</v>
      </c>
      <c r="S3174" s="17" t="n">
        <v>32.9</v>
      </c>
      <c r="T3174" s="10">
        <f>IF(Q3174&gt;0,M3174-Q3174,"")</f>
        <v/>
      </c>
      <c r="U3174" s="11">
        <f>IF(AND(T3174&gt;0,Q3174&gt;0),(Q3174/T3174)*100,"")</f>
        <v/>
      </c>
      <c r="V3174" s="11">
        <f>IF(AND(T3174&gt;0,S3174&gt;0),(S3174/T3174)*100,"")</f>
        <v/>
      </c>
      <c r="W3174" s="10">
        <f>IF(AND(J3174&gt;0,L3174&gt;0),(L3174/(J3174^3))*100,"")</f>
        <v/>
      </c>
      <c r="X3174" s="12" t="n">
        <v>2.82</v>
      </c>
      <c r="Y3174" s="12" t="n">
        <v>3</v>
      </c>
      <c r="Z3174" s="12" t="n">
        <v>1.68</v>
      </c>
      <c r="AA3174" s="18" t="n"/>
      <c r="AB3174" s="14" t="n"/>
      <c r="AC3174" s="18" t="n"/>
      <c r="AD3174" s="18" t="n"/>
      <c r="AE3174" s="18" t="n"/>
      <c r="AF3174" s="18" t="n"/>
    </row>
    <row r="3175" ht="14" customHeight="1">
      <c r="A3175" s="5" t="inlineStr">
        <is>
          <t>3173</t>
        </is>
      </c>
      <c r="B3175" s="5" t="inlineStr">
        <is>
          <t>LIPAN-3173</t>
        </is>
      </c>
      <c r="C3175" s="6" t="n">
        <v>2017</v>
      </c>
      <c r="D3175" s="5" t="inlineStr">
        <is>
          <t>2017-12-30 00:00:00</t>
        </is>
      </c>
      <c r="E3175" s="5" t="inlineStr">
        <is>
          <t>L.-Dez</t>
        </is>
      </c>
      <c r="F3175" s="5" t="inlineStr">
        <is>
          <t>E. E. Taiamã</t>
        </is>
      </c>
      <c r="G3175" s="5" t="inlineStr">
        <is>
          <t>16º 48' 01,35" | 57° 39' 22,89"</t>
        </is>
      </c>
      <c r="H3175" s="5" t="inlineStr">
        <is>
          <t xml:space="preserve">Characiformes </t>
        </is>
      </c>
      <c r="I3175" s="5" t="inlineStr">
        <is>
          <t>Piaractus mesopotamicus</t>
        </is>
      </c>
      <c r="J3175" s="7" t="n">
        <v>44.3</v>
      </c>
      <c r="K3175" s="7" t="n"/>
      <c r="L3175" s="8" t="n">
        <v>2440</v>
      </c>
      <c r="M3175" s="9" t="n">
        <v>1920.44</v>
      </c>
      <c r="N3175" s="5" t="b">
        <v>1</v>
      </c>
      <c r="O3175" s="5" t="inlineStr">
        <is>
          <t>M</t>
        </is>
      </c>
      <c r="P3175" s="5" t="inlineStr">
        <is>
          <t>ESV</t>
        </is>
      </c>
      <c r="Q3175" s="8" t="n">
        <v>3.4</v>
      </c>
      <c r="R3175" s="5" t="n">
        <v>3</v>
      </c>
      <c r="S3175" s="8" t="n">
        <v>25.8</v>
      </c>
      <c r="T3175" s="10">
        <f>IF(Q3175&gt;0,M3175-Q3175,"")</f>
        <v/>
      </c>
      <c r="U3175" s="11">
        <f>IF(AND(T3175&gt;0,Q3175&gt;0),(Q3175/T3175)*100,"")</f>
        <v/>
      </c>
      <c r="V3175" s="11">
        <f>IF(AND(T3175&gt;0,S3175&gt;0),(S3175/T3175)*100,"")</f>
        <v/>
      </c>
      <c r="W3175" s="10">
        <f>IF(AND(J3175&gt;0,L3175&gt;0),(L3175/(J3175^3))*100,"")</f>
        <v/>
      </c>
      <c r="X3175" s="12" t="n">
        <v>2.82</v>
      </c>
      <c r="Y3175" s="12" t="n">
        <v>3</v>
      </c>
      <c r="Z3175" s="12" t="n">
        <v>1.68</v>
      </c>
      <c r="AA3175" s="13" t="n"/>
      <c r="AB3175" s="5" t="n"/>
      <c r="AC3175" s="13" t="n"/>
      <c r="AD3175" s="13" t="n"/>
      <c r="AE3175" s="13" t="n"/>
      <c r="AF3175" s="13" t="n"/>
    </row>
    <row r="3176" ht="14" customHeight="1">
      <c r="A3176" s="14" t="inlineStr">
        <is>
          <t>3174</t>
        </is>
      </c>
      <c r="B3176" s="14" t="inlineStr">
        <is>
          <t>LIPAN-3174</t>
        </is>
      </c>
      <c r="C3176" s="15" t="n">
        <v>2017</v>
      </c>
      <c r="D3176" s="14" t="inlineStr">
        <is>
          <t>2017-12-30 00:00:00</t>
        </is>
      </c>
      <c r="E3176" s="14" t="inlineStr">
        <is>
          <t>L.-Dez</t>
        </is>
      </c>
      <c r="F3176" s="14" t="inlineStr">
        <is>
          <t>Paraguai/Sepotuba</t>
        </is>
      </c>
      <c r="G3176" s="14" t="inlineStr">
        <is>
          <t>15° 55' 53,41" | 57° 39' 40,05"</t>
        </is>
      </c>
      <c r="H3176" s="14" t="inlineStr">
        <is>
          <t>Siluriformes</t>
        </is>
      </c>
      <c r="I3176" s="14" t="inlineStr">
        <is>
          <t>Pseudoplatystoma corruscans</t>
        </is>
      </c>
      <c r="J3176" s="16" t="n">
        <v>105.2</v>
      </c>
      <c r="K3176" s="16" t="n"/>
      <c r="L3176" s="17" t="n">
        <v>11420</v>
      </c>
      <c r="M3176" s="9" t="n">
        <v>10011.7</v>
      </c>
      <c r="N3176" s="14" t="b">
        <v>1</v>
      </c>
      <c r="O3176" s="14" t="inlineStr">
        <is>
          <t>F</t>
        </is>
      </c>
      <c r="P3176" s="14" t="inlineStr">
        <is>
          <t>REP</t>
        </is>
      </c>
      <c r="Q3176" s="17" t="n">
        <v>36.6</v>
      </c>
      <c r="R3176" s="14" t="n">
        <v>3</v>
      </c>
      <c r="S3176" s="17" t="n">
        <v>136.5</v>
      </c>
      <c r="T3176" s="10">
        <f>IF(Q3176&gt;0,M3176-Q3176,"")</f>
        <v/>
      </c>
      <c r="U3176" s="11">
        <f>IF(AND(T3176&gt;0,Q3176&gt;0),(Q3176/T3176)*100,"")</f>
        <v/>
      </c>
      <c r="V3176" s="11">
        <f>IF(AND(T3176&gt;0,S3176&gt;0),(S3176/T3176)*100,"")</f>
        <v/>
      </c>
      <c r="W3176" s="10">
        <f>IF(AND(J3176&gt;0,L3176&gt;0),(L3176/(J3176^3))*100,"")</f>
        <v/>
      </c>
      <c r="X3176" s="12" t="n">
        <v>2.82</v>
      </c>
      <c r="Y3176" s="12" t="n">
        <v>3</v>
      </c>
      <c r="Z3176" s="12" t="n">
        <v>1.68</v>
      </c>
      <c r="AA3176" s="18" t="n"/>
      <c r="AB3176" s="14" t="n"/>
      <c r="AC3176" s="18" t="n"/>
      <c r="AD3176" s="18" t="n"/>
      <c r="AE3176" s="18" t="n"/>
      <c r="AF3176" s="18" t="n"/>
    </row>
    <row r="3177" ht="14" customHeight="1">
      <c r="A3177" s="5" t="inlineStr">
        <is>
          <t>3175</t>
        </is>
      </c>
      <c r="B3177" s="5" t="inlineStr">
        <is>
          <t>LIPAN-3175</t>
        </is>
      </c>
      <c r="C3177" s="6" t="n">
        <v>2017</v>
      </c>
      <c r="D3177" s="5" t="inlineStr">
        <is>
          <t>2017-12-30 00:00:00</t>
        </is>
      </c>
      <c r="E3177" s="5" t="inlineStr">
        <is>
          <t>L.-Dez</t>
        </is>
      </c>
      <c r="F3177" s="5" t="inlineStr">
        <is>
          <t>Paraguai/Sepotuba</t>
        </is>
      </c>
      <c r="G3177" s="5" t="inlineStr">
        <is>
          <t>15° 55' 53,41" | 57° 39' 40,05"</t>
        </is>
      </c>
      <c r="H3177" s="5" t="inlineStr">
        <is>
          <t>Siluriformes</t>
        </is>
      </c>
      <c r="I3177" s="5" t="inlineStr">
        <is>
          <t>Pseudoplatystoma corruscans</t>
        </is>
      </c>
      <c r="J3177" s="7" t="n">
        <v>89.90000000000001</v>
      </c>
      <c r="K3177" s="7" t="n"/>
      <c r="L3177" s="8" t="n">
        <v>6290</v>
      </c>
      <c r="M3177" s="9" t="n">
        <v>5514.32</v>
      </c>
      <c r="N3177" s="5" t="b">
        <v>1</v>
      </c>
      <c r="O3177" s="5" t="inlineStr">
        <is>
          <t>F</t>
        </is>
      </c>
      <c r="P3177" s="5" t="inlineStr">
        <is>
          <t>REP</t>
        </is>
      </c>
      <c r="Q3177" s="8" t="n">
        <v>23.8</v>
      </c>
      <c r="R3177" s="5" t="n">
        <v>3</v>
      </c>
      <c r="S3177" s="8" t="n">
        <v>42.8</v>
      </c>
      <c r="T3177" s="10">
        <f>IF(Q3177&gt;0,M3177-Q3177,"")</f>
        <v/>
      </c>
      <c r="U3177" s="11">
        <f>IF(AND(T3177&gt;0,Q3177&gt;0),(Q3177/T3177)*100,"")</f>
        <v/>
      </c>
      <c r="V3177" s="11">
        <f>IF(AND(T3177&gt;0,S3177&gt;0),(S3177/T3177)*100,"")</f>
        <v/>
      </c>
      <c r="W3177" s="10">
        <f>IF(AND(J3177&gt;0,L3177&gt;0),(L3177/(J3177^3))*100,"")</f>
        <v/>
      </c>
      <c r="X3177" s="12" t="n">
        <v>2.82</v>
      </c>
      <c r="Y3177" s="12" t="n">
        <v>3</v>
      </c>
      <c r="Z3177" s="12" t="n">
        <v>1.68</v>
      </c>
      <c r="AA3177" s="13" t="n"/>
      <c r="AB3177" s="5" t="n"/>
      <c r="AC3177" s="13" t="n"/>
      <c r="AD3177" s="13" t="n"/>
      <c r="AE3177" s="13" t="n"/>
      <c r="AF3177" s="13" t="n"/>
    </row>
    <row r="3178" ht="14" customHeight="1">
      <c r="A3178" s="14" t="inlineStr">
        <is>
          <t>3176</t>
        </is>
      </c>
      <c r="B3178" s="14" t="inlineStr">
        <is>
          <t>LIPAN-3176</t>
        </is>
      </c>
      <c r="C3178" s="15" t="n">
        <v>2017</v>
      </c>
      <c r="D3178" s="14" t="inlineStr">
        <is>
          <t>2017-12-30 00:00:00</t>
        </is>
      </c>
      <c r="E3178" s="14" t="inlineStr">
        <is>
          <t>L.-Dez</t>
        </is>
      </c>
      <c r="F3178" s="14" t="inlineStr">
        <is>
          <t>Paraguai/Sepotuba</t>
        </is>
      </c>
      <c r="G3178" s="14" t="inlineStr">
        <is>
          <t>15° 55' 53,41" | 57° 39' 40,05"</t>
        </is>
      </c>
      <c r="H3178" s="14" t="inlineStr">
        <is>
          <t>Siluriformes</t>
        </is>
      </c>
      <c r="I3178" s="14" t="inlineStr">
        <is>
          <t>Pseudoplatystoma corruscans</t>
        </is>
      </c>
      <c r="J3178" s="16" t="n">
        <v>82.8</v>
      </c>
      <c r="K3178" s="16" t="n"/>
      <c r="L3178" s="17" t="n">
        <v>4520</v>
      </c>
      <c r="M3178" s="9" t="n">
        <v>3962.6</v>
      </c>
      <c r="N3178" s="14" t="b">
        <v>1</v>
      </c>
      <c r="O3178" s="14" t="inlineStr">
        <is>
          <t>F</t>
        </is>
      </c>
      <c r="P3178" s="14" t="inlineStr">
        <is>
          <t>REP</t>
        </is>
      </c>
      <c r="Q3178" s="17" t="n">
        <v>14.7</v>
      </c>
      <c r="R3178" s="14" t="n">
        <v>0</v>
      </c>
      <c r="S3178" s="17" t="n">
        <v>33.6</v>
      </c>
      <c r="T3178" s="10">
        <f>IF(Q3178&gt;0,M3178-Q3178,"")</f>
        <v/>
      </c>
      <c r="U3178" s="11">
        <f>IF(AND(T3178&gt;0,Q3178&gt;0),(Q3178/T3178)*100,"")</f>
        <v/>
      </c>
      <c r="V3178" s="11">
        <f>IF(AND(T3178&gt;0,S3178&gt;0),(S3178/T3178)*100,"")</f>
        <v/>
      </c>
      <c r="W3178" s="10">
        <f>IF(AND(J3178&gt;0,L3178&gt;0),(L3178/(J3178^3))*100,"")</f>
        <v/>
      </c>
      <c r="X3178" s="12" t="n">
        <v>2.82</v>
      </c>
      <c r="Y3178" s="12" t="n">
        <v>3</v>
      </c>
      <c r="Z3178" s="12" t="n">
        <v>1.68</v>
      </c>
      <c r="AA3178" s="18" t="n"/>
      <c r="AB3178" s="14" t="n"/>
      <c r="AC3178" s="18" t="n"/>
      <c r="AD3178" s="18" t="n"/>
      <c r="AE3178" s="18" t="n"/>
      <c r="AF3178" s="18" t="n"/>
    </row>
    <row r="3179" ht="14" customHeight="1">
      <c r="A3179" s="5" t="inlineStr">
        <is>
          <t>3177</t>
        </is>
      </c>
      <c r="B3179" s="5" t="inlineStr">
        <is>
          <t>LIPAN-3177</t>
        </is>
      </c>
      <c r="C3179" s="6" t="n">
        <v>2017</v>
      </c>
      <c r="D3179" s="5" t="inlineStr">
        <is>
          <t>2017-12-30 00:00:00</t>
        </is>
      </c>
      <c r="E3179" s="5" t="inlineStr">
        <is>
          <t>L.-Dez</t>
        </is>
      </c>
      <c r="F3179" s="5" t="inlineStr">
        <is>
          <t>Paraguai/Sepotuba</t>
        </is>
      </c>
      <c r="G3179" s="5" t="inlineStr">
        <is>
          <t>15° 55' 53,41" | 57° 39' 40,05"</t>
        </is>
      </c>
      <c r="H3179" s="5" t="inlineStr">
        <is>
          <t>Siluriformes</t>
        </is>
      </c>
      <c r="I3179" s="5" t="inlineStr">
        <is>
          <t>Pseudoplatystoma corruscans</t>
        </is>
      </c>
      <c r="J3179" s="7" t="n">
        <v>77.2</v>
      </c>
      <c r="K3179" s="7" t="n"/>
      <c r="L3179" s="8" t="n">
        <v>3690</v>
      </c>
      <c r="M3179" s="9" t="n">
        <v>3234.95</v>
      </c>
      <c r="N3179" s="5" t="b">
        <v>1</v>
      </c>
      <c r="O3179" s="5" t="inlineStr">
        <is>
          <t>M</t>
        </is>
      </c>
      <c r="P3179" s="5" t="inlineStr">
        <is>
          <t>REP</t>
        </is>
      </c>
      <c r="Q3179" s="8" t="n">
        <v>3.5</v>
      </c>
      <c r="R3179" s="5" t="n">
        <v>0</v>
      </c>
      <c r="S3179" s="8" t="n">
        <v>36.4</v>
      </c>
      <c r="T3179" s="10">
        <f>IF(Q3179&gt;0,M3179-Q3179,"")</f>
        <v/>
      </c>
      <c r="U3179" s="11">
        <f>IF(AND(T3179&gt;0,Q3179&gt;0),(Q3179/T3179)*100,"")</f>
        <v/>
      </c>
      <c r="V3179" s="11">
        <f>IF(AND(T3179&gt;0,S3179&gt;0),(S3179/T3179)*100,"")</f>
        <v/>
      </c>
      <c r="W3179" s="10">
        <f>IF(AND(J3179&gt;0,L3179&gt;0),(L3179/(J3179^3))*100,"")</f>
        <v/>
      </c>
      <c r="X3179" s="12" t="n">
        <v>2.82</v>
      </c>
      <c r="Y3179" s="12" t="n">
        <v>3</v>
      </c>
      <c r="Z3179" s="12" t="n">
        <v>1.68</v>
      </c>
      <c r="AA3179" s="13" t="n"/>
      <c r="AB3179" s="5" t="n"/>
      <c r="AC3179" s="13" t="n"/>
      <c r="AD3179" s="13" t="n"/>
      <c r="AE3179" s="13" t="n"/>
      <c r="AF3179" s="13" t="n"/>
    </row>
    <row r="3180" ht="14" customHeight="1">
      <c r="A3180" s="14" t="inlineStr">
        <is>
          <t>3178</t>
        </is>
      </c>
      <c r="B3180" s="14" t="inlineStr">
        <is>
          <t>LIPAN-3178</t>
        </is>
      </c>
      <c r="C3180" s="15" t="n">
        <v>2017</v>
      </c>
      <c r="D3180" s="14" t="inlineStr">
        <is>
          <t>2017-12-30 00:00:00</t>
        </is>
      </c>
      <c r="E3180" s="14" t="inlineStr">
        <is>
          <t>L.-Dez</t>
        </is>
      </c>
      <c r="F3180" s="14" t="inlineStr">
        <is>
          <t>Paraguai/Sepotuba</t>
        </is>
      </c>
      <c r="G3180" s="14" t="inlineStr">
        <is>
          <t>15° 55' 53,41" | 57° 39' 40,05"</t>
        </is>
      </c>
      <c r="H3180" s="14" t="inlineStr">
        <is>
          <t>Siluriformes</t>
        </is>
      </c>
      <c r="I3180" s="14" t="inlineStr">
        <is>
          <t>Pseudoplatystoma corruscans</t>
        </is>
      </c>
      <c r="J3180" s="16" t="n">
        <v>91.09999999999999</v>
      </c>
      <c r="K3180" s="16" t="n"/>
      <c r="L3180" s="17" t="n">
        <v>6650</v>
      </c>
      <c r="M3180" s="9" t="n">
        <v>5829.93</v>
      </c>
      <c r="N3180" s="14" t="b">
        <v>1</v>
      </c>
      <c r="O3180" s="14" t="inlineStr">
        <is>
          <t>F</t>
        </is>
      </c>
      <c r="P3180" s="14" t="inlineStr">
        <is>
          <t>REP</t>
        </is>
      </c>
      <c r="Q3180" s="17" t="n">
        <v>21.7</v>
      </c>
      <c r="R3180" s="14" t="n">
        <v>0</v>
      </c>
      <c r="S3180" s="17" t="n">
        <v>66.7</v>
      </c>
      <c r="T3180" s="10">
        <f>IF(Q3180&gt;0,M3180-Q3180,"")</f>
        <v/>
      </c>
      <c r="U3180" s="11">
        <f>IF(AND(T3180&gt;0,Q3180&gt;0),(Q3180/T3180)*100,"")</f>
        <v/>
      </c>
      <c r="V3180" s="11">
        <f>IF(AND(T3180&gt;0,S3180&gt;0),(S3180/T3180)*100,"")</f>
        <v/>
      </c>
      <c r="W3180" s="10">
        <f>IF(AND(J3180&gt;0,L3180&gt;0),(L3180/(J3180^3))*100,"")</f>
        <v/>
      </c>
      <c r="X3180" s="12" t="n">
        <v>2.82</v>
      </c>
      <c r="Y3180" s="12" t="n">
        <v>3</v>
      </c>
      <c r="Z3180" s="12" t="n">
        <v>1.68</v>
      </c>
      <c r="AA3180" s="18" t="n"/>
      <c r="AB3180" s="14" t="n"/>
      <c r="AC3180" s="18" t="n"/>
      <c r="AD3180" s="18" t="n"/>
      <c r="AE3180" s="18" t="n"/>
      <c r="AF3180" s="18" t="n"/>
    </row>
    <row r="3181" ht="14" customHeight="1">
      <c r="A3181" s="5" t="inlineStr">
        <is>
          <t>3179</t>
        </is>
      </c>
      <c r="B3181" s="5" t="inlineStr">
        <is>
          <t>LIPAN-3179</t>
        </is>
      </c>
      <c r="C3181" s="6" t="n">
        <v>2017</v>
      </c>
      <c r="D3181" s="5" t="inlineStr">
        <is>
          <t>2017-12-30 00:00:00</t>
        </is>
      </c>
      <c r="E3181" s="5" t="inlineStr">
        <is>
          <t>L.-Dez</t>
        </is>
      </c>
      <c r="F3181" s="5" t="inlineStr">
        <is>
          <t>Paraguai/Sepotuba</t>
        </is>
      </c>
      <c r="G3181" s="5" t="inlineStr">
        <is>
          <t>15° 55' 53,41" | 57° 39' 40,05"</t>
        </is>
      </c>
      <c r="H3181" s="5" t="inlineStr">
        <is>
          <t>Siluriformes</t>
        </is>
      </c>
      <c r="I3181" s="5" t="inlineStr">
        <is>
          <t>Pseudoplatystoma corruscans</t>
        </is>
      </c>
      <c r="J3181" s="7" t="n">
        <v>81.2</v>
      </c>
      <c r="K3181" s="7" t="n"/>
      <c r="L3181" s="8" t="n">
        <v>6260</v>
      </c>
      <c r="M3181" s="9" t="n">
        <v>5488.02</v>
      </c>
      <c r="N3181" s="5" t="b">
        <v>1</v>
      </c>
      <c r="O3181" s="5" t="inlineStr">
        <is>
          <t>F</t>
        </is>
      </c>
      <c r="P3181" s="5" t="inlineStr">
        <is>
          <t>REP</t>
        </is>
      </c>
      <c r="Q3181" s="8" t="n">
        <v>13.5</v>
      </c>
      <c r="R3181" s="5" t="n">
        <v>0</v>
      </c>
      <c r="S3181" s="8" t="n">
        <v>28.9</v>
      </c>
      <c r="T3181" s="10">
        <f>IF(Q3181&gt;0,M3181-Q3181,"")</f>
        <v/>
      </c>
      <c r="U3181" s="11">
        <f>IF(AND(T3181&gt;0,Q3181&gt;0),(Q3181/T3181)*100,"")</f>
        <v/>
      </c>
      <c r="V3181" s="11">
        <f>IF(AND(T3181&gt;0,S3181&gt;0),(S3181/T3181)*100,"")</f>
        <v/>
      </c>
      <c r="W3181" s="10">
        <f>IF(AND(J3181&gt;0,L3181&gt;0),(L3181/(J3181^3))*100,"")</f>
        <v/>
      </c>
      <c r="X3181" s="12" t="n">
        <v>2.82</v>
      </c>
      <c r="Y3181" s="12" t="n">
        <v>3</v>
      </c>
      <c r="Z3181" s="12" t="n">
        <v>1.68</v>
      </c>
      <c r="AA3181" s="13" t="n"/>
      <c r="AB3181" s="5" t="n"/>
      <c r="AC3181" s="13" t="n"/>
      <c r="AD3181" s="13" t="n"/>
      <c r="AE3181" s="13" t="n"/>
      <c r="AF3181" s="13" t="n"/>
    </row>
    <row r="3182" ht="14" customHeight="1">
      <c r="A3182" s="14" t="inlineStr">
        <is>
          <t>3180</t>
        </is>
      </c>
      <c r="B3182" s="14" t="inlineStr">
        <is>
          <t>LIPAN-3180</t>
        </is>
      </c>
      <c r="C3182" s="15" t="n">
        <v>2017</v>
      </c>
      <c r="D3182" s="14" t="inlineStr">
        <is>
          <t>2017-12-30 00:00:00</t>
        </is>
      </c>
      <c r="E3182" s="14" t="inlineStr">
        <is>
          <t>L.-Dez</t>
        </is>
      </c>
      <c r="F3182" s="14" t="inlineStr">
        <is>
          <t>Paraguai/Sepotuba</t>
        </is>
      </c>
      <c r="G3182" s="14" t="inlineStr">
        <is>
          <t>15° 55' 53,41" | 57° 39' 40,05"</t>
        </is>
      </c>
      <c r="H3182" s="14" t="inlineStr">
        <is>
          <t>Siluriformes</t>
        </is>
      </c>
      <c r="I3182" s="14" t="inlineStr">
        <is>
          <t>Pinirampus pirinampu</t>
        </is>
      </c>
      <c r="J3182" s="16" t="n">
        <v>72.8</v>
      </c>
      <c r="K3182" s="16" t="n"/>
      <c r="L3182" s="17" t="n">
        <v>4470</v>
      </c>
      <c r="M3182" s="9" t="n">
        <v>3886.96</v>
      </c>
      <c r="N3182" s="14" t="b">
        <v>1</v>
      </c>
      <c r="O3182" s="14" t="inlineStr">
        <is>
          <t>F</t>
        </is>
      </c>
      <c r="P3182" s="14" t="inlineStr">
        <is>
          <t>EMA</t>
        </is>
      </c>
      <c r="Q3182" s="17" t="n">
        <v>49.8</v>
      </c>
      <c r="R3182" s="14" t="n">
        <v>0</v>
      </c>
      <c r="S3182" s="17" t="n">
        <v>34.4</v>
      </c>
      <c r="T3182" s="10">
        <f>IF(Q3182&gt;0,M3182-Q3182,"")</f>
        <v/>
      </c>
      <c r="U3182" s="11">
        <f>IF(AND(T3182&gt;0,Q3182&gt;0),(Q3182/T3182)*100,"")</f>
        <v/>
      </c>
      <c r="V3182" s="11">
        <f>IF(AND(T3182&gt;0,S3182&gt;0),(S3182/T3182)*100,"")</f>
        <v/>
      </c>
      <c r="W3182" s="10">
        <f>IF(AND(J3182&gt;0,L3182&gt;0),(L3182/(J3182^3))*100,"")</f>
        <v/>
      </c>
      <c r="X3182" s="12" t="n">
        <v>2.82</v>
      </c>
      <c r="Y3182" s="12" t="n">
        <v>3</v>
      </c>
      <c r="Z3182" s="12" t="n">
        <v>1.68</v>
      </c>
      <c r="AA3182" s="18" t="n"/>
      <c r="AB3182" s="14" t="n"/>
      <c r="AC3182" s="18" t="n"/>
      <c r="AD3182" s="18" t="n"/>
      <c r="AE3182" s="18" t="n"/>
      <c r="AF3182" s="18" t="n"/>
    </row>
    <row r="3183" ht="14" customHeight="1">
      <c r="A3183" s="5" t="inlineStr">
        <is>
          <t>3181</t>
        </is>
      </c>
      <c r="B3183" s="5" t="inlineStr">
        <is>
          <t>LIPAN-3181</t>
        </is>
      </c>
      <c r="C3183" s="6" t="n">
        <v>2017</v>
      </c>
      <c r="D3183" s="5" t="inlineStr">
        <is>
          <t>2017-12-30 00:00:00</t>
        </is>
      </c>
      <c r="E3183" s="5" t="inlineStr">
        <is>
          <t>L.-Dez</t>
        </is>
      </c>
      <c r="F3183" s="5" t="inlineStr">
        <is>
          <t>Paraguai/Sepotuba</t>
        </is>
      </c>
      <c r="G3183" s="5" t="inlineStr">
        <is>
          <t>15° 55' 53,41" | 57° 39' 40,05"</t>
        </is>
      </c>
      <c r="H3183" s="5" t="inlineStr">
        <is>
          <t xml:space="preserve">Characiformes </t>
        </is>
      </c>
      <c r="I3183" s="5" t="inlineStr">
        <is>
          <t>Piaractus mesopotamicus</t>
        </is>
      </c>
      <c r="J3183" s="7" t="n">
        <v>39.2</v>
      </c>
      <c r="K3183" s="7" t="n"/>
      <c r="L3183" s="8" t="n">
        <v>1460</v>
      </c>
      <c r="M3183" s="9" t="n">
        <v>1149.12</v>
      </c>
      <c r="N3183" s="5" t="b">
        <v>1</v>
      </c>
      <c r="O3183" s="5" t="inlineStr">
        <is>
          <t>F</t>
        </is>
      </c>
      <c r="P3183" s="5" t="inlineStr">
        <is>
          <t>ESV</t>
        </is>
      </c>
      <c r="Q3183" s="8" t="n">
        <v>4.4</v>
      </c>
      <c r="R3183" s="5" t="n">
        <v>3</v>
      </c>
      <c r="S3183" s="8" t="n">
        <v>11.8</v>
      </c>
      <c r="T3183" s="10">
        <f>IF(Q3183&gt;0,M3183-Q3183,"")</f>
        <v/>
      </c>
      <c r="U3183" s="11">
        <f>IF(AND(T3183&gt;0,Q3183&gt;0),(Q3183/T3183)*100,"")</f>
        <v/>
      </c>
      <c r="V3183" s="11">
        <f>IF(AND(T3183&gt;0,S3183&gt;0),(S3183/T3183)*100,"")</f>
        <v/>
      </c>
      <c r="W3183" s="10">
        <f>IF(AND(J3183&gt;0,L3183&gt;0),(L3183/(J3183^3))*100,"")</f>
        <v/>
      </c>
      <c r="X3183" s="12" t="n">
        <v>2.82</v>
      </c>
      <c r="Y3183" s="12" t="n">
        <v>3</v>
      </c>
      <c r="Z3183" s="12" t="n">
        <v>1.68</v>
      </c>
      <c r="AA3183" s="13" t="n"/>
      <c r="AB3183" s="5" t="n"/>
      <c r="AC3183" s="13" t="n"/>
      <c r="AD3183" s="13" t="n"/>
      <c r="AE3183" s="13" t="n"/>
      <c r="AF3183" s="13" t="n"/>
    </row>
    <row r="3184" ht="14" customHeight="1">
      <c r="A3184" s="14" t="inlineStr">
        <is>
          <t>3182</t>
        </is>
      </c>
      <c r="B3184" s="14" t="inlineStr">
        <is>
          <t>LIPAN-3182</t>
        </is>
      </c>
      <c r="C3184" s="15" t="n">
        <v>2017</v>
      </c>
      <c r="D3184" s="14" t="inlineStr">
        <is>
          <t>2017-12-30 00:00:00</t>
        </is>
      </c>
      <c r="E3184" s="14" t="inlineStr">
        <is>
          <t>L.-Dez</t>
        </is>
      </c>
      <c r="F3184" s="14" t="inlineStr">
        <is>
          <t>Paraguai/Sepotuba</t>
        </is>
      </c>
      <c r="G3184" s="14" t="inlineStr">
        <is>
          <t>15° 55' 53,41" | 57° 39' 40,05"</t>
        </is>
      </c>
      <c r="H3184" s="14" t="inlineStr">
        <is>
          <t xml:space="preserve">Characiformes </t>
        </is>
      </c>
      <c r="I3184" s="14" t="inlineStr">
        <is>
          <t>Piaractus mesopotamicus</t>
        </is>
      </c>
      <c r="J3184" s="16" t="n">
        <v>40.9</v>
      </c>
      <c r="K3184" s="16" t="n"/>
      <c r="L3184" s="17" t="n">
        <v>1420</v>
      </c>
      <c r="M3184" s="9" t="n">
        <v>1117.64</v>
      </c>
      <c r="N3184" s="14" t="b">
        <v>1</v>
      </c>
      <c r="O3184" s="14" t="inlineStr">
        <is>
          <t>M</t>
        </is>
      </c>
      <c r="P3184" s="14" t="inlineStr">
        <is>
          <t>ESV</t>
        </is>
      </c>
      <c r="Q3184" s="17" t="n">
        <v>5.2</v>
      </c>
      <c r="R3184" s="14" t="n">
        <v>2</v>
      </c>
      <c r="S3184" s="17" t="n">
        <v>10.8</v>
      </c>
      <c r="T3184" s="10">
        <f>IF(Q3184&gt;0,M3184-Q3184,"")</f>
        <v/>
      </c>
      <c r="U3184" s="11">
        <f>IF(AND(T3184&gt;0,Q3184&gt;0),(Q3184/T3184)*100,"")</f>
        <v/>
      </c>
      <c r="V3184" s="11">
        <f>IF(AND(T3184&gt;0,S3184&gt;0),(S3184/T3184)*100,"")</f>
        <v/>
      </c>
      <c r="W3184" s="10">
        <f>IF(AND(J3184&gt;0,L3184&gt;0),(L3184/(J3184^3))*100,"")</f>
        <v/>
      </c>
      <c r="X3184" s="12" t="n">
        <v>2.82</v>
      </c>
      <c r="Y3184" s="12" t="n">
        <v>3</v>
      </c>
      <c r="Z3184" s="12" t="n">
        <v>1.68</v>
      </c>
      <c r="AA3184" s="18" t="n"/>
      <c r="AB3184" s="14" t="n"/>
      <c r="AC3184" s="18" t="n"/>
      <c r="AD3184" s="18" t="n"/>
      <c r="AE3184" s="18" t="n"/>
      <c r="AF3184" s="18" t="n"/>
    </row>
    <row r="3185" ht="14" customHeight="1">
      <c r="A3185" s="5" t="inlineStr">
        <is>
          <t>3183</t>
        </is>
      </c>
      <c r="B3185" s="5" t="inlineStr">
        <is>
          <t>LIPAN-3183</t>
        </is>
      </c>
      <c r="C3185" s="6" t="n">
        <v>2017</v>
      </c>
      <c r="D3185" s="5" t="inlineStr">
        <is>
          <t>2017-12-30 00:00:00</t>
        </is>
      </c>
      <c r="E3185" s="5" t="inlineStr">
        <is>
          <t>L.-Dez</t>
        </is>
      </c>
      <c r="F3185" s="5" t="inlineStr">
        <is>
          <t>Paraguai/Sepotuba</t>
        </is>
      </c>
      <c r="G3185" s="5" t="inlineStr">
        <is>
          <t>15° 55' 53,41" | 57° 39' 40,05"</t>
        </is>
      </c>
      <c r="H3185" s="5" t="inlineStr">
        <is>
          <t xml:space="preserve">Characiformes </t>
        </is>
      </c>
      <c r="I3185" s="5" t="inlineStr">
        <is>
          <t>Piaractus mesopotamicus</t>
        </is>
      </c>
      <c r="J3185" s="7" t="n">
        <v>44.9</v>
      </c>
      <c r="K3185" s="7" t="n"/>
      <c r="L3185" s="8" t="n">
        <v>2490</v>
      </c>
      <c r="M3185" s="9" t="n">
        <v>1959.8</v>
      </c>
      <c r="N3185" s="5" t="b">
        <v>1</v>
      </c>
      <c r="O3185" s="5" t="inlineStr">
        <is>
          <t>F</t>
        </is>
      </c>
      <c r="P3185" s="5" t="inlineStr">
        <is>
          <t>REP</t>
        </is>
      </c>
      <c r="Q3185" s="8" t="n">
        <v>6.3</v>
      </c>
      <c r="R3185" s="5" t="n">
        <v>2</v>
      </c>
      <c r="S3185" s="8" t="n">
        <v>18.9</v>
      </c>
      <c r="T3185" s="10">
        <f>IF(Q3185&gt;0,M3185-Q3185,"")</f>
        <v/>
      </c>
      <c r="U3185" s="11">
        <f>IF(AND(T3185&gt;0,Q3185&gt;0),(Q3185/T3185)*100,"")</f>
        <v/>
      </c>
      <c r="V3185" s="11">
        <f>IF(AND(T3185&gt;0,S3185&gt;0),(S3185/T3185)*100,"")</f>
        <v/>
      </c>
      <c r="W3185" s="10">
        <f>IF(AND(J3185&gt;0,L3185&gt;0),(L3185/(J3185^3))*100,"")</f>
        <v/>
      </c>
      <c r="X3185" s="12" t="n">
        <v>2.82</v>
      </c>
      <c r="Y3185" s="12" t="n">
        <v>3</v>
      </c>
      <c r="Z3185" s="12" t="n">
        <v>1.68</v>
      </c>
      <c r="AA3185" s="13" t="n"/>
      <c r="AB3185" s="5" t="n"/>
      <c r="AC3185" s="13" t="n"/>
      <c r="AD3185" s="13" t="n"/>
      <c r="AE3185" s="13" t="n"/>
      <c r="AF3185" s="13" t="n"/>
    </row>
    <row r="3186" ht="14" customHeight="1">
      <c r="A3186" s="14" t="inlineStr">
        <is>
          <t>3184</t>
        </is>
      </c>
      <c r="B3186" s="14" t="inlineStr">
        <is>
          <t>LIPAN-3184</t>
        </is>
      </c>
      <c r="C3186" s="15" t="n">
        <v>2017</v>
      </c>
      <c r="D3186" s="14" t="inlineStr">
        <is>
          <t>2017-12-30 00:00:00</t>
        </is>
      </c>
      <c r="E3186" s="14" t="inlineStr">
        <is>
          <t>L.-Dez</t>
        </is>
      </c>
      <c r="F3186" s="14" t="inlineStr">
        <is>
          <t>Paraguai/Sepotuba</t>
        </is>
      </c>
      <c r="G3186" s="14" t="inlineStr">
        <is>
          <t>15° 55' 53,41" | 57° 39' 40,05"</t>
        </is>
      </c>
      <c r="H3186" s="14" t="inlineStr">
        <is>
          <t xml:space="preserve">Characiformes </t>
        </is>
      </c>
      <c r="I3186" s="14" t="inlineStr">
        <is>
          <t>Piaractus mesopotamicus</t>
        </is>
      </c>
      <c r="J3186" s="16" t="n">
        <v>42.9</v>
      </c>
      <c r="K3186" s="16" t="n"/>
      <c r="L3186" s="17" t="n">
        <v>2040</v>
      </c>
      <c r="M3186" s="9" t="n">
        <v>1605.62</v>
      </c>
      <c r="N3186" s="14" t="b">
        <v>1</v>
      </c>
      <c r="O3186" s="14" t="inlineStr">
        <is>
          <t>F</t>
        </is>
      </c>
      <c r="P3186" s="14" t="inlineStr">
        <is>
          <t>ESV</t>
        </is>
      </c>
      <c r="Q3186" s="17" t="n">
        <v>6.8</v>
      </c>
      <c r="R3186" s="14" t="n">
        <v>2</v>
      </c>
      <c r="S3186" s="17" t="n">
        <v>15.7</v>
      </c>
      <c r="T3186" s="10">
        <f>IF(Q3186&gt;0,M3186-Q3186,"")</f>
        <v/>
      </c>
      <c r="U3186" s="11">
        <f>IF(AND(T3186&gt;0,Q3186&gt;0),(Q3186/T3186)*100,"")</f>
        <v/>
      </c>
      <c r="V3186" s="11">
        <f>IF(AND(T3186&gt;0,S3186&gt;0),(S3186/T3186)*100,"")</f>
        <v/>
      </c>
      <c r="W3186" s="10">
        <f>IF(AND(J3186&gt;0,L3186&gt;0),(L3186/(J3186^3))*100,"")</f>
        <v/>
      </c>
      <c r="X3186" s="12" t="n">
        <v>2.82</v>
      </c>
      <c r="Y3186" s="12" t="n">
        <v>3</v>
      </c>
      <c r="Z3186" s="12" t="n">
        <v>1.68</v>
      </c>
      <c r="AA3186" s="18" t="n"/>
      <c r="AB3186" s="14" t="n"/>
      <c r="AC3186" s="18" t="n"/>
      <c r="AD3186" s="18" t="n"/>
      <c r="AE3186" s="18" t="n"/>
      <c r="AF3186" s="18" t="n"/>
    </row>
    <row r="3187" ht="14" customHeight="1">
      <c r="A3187" s="5" t="inlineStr">
        <is>
          <t>3185</t>
        </is>
      </c>
      <c r="B3187" s="5" t="inlineStr">
        <is>
          <t>LIPAN-3185</t>
        </is>
      </c>
      <c r="C3187" s="6" t="n">
        <v>2017</v>
      </c>
      <c r="D3187" s="5" t="inlineStr">
        <is>
          <t>2017-12-30 00:00:00</t>
        </is>
      </c>
      <c r="E3187" s="5" t="inlineStr">
        <is>
          <t>L.-Dez</t>
        </is>
      </c>
      <c r="F3187" s="5" t="inlineStr">
        <is>
          <t>Paraguai/Sepotuba</t>
        </is>
      </c>
      <c r="G3187" s="5" t="inlineStr">
        <is>
          <t>15° 55' 53,41" | 57° 39' 40,05"</t>
        </is>
      </c>
      <c r="H3187" s="5" t="inlineStr">
        <is>
          <t xml:space="preserve">Characiformes </t>
        </is>
      </c>
      <c r="I3187" s="5" t="inlineStr">
        <is>
          <t>Piaractus mesopotamicus</t>
        </is>
      </c>
      <c r="J3187" s="7" t="n">
        <v>43.3</v>
      </c>
      <c r="K3187" s="7" t="n"/>
      <c r="L3187" s="8" t="n">
        <v>1860</v>
      </c>
      <c r="M3187" s="9" t="n">
        <v>1463.94</v>
      </c>
      <c r="N3187" s="5" t="b">
        <v>1</v>
      </c>
      <c r="O3187" s="5" t="inlineStr">
        <is>
          <t>F</t>
        </is>
      </c>
      <c r="P3187" s="5" t="inlineStr">
        <is>
          <t>ESV</t>
        </is>
      </c>
      <c r="Q3187" s="8" t="n">
        <v>8.4</v>
      </c>
      <c r="R3187" s="5" t="n">
        <v>2</v>
      </c>
      <c r="S3187" s="8" t="n">
        <v>18.9</v>
      </c>
      <c r="T3187" s="10">
        <f>IF(Q3187&gt;0,M3187-Q3187,"")</f>
        <v/>
      </c>
      <c r="U3187" s="11">
        <f>IF(AND(T3187&gt;0,Q3187&gt;0),(Q3187/T3187)*100,"")</f>
        <v/>
      </c>
      <c r="V3187" s="11">
        <f>IF(AND(T3187&gt;0,S3187&gt;0),(S3187/T3187)*100,"")</f>
        <v/>
      </c>
      <c r="W3187" s="10">
        <f>IF(AND(J3187&gt;0,L3187&gt;0),(L3187/(J3187^3))*100,"")</f>
        <v/>
      </c>
      <c r="X3187" s="12" t="n">
        <v>2.82</v>
      </c>
      <c r="Y3187" s="12" t="n">
        <v>3</v>
      </c>
      <c r="Z3187" s="12" t="n">
        <v>1.68</v>
      </c>
      <c r="AA3187" s="13" t="n"/>
      <c r="AB3187" s="5" t="n"/>
      <c r="AC3187" s="13" t="n"/>
      <c r="AD3187" s="13" t="n"/>
      <c r="AE3187" s="13" t="n"/>
      <c r="AF3187" s="13" t="n"/>
    </row>
    <row r="3188" ht="14" customHeight="1">
      <c r="A3188" s="14" t="inlineStr">
        <is>
          <t>3186</t>
        </is>
      </c>
      <c r="B3188" s="14" t="inlineStr">
        <is>
          <t>LIPAN-3186</t>
        </is>
      </c>
      <c r="C3188" s="15" t="n">
        <v>2017</v>
      </c>
      <c r="D3188" s="14" t="inlineStr">
        <is>
          <t>2017-12-30 00:00:00</t>
        </is>
      </c>
      <c r="E3188" s="14" t="inlineStr">
        <is>
          <t>L.-Dez</t>
        </is>
      </c>
      <c r="F3188" s="14" t="inlineStr">
        <is>
          <t>Paraguai/Sepotuba</t>
        </is>
      </c>
      <c r="G3188" s="14" t="inlineStr">
        <is>
          <t>15° 55' 53,41" | 57° 39' 40,05"</t>
        </is>
      </c>
      <c r="H3188" s="14" t="inlineStr">
        <is>
          <t xml:space="preserve">Characiformes </t>
        </is>
      </c>
      <c r="I3188" s="14" t="inlineStr">
        <is>
          <t>Piaractus mesopotamicus</t>
        </is>
      </c>
      <c r="J3188" s="16" t="n">
        <v>41.8</v>
      </c>
      <c r="K3188" s="16" t="n"/>
      <c r="L3188" s="17" t="n">
        <v>1970</v>
      </c>
      <c r="M3188" s="9" t="n">
        <v>1550.52</v>
      </c>
      <c r="N3188" s="14" t="b">
        <v>1</v>
      </c>
      <c r="O3188" s="14" t="inlineStr">
        <is>
          <t>F</t>
        </is>
      </c>
      <c r="P3188" s="14" t="inlineStr">
        <is>
          <t>ESV</t>
        </is>
      </c>
      <c r="Q3188" s="17" t="n">
        <v>4.2</v>
      </c>
      <c r="R3188" s="14" t="n">
        <v>3</v>
      </c>
      <c r="S3188" s="17" t="n">
        <v>23.8</v>
      </c>
      <c r="T3188" s="10">
        <f>IF(Q3188&gt;0,M3188-Q3188,"")</f>
        <v/>
      </c>
      <c r="U3188" s="11">
        <f>IF(AND(T3188&gt;0,Q3188&gt;0),(Q3188/T3188)*100,"")</f>
        <v/>
      </c>
      <c r="V3188" s="11">
        <f>IF(AND(T3188&gt;0,S3188&gt;0),(S3188/T3188)*100,"")</f>
        <v/>
      </c>
      <c r="W3188" s="10">
        <f>IF(AND(J3188&gt;0,L3188&gt;0),(L3188/(J3188^3))*100,"")</f>
        <v/>
      </c>
      <c r="X3188" s="12" t="n">
        <v>2.82</v>
      </c>
      <c r="Y3188" s="12" t="n">
        <v>3</v>
      </c>
      <c r="Z3188" s="12" t="n">
        <v>1.68</v>
      </c>
      <c r="AA3188" s="18" t="n"/>
      <c r="AB3188" s="14" t="n"/>
      <c r="AC3188" s="18" t="n"/>
      <c r="AD3188" s="18" t="n"/>
      <c r="AE3188" s="18" t="n"/>
      <c r="AF3188" s="18" t="n"/>
    </row>
    <row r="3189" ht="14" customHeight="1">
      <c r="A3189" s="5" t="inlineStr">
        <is>
          <t>3187</t>
        </is>
      </c>
      <c r="B3189" s="5" t="inlineStr">
        <is>
          <t>LIPAN-3187</t>
        </is>
      </c>
      <c r="C3189" s="6" t="n">
        <v>2017</v>
      </c>
      <c r="D3189" s="5" t="inlineStr">
        <is>
          <t>2017-12-30 00:00:00</t>
        </is>
      </c>
      <c r="E3189" s="5" t="inlineStr">
        <is>
          <t>L.-Dez</t>
        </is>
      </c>
      <c r="F3189" s="5" t="inlineStr">
        <is>
          <t>Paraguai/Sepotuba</t>
        </is>
      </c>
      <c r="G3189" s="5" t="inlineStr">
        <is>
          <t>15° 55' 53,41" | 57° 39' 40,05"</t>
        </is>
      </c>
      <c r="H3189" s="5" t="inlineStr">
        <is>
          <t xml:space="preserve">Characiformes </t>
        </is>
      </c>
      <c r="I3189" s="5" t="inlineStr">
        <is>
          <t>Piaractus mesopotamicus</t>
        </is>
      </c>
      <c r="J3189" s="7" t="n">
        <v>43.1</v>
      </c>
      <c r="K3189" s="7" t="n"/>
      <c r="L3189" s="8" t="n">
        <v>1850</v>
      </c>
      <c r="M3189" s="9" t="n">
        <v>1456.07</v>
      </c>
      <c r="N3189" s="5" t="b">
        <v>1</v>
      </c>
      <c r="O3189" s="5" t="inlineStr">
        <is>
          <t>M</t>
        </is>
      </c>
      <c r="P3189" s="5" t="inlineStr">
        <is>
          <t>REP</t>
        </is>
      </c>
      <c r="Q3189" s="8" t="n">
        <v>1.2</v>
      </c>
      <c r="R3189" s="5" t="n">
        <v>3</v>
      </c>
      <c r="S3189" s="8" t="n">
        <v>18.7</v>
      </c>
      <c r="T3189" s="10">
        <f>IF(Q3189&gt;0,M3189-Q3189,"")</f>
        <v/>
      </c>
      <c r="U3189" s="11">
        <f>IF(AND(T3189&gt;0,Q3189&gt;0),(Q3189/T3189)*100,"")</f>
        <v/>
      </c>
      <c r="V3189" s="11">
        <f>IF(AND(T3189&gt;0,S3189&gt;0),(S3189/T3189)*100,"")</f>
        <v/>
      </c>
      <c r="W3189" s="10">
        <f>IF(AND(J3189&gt;0,L3189&gt;0),(L3189/(J3189^3))*100,"")</f>
        <v/>
      </c>
      <c r="X3189" s="12" t="n">
        <v>2.82</v>
      </c>
      <c r="Y3189" s="12" t="n">
        <v>3</v>
      </c>
      <c r="Z3189" s="12" t="n">
        <v>1.68</v>
      </c>
      <c r="AA3189" s="13" t="n"/>
      <c r="AB3189" s="5" t="n"/>
      <c r="AC3189" s="13" t="n"/>
      <c r="AD3189" s="13" t="n"/>
      <c r="AE3189" s="13" t="n"/>
      <c r="AF3189" s="13" t="n"/>
    </row>
    <row r="3190" ht="14" customHeight="1">
      <c r="A3190" s="14" t="inlineStr">
        <is>
          <t>3188</t>
        </is>
      </c>
      <c r="B3190" s="14" t="inlineStr">
        <is>
          <t>LIPAN-3188</t>
        </is>
      </c>
      <c r="C3190" s="15" t="n">
        <v>2017</v>
      </c>
      <c r="D3190" s="14" t="inlineStr">
        <is>
          <t>2017-12-30 00:00:00</t>
        </is>
      </c>
      <c r="E3190" s="14" t="inlineStr">
        <is>
          <t>L.-Dez</t>
        </is>
      </c>
      <c r="F3190" s="14" t="inlineStr">
        <is>
          <t>Paraguai/Sepotuba</t>
        </is>
      </c>
      <c r="G3190" s="14" t="inlineStr">
        <is>
          <t>15° 55' 53,41" | 57° 39' 40,05"</t>
        </is>
      </c>
      <c r="H3190" s="14" t="inlineStr">
        <is>
          <t>Siluriformes</t>
        </is>
      </c>
      <c r="I3190" s="14" t="inlineStr">
        <is>
          <t>Pseudoplatystoma reticulatum</t>
        </is>
      </c>
      <c r="J3190" s="16" t="n">
        <v>90.59999999999999</v>
      </c>
      <c r="K3190" s="16" t="n"/>
      <c r="L3190" s="17" t="n">
        <v>6600</v>
      </c>
      <c r="M3190" s="9" t="n">
        <v>5682.4</v>
      </c>
      <c r="N3190" s="14" t="b">
        <v>1</v>
      </c>
      <c r="O3190" s="14" t="inlineStr">
        <is>
          <t>F</t>
        </is>
      </c>
      <c r="P3190" s="14" t="inlineStr">
        <is>
          <t>EMA</t>
        </is>
      </c>
      <c r="Q3190" s="17" t="n">
        <v>58.2</v>
      </c>
      <c r="R3190" s="14" t="n">
        <v>0</v>
      </c>
      <c r="S3190" s="17" t="n">
        <v>68.90000000000001</v>
      </c>
      <c r="T3190" s="10">
        <f>IF(Q3190&gt;0,M3190-Q3190,"")</f>
        <v/>
      </c>
      <c r="U3190" s="11">
        <f>IF(AND(T3190&gt;0,Q3190&gt;0),(Q3190/T3190)*100,"")</f>
        <v/>
      </c>
      <c r="V3190" s="11">
        <f>IF(AND(T3190&gt;0,S3190&gt;0),(S3190/T3190)*100,"")</f>
        <v/>
      </c>
      <c r="W3190" s="10">
        <f>IF(AND(J3190&gt;0,L3190&gt;0),(L3190/(J3190^3))*100,"")</f>
        <v/>
      </c>
      <c r="X3190" s="12" t="n">
        <v>2.82</v>
      </c>
      <c r="Y3190" s="12" t="n">
        <v>3</v>
      </c>
      <c r="Z3190" s="12" t="n">
        <v>1.68</v>
      </c>
      <c r="AA3190" s="18" t="n"/>
      <c r="AB3190" s="14" t="n"/>
      <c r="AC3190" s="18" t="n"/>
      <c r="AD3190" s="18" t="n"/>
      <c r="AE3190" s="18" t="n"/>
      <c r="AF3190" s="18" t="n"/>
    </row>
    <row r="3191" ht="14" customHeight="1">
      <c r="A3191" s="5" t="inlineStr">
        <is>
          <t>3189</t>
        </is>
      </c>
      <c r="B3191" s="5" t="inlineStr">
        <is>
          <t>LIPAN-3189</t>
        </is>
      </c>
      <c r="C3191" s="6" t="n">
        <v>2017</v>
      </c>
      <c r="D3191" s="5" t="inlineStr">
        <is>
          <t>2017-12-30 00:00:00</t>
        </is>
      </c>
      <c r="E3191" s="5" t="inlineStr">
        <is>
          <t>L.-Dez</t>
        </is>
      </c>
      <c r="F3191" s="5" t="inlineStr">
        <is>
          <t>Paraguai/Sepotuba</t>
        </is>
      </c>
      <c r="G3191" s="5" t="inlineStr">
        <is>
          <t>15° 55' 53,41" | 57° 39' 40,05"</t>
        </is>
      </c>
      <c r="H3191" s="5" t="inlineStr">
        <is>
          <t>Siluriformes</t>
        </is>
      </c>
      <c r="I3191" s="5" t="inlineStr">
        <is>
          <t>Pseudoplatystoma reticulatum</t>
        </is>
      </c>
      <c r="J3191" s="7" t="n">
        <v>78.3</v>
      </c>
      <c r="K3191" s="7" t="n"/>
      <c r="L3191" s="8" t="n">
        <v>3470</v>
      </c>
      <c r="M3191" s="9" t="n">
        <v>2987.56</v>
      </c>
      <c r="N3191" s="5" t="b">
        <v>1</v>
      </c>
      <c r="O3191" s="5" t="inlineStr">
        <is>
          <t>F</t>
        </is>
      </c>
      <c r="P3191" s="5" t="inlineStr">
        <is>
          <t>REP</t>
        </is>
      </c>
      <c r="Q3191" s="8" t="n">
        <v>20.4</v>
      </c>
      <c r="R3191" s="5" t="n">
        <v>0</v>
      </c>
      <c r="S3191" s="8" t="n">
        <v>23.8</v>
      </c>
      <c r="T3191" s="10">
        <f>IF(Q3191&gt;0,M3191-Q3191,"")</f>
        <v/>
      </c>
      <c r="U3191" s="11">
        <f>IF(AND(T3191&gt;0,Q3191&gt;0),(Q3191/T3191)*100,"")</f>
        <v/>
      </c>
      <c r="V3191" s="11">
        <f>IF(AND(T3191&gt;0,S3191&gt;0),(S3191/T3191)*100,"")</f>
        <v/>
      </c>
      <c r="W3191" s="10">
        <f>IF(AND(J3191&gt;0,L3191&gt;0),(L3191/(J3191^3))*100,"")</f>
        <v/>
      </c>
      <c r="X3191" s="12" t="n">
        <v>2.82</v>
      </c>
      <c r="Y3191" s="12" t="n">
        <v>3</v>
      </c>
      <c r="Z3191" s="12" t="n">
        <v>1.68</v>
      </c>
      <c r="AA3191" s="13" t="n"/>
      <c r="AB3191" s="5" t="n"/>
      <c r="AC3191" s="13" t="n"/>
      <c r="AD3191" s="13" t="n"/>
      <c r="AE3191" s="13" t="n"/>
      <c r="AF3191" s="13" t="n"/>
    </row>
    <row r="3192" ht="14" customHeight="1">
      <c r="A3192" s="14" t="inlineStr">
        <is>
          <t>3190</t>
        </is>
      </c>
      <c r="B3192" s="14" t="inlineStr">
        <is>
          <t>LIPAN-3190</t>
        </is>
      </c>
      <c r="C3192" s="15" t="n">
        <v>2017</v>
      </c>
      <c r="D3192" s="14" t="inlineStr">
        <is>
          <t>2017-12-30 00:00:00</t>
        </is>
      </c>
      <c r="E3192" s="14" t="inlineStr">
        <is>
          <t>L.-Dez</t>
        </is>
      </c>
      <c r="F3192" s="14" t="inlineStr">
        <is>
          <t>Paraguai/Sepotuba</t>
        </is>
      </c>
      <c r="G3192" s="14" t="inlineStr">
        <is>
          <t>15° 55' 53,41" | 57° 39' 40,05"</t>
        </is>
      </c>
      <c r="H3192" s="14" t="inlineStr">
        <is>
          <t>Siluriformes</t>
        </is>
      </c>
      <c r="I3192" s="14" t="inlineStr">
        <is>
          <t>Pseudoplatystoma corruscans</t>
        </is>
      </c>
      <c r="J3192" s="16" t="n">
        <v>89.09999999999999</v>
      </c>
      <c r="K3192" s="16" t="n"/>
      <c r="L3192" s="17" t="n">
        <v>5920</v>
      </c>
      <c r="M3192" s="9" t="n">
        <v>5189.95</v>
      </c>
      <c r="N3192" s="14" t="b">
        <v>1</v>
      </c>
      <c r="O3192" s="14" t="inlineStr">
        <is>
          <t>F</t>
        </is>
      </c>
      <c r="P3192" s="14" t="inlineStr">
        <is>
          <t>REP</t>
        </is>
      </c>
      <c r="Q3192" s="17" t="n">
        <v>20.9</v>
      </c>
      <c r="R3192" s="14" t="n">
        <v>0</v>
      </c>
      <c r="S3192" s="17" t="n">
        <v>36.9</v>
      </c>
      <c r="T3192" s="10">
        <f>IF(Q3192&gt;0,M3192-Q3192,"")</f>
        <v/>
      </c>
      <c r="U3192" s="11">
        <f>IF(AND(T3192&gt;0,Q3192&gt;0),(Q3192/T3192)*100,"")</f>
        <v/>
      </c>
      <c r="V3192" s="11">
        <f>IF(AND(T3192&gt;0,S3192&gt;0),(S3192/T3192)*100,"")</f>
        <v/>
      </c>
      <c r="W3192" s="10">
        <f>IF(AND(J3192&gt;0,L3192&gt;0),(L3192/(J3192^3))*100,"")</f>
        <v/>
      </c>
      <c r="X3192" s="12" t="n">
        <v>2.82</v>
      </c>
      <c r="Y3192" s="12" t="n">
        <v>3</v>
      </c>
      <c r="Z3192" s="12" t="n">
        <v>1.68</v>
      </c>
      <c r="AA3192" s="18" t="n"/>
      <c r="AB3192" s="14" t="n"/>
      <c r="AC3192" s="18" t="n"/>
      <c r="AD3192" s="18" t="n"/>
      <c r="AE3192" s="18" t="n"/>
      <c r="AF3192" s="18" t="n"/>
    </row>
    <row r="3193" ht="14" customHeight="1">
      <c r="A3193" s="5" t="inlineStr">
        <is>
          <t>3191</t>
        </is>
      </c>
      <c r="B3193" s="5" t="inlineStr">
        <is>
          <t>LIPAN-3191</t>
        </is>
      </c>
      <c r="C3193" s="6" t="n">
        <v>2017</v>
      </c>
      <c r="D3193" s="5" t="inlineStr">
        <is>
          <t>2017-12-30 00:00:00</t>
        </is>
      </c>
      <c r="E3193" s="5" t="inlineStr">
        <is>
          <t>L.-Dez</t>
        </is>
      </c>
      <c r="F3193" s="5" t="inlineStr">
        <is>
          <t>Paraguai/Sepotuba</t>
        </is>
      </c>
      <c r="G3193" s="5" t="inlineStr">
        <is>
          <t>15° 55' 53,41" | 57° 39' 40,05"</t>
        </is>
      </c>
      <c r="H3193" s="5" t="inlineStr">
        <is>
          <t xml:space="preserve">Characiformes </t>
        </is>
      </c>
      <c r="I3193" s="5" t="inlineStr">
        <is>
          <t>Piaractus mesopotamicus</t>
        </is>
      </c>
      <c r="J3193" s="7" t="n">
        <v>57.1</v>
      </c>
      <c r="K3193" s="7" t="n"/>
      <c r="L3193" s="8" t="n">
        <v>3610</v>
      </c>
      <c r="M3193" s="9" t="n">
        <v>2841.31</v>
      </c>
      <c r="N3193" s="5" t="b">
        <v>1</v>
      </c>
      <c r="O3193" s="5" t="inlineStr">
        <is>
          <t>M</t>
        </is>
      </c>
      <c r="P3193" s="5" t="inlineStr">
        <is>
          <t>MAT</t>
        </is>
      </c>
      <c r="Q3193" s="8" t="n">
        <v>47.3</v>
      </c>
      <c r="R3193" s="5" t="n">
        <v>1</v>
      </c>
      <c r="S3193" s="8" t="n">
        <v>26.8</v>
      </c>
      <c r="T3193" s="10">
        <f>IF(Q3193&gt;0,M3193-Q3193,"")</f>
        <v/>
      </c>
      <c r="U3193" s="11">
        <f>IF(AND(T3193&gt;0,Q3193&gt;0),(Q3193/T3193)*100,"")</f>
        <v/>
      </c>
      <c r="V3193" s="11">
        <f>IF(AND(T3193&gt;0,S3193&gt;0),(S3193/T3193)*100,"")</f>
        <v/>
      </c>
      <c r="W3193" s="10">
        <f>IF(AND(J3193&gt;0,L3193&gt;0),(L3193/(J3193^3))*100,"")</f>
        <v/>
      </c>
      <c r="X3193" s="12" t="n">
        <v>2.82</v>
      </c>
      <c r="Y3193" s="12" t="n">
        <v>3</v>
      </c>
      <c r="Z3193" s="12" t="n">
        <v>1.68</v>
      </c>
      <c r="AA3193" s="13" t="n"/>
      <c r="AB3193" s="5" t="n"/>
      <c r="AC3193" s="13" t="n"/>
      <c r="AD3193" s="13" t="n"/>
      <c r="AE3193" s="13" t="n"/>
      <c r="AF3193" s="13" t="n"/>
    </row>
    <row r="3194" ht="14" customHeight="1">
      <c r="A3194" s="14" t="inlineStr">
        <is>
          <t>3192</t>
        </is>
      </c>
      <c r="B3194" s="14" t="inlineStr">
        <is>
          <t>LIPAN-3192</t>
        </is>
      </c>
      <c r="C3194" s="15" t="n">
        <v>2017</v>
      </c>
      <c r="D3194" s="14" t="inlineStr">
        <is>
          <t>2017-12-30 00:00:00</t>
        </is>
      </c>
      <c r="E3194" s="14" t="inlineStr">
        <is>
          <t>L.-Dez</t>
        </is>
      </c>
      <c r="F3194" s="14" t="inlineStr">
        <is>
          <t>Paraguai/Sepotuba</t>
        </is>
      </c>
      <c r="G3194" s="14" t="inlineStr">
        <is>
          <t>15° 55' 53,41" | 57° 39' 40,05"</t>
        </is>
      </c>
      <c r="H3194" s="14" t="inlineStr">
        <is>
          <t xml:space="preserve">Characiformes </t>
        </is>
      </c>
      <c r="I3194" s="14" t="inlineStr">
        <is>
          <t>Piaractus mesopotamicus</t>
        </is>
      </c>
      <c r="J3194" s="16" t="n">
        <v>46.1</v>
      </c>
      <c r="K3194" s="16" t="n"/>
      <c r="L3194" s="17" t="n">
        <v>1860</v>
      </c>
      <c r="M3194" s="9" t="n">
        <v>1463.94</v>
      </c>
      <c r="N3194" s="14" t="b">
        <v>1</v>
      </c>
      <c r="O3194" s="14" t="inlineStr">
        <is>
          <t>M</t>
        </is>
      </c>
      <c r="P3194" s="14" t="inlineStr">
        <is>
          <t>ESV</t>
        </is>
      </c>
      <c r="Q3194" s="17" t="n">
        <v>10.2</v>
      </c>
      <c r="R3194" s="14" t="n">
        <v>0</v>
      </c>
      <c r="S3194" s="17" t="n">
        <v>14.7</v>
      </c>
      <c r="T3194" s="10">
        <f>IF(Q3194&gt;0,M3194-Q3194,"")</f>
        <v/>
      </c>
      <c r="U3194" s="11">
        <f>IF(AND(T3194&gt;0,Q3194&gt;0),(Q3194/T3194)*100,"")</f>
        <v/>
      </c>
      <c r="V3194" s="11">
        <f>IF(AND(T3194&gt;0,S3194&gt;0),(S3194/T3194)*100,"")</f>
        <v/>
      </c>
      <c r="W3194" s="10">
        <f>IF(AND(J3194&gt;0,L3194&gt;0),(L3194/(J3194^3))*100,"")</f>
        <v/>
      </c>
      <c r="X3194" s="12" t="n">
        <v>2.82</v>
      </c>
      <c r="Y3194" s="12" t="n">
        <v>3</v>
      </c>
      <c r="Z3194" s="12" t="n">
        <v>1.68</v>
      </c>
      <c r="AA3194" s="18" t="n"/>
      <c r="AB3194" s="14" t="n"/>
      <c r="AC3194" s="18" t="n"/>
      <c r="AD3194" s="18" t="n"/>
      <c r="AE3194" s="18" t="n"/>
      <c r="AF3194" s="18" t="n"/>
    </row>
    <row r="3195" ht="14" customHeight="1">
      <c r="A3195" s="5" t="inlineStr">
        <is>
          <t>3193</t>
        </is>
      </c>
      <c r="B3195" s="5" t="inlineStr">
        <is>
          <t>LIPAN-3193</t>
        </is>
      </c>
      <c r="C3195" s="6" t="n">
        <v>2017</v>
      </c>
      <c r="D3195" s="5" t="inlineStr">
        <is>
          <t>2017-12-30 00:00:00</t>
        </is>
      </c>
      <c r="E3195" s="5" t="inlineStr">
        <is>
          <t>L.-Dez</t>
        </is>
      </c>
      <c r="F3195" s="5" t="inlineStr">
        <is>
          <t>Paraguai/Sepotuba</t>
        </is>
      </c>
      <c r="G3195" s="5" t="inlineStr">
        <is>
          <t>15° 55' 53,41" | 57° 39' 40,05"</t>
        </is>
      </c>
      <c r="H3195" s="5" t="inlineStr">
        <is>
          <t xml:space="preserve">Characiformes </t>
        </is>
      </c>
      <c r="I3195" s="5" t="inlineStr">
        <is>
          <t>Piaractus mesopotamicus</t>
        </is>
      </c>
      <c r="J3195" s="7" t="n">
        <v>42.6</v>
      </c>
      <c r="K3195" s="7" t="n"/>
      <c r="L3195" s="8" t="n">
        <v>1570</v>
      </c>
      <c r="M3195" s="9" t="n">
        <v>1235.7</v>
      </c>
      <c r="N3195" s="5" t="b">
        <v>1</v>
      </c>
      <c r="O3195" s="5" t="inlineStr">
        <is>
          <t>M</t>
        </is>
      </c>
      <c r="P3195" s="5" t="inlineStr">
        <is>
          <t>ESV</t>
        </is>
      </c>
      <c r="Q3195" s="8" t="n">
        <v>10.9</v>
      </c>
      <c r="R3195" s="5" t="n">
        <v>2</v>
      </c>
      <c r="S3195" s="8" t="n">
        <v>11.4</v>
      </c>
      <c r="T3195" s="10">
        <f>IF(Q3195&gt;0,M3195-Q3195,"")</f>
        <v/>
      </c>
      <c r="U3195" s="11">
        <f>IF(AND(T3195&gt;0,Q3195&gt;0),(Q3195/T3195)*100,"")</f>
        <v/>
      </c>
      <c r="V3195" s="11">
        <f>IF(AND(T3195&gt;0,S3195&gt;0),(S3195/T3195)*100,"")</f>
        <v/>
      </c>
      <c r="W3195" s="10">
        <f>IF(AND(J3195&gt;0,L3195&gt;0),(L3195/(J3195^3))*100,"")</f>
        <v/>
      </c>
      <c r="X3195" s="12" t="n">
        <v>2.82</v>
      </c>
      <c r="Y3195" s="12" t="n">
        <v>3</v>
      </c>
      <c r="Z3195" s="12" t="n">
        <v>1.68</v>
      </c>
      <c r="AA3195" s="13" t="n"/>
      <c r="AB3195" s="5" t="n"/>
      <c r="AC3195" s="13" t="n"/>
      <c r="AD3195" s="13" t="n"/>
      <c r="AE3195" s="13" t="n"/>
      <c r="AF3195" s="13" t="n"/>
    </row>
    <row r="3196" ht="14" customHeight="1">
      <c r="A3196" s="14" t="inlineStr">
        <is>
          <t>3194</t>
        </is>
      </c>
      <c r="B3196" s="14" t="inlineStr">
        <is>
          <t>LIPAN-3194</t>
        </is>
      </c>
      <c r="C3196" s="15" t="n">
        <v>2017</v>
      </c>
      <c r="D3196" s="14" t="inlineStr">
        <is>
          <t>2017-12-30 00:00:00</t>
        </is>
      </c>
      <c r="E3196" s="14" t="inlineStr">
        <is>
          <t>L.-Dez</t>
        </is>
      </c>
      <c r="F3196" s="14" t="inlineStr">
        <is>
          <t>Paraguai/Sepotuba</t>
        </is>
      </c>
      <c r="G3196" s="14" t="inlineStr">
        <is>
          <t>15° 55' 53,41" | 57° 39' 40,05"</t>
        </is>
      </c>
      <c r="H3196" s="14" t="inlineStr">
        <is>
          <t>Siluriformes</t>
        </is>
      </c>
      <c r="I3196" s="14" t="inlineStr">
        <is>
          <t>Ageneiosus brevifilis</t>
        </is>
      </c>
      <c r="J3196" s="16" t="n">
        <v>45.6</v>
      </c>
      <c r="K3196" s="16" t="n"/>
      <c r="L3196" s="17" t="n">
        <v>860</v>
      </c>
      <c r="M3196" s="9" t="n">
        <v>769.3099999999999</v>
      </c>
      <c r="N3196" s="14" t="b">
        <v>1</v>
      </c>
      <c r="O3196" s="14" t="inlineStr">
        <is>
          <t>M</t>
        </is>
      </c>
      <c r="P3196" s="14" t="inlineStr">
        <is>
          <t>EMA</t>
        </is>
      </c>
      <c r="Q3196" s="17" t="n">
        <v>35.9</v>
      </c>
      <c r="R3196" s="14" t="n">
        <v>0</v>
      </c>
      <c r="S3196" s="17" t="n">
        <v>8.9</v>
      </c>
      <c r="T3196" s="10">
        <f>IF(Q3196&gt;0,M3196-Q3196,"")</f>
        <v/>
      </c>
      <c r="U3196" s="11">
        <f>IF(AND(T3196&gt;0,Q3196&gt;0),(Q3196/T3196)*100,"")</f>
        <v/>
      </c>
      <c r="V3196" s="11">
        <f>IF(AND(T3196&gt;0,S3196&gt;0),(S3196/T3196)*100,"")</f>
        <v/>
      </c>
      <c r="W3196" s="10">
        <f>IF(AND(J3196&gt;0,L3196&gt;0),(L3196/(J3196^3))*100,"")</f>
        <v/>
      </c>
      <c r="X3196" s="12" t="n">
        <v>2.82</v>
      </c>
      <c r="Y3196" s="12" t="n">
        <v>3</v>
      </c>
      <c r="Z3196" s="12" t="n">
        <v>1.68</v>
      </c>
      <c r="AA3196" s="18" t="n"/>
      <c r="AB3196" s="14" t="n"/>
      <c r="AC3196" s="18" t="n"/>
      <c r="AD3196" s="18" t="n"/>
      <c r="AE3196" s="18" t="n"/>
      <c r="AF3196" s="18" t="n"/>
    </row>
    <row r="3197" ht="14" customHeight="1">
      <c r="A3197" s="5" t="inlineStr">
        <is>
          <t>3195</t>
        </is>
      </c>
      <c r="B3197" s="5" t="inlineStr">
        <is>
          <t>LIPAN-3195</t>
        </is>
      </c>
      <c r="C3197" s="6" t="n">
        <v>2017</v>
      </c>
      <c r="D3197" s="5" t="inlineStr">
        <is>
          <t>2017-12-30 00:00:00</t>
        </is>
      </c>
      <c r="E3197" s="5" t="inlineStr">
        <is>
          <t>L.-Dez</t>
        </is>
      </c>
      <c r="F3197" s="5" t="inlineStr">
        <is>
          <t>Paraguai/Sepotuba</t>
        </is>
      </c>
      <c r="G3197" s="5" t="inlineStr">
        <is>
          <t>15° 55' 53,41" | 57° 39' 40,05"</t>
        </is>
      </c>
      <c r="H3197" s="5" t="inlineStr">
        <is>
          <t>Siluriformes</t>
        </is>
      </c>
      <c r="I3197" s="5" t="inlineStr">
        <is>
          <t>Ageneiosus brevifilis</t>
        </is>
      </c>
      <c r="J3197" s="7" t="n">
        <v>42.8</v>
      </c>
      <c r="K3197" s="7" t="n"/>
      <c r="L3197" s="8" t="n">
        <v>690</v>
      </c>
      <c r="M3197" s="9" t="n">
        <v>617.24</v>
      </c>
      <c r="N3197" s="5" t="b">
        <v>1</v>
      </c>
      <c r="O3197" s="5" t="inlineStr">
        <is>
          <t>M</t>
        </is>
      </c>
      <c r="P3197" s="5" t="inlineStr">
        <is>
          <t>EMA</t>
        </is>
      </c>
      <c r="Q3197" s="8" t="n">
        <v>21.8</v>
      </c>
      <c r="R3197" s="5" t="n">
        <v>0</v>
      </c>
      <c r="S3197" s="8" t="n">
        <v>7.8</v>
      </c>
      <c r="T3197" s="10">
        <f>IF(Q3197&gt;0,M3197-Q3197,"")</f>
        <v/>
      </c>
      <c r="U3197" s="11">
        <f>IF(AND(T3197&gt;0,Q3197&gt;0),(Q3197/T3197)*100,"")</f>
        <v/>
      </c>
      <c r="V3197" s="11">
        <f>IF(AND(T3197&gt;0,S3197&gt;0),(S3197/T3197)*100,"")</f>
        <v/>
      </c>
      <c r="W3197" s="10">
        <f>IF(AND(J3197&gt;0,L3197&gt;0),(L3197/(J3197^3))*100,"")</f>
        <v/>
      </c>
      <c r="X3197" s="12" t="n">
        <v>2.82</v>
      </c>
      <c r="Y3197" s="12" t="n">
        <v>3</v>
      </c>
      <c r="Z3197" s="12" t="n">
        <v>1.68</v>
      </c>
      <c r="AA3197" s="13" t="n"/>
      <c r="AB3197" s="5" t="n"/>
      <c r="AC3197" s="13" t="n"/>
      <c r="AD3197" s="13" t="n"/>
      <c r="AE3197" s="13" t="n"/>
      <c r="AF3197" s="13" t="n"/>
    </row>
    <row r="3198" ht="14" customHeight="1">
      <c r="A3198" s="14" t="inlineStr">
        <is>
          <t>3196</t>
        </is>
      </c>
      <c r="B3198" s="14" t="inlineStr">
        <is>
          <t>LIPAN-3196</t>
        </is>
      </c>
      <c r="C3198" s="15" t="n">
        <v>2017</v>
      </c>
      <c r="D3198" s="14" t="inlineStr">
        <is>
          <t>2017-12-30 00:00:00</t>
        </is>
      </c>
      <c r="E3198" s="14" t="inlineStr">
        <is>
          <t>L.-Dez</t>
        </is>
      </c>
      <c r="F3198" s="14" t="inlineStr">
        <is>
          <t>Paraguai/Sepotuba</t>
        </is>
      </c>
      <c r="G3198" s="14" t="inlineStr">
        <is>
          <t>15° 55' 53,41" | 57° 39' 40,05"</t>
        </is>
      </c>
      <c r="H3198" s="14" t="inlineStr">
        <is>
          <t>Siluriformes</t>
        </is>
      </c>
      <c r="I3198" s="14" t="inlineStr">
        <is>
          <t>Ageneiosus brevifilis</t>
        </is>
      </c>
      <c r="J3198" s="16" t="n">
        <v>48.8</v>
      </c>
      <c r="K3198" s="16" t="n"/>
      <c r="L3198" s="17" t="n">
        <v>1200</v>
      </c>
      <c r="M3198" s="9" t="n">
        <v>1073.46</v>
      </c>
      <c r="N3198" s="14" t="b">
        <v>1</v>
      </c>
      <c r="O3198" s="14" t="inlineStr">
        <is>
          <t>M</t>
        </is>
      </c>
      <c r="P3198" s="14" t="inlineStr">
        <is>
          <t>EMA</t>
        </is>
      </c>
      <c r="Q3198" s="17" t="n">
        <v>45.2</v>
      </c>
      <c r="R3198" s="14" t="n">
        <v>0</v>
      </c>
      <c r="S3198" s="17" t="n">
        <v>10.8</v>
      </c>
      <c r="T3198" s="10">
        <f>IF(Q3198&gt;0,M3198-Q3198,"")</f>
        <v/>
      </c>
      <c r="U3198" s="11">
        <f>IF(AND(T3198&gt;0,Q3198&gt;0),(Q3198/T3198)*100,"")</f>
        <v/>
      </c>
      <c r="V3198" s="11">
        <f>IF(AND(T3198&gt;0,S3198&gt;0),(S3198/T3198)*100,"")</f>
        <v/>
      </c>
      <c r="W3198" s="10">
        <f>IF(AND(J3198&gt;0,L3198&gt;0),(L3198/(J3198^3))*100,"")</f>
        <v/>
      </c>
      <c r="X3198" s="12" t="n">
        <v>2.82</v>
      </c>
      <c r="Y3198" s="12" t="n">
        <v>3</v>
      </c>
      <c r="Z3198" s="12" t="n">
        <v>1.68</v>
      </c>
      <c r="AA3198" s="18" t="n"/>
      <c r="AB3198" s="14" t="n"/>
      <c r="AC3198" s="18" t="n"/>
      <c r="AD3198" s="18" t="n"/>
      <c r="AE3198" s="18" t="n"/>
      <c r="AF3198" s="18" t="n"/>
    </row>
    <row r="3199" ht="14" customHeight="1">
      <c r="A3199" s="5" t="inlineStr">
        <is>
          <t>3197</t>
        </is>
      </c>
      <c r="B3199" s="5" t="inlineStr">
        <is>
          <t>LIPAN-3197</t>
        </is>
      </c>
      <c r="C3199" s="6" t="n">
        <v>2017</v>
      </c>
      <c r="D3199" s="5" t="inlineStr">
        <is>
          <t>2017-12-30 00:00:00</t>
        </is>
      </c>
      <c r="E3199" s="5" t="inlineStr">
        <is>
          <t>L.-Dez</t>
        </is>
      </c>
      <c r="F3199" s="5" t="inlineStr">
        <is>
          <t>Paraguai/Sepotuba</t>
        </is>
      </c>
      <c r="G3199" s="5" t="inlineStr">
        <is>
          <t>15° 55' 53,41" | 57° 39' 40,05"</t>
        </is>
      </c>
      <c r="H3199" s="5" t="inlineStr">
        <is>
          <t xml:space="preserve">Characiformes </t>
        </is>
      </c>
      <c r="I3199" s="5" t="inlineStr">
        <is>
          <t>Piaractus mesopotamicus</t>
        </is>
      </c>
      <c r="J3199" s="7" t="n">
        <v>45.1</v>
      </c>
      <c r="K3199" s="7" t="n"/>
      <c r="L3199" s="8" t="n">
        <v>1890</v>
      </c>
      <c r="M3199" s="9" t="n">
        <v>1487.56</v>
      </c>
      <c r="N3199" s="5" t="b">
        <v>1</v>
      </c>
      <c r="O3199" s="5" t="inlineStr">
        <is>
          <t>M</t>
        </is>
      </c>
      <c r="P3199" s="5" t="inlineStr">
        <is>
          <t>ESV</t>
        </is>
      </c>
      <c r="Q3199" s="8" t="n">
        <v>12.8</v>
      </c>
      <c r="R3199" s="5" t="n">
        <v>1</v>
      </c>
      <c r="S3199" s="8" t="n">
        <v>30.5</v>
      </c>
      <c r="T3199" s="10">
        <f>IF(Q3199&gt;0,M3199-Q3199,"")</f>
        <v/>
      </c>
      <c r="U3199" s="11">
        <f>IF(AND(T3199&gt;0,Q3199&gt;0),(Q3199/T3199)*100,"")</f>
        <v/>
      </c>
      <c r="V3199" s="11">
        <f>IF(AND(T3199&gt;0,S3199&gt;0),(S3199/T3199)*100,"")</f>
        <v/>
      </c>
      <c r="W3199" s="10">
        <f>IF(AND(J3199&gt;0,L3199&gt;0),(L3199/(J3199^3))*100,"")</f>
        <v/>
      </c>
      <c r="X3199" s="12" t="n">
        <v>2.82</v>
      </c>
      <c r="Y3199" s="12" t="n">
        <v>3</v>
      </c>
      <c r="Z3199" s="12" t="n">
        <v>1.68</v>
      </c>
      <c r="AA3199" s="13" t="n"/>
      <c r="AB3199" s="5" t="n"/>
      <c r="AC3199" s="13" t="n"/>
      <c r="AD3199" s="13" t="n"/>
      <c r="AE3199" s="13" t="n"/>
      <c r="AF3199" s="13" t="n"/>
    </row>
    <row r="3200" ht="14" customHeight="1">
      <c r="A3200" s="14" t="inlineStr">
        <is>
          <t>3198</t>
        </is>
      </c>
      <c r="B3200" s="14" t="inlineStr">
        <is>
          <t>LIPAN-3198</t>
        </is>
      </c>
      <c r="C3200" s="15" t="n">
        <v>2017</v>
      </c>
      <c r="D3200" s="14" t="inlineStr">
        <is>
          <t>2017-12-30 00:00:00</t>
        </is>
      </c>
      <c r="E3200" s="14" t="inlineStr">
        <is>
          <t>L.-Dez</t>
        </is>
      </c>
      <c r="F3200" s="14" t="inlineStr">
        <is>
          <t>Paraguai/Sepotuba</t>
        </is>
      </c>
      <c r="G3200" s="14" t="inlineStr">
        <is>
          <t>15° 55' 53,41" | 57° 39' 40,05"</t>
        </is>
      </c>
      <c r="H3200" s="14" t="inlineStr">
        <is>
          <t xml:space="preserve">Characiformes </t>
        </is>
      </c>
      <c r="I3200" s="14" t="inlineStr">
        <is>
          <t>Piaractus mesopotamicus</t>
        </is>
      </c>
      <c r="J3200" s="16" t="n">
        <v>42.3</v>
      </c>
      <c r="K3200" s="16" t="n"/>
      <c r="L3200" s="17" t="n">
        <v>1580</v>
      </c>
      <c r="M3200" s="9" t="n">
        <v>1243.57</v>
      </c>
      <c r="N3200" s="14" t="b">
        <v>1</v>
      </c>
      <c r="O3200" s="14" t="inlineStr">
        <is>
          <t>M</t>
        </is>
      </c>
      <c r="P3200" s="14" t="inlineStr">
        <is>
          <t>ESV</t>
        </is>
      </c>
      <c r="Q3200" s="17" t="n">
        <v>12.8</v>
      </c>
      <c r="R3200" s="14" t="n">
        <v>2</v>
      </c>
      <c r="S3200" s="17" t="n">
        <v>11.5</v>
      </c>
      <c r="T3200" s="10">
        <f>IF(Q3200&gt;0,M3200-Q3200,"")</f>
        <v/>
      </c>
      <c r="U3200" s="11">
        <f>IF(AND(T3200&gt;0,Q3200&gt;0),(Q3200/T3200)*100,"")</f>
        <v/>
      </c>
      <c r="V3200" s="11">
        <f>IF(AND(T3200&gt;0,S3200&gt;0),(S3200/T3200)*100,"")</f>
        <v/>
      </c>
      <c r="W3200" s="10">
        <f>IF(AND(J3200&gt;0,L3200&gt;0),(L3200/(J3200^3))*100,"")</f>
        <v/>
      </c>
      <c r="X3200" s="12" t="n">
        <v>2.82</v>
      </c>
      <c r="Y3200" s="12" t="n">
        <v>3</v>
      </c>
      <c r="Z3200" s="12" t="n">
        <v>1.68</v>
      </c>
      <c r="AA3200" s="18" t="n"/>
      <c r="AB3200" s="14" t="n"/>
      <c r="AC3200" s="18" t="n"/>
      <c r="AD3200" s="18" t="n"/>
      <c r="AE3200" s="18" t="n"/>
      <c r="AF3200" s="18" t="n"/>
    </row>
    <row r="3201" ht="14" customHeight="1">
      <c r="A3201" s="5" t="inlineStr">
        <is>
          <t>3199</t>
        </is>
      </c>
      <c r="B3201" s="5" t="inlineStr">
        <is>
          <t>LIPAN-3199</t>
        </is>
      </c>
      <c r="C3201" s="6" t="n">
        <v>2017</v>
      </c>
      <c r="D3201" s="5" t="inlineStr">
        <is>
          <t>2017-12-30 00:00:00</t>
        </is>
      </c>
      <c r="E3201" s="5" t="inlineStr">
        <is>
          <t>L.-Dez</t>
        </is>
      </c>
      <c r="F3201" s="5" t="inlineStr">
        <is>
          <t>Paraguai/Sepotuba</t>
        </is>
      </c>
      <c r="G3201" s="5" t="inlineStr">
        <is>
          <t>15° 55' 53,41" | 57° 39' 40,05"</t>
        </is>
      </c>
      <c r="H3201" s="5" t="inlineStr">
        <is>
          <t xml:space="preserve">Characiformes </t>
        </is>
      </c>
      <c r="I3201" s="5" t="inlineStr">
        <is>
          <t>Piaractus mesopotamicus</t>
        </is>
      </c>
      <c r="J3201" s="7" t="n">
        <v>42.2</v>
      </c>
      <c r="K3201" s="7" t="n"/>
      <c r="L3201" s="8" t="n">
        <v>1560</v>
      </c>
      <c r="M3201" s="9" t="n">
        <v>1227.82</v>
      </c>
      <c r="N3201" s="5" t="b">
        <v>1</v>
      </c>
      <c r="O3201" s="5" t="inlineStr">
        <is>
          <t>M</t>
        </is>
      </c>
      <c r="P3201" s="5" t="inlineStr">
        <is>
          <t>ESV</t>
        </is>
      </c>
      <c r="Q3201" s="8" t="n">
        <v>13.2</v>
      </c>
      <c r="R3201" s="5" t="n">
        <v>2</v>
      </c>
      <c r="S3201" s="8" t="n">
        <v>12.1</v>
      </c>
      <c r="T3201" s="10">
        <f>IF(Q3201&gt;0,M3201-Q3201,"")</f>
        <v/>
      </c>
      <c r="U3201" s="11">
        <f>IF(AND(T3201&gt;0,Q3201&gt;0),(Q3201/T3201)*100,"")</f>
        <v/>
      </c>
      <c r="V3201" s="11">
        <f>IF(AND(T3201&gt;0,S3201&gt;0),(S3201/T3201)*100,"")</f>
        <v/>
      </c>
      <c r="W3201" s="10">
        <f>IF(AND(J3201&gt;0,L3201&gt;0),(L3201/(J3201^3))*100,"")</f>
        <v/>
      </c>
      <c r="X3201" s="12" t="n">
        <v>2.82</v>
      </c>
      <c r="Y3201" s="12" t="n">
        <v>3</v>
      </c>
      <c r="Z3201" s="12" t="n">
        <v>1.68</v>
      </c>
      <c r="AA3201" s="13" t="n"/>
      <c r="AB3201" s="5" t="n"/>
      <c r="AC3201" s="13" t="n"/>
      <c r="AD3201" s="13" t="n"/>
      <c r="AE3201" s="13" t="n"/>
      <c r="AF3201" s="13" t="n"/>
    </row>
    <row r="3202" ht="14" customHeight="1">
      <c r="A3202" s="14" t="inlineStr">
        <is>
          <t>3200</t>
        </is>
      </c>
      <c r="B3202" s="14" t="inlineStr">
        <is>
          <t>LIPAN-3200</t>
        </is>
      </c>
      <c r="C3202" s="15" t="n">
        <v>2017</v>
      </c>
      <c r="D3202" s="14" t="inlineStr">
        <is>
          <t>2017-12-30 00:00:00</t>
        </is>
      </c>
      <c r="E3202" s="14" t="inlineStr">
        <is>
          <t>L.-Dez</t>
        </is>
      </c>
      <c r="F3202" s="14" t="inlineStr">
        <is>
          <t>Paraguai/Sepotuba</t>
        </is>
      </c>
      <c r="G3202" s="14" t="inlineStr">
        <is>
          <t>15° 55' 53,41" | 57° 39' 40,05"</t>
        </is>
      </c>
      <c r="H3202" s="14" t="inlineStr">
        <is>
          <t xml:space="preserve">Characiformes </t>
        </is>
      </c>
      <c r="I3202" s="14" t="inlineStr">
        <is>
          <t>Piaractus mesopotamicus</t>
        </is>
      </c>
      <c r="J3202" s="16" t="n">
        <v>45.5</v>
      </c>
      <c r="K3202" s="16" t="n"/>
      <c r="L3202" s="17" t="n">
        <v>1970</v>
      </c>
      <c r="M3202" s="9" t="n">
        <v>1550.52</v>
      </c>
      <c r="N3202" s="14" t="b">
        <v>1</v>
      </c>
      <c r="O3202" s="14" t="inlineStr">
        <is>
          <t>M</t>
        </is>
      </c>
      <c r="P3202" s="14" t="inlineStr">
        <is>
          <t>ESV</t>
        </is>
      </c>
      <c r="Q3202" s="17" t="n">
        <v>11.4</v>
      </c>
      <c r="R3202" s="14" t="n">
        <v>2</v>
      </c>
      <c r="S3202" s="17" t="n">
        <v>16</v>
      </c>
      <c r="T3202" s="10">
        <f>IF(Q3202&gt;0,M3202-Q3202,"")</f>
        <v/>
      </c>
      <c r="U3202" s="11">
        <f>IF(AND(T3202&gt;0,Q3202&gt;0),(Q3202/T3202)*100,"")</f>
        <v/>
      </c>
      <c r="V3202" s="11">
        <f>IF(AND(T3202&gt;0,S3202&gt;0),(S3202/T3202)*100,"")</f>
        <v/>
      </c>
      <c r="W3202" s="10">
        <f>IF(AND(J3202&gt;0,L3202&gt;0),(L3202/(J3202^3))*100,"")</f>
        <v/>
      </c>
      <c r="X3202" s="12" t="n">
        <v>2.82</v>
      </c>
      <c r="Y3202" s="12" t="n">
        <v>3</v>
      </c>
      <c r="Z3202" s="12" t="n">
        <v>1.68</v>
      </c>
      <c r="AA3202" s="18" t="n"/>
      <c r="AB3202" s="14" t="n"/>
      <c r="AC3202" s="18" t="n"/>
      <c r="AD3202" s="18" t="n"/>
      <c r="AE3202" s="18" t="n"/>
      <c r="AF3202" s="18" t="n"/>
    </row>
    <row r="3203" ht="14" customHeight="1">
      <c r="A3203" s="5" t="inlineStr">
        <is>
          <t>3201</t>
        </is>
      </c>
      <c r="B3203" s="5" t="inlineStr">
        <is>
          <t>LIPAN-3201</t>
        </is>
      </c>
      <c r="C3203" s="6" t="n">
        <v>2017</v>
      </c>
      <c r="D3203" s="5" t="inlineStr">
        <is>
          <t>2017-12-30 00:00:00</t>
        </is>
      </c>
      <c r="E3203" s="5" t="inlineStr">
        <is>
          <t>L.-Dez</t>
        </is>
      </c>
      <c r="F3203" s="5" t="inlineStr">
        <is>
          <t>Paraguai/Sepotuba</t>
        </is>
      </c>
      <c r="G3203" s="5" t="inlineStr">
        <is>
          <t>15° 55' 53,41" | 57° 39' 40,05"</t>
        </is>
      </c>
      <c r="H3203" s="5" t="inlineStr">
        <is>
          <t xml:space="preserve">Characiformes </t>
        </is>
      </c>
      <c r="I3203" s="5" t="inlineStr">
        <is>
          <t>Piaractus mesopotamicus</t>
        </is>
      </c>
      <c r="J3203" s="7" t="n">
        <v>45.7</v>
      </c>
      <c r="K3203" s="7" t="n"/>
      <c r="L3203" s="8" t="n">
        <v>1780</v>
      </c>
      <c r="M3203" s="9" t="n">
        <v>1400.98</v>
      </c>
      <c r="N3203" s="5" t="b">
        <v>1</v>
      </c>
      <c r="O3203" s="5" t="inlineStr">
        <is>
          <t>M</t>
        </is>
      </c>
      <c r="P3203" s="5" t="inlineStr">
        <is>
          <t>ESV</t>
        </is>
      </c>
      <c r="Q3203" s="8" t="n">
        <v>8.5</v>
      </c>
      <c r="R3203" s="5" t="n">
        <v>2</v>
      </c>
      <c r="S3203" s="8" t="n">
        <v>7.8</v>
      </c>
      <c r="T3203" s="10">
        <f>IF(Q3203&gt;0,M3203-Q3203,"")</f>
        <v/>
      </c>
      <c r="U3203" s="11">
        <f>IF(AND(T3203&gt;0,Q3203&gt;0),(Q3203/T3203)*100,"")</f>
        <v/>
      </c>
      <c r="V3203" s="11">
        <f>IF(AND(T3203&gt;0,S3203&gt;0),(S3203/T3203)*100,"")</f>
        <v/>
      </c>
      <c r="W3203" s="10">
        <f>IF(AND(J3203&gt;0,L3203&gt;0),(L3203/(J3203^3))*100,"")</f>
        <v/>
      </c>
      <c r="X3203" s="12" t="n">
        <v>2.82</v>
      </c>
      <c r="Y3203" s="12" t="n">
        <v>3</v>
      </c>
      <c r="Z3203" s="12" t="n">
        <v>1.68</v>
      </c>
      <c r="AA3203" s="13" t="n"/>
      <c r="AB3203" s="5" t="n"/>
      <c r="AC3203" s="13" t="n"/>
      <c r="AD3203" s="13" t="n"/>
      <c r="AE3203" s="13" t="n"/>
      <c r="AF3203" s="13" t="n"/>
    </row>
    <row r="3204" ht="14" customHeight="1">
      <c r="A3204" s="14" t="inlineStr">
        <is>
          <t>3202</t>
        </is>
      </c>
      <c r="B3204" s="14" t="inlineStr">
        <is>
          <t>LIPAN-3202</t>
        </is>
      </c>
      <c r="C3204" s="15" t="n">
        <v>2017</v>
      </c>
      <c r="D3204" s="14" t="inlineStr">
        <is>
          <t>2017-12-30 00:00:00</t>
        </is>
      </c>
      <c r="E3204" s="14" t="inlineStr">
        <is>
          <t>L.-Dez</t>
        </is>
      </c>
      <c r="F3204" s="14" t="inlineStr">
        <is>
          <t>Paraguai/Sepotuba</t>
        </is>
      </c>
      <c r="G3204" s="14" t="inlineStr">
        <is>
          <t>15° 55' 53,41" | 57° 39' 40,05"</t>
        </is>
      </c>
      <c r="H3204" s="14" t="inlineStr">
        <is>
          <t xml:space="preserve">Characiformes </t>
        </is>
      </c>
      <c r="I3204" s="14" t="inlineStr">
        <is>
          <t>Piaractus mesopotamicus</t>
        </is>
      </c>
      <c r="J3204" s="16" t="n">
        <v>43.3</v>
      </c>
      <c r="K3204" s="16" t="n"/>
      <c r="L3204" s="17" t="n">
        <v>1510</v>
      </c>
      <c r="M3204" s="9" t="n">
        <v>1188.47</v>
      </c>
      <c r="N3204" s="14" t="b">
        <v>1</v>
      </c>
      <c r="O3204" s="14" t="inlineStr">
        <is>
          <t>M</t>
        </is>
      </c>
      <c r="P3204" s="14" t="inlineStr">
        <is>
          <t>ESV</t>
        </is>
      </c>
      <c r="Q3204" s="17" t="n">
        <v>6.3</v>
      </c>
      <c r="R3204" s="14" t="n">
        <v>2</v>
      </c>
      <c r="S3204" s="17" t="n">
        <v>11.8</v>
      </c>
      <c r="T3204" s="10">
        <f>IF(Q3204&gt;0,M3204-Q3204,"")</f>
        <v/>
      </c>
      <c r="U3204" s="11">
        <f>IF(AND(T3204&gt;0,Q3204&gt;0),(Q3204/T3204)*100,"")</f>
        <v/>
      </c>
      <c r="V3204" s="11">
        <f>IF(AND(T3204&gt;0,S3204&gt;0),(S3204/T3204)*100,"")</f>
        <v/>
      </c>
      <c r="W3204" s="10">
        <f>IF(AND(J3204&gt;0,L3204&gt;0),(L3204/(J3204^3))*100,"")</f>
        <v/>
      </c>
      <c r="X3204" s="12" t="n">
        <v>2.82</v>
      </c>
      <c r="Y3204" s="12" t="n">
        <v>3</v>
      </c>
      <c r="Z3204" s="12" t="n">
        <v>1.68</v>
      </c>
      <c r="AA3204" s="18" t="n"/>
      <c r="AB3204" s="14" t="n"/>
      <c r="AC3204" s="18" t="n"/>
      <c r="AD3204" s="18" t="n"/>
      <c r="AE3204" s="18" t="n"/>
      <c r="AF3204" s="18" t="n"/>
    </row>
    <row r="3205" ht="14" customHeight="1">
      <c r="A3205" s="5" t="inlineStr">
        <is>
          <t>3203</t>
        </is>
      </c>
      <c r="B3205" s="5" t="inlineStr">
        <is>
          <t>LIPAN-3203</t>
        </is>
      </c>
      <c r="C3205" s="6" t="n">
        <v>2017</v>
      </c>
      <c r="D3205" s="5" t="inlineStr">
        <is>
          <t>2017-12-30 00:00:00</t>
        </is>
      </c>
      <c r="E3205" s="5" t="inlineStr">
        <is>
          <t>L.-Dez</t>
        </is>
      </c>
      <c r="F3205" s="5" t="inlineStr">
        <is>
          <t>Paraguai/Sepotuba</t>
        </is>
      </c>
      <c r="G3205" s="5" t="inlineStr">
        <is>
          <t>15° 55' 53,41" | 57° 39' 40,05"</t>
        </is>
      </c>
      <c r="H3205" s="5" t="inlineStr">
        <is>
          <t xml:space="preserve">Characiformes </t>
        </is>
      </c>
      <c r="I3205" s="5" t="inlineStr">
        <is>
          <t>Piaractus mesopotamicus</t>
        </is>
      </c>
      <c r="J3205" s="7" t="n">
        <v>40.3</v>
      </c>
      <c r="K3205" s="7" t="n"/>
      <c r="L3205" s="8" t="n">
        <v>1550</v>
      </c>
      <c r="M3205" s="9" t="n">
        <v>1219.95</v>
      </c>
      <c r="N3205" s="5" t="b">
        <v>1</v>
      </c>
      <c r="O3205" s="5" t="inlineStr">
        <is>
          <t>M</t>
        </is>
      </c>
      <c r="P3205" s="5" t="inlineStr">
        <is>
          <t>EMA</t>
        </is>
      </c>
      <c r="Q3205" s="8" t="n">
        <v>13.5</v>
      </c>
      <c r="R3205" s="5" t="n">
        <v>1</v>
      </c>
      <c r="S3205" s="8" t="n">
        <v>11.2</v>
      </c>
      <c r="T3205" s="10">
        <f>IF(Q3205&gt;0,M3205-Q3205,"")</f>
        <v/>
      </c>
      <c r="U3205" s="11">
        <f>IF(AND(T3205&gt;0,Q3205&gt;0),(Q3205/T3205)*100,"")</f>
        <v/>
      </c>
      <c r="V3205" s="11">
        <f>IF(AND(T3205&gt;0,S3205&gt;0),(S3205/T3205)*100,"")</f>
        <v/>
      </c>
      <c r="W3205" s="10">
        <f>IF(AND(J3205&gt;0,L3205&gt;0),(L3205/(J3205^3))*100,"")</f>
        <v/>
      </c>
      <c r="X3205" s="12" t="n">
        <v>2.82</v>
      </c>
      <c r="Y3205" s="12" t="n">
        <v>3</v>
      </c>
      <c r="Z3205" s="12" t="n">
        <v>1.68</v>
      </c>
      <c r="AA3205" s="13" t="n"/>
      <c r="AB3205" s="5" t="n"/>
      <c r="AC3205" s="13" t="n"/>
      <c r="AD3205" s="13" t="n"/>
      <c r="AE3205" s="13" t="n"/>
      <c r="AF3205" s="13" t="n"/>
    </row>
    <row r="3206" ht="14" customHeight="1">
      <c r="A3206" s="14" t="inlineStr">
        <is>
          <t>3204</t>
        </is>
      </c>
      <c r="B3206" s="14" t="inlineStr">
        <is>
          <t>LIPAN-3204</t>
        </is>
      </c>
      <c r="C3206" s="15" t="n">
        <v>2017</v>
      </c>
      <c r="D3206" s="14" t="inlineStr">
        <is>
          <t>2017-12-30 00:00:00</t>
        </is>
      </c>
      <c r="E3206" s="14" t="inlineStr">
        <is>
          <t>L.-Dez</t>
        </is>
      </c>
      <c r="F3206" s="14" t="inlineStr">
        <is>
          <t>Paraguai/Sepotuba</t>
        </is>
      </c>
      <c r="G3206" s="14" t="inlineStr">
        <is>
          <t>15° 55' 53,41" | 57° 39' 40,05"</t>
        </is>
      </c>
      <c r="H3206" s="14" t="inlineStr">
        <is>
          <t xml:space="preserve">Characiformes </t>
        </is>
      </c>
      <c r="I3206" s="14" t="inlineStr">
        <is>
          <t>Piaractus mesopotamicus</t>
        </is>
      </c>
      <c r="J3206" s="16" t="n">
        <v>43.8</v>
      </c>
      <c r="K3206" s="16" t="n"/>
      <c r="L3206" s="17" t="n">
        <v>1770</v>
      </c>
      <c r="M3206" s="9" t="n">
        <v>1393.11</v>
      </c>
      <c r="N3206" s="14" t="b">
        <v>1</v>
      </c>
      <c r="O3206" s="14" t="inlineStr">
        <is>
          <t>M</t>
        </is>
      </c>
      <c r="P3206" s="14" t="inlineStr">
        <is>
          <t>ESV</t>
        </is>
      </c>
      <c r="Q3206" s="17" t="n">
        <v>8.4</v>
      </c>
      <c r="R3206" s="14" t="n">
        <v>2</v>
      </c>
      <c r="S3206" s="17" t="n">
        <v>8.9</v>
      </c>
      <c r="T3206" s="10">
        <f>IF(Q3206&gt;0,M3206-Q3206,"")</f>
        <v/>
      </c>
      <c r="U3206" s="11">
        <f>IF(AND(T3206&gt;0,Q3206&gt;0),(Q3206/T3206)*100,"")</f>
        <v/>
      </c>
      <c r="V3206" s="11">
        <f>IF(AND(T3206&gt;0,S3206&gt;0),(S3206/T3206)*100,"")</f>
        <v/>
      </c>
      <c r="W3206" s="10">
        <f>IF(AND(J3206&gt;0,L3206&gt;0),(L3206/(J3206^3))*100,"")</f>
        <v/>
      </c>
      <c r="X3206" s="12" t="n">
        <v>2.82</v>
      </c>
      <c r="Y3206" s="12" t="n">
        <v>3</v>
      </c>
      <c r="Z3206" s="12" t="n">
        <v>1.68</v>
      </c>
      <c r="AA3206" s="18" t="n"/>
      <c r="AB3206" s="14" t="n"/>
      <c r="AC3206" s="18" t="n"/>
      <c r="AD3206" s="18" t="n"/>
      <c r="AE3206" s="18" t="n"/>
      <c r="AF3206" s="18" t="n"/>
    </row>
    <row r="3207" ht="14" customHeight="1">
      <c r="A3207" s="5" t="inlineStr">
        <is>
          <t>3205</t>
        </is>
      </c>
      <c r="B3207" s="5" t="inlineStr">
        <is>
          <t>LIPAN-3205</t>
        </is>
      </c>
      <c r="C3207" s="6" t="n">
        <v>2017</v>
      </c>
      <c r="D3207" s="5" t="inlineStr">
        <is>
          <t>2017-12-30 00:00:00</t>
        </is>
      </c>
      <c r="E3207" s="5" t="inlineStr">
        <is>
          <t>L.-Dez</t>
        </is>
      </c>
      <c r="F3207" s="5" t="inlineStr">
        <is>
          <t>Paraguai/Sepotuba</t>
        </is>
      </c>
      <c r="G3207" s="5" t="inlineStr">
        <is>
          <t>15° 55' 53,41" | 57° 39' 40,05"</t>
        </is>
      </c>
      <c r="H3207" s="5" t="inlineStr">
        <is>
          <t xml:space="preserve">Characiformes </t>
        </is>
      </c>
      <c r="I3207" s="5" t="inlineStr">
        <is>
          <t>Piaractus mesopotamicus</t>
        </is>
      </c>
      <c r="J3207" s="7" t="n">
        <v>43.4</v>
      </c>
      <c r="K3207" s="7" t="n"/>
      <c r="L3207" s="8" t="n">
        <v>1890</v>
      </c>
      <c r="M3207" s="9" t="n">
        <v>1487.56</v>
      </c>
      <c r="N3207" s="5" t="b">
        <v>1</v>
      </c>
      <c r="O3207" s="5" t="inlineStr">
        <is>
          <t>M</t>
        </is>
      </c>
      <c r="P3207" s="5" t="inlineStr">
        <is>
          <t>ESV</t>
        </is>
      </c>
      <c r="Q3207" s="8" t="n">
        <v>4.2</v>
      </c>
      <c r="R3207" s="5" t="n">
        <v>2</v>
      </c>
      <c r="S3207" s="8" t="n">
        <v>11.8</v>
      </c>
      <c r="T3207" s="10">
        <f>IF(Q3207&gt;0,M3207-Q3207,"")</f>
        <v/>
      </c>
      <c r="U3207" s="11">
        <f>IF(AND(T3207&gt;0,Q3207&gt;0),(Q3207/T3207)*100,"")</f>
        <v/>
      </c>
      <c r="V3207" s="11">
        <f>IF(AND(T3207&gt;0,S3207&gt;0),(S3207/T3207)*100,"")</f>
        <v/>
      </c>
      <c r="W3207" s="10">
        <f>IF(AND(J3207&gt;0,L3207&gt;0),(L3207/(J3207^3))*100,"")</f>
        <v/>
      </c>
      <c r="X3207" s="12" t="n">
        <v>2.82</v>
      </c>
      <c r="Y3207" s="12" t="n">
        <v>3</v>
      </c>
      <c r="Z3207" s="12" t="n">
        <v>1.68</v>
      </c>
      <c r="AA3207" s="13" t="n"/>
      <c r="AB3207" s="5" t="n"/>
      <c r="AC3207" s="13" t="n"/>
      <c r="AD3207" s="13" t="n"/>
      <c r="AE3207" s="13" t="n"/>
      <c r="AF3207" s="13" t="n"/>
    </row>
    <row r="3208" ht="14" customHeight="1">
      <c r="A3208" s="14" t="inlineStr">
        <is>
          <t>3206</t>
        </is>
      </c>
      <c r="B3208" s="14" t="inlineStr">
        <is>
          <t>LIPAN-3206</t>
        </is>
      </c>
      <c r="C3208" s="15" t="n">
        <v>2017</v>
      </c>
      <c r="D3208" s="14" t="inlineStr">
        <is>
          <t>2017-12-30 00:00:00</t>
        </is>
      </c>
      <c r="E3208" s="14" t="inlineStr">
        <is>
          <t>L.-Dez</t>
        </is>
      </c>
      <c r="F3208" s="14" t="inlineStr">
        <is>
          <t>Paraguai/Sepotuba</t>
        </is>
      </c>
      <c r="G3208" s="14" t="inlineStr">
        <is>
          <t>15° 55' 53,41" | 57° 39' 40,05"</t>
        </is>
      </c>
      <c r="H3208" s="14" t="inlineStr">
        <is>
          <t>Siluriformes</t>
        </is>
      </c>
      <c r="I3208" s="14" t="inlineStr">
        <is>
          <t>Pinirampus pirinampu</t>
        </is>
      </c>
      <c r="J3208" s="16" t="n">
        <v>76.8</v>
      </c>
      <c r="K3208" s="16" t="n"/>
      <c r="L3208" s="17" t="n">
        <v>3980</v>
      </c>
      <c r="M3208" s="9" t="n">
        <v>3460.87</v>
      </c>
      <c r="N3208" s="14" t="b">
        <v>1</v>
      </c>
      <c r="O3208" s="14" t="inlineStr">
        <is>
          <t>M</t>
        </is>
      </c>
      <c r="P3208" s="14" t="inlineStr">
        <is>
          <t>ESV</t>
        </is>
      </c>
      <c r="Q3208" s="17" t="n">
        <v>24.8</v>
      </c>
      <c r="R3208" s="14" t="n">
        <v>0</v>
      </c>
      <c r="S3208" s="17" t="n">
        <v>42.8</v>
      </c>
      <c r="T3208" s="10">
        <f>IF(Q3208&gt;0,M3208-Q3208,"")</f>
        <v/>
      </c>
      <c r="U3208" s="11">
        <f>IF(AND(T3208&gt;0,Q3208&gt;0),(Q3208/T3208)*100,"")</f>
        <v/>
      </c>
      <c r="V3208" s="11">
        <f>IF(AND(T3208&gt;0,S3208&gt;0),(S3208/T3208)*100,"")</f>
        <v/>
      </c>
      <c r="W3208" s="10">
        <f>IF(AND(J3208&gt;0,L3208&gt;0),(L3208/(J3208^3))*100,"")</f>
        <v/>
      </c>
      <c r="X3208" s="12" t="n">
        <v>2.82</v>
      </c>
      <c r="Y3208" s="12" t="n">
        <v>3</v>
      </c>
      <c r="Z3208" s="12" t="n">
        <v>1.68</v>
      </c>
      <c r="AA3208" s="18" t="n"/>
      <c r="AB3208" s="14" t="n"/>
      <c r="AC3208" s="18" t="n"/>
      <c r="AD3208" s="18" t="n"/>
      <c r="AE3208" s="18" t="n"/>
      <c r="AF3208" s="18" t="n"/>
    </row>
    <row r="3209" ht="14" customHeight="1">
      <c r="A3209" s="5" t="inlineStr">
        <is>
          <t>3207</t>
        </is>
      </c>
      <c r="B3209" s="5" t="inlineStr">
        <is>
          <t>LIPAN-3207</t>
        </is>
      </c>
      <c r="C3209" s="6" t="n">
        <v>2017</v>
      </c>
      <c r="D3209" s="5" t="inlineStr">
        <is>
          <t>2017-12-30 00:00:00</t>
        </is>
      </c>
      <c r="E3209" s="5" t="inlineStr">
        <is>
          <t>L.-Dez</t>
        </is>
      </c>
      <c r="F3209" s="5" t="inlineStr">
        <is>
          <t>Paraguai/Sepotuba</t>
        </is>
      </c>
      <c r="G3209" s="5" t="inlineStr">
        <is>
          <t>15° 55' 53,41" | 57° 39' 40,05"</t>
        </is>
      </c>
      <c r="H3209" s="5" t="inlineStr">
        <is>
          <t>Siluriformes</t>
        </is>
      </c>
      <c r="I3209" s="5" t="inlineStr">
        <is>
          <t>Pseudoplatystoma reticulatum</t>
        </is>
      </c>
      <c r="J3209" s="7" t="n">
        <v>83</v>
      </c>
      <c r="K3209" s="7" t="n"/>
      <c r="L3209" s="8" t="n">
        <v>5680</v>
      </c>
      <c r="M3209" s="9" t="n">
        <v>4890.31</v>
      </c>
      <c r="N3209" s="5" t="b">
        <v>1</v>
      </c>
      <c r="O3209" s="5" t="inlineStr">
        <is>
          <t>M</t>
        </is>
      </c>
      <c r="P3209" s="5" t="inlineStr">
        <is>
          <t>EMA</t>
        </is>
      </c>
      <c r="Q3209" s="8" t="n">
        <v>22.4</v>
      </c>
      <c r="R3209" s="5" t="n">
        <v>0</v>
      </c>
      <c r="S3209" s="8" t="n">
        <v>50.2</v>
      </c>
      <c r="T3209" s="10">
        <f>IF(Q3209&gt;0,M3209-Q3209,"")</f>
        <v/>
      </c>
      <c r="U3209" s="11">
        <f>IF(AND(T3209&gt;0,Q3209&gt;0),(Q3209/T3209)*100,"")</f>
        <v/>
      </c>
      <c r="V3209" s="11">
        <f>IF(AND(T3209&gt;0,S3209&gt;0),(S3209/T3209)*100,"")</f>
        <v/>
      </c>
      <c r="W3209" s="10">
        <f>IF(AND(J3209&gt;0,L3209&gt;0),(L3209/(J3209^3))*100,"")</f>
        <v/>
      </c>
      <c r="X3209" s="12" t="n">
        <v>2.82</v>
      </c>
      <c r="Y3209" s="12" t="n">
        <v>3</v>
      </c>
      <c r="Z3209" s="12" t="n">
        <v>1.68</v>
      </c>
      <c r="AA3209" s="13" t="n"/>
      <c r="AB3209" s="5" t="n"/>
      <c r="AC3209" s="13" t="n"/>
      <c r="AD3209" s="13" t="n"/>
      <c r="AE3209" s="13" t="n"/>
      <c r="AF3209" s="13" t="n"/>
    </row>
    <row r="3210" ht="14" customHeight="1">
      <c r="A3210" s="14" t="inlineStr">
        <is>
          <t>3208</t>
        </is>
      </c>
      <c r="B3210" s="14" t="inlineStr">
        <is>
          <t>LIPAN-3208</t>
        </is>
      </c>
      <c r="C3210" s="15" t="n">
        <v>2017</v>
      </c>
      <c r="D3210" s="14" t="inlineStr">
        <is>
          <t>2017-12-30 00:00:00</t>
        </is>
      </c>
      <c r="E3210" s="14" t="inlineStr">
        <is>
          <t>L.-Dez</t>
        </is>
      </c>
      <c r="F3210" s="14" t="inlineStr">
        <is>
          <t>Paraguai/Sepotuba</t>
        </is>
      </c>
      <c r="G3210" s="14" t="inlineStr">
        <is>
          <t>15° 55' 53,41" | 57° 39' 40,05"</t>
        </is>
      </c>
      <c r="H3210" s="14" t="inlineStr">
        <is>
          <t>Siluriformes</t>
        </is>
      </c>
      <c r="I3210" s="14" t="inlineStr">
        <is>
          <t>Pseudoplatystoma reticulatum</t>
        </is>
      </c>
      <c r="J3210" s="16" t="n">
        <v>100.2</v>
      </c>
      <c r="K3210" s="16" t="n"/>
      <c r="L3210" s="17" t="n">
        <v>7800</v>
      </c>
      <c r="M3210" s="9" t="n">
        <v>6715.56</v>
      </c>
      <c r="N3210" s="14" t="b">
        <v>1</v>
      </c>
      <c r="O3210" s="14" t="inlineStr">
        <is>
          <t>F</t>
        </is>
      </c>
      <c r="P3210" s="14" t="inlineStr">
        <is>
          <t>EMA</t>
        </is>
      </c>
      <c r="Q3210" s="17" t="n">
        <v>467.3</v>
      </c>
      <c r="R3210" s="14" t="n">
        <v>2</v>
      </c>
      <c r="S3210" s="17" t="n">
        <v>68.90000000000001</v>
      </c>
      <c r="T3210" s="10">
        <f>IF(Q3210&gt;0,M3210-Q3210,"")</f>
        <v/>
      </c>
      <c r="U3210" s="11">
        <f>IF(AND(T3210&gt;0,Q3210&gt;0),(Q3210/T3210)*100,"")</f>
        <v/>
      </c>
      <c r="V3210" s="11">
        <f>IF(AND(T3210&gt;0,S3210&gt;0),(S3210/T3210)*100,"")</f>
        <v/>
      </c>
      <c r="W3210" s="10">
        <f>IF(AND(J3210&gt;0,L3210&gt;0),(L3210/(J3210^3))*100,"")</f>
        <v/>
      </c>
      <c r="X3210" s="12" t="n">
        <v>2.82</v>
      </c>
      <c r="Y3210" s="12" t="n">
        <v>3</v>
      </c>
      <c r="Z3210" s="12" t="n">
        <v>1.68</v>
      </c>
      <c r="AA3210" s="18" t="n"/>
      <c r="AB3210" s="14" t="n"/>
      <c r="AC3210" s="18" t="n"/>
      <c r="AD3210" s="18" t="n"/>
      <c r="AE3210" s="18" t="n"/>
      <c r="AF3210" s="18" t="n"/>
    </row>
    <row r="3211" ht="14" customHeight="1">
      <c r="A3211" s="5" t="inlineStr">
        <is>
          <t>3209</t>
        </is>
      </c>
      <c r="B3211" s="5" t="inlineStr">
        <is>
          <t>LIPAN-3209</t>
        </is>
      </c>
      <c r="C3211" s="6" t="n">
        <v>2017</v>
      </c>
      <c r="D3211" s="5" t="inlineStr">
        <is>
          <t>2017-12-30 00:00:00</t>
        </is>
      </c>
      <c r="E3211" s="5" t="inlineStr">
        <is>
          <t>L.-Dez</t>
        </is>
      </c>
      <c r="F3211" s="5" t="inlineStr">
        <is>
          <t>Paraguai/Sepotuba</t>
        </is>
      </c>
      <c r="G3211" s="5" t="inlineStr">
        <is>
          <t>15° 55' 53,41" | 57° 39' 40,05"</t>
        </is>
      </c>
      <c r="H3211" s="5" t="inlineStr">
        <is>
          <t>Siluriformes</t>
        </is>
      </c>
      <c r="I3211" s="5" t="inlineStr">
        <is>
          <t>Pseudoplatystoma corruscans</t>
        </is>
      </c>
      <c r="J3211" s="7" t="n">
        <v>108.4</v>
      </c>
      <c r="K3211" s="7" t="n"/>
      <c r="L3211" s="8" t="n">
        <v>12980</v>
      </c>
      <c r="M3211" s="9" t="n">
        <v>11379.32</v>
      </c>
      <c r="N3211" s="5" t="b">
        <v>1</v>
      </c>
      <c r="O3211" s="5" t="inlineStr">
        <is>
          <t>F</t>
        </is>
      </c>
      <c r="P3211" s="5" t="inlineStr">
        <is>
          <t>EMA</t>
        </is>
      </c>
      <c r="Q3211" s="8" t="n">
        <v>275.8</v>
      </c>
      <c r="R3211" s="5" t="n">
        <v>3</v>
      </c>
      <c r="S3211" s="8" t="n">
        <v>145.8</v>
      </c>
      <c r="T3211" s="10">
        <f>IF(Q3211&gt;0,M3211-Q3211,"")</f>
        <v/>
      </c>
      <c r="U3211" s="11">
        <f>IF(AND(T3211&gt;0,Q3211&gt;0),(Q3211/T3211)*100,"")</f>
        <v/>
      </c>
      <c r="V3211" s="11">
        <f>IF(AND(T3211&gt;0,S3211&gt;0),(S3211/T3211)*100,"")</f>
        <v/>
      </c>
      <c r="W3211" s="10">
        <f>IF(AND(J3211&gt;0,L3211&gt;0),(L3211/(J3211^3))*100,"")</f>
        <v/>
      </c>
      <c r="X3211" s="12" t="n">
        <v>2.82</v>
      </c>
      <c r="Y3211" s="12" t="n">
        <v>3</v>
      </c>
      <c r="Z3211" s="12" t="n">
        <v>1.68</v>
      </c>
      <c r="AA3211" s="13" t="n"/>
      <c r="AB3211" s="5" t="n"/>
      <c r="AC3211" s="13" t="n"/>
      <c r="AD3211" s="13" t="n"/>
      <c r="AE3211" s="13" t="n"/>
      <c r="AF3211" s="13" t="n"/>
    </row>
    <row r="3212" ht="14" customHeight="1">
      <c r="A3212" s="14" t="inlineStr">
        <is>
          <t>3210</t>
        </is>
      </c>
      <c r="B3212" s="14" t="inlineStr">
        <is>
          <t>LIPAN-3210</t>
        </is>
      </c>
      <c r="C3212" s="15" t="n">
        <v>2017</v>
      </c>
      <c r="D3212" s="14" t="inlineStr">
        <is>
          <t>2017-12-30 00:00:00</t>
        </is>
      </c>
      <c r="E3212" s="14" t="inlineStr">
        <is>
          <t>L.-Dez</t>
        </is>
      </c>
      <c r="F3212" s="14" t="inlineStr">
        <is>
          <t>Paraguai/Sepotuba</t>
        </is>
      </c>
      <c r="G3212" s="14" t="inlineStr">
        <is>
          <t>15° 55' 53,41" | 57° 39' 40,05"</t>
        </is>
      </c>
      <c r="H3212" s="14" t="inlineStr">
        <is>
          <t>Siluriformes</t>
        </is>
      </c>
      <c r="I3212" s="14" t="inlineStr">
        <is>
          <t>Pseudoplatystoma corruscans</t>
        </is>
      </c>
      <c r="J3212" s="16" t="n">
        <v>88.09999999999999</v>
      </c>
      <c r="K3212" s="16" t="n"/>
      <c r="L3212" s="17" t="n">
        <v>6790</v>
      </c>
      <c r="M3212" s="9" t="n">
        <v>5952.66</v>
      </c>
      <c r="N3212" s="14" t="b">
        <v>1</v>
      </c>
      <c r="O3212" s="14" t="inlineStr">
        <is>
          <t>F</t>
        </is>
      </c>
      <c r="P3212" s="14" t="inlineStr">
        <is>
          <t>EMA</t>
        </is>
      </c>
      <c r="Q3212" s="17" t="n">
        <v>272.4</v>
      </c>
      <c r="R3212" s="14" t="n">
        <v>3</v>
      </c>
      <c r="S3212" s="17" t="n">
        <v>89.2</v>
      </c>
      <c r="T3212" s="10">
        <f>IF(Q3212&gt;0,M3212-Q3212,"")</f>
        <v/>
      </c>
      <c r="U3212" s="11">
        <f>IF(AND(T3212&gt;0,Q3212&gt;0),(Q3212/T3212)*100,"")</f>
        <v/>
      </c>
      <c r="V3212" s="11">
        <f>IF(AND(T3212&gt;0,S3212&gt;0),(S3212/T3212)*100,"")</f>
        <v/>
      </c>
      <c r="W3212" s="10">
        <f>IF(AND(J3212&gt;0,L3212&gt;0),(L3212/(J3212^3))*100,"")</f>
        <v/>
      </c>
      <c r="X3212" s="12" t="n">
        <v>2.82</v>
      </c>
      <c r="Y3212" s="12" t="n">
        <v>3</v>
      </c>
      <c r="Z3212" s="12" t="n">
        <v>1.68</v>
      </c>
      <c r="AA3212" s="18" t="n"/>
      <c r="AB3212" s="14" t="n"/>
      <c r="AC3212" s="18" t="n"/>
      <c r="AD3212" s="18" t="n"/>
      <c r="AE3212" s="18" t="n"/>
      <c r="AF3212" s="18" t="n"/>
    </row>
    <row r="3213" ht="14" customHeight="1">
      <c r="A3213" s="5" t="inlineStr">
        <is>
          <t>3211</t>
        </is>
      </c>
      <c r="B3213" s="5" t="inlineStr">
        <is>
          <t>LIPAN-3211</t>
        </is>
      </c>
      <c r="C3213" s="6" t="n">
        <v>2017</v>
      </c>
      <c r="D3213" s="5" t="inlineStr">
        <is>
          <t>2017-12-30 00:00:00</t>
        </is>
      </c>
      <c r="E3213" s="5" t="inlineStr">
        <is>
          <t>L.-Dez</t>
        </is>
      </c>
      <c r="F3213" s="5" t="inlineStr">
        <is>
          <t>Paraguai/Sepotuba</t>
        </is>
      </c>
      <c r="G3213" s="5" t="inlineStr">
        <is>
          <t>15° 55' 53,41" | 57° 39' 40,05"</t>
        </is>
      </c>
      <c r="H3213" s="5" t="inlineStr">
        <is>
          <t>Siluriformes</t>
        </is>
      </c>
      <c r="I3213" s="5" t="inlineStr">
        <is>
          <t>Pseudoplatystoma corruscans</t>
        </is>
      </c>
      <c r="J3213" s="7" t="n">
        <v>81.7</v>
      </c>
      <c r="K3213" s="7" t="n"/>
      <c r="L3213" s="8" t="n">
        <v>5280</v>
      </c>
      <c r="M3213" s="9" t="n">
        <v>4628.88</v>
      </c>
      <c r="N3213" s="5" t="b">
        <v>1</v>
      </c>
      <c r="O3213" s="5" t="inlineStr">
        <is>
          <t>M</t>
        </is>
      </c>
      <c r="P3213" s="5" t="inlineStr">
        <is>
          <t>EMA</t>
        </is>
      </c>
      <c r="Q3213" s="8" t="n">
        <v>136.5</v>
      </c>
      <c r="R3213" s="5" t="n">
        <v>3</v>
      </c>
      <c r="S3213" s="8" t="n">
        <v>70.5</v>
      </c>
      <c r="T3213" s="10">
        <f>IF(Q3213&gt;0,M3213-Q3213,"")</f>
        <v/>
      </c>
      <c r="U3213" s="11">
        <f>IF(AND(T3213&gt;0,Q3213&gt;0),(Q3213/T3213)*100,"")</f>
        <v/>
      </c>
      <c r="V3213" s="11">
        <f>IF(AND(T3213&gt;0,S3213&gt;0),(S3213/T3213)*100,"")</f>
        <v/>
      </c>
      <c r="W3213" s="10">
        <f>IF(AND(J3213&gt;0,L3213&gt;0),(L3213/(J3213^3))*100,"")</f>
        <v/>
      </c>
      <c r="X3213" s="12" t="n">
        <v>2.82</v>
      </c>
      <c r="Y3213" s="12" t="n">
        <v>3</v>
      </c>
      <c r="Z3213" s="12" t="n">
        <v>1.68</v>
      </c>
      <c r="AA3213" s="13" t="n"/>
      <c r="AB3213" s="5" t="n"/>
      <c r="AC3213" s="13" t="n"/>
      <c r="AD3213" s="13" t="n"/>
      <c r="AE3213" s="13" t="n"/>
      <c r="AF3213" s="13" t="n"/>
    </row>
    <row r="3214" ht="14" customHeight="1">
      <c r="A3214" s="14" t="inlineStr">
        <is>
          <t>3212</t>
        </is>
      </c>
      <c r="B3214" s="14" t="inlineStr">
        <is>
          <t>LIPAN-3212</t>
        </is>
      </c>
      <c r="C3214" s="15" t="n">
        <v>2017</v>
      </c>
      <c r="D3214" s="14" t="inlineStr">
        <is>
          <t>2017-12-30 00:00:00</t>
        </is>
      </c>
      <c r="E3214" s="14" t="inlineStr">
        <is>
          <t>L.-Dez</t>
        </is>
      </c>
      <c r="F3214" s="14" t="inlineStr">
        <is>
          <t>Paraguai/Sepotuba</t>
        </is>
      </c>
      <c r="G3214" s="14" t="inlineStr">
        <is>
          <t>15° 55' 53,41" | 57° 39' 40,05"</t>
        </is>
      </c>
      <c r="H3214" s="14" t="inlineStr">
        <is>
          <t>Siluriformes</t>
        </is>
      </c>
      <c r="I3214" s="14" t="inlineStr">
        <is>
          <t>Pseudoplatystoma corruscans</t>
        </is>
      </c>
      <c r="J3214" s="16" t="n">
        <v>89.09999999999999</v>
      </c>
      <c r="K3214" s="16" t="n"/>
      <c r="L3214" s="17" t="n">
        <v>6060</v>
      </c>
      <c r="M3214" s="9" t="n">
        <v>5312.69</v>
      </c>
      <c r="N3214" s="14" t="b">
        <v>1</v>
      </c>
      <c r="O3214" s="14" t="inlineStr">
        <is>
          <t>M</t>
        </is>
      </c>
      <c r="P3214" s="14" t="inlineStr">
        <is>
          <t>EMA</t>
        </is>
      </c>
      <c r="Q3214" s="17" t="n">
        <v>120.2</v>
      </c>
      <c r="R3214" s="14" t="n">
        <v>3</v>
      </c>
      <c r="S3214" s="17" t="n">
        <v>48.7</v>
      </c>
      <c r="T3214" s="10">
        <f>IF(Q3214&gt;0,M3214-Q3214,"")</f>
        <v/>
      </c>
      <c r="U3214" s="11">
        <f>IF(AND(T3214&gt;0,Q3214&gt;0),(Q3214/T3214)*100,"")</f>
        <v/>
      </c>
      <c r="V3214" s="11">
        <f>IF(AND(T3214&gt;0,S3214&gt;0),(S3214/T3214)*100,"")</f>
        <v/>
      </c>
      <c r="W3214" s="10">
        <f>IF(AND(J3214&gt;0,L3214&gt;0),(L3214/(J3214^3))*100,"")</f>
        <v/>
      </c>
      <c r="X3214" s="12" t="n">
        <v>2.82</v>
      </c>
      <c r="Y3214" s="12" t="n">
        <v>3</v>
      </c>
      <c r="Z3214" s="12" t="n">
        <v>1.68</v>
      </c>
      <c r="AA3214" s="18" t="n"/>
      <c r="AB3214" s="14" t="n"/>
      <c r="AC3214" s="18" t="n"/>
      <c r="AD3214" s="18" t="n"/>
      <c r="AE3214" s="18" t="n"/>
      <c r="AF3214" s="18" t="n"/>
    </row>
    <row r="3215" ht="14" customHeight="1">
      <c r="A3215" s="5" t="inlineStr">
        <is>
          <t>3213</t>
        </is>
      </c>
      <c r="B3215" s="5" t="inlineStr">
        <is>
          <t>LIPAN-3213</t>
        </is>
      </c>
      <c r="C3215" s="6" t="n">
        <v>2017</v>
      </c>
      <c r="D3215" s="5" t="inlineStr">
        <is>
          <t>2017-12-30 00:00:00</t>
        </is>
      </c>
      <c r="E3215" s="5" t="inlineStr">
        <is>
          <t>L.-Dez</t>
        </is>
      </c>
      <c r="F3215" s="5" t="inlineStr">
        <is>
          <t>Paraguai/Sepotuba</t>
        </is>
      </c>
      <c r="G3215" s="5" t="inlineStr">
        <is>
          <t>15° 55' 53,41" | 57° 39' 40,05"</t>
        </is>
      </c>
      <c r="H3215" s="5" t="inlineStr">
        <is>
          <t>Siluriformes</t>
        </is>
      </c>
      <c r="I3215" s="5" t="inlineStr">
        <is>
          <t>Pseudoplatystoma corruscans</t>
        </is>
      </c>
      <c r="J3215" s="7" t="n">
        <v>81.2</v>
      </c>
      <c r="K3215" s="7" t="n"/>
      <c r="L3215" s="8" t="n">
        <v>4990</v>
      </c>
      <c r="M3215" s="9" t="n">
        <v>4374.64</v>
      </c>
      <c r="N3215" s="5" t="b">
        <v>1</v>
      </c>
      <c r="O3215" s="5" t="inlineStr">
        <is>
          <t>M</t>
        </is>
      </c>
      <c r="P3215" s="5" t="inlineStr">
        <is>
          <t>EMA</t>
        </is>
      </c>
      <c r="Q3215" s="8" t="n">
        <v>69.09999999999999</v>
      </c>
      <c r="R3215" s="5" t="n">
        <v>3</v>
      </c>
      <c r="S3215" s="8" t="n">
        <v>40.8</v>
      </c>
      <c r="T3215" s="10">
        <f>IF(Q3215&gt;0,M3215-Q3215,"")</f>
        <v/>
      </c>
      <c r="U3215" s="11">
        <f>IF(AND(T3215&gt;0,Q3215&gt;0),(Q3215/T3215)*100,"")</f>
        <v/>
      </c>
      <c r="V3215" s="11">
        <f>IF(AND(T3215&gt;0,S3215&gt;0),(S3215/T3215)*100,"")</f>
        <v/>
      </c>
      <c r="W3215" s="10">
        <f>IF(AND(J3215&gt;0,L3215&gt;0),(L3215/(J3215^3))*100,"")</f>
        <v/>
      </c>
      <c r="X3215" s="12" t="n">
        <v>2.82</v>
      </c>
      <c r="Y3215" s="12" t="n">
        <v>3</v>
      </c>
      <c r="Z3215" s="12" t="n">
        <v>1.68</v>
      </c>
      <c r="AA3215" s="13" t="n"/>
      <c r="AB3215" s="5" t="n"/>
      <c r="AC3215" s="13" t="n"/>
      <c r="AD3215" s="13" t="n"/>
      <c r="AE3215" s="13" t="n"/>
      <c r="AF3215" s="13" t="n"/>
    </row>
    <row r="3216" ht="14" customHeight="1">
      <c r="A3216" s="14" t="inlineStr">
        <is>
          <t>3214</t>
        </is>
      </c>
      <c r="B3216" s="14" t="inlineStr">
        <is>
          <t>LIPAN-3214</t>
        </is>
      </c>
      <c r="C3216" s="15" t="n">
        <v>2017</v>
      </c>
      <c r="D3216" s="14" t="inlineStr">
        <is>
          <t>2017-12-30 00:00:00</t>
        </is>
      </c>
      <c r="E3216" s="14" t="inlineStr">
        <is>
          <t>L.-Dez</t>
        </is>
      </c>
      <c r="F3216" s="14" t="inlineStr">
        <is>
          <t>Paraguai/Sepotuba</t>
        </is>
      </c>
      <c r="G3216" s="14" t="inlineStr">
        <is>
          <t>15° 55' 53,41" | 57° 39' 40,05"</t>
        </is>
      </c>
      <c r="H3216" s="14" t="inlineStr">
        <is>
          <t>Siluriformes</t>
        </is>
      </c>
      <c r="I3216" s="14" t="inlineStr">
        <is>
          <t>Pseudoplatystoma corruscans</t>
        </is>
      </c>
      <c r="J3216" s="16" t="n">
        <v>88.09999999999999</v>
      </c>
      <c r="K3216" s="16" t="n"/>
      <c r="L3216" s="17" t="n">
        <v>5770</v>
      </c>
      <c r="M3216" s="9" t="n">
        <v>5058.45</v>
      </c>
      <c r="N3216" s="14" t="b">
        <v>1</v>
      </c>
      <c r="O3216" s="14" t="inlineStr">
        <is>
          <t>F</t>
        </is>
      </c>
      <c r="P3216" s="14" t="inlineStr">
        <is>
          <t>EMA</t>
        </is>
      </c>
      <c r="Q3216" s="17" t="n">
        <v>398.1</v>
      </c>
      <c r="R3216" s="14" t="n">
        <v>3</v>
      </c>
      <c r="S3216" s="17" t="n">
        <v>83.90000000000001</v>
      </c>
      <c r="T3216" s="10">
        <f>IF(Q3216&gt;0,M3216-Q3216,"")</f>
        <v/>
      </c>
      <c r="U3216" s="11">
        <f>IF(AND(T3216&gt;0,Q3216&gt;0),(Q3216/T3216)*100,"")</f>
        <v/>
      </c>
      <c r="V3216" s="11">
        <f>IF(AND(T3216&gt;0,S3216&gt;0),(S3216/T3216)*100,"")</f>
        <v/>
      </c>
      <c r="W3216" s="10">
        <f>IF(AND(J3216&gt;0,L3216&gt;0),(L3216/(J3216^3))*100,"")</f>
        <v/>
      </c>
      <c r="X3216" s="12" t="n">
        <v>2.82</v>
      </c>
      <c r="Y3216" s="12" t="n">
        <v>3</v>
      </c>
      <c r="Z3216" s="12" t="n">
        <v>1.68</v>
      </c>
      <c r="AA3216" s="18" t="n"/>
      <c r="AB3216" s="14" t="n"/>
      <c r="AC3216" s="18" t="n"/>
      <c r="AD3216" s="18" t="n"/>
      <c r="AE3216" s="18" t="n"/>
      <c r="AF3216" s="18" t="n"/>
    </row>
    <row r="3217" ht="14" customHeight="1">
      <c r="A3217" s="5" t="inlineStr">
        <is>
          <t>3215</t>
        </is>
      </c>
      <c r="B3217" s="5" t="inlineStr">
        <is>
          <t>LIPAN-3215</t>
        </is>
      </c>
      <c r="C3217" s="6" t="n">
        <v>2017</v>
      </c>
      <c r="D3217" s="5" t="inlineStr">
        <is>
          <t>2017-12-30 00:00:00</t>
        </is>
      </c>
      <c r="E3217" s="5" t="inlineStr">
        <is>
          <t>L.-Dez</t>
        </is>
      </c>
      <c r="F3217" s="5" t="inlineStr">
        <is>
          <t>Paraguai/Sepotuba</t>
        </is>
      </c>
      <c r="G3217" s="5" t="inlineStr">
        <is>
          <t>15° 55' 53,41" | 57° 39' 40,05"</t>
        </is>
      </c>
      <c r="H3217" s="5" t="inlineStr">
        <is>
          <t>Siluriformes</t>
        </is>
      </c>
      <c r="I3217" s="5" t="inlineStr">
        <is>
          <t>Pseudoplatystoma corruscans</t>
        </is>
      </c>
      <c r="J3217" s="7" t="n">
        <v>103.3</v>
      </c>
      <c r="K3217" s="7" t="n"/>
      <c r="L3217" s="8" t="n">
        <v>10770</v>
      </c>
      <c r="M3217" s="9" t="n">
        <v>9441.860000000001</v>
      </c>
      <c r="N3217" s="5" t="b">
        <v>1</v>
      </c>
      <c r="O3217" s="5" t="inlineStr">
        <is>
          <t>F</t>
        </is>
      </c>
      <c r="P3217" s="5" t="inlineStr">
        <is>
          <t>EMA</t>
        </is>
      </c>
      <c r="Q3217" s="8" t="n">
        <v>606.2</v>
      </c>
      <c r="R3217" s="5" t="n">
        <v>3</v>
      </c>
      <c r="S3217" s="8" t="n">
        <v>113.8</v>
      </c>
      <c r="T3217" s="10">
        <f>IF(Q3217&gt;0,M3217-Q3217,"")</f>
        <v/>
      </c>
      <c r="U3217" s="11">
        <f>IF(AND(T3217&gt;0,Q3217&gt;0),(Q3217/T3217)*100,"")</f>
        <v/>
      </c>
      <c r="V3217" s="11">
        <f>IF(AND(T3217&gt;0,S3217&gt;0),(S3217/T3217)*100,"")</f>
        <v/>
      </c>
      <c r="W3217" s="10">
        <f>IF(AND(J3217&gt;0,L3217&gt;0),(L3217/(J3217^3))*100,"")</f>
        <v/>
      </c>
      <c r="X3217" s="12" t="n">
        <v>2.82</v>
      </c>
      <c r="Y3217" s="12" t="n">
        <v>3</v>
      </c>
      <c r="Z3217" s="12" t="n">
        <v>1.68</v>
      </c>
      <c r="AA3217" s="13" t="n"/>
      <c r="AB3217" s="5" t="n"/>
      <c r="AC3217" s="13" t="n"/>
      <c r="AD3217" s="13" t="n"/>
      <c r="AE3217" s="13" t="n"/>
      <c r="AF3217" s="13" t="n"/>
    </row>
    <row r="3218" ht="14" customHeight="1">
      <c r="A3218" s="14" t="inlineStr">
        <is>
          <t>3216</t>
        </is>
      </c>
      <c r="B3218" s="14" t="inlineStr">
        <is>
          <t>LIPAN-3216</t>
        </is>
      </c>
      <c r="C3218" s="15" t="n">
        <v>2017</v>
      </c>
      <c r="D3218" s="14" t="inlineStr">
        <is>
          <t>2017-12-30 00:00:00</t>
        </is>
      </c>
      <c r="E3218" s="14" t="inlineStr">
        <is>
          <t>L.-Dez</t>
        </is>
      </c>
      <c r="F3218" s="14" t="inlineStr">
        <is>
          <t>Paraguai/Sepotuba</t>
        </is>
      </c>
      <c r="G3218" s="14" t="inlineStr">
        <is>
          <t>15° 55' 53,41" | 57° 39' 40,05"</t>
        </is>
      </c>
      <c r="H3218" s="14" t="inlineStr">
        <is>
          <t>Siluriformes</t>
        </is>
      </c>
      <c r="I3218" s="14" t="inlineStr">
        <is>
          <t>Pseudoplatystoma reticulatum</t>
        </is>
      </c>
      <c r="J3218" s="16" t="n">
        <v>83.40000000000001</v>
      </c>
      <c r="K3218" s="16" t="n"/>
      <c r="L3218" s="17" t="n">
        <v>4920</v>
      </c>
      <c r="M3218" s="9" t="n">
        <v>4235.97</v>
      </c>
      <c r="N3218" s="14" t="b">
        <v>1</v>
      </c>
      <c r="O3218" s="14" t="inlineStr">
        <is>
          <t>F</t>
        </is>
      </c>
      <c r="P3218" s="14" t="inlineStr">
        <is>
          <t>EMA</t>
        </is>
      </c>
      <c r="Q3218" s="17" t="n">
        <v>424.8</v>
      </c>
      <c r="R3218" s="14" t="n">
        <v>0</v>
      </c>
      <c r="S3218" s="17" t="n">
        <v>41.8</v>
      </c>
      <c r="T3218" s="10">
        <f>IF(Q3218&gt;0,M3218-Q3218,"")</f>
        <v/>
      </c>
      <c r="U3218" s="11">
        <f>IF(AND(T3218&gt;0,Q3218&gt;0),(Q3218/T3218)*100,"")</f>
        <v/>
      </c>
      <c r="V3218" s="11">
        <f>IF(AND(T3218&gt;0,S3218&gt;0),(S3218/T3218)*100,"")</f>
        <v/>
      </c>
      <c r="W3218" s="10">
        <f>IF(AND(J3218&gt;0,L3218&gt;0),(L3218/(J3218^3))*100,"")</f>
        <v/>
      </c>
      <c r="X3218" s="12" t="n">
        <v>2.82</v>
      </c>
      <c r="Y3218" s="12" t="n">
        <v>3</v>
      </c>
      <c r="Z3218" s="12" t="n">
        <v>1.68</v>
      </c>
      <c r="AA3218" s="18" t="n"/>
      <c r="AB3218" s="14" t="n"/>
      <c r="AC3218" s="18" t="n"/>
      <c r="AD3218" s="18" t="n"/>
      <c r="AE3218" s="18" t="n"/>
      <c r="AF3218" s="18" t="n"/>
    </row>
    <row r="3219" ht="14" customHeight="1">
      <c r="A3219" s="5" t="inlineStr">
        <is>
          <t>3217</t>
        </is>
      </c>
      <c r="B3219" s="5" t="inlineStr">
        <is>
          <t>LIPAN-3217</t>
        </is>
      </c>
      <c r="C3219" s="6" t="n">
        <v>2017</v>
      </c>
      <c r="D3219" s="5" t="inlineStr">
        <is>
          <t>2017-12-30 00:00:00</t>
        </is>
      </c>
      <c r="E3219" s="5" t="inlineStr">
        <is>
          <t>L.-Dez</t>
        </is>
      </c>
      <c r="F3219" s="5" t="inlineStr">
        <is>
          <t>Paraguai/Sepotuba</t>
        </is>
      </c>
      <c r="G3219" s="5" t="inlineStr">
        <is>
          <t>15° 55' 53,41" | 57° 39' 40,05"</t>
        </is>
      </c>
      <c r="H3219" s="5" t="inlineStr">
        <is>
          <t>Siluriformes</t>
        </is>
      </c>
      <c r="I3219" s="5" t="inlineStr">
        <is>
          <t>Pseudoplatystoma corruscans</t>
        </is>
      </c>
      <c r="J3219" s="7" t="n">
        <v>86.8</v>
      </c>
      <c r="K3219" s="7" t="n"/>
      <c r="L3219" s="8" t="n">
        <v>5170</v>
      </c>
      <c r="M3219" s="9" t="n">
        <v>4532.44</v>
      </c>
      <c r="N3219" s="5" t="b">
        <v>1</v>
      </c>
      <c r="O3219" s="5" t="inlineStr">
        <is>
          <t>F</t>
        </is>
      </c>
      <c r="P3219" s="5" t="inlineStr">
        <is>
          <t>EMA</t>
        </is>
      </c>
      <c r="Q3219" s="8" t="n">
        <v>225.4</v>
      </c>
      <c r="R3219" s="5" t="n">
        <v>0</v>
      </c>
      <c r="S3219" s="8" t="n">
        <v>46.9</v>
      </c>
      <c r="T3219" s="10">
        <f>IF(Q3219&gt;0,M3219-Q3219,"")</f>
        <v/>
      </c>
      <c r="U3219" s="11">
        <f>IF(AND(T3219&gt;0,Q3219&gt;0),(Q3219/T3219)*100,"")</f>
        <v/>
      </c>
      <c r="V3219" s="11">
        <f>IF(AND(T3219&gt;0,S3219&gt;0),(S3219/T3219)*100,"")</f>
        <v/>
      </c>
      <c r="W3219" s="10">
        <f>IF(AND(J3219&gt;0,L3219&gt;0),(L3219/(J3219^3))*100,"")</f>
        <v/>
      </c>
      <c r="X3219" s="12" t="n">
        <v>2.82</v>
      </c>
      <c r="Y3219" s="12" t="n">
        <v>3</v>
      </c>
      <c r="Z3219" s="12" t="n">
        <v>1.68</v>
      </c>
      <c r="AA3219" s="13" t="n"/>
      <c r="AB3219" s="5" t="n"/>
      <c r="AC3219" s="13" t="n"/>
      <c r="AD3219" s="13" t="n"/>
      <c r="AE3219" s="13" t="n"/>
      <c r="AF3219" s="13" t="n"/>
    </row>
    <row r="3220" ht="14" customHeight="1">
      <c r="A3220" s="14" t="inlineStr">
        <is>
          <t>3218</t>
        </is>
      </c>
      <c r="B3220" s="14" t="inlineStr">
        <is>
          <t>LIPAN-3218</t>
        </is>
      </c>
      <c r="C3220" s="15" t="n">
        <v>2017</v>
      </c>
      <c r="D3220" s="14" t="inlineStr">
        <is>
          <t>2017-12-30 00:00:00</t>
        </is>
      </c>
      <c r="E3220" s="14" t="inlineStr">
        <is>
          <t>L.-Dez</t>
        </is>
      </c>
      <c r="F3220" s="14" t="inlineStr">
        <is>
          <t>Paraguai/Sepotuba</t>
        </is>
      </c>
      <c r="G3220" s="14" t="inlineStr">
        <is>
          <t>15° 55' 53,41" | 57° 39' 40,05"</t>
        </is>
      </c>
      <c r="H3220" s="14" t="inlineStr">
        <is>
          <t>Siluriformes</t>
        </is>
      </c>
      <c r="I3220" s="14" t="inlineStr">
        <is>
          <t>Pseudoplatystoma corruscans</t>
        </is>
      </c>
      <c r="J3220" s="16" t="n">
        <v>97.3</v>
      </c>
      <c r="K3220" s="16" t="n"/>
      <c r="L3220" s="17" t="n">
        <v>8480</v>
      </c>
      <c r="M3220" s="9" t="n">
        <v>7434.26</v>
      </c>
      <c r="N3220" s="14" t="b">
        <v>1</v>
      </c>
      <c r="O3220" s="14" t="inlineStr">
        <is>
          <t>F</t>
        </is>
      </c>
      <c r="P3220" s="14" t="inlineStr">
        <is>
          <t>EMA</t>
        </is>
      </c>
      <c r="Q3220" s="17" t="n">
        <v>337.8</v>
      </c>
      <c r="R3220" s="14" t="n">
        <v>3</v>
      </c>
      <c r="S3220" s="17" t="n">
        <v>77.8</v>
      </c>
      <c r="T3220" s="10">
        <f>IF(Q3220&gt;0,M3220-Q3220,"")</f>
        <v/>
      </c>
      <c r="U3220" s="11">
        <f>IF(AND(T3220&gt;0,Q3220&gt;0),(Q3220/T3220)*100,"")</f>
        <v/>
      </c>
      <c r="V3220" s="11">
        <f>IF(AND(T3220&gt;0,S3220&gt;0),(S3220/T3220)*100,"")</f>
        <v/>
      </c>
      <c r="W3220" s="10">
        <f>IF(AND(J3220&gt;0,L3220&gt;0),(L3220/(J3220^3))*100,"")</f>
        <v/>
      </c>
      <c r="X3220" s="12" t="n">
        <v>2.82</v>
      </c>
      <c r="Y3220" s="12" t="n">
        <v>3</v>
      </c>
      <c r="Z3220" s="12" t="n">
        <v>1.68</v>
      </c>
      <c r="AA3220" s="18" t="n"/>
      <c r="AB3220" s="14" t="n"/>
      <c r="AC3220" s="18" t="n"/>
      <c r="AD3220" s="18" t="n"/>
      <c r="AE3220" s="18" t="n"/>
      <c r="AF3220" s="18" t="n"/>
    </row>
    <row r="3221" ht="14" customHeight="1">
      <c r="A3221" s="5" t="inlineStr">
        <is>
          <t>3219</t>
        </is>
      </c>
      <c r="B3221" s="5" t="inlineStr">
        <is>
          <t>LIPAN-3219</t>
        </is>
      </c>
      <c r="C3221" s="6" t="n">
        <v>2017</v>
      </c>
      <c r="D3221" s="5" t="inlineStr">
        <is>
          <t>2017-12-30 00:00:00</t>
        </is>
      </c>
      <c r="E3221" s="5" t="inlineStr">
        <is>
          <t>L.-Dez</t>
        </is>
      </c>
      <c r="F3221" s="5" t="inlineStr">
        <is>
          <t>Paraguai/Sepotuba</t>
        </is>
      </c>
      <c r="G3221" s="5" t="inlineStr">
        <is>
          <t>15° 55' 53,41" | 57° 39' 40,05"</t>
        </is>
      </c>
      <c r="H3221" s="5" t="inlineStr">
        <is>
          <t>Siluriformes</t>
        </is>
      </c>
      <c r="I3221" s="5" t="inlineStr">
        <is>
          <t>Pseudoplatystoma corruscans</t>
        </is>
      </c>
      <c r="J3221" s="7" t="n">
        <v>112.1</v>
      </c>
      <c r="K3221" s="7" t="n"/>
      <c r="L3221" s="8" t="n">
        <v>13790</v>
      </c>
      <c r="M3221" s="9" t="n">
        <v>12089.43</v>
      </c>
      <c r="N3221" s="5" t="b">
        <v>1</v>
      </c>
      <c r="O3221" s="5" t="inlineStr">
        <is>
          <t>F</t>
        </is>
      </c>
      <c r="P3221" s="5" t="inlineStr">
        <is>
          <t>EMA</t>
        </is>
      </c>
      <c r="Q3221" s="8" t="n">
        <v>451.2</v>
      </c>
      <c r="R3221" s="5" t="n">
        <v>3</v>
      </c>
      <c r="S3221" s="8" t="n">
        <v>122.6</v>
      </c>
      <c r="T3221" s="10">
        <f>IF(Q3221&gt;0,M3221-Q3221,"")</f>
        <v/>
      </c>
      <c r="U3221" s="11">
        <f>IF(AND(T3221&gt;0,Q3221&gt;0),(Q3221/T3221)*100,"")</f>
        <v/>
      </c>
      <c r="V3221" s="11">
        <f>IF(AND(T3221&gt;0,S3221&gt;0),(S3221/T3221)*100,"")</f>
        <v/>
      </c>
      <c r="W3221" s="10">
        <f>IF(AND(J3221&gt;0,L3221&gt;0),(L3221/(J3221^3))*100,"")</f>
        <v/>
      </c>
      <c r="X3221" s="12" t="n">
        <v>2.82</v>
      </c>
      <c r="Y3221" s="12" t="n">
        <v>3</v>
      </c>
      <c r="Z3221" s="12" t="n">
        <v>1.68</v>
      </c>
      <c r="AA3221" s="13" t="n"/>
      <c r="AB3221" s="5" t="n"/>
      <c r="AC3221" s="13" t="n"/>
      <c r="AD3221" s="13" t="n"/>
      <c r="AE3221" s="13" t="n"/>
      <c r="AF3221" s="13" t="n"/>
    </row>
    <row r="3222" ht="14" customHeight="1">
      <c r="A3222" s="14" t="inlineStr">
        <is>
          <t>3220</t>
        </is>
      </c>
      <c r="B3222" s="14" t="inlineStr">
        <is>
          <t>LIPAN-3220</t>
        </is>
      </c>
      <c r="C3222" s="15" t="n">
        <v>2017</v>
      </c>
      <c r="D3222" s="14" t="inlineStr">
        <is>
          <t>2017-12-30 00:00:00</t>
        </is>
      </c>
      <c r="E3222" s="14" t="inlineStr">
        <is>
          <t>L.-Dez</t>
        </is>
      </c>
      <c r="F3222" s="14" t="inlineStr">
        <is>
          <t>Paraguai/Sepotuba</t>
        </is>
      </c>
      <c r="G3222" s="14" t="inlineStr">
        <is>
          <t>15° 55' 53,41" | 57° 39' 40,05"</t>
        </is>
      </c>
      <c r="H3222" s="14" t="inlineStr">
        <is>
          <t>Siluriformes</t>
        </is>
      </c>
      <c r="I3222" s="14" t="inlineStr">
        <is>
          <t>Pseudoplatystoma corruscans</t>
        </is>
      </c>
      <c r="J3222" s="16" t="n">
        <v>106.2</v>
      </c>
      <c r="K3222" s="16" t="n"/>
      <c r="L3222" s="17" t="n">
        <v>10160</v>
      </c>
      <c r="M3222" s="9" t="n">
        <v>8907.08</v>
      </c>
      <c r="N3222" s="14" t="b">
        <v>1</v>
      </c>
      <c r="O3222" s="14" t="inlineStr">
        <is>
          <t>F</t>
        </is>
      </c>
      <c r="P3222" s="14" t="inlineStr">
        <is>
          <t>EMA</t>
        </is>
      </c>
      <c r="Q3222" s="17" t="n">
        <v>159.5</v>
      </c>
      <c r="R3222" s="14" t="n">
        <v>3</v>
      </c>
      <c r="S3222" s="17" t="n">
        <v>88.90000000000001</v>
      </c>
      <c r="T3222" s="10">
        <f>IF(Q3222&gt;0,M3222-Q3222,"")</f>
        <v/>
      </c>
      <c r="U3222" s="11">
        <f>IF(AND(T3222&gt;0,Q3222&gt;0),(Q3222/T3222)*100,"")</f>
        <v/>
      </c>
      <c r="V3222" s="11">
        <f>IF(AND(T3222&gt;0,S3222&gt;0),(S3222/T3222)*100,"")</f>
        <v/>
      </c>
      <c r="W3222" s="10">
        <f>IF(AND(J3222&gt;0,L3222&gt;0),(L3222/(J3222^3))*100,"")</f>
        <v/>
      </c>
      <c r="X3222" s="12" t="n">
        <v>2.82</v>
      </c>
      <c r="Y3222" s="12" t="n">
        <v>3</v>
      </c>
      <c r="Z3222" s="12" t="n">
        <v>1.68</v>
      </c>
      <c r="AA3222" s="18" t="n"/>
      <c r="AB3222" s="14" t="n"/>
      <c r="AC3222" s="18" t="n"/>
      <c r="AD3222" s="18" t="n"/>
      <c r="AE3222" s="18" t="n"/>
      <c r="AF3222" s="18" t="n"/>
    </row>
    <row r="3223" ht="14" customHeight="1">
      <c r="A3223" s="5" t="inlineStr">
        <is>
          <t>3221</t>
        </is>
      </c>
      <c r="B3223" s="5" t="inlineStr">
        <is>
          <t>LIPAN-3221</t>
        </is>
      </c>
      <c r="C3223" s="6" t="n">
        <v>2018</v>
      </c>
      <c r="D3223" s="5" t="inlineStr">
        <is>
          <t>2018-01-30 00:00:00</t>
        </is>
      </c>
      <c r="E3223" s="5" t="inlineStr">
        <is>
          <t>A.-Jan</t>
        </is>
      </c>
      <c r="F3223" s="5" t="inlineStr">
        <is>
          <t>Paraguai/Sepotuba</t>
        </is>
      </c>
      <c r="G3223" s="5" t="inlineStr">
        <is>
          <t>15° 55' 53,41" | 57° 39' 40,05"</t>
        </is>
      </c>
      <c r="H3223" s="5" t="inlineStr">
        <is>
          <t xml:space="preserve">Characiformes </t>
        </is>
      </c>
      <c r="I3223" s="5" t="inlineStr">
        <is>
          <t>Piaractus mesopotamicus</t>
        </is>
      </c>
      <c r="J3223" s="7" t="n">
        <v>43.4</v>
      </c>
      <c r="K3223" s="7" t="n"/>
      <c r="L3223" s="8" t="n">
        <v>1580</v>
      </c>
      <c r="M3223" s="9" t="n">
        <v>1243.57</v>
      </c>
      <c r="N3223" s="5" t="b">
        <v>1</v>
      </c>
      <c r="O3223" s="5" t="inlineStr">
        <is>
          <t>F</t>
        </is>
      </c>
      <c r="P3223" s="5" t="inlineStr">
        <is>
          <t>REP</t>
        </is>
      </c>
      <c r="Q3223" s="8" t="n">
        <v>6.91</v>
      </c>
      <c r="R3223" s="5" t="n">
        <v>2</v>
      </c>
      <c r="S3223" s="8" t="n">
        <v>14.7</v>
      </c>
      <c r="T3223" s="10">
        <f>IF(Q3223&gt;0,M3223-Q3223,"")</f>
        <v/>
      </c>
      <c r="U3223" s="11">
        <f>IF(AND(T3223&gt;0,Q3223&gt;0),(Q3223/T3223)*100,"")</f>
        <v/>
      </c>
      <c r="V3223" s="11">
        <f>IF(AND(T3223&gt;0,S3223&gt;0),(S3223/T3223)*100,"")</f>
        <v/>
      </c>
      <c r="W3223" s="10">
        <f>IF(AND(J3223&gt;0,L3223&gt;0),(L3223/(J3223^3))*100,"")</f>
        <v/>
      </c>
      <c r="X3223" s="12" t="n">
        <v>3.88</v>
      </c>
      <c r="Y3223" s="12" t="n">
        <v>4.34</v>
      </c>
      <c r="Z3223" s="12" t="n">
        <v>2.9</v>
      </c>
      <c r="AA3223" s="13" t="n"/>
      <c r="AB3223" s="5" t="n"/>
      <c r="AC3223" s="13" t="n"/>
      <c r="AD3223" s="13" t="n"/>
      <c r="AE3223" s="13" t="n"/>
      <c r="AF3223" s="13" t="n"/>
    </row>
    <row r="3224" ht="14" customHeight="1">
      <c r="A3224" s="14" t="inlineStr">
        <is>
          <t>3222</t>
        </is>
      </c>
      <c r="B3224" s="14" t="inlineStr">
        <is>
          <t>LIPAN-3222</t>
        </is>
      </c>
      <c r="C3224" s="15" t="n">
        <v>2018</v>
      </c>
      <c r="D3224" s="14" t="inlineStr">
        <is>
          <t>2018-01-30 00:00:00</t>
        </is>
      </c>
      <c r="E3224" s="14" t="inlineStr">
        <is>
          <t>A.-Jan</t>
        </is>
      </c>
      <c r="F3224" s="14" t="inlineStr">
        <is>
          <t>Paraguai/Sepotuba</t>
        </is>
      </c>
      <c r="G3224" s="14" t="inlineStr">
        <is>
          <t>15° 55' 53,41" | 57° 39' 40,05"</t>
        </is>
      </c>
      <c r="H3224" s="14" t="inlineStr">
        <is>
          <t xml:space="preserve">Characiformes </t>
        </is>
      </c>
      <c r="I3224" s="14" t="inlineStr">
        <is>
          <t>Piaractus mesopotamicus</t>
        </is>
      </c>
      <c r="J3224" s="16" t="n">
        <v>41.3</v>
      </c>
      <c r="K3224" s="16" t="n"/>
      <c r="L3224" s="17" t="n">
        <v>1640</v>
      </c>
      <c r="M3224" s="9" t="n">
        <v>1290.79</v>
      </c>
      <c r="N3224" s="14" t="b">
        <v>1</v>
      </c>
      <c r="O3224" s="14" t="inlineStr">
        <is>
          <t>M</t>
        </is>
      </c>
      <c r="P3224" s="14" t="inlineStr">
        <is>
          <t>REP</t>
        </is>
      </c>
      <c r="Q3224" s="17" t="n">
        <v>0.57</v>
      </c>
      <c r="R3224" s="14" t="n">
        <v>2</v>
      </c>
      <c r="S3224" s="17" t="n">
        <v>13.5</v>
      </c>
      <c r="T3224" s="10">
        <f>IF(Q3224&gt;0,M3224-Q3224,"")</f>
        <v/>
      </c>
      <c r="U3224" s="11">
        <f>IF(AND(T3224&gt;0,Q3224&gt;0),(Q3224/T3224)*100,"")</f>
        <v/>
      </c>
      <c r="V3224" s="11">
        <f>IF(AND(T3224&gt;0,S3224&gt;0),(S3224/T3224)*100,"")</f>
        <v/>
      </c>
      <c r="W3224" s="10">
        <f>IF(AND(J3224&gt;0,L3224&gt;0),(L3224/(J3224^3))*100,"")</f>
        <v/>
      </c>
      <c r="X3224" s="12" t="n">
        <v>3.88</v>
      </c>
      <c r="Y3224" s="12" t="n">
        <v>4.34</v>
      </c>
      <c r="Z3224" s="12" t="n">
        <v>2.9</v>
      </c>
      <c r="AA3224" s="18" t="n"/>
      <c r="AB3224" s="14" t="n"/>
      <c r="AC3224" s="18" t="n"/>
      <c r="AD3224" s="18" t="n"/>
      <c r="AE3224" s="18" t="n"/>
      <c r="AF3224" s="18" t="n"/>
    </row>
    <row r="3225" ht="14" customHeight="1">
      <c r="A3225" s="5" t="inlineStr">
        <is>
          <t>3223</t>
        </is>
      </c>
      <c r="B3225" s="5" t="inlineStr">
        <is>
          <t>LIPAN-3223</t>
        </is>
      </c>
      <c r="C3225" s="6" t="n">
        <v>2018</v>
      </c>
      <c r="D3225" s="5" t="inlineStr">
        <is>
          <t>2018-01-30 00:00:00</t>
        </is>
      </c>
      <c r="E3225" s="5" t="inlineStr">
        <is>
          <t>A.-Jan</t>
        </is>
      </c>
      <c r="F3225" s="5" t="inlineStr">
        <is>
          <t>Paraguai/Sepotuba</t>
        </is>
      </c>
      <c r="G3225" s="5" t="inlineStr">
        <is>
          <t>15° 55' 53,41" | 57° 39' 40,05"</t>
        </is>
      </c>
      <c r="H3225" s="5" t="inlineStr">
        <is>
          <t xml:space="preserve">Characiformes </t>
        </is>
      </c>
      <c r="I3225" s="5" t="inlineStr">
        <is>
          <t>Piaractus mesopotamicus</t>
        </is>
      </c>
      <c r="J3225" s="7" t="n">
        <v>50.1</v>
      </c>
      <c r="K3225" s="7" t="n"/>
      <c r="L3225" s="8" t="n">
        <v>2170</v>
      </c>
      <c r="M3225" s="9" t="n">
        <v>1707.94</v>
      </c>
      <c r="N3225" s="5" t="b">
        <v>1</v>
      </c>
      <c r="O3225" s="5" t="inlineStr">
        <is>
          <t>M</t>
        </is>
      </c>
      <c r="P3225" s="5" t="inlineStr">
        <is>
          <t>REP</t>
        </is>
      </c>
      <c r="Q3225" s="8" t="n">
        <v>2.17</v>
      </c>
      <c r="R3225" s="5" t="n">
        <v>2</v>
      </c>
      <c r="S3225" s="8" t="n">
        <v>17.4</v>
      </c>
      <c r="T3225" s="10">
        <f>IF(Q3225&gt;0,M3225-Q3225,"")</f>
        <v/>
      </c>
      <c r="U3225" s="11">
        <f>IF(AND(T3225&gt;0,Q3225&gt;0),(Q3225/T3225)*100,"")</f>
        <v/>
      </c>
      <c r="V3225" s="11">
        <f>IF(AND(T3225&gt;0,S3225&gt;0),(S3225/T3225)*100,"")</f>
        <v/>
      </c>
      <c r="W3225" s="10">
        <f>IF(AND(J3225&gt;0,L3225&gt;0),(L3225/(J3225^3))*100,"")</f>
        <v/>
      </c>
      <c r="X3225" s="12" t="n">
        <v>3.88</v>
      </c>
      <c r="Y3225" s="12" t="n">
        <v>4.34</v>
      </c>
      <c r="Z3225" s="12" t="n">
        <v>2.9</v>
      </c>
      <c r="AA3225" s="13" t="n"/>
      <c r="AB3225" s="5" t="n"/>
      <c r="AC3225" s="13" t="n"/>
      <c r="AD3225" s="13" t="n"/>
      <c r="AE3225" s="13" t="n"/>
      <c r="AF3225" s="13" t="n"/>
    </row>
    <row r="3226" ht="14" customHeight="1">
      <c r="A3226" s="14" t="inlineStr">
        <is>
          <t>3224</t>
        </is>
      </c>
      <c r="B3226" s="14" t="inlineStr">
        <is>
          <t>LIPAN-3224</t>
        </is>
      </c>
      <c r="C3226" s="15" t="n">
        <v>2018</v>
      </c>
      <c r="D3226" s="14" t="inlineStr">
        <is>
          <t>2018-01-30 00:00:00</t>
        </is>
      </c>
      <c r="E3226" s="14" t="inlineStr">
        <is>
          <t>A.-Jan</t>
        </is>
      </c>
      <c r="F3226" s="14" t="inlineStr">
        <is>
          <t>Paraguai/Sepotuba</t>
        </is>
      </c>
      <c r="G3226" s="14" t="inlineStr">
        <is>
          <t>15° 55' 53,41" | 57° 39' 40,05"</t>
        </is>
      </c>
      <c r="H3226" s="14" t="inlineStr">
        <is>
          <t xml:space="preserve">Characiformes </t>
        </is>
      </c>
      <c r="I3226" s="14" t="inlineStr">
        <is>
          <t>Piaractus mesopotamicus</t>
        </is>
      </c>
      <c r="J3226" s="16" t="n">
        <v>47.1</v>
      </c>
      <c r="K3226" s="16" t="n"/>
      <c r="L3226" s="17" t="n">
        <v>2160</v>
      </c>
      <c r="M3226" s="9" t="n">
        <v>1700.06</v>
      </c>
      <c r="N3226" s="14" t="b">
        <v>1</v>
      </c>
      <c r="O3226" s="14" t="inlineStr">
        <is>
          <t>M</t>
        </is>
      </c>
      <c r="P3226" s="14" t="inlineStr">
        <is>
          <t>ESV</t>
        </is>
      </c>
      <c r="Q3226" s="17" t="n">
        <v>16.2</v>
      </c>
      <c r="R3226" s="14" t="n">
        <v>2</v>
      </c>
      <c r="S3226" s="17" t="n">
        <v>16.2</v>
      </c>
      <c r="T3226" s="10">
        <f>IF(Q3226&gt;0,M3226-Q3226,"")</f>
        <v/>
      </c>
      <c r="U3226" s="11">
        <f>IF(AND(T3226&gt;0,Q3226&gt;0),(Q3226/T3226)*100,"")</f>
        <v/>
      </c>
      <c r="V3226" s="11">
        <f>IF(AND(T3226&gt;0,S3226&gt;0),(S3226/T3226)*100,"")</f>
        <v/>
      </c>
      <c r="W3226" s="10">
        <f>IF(AND(J3226&gt;0,L3226&gt;0),(L3226/(J3226^3))*100,"")</f>
        <v/>
      </c>
      <c r="X3226" s="12" t="n">
        <v>3.88</v>
      </c>
      <c r="Y3226" s="12" t="n">
        <v>4.34</v>
      </c>
      <c r="Z3226" s="12" t="n">
        <v>2.9</v>
      </c>
      <c r="AA3226" s="18" t="n"/>
      <c r="AB3226" s="14" t="n"/>
      <c r="AC3226" s="18" t="n"/>
      <c r="AD3226" s="18" t="n"/>
      <c r="AE3226" s="18" t="n"/>
      <c r="AF3226" s="18" t="n"/>
    </row>
    <row r="3227" ht="14" customHeight="1">
      <c r="A3227" s="5" t="inlineStr">
        <is>
          <t>3225</t>
        </is>
      </c>
      <c r="B3227" s="5" t="inlineStr">
        <is>
          <t>LIPAN-3225</t>
        </is>
      </c>
      <c r="C3227" s="6" t="n">
        <v>2018</v>
      </c>
      <c r="D3227" s="5" t="inlineStr">
        <is>
          <t>2018-01-30 00:00:00</t>
        </is>
      </c>
      <c r="E3227" s="5" t="inlineStr">
        <is>
          <t>A.-Jan</t>
        </is>
      </c>
      <c r="F3227" s="5" t="inlineStr">
        <is>
          <t>Paraguai/Sepotuba</t>
        </is>
      </c>
      <c r="G3227" s="5" t="inlineStr">
        <is>
          <t>15° 55' 53,41" | 57° 39' 40,05"</t>
        </is>
      </c>
      <c r="H3227" s="5" t="inlineStr">
        <is>
          <t xml:space="preserve">Characiformes </t>
        </is>
      </c>
      <c r="I3227" s="5" t="inlineStr">
        <is>
          <t>Piaractus mesopotamicus</t>
        </is>
      </c>
      <c r="J3227" s="7" t="n">
        <v>52.1</v>
      </c>
      <c r="K3227" s="7" t="n"/>
      <c r="L3227" s="8" t="n">
        <v>2750</v>
      </c>
      <c r="M3227" s="9" t="n">
        <v>2164.43</v>
      </c>
      <c r="N3227" s="5" t="b">
        <v>1</v>
      </c>
      <c r="O3227" s="5" t="inlineStr">
        <is>
          <t>M</t>
        </is>
      </c>
      <c r="P3227" s="5" t="inlineStr">
        <is>
          <t>ESV</t>
        </is>
      </c>
      <c r="Q3227" s="8" t="n">
        <v>19.5</v>
      </c>
      <c r="R3227" s="5" t="n">
        <v>2</v>
      </c>
      <c r="S3227" s="8" t="n">
        <v>19.2</v>
      </c>
      <c r="T3227" s="10">
        <f>IF(Q3227&gt;0,M3227-Q3227,"")</f>
        <v/>
      </c>
      <c r="U3227" s="11">
        <f>IF(AND(T3227&gt;0,Q3227&gt;0),(Q3227/T3227)*100,"")</f>
        <v/>
      </c>
      <c r="V3227" s="11">
        <f>IF(AND(T3227&gt;0,S3227&gt;0),(S3227/T3227)*100,"")</f>
        <v/>
      </c>
      <c r="W3227" s="10">
        <f>IF(AND(J3227&gt;0,L3227&gt;0),(L3227/(J3227^3))*100,"")</f>
        <v/>
      </c>
      <c r="X3227" s="12" t="n">
        <v>3.88</v>
      </c>
      <c r="Y3227" s="12" t="n">
        <v>4.34</v>
      </c>
      <c r="Z3227" s="12" t="n">
        <v>2.9</v>
      </c>
      <c r="AA3227" s="13" t="n"/>
      <c r="AB3227" s="5" t="n"/>
      <c r="AC3227" s="13" t="n"/>
      <c r="AD3227" s="13" t="n"/>
      <c r="AE3227" s="13" t="n"/>
      <c r="AF3227" s="13" t="n"/>
    </row>
    <row r="3228" ht="14" customHeight="1">
      <c r="A3228" s="14" t="inlineStr">
        <is>
          <t>3226</t>
        </is>
      </c>
      <c r="B3228" s="14" t="inlineStr">
        <is>
          <t>LIPAN-3226</t>
        </is>
      </c>
      <c r="C3228" s="15" t="n">
        <v>2018</v>
      </c>
      <c r="D3228" s="14" t="inlineStr">
        <is>
          <t>2018-01-30 00:00:00</t>
        </is>
      </c>
      <c r="E3228" s="14" t="inlineStr">
        <is>
          <t>A.-Jan</t>
        </is>
      </c>
      <c r="F3228" s="14" t="inlineStr">
        <is>
          <t>Paraguai/Sepotuba</t>
        </is>
      </c>
      <c r="G3228" s="14" t="inlineStr">
        <is>
          <t>15° 55' 53,41" | 57° 39' 40,05"</t>
        </is>
      </c>
      <c r="H3228" s="14" t="inlineStr">
        <is>
          <t xml:space="preserve">Characiformes </t>
        </is>
      </c>
      <c r="I3228" s="14" t="inlineStr">
        <is>
          <t>Piaractus mesopotamicus</t>
        </is>
      </c>
      <c r="J3228" s="16" t="n">
        <v>47.2</v>
      </c>
      <c r="K3228" s="16" t="n"/>
      <c r="L3228" s="17" t="n">
        <v>2110</v>
      </c>
      <c r="M3228" s="9" t="n">
        <v>1660.71</v>
      </c>
      <c r="N3228" s="14" t="b">
        <v>1</v>
      </c>
      <c r="O3228" s="14" t="inlineStr">
        <is>
          <t>M</t>
        </is>
      </c>
      <c r="P3228" s="14" t="inlineStr">
        <is>
          <t>ESV</t>
        </is>
      </c>
      <c r="Q3228" s="17" t="n">
        <v>23.5</v>
      </c>
      <c r="R3228" s="14" t="n">
        <v>2</v>
      </c>
      <c r="S3228" s="17" t="n">
        <v>23.9</v>
      </c>
      <c r="T3228" s="10">
        <f>IF(Q3228&gt;0,M3228-Q3228,"")</f>
        <v/>
      </c>
      <c r="U3228" s="11">
        <f>IF(AND(T3228&gt;0,Q3228&gt;0),(Q3228/T3228)*100,"")</f>
        <v/>
      </c>
      <c r="V3228" s="11">
        <f>IF(AND(T3228&gt;0,S3228&gt;0),(S3228/T3228)*100,"")</f>
        <v/>
      </c>
      <c r="W3228" s="10">
        <f>IF(AND(J3228&gt;0,L3228&gt;0),(L3228/(J3228^3))*100,"")</f>
        <v/>
      </c>
      <c r="X3228" s="12" t="n">
        <v>3.88</v>
      </c>
      <c r="Y3228" s="12" t="n">
        <v>4.34</v>
      </c>
      <c r="Z3228" s="12" t="n">
        <v>2.9</v>
      </c>
      <c r="AA3228" s="18" t="n"/>
      <c r="AB3228" s="14" t="n"/>
      <c r="AC3228" s="18" t="n"/>
      <c r="AD3228" s="18" t="n"/>
      <c r="AE3228" s="18" t="n"/>
      <c r="AF3228" s="18" t="n"/>
    </row>
    <row r="3229" ht="14" customHeight="1">
      <c r="A3229" s="5" t="inlineStr">
        <is>
          <t>3227</t>
        </is>
      </c>
      <c r="B3229" s="5" t="inlineStr">
        <is>
          <t>LIPAN-3227</t>
        </is>
      </c>
      <c r="C3229" s="6" t="n">
        <v>2018</v>
      </c>
      <c r="D3229" s="5" t="inlineStr">
        <is>
          <t>2018-01-30 00:00:00</t>
        </is>
      </c>
      <c r="E3229" s="5" t="inlineStr">
        <is>
          <t>A.-Jan</t>
        </is>
      </c>
      <c r="F3229" s="5" t="inlineStr">
        <is>
          <t>Paraguai/Sepotuba</t>
        </is>
      </c>
      <c r="G3229" s="5" t="inlineStr">
        <is>
          <t>15° 55' 53,41" | 57° 39' 40,05"</t>
        </is>
      </c>
      <c r="H3229" s="5" t="inlineStr">
        <is>
          <t xml:space="preserve">Characiformes </t>
        </is>
      </c>
      <c r="I3229" s="5" t="inlineStr">
        <is>
          <t>Piaractus mesopotamicus</t>
        </is>
      </c>
      <c r="J3229" s="7" t="n">
        <v>44.2</v>
      </c>
      <c r="K3229" s="7" t="n"/>
      <c r="L3229" s="8" t="n">
        <v>1820</v>
      </c>
      <c r="M3229" s="9" t="n">
        <v>1432.46</v>
      </c>
      <c r="N3229" s="5" t="b">
        <v>1</v>
      </c>
      <c r="O3229" s="5" t="inlineStr">
        <is>
          <t>M</t>
        </is>
      </c>
      <c r="P3229" s="5" t="inlineStr">
        <is>
          <t>ESV</t>
        </is>
      </c>
      <c r="Q3229" s="8" t="n">
        <v>15.2</v>
      </c>
      <c r="R3229" s="5" t="n">
        <v>2</v>
      </c>
      <c r="S3229" s="8" t="n">
        <v>15.2</v>
      </c>
      <c r="T3229" s="10">
        <f>IF(Q3229&gt;0,M3229-Q3229,"")</f>
        <v/>
      </c>
      <c r="U3229" s="11">
        <f>IF(AND(T3229&gt;0,Q3229&gt;0),(Q3229/T3229)*100,"")</f>
        <v/>
      </c>
      <c r="V3229" s="11">
        <f>IF(AND(T3229&gt;0,S3229&gt;0),(S3229/T3229)*100,"")</f>
        <v/>
      </c>
      <c r="W3229" s="10">
        <f>IF(AND(J3229&gt;0,L3229&gt;0),(L3229/(J3229^3))*100,"")</f>
        <v/>
      </c>
      <c r="X3229" s="12" t="n">
        <v>3.88</v>
      </c>
      <c r="Y3229" s="12" t="n">
        <v>4.34</v>
      </c>
      <c r="Z3229" s="12" t="n">
        <v>2.9</v>
      </c>
      <c r="AA3229" s="13" t="n"/>
      <c r="AB3229" s="5" t="n"/>
      <c r="AC3229" s="13" t="n"/>
      <c r="AD3229" s="13" t="n"/>
      <c r="AE3229" s="13" t="n"/>
      <c r="AF3229" s="13" t="n"/>
    </row>
    <row r="3230" ht="14" customHeight="1">
      <c r="A3230" s="14" t="inlineStr">
        <is>
          <t>3228</t>
        </is>
      </c>
      <c r="B3230" s="14" t="inlineStr">
        <is>
          <t>LIPAN-3228</t>
        </is>
      </c>
      <c r="C3230" s="15" t="n">
        <v>2018</v>
      </c>
      <c r="D3230" s="14" t="inlineStr">
        <is>
          <t>2018-01-30 00:00:00</t>
        </is>
      </c>
      <c r="E3230" s="14" t="inlineStr">
        <is>
          <t>A.-Jan</t>
        </is>
      </c>
      <c r="F3230" s="14" t="inlineStr">
        <is>
          <t>Paraguai/Sepotuba</t>
        </is>
      </c>
      <c r="G3230" s="14" t="inlineStr">
        <is>
          <t>15° 55' 53,41" | 57° 39' 40,05"</t>
        </is>
      </c>
      <c r="H3230" s="14" t="inlineStr">
        <is>
          <t xml:space="preserve">Characiformes </t>
        </is>
      </c>
      <c r="I3230" s="14" t="inlineStr">
        <is>
          <t>Piaractus mesopotamicus</t>
        </is>
      </c>
      <c r="J3230" s="16" t="n">
        <v>48.2</v>
      </c>
      <c r="K3230" s="16" t="n"/>
      <c r="L3230" s="17" t="n">
        <v>2290</v>
      </c>
      <c r="M3230" s="9" t="n">
        <v>1802.38</v>
      </c>
      <c r="N3230" s="14" t="b">
        <v>1</v>
      </c>
      <c r="O3230" s="14" t="inlineStr">
        <is>
          <t>M</t>
        </is>
      </c>
      <c r="P3230" s="14" t="inlineStr">
        <is>
          <t>ESV</t>
        </is>
      </c>
      <c r="Q3230" s="17" t="n">
        <v>21.2</v>
      </c>
      <c r="R3230" s="14" t="n">
        <v>2</v>
      </c>
      <c r="S3230" s="17" t="n">
        <v>21.5</v>
      </c>
      <c r="T3230" s="10">
        <f>IF(Q3230&gt;0,M3230-Q3230,"")</f>
        <v/>
      </c>
      <c r="U3230" s="11">
        <f>IF(AND(T3230&gt;0,Q3230&gt;0),(Q3230/T3230)*100,"")</f>
        <v/>
      </c>
      <c r="V3230" s="11">
        <f>IF(AND(T3230&gt;0,S3230&gt;0),(S3230/T3230)*100,"")</f>
        <v/>
      </c>
      <c r="W3230" s="10">
        <f>IF(AND(J3230&gt;0,L3230&gt;0),(L3230/(J3230^3))*100,"")</f>
        <v/>
      </c>
      <c r="X3230" s="12" t="n">
        <v>3.88</v>
      </c>
      <c r="Y3230" s="12" t="n">
        <v>4.34</v>
      </c>
      <c r="Z3230" s="12" t="n">
        <v>2.9</v>
      </c>
      <c r="AA3230" s="18" t="n"/>
      <c r="AB3230" s="14" t="n"/>
      <c r="AC3230" s="18" t="n"/>
      <c r="AD3230" s="18" t="n"/>
      <c r="AE3230" s="18" t="n"/>
      <c r="AF3230" s="18" t="n"/>
    </row>
    <row r="3231" ht="14" customHeight="1">
      <c r="A3231" s="5" t="inlineStr">
        <is>
          <t>3229</t>
        </is>
      </c>
      <c r="B3231" s="5" t="inlineStr">
        <is>
          <t>LIPAN-3229</t>
        </is>
      </c>
      <c r="C3231" s="6" t="n">
        <v>2018</v>
      </c>
      <c r="D3231" s="5" t="inlineStr">
        <is>
          <t>2018-01-30 00:00:00</t>
        </is>
      </c>
      <c r="E3231" s="5" t="inlineStr">
        <is>
          <t>A.-Jan</t>
        </is>
      </c>
      <c r="F3231" s="5" t="inlineStr">
        <is>
          <t>Paraguai/Sepotuba</t>
        </is>
      </c>
      <c r="G3231" s="5" t="inlineStr">
        <is>
          <t>15° 55' 53,41" | 57° 39' 40,05"</t>
        </is>
      </c>
      <c r="H3231" s="5" t="inlineStr">
        <is>
          <t xml:space="preserve">Characiformes </t>
        </is>
      </c>
      <c r="I3231" s="5" t="inlineStr">
        <is>
          <t>Piaractus mesopotamicus</t>
        </is>
      </c>
      <c r="J3231" s="7" t="n">
        <v>43.1</v>
      </c>
      <c r="K3231" s="7" t="n"/>
      <c r="L3231" s="8" t="n">
        <v>1770</v>
      </c>
      <c r="M3231" s="9" t="n">
        <v>1393.11</v>
      </c>
      <c r="N3231" s="5" t="b">
        <v>1</v>
      </c>
      <c r="O3231" s="5" t="inlineStr">
        <is>
          <t>M</t>
        </is>
      </c>
      <c r="P3231" s="5" t="inlineStr">
        <is>
          <t>ESV</t>
        </is>
      </c>
      <c r="Q3231" s="8" t="n">
        <v>8.5</v>
      </c>
      <c r="R3231" s="5" t="n">
        <v>2</v>
      </c>
      <c r="S3231" s="8" t="n">
        <v>8.9</v>
      </c>
      <c r="T3231" s="10">
        <f>IF(Q3231&gt;0,M3231-Q3231,"")</f>
        <v/>
      </c>
      <c r="U3231" s="11">
        <f>IF(AND(T3231&gt;0,Q3231&gt;0),(Q3231/T3231)*100,"")</f>
        <v/>
      </c>
      <c r="V3231" s="11">
        <f>IF(AND(T3231&gt;0,S3231&gt;0),(S3231/T3231)*100,"")</f>
        <v/>
      </c>
      <c r="W3231" s="10">
        <f>IF(AND(J3231&gt;0,L3231&gt;0),(L3231/(J3231^3))*100,"")</f>
        <v/>
      </c>
      <c r="X3231" s="12" t="n">
        <v>3.88</v>
      </c>
      <c r="Y3231" s="12" t="n">
        <v>4.34</v>
      </c>
      <c r="Z3231" s="12" t="n">
        <v>2.9</v>
      </c>
      <c r="AA3231" s="13" t="n"/>
      <c r="AB3231" s="5" t="n"/>
      <c r="AC3231" s="13" t="n"/>
      <c r="AD3231" s="13" t="n"/>
      <c r="AE3231" s="13" t="n"/>
      <c r="AF3231" s="13" t="n"/>
    </row>
    <row r="3232" ht="14" customHeight="1">
      <c r="A3232" s="14" t="inlineStr">
        <is>
          <t>3230</t>
        </is>
      </c>
      <c r="B3232" s="14" t="inlineStr">
        <is>
          <t>LIPAN-3230</t>
        </is>
      </c>
      <c r="C3232" s="15" t="n">
        <v>2018</v>
      </c>
      <c r="D3232" s="14" t="inlineStr">
        <is>
          <t>2018-01-30 00:00:00</t>
        </is>
      </c>
      <c r="E3232" s="14" t="inlineStr">
        <is>
          <t>A.-Jan</t>
        </is>
      </c>
      <c r="F3232" s="14" t="inlineStr">
        <is>
          <t>Paraguai/Sepotuba</t>
        </is>
      </c>
      <c r="G3232" s="14" t="inlineStr">
        <is>
          <t>15° 55' 53,41" | 57° 39' 40,05"</t>
        </is>
      </c>
      <c r="H3232" s="14" t="inlineStr">
        <is>
          <t>Siluriformes</t>
        </is>
      </c>
      <c r="I3232" s="14" t="inlineStr">
        <is>
          <t>Pseudoplatystoma corruscans</t>
        </is>
      </c>
      <c r="J3232" s="16" t="n">
        <v>95.09999999999999</v>
      </c>
      <c r="K3232" s="16" t="n"/>
      <c r="L3232" s="17" t="n">
        <v>8100</v>
      </c>
      <c r="M3232" s="9" t="n">
        <v>7101.12</v>
      </c>
      <c r="N3232" s="14" t="b">
        <v>1</v>
      </c>
      <c r="O3232" s="14" t="inlineStr">
        <is>
          <t>F</t>
        </is>
      </c>
      <c r="P3232" s="14" t="inlineStr">
        <is>
          <t>REP</t>
        </is>
      </c>
      <c r="Q3232" s="17" t="n">
        <v>27.4</v>
      </c>
      <c r="R3232" s="14" t="n">
        <v>0</v>
      </c>
      <c r="S3232" s="17" t="n">
        <v>27.9</v>
      </c>
      <c r="T3232" s="10">
        <f>IF(Q3232&gt;0,M3232-Q3232,"")</f>
        <v/>
      </c>
      <c r="U3232" s="11">
        <f>IF(AND(T3232&gt;0,Q3232&gt;0),(Q3232/T3232)*100,"")</f>
        <v/>
      </c>
      <c r="V3232" s="11">
        <f>IF(AND(T3232&gt;0,S3232&gt;0),(S3232/T3232)*100,"")</f>
        <v/>
      </c>
      <c r="W3232" s="10">
        <f>IF(AND(J3232&gt;0,L3232&gt;0),(L3232/(J3232^3))*100,"")</f>
        <v/>
      </c>
      <c r="X3232" s="12" t="n">
        <v>3.88</v>
      </c>
      <c r="Y3232" s="12" t="n">
        <v>4.34</v>
      </c>
      <c r="Z3232" s="12" t="n">
        <v>2.9</v>
      </c>
      <c r="AA3232" s="18" t="n"/>
      <c r="AB3232" s="14" t="n"/>
      <c r="AC3232" s="18" t="n"/>
      <c r="AD3232" s="18" t="n"/>
      <c r="AE3232" s="18" t="n"/>
      <c r="AF3232" s="18" t="n"/>
    </row>
    <row r="3233" ht="14" customHeight="1">
      <c r="A3233" s="5" t="inlineStr">
        <is>
          <t>3231</t>
        </is>
      </c>
      <c r="B3233" s="5" t="inlineStr">
        <is>
          <t>LIPAN-3231</t>
        </is>
      </c>
      <c r="C3233" s="6" t="n">
        <v>2018</v>
      </c>
      <c r="D3233" s="5" t="inlineStr">
        <is>
          <t>2018-01-30 00:00:00</t>
        </is>
      </c>
      <c r="E3233" s="5" t="inlineStr">
        <is>
          <t>A.-Jan</t>
        </is>
      </c>
      <c r="F3233" s="5" t="inlineStr">
        <is>
          <t>Paraguai/Sepotuba</t>
        </is>
      </c>
      <c r="G3233" s="5" t="inlineStr">
        <is>
          <t>15° 55' 53,41" | 57° 39' 40,05"</t>
        </is>
      </c>
      <c r="H3233" s="5" t="inlineStr">
        <is>
          <t>Siluriformes</t>
        </is>
      </c>
      <c r="I3233" s="5" t="inlineStr">
        <is>
          <t>Pseudoplatystoma corruscans</t>
        </is>
      </c>
      <c r="J3233" s="7" t="n">
        <v>81.40000000000001</v>
      </c>
      <c r="K3233" s="7" t="n"/>
      <c r="L3233" s="8" t="n">
        <v>4620</v>
      </c>
      <c r="M3233" s="9" t="n">
        <v>4050.27</v>
      </c>
      <c r="N3233" s="5" t="b">
        <v>1</v>
      </c>
      <c r="O3233" s="5" t="inlineStr">
        <is>
          <t>M</t>
        </is>
      </c>
      <c r="P3233" s="5" t="inlineStr">
        <is>
          <t>ESV</t>
        </is>
      </c>
      <c r="Q3233" s="8" t="n">
        <v>39.2</v>
      </c>
      <c r="R3233" s="5" t="n">
        <v>0</v>
      </c>
      <c r="S3233" s="8" t="n">
        <v>39.3</v>
      </c>
      <c r="T3233" s="10">
        <f>IF(Q3233&gt;0,M3233-Q3233,"")</f>
        <v/>
      </c>
      <c r="U3233" s="11">
        <f>IF(AND(T3233&gt;0,Q3233&gt;0),(Q3233/T3233)*100,"")</f>
        <v/>
      </c>
      <c r="V3233" s="11">
        <f>IF(AND(T3233&gt;0,S3233&gt;0),(S3233/T3233)*100,"")</f>
        <v/>
      </c>
      <c r="W3233" s="10">
        <f>IF(AND(J3233&gt;0,L3233&gt;0),(L3233/(J3233^3))*100,"")</f>
        <v/>
      </c>
      <c r="X3233" s="12" t="n">
        <v>3.88</v>
      </c>
      <c r="Y3233" s="12" t="n">
        <v>4.34</v>
      </c>
      <c r="Z3233" s="12" t="n">
        <v>2.9</v>
      </c>
      <c r="AA3233" s="13" t="n"/>
      <c r="AB3233" s="5" t="n"/>
      <c r="AC3233" s="13" t="n"/>
      <c r="AD3233" s="13" t="n"/>
      <c r="AE3233" s="13" t="n"/>
      <c r="AF3233" s="13" t="n"/>
    </row>
    <row r="3234" ht="14" customHeight="1">
      <c r="A3234" s="14" t="inlineStr">
        <is>
          <t>3232</t>
        </is>
      </c>
      <c r="B3234" s="14" t="inlineStr">
        <is>
          <t>LIPAN-3232</t>
        </is>
      </c>
      <c r="C3234" s="15" t="n">
        <v>2018</v>
      </c>
      <c r="D3234" s="14" t="inlineStr">
        <is>
          <t>2018-01-30 00:00:00</t>
        </is>
      </c>
      <c r="E3234" s="14" t="inlineStr">
        <is>
          <t>A.-Jan</t>
        </is>
      </c>
      <c r="F3234" s="14" t="inlineStr">
        <is>
          <t>Paraguai/Sepotuba</t>
        </is>
      </c>
      <c r="G3234" s="14" t="inlineStr">
        <is>
          <t>15° 55' 53,41" | 57° 39' 40,05"</t>
        </is>
      </c>
      <c r="H3234" s="14" t="inlineStr">
        <is>
          <t>Siluriformes</t>
        </is>
      </c>
      <c r="I3234" s="14" t="inlineStr">
        <is>
          <t>Zungaro jahu</t>
        </is>
      </c>
      <c r="J3234" s="16" t="n">
        <v>117.5</v>
      </c>
      <c r="K3234" s="16" t="n"/>
      <c r="L3234" s="17" t="n">
        <v>21380</v>
      </c>
      <c r="M3234" s="9" t="n">
        <v>18428.87</v>
      </c>
      <c r="N3234" s="14" t="b">
        <v>1</v>
      </c>
      <c r="O3234" s="14" t="inlineStr">
        <is>
          <t>F</t>
        </is>
      </c>
      <c r="P3234" s="14" t="inlineStr">
        <is>
          <t>REP</t>
        </is>
      </c>
      <c r="Q3234" s="17" t="n">
        <v>85.2</v>
      </c>
      <c r="R3234" s="14" t="n">
        <v>0</v>
      </c>
      <c r="S3234" s="17" t="n">
        <v>85.59999999999999</v>
      </c>
      <c r="T3234" s="10">
        <f>IF(Q3234&gt;0,M3234-Q3234,"")</f>
        <v/>
      </c>
      <c r="U3234" s="11">
        <f>IF(AND(T3234&gt;0,Q3234&gt;0),(Q3234/T3234)*100,"")</f>
        <v/>
      </c>
      <c r="V3234" s="11">
        <f>IF(AND(T3234&gt;0,S3234&gt;0),(S3234/T3234)*100,"")</f>
        <v/>
      </c>
      <c r="W3234" s="10">
        <f>IF(AND(J3234&gt;0,L3234&gt;0),(L3234/(J3234^3))*100,"")</f>
        <v/>
      </c>
      <c r="X3234" s="12" t="n">
        <v>3.88</v>
      </c>
      <c r="Y3234" s="12" t="n">
        <v>4.34</v>
      </c>
      <c r="Z3234" s="12" t="n">
        <v>2.9</v>
      </c>
      <c r="AA3234" s="18" t="n"/>
      <c r="AB3234" s="14" t="n"/>
      <c r="AC3234" s="18" t="n"/>
      <c r="AD3234" s="18" t="n"/>
      <c r="AE3234" s="18" t="n"/>
      <c r="AF3234" s="18" t="n"/>
    </row>
    <row r="3235" ht="14" customHeight="1">
      <c r="A3235" s="5" t="inlineStr">
        <is>
          <t>3233</t>
        </is>
      </c>
      <c r="B3235" s="5" t="inlineStr">
        <is>
          <t>LIPAN-3233</t>
        </is>
      </c>
      <c r="C3235" s="6" t="n">
        <v>2018</v>
      </c>
      <c r="D3235" s="5" t="inlineStr">
        <is>
          <t>2018-01-30 00:00:00</t>
        </is>
      </c>
      <c r="E3235" s="5" t="inlineStr">
        <is>
          <t>A.-Jan</t>
        </is>
      </c>
      <c r="F3235" s="5" t="inlineStr">
        <is>
          <t>Paraguai/Sepotuba</t>
        </is>
      </c>
      <c r="G3235" s="5" t="inlineStr">
        <is>
          <t>15° 55' 53,41" | 57° 39' 40,05"</t>
        </is>
      </c>
      <c r="H3235" s="5" t="inlineStr">
        <is>
          <t>Siluriformes</t>
        </is>
      </c>
      <c r="I3235" s="5" t="inlineStr">
        <is>
          <t>Pseudoplatystoma corruscans</t>
        </is>
      </c>
      <c r="J3235" s="7" t="n">
        <v>108.2</v>
      </c>
      <c r="K3235" s="7" t="n"/>
      <c r="L3235" s="8" t="n">
        <v>11330</v>
      </c>
      <c r="M3235" s="9" t="n">
        <v>9932.799999999999</v>
      </c>
      <c r="N3235" s="5" t="b">
        <v>1</v>
      </c>
      <c r="O3235" s="5" t="inlineStr">
        <is>
          <t>F</t>
        </is>
      </c>
      <c r="P3235" s="5" t="inlineStr">
        <is>
          <t>REP</t>
        </is>
      </c>
      <c r="Q3235" s="8" t="n">
        <v>30.2</v>
      </c>
      <c r="R3235" s="5" t="n">
        <v>3</v>
      </c>
      <c r="S3235" s="8" t="n">
        <v>30.5</v>
      </c>
      <c r="T3235" s="10">
        <f>IF(Q3235&gt;0,M3235-Q3235,"")</f>
        <v/>
      </c>
      <c r="U3235" s="11">
        <f>IF(AND(T3235&gt;0,Q3235&gt;0),(Q3235/T3235)*100,"")</f>
        <v/>
      </c>
      <c r="V3235" s="11">
        <f>IF(AND(T3235&gt;0,S3235&gt;0),(S3235/T3235)*100,"")</f>
        <v/>
      </c>
      <c r="W3235" s="10">
        <f>IF(AND(J3235&gt;0,L3235&gt;0),(L3235/(J3235^3))*100,"")</f>
        <v/>
      </c>
      <c r="X3235" s="12" t="n">
        <v>3.88</v>
      </c>
      <c r="Y3235" s="12" t="n">
        <v>4.34</v>
      </c>
      <c r="Z3235" s="12" t="n">
        <v>2.9</v>
      </c>
      <c r="AA3235" s="13" t="n"/>
      <c r="AB3235" s="5" t="n"/>
      <c r="AC3235" s="13" t="n"/>
      <c r="AD3235" s="13" t="n"/>
      <c r="AE3235" s="13" t="n"/>
      <c r="AF3235" s="13" t="n"/>
    </row>
    <row r="3236" ht="14" customHeight="1">
      <c r="A3236" s="14" t="inlineStr">
        <is>
          <t>3234</t>
        </is>
      </c>
      <c r="B3236" s="14" t="inlineStr">
        <is>
          <t>LIPAN-3234</t>
        </is>
      </c>
      <c r="C3236" s="15" t="n">
        <v>2018</v>
      </c>
      <c r="D3236" s="14" t="inlineStr">
        <is>
          <t>2018-01-30 00:00:00</t>
        </is>
      </c>
      <c r="E3236" s="14" t="inlineStr">
        <is>
          <t>A.-Jan</t>
        </is>
      </c>
      <c r="F3236" s="14" t="inlineStr">
        <is>
          <t>Paraguai/Sepotuba</t>
        </is>
      </c>
      <c r="G3236" s="14" t="inlineStr">
        <is>
          <t>15° 55' 53,41" | 57° 39' 40,05"</t>
        </is>
      </c>
      <c r="H3236" s="14" t="inlineStr">
        <is>
          <t>Siluriformes</t>
        </is>
      </c>
      <c r="I3236" s="14" t="inlineStr">
        <is>
          <t>Pseudoplatystoma corruscans</t>
        </is>
      </c>
      <c r="J3236" s="16" t="n">
        <v>89.09999999999999</v>
      </c>
      <c r="K3236" s="16" t="n"/>
      <c r="L3236" s="17" t="n">
        <v>6000</v>
      </c>
      <c r="M3236" s="9" t="n">
        <v>5260.09</v>
      </c>
      <c r="N3236" s="14" t="b">
        <v>1</v>
      </c>
      <c r="O3236" s="14" t="inlineStr">
        <is>
          <t>M</t>
        </is>
      </c>
      <c r="P3236" s="14" t="inlineStr">
        <is>
          <t>REP</t>
        </is>
      </c>
      <c r="Q3236" s="17" t="n">
        <v>6.2</v>
      </c>
      <c r="R3236" s="14" t="n">
        <v>0</v>
      </c>
      <c r="S3236" s="17" t="n">
        <v>29.47</v>
      </c>
      <c r="T3236" s="10">
        <f>IF(Q3236&gt;0,M3236-Q3236,"")</f>
        <v/>
      </c>
      <c r="U3236" s="11">
        <f>IF(AND(T3236&gt;0,Q3236&gt;0),(Q3236/T3236)*100,"")</f>
        <v/>
      </c>
      <c r="V3236" s="11">
        <f>IF(AND(T3236&gt;0,S3236&gt;0),(S3236/T3236)*100,"")</f>
        <v/>
      </c>
      <c r="W3236" s="10">
        <f>IF(AND(J3236&gt;0,L3236&gt;0),(L3236/(J3236^3))*100,"")</f>
        <v/>
      </c>
      <c r="X3236" s="12" t="n">
        <v>3.88</v>
      </c>
      <c r="Y3236" s="12" t="n">
        <v>4.34</v>
      </c>
      <c r="Z3236" s="12" t="n">
        <v>2.9</v>
      </c>
      <c r="AA3236" s="18" t="n"/>
      <c r="AB3236" s="14" t="n"/>
      <c r="AC3236" s="18" t="n"/>
      <c r="AD3236" s="18" t="n"/>
      <c r="AE3236" s="18" t="n"/>
      <c r="AF3236" s="18" t="n"/>
    </row>
    <row r="3237" ht="14" customHeight="1">
      <c r="A3237" s="5" t="inlineStr">
        <is>
          <t>3235</t>
        </is>
      </c>
      <c r="B3237" s="5" t="inlineStr">
        <is>
          <t>LIPAN-3235</t>
        </is>
      </c>
      <c r="C3237" s="6" t="n">
        <v>2018</v>
      </c>
      <c r="D3237" s="5" t="inlineStr">
        <is>
          <t>2018-01-30 00:00:00</t>
        </is>
      </c>
      <c r="E3237" s="5" t="inlineStr">
        <is>
          <t>A.-Jan</t>
        </is>
      </c>
      <c r="F3237" s="5" t="inlineStr">
        <is>
          <t>Paraguai/Sepotuba</t>
        </is>
      </c>
      <c r="G3237" s="5" t="inlineStr">
        <is>
          <t>15° 55' 53,41" | 57° 39' 40,05"</t>
        </is>
      </c>
      <c r="H3237" s="5" t="inlineStr">
        <is>
          <t>Siluriformes</t>
        </is>
      </c>
      <c r="I3237" s="5" t="inlineStr">
        <is>
          <t>Pseudoplatystoma corruscans</t>
        </is>
      </c>
      <c r="J3237" s="7" t="n">
        <v>81.90000000000001</v>
      </c>
      <c r="K3237" s="7" t="n"/>
      <c r="L3237" s="8" t="n">
        <v>5300</v>
      </c>
      <c r="M3237" s="9" t="n">
        <v>4646.41</v>
      </c>
      <c r="N3237" s="5" t="b">
        <v>1</v>
      </c>
      <c r="O3237" s="5" t="inlineStr">
        <is>
          <t>F</t>
        </is>
      </c>
      <c r="P3237" s="5" t="inlineStr">
        <is>
          <t>ESV</t>
        </is>
      </c>
      <c r="Q3237" s="8" t="n">
        <v>178.4</v>
      </c>
      <c r="R3237" s="5" t="n">
        <v>0</v>
      </c>
      <c r="S3237" s="8" t="n">
        <v>78.5</v>
      </c>
      <c r="T3237" s="10">
        <f>IF(Q3237&gt;0,M3237-Q3237,"")</f>
        <v/>
      </c>
      <c r="U3237" s="11">
        <f>IF(AND(T3237&gt;0,Q3237&gt;0),(Q3237/T3237)*100,"")</f>
        <v/>
      </c>
      <c r="V3237" s="11">
        <f>IF(AND(T3237&gt;0,S3237&gt;0),(S3237/T3237)*100,"")</f>
        <v/>
      </c>
      <c r="W3237" s="10">
        <f>IF(AND(J3237&gt;0,L3237&gt;0),(L3237/(J3237^3))*100,"")</f>
        <v/>
      </c>
      <c r="X3237" s="12" t="n">
        <v>3.88</v>
      </c>
      <c r="Y3237" s="12" t="n">
        <v>4.34</v>
      </c>
      <c r="Z3237" s="12" t="n">
        <v>2.9</v>
      </c>
      <c r="AA3237" s="13" t="n"/>
      <c r="AB3237" s="5" t="n"/>
      <c r="AC3237" s="13" t="n"/>
      <c r="AD3237" s="13" t="n"/>
      <c r="AE3237" s="13" t="n"/>
      <c r="AF3237" s="13" t="n"/>
    </row>
    <row r="3238" ht="14" customHeight="1">
      <c r="A3238" s="14" t="inlineStr">
        <is>
          <t>3236</t>
        </is>
      </c>
      <c r="B3238" s="14" t="inlineStr">
        <is>
          <t>LIPAN-3236</t>
        </is>
      </c>
      <c r="C3238" s="15" t="n">
        <v>2018</v>
      </c>
      <c r="D3238" s="14" t="inlineStr">
        <is>
          <t>2018-01-30 00:00:00</t>
        </is>
      </c>
      <c r="E3238" s="14" t="inlineStr">
        <is>
          <t>A.-Jan</t>
        </is>
      </c>
      <c r="F3238" s="14" t="inlineStr">
        <is>
          <t>Paraguai/Sepotuba</t>
        </is>
      </c>
      <c r="G3238" s="14" t="inlineStr">
        <is>
          <t>15° 55' 53,41" | 57° 39' 40,05"</t>
        </is>
      </c>
      <c r="H3238" s="14" t="inlineStr">
        <is>
          <t>Siluriformes</t>
        </is>
      </c>
      <c r="I3238" s="14" t="inlineStr">
        <is>
          <t>Pseudoplatystoma corruscans</t>
        </is>
      </c>
      <c r="J3238" s="16" t="n">
        <v>84.2</v>
      </c>
      <c r="K3238" s="16" t="n"/>
      <c r="L3238" s="17" t="n">
        <v>8120</v>
      </c>
      <c r="M3238" s="9" t="n">
        <v>7118.65</v>
      </c>
      <c r="N3238" s="14" t="b">
        <v>1</v>
      </c>
      <c r="O3238" s="14" t="inlineStr">
        <is>
          <t>F</t>
        </is>
      </c>
      <c r="P3238" s="14" t="inlineStr">
        <is>
          <t>REP</t>
        </is>
      </c>
      <c r="Q3238" s="17" t="n">
        <v>51.1</v>
      </c>
      <c r="R3238" s="14" t="n">
        <v>0</v>
      </c>
      <c r="S3238" s="17" t="n">
        <v>51.2</v>
      </c>
      <c r="T3238" s="10">
        <f>IF(Q3238&gt;0,M3238-Q3238,"")</f>
        <v/>
      </c>
      <c r="U3238" s="11">
        <f>IF(AND(T3238&gt;0,Q3238&gt;0),(Q3238/T3238)*100,"")</f>
        <v/>
      </c>
      <c r="V3238" s="11">
        <f>IF(AND(T3238&gt;0,S3238&gt;0),(S3238/T3238)*100,"")</f>
        <v/>
      </c>
      <c r="W3238" s="10">
        <f>IF(AND(J3238&gt;0,L3238&gt;0),(L3238/(J3238^3))*100,"")</f>
        <v/>
      </c>
      <c r="X3238" s="12" t="n">
        <v>3.88</v>
      </c>
      <c r="Y3238" s="12" t="n">
        <v>4.34</v>
      </c>
      <c r="Z3238" s="12" t="n">
        <v>2.9</v>
      </c>
      <c r="AA3238" s="18" t="n"/>
      <c r="AB3238" s="14" t="n"/>
      <c r="AC3238" s="18" t="n"/>
      <c r="AD3238" s="18" t="n"/>
      <c r="AE3238" s="18" t="n"/>
      <c r="AF3238" s="18" t="n"/>
    </row>
    <row r="3239" ht="14" customHeight="1">
      <c r="A3239" s="5" t="inlineStr">
        <is>
          <t>3237</t>
        </is>
      </c>
      <c r="B3239" s="5" t="inlineStr">
        <is>
          <t>LIPAN-3237</t>
        </is>
      </c>
      <c r="C3239" s="6" t="n">
        <v>2018</v>
      </c>
      <c r="D3239" s="5" t="inlineStr">
        <is>
          <t>2018-01-30 00:00:00</t>
        </is>
      </c>
      <c r="E3239" s="5" t="inlineStr">
        <is>
          <t>A.-Jan</t>
        </is>
      </c>
      <c r="F3239" s="5" t="inlineStr">
        <is>
          <t>Paraguai/Sepotuba</t>
        </is>
      </c>
      <c r="G3239" s="5" t="inlineStr">
        <is>
          <t>15° 55' 53,41" | 57° 39' 40,05"</t>
        </is>
      </c>
      <c r="H3239" s="5" t="inlineStr">
        <is>
          <t>Siluriformes</t>
        </is>
      </c>
      <c r="I3239" s="5" t="inlineStr">
        <is>
          <t>Pseudoplatystoma corruscans</t>
        </is>
      </c>
      <c r="J3239" s="7" t="n">
        <v>80.40000000000001</v>
      </c>
      <c r="K3239" s="7" t="n"/>
      <c r="L3239" s="8" t="n">
        <v>4760</v>
      </c>
      <c r="M3239" s="9" t="n">
        <v>4173</v>
      </c>
      <c r="N3239" s="5" t="b">
        <v>1</v>
      </c>
      <c r="O3239" s="5" t="inlineStr">
        <is>
          <t>M</t>
        </is>
      </c>
      <c r="P3239" s="5" t="inlineStr">
        <is>
          <t>ESV</t>
        </is>
      </c>
      <c r="Q3239" s="8" t="n">
        <v>17.2</v>
      </c>
      <c r="R3239" s="5" t="n">
        <v>0</v>
      </c>
      <c r="S3239" s="8" t="n">
        <v>17.4</v>
      </c>
      <c r="T3239" s="10">
        <f>IF(Q3239&gt;0,M3239-Q3239,"")</f>
        <v/>
      </c>
      <c r="U3239" s="11">
        <f>IF(AND(T3239&gt;0,Q3239&gt;0),(Q3239/T3239)*100,"")</f>
        <v/>
      </c>
      <c r="V3239" s="11">
        <f>IF(AND(T3239&gt;0,S3239&gt;0),(S3239/T3239)*100,"")</f>
        <v/>
      </c>
      <c r="W3239" s="10">
        <f>IF(AND(J3239&gt;0,L3239&gt;0),(L3239/(J3239^3))*100,"")</f>
        <v/>
      </c>
      <c r="X3239" s="12" t="n">
        <v>3.88</v>
      </c>
      <c r="Y3239" s="12" t="n">
        <v>4.34</v>
      </c>
      <c r="Z3239" s="12" t="n">
        <v>2.9</v>
      </c>
      <c r="AA3239" s="13" t="n"/>
      <c r="AB3239" s="5" t="n"/>
      <c r="AC3239" s="13" t="n"/>
      <c r="AD3239" s="13" t="n"/>
      <c r="AE3239" s="13" t="n"/>
      <c r="AF3239" s="13" t="n"/>
    </row>
    <row r="3240" ht="14" customHeight="1">
      <c r="A3240" s="14" t="inlineStr">
        <is>
          <t>3238</t>
        </is>
      </c>
      <c r="B3240" s="14" t="inlineStr">
        <is>
          <t>LIPAN-3238</t>
        </is>
      </c>
      <c r="C3240" s="15" t="n">
        <v>2018</v>
      </c>
      <c r="D3240" s="14" t="inlineStr">
        <is>
          <t>2018-01-30 00:00:00</t>
        </is>
      </c>
      <c r="E3240" s="14" t="inlineStr">
        <is>
          <t>A.-Jan</t>
        </is>
      </c>
      <c r="F3240" s="14" t="inlineStr">
        <is>
          <t>Paraguai/Sepotuba</t>
        </is>
      </c>
      <c r="G3240" s="14" t="inlineStr">
        <is>
          <t>15° 55' 53,41" | 57° 39' 40,05"</t>
        </is>
      </c>
      <c r="H3240" s="14" t="inlineStr">
        <is>
          <t>Siluriformes</t>
        </is>
      </c>
      <c r="I3240" s="14" t="inlineStr">
        <is>
          <t>Pseudoplatystoma reticulatum</t>
        </is>
      </c>
      <c r="J3240" s="16" t="n">
        <v>84.09999999999999</v>
      </c>
      <c r="K3240" s="16" t="n"/>
      <c r="L3240" s="17" t="n">
        <v>4320</v>
      </c>
      <c r="M3240" s="9" t="n">
        <v>3719.39</v>
      </c>
      <c r="N3240" s="14" t="b">
        <v>1</v>
      </c>
      <c r="O3240" s="14" t="inlineStr">
        <is>
          <t>F</t>
        </is>
      </c>
      <c r="P3240" s="14" t="inlineStr">
        <is>
          <t>ESV</t>
        </is>
      </c>
      <c r="Q3240" s="17" t="n">
        <v>33.5</v>
      </c>
      <c r="R3240" s="14" t="n">
        <v>0</v>
      </c>
      <c r="S3240" s="17" t="n">
        <v>33.9</v>
      </c>
      <c r="T3240" s="10">
        <f>IF(Q3240&gt;0,M3240-Q3240,"")</f>
        <v/>
      </c>
      <c r="U3240" s="11">
        <f>IF(AND(T3240&gt;0,Q3240&gt;0),(Q3240/T3240)*100,"")</f>
        <v/>
      </c>
      <c r="V3240" s="11">
        <f>IF(AND(T3240&gt;0,S3240&gt;0),(S3240/T3240)*100,"")</f>
        <v/>
      </c>
      <c r="W3240" s="10">
        <f>IF(AND(J3240&gt;0,L3240&gt;0),(L3240/(J3240^3))*100,"")</f>
        <v/>
      </c>
      <c r="X3240" s="12" t="n">
        <v>3.88</v>
      </c>
      <c r="Y3240" s="12" t="n">
        <v>4.34</v>
      </c>
      <c r="Z3240" s="12" t="n">
        <v>2.9</v>
      </c>
      <c r="AA3240" s="18" t="n"/>
      <c r="AB3240" s="14" t="n"/>
      <c r="AC3240" s="18" t="n"/>
      <c r="AD3240" s="18" t="n"/>
      <c r="AE3240" s="18" t="n"/>
      <c r="AF3240" s="18" t="n"/>
    </row>
    <row r="3241" ht="14" customHeight="1">
      <c r="A3241" s="5" t="inlineStr">
        <is>
          <t>3239</t>
        </is>
      </c>
      <c r="B3241" s="5" t="inlineStr">
        <is>
          <t>LIPAN-3239</t>
        </is>
      </c>
      <c r="C3241" s="6" t="n">
        <v>2018</v>
      </c>
      <c r="D3241" s="5" t="inlineStr">
        <is>
          <t>2018-01-30 00:00:00</t>
        </is>
      </c>
      <c r="E3241" s="5" t="inlineStr">
        <is>
          <t>A.-Jan</t>
        </is>
      </c>
      <c r="F3241" s="5" t="inlineStr">
        <is>
          <t>Paraguai/Sepotuba</t>
        </is>
      </c>
      <c r="G3241" s="5" t="inlineStr">
        <is>
          <t>15° 55' 53,41" | 57° 39' 40,05"</t>
        </is>
      </c>
      <c r="H3241" s="5" t="inlineStr">
        <is>
          <t>Siluriformes</t>
        </is>
      </c>
      <c r="I3241" s="5" t="inlineStr">
        <is>
          <t>Pseudoplatystoma reticulatum</t>
        </is>
      </c>
      <c r="J3241" s="7" t="n">
        <v>87.8</v>
      </c>
      <c r="K3241" s="7" t="n"/>
      <c r="L3241" s="8" t="n">
        <v>5750</v>
      </c>
      <c r="M3241" s="9" t="n">
        <v>4950.57</v>
      </c>
      <c r="N3241" s="5" t="b">
        <v>1</v>
      </c>
      <c r="O3241" s="5" t="inlineStr">
        <is>
          <t>F</t>
        </is>
      </c>
      <c r="P3241" s="5" t="inlineStr">
        <is>
          <t>ESV</t>
        </is>
      </c>
      <c r="Q3241" s="8" t="n">
        <v>46.2</v>
      </c>
      <c r="R3241" s="5" t="n">
        <v>0</v>
      </c>
      <c r="S3241" s="8" t="n">
        <v>46.2</v>
      </c>
      <c r="T3241" s="10">
        <f>IF(Q3241&gt;0,M3241-Q3241,"")</f>
        <v/>
      </c>
      <c r="U3241" s="11">
        <f>IF(AND(T3241&gt;0,Q3241&gt;0),(Q3241/T3241)*100,"")</f>
        <v/>
      </c>
      <c r="V3241" s="11">
        <f>IF(AND(T3241&gt;0,S3241&gt;0),(S3241/T3241)*100,"")</f>
        <v/>
      </c>
      <c r="W3241" s="10">
        <f>IF(AND(J3241&gt;0,L3241&gt;0),(L3241/(J3241^3))*100,"")</f>
        <v/>
      </c>
      <c r="X3241" s="12" t="n">
        <v>3.88</v>
      </c>
      <c r="Y3241" s="12" t="n">
        <v>4.34</v>
      </c>
      <c r="Z3241" s="12" t="n">
        <v>2.9</v>
      </c>
      <c r="AA3241" s="13" t="n"/>
      <c r="AB3241" s="5" t="n"/>
      <c r="AC3241" s="13" t="n"/>
      <c r="AD3241" s="13" t="n"/>
      <c r="AE3241" s="13" t="n"/>
      <c r="AF3241" s="13" t="n"/>
    </row>
    <row r="3242" ht="14" customHeight="1">
      <c r="A3242" s="14" t="inlineStr">
        <is>
          <t>3240</t>
        </is>
      </c>
      <c r="B3242" s="14" t="inlineStr">
        <is>
          <t>LIPAN-3240</t>
        </is>
      </c>
      <c r="C3242" s="15" t="n">
        <v>2018</v>
      </c>
      <c r="D3242" s="14" t="inlineStr">
        <is>
          <t>2018-01-30 00:00:00</t>
        </is>
      </c>
      <c r="E3242" s="14" t="inlineStr">
        <is>
          <t>A.-Jan</t>
        </is>
      </c>
      <c r="F3242" s="14" t="inlineStr">
        <is>
          <t>Paraguai/Sepotuba</t>
        </is>
      </c>
      <c r="G3242" s="14" t="inlineStr">
        <is>
          <t>15° 55' 53,41" | 57° 39' 40,05"</t>
        </is>
      </c>
      <c r="H3242" s="14" t="inlineStr">
        <is>
          <t>Siluriformes</t>
        </is>
      </c>
      <c r="I3242" s="14" t="inlineStr">
        <is>
          <t>Pseudoplatystoma reticulatum</t>
        </is>
      </c>
      <c r="J3242" s="16" t="n">
        <v>82.40000000000001</v>
      </c>
      <c r="K3242" s="16" t="n"/>
      <c r="L3242" s="17" t="n">
        <v>4420</v>
      </c>
      <c r="M3242" s="9" t="n">
        <v>3805.48</v>
      </c>
      <c r="N3242" s="14" t="b">
        <v>1</v>
      </c>
      <c r="O3242" s="14" t="inlineStr">
        <is>
          <t>F</t>
        </is>
      </c>
      <c r="P3242" s="14" t="inlineStr">
        <is>
          <t>REP</t>
        </is>
      </c>
      <c r="Q3242" s="17" t="n">
        <v>21.2</v>
      </c>
      <c r="R3242" s="14" t="n">
        <v>0</v>
      </c>
      <c r="S3242" s="17" t="n">
        <v>21.5</v>
      </c>
      <c r="T3242" s="10">
        <f>IF(Q3242&gt;0,M3242-Q3242,"")</f>
        <v/>
      </c>
      <c r="U3242" s="11">
        <f>IF(AND(T3242&gt;0,Q3242&gt;0),(Q3242/T3242)*100,"")</f>
        <v/>
      </c>
      <c r="V3242" s="11">
        <f>IF(AND(T3242&gt;0,S3242&gt;0),(S3242/T3242)*100,"")</f>
        <v/>
      </c>
      <c r="W3242" s="10">
        <f>IF(AND(J3242&gt;0,L3242&gt;0),(L3242/(J3242^3))*100,"")</f>
        <v/>
      </c>
      <c r="X3242" s="12" t="n">
        <v>3.88</v>
      </c>
      <c r="Y3242" s="12" t="n">
        <v>4.34</v>
      </c>
      <c r="Z3242" s="12" t="n">
        <v>2.9</v>
      </c>
      <c r="AA3242" s="18" t="n"/>
      <c r="AB3242" s="14" t="n"/>
      <c r="AC3242" s="18" t="n"/>
      <c r="AD3242" s="18" t="n"/>
      <c r="AE3242" s="18" t="n"/>
      <c r="AF3242" s="18" t="n"/>
    </row>
    <row r="3243" ht="14" customHeight="1">
      <c r="A3243" s="5" t="inlineStr">
        <is>
          <t>3241</t>
        </is>
      </c>
      <c r="B3243" s="5" t="inlineStr">
        <is>
          <t>LIPAN-3241</t>
        </is>
      </c>
      <c r="C3243" s="6" t="n">
        <v>2018</v>
      </c>
      <c r="D3243" s="5" t="inlineStr">
        <is>
          <t>2018-01-30 00:00:00</t>
        </is>
      </c>
      <c r="E3243" s="5" t="inlineStr">
        <is>
          <t>A.-Jan</t>
        </is>
      </c>
      <c r="F3243" s="5" t="inlineStr">
        <is>
          <t>Paraguai/Sepotuba</t>
        </is>
      </c>
      <c r="G3243" s="5" t="inlineStr">
        <is>
          <t>15° 55' 53,41" | 57° 39' 40,05"</t>
        </is>
      </c>
      <c r="H3243" s="5" t="inlineStr">
        <is>
          <t>Siluriformes</t>
        </is>
      </c>
      <c r="I3243" s="5" t="inlineStr">
        <is>
          <t>Pseudoplatystoma corruscans</t>
        </is>
      </c>
      <c r="J3243" s="7" t="n">
        <v>90.3</v>
      </c>
      <c r="K3243" s="7" t="n"/>
      <c r="L3243" s="8" t="n">
        <v>6310</v>
      </c>
      <c r="M3243" s="9" t="n">
        <v>5531.86</v>
      </c>
      <c r="N3243" s="5" t="b">
        <v>1</v>
      </c>
      <c r="O3243" s="5" t="inlineStr">
        <is>
          <t>F</t>
        </is>
      </c>
      <c r="P3243" s="5" t="inlineStr">
        <is>
          <t>REP</t>
        </is>
      </c>
      <c r="Q3243" s="8" t="n">
        <v>45.2</v>
      </c>
      <c r="R3243" s="5" t="n">
        <v>0</v>
      </c>
      <c r="S3243" s="8" t="n">
        <v>45.2</v>
      </c>
      <c r="T3243" s="10">
        <f>IF(Q3243&gt;0,M3243-Q3243,"")</f>
        <v/>
      </c>
      <c r="U3243" s="11">
        <f>IF(AND(T3243&gt;0,Q3243&gt;0),(Q3243/T3243)*100,"")</f>
        <v/>
      </c>
      <c r="V3243" s="11">
        <f>IF(AND(T3243&gt;0,S3243&gt;0),(S3243/T3243)*100,"")</f>
        <v/>
      </c>
      <c r="W3243" s="10">
        <f>IF(AND(J3243&gt;0,L3243&gt;0),(L3243/(J3243^3))*100,"")</f>
        <v/>
      </c>
      <c r="X3243" s="12" t="n">
        <v>3.88</v>
      </c>
      <c r="Y3243" s="12" t="n">
        <v>4.34</v>
      </c>
      <c r="Z3243" s="12" t="n">
        <v>2.9</v>
      </c>
      <c r="AA3243" s="13" t="n"/>
      <c r="AB3243" s="5" t="n"/>
      <c r="AC3243" s="13" t="n"/>
      <c r="AD3243" s="13" t="n"/>
      <c r="AE3243" s="13" t="n"/>
      <c r="AF3243" s="13" t="n"/>
    </row>
    <row r="3244" ht="14" customHeight="1">
      <c r="A3244" s="14" t="inlineStr">
        <is>
          <t>3242</t>
        </is>
      </c>
      <c r="B3244" s="14" t="inlineStr">
        <is>
          <t>LIPAN-3242</t>
        </is>
      </c>
      <c r="C3244" s="15" t="n">
        <v>2018</v>
      </c>
      <c r="D3244" s="14" t="inlineStr">
        <is>
          <t>2018-01-30 00:00:00</t>
        </is>
      </c>
      <c r="E3244" s="14" t="inlineStr">
        <is>
          <t>A.-Jan</t>
        </is>
      </c>
      <c r="F3244" s="14" t="inlineStr">
        <is>
          <t>Paraguai/Sepotuba</t>
        </is>
      </c>
      <c r="G3244" s="14" t="inlineStr">
        <is>
          <t>15° 55' 53,41" | 57° 39' 40,05"</t>
        </is>
      </c>
      <c r="H3244" s="14" t="inlineStr">
        <is>
          <t>Siluriformes</t>
        </is>
      </c>
      <c r="I3244" s="14" t="inlineStr">
        <is>
          <t>Pseudoplatystoma corruscans</t>
        </is>
      </c>
      <c r="J3244" s="16" t="n">
        <v>99.09999999999999</v>
      </c>
      <c r="K3244" s="16" t="n"/>
      <c r="L3244" s="17" t="n">
        <v>8040</v>
      </c>
      <c r="M3244" s="9" t="n">
        <v>7048.52</v>
      </c>
      <c r="N3244" s="14" t="b">
        <v>1</v>
      </c>
      <c r="O3244" s="14" t="inlineStr">
        <is>
          <t>F</t>
        </is>
      </c>
      <c r="P3244" s="14" t="inlineStr">
        <is>
          <t>ESV</t>
        </is>
      </c>
      <c r="Q3244" s="17" t="n">
        <v>120.5</v>
      </c>
      <c r="R3244" s="14" t="n">
        <v>0</v>
      </c>
      <c r="S3244" s="17" t="n">
        <v>120.5</v>
      </c>
      <c r="T3244" s="10">
        <f>IF(Q3244&gt;0,M3244-Q3244,"")</f>
        <v/>
      </c>
      <c r="U3244" s="11">
        <f>IF(AND(T3244&gt;0,Q3244&gt;0),(Q3244/T3244)*100,"")</f>
        <v/>
      </c>
      <c r="V3244" s="11">
        <f>IF(AND(T3244&gt;0,S3244&gt;0),(S3244/T3244)*100,"")</f>
        <v/>
      </c>
      <c r="W3244" s="10">
        <f>IF(AND(J3244&gt;0,L3244&gt;0),(L3244/(J3244^3))*100,"")</f>
        <v/>
      </c>
      <c r="X3244" s="12" t="n">
        <v>3.88</v>
      </c>
      <c r="Y3244" s="12" t="n">
        <v>4.34</v>
      </c>
      <c r="Z3244" s="12" t="n">
        <v>2.9</v>
      </c>
      <c r="AA3244" s="18" t="n"/>
      <c r="AB3244" s="14" t="n"/>
      <c r="AC3244" s="18" t="n"/>
      <c r="AD3244" s="18" t="n"/>
      <c r="AE3244" s="18" t="n"/>
      <c r="AF3244" s="18" t="n"/>
    </row>
    <row r="3245" ht="14" customHeight="1">
      <c r="A3245" s="5" t="inlineStr">
        <is>
          <t>3243</t>
        </is>
      </c>
      <c r="B3245" s="5" t="inlineStr">
        <is>
          <t>LIPAN-3243</t>
        </is>
      </c>
      <c r="C3245" s="6" t="n">
        <v>2018</v>
      </c>
      <c r="D3245" s="5" t="inlineStr">
        <is>
          <t>2018-01-30 00:00:00</t>
        </is>
      </c>
      <c r="E3245" s="5" t="inlineStr">
        <is>
          <t>A.-Jan</t>
        </is>
      </c>
      <c r="F3245" s="5" t="inlineStr">
        <is>
          <t>Paraguai/Sepotuba</t>
        </is>
      </c>
      <c r="G3245" s="5" t="inlineStr">
        <is>
          <t>15° 55' 53,41" | 57° 39' 40,05"</t>
        </is>
      </c>
      <c r="H3245" s="5" t="inlineStr">
        <is>
          <t>Siluriformes</t>
        </is>
      </c>
      <c r="I3245" s="5" t="inlineStr">
        <is>
          <t>Pseudoplatystoma corruscans</t>
        </is>
      </c>
      <c r="J3245" s="7" t="n">
        <v>94.8</v>
      </c>
      <c r="K3245" s="7" t="n"/>
      <c r="L3245" s="8" t="n">
        <v>8050</v>
      </c>
      <c r="M3245" s="9" t="n">
        <v>7057.28</v>
      </c>
      <c r="N3245" s="5" t="b">
        <v>1</v>
      </c>
      <c r="O3245" s="5" t="inlineStr">
        <is>
          <t>F</t>
        </is>
      </c>
      <c r="P3245" s="5" t="inlineStr">
        <is>
          <t>ESV</t>
        </is>
      </c>
      <c r="Q3245" s="8" t="n">
        <v>115.2</v>
      </c>
      <c r="R3245" s="5" t="n">
        <v>3</v>
      </c>
      <c r="S3245" s="8" t="n">
        <v>115.4</v>
      </c>
      <c r="T3245" s="10">
        <f>IF(Q3245&gt;0,M3245-Q3245,"")</f>
        <v/>
      </c>
      <c r="U3245" s="11">
        <f>IF(AND(T3245&gt;0,Q3245&gt;0),(Q3245/T3245)*100,"")</f>
        <v/>
      </c>
      <c r="V3245" s="11">
        <f>IF(AND(T3245&gt;0,S3245&gt;0),(S3245/T3245)*100,"")</f>
        <v/>
      </c>
      <c r="W3245" s="10">
        <f>IF(AND(J3245&gt;0,L3245&gt;0),(L3245/(J3245^3))*100,"")</f>
        <v/>
      </c>
      <c r="X3245" s="12" t="n">
        <v>3.88</v>
      </c>
      <c r="Y3245" s="12" t="n">
        <v>4.34</v>
      </c>
      <c r="Z3245" s="12" t="n">
        <v>2.9</v>
      </c>
      <c r="AA3245" s="13" t="n"/>
      <c r="AB3245" s="5" t="n"/>
      <c r="AC3245" s="13" t="n"/>
      <c r="AD3245" s="13" t="n"/>
      <c r="AE3245" s="13" t="n"/>
      <c r="AF3245" s="13" t="n"/>
    </row>
    <row r="3246" ht="14" customHeight="1">
      <c r="A3246" s="14" t="inlineStr">
        <is>
          <t>3244</t>
        </is>
      </c>
      <c r="B3246" s="14" t="inlineStr">
        <is>
          <t>LIPAN-3244</t>
        </is>
      </c>
      <c r="C3246" s="15" t="n">
        <v>2018</v>
      </c>
      <c r="D3246" s="14" t="inlineStr">
        <is>
          <t>2018-01-30 00:00:00</t>
        </is>
      </c>
      <c r="E3246" s="14" t="inlineStr">
        <is>
          <t>A.-Jan</t>
        </is>
      </c>
      <c r="F3246" s="14" t="inlineStr">
        <is>
          <t>Paraguai/Sepotuba</t>
        </is>
      </c>
      <c r="G3246" s="14" t="inlineStr">
        <is>
          <t>15° 55' 53,41" | 57° 39' 40,05"</t>
        </is>
      </c>
      <c r="H3246" s="14" t="inlineStr">
        <is>
          <t xml:space="preserve">Characiformes </t>
        </is>
      </c>
      <c r="I3246" s="14" t="inlineStr">
        <is>
          <t>Piaractus mesopotamicus</t>
        </is>
      </c>
      <c r="J3246" s="16" t="n">
        <v>52.1</v>
      </c>
      <c r="K3246" s="16" t="n"/>
      <c r="L3246" s="17" t="n">
        <v>2790</v>
      </c>
      <c r="M3246" s="9" t="n">
        <v>2195.92</v>
      </c>
      <c r="N3246" s="14" t="b">
        <v>1</v>
      </c>
      <c r="O3246" s="14" t="inlineStr">
        <is>
          <t>F</t>
        </is>
      </c>
      <c r="P3246" s="14" t="inlineStr">
        <is>
          <t>REP</t>
        </is>
      </c>
      <c r="Q3246" s="17" t="n">
        <v>16.4</v>
      </c>
      <c r="R3246" s="14" t="n">
        <v>2</v>
      </c>
      <c r="S3246" s="17" t="n">
        <v>6.3</v>
      </c>
      <c r="T3246" s="10">
        <f>IF(Q3246&gt;0,M3246-Q3246,"")</f>
        <v/>
      </c>
      <c r="U3246" s="11">
        <f>IF(AND(T3246&gt;0,Q3246&gt;0),(Q3246/T3246)*100,"")</f>
        <v/>
      </c>
      <c r="V3246" s="11">
        <f>IF(AND(T3246&gt;0,S3246&gt;0),(S3246/T3246)*100,"")</f>
        <v/>
      </c>
      <c r="W3246" s="10">
        <f>IF(AND(J3246&gt;0,L3246&gt;0),(L3246/(J3246^3))*100,"")</f>
        <v/>
      </c>
      <c r="X3246" s="12" t="n">
        <v>3.88</v>
      </c>
      <c r="Y3246" s="12" t="n">
        <v>4.34</v>
      </c>
      <c r="Z3246" s="12" t="n">
        <v>2.9</v>
      </c>
      <c r="AA3246" s="18" t="n"/>
      <c r="AB3246" s="14" t="n"/>
      <c r="AC3246" s="18" t="n"/>
      <c r="AD3246" s="18" t="n"/>
      <c r="AE3246" s="18" t="n"/>
      <c r="AF3246" s="18" t="n"/>
    </row>
    <row r="3247" ht="14" customHeight="1">
      <c r="A3247" s="5" t="inlineStr">
        <is>
          <t>3245</t>
        </is>
      </c>
      <c r="B3247" s="5" t="inlineStr">
        <is>
          <t>LIPAN-3245</t>
        </is>
      </c>
      <c r="C3247" s="6" t="n">
        <v>2018</v>
      </c>
      <c r="D3247" s="5" t="inlineStr">
        <is>
          <t>2018-01-30 00:00:00</t>
        </is>
      </c>
      <c r="E3247" s="5" t="inlineStr">
        <is>
          <t>A.-Jan</t>
        </is>
      </c>
      <c r="F3247" s="5" t="inlineStr">
        <is>
          <t>Paraguai/Sepotuba</t>
        </is>
      </c>
      <c r="G3247" s="5" t="inlineStr">
        <is>
          <t>15° 55' 53,41" | 57° 39' 40,05"</t>
        </is>
      </c>
      <c r="H3247" s="5" t="inlineStr">
        <is>
          <t>Siluriformes</t>
        </is>
      </c>
      <c r="I3247" s="5" t="inlineStr">
        <is>
          <t>Pseudoplatystoma corruscans</t>
        </is>
      </c>
      <c r="J3247" s="7" t="n">
        <v>86.7</v>
      </c>
      <c r="K3247" s="7" t="n"/>
      <c r="L3247" s="8" t="n">
        <v>5840</v>
      </c>
      <c r="M3247" s="9" t="n">
        <v>5119.82</v>
      </c>
      <c r="N3247" s="5" t="b">
        <v>1</v>
      </c>
      <c r="O3247" s="5" t="inlineStr">
        <is>
          <t>F</t>
        </is>
      </c>
      <c r="P3247" s="5" t="inlineStr">
        <is>
          <t>REP</t>
        </is>
      </c>
      <c r="Q3247" s="8" t="n">
        <v>34.2</v>
      </c>
      <c r="R3247" s="5" t="n">
        <v>0</v>
      </c>
      <c r="S3247" s="8" t="n">
        <v>36.2</v>
      </c>
      <c r="T3247" s="10">
        <f>IF(Q3247&gt;0,M3247-Q3247,"")</f>
        <v/>
      </c>
      <c r="U3247" s="11">
        <f>IF(AND(T3247&gt;0,Q3247&gt;0),(Q3247/T3247)*100,"")</f>
        <v/>
      </c>
      <c r="V3247" s="11">
        <f>IF(AND(T3247&gt;0,S3247&gt;0),(S3247/T3247)*100,"")</f>
        <v/>
      </c>
      <c r="W3247" s="10">
        <f>IF(AND(J3247&gt;0,L3247&gt;0),(L3247/(J3247^3))*100,"")</f>
        <v/>
      </c>
      <c r="X3247" s="12" t="n">
        <v>3.88</v>
      </c>
      <c r="Y3247" s="12" t="n">
        <v>4.34</v>
      </c>
      <c r="Z3247" s="12" t="n">
        <v>2.9</v>
      </c>
      <c r="AA3247" s="13" t="n"/>
      <c r="AB3247" s="5" t="n"/>
      <c r="AC3247" s="13" t="n"/>
      <c r="AD3247" s="13" t="n"/>
      <c r="AE3247" s="13" t="n"/>
      <c r="AF3247" s="13" t="n"/>
    </row>
    <row r="3248" ht="14" customHeight="1">
      <c r="A3248" s="14" t="inlineStr">
        <is>
          <t>3246</t>
        </is>
      </c>
      <c r="B3248" s="14" t="inlineStr">
        <is>
          <t>LIPAN-3246</t>
        </is>
      </c>
      <c r="C3248" s="15" t="n">
        <v>2018</v>
      </c>
      <c r="D3248" s="14" t="inlineStr">
        <is>
          <t>2018-01-30 00:00:00</t>
        </is>
      </c>
      <c r="E3248" s="14" t="inlineStr">
        <is>
          <t>A.-Jan</t>
        </is>
      </c>
      <c r="F3248" s="14" t="inlineStr">
        <is>
          <t>Paraguai/Sepotuba</t>
        </is>
      </c>
      <c r="G3248" s="14" t="inlineStr">
        <is>
          <t>15° 55' 53,41" | 57° 39' 40,05"</t>
        </is>
      </c>
      <c r="H3248" s="14" t="inlineStr">
        <is>
          <t>Siluriformes</t>
        </is>
      </c>
      <c r="I3248" s="14" t="inlineStr">
        <is>
          <t>Pseudoplatystoma corruscans</t>
        </is>
      </c>
      <c r="J3248" s="16" t="n">
        <v>97.90000000000001</v>
      </c>
      <c r="K3248" s="16" t="n"/>
      <c r="L3248" s="17" t="n">
        <v>8500</v>
      </c>
      <c r="M3248" s="9" t="n">
        <v>7451.79</v>
      </c>
      <c r="N3248" s="14" t="b">
        <v>1</v>
      </c>
      <c r="O3248" s="14" t="inlineStr">
        <is>
          <t>F</t>
        </is>
      </c>
      <c r="P3248" s="14" t="inlineStr">
        <is>
          <t>ESV</t>
        </is>
      </c>
      <c r="Q3248" s="17" t="n">
        <v>129.4</v>
      </c>
      <c r="R3248" s="14" t="n">
        <v>0</v>
      </c>
      <c r="S3248" s="17" t="n">
        <v>80.40000000000001</v>
      </c>
      <c r="T3248" s="10">
        <f>IF(Q3248&gt;0,M3248-Q3248,"")</f>
        <v/>
      </c>
      <c r="U3248" s="11">
        <f>IF(AND(T3248&gt;0,Q3248&gt;0),(Q3248/T3248)*100,"")</f>
        <v/>
      </c>
      <c r="V3248" s="11">
        <f>IF(AND(T3248&gt;0,S3248&gt;0),(S3248/T3248)*100,"")</f>
        <v/>
      </c>
      <c r="W3248" s="10">
        <f>IF(AND(J3248&gt;0,L3248&gt;0),(L3248/(J3248^3))*100,"")</f>
        <v/>
      </c>
      <c r="X3248" s="12" t="n">
        <v>3.88</v>
      </c>
      <c r="Y3248" s="12" t="n">
        <v>4.34</v>
      </c>
      <c r="Z3248" s="12" t="n">
        <v>2.9</v>
      </c>
      <c r="AA3248" s="18" t="n"/>
      <c r="AB3248" s="14" t="n"/>
      <c r="AC3248" s="18" t="n"/>
      <c r="AD3248" s="18" t="n"/>
      <c r="AE3248" s="18" t="n"/>
      <c r="AF3248" s="18" t="n"/>
    </row>
    <row r="3249" ht="14" customHeight="1">
      <c r="A3249" s="5" t="inlineStr">
        <is>
          <t>3247</t>
        </is>
      </c>
      <c r="B3249" s="5" t="inlineStr">
        <is>
          <t>LIPAN-3247</t>
        </is>
      </c>
      <c r="C3249" s="6" t="n">
        <v>2018</v>
      </c>
      <c r="D3249" s="5" t="inlineStr">
        <is>
          <t>2018-01-30 00:00:00</t>
        </is>
      </c>
      <c r="E3249" s="5" t="inlineStr">
        <is>
          <t>A.-Jan</t>
        </is>
      </c>
      <c r="F3249" s="5" t="inlineStr">
        <is>
          <t>Paraguai/Sepotuba</t>
        </is>
      </c>
      <c r="G3249" s="5" t="inlineStr">
        <is>
          <t>15° 55' 53,41" | 57° 39' 40,05"</t>
        </is>
      </c>
      <c r="H3249" s="5" t="inlineStr">
        <is>
          <t>Siluriformes</t>
        </is>
      </c>
      <c r="I3249" s="5" t="inlineStr">
        <is>
          <t>Pseudoplatystoma corruscans</t>
        </is>
      </c>
      <c r="J3249" s="7" t="n">
        <v>93.2</v>
      </c>
      <c r="K3249" s="7" t="n"/>
      <c r="L3249" s="8" t="n">
        <v>7420</v>
      </c>
      <c r="M3249" s="9" t="n">
        <v>6504.97</v>
      </c>
      <c r="N3249" s="5" t="b">
        <v>1</v>
      </c>
      <c r="O3249" s="5" t="inlineStr">
        <is>
          <t>F</t>
        </is>
      </c>
      <c r="P3249" s="5" t="inlineStr">
        <is>
          <t>REP</t>
        </is>
      </c>
      <c r="Q3249" s="8" t="n">
        <v>28.4</v>
      </c>
      <c r="R3249" s="5" t="n">
        <v>0</v>
      </c>
      <c r="S3249" s="8" t="n">
        <v>64.5</v>
      </c>
      <c r="T3249" s="10">
        <f>IF(Q3249&gt;0,M3249-Q3249,"")</f>
        <v/>
      </c>
      <c r="U3249" s="11">
        <f>IF(AND(T3249&gt;0,Q3249&gt;0),(Q3249/T3249)*100,"")</f>
        <v/>
      </c>
      <c r="V3249" s="11">
        <f>IF(AND(T3249&gt;0,S3249&gt;0),(S3249/T3249)*100,"")</f>
        <v/>
      </c>
      <c r="W3249" s="10">
        <f>IF(AND(J3249&gt;0,L3249&gt;0),(L3249/(J3249^3))*100,"")</f>
        <v/>
      </c>
      <c r="X3249" s="12" t="n">
        <v>3.88</v>
      </c>
      <c r="Y3249" s="12" t="n">
        <v>4.34</v>
      </c>
      <c r="Z3249" s="12" t="n">
        <v>2.9</v>
      </c>
      <c r="AA3249" s="13" t="n"/>
      <c r="AB3249" s="5" t="n"/>
      <c r="AC3249" s="13" t="n"/>
      <c r="AD3249" s="13" t="n"/>
      <c r="AE3249" s="13" t="n"/>
      <c r="AF3249" s="13" t="n"/>
    </row>
    <row r="3250" ht="14" customHeight="1">
      <c r="A3250" s="14" t="inlineStr">
        <is>
          <t>3248</t>
        </is>
      </c>
      <c r="B3250" s="14" t="inlineStr">
        <is>
          <t>LIPAN-3248</t>
        </is>
      </c>
      <c r="C3250" s="15" t="n">
        <v>2018</v>
      </c>
      <c r="D3250" s="14" t="inlineStr">
        <is>
          <t>2018-01-30 00:00:00</t>
        </is>
      </c>
      <c r="E3250" s="14" t="inlineStr">
        <is>
          <t>A.-Jan</t>
        </is>
      </c>
      <c r="F3250" s="14" t="inlineStr">
        <is>
          <t>Paraguai/Sepotuba</t>
        </is>
      </c>
      <c r="G3250" s="14" t="inlineStr">
        <is>
          <t>15° 55' 53,41" | 57° 39' 40,05"</t>
        </is>
      </c>
      <c r="H3250" s="14" t="inlineStr">
        <is>
          <t>Siluriformes</t>
        </is>
      </c>
      <c r="I3250" s="14" t="inlineStr">
        <is>
          <t>Pseudoplatystoma corruscans</t>
        </is>
      </c>
      <c r="J3250" s="16" t="n">
        <v>101.8</v>
      </c>
      <c r="K3250" s="16" t="n"/>
      <c r="L3250" s="17" t="n">
        <v>10350</v>
      </c>
      <c r="M3250" s="9" t="n">
        <v>9073.65</v>
      </c>
      <c r="N3250" s="14" t="b">
        <v>1</v>
      </c>
      <c r="O3250" s="14" t="inlineStr">
        <is>
          <t>F</t>
        </is>
      </c>
      <c r="P3250" s="14" t="inlineStr">
        <is>
          <t>ESV</t>
        </is>
      </c>
      <c r="Q3250" s="17" t="n">
        <v>101.7</v>
      </c>
      <c r="R3250" s="14" t="n">
        <v>3</v>
      </c>
      <c r="S3250" s="17" t="n">
        <v>134.2</v>
      </c>
      <c r="T3250" s="10">
        <f>IF(Q3250&gt;0,M3250-Q3250,"")</f>
        <v/>
      </c>
      <c r="U3250" s="11">
        <f>IF(AND(T3250&gt;0,Q3250&gt;0),(Q3250/T3250)*100,"")</f>
        <v/>
      </c>
      <c r="V3250" s="11">
        <f>IF(AND(T3250&gt;0,S3250&gt;0),(S3250/T3250)*100,"")</f>
        <v/>
      </c>
      <c r="W3250" s="10">
        <f>IF(AND(J3250&gt;0,L3250&gt;0),(L3250/(J3250^3))*100,"")</f>
        <v/>
      </c>
      <c r="X3250" s="12" t="n">
        <v>3.88</v>
      </c>
      <c r="Y3250" s="12" t="n">
        <v>4.34</v>
      </c>
      <c r="Z3250" s="12" t="n">
        <v>2.9</v>
      </c>
      <c r="AA3250" s="18" t="n"/>
      <c r="AB3250" s="14" t="n"/>
      <c r="AC3250" s="18" t="n"/>
      <c r="AD3250" s="18" t="n"/>
      <c r="AE3250" s="18" t="n"/>
      <c r="AF3250" s="18" t="n"/>
    </row>
    <row r="3251" ht="14" customHeight="1">
      <c r="A3251" s="5" t="inlineStr">
        <is>
          <t>3249</t>
        </is>
      </c>
      <c r="B3251" s="5" t="inlineStr">
        <is>
          <t>LIPAN-3249</t>
        </is>
      </c>
      <c r="C3251" s="6" t="n">
        <v>2018</v>
      </c>
      <c r="D3251" s="5" t="inlineStr">
        <is>
          <t>2018-01-30 00:00:00</t>
        </is>
      </c>
      <c r="E3251" s="5" t="inlineStr">
        <is>
          <t>A.-Jan</t>
        </is>
      </c>
      <c r="F3251" s="5" t="inlineStr">
        <is>
          <t>Paraguai/Sepotuba</t>
        </is>
      </c>
      <c r="G3251" s="5" t="inlineStr">
        <is>
          <t>15° 55' 53,41" | 57° 39' 40,05"</t>
        </is>
      </c>
      <c r="H3251" s="5" t="inlineStr">
        <is>
          <t>Siluriformes</t>
        </is>
      </c>
      <c r="I3251" s="5" t="inlineStr">
        <is>
          <t>Pseudoplatystoma corruscans</t>
        </is>
      </c>
      <c r="J3251" s="7" t="n">
        <v>90.90000000000001</v>
      </c>
      <c r="K3251" s="7" t="n"/>
      <c r="L3251" s="8" t="n">
        <v>6440</v>
      </c>
      <c r="M3251" s="9" t="n">
        <v>5645.83</v>
      </c>
      <c r="N3251" s="5" t="b">
        <v>1</v>
      </c>
      <c r="O3251" s="5" t="inlineStr">
        <is>
          <t>F</t>
        </is>
      </c>
      <c r="P3251" s="5" t="inlineStr">
        <is>
          <t>REP</t>
        </is>
      </c>
      <c r="Q3251" s="8" t="n">
        <v>29.8</v>
      </c>
      <c r="R3251" s="5" t="n">
        <v>0</v>
      </c>
      <c r="S3251" s="8" t="n">
        <v>41.8</v>
      </c>
      <c r="T3251" s="10">
        <f>IF(Q3251&gt;0,M3251-Q3251,"")</f>
        <v/>
      </c>
      <c r="U3251" s="11">
        <f>IF(AND(T3251&gt;0,Q3251&gt;0),(Q3251/T3251)*100,"")</f>
        <v/>
      </c>
      <c r="V3251" s="11">
        <f>IF(AND(T3251&gt;0,S3251&gt;0),(S3251/T3251)*100,"")</f>
        <v/>
      </c>
      <c r="W3251" s="10">
        <f>IF(AND(J3251&gt;0,L3251&gt;0),(L3251/(J3251^3))*100,"")</f>
        <v/>
      </c>
      <c r="X3251" s="12" t="n">
        <v>3.88</v>
      </c>
      <c r="Y3251" s="12" t="n">
        <v>4.34</v>
      </c>
      <c r="Z3251" s="12" t="n">
        <v>2.9</v>
      </c>
      <c r="AA3251" s="13" t="n"/>
      <c r="AB3251" s="5" t="n"/>
      <c r="AC3251" s="13" t="n"/>
      <c r="AD3251" s="13" t="n"/>
      <c r="AE3251" s="13" t="n"/>
      <c r="AF3251" s="13" t="n"/>
    </row>
    <row r="3252" ht="14" customHeight="1">
      <c r="A3252" s="14" t="inlineStr">
        <is>
          <t>3250</t>
        </is>
      </c>
      <c r="B3252" s="14" t="inlineStr">
        <is>
          <t>LIPAN-3250</t>
        </is>
      </c>
      <c r="C3252" s="15" t="n">
        <v>2018</v>
      </c>
      <c r="D3252" s="14" t="inlineStr">
        <is>
          <t>2018-01-30 00:00:00</t>
        </is>
      </c>
      <c r="E3252" s="14" t="inlineStr">
        <is>
          <t>A.-Jan</t>
        </is>
      </c>
      <c r="F3252" s="14" t="inlineStr">
        <is>
          <t>Paraguai/Sepotuba</t>
        </is>
      </c>
      <c r="G3252" s="14" t="inlineStr">
        <is>
          <t>15° 55' 53,41" | 57° 39' 40,05"</t>
        </is>
      </c>
      <c r="H3252" s="14" t="inlineStr">
        <is>
          <t>Siluriformes</t>
        </is>
      </c>
      <c r="I3252" s="14" t="inlineStr">
        <is>
          <t>Pseudoplatystoma corruscans</t>
        </is>
      </c>
      <c r="J3252" s="16" t="n">
        <v>87.40000000000001</v>
      </c>
      <c r="K3252" s="16" t="n"/>
      <c r="L3252" s="17" t="n">
        <v>5360</v>
      </c>
      <c r="M3252" s="9" t="n">
        <v>4699.01</v>
      </c>
      <c r="N3252" s="14" t="b">
        <v>1</v>
      </c>
      <c r="O3252" s="14" t="inlineStr">
        <is>
          <t>F</t>
        </is>
      </c>
      <c r="P3252" s="14" t="inlineStr">
        <is>
          <t>ESV</t>
        </is>
      </c>
      <c r="Q3252" s="17" t="n">
        <v>76.2</v>
      </c>
      <c r="R3252" s="14" t="n">
        <v>0</v>
      </c>
      <c r="S3252" s="17" t="n">
        <v>58.9</v>
      </c>
      <c r="T3252" s="10">
        <f>IF(Q3252&gt;0,M3252-Q3252,"")</f>
        <v/>
      </c>
      <c r="U3252" s="11">
        <f>IF(AND(T3252&gt;0,Q3252&gt;0),(Q3252/T3252)*100,"")</f>
        <v/>
      </c>
      <c r="V3252" s="11">
        <f>IF(AND(T3252&gt;0,S3252&gt;0),(S3252/T3252)*100,"")</f>
        <v/>
      </c>
      <c r="W3252" s="10">
        <f>IF(AND(J3252&gt;0,L3252&gt;0),(L3252/(J3252^3))*100,"")</f>
        <v/>
      </c>
      <c r="X3252" s="12" t="n">
        <v>3.88</v>
      </c>
      <c r="Y3252" s="12" t="n">
        <v>4.34</v>
      </c>
      <c r="Z3252" s="12" t="n">
        <v>2.9</v>
      </c>
      <c r="AA3252" s="18" t="n"/>
      <c r="AB3252" s="14" t="n"/>
      <c r="AC3252" s="18" t="n"/>
      <c r="AD3252" s="18" t="n"/>
      <c r="AE3252" s="18" t="n"/>
      <c r="AF3252" s="18" t="n"/>
    </row>
    <row r="3253" ht="14" customHeight="1">
      <c r="A3253" s="5" t="inlineStr">
        <is>
          <t>3251</t>
        </is>
      </c>
      <c r="B3253" s="5" t="inlineStr">
        <is>
          <t>LIPAN-3251</t>
        </is>
      </c>
      <c r="C3253" s="6" t="n">
        <v>2018</v>
      </c>
      <c r="D3253" s="5" t="inlineStr">
        <is>
          <t>2018-01-30 00:00:00</t>
        </is>
      </c>
      <c r="E3253" s="5" t="inlineStr">
        <is>
          <t>A.-Jan</t>
        </is>
      </c>
      <c r="F3253" s="5" t="inlineStr">
        <is>
          <t>Paraguai/Sepotuba</t>
        </is>
      </c>
      <c r="G3253" s="5" t="inlineStr">
        <is>
          <t>15° 55' 53,41" | 57° 39' 40,05"</t>
        </is>
      </c>
      <c r="H3253" s="5" t="inlineStr">
        <is>
          <t>Siluriformes</t>
        </is>
      </c>
      <c r="I3253" s="5" t="inlineStr">
        <is>
          <t>Pseudoplatystoma corruscans</t>
        </is>
      </c>
      <c r="J3253" s="7" t="n">
        <v>98.3</v>
      </c>
      <c r="K3253" s="7" t="n"/>
      <c r="L3253" s="8" t="n">
        <v>9650</v>
      </c>
      <c r="M3253" s="9" t="n">
        <v>8459.969999999999</v>
      </c>
      <c r="N3253" s="5" t="b">
        <v>1</v>
      </c>
      <c r="O3253" s="5" t="inlineStr">
        <is>
          <t>F</t>
        </is>
      </c>
      <c r="P3253" s="5" t="inlineStr">
        <is>
          <t>ESV</t>
        </is>
      </c>
      <c r="Q3253" s="8" t="n">
        <v>204.7</v>
      </c>
      <c r="R3253" s="5" t="n">
        <v>0</v>
      </c>
      <c r="S3253" s="8" t="n">
        <v>83.7</v>
      </c>
      <c r="T3253" s="10">
        <f>IF(Q3253&gt;0,M3253-Q3253,"")</f>
        <v/>
      </c>
      <c r="U3253" s="11">
        <f>IF(AND(T3253&gt;0,Q3253&gt;0),(Q3253/T3253)*100,"")</f>
        <v/>
      </c>
      <c r="V3253" s="11">
        <f>IF(AND(T3253&gt;0,S3253&gt;0),(S3253/T3253)*100,"")</f>
        <v/>
      </c>
      <c r="W3253" s="10">
        <f>IF(AND(J3253&gt;0,L3253&gt;0),(L3253/(J3253^3))*100,"")</f>
        <v/>
      </c>
      <c r="X3253" s="12" t="n">
        <v>3.88</v>
      </c>
      <c r="Y3253" s="12" t="n">
        <v>4.34</v>
      </c>
      <c r="Z3253" s="12" t="n">
        <v>2.9</v>
      </c>
      <c r="AA3253" s="13" t="n"/>
      <c r="AB3253" s="5" t="n"/>
      <c r="AC3253" s="13" t="n"/>
      <c r="AD3253" s="13" t="n"/>
      <c r="AE3253" s="13" t="n"/>
      <c r="AF3253" s="13" t="n"/>
    </row>
    <row r="3254" ht="14" customHeight="1">
      <c r="A3254" s="14" t="inlineStr">
        <is>
          <t>3252</t>
        </is>
      </c>
      <c r="B3254" s="14" t="inlineStr">
        <is>
          <t>LIPAN-3252</t>
        </is>
      </c>
      <c r="C3254" s="15" t="n">
        <v>2018</v>
      </c>
      <c r="D3254" s="14" t="inlineStr">
        <is>
          <t>2018-01-30 00:00:00</t>
        </is>
      </c>
      <c r="E3254" s="14" t="inlineStr">
        <is>
          <t>A.-Jan</t>
        </is>
      </c>
      <c r="F3254" s="14" t="inlineStr">
        <is>
          <t>Paraguai/Sepotuba</t>
        </is>
      </c>
      <c r="G3254" s="14" t="inlineStr">
        <is>
          <t>15° 55' 53,41" | 57° 39' 40,05"</t>
        </is>
      </c>
      <c r="H3254" s="14" t="inlineStr">
        <is>
          <t>Siluriformes</t>
        </is>
      </c>
      <c r="I3254" s="14" t="inlineStr">
        <is>
          <t>Pseudoplatystoma corruscans</t>
        </is>
      </c>
      <c r="J3254" s="16" t="n">
        <v>92.8</v>
      </c>
      <c r="K3254" s="16" t="n"/>
      <c r="L3254" s="17" t="n">
        <v>7480</v>
      </c>
      <c r="M3254" s="9" t="n">
        <v>6557.57</v>
      </c>
      <c r="N3254" s="14" t="b">
        <v>1</v>
      </c>
      <c r="O3254" s="14" t="inlineStr">
        <is>
          <t>M</t>
        </is>
      </c>
      <c r="P3254" s="14" t="inlineStr">
        <is>
          <t>ESV</t>
        </is>
      </c>
      <c r="Q3254" s="17" t="n">
        <v>118.8</v>
      </c>
      <c r="R3254" s="14" t="n">
        <v>0</v>
      </c>
      <c r="S3254" s="17" t="n">
        <v>63.8</v>
      </c>
      <c r="T3254" s="10">
        <f>IF(Q3254&gt;0,M3254-Q3254,"")</f>
        <v/>
      </c>
      <c r="U3254" s="11">
        <f>IF(AND(T3254&gt;0,Q3254&gt;0),(Q3254/T3254)*100,"")</f>
        <v/>
      </c>
      <c r="V3254" s="11">
        <f>IF(AND(T3254&gt;0,S3254&gt;0),(S3254/T3254)*100,"")</f>
        <v/>
      </c>
      <c r="W3254" s="10">
        <f>IF(AND(J3254&gt;0,L3254&gt;0),(L3254/(J3254^3))*100,"")</f>
        <v/>
      </c>
      <c r="X3254" s="12" t="n">
        <v>3.88</v>
      </c>
      <c r="Y3254" s="12" t="n">
        <v>4.34</v>
      </c>
      <c r="Z3254" s="12" t="n">
        <v>2.9</v>
      </c>
      <c r="AA3254" s="18" t="n"/>
      <c r="AB3254" s="14" t="n"/>
      <c r="AC3254" s="18" t="n"/>
      <c r="AD3254" s="18" t="n"/>
      <c r="AE3254" s="18" t="n"/>
      <c r="AF3254" s="18" t="n"/>
    </row>
    <row r="3255" ht="14" customHeight="1">
      <c r="A3255" s="5" t="inlineStr">
        <is>
          <t>3253</t>
        </is>
      </c>
      <c r="B3255" s="5" t="inlineStr">
        <is>
          <t>LIPAN-3253</t>
        </is>
      </c>
      <c r="C3255" s="6" t="n">
        <v>2018</v>
      </c>
      <c r="D3255" s="5" t="inlineStr">
        <is>
          <t>2018-01-30 00:00:00</t>
        </is>
      </c>
      <c r="E3255" s="5" t="inlineStr">
        <is>
          <t>A.-Jan</t>
        </is>
      </c>
      <c r="F3255" s="5" t="inlineStr">
        <is>
          <t>Paraguai/Sepotuba</t>
        </is>
      </c>
      <c r="G3255" s="5" t="inlineStr">
        <is>
          <t>15° 55' 53,41" | 57° 39' 40,05"</t>
        </is>
      </c>
      <c r="H3255" s="5" t="inlineStr">
        <is>
          <t>Siluriformes</t>
        </is>
      </c>
      <c r="I3255" s="5" t="inlineStr">
        <is>
          <t>Pseudoplatystoma corruscans</t>
        </is>
      </c>
      <c r="J3255" s="7" t="n">
        <v>83.40000000000001</v>
      </c>
      <c r="K3255" s="7" t="n"/>
      <c r="L3255" s="8" t="n">
        <v>5550</v>
      </c>
      <c r="M3255" s="9" t="n">
        <v>4865.58</v>
      </c>
      <c r="N3255" s="5" t="b">
        <v>1</v>
      </c>
      <c r="O3255" s="5" t="inlineStr">
        <is>
          <t>M</t>
        </is>
      </c>
      <c r="P3255" s="5" t="inlineStr">
        <is>
          <t>ESV</t>
        </is>
      </c>
      <c r="Q3255" s="8" t="n">
        <v>43.4</v>
      </c>
      <c r="R3255" s="5" t="n">
        <v>3</v>
      </c>
      <c r="S3255" s="8" t="n">
        <v>49.2</v>
      </c>
      <c r="T3255" s="10">
        <f>IF(Q3255&gt;0,M3255-Q3255,"")</f>
        <v/>
      </c>
      <c r="U3255" s="11">
        <f>IF(AND(T3255&gt;0,Q3255&gt;0),(Q3255/T3255)*100,"")</f>
        <v/>
      </c>
      <c r="V3255" s="11">
        <f>IF(AND(T3255&gt;0,S3255&gt;0),(S3255/T3255)*100,"")</f>
        <v/>
      </c>
      <c r="W3255" s="10">
        <f>IF(AND(J3255&gt;0,L3255&gt;0),(L3255/(J3255^3))*100,"")</f>
        <v/>
      </c>
      <c r="X3255" s="12" t="n">
        <v>3.88</v>
      </c>
      <c r="Y3255" s="12" t="n">
        <v>4.34</v>
      </c>
      <c r="Z3255" s="12" t="n">
        <v>2.9</v>
      </c>
      <c r="AA3255" s="13" t="n"/>
      <c r="AB3255" s="5" t="n"/>
      <c r="AC3255" s="13" t="n"/>
      <c r="AD3255" s="13" t="n"/>
      <c r="AE3255" s="13" t="n"/>
      <c r="AF3255" s="13" t="n"/>
    </row>
    <row r="3256" ht="14" customHeight="1">
      <c r="A3256" s="14" t="inlineStr">
        <is>
          <t>3254</t>
        </is>
      </c>
      <c r="B3256" s="14" t="inlineStr">
        <is>
          <t>LIPAN-3254</t>
        </is>
      </c>
      <c r="C3256" s="15" t="n">
        <v>2018</v>
      </c>
      <c r="D3256" s="14" t="inlineStr">
        <is>
          <t>2018-01-30 00:00:00</t>
        </is>
      </c>
      <c r="E3256" s="14" t="inlineStr">
        <is>
          <t>A.-Jan</t>
        </is>
      </c>
      <c r="F3256" s="14" t="inlineStr">
        <is>
          <t>Paraguai/Sepotuba</t>
        </is>
      </c>
      <c r="G3256" s="14" t="inlineStr">
        <is>
          <t>15° 55' 53,41" | 57° 39' 40,05"</t>
        </is>
      </c>
      <c r="H3256" s="14" t="inlineStr">
        <is>
          <t xml:space="preserve">Characiformes </t>
        </is>
      </c>
      <c r="I3256" s="14" t="inlineStr">
        <is>
          <t>Piaractus mesopotamicus</t>
        </is>
      </c>
      <c r="J3256" s="16" t="n">
        <v>51.7</v>
      </c>
      <c r="K3256" s="16" t="n"/>
      <c r="L3256" s="17" t="n">
        <v>3620</v>
      </c>
      <c r="M3256" s="9" t="n">
        <v>2849.18</v>
      </c>
      <c r="N3256" s="14" t="b">
        <v>1</v>
      </c>
      <c r="O3256" s="14" t="inlineStr">
        <is>
          <t>F</t>
        </is>
      </c>
      <c r="P3256" s="14" t="inlineStr">
        <is>
          <t>REP</t>
        </is>
      </c>
      <c r="Q3256" s="17" t="n">
        <v>13.2</v>
      </c>
      <c r="R3256" s="14" t="n">
        <v>2</v>
      </c>
      <c r="S3256" s="17" t="n">
        <v>35.4</v>
      </c>
      <c r="T3256" s="10">
        <f>IF(Q3256&gt;0,M3256-Q3256,"")</f>
        <v/>
      </c>
      <c r="U3256" s="11">
        <f>IF(AND(T3256&gt;0,Q3256&gt;0),(Q3256/T3256)*100,"")</f>
        <v/>
      </c>
      <c r="V3256" s="11">
        <f>IF(AND(T3256&gt;0,S3256&gt;0),(S3256/T3256)*100,"")</f>
        <v/>
      </c>
      <c r="W3256" s="10">
        <f>IF(AND(J3256&gt;0,L3256&gt;0),(L3256/(J3256^3))*100,"")</f>
        <v/>
      </c>
      <c r="X3256" s="12" t="n">
        <v>3.88</v>
      </c>
      <c r="Y3256" s="12" t="n">
        <v>4.34</v>
      </c>
      <c r="Z3256" s="12" t="n">
        <v>2.9</v>
      </c>
      <c r="AA3256" s="18" t="n"/>
      <c r="AB3256" s="14" t="n"/>
      <c r="AC3256" s="18" t="n"/>
      <c r="AD3256" s="18" t="n"/>
      <c r="AE3256" s="18" t="n"/>
      <c r="AF3256" s="18" t="n"/>
    </row>
    <row r="3257" ht="14" customHeight="1">
      <c r="A3257" s="5" t="inlineStr">
        <is>
          <t>3255</t>
        </is>
      </c>
      <c r="B3257" s="5" t="inlineStr">
        <is>
          <t>LIPAN-3255</t>
        </is>
      </c>
      <c r="C3257" s="6" t="n">
        <v>2018</v>
      </c>
      <c r="D3257" s="5" t="inlineStr">
        <is>
          <t>2018-01-30 00:00:00</t>
        </is>
      </c>
      <c r="E3257" s="5" t="inlineStr">
        <is>
          <t>A.-Jan</t>
        </is>
      </c>
      <c r="F3257" s="5" t="inlineStr">
        <is>
          <t>Paraguai/Sepotuba</t>
        </is>
      </c>
      <c r="G3257" s="5" t="inlineStr">
        <is>
          <t>15° 55' 53,41" | 57° 39' 40,05"</t>
        </is>
      </c>
      <c r="H3257" s="5" t="inlineStr">
        <is>
          <t xml:space="preserve">Characiformes </t>
        </is>
      </c>
      <c r="I3257" s="5" t="inlineStr">
        <is>
          <t>Piaractus mesopotamicus</t>
        </is>
      </c>
      <c r="J3257" s="7" t="n">
        <v>46.6</v>
      </c>
      <c r="K3257" s="7" t="n"/>
      <c r="L3257" s="8" t="n">
        <v>2410</v>
      </c>
      <c r="M3257" s="9" t="n">
        <v>1896.83</v>
      </c>
      <c r="N3257" s="5" t="b">
        <v>1</v>
      </c>
      <c r="O3257" s="5" t="inlineStr">
        <is>
          <t>F</t>
        </is>
      </c>
      <c r="P3257" s="5" t="inlineStr">
        <is>
          <t>ESV</t>
        </is>
      </c>
      <c r="Q3257" s="8" t="n">
        <v>12.8</v>
      </c>
      <c r="R3257" s="5" t="n">
        <v>3</v>
      </c>
      <c r="S3257" s="8" t="n">
        <v>16.2</v>
      </c>
      <c r="T3257" s="10">
        <f>IF(Q3257&gt;0,M3257-Q3257,"")</f>
        <v/>
      </c>
      <c r="U3257" s="11">
        <f>IF(AND(T3257&gt;0,Q3257&gt;0),(Q3257/T3257)*100,"")</f>
        <v/>
      </c>
      <c r="V3257" s="11">
        <f>IF(AND(T3257&gt;0,S3257&gt;0),(S3257/T3257)*100,"")</f>
        <v/>
      </c>
      <c r="W3257" s="10">
        <f>IF(AND(J3257&gt;0,L3257&gt;0),(L3257/(J3257^3))*100,"")</f>
        <v/>
      </c>
      <c r="X3257" s="12" t="n">
        <v>3.88</v>
      </c>
      <c r="Y3257" s="12" t="n">
        <v>4.34</v>
      </c>
      <c r="Z3257" s="12" t="n">
        <v>2.9</v>
      </c>
      <c r="AA3257" s="13" t="n"/>
      <c r="AB3257" s="5" t="n"/>
      <c r="AC3257" s="13" t="n"/>
      <c r="AD3257" s="13" t="n"/>
      <c r="AE3257" s="13" t="n"/>
      <c r="AF3257" s="13" t="n"/>
    </row>
    <row r="3258" ht="14" customHeight="1">
      <c r="A3258" s="14" t="inlineStr">
        <is>
          <t>3256</t>
        </is>
      </c>
      <c r="B3258" s="14" t="inlineStr">
        <is>
          <t>LIPAN-3256</t>
        </is>
      </c>
      <c r="C3258" s="15" t="n">
        <v>2018</v>
      </c>
      <c r="D3258" s="14" t="inlineStr">
        <is>
          <t>2018-01-30 00:00:00</t>
        </is>
      </c>
      <c r="E3258" s="14" t="inlineStr">
        <is>
          <t>A.-Jan</t>
        </is>
      </c>
      <c r="F3258" s="14" t="inlineStr">
        <is>
          <t>Paraguai/Sepotuba</t>
        </is>
      </c>
      <c r="G3258" s="14" t="inlineStr">
        <is>
          <t>15° 55' 53,41" | 57° 39' 40,05"</t>
        </is>
      </c>
      <c r="H3258" s="14" t="inlineStr">
        <is>
          <t xml:space="preserve">Characiformes </t>
        </is>
      </c>
      <c r="I3258" s="14" t="inlineStr">
        <is>
          <t>Piaractus mesopotamicus</t>
        </is>
      </c>
      <c r="J3258" s="16" t="n">
        <v>43.6</v>
      </c>
      <c r="K3258" s="16" t="n"/>
      <c r="L3258" s="17" t="n">
        <v>1790</v>
      </c>
      <c r="M3258" s="9" t="n">
        <v>1408.85</v>
      </c>
      <c r="N3258" s="14" t="b">
        <v>1</v>
      </c>
      <c r="O3258" s="14" t="inlineStr">
        <is>
          <t>F</t>
        </is>
      </c>
      <c r="P3258" s="14" t="inlineStr">
        <is>
          <t>ESV</t>
        </is>
      </c>
      <c r="Q3258" s="17" t="n">
        <v>11.8</v>
      </c>
      <c r="R3258" s="14" t="n">
        <v>2</v>
      </c>
      <c r="S3258" s="17" t="n">
        <v>17.1</v>
      </c>
      <c r="T3258" s="10">
        <f>IF(Q3258&gt;0,M3258-Q3258,"")</f>
        <v/>
      </c>
      <c r="U3258" s="11">
        <f>IF(AND(T3258&gt;0,Q3258&gt;0),(Q3258/T3258)*100,"")</f>
        <v/>
      </c>
      <c r="V3258" s="11">
        <f>IF(AND(T3258&gt;0,S3258&gt;0),(S3258/T3258)*100,"")</f>
        <v/>
      </c>
      <c r="W3258" s="10">
        <f>IF(AND(J3258&gt;0,L3258&gt;0),(L3258/(J3258^3))*100,"")</f>
        <v/>
      </c>
      <c r="X3258" s="12" t="n">
        <v>3.88</v>
      </c>
      <c r="Y3258" s="12" t="n">
        <v>4.34</v>
      </c>
      <c r="Z3258" s="12" t="n">
        <v>2.9</v>
      </c>
      <c r="AA3258" s="18" t="n"/>
      <c r="AB3258" s="14" t="n"/>
      <c r="AC3258" s="18" t="n"/>
      <c r="AD3258" s="18" t="n"/>
      <c r="AE3258" s="18" t="n"/>
      <c r="AF3258" s="18" t="n"/>
    </row>
    <row r="3259" ht="14" customHeight="1">
      <c r="A3259" s="5" t="inlineStr">
        <is>
          <t>3257</t>
        </is>
      </c>
      <c r="B3259" s="5" t="inlineStr">
        <is>
          <t>LIPAN-3257</t>
        </is>
      </c>
      <c r="C3259" s="6" t="n">
        <v>2018</v>
      </c>
      <c r="D3259" s="5" t="inlineStr">
        <is>
          <t>2018-01-30 00:00:00</t>
        </is>
      </c>
      <c r="E3259" s="5" t="inlineStr">
        <is>
          <t>A.-Jan</t>
        </is>
      </c>
      <c r="F3259" s="5" t="inlineStr">
        <is>
          <t>Paraguai/Sepotuba</t>
        </is>
      </c>
      <c r="G3259" s="5" t="inlineStr">
        <is>
          <t>15° 55' 53,41" | 57° 39' 40,05"</t>
        </is>
      </c>
      <c r="H3259" s="5" t="inlineStr">
        <is>
          <t xml:space="preserve">Characiformes </t>
        </is>
      </c>
      <c r="I3259" s="5" t="inlineStr">
        <is>
          <t>Piaractus mesopotamicus</t>
        </is>
      </c>
      <c r="J3259" s="7" t="n">
        <v>43.3</v>
      </c>
      <c r="K3259" s="7" t="n"/>
      <c r="L3259" s="8" t="n">
        <v>1900</v>
      </c>
      <c r="M3259" s="9" t="n">
        <v>1495.43</v>
      </c>
      <c r="N3259" s="5" t="b">
        <v>1</v>
      </c>
      <c r="O3259" s="5" t="inlineStr">
        <is>
          <t>F</t>
        </is>
      </c>
      <c r="P3259" s="5" t="inlineStr">
        <is>
          <t>ESV</t>
        </is>
      </c>
      <c r="Q3259" s="8" t="n">
        <v>25.1</v>
      </c>
      <c r="R3259" s="5" t="n">
        <v>3</v>
      </c>
      <c r="S3259" s="8" t="n">
        <v>17.5</v>
      </c>
      <c r="T3259" s="10">
        <f>IF(Q3259&gt;0,M3259-Q3259,"")</f>
        <v/>
      </c>
      <c r="U3259" s="11">
        <f>IF(AND(T3259&gt;0,Q3259&gt;0),(Q3259/T3259)*100,"")</f>
        <v/>
      </c>
      <c r="V3259" s="11">
        <f>IF(AND(T3259&gt;0,S3259&gt;0),(S3259/T3259)*100,"")</f>
        <v/>
      </c>
      <c r="W3259" s="10">
        <f>IF(AND(J3259&gt;0,L3259&gt;0),(L3259/(J3259^3))*100,"")</f>
        <v/>
      </c>
      <c r="X3259" s="12" t="n">
        <v>3.88</v>
      </c>
      <c r="Y3259" s="12" t="n">
        <v>4.34</v>
      </c>
      <c r="Z3259" s="12" t="n">
        <v>2.9</v>
      </c>
      <c r="AA3259" s="13" t="n"/>
      <c r="AB3259" s="5" t="n"/>
      <c r="AC3259" s="13" t="n"/>
      <c r="AD3259" s="13" t="n"/>
      <c r="AE3259" s="13" t="n"/>
      <c r="AF3259" s="13" t="n"/>
    </row>
    <row r="3260" ht="14" customHeight="1">
      <c r="A3260" s="14" t="inlineStr">
        <is>
          <t>3258</t>
        </is>
      </c>
      <c r="B3260" s="14" t="inlineStr">
        <is>
          <t>LIPAN-3258</t>
        </is>
      </c>
      <c r="C3260" s="15" t="n">
        <v>2018</v>
      </c>
      <c r="D3260" s="14" t="inlineStr">
        <is>
          <t>2018-01-30 00:00:00</t>
        </is>
      </c>
      <c r="E3260" s="14" t="inlineStr">
        <is>
          <t>A.-Jan</t>
        </is>
      </c>
      <c r="F3260" s="14" t="inlineStr">
        <is>
          <t>Paraguai/Sepotuba</t>
        </is>
      </c>
      <c r="G3260" s="14" t="inlineStr">
        <is>
          <t>15° 55' 53,41" | 57° 39' 40,05"</t>
        </is>
      </c>
      <c r="H3260" s="14" t="inlineStr">
        <is>
          <t xml:space="preserve">Characiformes </t>
        </is>
      </c>
      <c r="I3260" s="14" t="inlineStr">
        <is>
          <t>Piaractus mesopotamicus</t>
        </is>
      </c>
      <c r="J3260" s="16" t="n">
        <v>41.2</v>
      </c>
      <c r="K3260" s="16" t="n"/>
      <c r="L3260" s="17" t="n">
        <v>1760</v>
      </c>
      <c r="M3260" s="9" t="n">
        <v>1385.24</v>
      </c>
      <c r="N3260" s="14" t="b">
        <v>1</v>
      </c>
      <c r="O3260" s="14" t="inlineStr">
        <is>
          <t>M</t>
        </is>
      </c>
      <c r="P3260" s="14" t="inlineStr">
        <is>
          <t>REP</t>
        </is>
      </c>
      <c r="Q3260" s="17" t="n">
        <v>1.2</v>
      </c>
      <c r="R3260" s="14" t="n">
        <v>2</v>
      </c>
      <c r="S3260" s="17" t="n">
        <v>22.5</v>
      </c>
      <c r="T3260" s="10">
        <f>IF(Q3260&gt;0,M3260-Q3260,"")</f>
        <v/>
      </c>
      <c r="U3260" s="11">
        <f>IF(AND(T3260&gt;0,Q3260&gt;0),(Q3260/T3260)*100,"")</f>
        <v/>
      </c>
      <c r="V3260" s="11">
        <f>IF(AND(T3260&gt;0,S3260&gt;0),(S3260/T3260)*100,"")</f>
        <v/>
      </c>
      <c r="W3260" s="10">
        <f>IF(AND(J3260&gt;0,L3260&gt;0),(L3260/(J3260^3))*100,"")</f>
        <v/>
      </c>
      <c r="X3260" s="12" t="n">
        <v>3.88</v>
      </c>
      <c r="Y3260" s="12" t="n">
        <v>4.34</v>
      </c>
      <c r="Z3260" s="12" t="n">
        <v>2.9</v>
      </c>
      <c r="AA3260" s="18" t="n"/>
      <c r="AB3260" s="14" t="n"/>
      <c r="AC3260" s="18" t="n"/>
      <c r="AD3260" s="18" t="n"/>
      <c r="AE3260" s="18" t="n"/>
      <c r="AF3260" s="18" t="n"/>
    </row>
    <row r="3261" ht="14" customHeight="1">
      <c r="A3261" s="5" t="inlineStr">
        <is>
          <t>3259</t>
        </is>
      </c>
      <c r="B3261" s="5" t="inlineStr">
        <is>
          <t>LIPAN-3259</t>
        </is>
      </c>
      <c r="C3261" s="6" t="n">
        <v>2018</v>
      </c>
      <c r="D3261" s="5" t="inlineStr">
        <is>
          <t>2018-01-30 00:00:00</t>
        </is>
      </c>
      <c r="E3261" s="5" t="inlineStr">
        <is>
          <t>A.-Jan</t>
        </is>
      </c>
      <c r="F3261" s="5" t="inlineStr">
        <is>
          <t>Paraguai/Sepotuba</t>
        </is>
      </c>
      <c r="G3261" s="5" t="inlineStr">
        <is>
          <t>15° 55' 53,41" | 57° 39' 40,05"</t>
        </is>
      </c>
      <c r="H3261" s="5" t="inlineStr">
        <is>
          <t xml:space="preserve">Characiformes </t>
        </is>
      </c>
      <c r="I3261" s="5" t="inlineStr">
        <is>
          <t>Piaractus mesopotamicus</t>
        </is>
      </c>
      <c r="J3261" s="7" t="n">
        <v>43.4</v>
      </c>
      <c r="K3261" s="7" t="n"/>
      <c r="L3261" s="8" t="n">
        <v>1930</v>
      </c>
      <c r="M3261" s="9" t="n">
        <v>1519.04</v>
      </c>
      <c r="N3261" s="5" t="b">
        <v>1</v>
      </c>
      <c r="O3261" s="5" t="inlineStr">
        <is>
          <t>F</t>
        </is>
      </c>
      <c r="P3261" s="5" t="inlineStr">
        <is>
          <t>REP</t>
        </is>
      </c>
      <c r="Q3261" s="8" t="n">
        <v>6.4</v>
      </c>
      <c r="R3261" s="5" t="n">
        <v>2</v>
      </c>
      <c r="S3261" s="8" t="n">
        <v>14.8</v>
      </c>
      <c r="T3261" s="10">
        <f>IF(Q3261&gt;0,M3261-Q3261,"")</f>
        <v/>
      </c>
      <c r="U3261" s="11">
        <f>IF(AND(T3261&gt;0,Q3261&gt;0),(Q3261/T3261)*100,"")</f>
        <v/>
      </c>
      <c r="V3261" s="11">
        <f>IF(AND(T3261&gt;0,S3261&gt;0),(S3261/T3261)*100,"")</f>
        <v/>
      </c>
      <c r="W3261" s="10">
        <f>IF(AND(J3261&gt;0,L3261&gt;0),(L3261/(J3261^3))*100,"")</f>
        <v/>
      </c>
      <c r="X3261" s="12" t="n">
        <v>3.88</v>
      </c>
      <c r="Y3261" s="12" t="n">
        <v>4.34</v>
      </c>
      <c r="Z3261" s="12" t="n">
        <v>2.9</v>
      </c>
      <c r="AA3261" s="13" t="n"/>
      <c r="AB3261" s="5" t="n"/>
      <c r="AC3261" s="13" t="n"/>
      <c r="AD3261" s="13" t="n"/>
      <c r="AE3261" s="13" t="n"/>
      <c r="AF3261" s="13" t="n"/>
    </row>
    <row r="3262" ht="14" customHeight="1">
      <c r="A3262" s="14" t="inlineStr">
        <is>
          <t>3260</t>
        </is>
      </c>
      <c r="B3262" s="14" t="inlineStr">
        <is>
          <t>LIPAN-3260</t>
        </is>
      </c>
      <c r="C3262" s="15" t="n">
        <v>2018</v>
      </c>
      <c r="D3262" s="14" t="inlineStr">
        <is>
          <t>2018-01-30 00:00:00</t>
        </is>
      </c>
      <c r="E3262" s="14" t="inlineStr">
        <is>
          <t>A.-Jan</t>
        </is>
      </c>
      <c r="F3262" s="14" t="inlineStr">
        <is>
          <t>Paraguai/Sepotuba</t>
        </is>
      </c>
      <c r="G3262" s="14" t="inlineStr">
        <is>
          <t>15° 55' 53,41" | 57° 39' 40,05"</t>
        </is>
      </c>
      <c r="H3262" s="14" t="inlineStr">
        <is>
          <t xml:space="preserve">Characiformes </t>
        </is>
      </c>
      <c r="I3262" s="14" t="inlineStr">
        <is>
          <t>Piaractus mesopotamicus</t>
        </is>
      </c>
      <c r="J3262" s="16" t="n">
        <v>43.2</v>
      </c>
      <c r="K3262" s="16" t="n"/>
      <c r="L3262" s="17" t="n">
        <v>1840</v>
      </c>
      <c r="M3262" s="9" t="n">
        <v>1448.2</v>
      </c>
      <c r="N3262" s="14" t="b">
        <v>1</v>
      </c>
      <c r="O3262" s="14" t="inlineStr">
        <is>
          <t>M</t>
        </is>
      </c>
      <c r="P3262" s="14" t="inlineStr">
        <is>
          <t>ESV</t>
        </is>
      </c>
      <c r="Q3262" s="17" t="n">
        <v>5.6</v>
      </c>
      <c r="R3262" s="14" t="n">
        <v>3</v>
      </c>
      <c r="S3262" s="17" t="n">
        <v>18.6</v>
      </c>
      <c r="T3262" s="10">
        <f>IF(Q3262&gt;0,M3262-Q3262,"")</f>
        <v/>
      </c>
      <c r="U3262" s="11">
        <f>IF(AND(T3262&gt;0,Q3262&gt;0),(Q3262/T3262)*100,"")</f>
        <v/>
      </c>
      <c r="V3262" s="11">
        <f>IF(AND(T3262&gt;0,S3262&gt;0),(S3262/T3262)*100,"")</f>
        <v/>
      </c>
      <c r="W3262" s="10">
        <f>IF(AND(J3262&gt;0,L3262&gt;0),(L3262/(J3262^3))*100,"")</f>
        <v/>
      </c>
      <c r="X3262" s="12" t="n">
        <v>3.88</v>
      </c>
      <c r="Y3262" s="12" t="n">
        <v>4.34</v>
      </c>
      <c r="Z3262" s="12" t="n">
        <v>2.9</v>
      </c>
      <c r="AA3262" s="18" t="n"/>
      <c r="AB3262" s="14" t="n"/>
      <c r="AC3262" s="18" t="n"/>
      <c r="AD3262" s="18" t="n"/>
      <c r="AE3262" s="18" t="n"/>
      <c r="AF3262" s="18" t="n"/>
    </row>
    <row r="3263" ht="14" customHeight="1">
      <c r="A3263" s="5" t="inlineStr">
        <is>
          <t>3261</t>
        </is>
      </c>
      <c r="B3263" s="5" t="inlineStr">
        <is>
          <t>LIPAN-3261</t>
        </is>
      </c>
      <c r="C3263" s="6" t="n">
        <v>2018</v>
      </c>
      <c r="D3263" s="5" t="inlineStr">
        <is>
          <t>2018-01-30 00:00:00</t>
        </is>
      </c>
      <c r="E3263" s="5" t="inlineStr">
        <is>
          <t>A.-Jan</t>
        </is>
      </c>
      <c r="F3263" s="5" t="inlineStr">
        <is>
          <t>Paraguai/Sepotuba</t>
        </is>
      </c>
      <c r="G3263" s="5" t="inlineStr">
        <is>
          <t>15° 55' 53,41" | 57° 39' 40,05"</t>
        </is>
      </c>
      <c r="H3263" s="5" t="inlineStr">
        <is>
          <t xml:space="preserve">Characiformes </t>
        </is>
      </c>
      <c r="I3263" s="5" t="inlineStr">
        <is>
          <t>Piaractus mesopotamicus</t>
        </is>
      </c>
      <c r="J3263" s="7" t="n">
        <v>44.8</v>
      </c>
      <c r="K3263" s="7" t="n"/>
      <c r="L3263" s="8" t="n">
        <v>2270</v>
      </c>
      <c r="M3263" s="9" t="n">
        <v>1786.64</v>
      </c>
      <c r="N3263" s="5" t="b">
        <v>1</v>
      </c>
      <c r="O3263" s="5" t="inlineStr">
        <is>
          <t>M</t>
        </is>
      </c>
      <c r="P3263" s="5" t="inlineStr">
        <is>
          <t>ESV</t>
        </is>
      </c>
      <c r="Q3263" s="8" t="n">
        <v>1.2</v>
      </c>
      <c r="R3263" s="5" t="n">
        <v>3</v>
      </c>
      <c r="S3263" s="8" t="n">
        <v>29.4</v>
      </c>
      <c r="T3263" s="10">
        <f>IF(Q3263&gt;0,M3263-Q3263,"")</f>
        <v/>
      </c>
      <c r="U3263" s="11">
        <f>IF(AND(T3263&gt;0,Q3263&gt;0),(Q3263/T3263)*100,"")</f>
        <v/>
      </c>
      <c r="V3263" s="11">
        <f>IF(AND(T3263&gt;0,S3263&gt;0),(S3263/T3263)*100,"")</f>
        <v/>
      </c>
      <c r="W3263" s="10">
        <f>IF(AND(J3263&gt;0,L3263&gt;0),(L3263/(J3263^3))*100,"")</f>
        <v/>
      </c>
      <c r="X3263" s="12" t="n">
        <v>3.88</v>
      </c>
      <c r="Y3263" s="12" t="n">
        <v>4.34</v>
      </c>
      <c r="Z3263" s="12" t="n">
        <v>2.9</v>
      </c>
      <c r="AA3263" s="13" t="n"/>
      <c r="AB3263" s="5" t="n"/>
      <c r="AC3263" s="13" t="n"/>
      <c r="AD3263" s="13" t="n"/>
      <c r="AE3263" s="13" t="n"/>
      <c r="AF3263" s="13" t="n"/>
    </row>
    <row r="3264" ht="14" customHeight="1">
      <c r="A3264" s="14" t="inlineStr">
        <is>
          <t>3262</t>
        </is>
      </c>
      <c r="B3264" s="14" t="inlineStr">
        <is>
          <t>LIPAN-3262</t>
        </is>
      </c>
      <c r="C3264" s="15" t="n">
        <v>2018</v>
      </c>
      <c r="D3264" s="14" t="inlineStr">
        <is>
          <t>2018-01-30 00:00:00</t>
        </is>
      </c>
      <c r="E3264" s="14" t="inlineStr">
        <is>
          <t>A.-Jan</t>
        </is>
      </c>
      <c r="F3264" s="14" t="inlineStr">
        <is>
          <t>Paraguai/Sepotuba</t>
        </is>
      </c>
      <c r="G3264" s="14" t="inlineStr">
        <is>
          <t>15° 55' 53,41" | 57° 39' 40,05"</t>
        </is>
      </c>
      <c r="H3264" s="14" t="inlineStr">
        <is>
          <t xml:space="preserve">Characiformes </t>
        </is>
      </c>
      <c r="I3264" s="14" t="inlineStr">
        <is>
          <t>Piaractus mesopotamicus</t>
        </is>
      </c>
      <c r="J3264" s="16" t="n">
        <v>42.6</v>
      </c>
      <c r="K3264" s="16" t="n"/>
      <c r="L3264" s="17" t="n">
        <v>2310</v>
      </c>
      <c r="M3264" s="9" t="n">
        <v>1818.12</v>
      </c>
      <c r="N3264" s="14" t="b">
        <v>1</v>
      </c>
      <c r="O3264" s="14" t="inlineStr">
        <is>
          <t>F</t>
        </is>
      </c>
      <c r="P3264" s="14" t="inlineStr">
        <is>
          <t>ESV</t>
        </is>
      </c>
      <c r="Q3264" s="17" t="n">
        <v>7.8</v>
      </c>
      <c r="R3264" s="14" t="n">
        <v>3</v>
      </c>
      <c r="S3264" s="17" t="n">
        <v>28.9</v>
      </c>
      <c r="T3264" s="10">
        <f>IF(Q3264&gt;0,M3264-Q3264,"")</f>
        <v/>
      </c>
      <c r="U3264" s="11">
        <f>IF(AND(T3264&gt;0,Q3264&gt;0),(Q3264/T3264)*100,"")</f>
        <v/>
      </c>
      <c r="V3264" s="11">
        <f>IF(AND(T3264&gt;0,S3264&gt;0),(S3264/T3264)*100,"")</f>
        <v/>
      </c>
      <c r="W3264" s="10">
        <f>IF(AND(J3264&gt;0,L3264&gt;0),(L3264/(J3264^3))*100,"")</f>
        <v/>
      </c>
      <c r="X3264" s="12" t="n">
        <v>3.88</v>
      </c>
      <c r="Y3264" s="12" t="n">
        <v>4.34</v>
      </c>
      <c r="Z3264" s="12" t="n">
        <v>2.9</v>
      </c>
      <c r="AA3264" s="18" t="n"/>
      <c r="AB3264" s="14" t="n"/>
      <c r="AC3264" s="18" t="n"/>
      <c r="AD3264" s="18" t="n"/>
      <c r="AE3264" s="18" t="n"/>
      <c r="AF3264" s="18" t="n"/>
    </row>
    <row r="3265" ht="14" customHeight="1">
      <c r="A3265" s="5" t="inlineStr">
        <is>
          <t>3263</t>
        </is>
      </c>
      <c r="B3265" s="5" t="inlineStr">
        <is>
          <t>LIPAN-3263</t>
        </is>
      </c>
      <c r="C3265" s="6" t="n">
        <v>2018</v>
      </c>
      <c r="D3265" s="5" t="inlineStr">
        <is>
          <t>2018-01-30 00:00:00</t>
        </is>
      </c>
      <c r="E3265" s="5" t="inlineStr">
        <is>
          <t>A.-Jan</t>
        </is>
      </c>
      <c r="F3265" s="5" t="inlineStr">
        <is>
          <t>Paraguai/Sepotuba</t>
        </is>
      </c>
      <c r="G3265" s="5" t="inlineStr">
        <is>
          <t>15° 55' 53,41" | 57° 39' 40,05"</t>
        </is>
      </c>
      <c r="H3265" s="5" t="inlineStr">
        <is>
          <t xml:space="preserve">Characiformes </t>
        </is>
      </c>
      <c r="I3265" s="5" t="inlineStr">
        <is>
          <t>Piaractus mesopotamicus</t>
        </is>
      </c>
      <c r="J3265" s="7" t="n">
        <v>44.3</v>
      </c>
      <c r="K3265" s="7" t="n"/>
      <c r="L3265" s="8" t="n">
        <v>2120</v>
      </c>
      <c r="M3265" s="9" t="n">
        <v>1668.58</v>
      </c>
      <c r="N3265" s="5" t="b">
        <v>1</v>
      </c>
      <c r="O3265" s="5" t="inlineStr">
        <is>
          <t>M</t>
        </is>
      </c>
      <c r="P3265" s="5" t="inlineStr">
        <is>
          <t>ESV</t>
        </is>
      </c>
      <c r="Q3265" s="8" t="n">
        <v>1.1</v>
      </c>
      <c r="R3265" s="5" t="n">
        <v>3</v>
      </c>
      <c r="S3265" s="8" t="n">
        <v>28.4</v>
      </c>
      <c r="T3265" s="10">
        <f>IF(Q3265&gt;0,M3265-Q3265,"")</f>
        <v/>
      </c>
      <c r="U3265" s="11">
        <f>IF(AND(T3265&gt;0,Q3265&gt;0),(Q3265/T3265)*100,"")</f>
        <v/>
      </c>
      <c r="V3265" s="11">
        <f>IF(AND(T3265&gt;0,S3265&gt;0),(S3265/T3265)*100,"")</f>
        <v/>
      </c>
      <c r="W3265" s="10">
        <f>IF(AND(J3265&gt;0,L3265&gt;0),(L3265/(J3265^3))*100,"")</f>
        <v/>
      </c>
      <c r="X3265" s="12" t="n">
        <v>3.88</v>
      </c>
      <c r="Y3265" s="12" t="n">
        <v>4.34</v>
      </c>
      <c r="Z3265" s="12" t="n">
        <v>2.9</v>
      </c>
      <c r="AA3265" s="13" t="n"/>
      <c r="AB3265" s="5" t="n"/>
      <c r="AC3265" s="13" t="n"/>
      <c r="AD3265" s="13" t="n"/>
      <c r="AE3265" s="13" t="n"/>
      <c r="AF3265" s="13" t="n"/>
    </row>
    <row r="3266" ht="14" customHeight="1">
      <c r="A3266" s="14" t="inlineStr">
        <is>
          <t>3264</t>
        </is>
      </c>
      <c r="B3266" s="14" t="inlineStr">
        <is>
          <t>LIPAN-3264</t>
        </is>
      </c>
      <c r="C3266" s="15" t="n">
        <v>2018</v>
      </c>
      <c r="D3266" s="14" t="inlineStr">
        <is>
          <t>2018-01-30 00:00:00</t>
        </is>
      </c>
      <c r="E3266" s="14" t="inlineStr">
        <is>
          <t>A.-Jan</t>
        </is>
      </c>
      <c r="F3266" s="14" t="inlineStr">
        <is>
          <t>Paraguai/Sepotuba</t>
        </is>
      </c>
      <c r="G3266" s="14" t="inlineStr">
        <is>
          <t>15° 55' 53,41" | 57° 39' 40,05"</t>
        </is>
      </c>
      <c r="H3266" s="14" t="inlineStr">
        <is>
          <t xml:space="preserve">Characiformes </t>
        </is>
      </c>
      <c r="I3266" s="14" t="inlineStr">
        <is>
          <t>Piaractus mesopotamicus</t>
        </is>
      </c>
      <c r="J3266" s="16" t="n">
        <v>43.8</v>
      </c>
      <c r="K3266" s="16" t="n"/>
      <c r="L3266" s="17" t="n">
        <v>1970</v>
      </c>
      <c r="M3266" s="9" t="n">
        <v>1550.52</v>
      </c>
      <c r="N3266" s="14" t="b">
        <v>1</v>
      </c>
      <c r="O3266" s="14" t="inlineStr">
        <is>
          <t>M</t>
        </is>
      </c>
      <c r="P3266" s="14" t="inlineStr">
        <is>
          <t>ESV</t>
        </is>
      </c>
      <c r="Q3266" s="17" t="n">
        <v>3.2</v>
      </c>
      <c r="R3266" s="14" t="n">
        <v>3</v>
      </c>
      <c r="S3266" s="17" t="n">
        <v>17.5</v>
      </c>
      <c r="T3266" s="10">
        <f>IF(Q3266&gt;0,M3266-Q3266,"")</f>
        <v/>
      </c>
      <c r="U3266" s="11">
        <f>IF(AND(T3266&gt;0,Q3266&gt;0),(Q3266/T3266)*100,"")</f>
        <v/>
      </c>
      <c r="V3266" s="11">
        <f>IF(AND(T3266&gt;0,S3266&gt;0),(S3266/T3266)*100,"")</f>
        <v/>
      </c>
      <c r="W3266" s="10">
        <f>IF(AND(J3266&gt;0,L3266&gt;0),(L3266/(J3266^3))*100,"")</f>
        <v/>
      </c>
      <c r="X3266" s="12" t="n">
        <v>3.88</v>
      </c>
      <c r="Y3266" s="12" t="n">
        <v>4.34</v>
      </c>
      <c r="Z3266" s="12" t="n">
        <v>2.9</v>
      </c>
      <c r="AA3266" s="18" t="n"/>
      <c r="AB3266" s="14" t="n"/>
      <c r="AC3266" s="18" t="n"/>
      <c r="AD3266" s="18" t="n"/>
      <c r="AE3266" s="18" t="n"/>
      <c r="AF3266" s="18" t="n"/>
    </row>
    <row r="3267" ht="14" customHeight="1">
      <c r="A3267" s="5" t="inlineStr">
        <is>
          <t>3265</t>
        </is>
      </c>
      <c r="B3267" s="5" t="inlineStr">
        <is>
          <t>LIPAN-3265</t>
        </is>
      </c>
      <c r="C3267" s="6" t="n">
        <v>2018</v>
      </c>
      <c r="D3267" s="5" t="inlineStr">
        <is>
          <t>2018-01-30 00:00:00</t>
        </is>
      </c>
      <c r="E3267" s="5" t="inlineStr">
        <is>
          <t>A.-Jan</t>
        </is>
      </c>
      <c r="F3267" s="5" t="inlineStr">
        <is>
          <t>Paraguai/Sepotuba</t>
        </is>
      </c>
      <c r="G3267" s="5" t="inlineStr">
        <is>
          <t>15° 55' 53,41" | 57° 39' 40,05"</t>
        </is>
      </c>
      <c r="H3267" s="5" t="inlineStr">
        <is>
          <t xml:space="preserve">Characiformes </t>
        </is>
      </c>
      <c r="I3267" s="5" t="inlineStr">
        <is>
          <t>Piaractus mesopotamicus</t>
        </is>
      </c>
      <c r="J3267" s="7" t="n">
        <v>47.3</v>
      </c>
      <c r="K3267" s="7" t="n"/>
      <c r="L3267" s="8" t="n">
        <v>2670</v>
      </c>
      <c r="M3267" s="9" t="n">
        <v>2101.47</v>
      </c>
      <c r="N3267" s="5" t="b">
        <v>1</v>
      </c>
      <c r="O3267" s="5" t="inlineStr">
        <is>
          <t>F</t>
        </is>
      </c>
      <c r="P3267" s="5" t="inlineStr">
        <is>
          <t>REP</t>
        </is>
      </c>
      <c r="Q3267" s="8" t="n">
        <v>10.9</v>
      </c>
      <c r="R3267" s="5" t="n">
        <v>3</v>
      </c>
      <c r="S3267" s="8" t="n">
        <v>32.2</v>
      </c>
      <c r="T3267" s="10">
        <f>IF(Q3267&gt;0,M3267-Q3267,"")</f>
        <v/>
      </c>
      <c r="U3267" s="11">
        <f>IF(AND(T3267&gt;0,Q3267&gt;0),(Q3267/T3267)*100,"")</f>
        <v/>
      </c>
      <c r="V3267" s="11">
        <f>IF(AND(T3267&gt;0,S3267&gt;0),(S3267/T3267)*100,"")</f>
        <v/>
      </c>
      <c r="W3267" s="10">
        <f>IF(AND(J3267&gt;0,L3267&gt;0),(L3267/(J3267^3))*100,"")</f>
        <v/>
      </c>
      <c r="X3267" s="12" t="n">
        <v>3.88</v>
      </c>
      <c r="Y3267" s="12" t="n">
        <v>4.34</v>
      </c>
      <c r="Z3267" s="12" t="n">
        <v>2.9</v>
      </c>
      <c r="AA3267" s="13" t="n"/>
      <c r="AB3267" s="5" t="n"/>
      <c r="AC3267" s="13" t="n"/>
      <c r="AD3267" s="13" t="n"/>
      <c r="AE3267" s="13" t="n"/>
      <c r="AF3267" s="13" t="n"/>
    </row>
    <row r="3268" ht="14" customHeight="1">
      <c r="A3268" s="14" t="inlineStr">
        <is>
          <t>3266</t>
        </is>
      </c>
      <c r="B3268" s="14" t="inlineStr">
        <is>
          <t>LIPAN-3266</t>
        </is>
      </c>
      <c r="C3268" s="15" t="n">
        <v>2018</v>
      </c>
      <c r="D3268" s="14" t="inlineStr">
        <is>
          <t>2018-01-30 00:00:00</t>
        </is>
      </c>
      <c r="E3268" s="14" t="inlineStr">
        <is>
          <t>A.-Jan</t>
        </is>
      </c>
      <c r="F3268" s="14" t="inlineStr">
        <is>
          <t>Paraguai/Sepotuba</t>
        </is>
      </c>
      <c r="G3268" s="14" t="inlineStr">
        <is>
          <t>15° 55' 53,41" | 57° 39' 40,05"</t>
        </is>
      </c>
      <c r="H3268" s="14" t="inlineStr">
        <is>
          <t xml:space="preserve">Characiformes </t>
        </is>
      </c>
      <c r="I3268" s="14" t="inlineStr">
        <is>
          <t>Piaractus mesopotamicus</t>
        </is>
      </c>
      <c r="J3268" s="16" t="n">
        <v>47.7</v>
      </c>
      <c r="K3268" s="16" t="n"/>
      <c r="L3268" s="17" t="n">
        <v>2620</v>
      </c>
      <c r="M3268" s="9" t="n">
        <v>2062.12</v>
      </c>
      <c r="N3268" s="14" t="b">
        <v>1</v>
      </c>
      <c r="O3268" s="14" t="inlineStr">
        <is>
          <t>F</t>
        </is>
      </c>
      <c r="P3268" s="14" t="inlineStr">
        <is>
          <t>REP</t>
        </is>
      </c>
      <c r="Q3268" s="17" t="n">
        <v>10.4</v>
      </c>
      <c r="R3268" s="14" t="n">
        <v>3</v>
      </c>
      <c r="S3268" s="17" t="n">
        <v>29.9</v>
      </c>
      <c r="T3268" s="10">
        <f>IF(Q3268&gt;0,M3268-Q3268,"")</f>
        <v/>
      </c>
      <c r="U3268" s="11">
        <f>IF(AND(T3268&gt;0,Q3268&gt;0),(Q3268/T3268)*100,"")</f>
        <v/>
      </c>
      <c r="V3268" s="11">
        <f>IF(AND(T3268&gt;0,S3268&gt;0),(S3268/T3268)*100,"")</f>
        <v/>
      </c>
      <c r="W3268" s="10">
        <f>IF(AND(J3268&gt;0,L3268&gt;0),(L3268/(J3268^3))*100,"")</f>
        <v/>
      </c>
      <c r="X3268" s="12" t="n">
        <v>3.88</v>
      </c>
      <c r="Y3268" s="12" t="n">
        <v>4.34</v>
      </c>
      <c r="Z3268" s="12" t="n">
        <v>2.9</v>
      </c>
      <c r="AA3268" s="18" t="n"/>
      <c r="AB3268" s="14" t="n"/>
      <c r="AC3268" s="18" t="n"/>
      <c r="AD3268" s="18" t="n"/>
      <c r="AE3268" s="18" t="n"/>
      <c r="AF3268" s="18" t="n"/>
    </row>
    <row r="3269" ht="14" customHeight="1">
      <c r="A3269" s="5" t="inlineStr">
        <is>
          <t>3267</t>
        </is>
      </c>
      <c r="B3269" s="5" t="inlineStr">
        <is>
          <t>LIPAN-3267</t>
        </is>
      </c>
      <c r="C3269" s="6" t="n">
        <v>2018</v>
      </c>
      <c r="D3269" s="5" t="inlineStr">
        <is>
          <t>2018-01-30 00:00:00</t>
        </is>
      </c>
      <c r="E3269" s="5" t="inlineStr">
        <is>
          <t>A.-Jan</t>
        </is>
      </c>
      <c r="F3269" s="5" t="inlineStr">
        <is>
          <t>Paraguai/Sepotuba</t>
        </is>
      </c>
      <c r="G3269" s="5" t="inlineStr">
        <is>
          <t>15° 55' 53,41" | 57° 39' 40,05"</t>
        </is>
      </c>
      <c r="H3269" s="5" t="inlineStr">
        <is>
          <t xml:space="preserve">Characiformes </t>
        </is>
      </c>
      <c r="I3269" s="5" t="inlineStr">
        <is>
          <t>Piaractus mesopotamicus</t>
        </is>
      </c>
      <c r="J3269" s="7" t="n">
        <v>47.8</v>
      </c>
      <c r="K3269" s="7" t="n"/>
      <c r="L3269" s="8" t="n">
        <v>2790</v>
      </c>
      <c r="M3269" s="9" t="n">
        <v>2195.92</v>
      </c>
      <c r="N3269" s="5" t="b">
        <v>1</v>
      </c>
      <c r="O3269" s="5" t="inlineStr">
        <is>
          <t>F</t>
        </is>
      </c>
      <c r="P3269" s="5" t="inlineStr">
        <is>
          <t>REP</t>
        </is>
      </c>
      <c r="Q3269" s="8" t="n">
        <v>11.5</v>
      </c>
      <c r="R3269" s="5" t="n">
        <v>3</v>
      </c>
      <c r="S3269" s="8" t="n">
        <v>30.2</v>
      </c>
      <c r="T3269" s="10">
        <f>IF(Q3269&gt;0,M3269-Q3269,"")</f>
        <v/>
      </c>
      <c r="U3269" s="11">
        <f>IF(AND(T3269&gt;0,Q3269&gt;0),(Q3269/T3269)*100,"")</f>
        <v/>
      </c>
      <c r="V3269" s="11">
        <f>IF(AND(T3269&gt;0,S3269&gt;0),(S3269/T3269)*100,"")</f>
        <v/>
      </c>
      <c r="W3269" s="10">
        <f>IF(AND(J3269&gt;0,L3269&gt;0),(L3269/(J3269^3))*100,"")</f>
        <v/>
      </c>
      <c r="X3269" s="12" t="n">
        <v>3.88</v>
      </c>
      <c r="Y3269" s="12" t="n">
        <v>4.34</v>
      </c>
      <c r="Z3269" s="12" t="n">
        <v>2.9</v>
      </c>
      <c r="AA3269" s="13" t="n"/>
      <c r="AB3269" s="5" t="n"/>
      <c r="AC3269" s="13" t="n"/>
      <c r="AD3269" s="13" t="n"/>
      <c r="AE3269" s="13" t="n"/>
      <c r="AF3269" s="13" t="n"/>
    </row>
    <row r="3270" ht="14" customHeight="1">
      <c r="A3270" s="14" t="inlineStr">
        <is>
          <t>3268</t>
        </is>
      </c>
      <c r="B3270" s="14" t="inlineStr">
        <is>
          <t>LIPAN-3268</t>
        </is>
      </c>
      <c r="C3270" s="15" t="n">
        <v>2018</v>
      </c>
      <c r="D3270" s="14" t="inlineStr">
        <is>
          <t>2018-01-30 00:00:00</t>
        </is>
      </c>
      <c r="E3270" s="14" t="inlineStr">
        <is>
          <t>A.-Jan</t>
        </is>
      </c>
      <c r="F3270" s="14" t="inlineStr">
        <is>
          <t>Paraguai/Sepotuba</t>
        </is>
      </c>
      <c r="G3270" s="14" t="inlineStr">
        <is>
          <t>15° 55' 53,41" | 57° 39' 40,05"</t>
        </is>
      </c>
      <c r="H3270" s="14" t="inlineStr">
        <is>
          <t xml:space="preserve">Characiformes </t>
        </is>
      </c>
      <c r="I3270" s="14" t="inlineStr">
        <is>
          <t>Piaractus mesopotamicus</t>
        </is>
      </c>
      <c r="J3270" s="16" t="n">
        <v>43.4</v>
      </c>
      <c r="K3270" s="16" t="n"/>
      <c r="L3270" s="17" t="n">
        <v>2060</v>
      </c>
      <c r="M3270" s="9" t="n">
        <v>1621.36</v>
      </c>
      <c r="N3270" s="14" t="b">
        <v>1</v>
      </c>
      <c r="O3270" s="14" t="inlineStr">
        <is>
          <t>F</t>
        </is>
      </c>
      <c r="P3270" s="14" t="inlineStr">
        <is>
          <t>REP</t>
        </is>
      </c>
      <c r="Q3270" s="17" t="n">
        <v>7.3</v>
      </c>
      <c r="R3270" s="14" t="n">
        <v>3</v>
      </c>
      <c r="S3270" s="17" t="n">
        <v>21.5</v>
      </c>
      <c r="T3270" s="10">
        <f>IF(Q3270&gt;0,M3270-Q3270,"")</f>
        <v/>
      </c>
      <c r="U3270" s="11">
        <f>IF(AND(T3270&gt;0,Q3270&gt;0),(Q3270/T3270)*100,"")</f>
        <v/>
      </c>
      <c r="V3270" s="11">
        <f>IF(AND(T3270&gt;0,S3270&gt;0),(S3270/T3270)*100,"")</f>
        <v/>
      </c>
      <c r="W3270" s="10">
        <f>IF(AND(J3270&gt;0,L3270&gt;0),(L3270/(J3270^3))*100,"")</f>
        <v/>
      </c>
      <c r="X3270" s="12" t="n">
        <v>3.88</v>
      </c>
      <c r="Y3270" s="12" t="n">
        <v>4.34</v>
      </c>
      <c r="Z3270" s="12" t="n">
        <v>2.9</v>
      </c>
      <c r="AA3270" s="18" t="n"/>
      <c r="AB3270" s="14" t="n"/>
      <c r="AC3270" s="18" t="n"/>
      <c r="AD3270" s="18" t="n"/>
      <c r="AE3270" s="18" t="n"/>
      <c r="AF3270" s="18" t="n"/>
    </row>
    <row r="3271" ht="14" customHeight="1">
      <c r="A3271" s="5" t="inlineStr">
        <is>
          <t>3269</t>
        </is>
      </c>
      <c r="B3271" s="5" t="inlineStr">
        <is>
          <t>LIPAN-3269</t>
        </is>
      </c>
      <c r="C3271" s="6" t="n">
        <v>2018</v>
      </c>
      <c r="D3271" s="5" t="inlineStr">
        <is>
          <t>2018-01-30 00:00:00</t>
        </is>
      </c>
      <c r="E3271" s="5" t="inlineStr">
        <is>
          <t>A.-Jan</t>
        </is>
      </c>
      <c r="F3271" s="5" t="inlineStr">
        <is>
          <t>Paraguai/Sepotuba</t>
        </is>
      </c>
      <c r="G3271" s="5" t="inlineStr">
        <is>
          <t>15° 55' 53,41" | 57° 39' 40,05"</t>
        </is>
      </c>
      <c r="H3271" s="5" t="inlineStr">
        <is>
          <t xml:space="preserve">Characiformes </t>
        </is>
      </c>
      <c r="I3271" s="5" t="inlineStr">
        <is>
          <t>Piaractus mesopotamicus</t>
        </is>
      </c>
      <c r="J3271" s="7" t="n">
        <v>42.3</v>
      </c>
      <c r="K3271" s="7" t="n"/>
      <c r="L3271" s="8" t="n">
        <v>1910</v>
      </c>
      <c r="M3271" s="9" t="n">
        <v>1503.3</v>
      </c>
      <c r="N3271" s="5" t="b">
        <v>1</v>
      </c>
      <c r="O3271" s="5" t="inlineStr">
        <is>
          <t>M</t>
        </is>
      </c>
      <c r="P3271" s="5" t="inlineStr">
        <is>
          <t>ESV</t>
        </is>
      </c>
      <c r="Q3271" s="8" t="n">
        <v>1.4</v>
      </c>
      <c r="R3271" s="5" t="n">
        <v>3</v>
      </c>
      <c r="S3271" s="8" t="n">
        <v>21.8</v>
      </c>
      <c r="T3271" s="10">
        <f>IF(Q3271&gt;0,M3271-Q3271,"")</f>
        <v/>
      </c>
      <c r="U3271" s="11">
        <f>IF(AND(T3271&gt;0,Q3271&gt;0),(Q3271/T3271)*100,"")</f>
        <v/>
      </c>
      <c r="V3271" s="11">
        <f>IF(AND(T3271&gt;0,S3271&gt;0),(S3271/T3271)*100,"")</f>
        <v/>
      </c>
      <c r="W3271" s="10">
        <f>IF(AND(J3271&gt;0,L3271&gt;0),(L3271/(J3271^3))*100,"")</f>
        <v/>
      </c>
      <c r="X3271" s="12" t="n">
        <v>3.88</v>
      </c>
      <c r="Y3271" s="12" t="n">
        <v>4.34</v>
      </c>
      <c r="Z3271" s="12" t="n">
        <v>2.9</v>
      </c>
      <c r="AA3271" s="13" t="n"/>
      <c r="AB3271" s="5" t="n"/>
      <c r="AC3271" s="13" t="n"/>
      <c r="AD3271" s="13" t="n"/>
      <c r="AE3271" s="13" t="n"/>
      <c r="AF3271" s="13" t="n"/>
    </row>
    <row r="3272" ht="14" customHeight="1">
      <c r="A3272" s="14" t="inlineStr">
        <is>
          <t>3270</t>
        </is>
      </c>
      <c r="B3272" s="14" t="inlineStr">
        <is>
          <t>LIPAN-3270</t>
        </is>
      </c>
      <c r="C3272" s="15" t="n">
        <v>2018</v>
      </c>
      <c r="D3272" s="14" t="inlineStr">
        <is>
          <t>2018-01-30 00:00:00</t>
        </is>
      </c>
      <c r="E3272" s="14" t="inlineStr">
        <is>
          <t>A.-Jan</t>
        </is>
      </c>
      <c r="F3272" s="14" t="inlineStr">
        <is>
          <t>Paraguai/Sepotuba</t>
        </is>
      </c>
      <c r="G3272" s="14" t="inlineStr">
        <is>
          <t>15° 55' 53,41" | 57° 39' 40,05"</t>
        </is>
      </c>
      <c r="H3272" s="14" t="inlineStr">
        <is>
          <t xml:space="preserve">Characiformes </t>
        </is>
      </c>
      <c r="I3272" s="14" t="inlineStr">
        <is>
          <t>Piaractus mesopotamicus</t>
        </is>
      </c>
      <c r="J3272" s="16" t="n">
        <v>47.4</v>
      </c>
      <c r="K3272" s="16" t="n"/>
      <c r="L3272" s="17" t="n">
        <v>2490</v>
      </c>
      <c r="M3272" s="9" t="n">
        <v>1959.8</v>
      </c>
      <c r="N3272" s="14" t="b">
        <v>1</v>
      </c>
      <c r="O3272" s="14" t="inlineStr">
        <is>
          <t>F</t>
        </is>
      </c>
      <c r="P3272" s="14" t="inlineStr">
        <is>
          <t>ESV</t>
        </is>
      </c>
      <c r="Q3272" s="17" t="n">
        <v>13.2</v>
      </c>
      <c r="R3272" s="14" t="n">
        <v>3</v>
      </c>
      <c r="S3272" s="17" t="n">
        <v>32.2</v>
      </c>
      <c r="T3272" s="10">
        <f>IF(Q3272&gt;0,M3272-Q3272,"")</f>
        <v/>
      </c>
      <c r="U3272" s="11">
        <f>IF(AND(T3272&gt;0,Q3272&gt;0),(Q3272/T3272)*100,"")</f>
        <v/>
      </c>
      <c r="V3272" s="11">
        <f>IF(AND(T3272&gt;0,S3272&gt;0),(S3272/T3272)*100,"")</f>
        <v/>
      </c>
      <c r="W3272" s="10">
        <f>IF(AND(J3272&gt;0,L3272&gt;0),(L3272/(J3272^3))*100,"")</f>
        <v/>
      </c>
      <c r="X3272" s="12" t="n">
        <v>3.88</v>
      </c>
      <c r="Y3272" s="12" t="n">
        <v>4.34</v>
      </c>
      <c r="Z3272" s="12" t="n">
        <v>2.9</v>
      </c>
      <c r="AA3272" s="18" t="n"/>
      <c r="AB3272" s="14" t="n"/>
      <c r="AC3272" s="18" t="n"/>
      <c r="AD3272" s="18" t="n"/>
      <c r="AE3272" s="18" t="n"/>
      <c r="AF3272" s="18" t="n"/>
    </row>
    <row r="3273" ht="14" customHeight="1">
      <c r="A3273" s="5" t="inlineStr">
        <is>
          <t>3271</t>
        </is>
      </c>
      <c r="B3273" s="5" t="inlineStr">
        <is>
          <t>LIPAN-3271</t>
        </is>
      </c>
      <c r="C3273" s="6" t="n">
        <v>2018</v>
      </c>
      <c r="D3273" s="5" t="inlineStr">
        <is>
          <t>2018-01-30 00:00:00</t>
        </is>
      </c>
      <c r="E3273" s="5" t="inlineStr">
        <is>
          <t>A.-Jan</t>
        </is>
      </c>
      <c r="F3273" s="5" t="inlineStr">
        <is>
          <t>Paraguai/Sepotuba</t>
        </is>
      </c>
      <c r="G3273" s="5" t="inlineStr">
        <is>
          <t>15° 55' 53,41" | 57° 39' 40,05"</t>
        </is>
      </c>
      <c r="H3273" s="5" t="inlineStr">
        <is>
          <t xml:space="preserve">Characiformes </t>
        </is>
      </c>
      <c r="I3273" s="5" t="inlineStr">
        <is>
          <t>Piaractus mesopotamicus</t>
        </is>
      </c>
      <c r="J3273" s="7" t="n">
        <v>43.2</v>
      </c>
      <c r="K3273" s="7" t="n"/>
      <c r="L3273" s="8" t="n">
        <v>2900</v>
      </c>
      <c r="M3273" s="9" t="n">
        <v>2282.49</v>
      </c>
      <c r="N3273" s="5" t="b">
        <v>1</v>
      </c>
      <c r="O3273" s="5" t="inlineStr">
        <is>
          <t>F</t>
        </is>
      </c>
      <c r="P3273" s="5" t="inlineStr">
        <is>
          <t>REP</t>
        </is>
      </c>
      <c r="Q3273" s="8" t="n">
        <v>8.199999999999999</v>
      </c>
      <c r="R3273" s="5" t="n">
        <v>3</v>
      </c>
      <c r="S3273" s="8" t="n">
        <v>24.1</v>
      </c>
      <c r="T3273" s="10">
        <f>IF(Q3273&gt;0,M3273-Q3273,"")</f>
        <v/>
      </c>
      <c r="U3273" s="11">
        <f>IF(AND(T3273&gt;0,Q3273&gt;0),(Q3273/T3273)*100,"")</f>
        <v/>
      </c>
      <c r="V3273" s="11">
        <f>IF(AND(T3273&gt;0,S3273&gt;0),(S3273/T3273)*100,"")</f>
        <v/>
      </c>
      <c r="W3273" s="10">
        <f>IF(AND(J3273&gt;0,L3273&gt;0),(L3273/(J3273^3))*100,"")</f>
        <v/>
      </c>
      <c r="X3273" s="12" t="n">
        <v>3.88</v>
      </c>
      <c r="Y3273" s="12" t="n">
        <v>4.34</v>
      </c>
      <c r="Z3273" s="12" t="n">
        <v>2.9</v>
      </c>
      <c r="AA3273" s="13" t="n"/>
      <c r="AB3273" s="5" t="n"/>
      <c r="AC3273" s="13" t="n"/>
      <c r="AD3273" s="13" t="n"/>
      <c r="AE3273" s="13" t="n"/>
      <c r="AF3273" s="13" t="n"/>
    </row>
    <row r="3274" ht="14" customHeight="1">
      <c r="A3274" s="14" t="inlineStr">
        <is>
          <t>3272</t>
        </is>
      </c>
      <c r="B3274" s="14" t="inlineStr">
        <is>
          <t>LIPAN-3272</t>
        </is>
      </c>
      <c r="C3274" s="15" t="n">
        <v>2018</v>
      </c>
      <c r="D3274" s="14" t="inlineStr">
        <is>
          <t>2018-01-30 00:00:00</t>
        </is>
      </c>
      <c r="E3274" s="14" t="inlineStr">
        <is>
          <t>A.-Jan</t>
        </is>
      </c>
      <c r="F3274" s="14" t="inlineStr">
        <is>
          <t>Paraguai/Sepotuba</t>
        </is>
      </c>
      <c r="G3274" s="14" t="inlineStr">
        <is>
          <t>15° 55' 53,41" | 57° 39' 40,05"</t>
        </is>
      </c>
      <c r="H3274" s="14" t="inlineStr">
        <is>
          <t xml:space="preserve">Characiformes </t>
        </is>
      </c>
      <c r="I3274" s="14" t="inlineStr">
        <is>
          <t>Piaractus mesopotamicus</t>
        </is>
      </c>
      <c r="J3274" s="16" t="n">
        <v>42.4</v>
      </c>
      <c r="K3274" s="16" t="n"/>
      <c r="L3274" s="17" t="n">
        <v>1640</v>
      </c>
      <c r="M3274" s="9" t="n">
        <v>1290.79</v>
      </c>
      <c r="N3274" s="14" t="b">
        <v>1</v>
      </c>
      <c r="O3274" s="14" t="inlineStr">
        <is>
          <t>F</t>
        </is>
      </c>
      <c r="P3274" s="14" t="inlineStr">
        <is>
          <t>REP</t>
        </is>
      </c>
      <c r="Q3274" s="17" t="n">
        <v>7.8</v>
      </c>
      <c r="R3274" s="14" t="n">
        <v>3</v>
      </c>
      <c r="S3274" s="17" t="n">
        <v>14.4</v>
      </c>
      <c r="T3274" s="10">
        <f>IF(Q3274&gt;0,M3274-Q3274,"")</f>
        <v/>
      </c>
      <c r="U3274" s="11">
        <f>IF(AND(T3274&gt;0,Q3274&gt;0),(Q3274/T3274)*100,"")</f>
        <v/>
      </c>
      <c r="V3274" s="11">
        <f>IF(AND(T3274&gt;0,S3274&gt;0),(S3274/T3274)*100,"")</f>
        <v/>
      </c>
      <c r="W3274" s="10">
        <f>IF(AND(J3274&gt;0,L3274&gt;0),(L3274/(J3274^3))*100,"")</f>
        <v/>
      </c>
      <c r="X3274" s="12" t="n">
        <v>3.88</v>
      </c>
      <c r="Y3274" s="12" t="n">
        <v>4.34</v>
      </c>
      <c r="Z3274" s="12" t="n">
        <v>2.9</v>
      </c>
      <c r="AA3274" s="18" t="n"/>
      <c r="AB3274" s="14" t="n"/>
      <c r="AC3274" s="18" t="n"/>
      <c r="AD3274" s="18" t="n"/>
      <c r="AE3274" s="18" t="n"/>
      <c r="AF3274" s="18" t="n"/>
    </row>
    <row r="3275" ht="14" customHeight="1">
      <c r="A3275" s="5" t="inlineStr">
        <is>
          <t>3273</t>
        </is>
      </c>
      <c r="B3275" s="5" t="inlineStr">
        <is>
          <t>LIPAN-3273</t>
        </is>
      </c>
      <c r="C3275" s="6" t="n">
        <v>2018</v>
      </c>
      <c r="D3275" s="5" t="inlineStr">
        <is>
          <t>2018-01-30 00:00:00</t>
        </is>
      </c>
      <c r="E3275" s="5" t="inlineStr">
        <is>
          <t>A.-Jan</t>
        </is>
      </c>
      <c r="F3275" s="5" t="inlineStr">
        <is>
          <t>Paraguai/Sepotuba</t>
        </is>
      </c>
      <c r="G3275" s="5" t="inlineStr">
        <is>
          <t>15° 55' 53,41" | 57° 39' 40,05"</t>
        </is>
      </c>
      <c r="H3275" s="5" t="inlineStr">
        <is>
          <t xml:space="preserve">Characiformes </t>
        </is>
      </c>
      <c r="I3275" s="5" t="inlineStr">
        <is>
          <t>Piaractus mesopotamicus</t>
        </is>
      </c>
      <c r="J3275" s="7" t="n">
        <v>47.6</v>
      </c>
      <c r="K3275" s="7" t="n"/>
      <c r="L3275" s="8" t="n">
        <v>2180</v>
      </c>
      <c r="M3275" s="9" t="n">
        <v>1715.81</v>
      </c>
      <c r="N3275" s="5" t="b">
        <v>1</v>
      </c>
      <c r="O3275" s="5" t="inlineStr">
        <is>
          <t>F</t>
        </is>
      </c>
      <c r="P3275" s="5" t="inlineStr">
        <is>
          <t>ESV</t>
        </is>
      </c>
      <c r="Q3275" s="8" t="n">
        <v>12.1</v>
      </c>
      <c r="R3275" s="5" t="n">
        <v>3</v>
      </c>
      <c r="S3275" s="8" t="n">
        <v>24.8</v>
      </c>
      <c r="T3275" s="10">
        <f>IF(Q3275&gt;0,M3275-Q3275,"")</f>
        <v/>
      </c>
      <c r="U3275" s="11">
        <f>IF(AND(T3275&gt;0,Q3275&gt;0),(Q3275/T3275)*100,"")</f>
        <v/>
      </c>
      <c r="V3275" s="11">
        <f>IF(AND(T3275&gt;0,S3275&gt;0),(S3275/T3275)*100,"")</f>
        <v/>
      </c>
      <c r="W3275" s="10">
        <f>IF(AND(J3275&gt;0,L3275&gt;0),(L3275/(J3275^3))*100,"")</f>
        <v/>
      </c>
      <c r="X3275" s="12" t="n">
        <v>3.88</v>
      </c>
      <c r="Y3275" s="12" t="n">
        <v>4.34</v>
      </c>
      <c r="Z3275" s="12" t="n">
        <v>2.9</v>
      </c>
      <c r="AA3275" s="13" t="n"/>
      <c r="AB3275" s="5" t="n"/>
      <c r="AC3275" s="13" t="n"/>
      <c r="AD3275" s="13" t="n"/>
      <c r="AE3275" s="13" t="n"/>
      <c r="AF3275" s="13" t="n"/>
    </row>
    <row r="3276" ht="14" customHeight="1">
      <c r="A3276" s="14" t="inlineStr">
        <is>
          <t>3274</t>
        </is>
      </c>
      <c r="B3276" s="14" t="inlineStr">
        <is>
          <t>LIPAN-3274</t>
        </is>
      </c>
      <c r="C3276" s="15" t="n">
        <v>2018</v>
      </c>
      <c r="D3276" s="14" t="inlineStr">
        <is>
          <t>2018-01-30 00:00:00</t>
        </is>
      </c>
      <c r="E3276" s="14" t="inlineStr">
        <is>
          <t>A.-Jan</t>
        </is>
      </c>
      <c r="F3276" s="14" t="inlineStr">
        <is>
          <t>Paraguai/Sepotuba</t>
        </is>
      </c>
      <c r="G3276" s="14" t="inlineStr">
        <is>
          <t>15° 55' 53,41" | 57° 39' 40,05"</t>
        </is>
      </c>
      <c r="H3276" s="14" t="inlineStr">
        <is>
          <t xml:space="preserve">Characiformes </t>
        </is>
      </c>
      <c r="I3276" s="14" t="inlineStr">
        <is>
          <t>Piaractus mesopotamicus</t>
        </is>
      </c>
      <c r="J3276" s="16" t="n">
        <v>44.2</v>
      </c>
      <c r="K3276" s="16" t="n"/>
      <c r="L3276" s="17" t="n">
        <v>2110</v>
      </c>
      <c r="M3276" s="9" t="n">
        <v>1660.71</v>
      </c>
      <c r="N3276" s="14" t="b">
        <v>1</v>
      </c>
      <c r="O3276" s="14" t="inlineStr">
        <is>
          <t>F</t>
        </is>
      </c>
      <c r="P3276" s="14" t="inlineStr">
        <is>
          <t>REP</t>
        </is>
      </c>
      <c r="Q3276" s="17" t="n">
        <v>10.3</v>
      </c>
      <c r="R3276" s="14" t="n">
        <v>3</v>
      </c>
      <c r="S3276" s="17" t="n">
        <v>26.8</v>
      </c>
      <c r="T3276" s="10">
        <f>IF(Q3276&gt;0,M3276-Q3276,"")</f>
        <v/>
      </c>
      <c r="U3276" s="11">
        <f>IF(AND(T3276&gt;0,Q3276&gt;0),(Q3276/T3276)*100,"")</f>
        <v/>
      </c>
      <c r="V3276" s="11">
        <f>IF(AND(T3276&gt;0,S3276&gt;0),(S3276/T3276)*100,"")</f>
        <v/>
      </c>
      <c r="W3276" s="10">
        <f>IF(AND(J3276&gt;0,L3276&gt;0),(L3276/(J3276^3))*100,"")</f>
        <v/>
      </c>
      <c r="X3276" s="12" t="n">
        <v>3.88</v>
      </c>
      <c r="Y3276" s="12" t="n">
        <v>4.34</v>
      </c>
      <c r="Z3276" s="12" t="n">
        <v>2.9</v>
      </c>
      <c r="AA3276" s="18" t="n"/>
      <c r="AB3276" s="14" t="n"/>
      <c r="AC3276" s="18" t="n"/>
      <c r="AD3276" s="18" t="n"/>
      <c r="AE3276" s="18" t="n"/>
      <c r="AF3276" s="18" t="n"/>
    </row>
    <row r="3277" ht="14" customHeight="1">
      <c r="A3277" s="5" t="inlineStr">
        <is>
          <t>3275</t>
        </is>
      </c>
      <c r="B3277" s="5" t="inlineStr">
        <is>
          <t>LIPAN-3275</t>
        </is>
      </c>
      <c r="C3277" s="6" t="n">
        <v>2018</v>
      </c>
      <c r="D3277" s="5" t="inlineStr">
        <is>
          <t>2018-02-25 00:00:00</t>
        </is>
      </c>
      <c r="E3277" s="5" t="inlineStr">
        <is>
          <t>B.-Fev</t>
        </is>
      </c>
      <c r="F3277" s="5" t="inlineStr">
        <is>
          <t>E. E. Taiamã</t>
        </is>
      </c>
      <c r="G3277" s="5" t="inlineStr">
        <is>
          <t>16º 48' 01,35" | 57° 39' 22,89"</t>
        </is>
      </c>
      <c r="H3277" s="5" t="inlineStr">
        <is>
          <t xml:space="preserve">Characiformes </t>
        </is>
      </c>
      <c r="I3277" s="5" t="inlineStr">
        <is>
          <t>Piaractus mesopotamicus</t>
        </is>
      </c>
      <c r="J3277" s="7" t="n">
        <v>45.4</v>
      </c>
      <c r="K3277" s="7" t="n"/>
      <c r="L3277" s="8" t="n">
        <v>2220</v>
      </c>
      <c r="M3277" s="9" t="n">
        <v>1747.29</v>
      </c>
      <c r="N3277" s="5" t="b">
        <v>1</v>
      </c>
      <c r="O3277" s="5" t="inlineStr">
        <is>
          <t>F</t>
        </is>
      </c>
      <c r="P3277" s="5" t="inlineStr">
        <is>
          <t>REP</t>
        </is>
      </c>
      <c r="Q3277" s="8" t="n">
        <v>7.3</v>
      </c>
      <c r="R3277" s="5" t="n">
        <v>3</v>
      </c>
      <c r="S3277" s="8" t="n">
        <v>18.4</v>
      </c>
      <c r="T3277" s="10">
        <f>IF(Q3277&gt;0,M3277-Q3277,"")</f>
        <v/>
      </c>
      <c r="U3277" s="11">
        <f>IF(AND(T3277&gt;0,Q3277&gt;0),(Q3277/T3277)*100,"")</f>
        <v/>
      </c>
      <c r="V3277" s="11">
        <f>IF(AND(T3277&gt;0,S3277&gt;0),(S3277/T3277)*100,"")</f>
        <v/>
      </c>
      <c r="W3277" s="10">
        <f>IF(AND(J3277&gt;0,L3277&gt;0),(L3277/(J3277^3))*100,"")</f>
        <v/>
      </c>
      <c r="X3277" s="12" t="n">
        <v>3.865</v>
      </c>
      <c r="Y3277" s="12" t="n">
        <v>4.8</v>
      </c>
      <c r="Z3277" s="12" t="n">
        <v>3.7</v>
      </c>
      <c r="AA3277" s="13" t="n"/>
      <c r="AB3277" s="5" t="n"/>
      <c r="AC3277" s="13" t="n"/>
      <c r="AD3277" s="13" t="n"/>
      <c r="AE3277" s="13" t="n"/>
      <c r="AF3277" s="13" t="n"/>
    </row>
    <row r="3278" ht="14" customHeight="1">
      <c r="A3278" s="14" t="inlineStr">
        <is>
          <t>3276</t>
        </is>
      </c>
      <c r="B3278" s="14" t="inlineStr">
        <is>
          <t>LIPAN-3276</t>
        </is>
      </c>
      <c r="C3278" s="15" t="n">
        <v>2018</v>
      </c>
      <c r="D3278" s="14" t="inlineStr">
        <is>
          <t>2018-02-25 00:00:00</t>
        </is>
      </c>
      <c r="E3278" s="14" t="inlineStr">
        <is>
          <t>B.-Fev</t>
        </is>
      </c>
      <c r="F3278" s="14" t="inlineStr">
        <is>
          <t>E. E. Taiamã</t>
        </is>
      </c>
      <c r="G3278" s="14" t="inlineStr">
        <is>
          <t>16º 48' 01,35" | 57° 39' 22,89"</t>
        </is>
      </c>
      <c r="H3278" s="14" t="inlineStr">
        <is>
          <t xml:space="preserve">Characiformes </t>
        </is>
      </c>
      <c r="I3278" s="14" t="inlineStr">
        <is>
          <t>Piaractus mesopotamicus</t>
        </is>
      </c>
      <c r="J3278" s="16" t="n">
        <v>44</v>
      </c>
      <c r="K3278" s="16" t="n"/>
      <c r="L3278" s="17" t="n">
        <v>1990</v>
      </c>
      <c r="M3278" s="9" t="n">
        <v>1566.26</v>
      </c>
      <c r="N3278" s="14" t="b">
        <v>1</v>
      </c>
      <c r="O3278" s="14" t="inlineStr">
        <is>
          <t>F</t>
        </is>
      </c>
      <c r="P3278" s="14" t="inlineStr">
        <is>
          <t>REP</t>
        </is>
      </c>
      <c r="Q3278" s="17" t="n">
        <v>8.1</v>
      </c>
      <c r="R3278" s="14" t="n">
        <v>3</v>
      </c>
      <c r="S3278" s="17" t="n">
        <v>15.8</v>
      </c>
      <c r="T3278" s="10">
        <f>IF(Q3278&gt;0,M3278-Q3278,"")</f>
        <v/>
      </c>
      <c r="U3278" s="11">
        <f>IF(AND(T3278&gt;0,Q3278&gt;0),(Q3278/T3278)*100,"")</f>
        <v/>
      </c>
      <c r="V3278" s="11">
        <f>IF(AND(T3278&gt;0,S3278&gt;0),(S3278/T3278)*100,"")</f>
        <v/>
      </c>
      <c r="W3278" s="10">
        <f>IF(AND(J3278&gt;0,L3278&gt;0),(L3278/(J3278^3))*100,"")</f>
        <v/>
      </c>
      <c r="X3278" s="12" t="n">
        <v>3.865</v>
      </c>
      <c r="Y3278" s="12" t="n">
        <v>4.8</v>
      </c>
      <c r="Z3278" s="12" t="n">
        <v>3.7</v>
      </c>
      <c r="AA3278" s="18" t="n"/>
      <c r="AB3278" s="14" t="n"/>
      <c r="AC3278" s="18" t="n"/>
      <c r="AD3278" s="18" t="n"/>
      <c r="AE3278" s="18" t="n"/>
      <c r="AF3278" s="18" t="n"/>
    </row>
    <row r="3279" ht="14" customHeight="1">
      <c r="A3279" s="5" t="inlineStr">
        <is>
          <t>3277</t>
        </is>
      </c>
      <c r="B3279" s="5" t="inlineStr">
        <is>
          <t>LIPAN-3277</t>
        </is>
      </c>
      <c r="C3279" s="6" t="n">
        <v>2018</v>
      </c>
      <c r="D3279" s="5" t="inlineStr">
        <is>
          <t>2018-02-25 00:00:00</t>
        </is>
      </c>
      <c r="E3279" s="5" t="inlineStr">
        <is>
          <t>B.-Fev</t>
        </is>
      </c>
      <c r="F3279" s="5" t="inlineStr">
        <is>
          <t>E. E. Taiamã</t>
        </is>
      </c>
      <c r="G3279" s="5" t="inlineStr">
        <is>
          <t>16º 48' 01,35" | 57° 39' 22,89"</t>
        </is>
      </c>
      <c r="H3279" s="5" t="inlineStr">
        <is>
          <t xml:space="preserve">Characiformes </t>
        </is>
      </c>
      <c r="I3279" s="5" t="inlineStr">
        <is>
          <t>Piaractus mesopotamicus</t>
        </is>
      </c>
      <c r="J3279" s="7" t="n">
        <v>44.8</v>
      </c>
      <c r="K3279" s="7" t="n"/>
      <c r="L3279" s="8" t="n">
        <v>2000</v>
      </c>
      <c r="M3279" s="9" t="n">
        <v>1574.13</v>
      </c>
      <c r="N3279" s="5" t="b">
        <v>1</v>
      </c>
      <c r="O3279" s="5" t="inlineStr">
        <is>
          <t>F</t>
        </is>
      </c>
      <c r="P3279" s="5" t="inlineStr">
        <is>
          <t>REP</t>
        </is>
      </c>
      <c r="Q3279" s="8" t="n">
        <v>8.9</v>
      </c>
      <c r="R3279" s="5" t="n">
        <v>2</v>
      </c>
      <c r="S3279" s="8" t="n">
        <v>19.4</v>
      </c>
      <c r="T3279" s="10">
        <f>IF(Q3279&gt;0,M3279-Q3279,"")</f>
        <v/>
      </c>
      <c r="U3279" s="11">
        <f>IF(AND(T3279&gt;0,Q3279&gt;0),(Q3279/T3279)*100,"")</f>
        <v/>
      </c>
      <c r="V3279" s="11">
        <f>IF(AND(T3279&gt;0,S3279&gt;0),(S3279/T3279)*100,"")</f>
        <v/>
      </c>
      <c r="W3279" s="10">
        <f>IF(AND(J3279&gt;0,L3279&gt;0),(L3279/(J3279^3))*100,"")</f>
        <v/>
      </c>
      <c r="X3279" s="12" t="n">
        <v>3.865</v>
      </c>
      <c r="Y3279" s="12" t="n">
        <v>4.8</v>
      </c>
      <c r="Z3279" s="12" t="n">
        <v>3.7</v>
      </c>
      <c r="AA3279" s="13" t="n"/>
      <c r="AB3279" s="5" t="n"/>
      <c r="AC3279" s="13" t="n"/>
      <c r="AD3279" s="13" t="n"/>
      <c r="AE3279" s="13" t="n"/>
      <c r="AF3279" s="13" t="n"/>
    </row>
    <row r="3280" ht="14" customHeight="1">
      <c r="A3280" s="14" t="inlineStr">
        <is>
          <t>3278</t>
        </is>
      </c>
      <c r="B3280" s="14" t="inlineStr">
        <is>
          <t>LIPAN-3278</t>
        </is>
      </c>
      <c r="C3280" s="15" t="n">
        <v>2018</v>
      </c>
      <c r="D3280" s="14" t="inlineStr">
        <is>
          <t>2018-02-25 00:00:00</t>
        </is>
      </c>
      <c r="E3280" s="14" t="inlineStr">
        <is>
          <t>B.-Fev</t>
        </is>
      </c>
      <c r="F3280" s="14" t="inlineStr">
        <is>
          <t>E. E. Taiamã</t>
        </is>
      </c>
      <c r="G3280" s="14" t="inlineStr">
        <is>
          <t>16º 48' 01,35" | 57° 39' 22,89"</t>
        </is>
      </c>
      <c r="H3280" s="14" t="inlineStr">
        <is>
          <t xml:space="preserve">Characiformes </t>
        </is>
      </c>
      <c r="I3280" s="14" t="inlineStr">
        <is>
          <t>Piaractus mesopotamicus</t>
        </is>
      </c>
      <c r="J3280" s="16" t="n">
        <v>48.1</v>
      </c>
      <c r="K3280" s="16" t="n"/>
      <c r="L3280" s="17" t="n">
        <v>2990</v>
      </c>
      <c r="M3280" s="9" t="n">
        <v>2353.33</v>
      </c>
      <c r="N3280" s="14" t="b">
        <v>1</v>
      </c>
      <c r="O3280" s="14" t="inlineStr">
        <is>
          <t>F</t>
        </is>
      </c>
      <c r="P3280" s="14" t="inlineStr">
        <is>
          <t>ESV</t>
        </is>
      </c>
      <c r="Q3280" s="17" t="n">
        <v>15.4</v>
      </c>
      <c r="R3280" s="14" t="n">
        <v>3</v>
      </c>
      <c r="S3280" s="17" t="n">
        <v>45.2</v>
      </c>
      <c r="T3280" s="10">
        <f>IF(Q3280&gt;0,M3280-Q3280,"")</f>
        <v/>
      </c>
      <c r="U3280" s="11">
        <f>IF(AND(T3280&gt;0,Q3280&gt;0),(Q3280/T3280)*100,"")</f>
        <v/>
      </c>
      <c r="V3280" s="11">
        <f>IF(AND(T3280&gt;0,S3280&gt;0),(S3280/T3280)*100,"")</f>
        <v/>
      </c>
      <c r="W3280" s="10">
        <f>IF(AND(J3280&gt;0,L3280&gt;0),(L3280/(J3280^3))*100,"")</f>
        <v/>
      </c>
      <c r="X3280" s="12" t="n">
        <v>3.865</v>
      </c>
      <c r="Y3280" s="12" t="n">
        <v>4.8</v>
      </c>
      <c r="Z3280" s="12" t="n">
        <v>3.7</v>
      </c>
      <c r="AA3280" s="18" t="n"/>
      <c r="AB3280" s="14" t="n"/>
      <c r="AC3280" s="18" t="n"/>
      <c r="AD3280" s="18" t="n"/>
      <c r="AE3280" s="18" t="n"/>
      <c r="AF3280" s="18" t="n"/>
    </row>
    <row r="3281" ht="14" customHeight="1">
      <c r="A3281" s="5" t="inlineStr">
        <is>
          <t>3279</t>
        </is>
      </c>
      <c r="B3281" s="5" t="inlineStr">
        <is>
          <t>LIPAN-3279</t>
        </is>
      </c>
      <c r="C3281" s="6" t="n">
        <v>2018</v>
      </c>
      <c r="D3281" s="5" t="inlineStr">
        <is>
          <t>2018-02-25 00:00:00</t>
        </is>
      </c>
      <c r="E3281" s="5" t="inlineStr">
        <is>
          <t>B.-Fev</t>
        </is>
      </c>
      <c r="F3281" s="5" t="inlineStr">
        <is>
          <t>E. E. Taiamã</t>
        </is>
      </c>
      <c r="G3281" s="5" t="inlineStr">
        <is>
          <t>16º 48' 01,35" | 57° 39' 22,89"</t>
        </is>
      </c>
      <c r="H3281" s="5" t="inlineStr">
        <is>
          <t xml:space="preserve">Characiformes </t>
        </is>
      </c>
      <c r="I3281" s="5" t="inlineStr">
        <is>
          <t>Piaractus mesopotamicus</t>
        </is>
      </c>
      <c r="J3281" s="7" t="n">
        <v>42.2</v>
      </c>
      <c r="K3281" s="7" t="n"/>
      <c r="L3281" s="8" t="n">
        <v>1780</v>
      </c>
      <c r="M3281" s="9" t="n">
        <v>1400.98</v>
      </c>
      <c r="N3281" s="5" t="b">
        <v>1</v>
      </c>
      <c r="O3281" s="5" t="inlineStr">
        <is>
          <t>M</t>
        </is>
      </c>
      <c r="P3281" s="5" t="inlineStr">
        <is>
          <t>REP</t>
        </is>
      </c>
      <c r="Q3281" s="8" t="n">
        <v>3.2</v>
      </c>
      <c r="R3281" s="5" t="n">
        <v>3</v>
      </c>
      <c r="S3281" s="8" t="n">
        <v>21.5</v>
      </c>
      <c r="T3281" s="10">
        <f>IF(Q3281&gt;0,M3281-Q3281,"")</f>
        <v/>
      </c>
      <c r="U3281" s="11">
        <f>IF(AND(T3281&gt;0,Q3281&gt;0),(Q3281/T3281)*100,"")</f>
        <v/>
      </c>
      <c r="V3281" s="11">
        <f>IF(AND(T3281&gt;0,S3281&gt;0),(S3281/T3281)*100,"")</f>
        <v/>
      </c>
      <c r="W3281" s="10">
        <f>IF(AND(J3281&gt;0,L3281&gt;0),(L3281/(J3281^3))*100,"")</f>
        <v/>
      </c>
      <c r="X3281" s="12" t="n">
        <v>3.865</v>
      </c>
      <c r="Y3281" s="12" t="n">
        <v>4.8</v>
      </c>
      <c r="Z3281" s="12" t="n">
        <v>3.7</v>
      </c>
      <c r="AA3281" s="13" t="n"/>
      <c r="AB3281" s="5" t="n"/>
      <c r="AC3281" s="13" t="n"/>
      <c r="AD3281" s="13" t="n"/>
      <c r="AE3281" s="13" t="n"/>
      <c r="AF3281" s="13" t="n"/>
    </row>
    <row r="3282" ht="14" customHeight="1">
      <c r="A3282" s="14" t="inlineStr">
        <is>
          <t>3280</t>
        </is>
      </c>
      <c r="B3282" s="14" t="inlineStr">
        <is>
          <t>LIPAN-3280</t>
        </is>
      </c>
      <c r="C3282" s="15" t="n">
        <v>2018</v>
      </c>
      <c r="D3282" s="14" t="inlineStr">
        <is>
          <t>2018-02-25 00:00:00</t>
        </is>
      </c>
      <c r="E3282" s="14" t="inlineStr">
        <is>
          <t>B.-Fev</t>
        </is>
      </c>
      <c r="F3282" s="14" t="inlineStr">
        <is>
          <t>E. E. Taiamã</t>
        </is>
      </c>
      <c r="G3282" s="14" t="inlineStr">
        <is>
          <t>16º 48' 01,35" | 57° 39' 22,89"</t>
        </is>
      </c>
      <c r="H3282" s="14" t="inlineStr">
        <is>
          <t xml:space="preserve">Characiformes </t>
        </is>
      </c>
      <c r="I3282" s="14" t="inlineStr">
        <is>
          <t>Piaractus mesopotamicus</t>
        </is>
      </c>
      <c r="J3282" s="16" t="n">
        <v>44.4</v>
      </c>
      <c r="K3282" s="16" t="n"/>
      <c r="L3282" s="17" t="n">
        <v>2110</v>
      </c>
      <c r="M3282" s="9" t="n">
        <v>1660.71</v>
      </c>
      <c r="N3282" s="14" t="b">
        <v>1</v>
      </c>
      <c r="O3282" s="14" t="inlineStr">
        <is>
          <t>F</t>
        </is>
      </c>
      <c r="P3282" s="14" t="inlineStr">
        <is>
          <t>REP</t>
        </is>
      </c>
      <c r="Q3282" s="17" t="n">
        <v>9.4</v>
      </c>
      <c r="R3282" s="14" t="n">
        <v>3</v>
      </c>
      <c r="S3282" s="17" t="n">
        <v>18.6</v>
      </c>
      <c r="T3282" s="10">
        <f>IF(Q3282&gt;0,M3282-Q3282,"")</f>
        <v/>
      </c>
      <c r="U3282" s="11">
        <f>IF(AND(T3282&gt;0,Q3282&gt;0),(Q3282/T3282)*100,"")</f>
        <v/>
      </c>
      <c r="V3282" s="11">
        <f>IF(AND(T3282&gt;0,S3282&gt;0),(S3282/T3282)*100,"")</f>
        <v/>
      </c>
      <c r="W3282" s="10">
        <f>IF(AND(J3282&gt;0,L3282&gt;0),(L3282/(J3282^3))*100,"")</f>
        <v/>
      </c>
      <c r="X3282" s="12" t="n">
        <v>3.865</v>
      </c>
      <c r="Y3282" s="12" t="n">
        <v>4.8</v>
      </c>
      <c r="Z3282" s="12" t="n">
        <v>3.7</v>
      </c>
      <c r="AA3282" s="18" t="n"/>
      <c r="AB3282" s="14" t="n"/>
      <c r="AC3282" s="18" t="n"/>
      <c r="AD3282" s="18" t="n"/>
      <c r="AE3282" s="18" t="n"/>
      <c r="AF3282" s="18" t="n"/>
    </row>
    <row r="3283" ht="14" customHeight="1">
      <c r="A3283" s="5" t="inlineStr">
        <is>
          <t>3281</t>
        </is>
      </c>
      <c r="B3283" s="5" t="inlineStr">
        <is>
          <t>LIPAN-3281</t>
        </is>
      </c>
      <c r="C3283" s="6" t="n">
        <v>2018</v>
      </c>
      <c r="D3283" s="5" t="inlineStr">
        <is>
          <t>2018-02-25 00:00:00</t>
        </is>
      </c>
      <c r="E3283" s="5" t="inlineStr">
        <is>
          <t>B.-Fev</t>
        </is>
      </c>
      <c r="F3283" s="5" t="inlineStr">
        <is>
          <t>E. E. Taiamã</t>
        </is>
      </c>
      <c r="G3283" s="5" t="inlineStr">
        <is>
          <t>16º 48' 01,35" | 57° 39' 22,89"</t>
        </is>
      </c>
      <c r="H3283" s="5" t="inlineStr">
        <is>
          <t xml:space="preserve">Characiformes </t>
        </is>
      </c>
      <c r="I3283" s="5" t="inlineStr">
        <is>
          <t>Piaractus mesopotamicus</t>
        </is>
      </c>
      <c r="J3283" s="7" t="n">
        <v>41.2</v>
      </c>
      <c r="K3283" s="7" t="n"/>
      <c r="L3283" s="8" t="n">
        <v>1790</v>
      </c>
      <c r="M3283" s="9" t="n">
        <v>1408.85</v>
      </c>
      <c r="N3283" s="5" t="b">
        <v>1</v>
      </c>
      <c r="O3283" s="5" t="inlineStr">
        <is>
          <t>F</t>
        </is>
      </c>
      <c r="P3283" s="5" t="inlineStr">
        <is>
          <t>REP</t>
        </is>
      </c>
      <c r="Q3283" s="8" t="n">
        <v>7.3</v>
      </c>
      <c r="R3283" s="5" t="n">
        <v>2</v>
      </c>
      <c r="S3283" s="8" t="n">
        <v>19.4</v>
      </c>
      <c r="T3283" s="10">
        <f>IF(Q3283&gt;0,M3283-Q3283,"")</f>
        <v/>
      </c>
      <c r="U3283" s="11">
        <f>IF(AND(T3283&gt;0,Q3283&gt;0),(Q3283/T3283)*100,"")</f>
        <v/>
      </c>
      <c r="V3283" s="11">
        <f>IF(AND(T3283&gt;0,S3283&gt;0),(S3283/T3283)*100,"")</f>
        <v/>
      </c>
      <c r="W3283" s="10">
        <f>IF(AND(J3283&gt;0,L3283&gt;0),(L3283/(J3283^3))*100,"")</f>
        <v/>
      </c>
      <c r="X3283" s="12" t="n">
        <v>3.865</v>
      </c>
      <c r="Y3283" s="12" t="n">
        <v>4.8</v>
      </c>
      <c r="Z3283" s="12" t="n">
        <v>3.7</v>
      </c>
      <c r="AA3283" s="13" t="n"/>
      <c r="AB3283" s="5" t="n"/>
      <c r="AC3283" s="13" t="n"/>
      <c r="AD3283" s="13" t="n"/>
      <c r="AE3283" s="13" t="n"/>
      <c r="AF3283" s="13" t="n"/>
    </row>
    <row r="3284" ht="14" customHeight="1">
      <c r="A3284" s="14" t="inlineStr">
        <is>
          <t>3282</t>
        </is>
      </c>
      <c r="B3284" s="14" t="inlineStr">
        <is>
          <t>LIPAN-3282</t>
        </is>
      </c>
      <c r="C3284" s="15" t="n">
        <v>2018</v>
      </c>
      <c r="D3284" s="14" t="inlineStr">
        <is>
          <t>2018-02-25 00:00:00</t>
        </is>
      </c>
      <c r="E3284" s="14" t="inlineStr">
        <is>
          <t>B.-Fev</t>
        </is>
      </c>
      <c r="F3284" s="14" t="inlineStr">
        <is>
          <t>E. E. Taiamã</t>
        </is>
      </c>
      <c r="G3284" s="14" t="inlineStr">
        <is>
          <t>16º 48' 01,35" | 57° 39' 22,89"</t>
        </is>
      </c>
      <c r="H3284" s="14" t="inlineStr">
        <is>
          <t xml:space="preserve">Characiformes </t>
        </is>
      </c>
      <c r="I3284" s="14" t="inlineStr">
        <is>
          <t>Piaractus mesopotamicus</t>
        </is>
      </c>
      <c r="J3284" s="16" t="n">
        <v>45.1</v>
      </c>
      <c r="K3284" s="16" t="n"/>
      <c r="L3284" s="17" t="n">
        <v>2400</v>
      </c>
      <c r="M3284" s="9" t="n">
        <v>1888.96</v>
      </c>
      <c r="N3284" s="14" t="b">
        <v>1</v>
      </c>
      <c r="O3284" s="14" t="inlineStr">
        <is>
          <t>M</t>
        </is>
      </c>
      <c r="P3284" s="14" t="inlineStr">
        <is>
          <t>REP</t>
        </is>
      </c>
      <c r="Q3284" s="17" t="n">
        <v>1.2</v>
      </c>
      <c r="R3284" s="14" t="n">
        <v>3</v>
      </c>
      <c r="S3284" s="17" t="n">
        <v>29.4</v>
      </c>
      <c r="T3284" s="10">
        <f>IF(Q3284&gt;0,M3284-Q3284,"")</f>
        <v/>
      </c>
      <c r="U3284" s="11">
        <f>IF(AND(T3284&gt;0,Q3284&gt;0),(Q3284/T3284)*100,"")</f>
        <v/>
      </c>
      <c r="V3284" s="11">
        <f>IF(AND(T3284&gt;0,S3284&gt;0),(S3284/T3284)*100,"")</f>
        <v/>
      </c>
      <c r="W3284" s="10">
        <f>IF(AND(J3284&gt;0,L3284&gt;0),(L3284/(J3284^3))*100,"")</f>
        <v/>
      </c>
      <c r="X3284" s="12" t="n">
        <v>3.865</v>
      </c>
      <c r="Y3284" s="12" t="n">
        <v>4.8</v>
      </c>
      <c r="Z3284" s="12" t="n">
        <v>3.7</v>
      </c>
      <c r="AA3284" s="18" t="n"/>
      <c r="AB3284" s="14" t="n"/>
      <c r="AC3284" s="18" t="n"/>
      <c r="AD3284" s="18" t="n"/>
      <c r="AE3284" s="18" t="n"/>
      <c r="AF3284" s="18" t="n"/>
    </row>
    <row r="3285" ht="14" customHeight="1">
      <c r="A3285" s="5" t="inlineStr">
        <is>
          <t>3283</t>
        </is>
      </c>
      <c r="B3285" s="5" t="inlineStr">
        <is>
          <t>LIPAN-3283</t>
        </is>
      </c>
      <c r="C3285" s="6" t="n">
        <v>2018</v>
      </c>
      <c r="D3285" s="5" t="inlineStr">
        <is>
          <t>2018-02-25 00:00:00</t>
        </is>
      </c>
      <c r="E3285" s="5" t="inlineStr">
        <is>
          <t>B.-Fev</t>
        </is>
      </c>
      <c r="F3285" s="5" t="inlineStr">
        <is>
          <t>E. E. Taiamã</t>
        </is>
      </c>
      <c r="G3285" s="5" t="inlineStr">
        <is>
          <t>16º 48' 01,35" | 57° 39' 22,89"</t>
        </is>
      </c>
      <c r="H3285" s="5" t="inlineStr">
        <is>
          <t xml:space="preserve">Characiformes </t>
        </is>
      </c>
      <c r="I3285" s="5" t="inlineStr">
        <is>
          <t>Piaractus mesopotamicus</t>
        </is>
      </c>
      <c r="J3285" s="7" t="n">
        <v>44.9</v>
      </c>
      <c r="K3285" s="7" t="n"/>
      <c r="L3285" s="8" t="n">
        <v>2130</v>
      </c>
      <c r="M3285" s="9" t="n">
        <v>1676.45</v>
      </c>
      <c r="N3285" s="5" t="b">
        <v>1</v>
      </c>
      <c r="O3285" s="5" t="inlineStr">
        <is>
          <t>M</t>
        </is>
      </c>
      <c r="P3285" s="5" t="inlineStr">
        <is>
          <t>REP</t>
        </is>
      </c>
      <c r="Q3285" s="8" t="n">
        <v>1.4</v>
      </c>
      <c r="R3285" s="5" t="n">
        <v>3</v>
      </c>
      <c r="S3285" s="8" t="n">
        <v>19.4</v>
      </c>
      <c r="T3285" s="10">
        <f>IF(Q3285&gt;0,M3285-Q3285,"")</f>
        <v/>
      </c>
      <c r="U3285" s="11">
        <f>IF(AND(T3285&gt;0,Q3285&gt;0),(Q3285/T3285)*100,"")</f>
        <v/>
      </c>
      <c r="V3285" s="11">
        <f>IF(AND(T3285&gt;0,S3285&gt;0),(S3285/T3285)*100,"")</f>
        <v/>
      </c>
      <c r="W3285" s="10">
        <f>IF(AND(J3285&gt;0,L3285&gt;0),(L3285/(J3285^3))*100,"")</f>
        <v/>
      </c>
      <c r="X3285" s="12" t="n">
        <v>3.865</v>
      </c>
      <c r="Y3285" s="12" t="n">
        <v>4.8</v>
      </c>
      <c r="Z3285" s="12" t="n">
        <v>3.7</v>
      </c>
      <c r="AA3285" s="13" t="n"/>
      <c r="AB3285" s="5" t="n"/>
      <c r="AC3285" s="13" t="n"/>
      <c r="AD3285" s="13" t="n"/>
      <c r="AE3285" s="13" t="n"/>
      <c r="AF3285" s="13" t="n"/>
    </row>
    <row r="3286" ht="14" customHeight="1">
      <c r="A3286" s="14" t="inlineStr">
        <is>
          <t>3284</t>
        </is>
      </c>
      <c r="B3286" s="14" t="inlineStr">
        <is>
          <t>LIPAN-3284</t>
        </is>
      </c>
      <c r="C3286" s="15" t="n">
        <v>2018</v>
      </c>
      <c r="D3286" s="14" t="inlineStr">
        <is>
          <t>2018-02-25 00:00:00</t>
        </is>
      </c>
      <c r="E3286" s="14" t="inlineStr">
        <is>
          <t>B.-Fev</t>
        </is>
      </c>
      <c r="F3286" s="14" t="inlineStr">
        <is>
          <t>E. E. Taiamã</t>
        </is>
      </c>
      <c r="G3286" s="14" t="inlineStr">
        <is>
          <t>16º 48' 01,35" | 57° 39' 22,89"</t>
        </is>
      </c>
      <c r="H3286" s="14" t="inlineStr">
        <is>
          <t xml:space="preserve">Characiformes </t>
        </is>
      </c>
      <c r="I3286" s="14" t="inlineStr">
        <is>
          <t>Piaractus mesopotamicus</t>
        </is>
      </c>
      <c r="J3286" s="16" t="n">
        <v>44.4</v>
      </c>
      <c r="K3286" s="16" t="n"/>
      <c r="L3286" s="17" t="n">
        <v>1850</v>
      </c>
      <c r="M3286" s="9" t="n">
        <v>1456.07</v>
      </c>
      <c r="N3286" s="14" t="b">
        <v>1</v>
      </c>
      <c r="O3286" s="14" t="inlineStr">
        <is>
          <t>F</t>
        </is>
      </c>
      <c r="P3286" s="14" t="inlineStr">
        <is>
          <t>REP</t>
        </is>
      </c>
      <c r="Q3286" s="17" t="n">
        <v>6.5</v>
      </c>
      <c r="R3286" s="14" t="n">
        <v>3</v>
      </c>
      <c r="S3286" s="17" t="n">
        <v>14.6</v>
      </c>
      <c r="T3286" s="10">
        <f>IF(Q3286&gt;0,M3286-Q3286,"")</f>
        <v/>
      </c>
      <c r="U3286" s="11">
        <f>IF(AND(T3286&gt;0,Q3286&gt;0),(Q3286/T3286)*100,"")</f>
        <v/>
      </c>
      <c r="V3286" s="11">
        <f>IF(AND(T3286&gt;0,S3286&gt;0),(S3286/T3286)*100,"")</f>
        <v/>
      </c>
      <c r="W3286" s="10">
        <f>IF(AND(J3286&gt;0,L3286&gt;0),(L3286/(J3286^3))*100,"")</f>
        <v/>
      </c>
      <c r="X3286" s="12" t="n">
        <v>3.865</v>
      </c>
      <c r="Y3286" s="12" t="n">
        <v>4.8</v>
      </c>
      <c r="Z3286" s="12" t="n">
        <v>3.7</v>
      </c>
      <c r="AA3286" s="18" t="n"/>
      <c r="AB3286" s="14" t="n"/>
      <c r="AC3286" s="18" t="n"/>
      <c r="AD3286" s="18" t="n"/>
      <c r="AE3286" s="18" t="n"/>
      <c r="AF3286" s="18" t="n"/>
    </row>
    <row r="3287" ht="14" customHeight="1">
      <c r="A3287" s="5" t="inlineStr">
        <is>
          <t>3285</t>
        </is>
      </c>
      <c r="B3287" s="5" t="inlineStr">
        <is>
          <t>LIPAN-3285</t>
        </is>
      </c>
      <c r="C3287" s="6" t="n">
        <v>2018</v>
      </c>
      <c r="D3287" s="5" t="inlineStr">
        <is>
          <t>2018-02-25 00:00:00</t>
        </is>
      </c>
      <c r="E3287" s="5" t="inlineStr">
        <is>
          <t>B.-Fev</t>
        </is>
      </c>
      <c r="F3287" s="5" t="inlineStr">
        <is>
          <t>E. E. Taiamã</t>
        </is>
      </c>
      <c r="G3287" s="5" t="inlineStr">
        <is>
          <t>16º 48' 01,35" | 57° 39' 22,89"</t>
        </is>
      </c>
      <c r="H3287" s="5" t="inlineStr">
        <is>
          <t xml:space="preserve">Characiformes </t>
        </is>
      </c>
      <c r="I3287" s="5" t="inlineStr">
        <is>
          <t>Piaractus mesopotamicus</t>
        </is>
      </c>
      <c r="J3287" s="7" t="n">
        <v>54.4</v>
      </c>
      <c r="K3287" s="7" t="n"/>
      <c r="L3287" s="8" t="n">
        <v>3810</v>
      </c>
      <c r="M3287" s="9" t="n">
        <v>2998.72</v>
      </c>
      <c r="N3287" s="5" t="b">
        <v>1</v>
      </c>
      <c r="O3287" s="5" t="inlineStr">
        <is>
          <t>F</t>
        </is>
      </c>
      <c r="P3287" s="5" t="inlineStr">
        <is>
          <t>REP</t>
        </is>
      </c>
      <c r="Q3287" s="8" t="n">
        <v>14.2</v>
      </c>
      <c r="R3287" s="5" t="n">
        <v>2</v>
      </c>
      <c r="S3287" s="8" t="n">
        <v>33.2</v>
      </c>
      <c r="T3287" s="10">
        <f>IF(Q3287&gt;0,M3287-Q3287,"")</f>
        <v/>
      </c>
      <c r="U3287" s="11">
        <f>IF(AND(T3287&gt;0,Q3287&gt;0),(Q3287/T3287)*100,"")</f>
        <v/>
      </c>
      <c r="V3287" s="11">
        <f>IF(AND(T3287&gt;0,S3287&gt;0),(S3287/T3287)*100,"")</f>
        <v/>
      </c>
      <c r="W3287" s="10">
        <f>IF(AND(J3287&gt;0,L3287&gt;0),(L3287/(J3287^3))*100,"")</f>
        <v/>
      </c>
      <c r="X3287" s="12" t="n">
        <v>3.865</v>
      </c>
      <c r="Y3287" s="12" t="n">
        <v>4.8</v>
      </c>
      <c r="Z3287" s="12" t="n">
        <v>3.7</v>
      </c>
      <c r="AA3287" s="13" t="n"/>
      <c r="AB3287" s="5" t="n"/>
      <c r="AC3287" s="13" t="n"/>
      <c r="AD3287" s="13" t="n"/>
      <c r="AE3287" s="13" t="n"/>
      <c r="AF3287" s="13" t="n"/>
    </row>
    <row r="3288" ht="14" customHeight="1">
      <c r="A3288" s="14" t="inlineStr">
        <is>
          <t>3286</t>
        </is>
      </c>
      <c r="B3288" s="14" t="inlineStr">
        <is>
          <t>LIPAN-3286</t>
        </is>
      </c>
      <c r="C3288" s="15" t="n">
        <v>2018</v>
      </c>
      <c r="D3288" s="14" t="inlineStr">
        <is>
          <t>2018-02-25 00:00:00</t>
        </is>
      </c>
      <c r="E3288" s="14" t="inlineStr">
        <is>
          <t>B.-Fev</t>
        </is>
      </c>
      <c r="F3288" s="14" t="inlineStr">
        <is>
          <t>E. E. Taiamã</t>
        </is>
      </c>
      <c r="G3288" s="14" t="inlineStr">
        <is>
          <t>16º 48' 01,35" | 57° 39' 22,89"</t>
        </is>
      </c>
      <c r="H3288" s="14" t="inlineStr">
        <is>
          <t xml:space="preserve">Characiformes </t>
        </is>
      </c>
      <c r="I3288" s="14" t="inlineStr">
        <is>
          <t>Piaractus mesopotamicus</t>
        </is>
      </c>
      <c r="J3288" s="16" t="n">
        <v>45</v>
      </c>
      <c r="K3288" s="16" t="n"/>
      <c r="L3288" s="17" t="n">
        <v>1910</v>
      </c>
      <c r="M3288" s="9" t="n">
        <v>1503.3</v>
      </c>
      <c r="N3288" s="14" t="b">
        <v>1</v>
      </c>
      <c r="O3288" s="14" t="inlineStr">
        <is>
          <t>M</t>
        </is>
      </c>
      <c r="P3288" s="14" t="inlineStr">
        <is>
          <t>REP</t>
        </is>
      </c>
      <c r="Q3288" s="17" t="n">
        <v>1.2</v>
      </c>
      <c r="R3288" s="14" t="n">
        <v>3</v>
      </c>
      <c r="S3288" s="17" t="n">
        <v>26.5</v>
      </c>
      <c r="T3288" s="10">
        <f>IF(Q3288&gt;0,M3288-Q3288,"")</f>
        <v/>
      </c>
      <c r="U3288" s="11">
        <f>IF(AND(T3288&gt;0,Q3288&gt;0),(Q3288/T3288)*100,"")</f>
        <v/>
      </c>
      <c r="V3288" s="11">
        <f>IF(AND(T3288&gt;0,S3288&gt;0),(S3288/T3288)*100,"")</f>
        <v/>
      </c>
      <c r="W3288" s="10">
        <f>IF(AND(J3288&gt;0,L3288&gt;0),(L3288/(J3288^3))*100,"")</f>
        <v/>
      </c>
      <c r="X3288" s="12" t="n">
        <v>3.865</v>
      </c>
      <c r="Y3288" s="12" t="n">
        <v>4.8</v>
      </c>
      <c r="Z3288" s="12" t="n">
        <v>3.7</v>
      </c>
      <c r="AA3288" s="18" t="n"/>
      <c r="AB3288" s="14" t="n"/>
      <c r="AC3288" s="18" t="n"/>
      <c r="AD3288" s="18" t="n"/>
      <c r="AE3288" s="18" t="n"/>
      <c r="AF3288" s="18" t="n"/>
    </row>
    <row r="3289" ht="14" customHeight="1">
      <c r="A3289" s="5" t="inlineStr">
        <is>
          <t>3287</t>
        </is>
      </c>
      <c r="B3289" s="5" t="inlineStr">
        <is>
          <t>LIPAN-3287</t>
        </is>
      </c>
      <c r="C3289" s="6" t="n">
        <v>2018</v>
      </c>
      <c r="D3289" s="5" t="inlineStr">
        <is>
          <t>2018-02-25 00:00:00</t>
        </is>
      </c>
      <c r="E3289" s="5" t="inlineStr">
        <is>
          <t>B.-Fev</t>
        </is>
      </c>
      <c r="F3289" s="5" t="inlineStr">
        <is>
          <t>E. E. Taiamã</t>
        </is>
      </c>
      <c r="G3289" s="5" t="inlineStr">
        <is>
          <t>16º 48' 01,35" | 57° 39' 22,89"</t>
        </is>
      </c>
      <c r="H3289" s="5" t="inlineStr">
        <is>
          <t xml:space="preserve">Characiformes </t>
        </is>
      </c>
      <c r="I3289" s="5" t="inlineStr">
        <is>
          <t>Piaractus mesopotamicus</t>
        </is>
      </c>
      <c r="J3289" s="7" t="n">
        <v>48.5</v>
      </c>
      <c r="K3289" s="7" t="n"/>
      <c r="L3289" s="8" t="n">
        <v>2640</v>
      </c>
      <c r="M3289" s="9" t="n">
        <v>2077.86</v>
      </c>
      <c r="N3289" s="5" t="b">
        <v>1</v>
      </c>
      <c r="O3289" s="5" t="inlineStr">
        <is>
          <t>M</t>
        </is>
      </c>
      <c r="P3289" s="5" t="inlineStr">
        <is>
          <t>ESV</t>
        </is>
      </c>
      <c r="Q3289" s="8" t="n">
        <v>4.3</v>
      </c>
      <c r="R3289" s="5" t="n">
        <v>3</v>
      </c>
      <c r="S3289" s="8" t="n">
        <v>38.7</v>
      </c>
      <c r="T3289" s="10">
        <f>IF(Q3289&gt;0,M3289-Q3289,"")</f>
        <v/>
      </c>
      <c r="U3289" s="11">
        <f>IF(AND(T3289&gt;0,Q3289&gt;0),(Q3289/T3289)*100,"")</f>
        <v/>
      </c>
      <c r="V3289" s="11">
        <f>IF(AND(T3289&gt;0,S3289&gt;0),(S3289/T3289)*100,"")</f>
        <v/>
      </c>
      <c r="W3289" s="10">
        <f>IF(AND(J3289&gt;0,L3289&gt;0),(L3289/(J3289^3))*100,"")</f>
        <v/>
      </c>
      <c r="X3289" s="12" t="n">
        <v>3.865</v>
      </c>
      <c r="Y3289" s="12" t="n">
        <v>4.8</v>
      </c>
      <c r="Z3289" s="12" t="n">
        <v>3.7</v>
      </c>
      <c r="AA3289" s="13" t="n"/>
      <c r="AB3289" s="5" t="n"/>
      <c r="AC3289" s="13" t="n"/>
      <c r="AD3289" s="13" t="n"/>
      <c r="AE3289" s="13" t="n"/>
      <c r="AF3289" s="13" t="n"/>
    </row>
    <row r="3290" ht="14" customHeight="1">
      <c r="A3290" s="14" t="inlineStr">
        <is>
          <t>3288</t>
        </is>
      </c>
      <c r="B3290" s="14" t="inlineStr">
        <is>
          <t>LIPAN-3288</t>
        </is>
      </c>
      <c r="C3290" s="15" t="n">
        <v>2018</v>
      </c>
      <c r="D3290" s="14" t="inlineStr">
        <is>
          <t>2018-02-25 00:00:00</t>
        </is>
      </c>
      <c r="E3290" s="14" t="inlineStr">
        <is>
          <t>B.-Fev</t>
        </is>
      </c>
      <c r="F3290" s="14" t="inlineStr">
        <is>
          <t>E. E. Taiamã</t>
        </is>
      </c>
      <c r="G3290" s="14" t="inlineStr">
        <is>
          <t>16º 48' 01,35" | 57° 39' 22,89"</t>
        </is>
      </c>
      <c r="H3290" s="14" t="inlineStr">
        <is>
          <t xml:space="preserve">Characiformes </t>
        </is>
      </c>
      <c r="I3290" s="14" t="inlineStr">
        <is>
          <t>Piaractus mesopotamicus</t>
        </is>
      </c>
      <c r="J3290" s="16" t="n">
        <v>47</v>
      </c>
      <c r="K3290" s="16" t="n"/>
      <c r="L3290" s="17" t="n">
        <v>2810</v>
      </c>
      <c r="M3290" s="9" t="n">
        <v>2211.66</v>
      </c>
      <c r="N3290" s="14" t="b">
        <v>1</v>
      </c>
      <c r="O3290" s="14" t="inlineStr">
        <is>
          <t>F</t>
        </is>
      </c>
      <c r="P3290" s="14" t="inlineStr">
        <is>
          <t>REP</t>
        </is>
      </c>
      <c r="Q3290" s="17" t="n">
        <v>18.2</v>
      </c>
      <c r="R3290" s="14" t="n">
        <v>3</v>
      </c>
      <c r="S3290" s="17" t="n">
        <v>45.8</v>
      </c>
      <c r="T3290" s="10">
        <f>IF(Q3290&gt;0,M3290-Q3290,"")</f>
        <v/>
      </c>
      <c r="U3290" s="11">
        <f>IF(AND(T3290&gt;0,Q3290&gt;0),(Q3290/T3290)*100,"")</f>
        <v/>
      </c>
      <c r="V3290" s="11">
        <f>IF(AND(T3290&gt;0,S3290&gt;0),(S3290/T3290)*100,"")</f>
        <v/>
      </c>
      <c r="W3290" s="10">
        <f>IF(AND(J3290&gt;0,L3290&gt;0),(L3290/(J3290^3))*100,"")</f>
        <v/>
      </c>
      <c r="X3290" s="12" t="n">
        <v>3.865</v>
      </c>
      <c r="Y3290" s="12" t="n">
        <v>4.8</v>
      </c>
      <c r="Z3290" s="12" t="n">
        <v>3.7</v>
      </c>
      <c r="AA3290" s="18" t="n"/>
      <c r="AB3290" s="14" t="n"/>
      <c r="AC3290" s="18" t="n"/>
      <c r="AD3290" s="18" t="n"/>
      <c r="AE3290" s="18" t="n"/>
      <c r="AF3290" s="18" t="n"/>
    </row>
    <row r="3291" ht="14" customHeight="1">
      <c r="A3291" s="5" t="inlineStr">
        <is>
          <t>3289</t>
        </is>
      </c>
      <c r="B3291" s="5" t="inlineStr">
        <is>
          <t>LIPAN-3289</t>
        </is>
      </c>
      <c r="C3291" s="6" t="n">
        <v>2018</v>
      </c>
      <c r="D3291" s="5" t="inlineStr">
        <is>
          <t>2018-02-25 00:00:00</t>
        </is>
      </c>
      <c r="E3291" s="5" t="inlineStr">
        <is>
          <t>B.-Fev</t>
        </is>
      </c>
      <c r="F3291" s="5" t="inlineStr">
        <is>
          <t>E. E. Taiamã</t>
        </is>
      </c>
      <c r="G3291" s="5" t="inlineStr">
        <is>
          <t>16º 48' 01,35" | 57° 39' 22,89"</t>
        </is>
      </c>
      <c r="H3291" s="5" t="inlineStr">
        <is>
          <t xml:space="preserve">Characiformes </t>
        </is>
      </c>
      <c r="I3291" s="5" t="inlineStr">
        <is>
          <t>Piaractus mesopotamicus</t>
        </is>
      </c>
      <c r="J3291" s="7" t="n">
        <v>43</v>
      </c>
      <c r="K3291" s="7" t="n"/>
      <c r="L3291" s="8" t="n">
        <v>1960</v>
      </c>
      <c r="M3291" s="9" t="n">
        <v>1542.65</v>
      </c>
      <c r="N3291" s="5" t="b">
        <v>1</v>
      </c>
      <c r="O3291" s="5" t="inlineStr">
        <is>
          <t>F</t>
        </is>
      </c>
      <c r="P3291" s="5" t="inlineStr">
        <is>
          <t>REP</t>
        </is>
      </c>
      <c r="Q3291" s="8" t="n">
        <v>6.2</v>
      </c>
      <c r="R3291" s="5" t="n">
        <v>3</v>
      </c>
      <c r="S3291" s="8" t="n">
        <v>14.1</v>
      </c>
      <c r="T3291" s="10">
        <f>IF(Q3291&gt;0,M3291-Q3291,"")</f>
        <v/>
      </c>
      <c r="U3291" s="11">
        <f>IF(AND(T3291&gt;0,Q3291&gt;0),(Q3291/T3291)*100,"")</f>
        <v/>
      </c>
      <c r="V3291" s="11">
        <f>IF(AND(T3291&gt;0,S3291&gt;0),(S3291/T3291)*100,"")</f>
        <v/>
      </c>
      <c r="W3291" s="10">
        <f>IF(AND(J3291&gt;0,L3291&gt;0),(L3291/(J3291^3))*100,"")</f>
        <v/>
      </c>
      <c r="X3291" s="12" t="n">
        <v>3.865</v>
      </c>
      <c r="Y3291" s="12" t="n">
        <v>4.8</v>
      </c>
      <c r="Z3291" s="12" t="n">
        <v>3.7</v>
      </c>
      <c r="AA3291" s="13" t="n"/>
      <c r="AB3291" s="5" t="n"/>
      <c r="AC3291" s="13" t="n"/>
      <c r="AD3291" s="13" t="n"/>
      <c r="AE3291" s="13" t="n"/>
      <c r="AF3291" s="13" t="n"/>
    </row>
    <row r="3292" ht="14" customHeight="1">
      <c r="A3292" s="14" t="inlineStr">
        <is>
          <t>3290</t>
        </is>
      </c>
      <c r="B3292" s="14" t="inlineStr">
        <is>
          <t>LIPAN-3290</t>
        </is>
      </c>
      <c r="C3292" s="15" t="n">
        <v>2018</v>
      </c>
      <c r="D3292" s="14" t="inlineStr">
        <is>
          <t>2018-02-25 00:00:00</t>
        </is>
      </c>
      <c r="E3292" s="14" t="inlineStr">
        <is>
          <t>B.-Fev</t>
        </is>
      </c>
      <c r="F3292" s="14" t="inlineStr">
        <is>
          <t>E. E. Taiamã</t>
        </is>
      </c>
      <c r="G3292" s="14" t="inlineStr">
        <is>
          <t>16º 48' 01,35" | 57° 39' 22,89"</t>
        </is>
      </c>
      <c r="H3292" s="14" t="inlineStr">
        <is>
          <t xml:space="preserve">Characiformes </t>
        </is>
      </c>
      <c r="I3292" s="14" t="inlineStr">
        <is>
          <t>Piaractus mesopotamicus</t>
        </is>
      </c>
      <c r="J3292" s="16" t="n">
        <v>42</v>
      </c>
      <c r="K3292" s="16" t="n"/>
      <c r="L3292" s="17" t="n">
        <v>2060</v>
      </c>
      <c r="M3292" s="9" t="n">
        <v>1621.36</v>
      </c>
      <c r="N3292" s="14" t="b">
        <v>1</v>
      </c>
      <c r="O3292" s="14" t="inlineStr">
        <is>
          <t>M</t>
        </is>
      </c>
      <c r="P3292" s="14" t="inlineStr">
        <is>
          <t>REP</t>
        </is>
      </c>
      <c r="Q3292" s="17" t="n">
        <v>1.2</v>
      </c>
      <c r="R3292" s="14" t="n">
        <v>3</v>
      </c>
      <c r="S3292" s="17" t="n">
        <v>23.2</v>
      </c>
      <c r="T3292" s="10">
        <f>IF(Q3292&gt;0,M3292-Q3292,"")</f>
        <v/>
      </c>
      <c r="U3292" s="11">
        <f>IF(AND(T3292&gt;0,Q3292&gt;0),(Q3292/T3292)*100,"")</f>
        <v/>
      </c>
      <c r="V3292" s="11">
        <f>IF(AND(T3292&gt;0,S3292&gt;0),(S3292/T3292)*100,"")</f>
        <v/>
      </c>
      <c r="W3292" s="10">
        <f>IF(AND(J3292&gt;0,L3292&gt;0),(L3292/(J3292^3))*100,"")</f>
        <v/>
      </c>
      <c r="X3292" s="12" t="n">
        <v>3.865</v>
      </c>
      <c r="Y3292" s="12" t="n">
        <v>4.8</v>
      </c>
      <c r="Z3292" s="12" t="n">
        <v>3.7</v>
      </c>
      <c r="AA3292" s="18" t="n"/>
      <c r="AB3292" s="14" t="n"/>
      <c r="AC3292" s="18" t="n"/>
      <c r="AD3292" s="18" t="n"/>
      <c r="AE3292" s="18" t="n"/>
      <c r="AF3292" s="18" t="n"/>
    </row>
    <row r="3293" ht="14" customHeight="1">
      <c r="A3293" s="5" t="inlineStr">
        <is>
          <t>3291</t>
        </is>
      </c>
      <c r="B3293" s="5" t="inlineStr">
        <is>
          <t>LIPAN-3291</t>
        </is>
      </c>
      <c r="C3293" s="6" t="n">
        <v>2018</v>
      </c>
      <c r="D3293" s="5" t="inlineStr">
        <is>
          <t>2018-02-25 00:00:00</t>
        </is>
      </c>
      <c r="E3293" s="5" t="inlineStr">
        <is>
          <t>B.-Fev</t>
        </is>
      </c>
      <c r="F3293" s="5" t="inlineStr">
        <is>
          <t>E. E. Taiamã</t>
        </is>
      </c>
      <c r="G3293" s="5" t="inlineStr">
        <is>
          <t>16º 48' 01,35" | 57° 39' 22,89"</t>
        </is>
      </c>
      <c r="H3293" s="5" t="inlineStr">
        <is>
          <t xml:space="preserve">Characiformes </t>
        </is>
      </c>
      <c r="I3293" s="5" t="inlineStr">
        <is>
          <t>Piaractus mesopotamicus</t>
        </is>
      </c>
      <c r="J3293" s="7" t="n">
        <v>45</v>
      </c>
      <c r="K3293" s="7" t="n"/>
      <c r="L3293" s="8" t="n">
        <v>2300</v>
      </c>
      <c r="M3293" s="9" t="n">
        <v>1810.25</v>
      </c>
      <c r="N3293" s="5" t="b">
        <v>1</v>
      </c>
      <c r="O3293" s="5" t="inlineStr">
        <is>
          <t>F</t>
        </is>
      </c>
      <c r="P3293" s="5" t="inlineStr">
        <is>
          <t>ESV</t>
        </is>
      </c>
      <c r="Q3293" s="8" t="n">
        <v>11.2</v>
      </c>
      <c r="R3293" s="5" t="n">
        <v>3</v>
      </c>
      <c r="S3293" s="8" t="n">
        <v>38.2</v>
      </c>
      <c r="T3293" s="10">
        <f>IF(Q3293&gt;0,M3293-Q3293,"")</f>
        <v/>
      </c>
      <c r="U3293" s="11">
        <f>IF(AND(T3293&gt;0,Q3293&gt;0),(Q3293/T3293)*100,"")</f>
        <v/>
      </c>
      <c r="V3293" s="11">
        <f>IF(AND(T3293&gt;0,S3293&gt;0),(S3293/T3293)*100,"")</f>
        <v/>
      </c>
      <c r="W3293" s="10">
        <f>IF(AND(J3293&gt;0,L3293&gt;0),(L3293/(J3293^3))*100,"")</f>
        <v/>
      </c>
      <c r="X3293" s="12" t="n">
        <v>3.865</v>
      </c>
      <c r="Y3293" s="12" t="n">
        <v>4.8</v>
      </c>
      <c r="Z3293" s="12" t="n">
        <v>3.7</v>
      </c>
      <c r="AA3293" s="13" t="n"/>
      <c r="AB3293" s="5" t="n"/>
      <c r="AC3293" s="13" t="n"/>
      <c r="AD3293" s="13" t="n"/>
      <c r="AE3293" s="13" t="n"/>
      <c r="AF3293" s="13" t="n"/>
    </row>
    <row r="3294" ht="14" customHeight="1">
      <c r="A3294" s="14" t="inlineStr">
        <is>
          <t>3292</t>
        </is>
      </c>
      <c r="B3294" s="14" t="inlineStr">
        <is>
          <t>LIPAN-3292</t>
        </is>
      </c>
      <c r="C3294" s="15" t="n">
        <v>2018</v>
      </c>
      <c r="D3294" s="14" t="inlineStr">
        <is>
          <t>2018-02-25 00:00:00</t>
        </is>
      </c>
      <c r="E3294" s="14" t="inlineStr">
        <is>
          <t>B.-Fev</t>
        </is>
      </c>
      <c r="F3294" s="14" t="inlineStr">
        <is>
          <t>E. E. Taiamã</t>
        </is>
      </c>
      <c r="G3294" s="14" t="inlineStr">
        <is>
          <t>16º 48' 01,35" | 57° 39' 22,89"</t>
        </is>
      </c>
      <c r="H3294" s="14" t="inlineStr">
        <is>
          <t xml:space="preserve">Characiformes </t>
        </is>
      </c>
      <c r="I3294" s="14" t="inlineStr">
        <is>
          <t>Piaractus mesopotamicus</t>
        </is>
      </c>
      <c r="J3294" s="16" t="n">
        <v>45.2</v>
      </c>
      <c r="K3294" s="16" t="n"/>
      <c r="L3294" s="17" t="n">
        <v>2360</v>
      </c>
      <c r="M3294" s="9" t="n">
        <v>1857.48</v>
      </c>
      <c r="N3294" s="14" t="b">
        <v>1</v>
      </c>
      <c r="O3294" s="14" t="inlineStr">
        <is>
          <t>F</t>
        </is>
      </c>
      <c r="P3294" s="14" t="inlineStr">
        <is>
          <t>REP</t>
        </is>
      </c>
      <c r="Q3294" s="17" t="n">
        <v>8.300000000000001</v>
      </c>
      <c r="R3294" s="14" t="n">
        <v>2</v>
      </c>
      <c r="S3294" s="17" t="n">
        <v>23.1</v>
      </c>
      <c r="T3294" s="10">
        <f>IF(Q3294&gt;0,M3294-Q3294,"")</f>
        <v/>
      </c>
      <c r="U3294" s="11">
        <f>IF(AND(T3294&gt;0,Q3294&gt;0),(Q3294/T3294)*100,"")</f>
        <v/>
      </c>
      <c r="V3294" s="11">
        <f>IF(AND(T3294&gt;0,S3294&gt;0),(S3294/T3294)*100,"")</f>
        <v/>
      </c>
      <c r="W3294" s="10">
        <f>IF(AND(J3294&gt;0,L3294&gt;0),(L3294/(J3294^3))*100,"")</f>
        <v/>
      </c>
      <c r="X3294" s="12" t="n">
        <v>3.865</v>
      </c>
      <c r="Y3294" s="12" t="n">
        <v>4.8</v>
      </c>
      <c r="Z3294" s="12" t="n">
        <v>3.7</v>
      </c>
      <c r="AA3294" s="18" t="n"/>
      <c r="AB3294" s="14" t="n"/>
      <c r="AC3294" s="18" t="n"/>
      <c r="AD3294" s="18" t="n"/>
      <c r="AE3294" s="18" t="n"/>
      <c r="AF3294" s="18" t="n"/>
    </row>
    <row r="3295" ht="14" customHeight="1">
      <c r="A3295" s="5" t="inlineStr">
        <is>
          <t>3293</t>
        </is>
      </c>
      <c r="B3295" s="5" t="inlineStr">
        <is>
          <t>LIPAN-3293</t>
        </is>
      </c>
      <c r="C3295" s="6" t="n">
        <v>2018</v>
      </c>
      <c r="D3295" s="5" t="inlineStr">
        <is>
          <t>2018-02-25 00:00:00</t>
        </is>
      </c>
      <c r="E3295" s="5" t="inlineStr">
        <is>
          <t>B.-Fev</t>
        </is>
      </c>
      <c r="F3295" s="5" t="inlineStr">
        <is>
          <t>E. E. Taiamã</t>
        </is>
      </c>
      <c r="G3295" s="5" t="inlineStr">
        <is>
          <t>16º 48' 01,35" | 57° 39' 22,89"</t>
        </is>
      </c>
      <c r="H3295" s="5" t="inlineStr">
        <is>
          <t xml:space="preserve">Characiformes </t>
        </is>
      </c>
      <c r="I3295" s="5" t="inlineStr">
        <is>
          <t>Piaractus mesopotamicus</t>
        </is>
      </c>
      <c r="J3295" s="7" t="n">
        <v>46.2</v>
      </c>
      <c r="K3295" s="7" t="n"/>
      <c r="L3295" s="8" t="n">
        <v>2350</v>
      </c>
      <c r="M3295" s="9" t="n">
        <v>1849.61</v>
      </c>
      <c r="N3295" s="5" t="b">
        <v>1</v>
      </c>
      <c r="O3295" s="5" t="inlineStr">
        <is>
          <t>F</t>
        </is>
      </c>
      <c r="P3295" s="5" t="inlineStr">
        <is>
          <t>REP</t>
        </is>
      </c>
      <c r="Q3295" s="8" t="n">
        <v>12.5</v>
      </c>
      <c r="R3295" s="5" t="n">
        <v>3</v>
      </c>
      <c r="S3295" s="8" t="n">
        <v>21.7</v>
      </c>
      <c r="T3295" s="10">
        <f>IF(Q3295&gt;0,M3295-Q3295,"")</f>
        <v/>
      </c>
      <c r="U3295" s="11">
        <f>IF(AND(T3295&gt;0,Q3295&gt;0),(Q3295/T3295)*100,"")</f>
        <v/>
      </c>
      <c r="V3295" s="11">
        <f>IF(AND(T3295&gt;0,S3295&gt;0),(S3295/T3295)*100,"")</f>
        <v/>
      </c>
      <c r="W3295" s="10">
        <f>IF(AND(J3295&gt;0,L3295&gt;0),(L3295/(J3295^3))*100,"")</f>
        <v/>
      </c>
      <c r="X3295" s="12" t="n">
        <v>3.865</v>
      </c>
      <c r="Y3295" s="12" t="n">
        <v>4.8</v>
      </c>
      <c r="Z3295" s="12" t="n">
        <v>3.7</v>
      </c>
      <c r="AA3295" s="13" t="n"/>
      <c r="AB3295" s="5" t="n"/>
      <c r="AC3295" s="13" t="n"/>
      <c r="AD3295" s="13" t="n"/>
      <c r="AE3295" s="13" t="n"/>
      <c r="AF3295" s="13" t="n"/>
    </row>
    <row r="3296" ht="14" customHeight="1">
      <c r="A3296" s="14" t="inlineStr">
        <is>
          <t>3294</t>
        </is>
      </c>
      <c r="B3296" s="14" t="inlineStr">
        <is>
          <t>LIPAN-3294</t>
        </is>
      </c>
      <c r="C3296" s="15" t="n">
        <v>2018</v>
      </c>
      <c r="D3296" s="14" t="inlineStr">
        <is>
          <t>2018-02-25 00:00:00</t>
        </is>
      </c>
      <c r="E3296" s="14" t="inlineStr">
        <is>
          <t>B.-Fev</t>
        </is>
      </c>
      <c r="F3296" s="14" t="inlineStr">
        <is>
          <t>E. E. Taiamã</t>
        </is>
      </c>
      <c r="G3296" s="14" t="inlineStr">
        <is>
          <t>16º 48' 01,35" | 57° 39' 22,89"</t>
        </is>
      </c>
      <c r="H3296" s="14" t="inlineStr">
        <is>
          <t xml:space="preserve">Characiformes </t>
        </is>
      </c>
      <c r="I3296" s="14" t="inlineStr">
        <is>
          <t>Piaractus mesopotamicus</t>
        </is>
      </c>
      <c r="J3296" s="16" t="n">
        <v>44.5</v>
      </c>
      <c r="K3296" s="16" t="n"/>
      <c r="L3296" s="17" t="n">
        <v>2280</v>
      </c>
      <c r="M3296" s="9" t="n">
        <v>1794.51</v>
      </c>
      <c r="N3296" s="14" t="b">
        <v>1</v>
      </c>
      <c r="O3296" s="14" t="inlineStr">
        <is>
          <t>F</t>
        </is>
      </c>
      <c r="P3296" s="14" t="inlineStr">
        <is>
          <t>REP</t>
        </is>
      </c>
      <c r="Q3296" s="17" t="n">
        <v>9.199999999999999</v>
      </c>
      <c r="R3296" s="14" t="n">
        <v>3</v>
      </c>
      <c r="S3296" s="17" t="n">
        <v>26.4</v>
      </c>
      <c r="T3296" s="10">
        <f>IF(Q3296&gt;0,M3296-Q3296,"")</f>
        <v/>
      </c>
      <c r="U3296" s="11">
        <f>IF(AND(T3296&gt;0,Q3296&gt;0),(Q3296/T3296)*100,"")</f>
        <v/>
      </c>
      <c r="V3296" s="11">
        <f>IF(AND(T3296&gt;0,S3296&gt;0),(S3296/T3296)*100,"")</f>
        <v/>
      </c>
      <c r="W3296" s="10">
        <f>IF(AND(J3296&gt;0,L3296&gt;0),(L3296/(J3296^3))*100,"")</f>
        <v/>
      </c>
      <c r="X3296" s="12" t="n">
        <v>3.865</v>
      </c>
      <c r="Y3296" s="12" t="n">
        <v>4.8</v>
      </c>
      <c r="Z3296" s="12" t="n">
        <v>3.7</v>
      </c>
      <c r="AA3296" s="18" t="n"/>
      <c r="AB3296" s="14" t="n"/>
      <c r="AC3296" s="18" t="n"/>
      <c r="AD3296" s="18" t="n"/>
      <c r="AE3296" s="18" t="n"/>
      <c r="AF3296" s="18" t="n"/>
    </row>
    <row r="3297" ht="14" customHeight="1">
      <c r="A3297" s="5" t="inlineStr">
        <is>
          <t>3295</t>
        </is>
      </c>
      <c r="B3297" s="5" t="inlineStr">
        <is>
          <t>LIPAN-3295</t>
        </is>
      </c>
      <c r="C3297" s="6" t="n">
        <v>2018</v>
      </c>
      <c r="D3297" s="5" t="inlineStr">
        <is>
          <t>2018-02-25 00:00:00</t>
        </is>
      </c>
      <c r="E3297" s="5" t="inlineStr">
        <is>
          <t>B.-Fev</t>
        </is>
      </c>
      <c r="F3297" s="5" t="inlineStr">
        <is>
          <t>E. E. Taiamã</t>
        </is>
      </c>
      <c r="G3297" s="5" t="inlineStr">
        <is>
          <t>16º 48' 01,35" | 57° 39' 22,89"</t>
        </is>
      </c>
      <c r="H3297" s="5" t="inlineStr">
        <is>
          <t xml:space="preserve">Characiformes </t>
        </is>
      </c>
      <c r="I3297" s="5" t="inlineStr">
        <is>
          <t>Piaractus mesopotamicus</t>
        </is>
      </c>
      <c r="J3297" s="7" t="n">
        <v>49.2</v>
      </c>
      <c r="K3297" s="7" t="n"/>
      <c r="L3297" s="8" t="n">
        <v>2310</v>
      </c>
      <c r="M3297" s="9" t="n">
        <v>1818.12</v>
      </c>
      <c r="N3297" s="5" t="b">
        <v>1</v>
      </c>
      <c r="O3297" s="5" t="inlineStr">
        <is>
          <t>F</t>
        </is>
      </c>
      <c r="P3297" s="5" t="inlineStr">
        <is>
          <t>REP</t>
        </is>
      </c>
      <c r="Q3297" s="8" t="n">
        <v>7.5</v>
      </c>
      <c r="R3297" s="5" t="n">
        <v>3</v>
      </c>
      <c r="S3297" s="8" t="n">
        <v>23.2</v>
      </c>
      <c r="T3297" s="10">
        <f>IF(Q3297&gt;0,M3297-Q3297,"")</f>
        <v/>
      </c>
      <c r="U3297" s="11">
        <f>IF(AND(T3297&gt;0,Q3297&gt;0),(Q3297/T3297)*100,"")</f>
        <v/>
      </c>
      <c r="V3297" s="11">
        <f>IF(AND(T3297&gt;0,S3297&gt;0),(S3297/T3297)*100,"")</f>
        <v/>
      </c>
      <c r="W3297" s="10">
        <f>IF(AND(J3297&gt;0,L3297&gt;0),(L3297/(J3297^3))*100,"")</f>
        <v/>
      </c>
      <c r="X3297" s="12" t="n">
        <v>3.865</v>
      </c>
      <c r="Y3297" s="12" t="n">
        <v>4.8</v>
      </c>
      <c r="Z3297" s="12" t="n">
        <v>3.7</v>
      </c>
      <c r="AA3297" s="13" t="n"/>
      <c r="AB3297" s="5" t="n"/>
      <c r="AC3297" s="13" t="n"/>
      <c r="AD3297" s="13" t="n"/>
      <c r="AE3297" s="13" t="n"/>
      <c r="AF3297" s="13" t="n"/>
    </row>
    <row r="3298" ht="14" customHeight="1">
      <c r="A3298" s="14" t="inlineStr">
        <is>
          <t>3296</t>
        </is>
      </c>
      <c r="B3298" s="14" t="inlineStr">
        <is>
          <t>LIPAN-3296</t>
        </is>
      </c>
      <c r="C3298" s="15" t="n">
        <v>2018</v>
      </c>
      <c r="D3298" s="14" t="inlineStr">
        <is>
          <t>2018-02-25 00:00:00</t>
        </is>
      </c>
      <c r="E3298" s="14" t="inlineStr">
        <is>
          <t>B.-Fev</t>
        </is>
      </c>
      <c r="F3298" s="14" t="inlineStr">
        <is>
          <t>E. E. Taiamã</t>
        </is>
      </c>
      <c r="G3298" s="14" t="inlineStr">
        <is>
          <t>16º 48' 01,35" | 57° 39' 22,89"</t>
        </is>
      </c>
      <c r="H3298" s="14" t="inlineStr">
        <is>
          <t xml:space="preserve">Characiformes </t>
        </is>
      </c>
      <c r="I3298" s="14" t="inlineStr">
        <is>
          <t>Piaractus mesopotamicus</t>
        </is>
      </c>
      <c r="J3298" s="16" t="n">
        <v>45.2</v>
      </c>
      <c r="K3298" s="16" t="n"/>
      <c r="L3298" s="17" t="n">
        <v>1970</v>
      </c>
      <c r="M3298" s="9" t="n">
        <v>1550.52</v>
      </c>
      <c r="N3298" s="14" t="b">
        <v>1</v>
      </c>
      <c r="O3298" s="14" t="inlineStr">
        <is>
          <t>M</t>
        </is>
      </c>
      <c r="P3298" s="14" t="inlineStr">
        <is>
          <t>REP</t>
        </is>
      </c>
      <c r="Q3298" s="17" t="n">
        <v>1.2</v>
      </c>
      <c r="R3298" s="14" t="n">
        <v>2</v>
      </c>
      <c r="S3298" s="17" t="n">
        <v>31.2</v>
      </c>
      <c r="T3298" s="10">
        <f>IF(Q3298&gt;0,M3298-Q3298,"")</f>
        <v/>
      </c>
      <c r="U3298" s="11">
        <f>IF(AND(T3298&gt;0,Q3298&gt;0),(Q3298/T3298)*100,"")</f>
        <v/>
      </c>
      <c r="V3298" s="11">
        <f>IF(AND(T3298&gt;0,S3298&gt;0),(S3298/T3298)*100,"")</f>
        <v/>
      </c>
      <c r="W3298" s="10">
        <f>IF(AND(J3298&gt;0,L3298&gt;0),(L3298/(J3298^3))*100,"")</f>
        <v/>
      </c>
      <c r="X3298" s="12" t="n">
        <v>3.865</v>
      </c>
      <c r="Y3298" s="12" t="n">
        <v>4.8</v>
      </c>
      <c r="Z3298" s="12" t="n">
        <v>3.7</v>
      </c>
      <c r="AA3298" s="18" t="n"/>
      <c r="AB3298" s="14" t="n"/>
      <c r="AC3298" s="18" t="n"/>
      <c r="AD3298" s="18" t="n"/>
      <c r="AE3298" s="18" t="n"/>
      <c r="AF3298" s="18" t="n"/>
    </row>
    <row r="3299" ht="14" customHeight="1">
      <c r="A3299" s="5" t="inlineStr">
        <is>
          <t>3297</t>
        </is>
      </c>
      <c r="B3299" s="5" t="inlineStr">
        <is>
          <t>LIPAN-3297</t>
        </is>
      </c>
      <c r="C3299" s="6" t="n">
        <v>2018</v>
      </c>
      <c r="D3299" s="5" t="inlineStr">
        <is>
          <t>2018-02-25 00:00:00</t>
        </is>
      </c>
      <c r="E3299" s="5" t="inlineStr">
        <is>
          <t>B.-Fev</t>
        </is>
      </c>
      <c r="F3299" s="5" t="inlineStr">
        <is>
          <t>E. E. Taiamã</t>
        </is>
      </c>
      <c r="G3299" s="5" t="inlineStr">
        <is>
          <t>16º 48' 01,35" | 57° 39' 22,89"</t>
        </is>
      </c>
      <c r="H3299" s="5" t="inlineStr">
        <is>
          <t xml:space="preserve">Characiformes </t>
        </is>
      </c>
      <c r="I3299" s="5" t="inlineStr">
        <is>
          <t>Piaractus mesopotamicus</t>
        </is>
      </c>
      <c r="J3299" s="7" t="n">
        <v>46.8</v>
      </c>
      <c r="K3299" s="7" t="n"/>
      <c r="L3299" s="8" t="n">
        <v>2230</v>
      </c>
      <c r="M3299" s="9" t="n">
        <v>1755.16</v>
      </c>
      <c r="N3299" s="5" t="b">
        <v>1</v>
      </c>
      <c r="O3299" s="5" t="inlineStr">
        <is>
          <t>M</t>
        </is>
      </c>
      <c r="P3299" s="5" t="inlineStr">
        <is>
          <t>ESV</t>
        </is>
      </c>
      <c r="Q3299" s="8" t="n">
        <v>3.2</v>
      </c>
      <c r="R3299" s="5" t="n">
        <v>3</v>
      </c>
      <c r="S3299" s="8" t="n">
        <v>21.8</v>
      </c>
      <c r="T3299" s="10">
        <f>IF(Q3299&gt;0,M3299-Q3299,"")</f>
        <v/>
      </c>
      <c r="U3299" s="11">
        <f>IF(AND(T3299&gt;0,Q3299&gt;0),(Q3299/T3299)*100,"")</f>
        <v/>
      </c>
      <c r="V3299" s="11">
        <f>IF(AND(T3299&gt;0,S3299&gt;0),(S3299/T3299)*100,"")</f>
        <v/>
      </c>
      <c r="W3299" s="10">
        <f>IF(AND(J3299&gt;0,L3299&gt;0),(L3299/(J3299^3))*100,"")</f>
        <v/>
      </c>
      <c r="X3299" s="12" t="n">
        <v>3.865</v>
      </c>
      <c r="Y3299" s="12" t="n">
        <v>4.8</v>
      </c>
      <c r="Z3299" s="12" t="n">
        <v>3.7</v>
      </c>
      <c r="AA3299" s="13" t="n"/>
      <c r="AB3299" s="5" t="n"/>
      <c r="AC3299" s="13" t="n"/>
      <c r="AD3299" s="13" t="n"/>
      <c r="AE3299" s="13" t="n"/>
      <c r="AF3299" s="13" t="n"/>
    </row>
    <row r="3300" ht="14" customHeight="1">
      <c r="A3300" s="14" t="inlineStr">
        <is>
          <t>3298</t>
        </is>
      </c>
      <c r="B3300" s="14" t="inlineStr">
        <is>
          <t>LIPAN-3298</t>
        </is>
      </c>
      <c r="C3300" s="15" t="n">
        <v>2018</v>
      </c>
      <c r="D3300" s="14" t="inlineStr">
        <is>
          <t>2018-02-25 00:00:00</t>
        </is>
      </c>
      <c r="E3300" s="14" t="inlineStr">
        <is>
          <t>B.-Fev</t>
        </is>
      </c>
      <c r="F3300" s="14" t="inlineStr">
        <is>
          <t>E. E. Taiamã</t>
        </is>
      </c>
      <c r="G3300" s="14" t="inlineStr">
        <is>
          <t>16º 48' 01,35" | 57° 39' 22,89"</t>
        </is>
      </c>
      <c r="H3300" s="14" t="inlineStr">
        <is>
          <t xml:space="preserve">Characiformes </t>
        </is>
      </c>
      <c r="I3300" s="14" t="inlineStr">
        <is>
          <t>Piaractus mesopotamicus</t>
        </is>
      </c>
      <c r="J3300" s="16" t="n">
        <v>44</v>
      </c>
      <c r="K3300" s="16" t="n"/>
      <c r="L3300" s="17" t="n">
        <v>1950</v>
      </c>
      <c r="M3300" s="9" t="n">
        <v>1534.78</v>
      </c>
      <c r="N3300" s="14" t="b">
        <v>1</v>
      </c>
      <c r="O3300" s="14" t="inlineStr">
        <is>
          <t>M</t>
        </is>
      </c>
      <c r="P3300" s="14" t="inlineStr">
        <is>
          <t>REP</t>
        </is>
      </c>
      <c r="Q3300" s="17" t="n">
        <v>1.2</v>
      </c>
      <c r="R3300" s="14" t="n">
        <v>3</v>
      </c>
      <c r="S3300" s="17" t="n">
        <v>18.5</v>
      </c>
      <c r="T3300" s="10">
        <f>IF(Q3300&gt;0,M3300-Q3300,"")</f>
        <v/>
      </c>
      <c r="U3300" s="11">
        <f>IF(AND(T3300&gt;0,Q3300&gt;0),(Q3300/T3300)*100,"")</f>
        <v/>
      </c>
      <c r="V3300" s="11">
        <f>IF(AND(T3300&gt;0,S3300&gt;0),(S3300/T3300)*100,"")</f>
        <v/>
      </c>
      <c r="W3300" s="10">
        <f>IF(AND(J3300&gt;0,L3300&gt;0),(L3300/(J3300^3))*100,"")</f>
        <v/>
      </c>
      <c r="X3300" s="12" t="n">
        <v>3.865</v>
      </c>
      <c r="Y3300" s="12" t="n">
        <v>4.8</v>
      </c>
      <c r="Z3300" s="12" t="n">
        <v>3.7</v>
      </c>
      <c r="AA3300" s="18" t="n"/>
      <c r="AB3300" s="14" t="n"/>
      <c r="AC3300" s="18" t="n"/>
      <c r="AD3300" s="18" t="n"/>
      <c r="AE3300" s="18" t="n"/>
      <c r="AF3300" s="18" t="n"/>
    </row>
    <row r="3301" ht="14" customHeight="1">
      <c r="A3301" s="5" t="inlineStr">
        <is>
          <t>3299</t>
        </is>
      </c>
      <c r="B3301" s="5" t="inlineStr">
        <is>
          <t>LIPAN-3299</t>
        </is>
      </c>
      <c r="C3301" s="6" t="n">
        <v>2018</v>
      </c>
      <c r="D3301" s="5" t="inlineStr">
        <is>
          <t>2018-02-25 00:00:00</t>
        </is>
      </c>
      <c r="E3301" s="5" t="inlineStr">
        <is>
          <t>B.-Fev</t>
        </is>
      </c>
      <c r="F3301" s="5" t="inlineStr">
        <is>
          <t>E. E. Taiamã</t>
        </is>
      </c>
      <c r="G3301" s="5" t="inlineStr">
        <is>
          <t>16º 48' 01,35" | 57° 39' 22,89"</t>
        </is>
      </c>
      <c r="H3301" s="5" t="inlineStr">
        <is>
          <t xml:space="preserve">Characiformes </t>
        </is>
      </c>
      <c r="I3301" s="5" t="inlineStr">
        <is>
          <t>Piaractus mesopotamicus</t>
        </is>
      </c>
      <c r="J3301" s="7" t="n">
        <v>44.4</v>
      </c>
      <c r="K3301" s="7" t="n"/>
      <c r="L3301" s="8" t="n">
        <v>2310</v>
      </c>
      <c r="M3301" s="9" t="n">
        <v>1818.12</v>
      </c>
      <c r="N3301" s="5" t="b">
        <v>1</v>
      </c>
      <c r="O3301" s="5" t="inlineStr">
        <is>
          <t>M</t>
        </is>
      </c>
      <c r="P3301" s="5" t="inlineStr">
        <is>
          <t>REP</t>
        </is>
      </c>
      <c r="Q3301" s="8" t="n">
        <v>1.4</v>
      </c>
      <c r="R3301" s="5" t="n">
        <v>3</v>
      </c>
      <c r="S3301" s="8" t="n">
        <v>31.8</v>
      </c>
      <c r="T3301" s="10">
        <f>IF(Q3301&gt;0,M3301-Q3301,"")</f>
        <v/>
      </c>
      <c r="U3301" s="11">
        <f>IF(AND(T3301&gt;0,Q3301&gt;0),(Q3301/T3301)*100,"")</f>
        <v/>
      </c>
      <c r="V3301" s="11">
        <f>IF(AND(T3301&gt;0,S3301&gt;0),(S3301/T3301)*100,"")</f>
        <v/>
      </c>
      <c r="W3301" s="10">
        <f>IF(AND(J3301&gt;0,L3301&gt;0),(L3301/(J3301^3))*100,"")</f>
        <v/>
      </c>
      <c r="X3301" s="12" t="n">
        <v>3.865</v>
      </c>
      <c r="Y3301" s="12" t="n">
        <v>4.8</v>
      </c>
      <c r="Z3301" s="12" t="n">
        <v>3.7</v>
      </c>
      <c r="AA3301" s="13" t="n"/>
      <c r="AB3301" s="5" t="n"/>
      <c r="AC3301" s="13" t="n"/>
      <c r="AD3301" s="13" t="n"/>
      <c r="AE3301" s="13" t="n"/>
      <c r="AF3301" s="13" t="n"/>
    </row>
    <row r="3302" ht="14" customHeight="1">
      <c r="A3302" s="14" t="inlineStr">
        <is>
          <t>3300</t>
        </is>
      </c>
      <c r="B3302" s="14" t="inlineStr">
        <is>
          <t>LIPAN-3300</t>
        </is>
      </c>
      <c r="C3302" s="15" t="n">
        <v>2018</v>
      </c>
      <c r="D3302" s="14" t="inlineStr">
        <is>
          <t>2018-02-25 00:00:00</t>
        </is>
      </c>
      <c r="E3302" s="14" t="inlineStr">
        <is>
          <t>B.-Fev</t>
        </is>
      </c>
      <c r="F3302" s="14" t="inlineStr">
        <is>
          <t>E. E. Taiamã</t>
        </is>
      </c>
      <c r="G3302" s="14" t="inlineStr">
        <is>
          <t>16º 48' 01,35" | 57° 39' 22,89"</t>
        </is>
      </c>
      <c r="H3302" s="14" t="inlineStr">
        <is>
          <t xml:space="preserve">Characiformes </t>
        </is>
      </c>
      <c r="I3302" s="14" t="inlineStr">
        <is>
          <t>Piaractus mesopotamicus</t>
        </is>
      </c>
      <c r="J3302" s="16" t="n">
        <v>44.3</v>
      </c>
      <c r="K3302" s="16" t="n"/>
      <c r="L3302" s="17" t="n">
        <v>2180</v>
      </c>
      <c r="M3302" s="9" t="n">
        <v>1715.81</v>
      </c>
      <c r="N3302" s="14" t="b">
        <v>1</v>
      </c>
      <c r="O3302" s="14" t="inlineStr">
        <is>
          <t>F</t>
        </is>
      </c>
      <c r="P3302" s="14" t="inlineStr">
        <is>
          <t>REP</t>
        </is>
      </c>
      <c r="Q3302" s="17" t="n">
        <v>8.699999999999999</v>
      </c>
      <c r="R3302" s="14" t="n">
        <v>3</v>
      </c>
      <c r="S3302" s="17" t="n">
        <v>20.4</v>
      </c>
      <c r="T3302" s="10">
        <f>IF(Q3302&gt;0,M3302-Q3302,"")</f>
        <v/>
      </c>
      <c r="U3302" s="11">
        <f>IF(AND(T3302&gt;0,Q3302&gt;0),(Q3302/T3302)*100,"")</f>
        <v/>
      </c>
      <c r="V3302" s="11">
        <f>IF(AND(T3302&gt;0,S3302&gt;0),(S3302/T3302)*100,"")</f>
        <v/>
      </c>
      <c r="W3302" s="10">
        <f>IF(AND(J3302&gt;0,L3302&gt;0),(L3302/(J3302^3))*100,"")</f>
        <v/>
      </c>
      <c r="X3302" s="12" t="n">
        <v>3.865</v>
      </c>
      <c r="Y3302" s="12" t="n">
        <v>4.8</v>
      </c>
      <c r="Z3302" s="12" t="n">
        <v>3.7</v>
      </c>
      <c r="AA3302" s="18" t="n"/>
      <c r="AB3302" s="14" t="n"/>
      <c r="AC3302" s="18" t="n"/>
      <c r="AD3302" s="18" t="n"/>
      <c r="AE3302" s="18" t="n"/>
      <c r="AF3302" s="18" t="n"/>
    </row>
    <row r="3303" ht="14" customHeight="1">
      <c r="A3303" s="5" t="inlineStr">
        <is>
          <t>3301</t>
        </is>
      </c>
      <c r="B3303" s="5" t="inlineStr">
        <is>
          <t>LIPAN-3301</t>
        </is>
      </c>
      <c r="C3303" s="6" t="n">
        <v>2018</v>
      </c>
      <c r="D3303" s="5" t="inlineStr">
        <is>
          <t>2018-03-01 00:00:00</t>
        </is>
      </c>
      <c r="E3303" s="5" t="inlineStr">
        <is>
          <t>C.-Mar</t>
        </is>
      </c>
      <c r="F3303" s="5" t="inlineStr">
        <is>
          <t>E. E. Taiamã</t>
        </is>
      </c>
      <c r="G3303" s="5" t="inlineStr">
        <is>
          <t>16º 48' 01,35" | 57° 39' 22,89"</t>
        </is>
      </c>
      <c r="H3303" s="5" t="inlineStr">
        <is>
          <t xml:space="preserve">Characiformes </t>
        </is>
      </c>
      <c r="I3303" s="5" t="inlineStr">
        <is>
          <t>Piaractus mesopotamicus</t>
        </is>
      </c>
      <c r="J3303" s="7" t="n">
        <v>51.2</v>
      </c>
      <c r="K3303" s="7" t="n"/>
      <c r="L3303" s="8" t="n">
        <v>3430</v>
      </c>
      <c r="M3303" s="9" t="n">
        <v>2699.64</v>
      </c>
      <c r="N3303" s="5" t="b">
        <v>1</v>
      </c>
      <c r="O3303" s="5" t="inlineStr">
        <is>
          <t>F</t>
        </is>
      </c>
      <c r="P3303" s="5" t="inlineStr">
        <is>
          <t>REP</t>
        </is>
      </c>
      <c r="Q3303" s="8" t="n">
        <v>16.3</v>
      </c>
      <c r="R3303" s="5" t="n">
        <v>3</v>
      </c>
      <c r="S3303" s="8" t="n">
        <v>51.3</v>
      </c>
      <c r="T3303" s="10">
        <f>IF(Q3303&gt;0,M3303-Q3303,"")</f>
        <v/>
      </c>
      <c r="U3303" s="11">
        <f>IF(AND(T3303&gt;0,Q3303&gt;0),(Q3303/T3303)*100,"")</f>
        <v/>
      </c>
      <c r="V3303" s="11">
        <f>IF(AND(T3303&gt;0,S3303&gt;0),(S3303/T3303)*100,"")</f>
        <v/>
      </c>
      <c r="W3303" s="10">
        <f>IF(AND(J3303&gt;0,L3303&gt;0),(L3303/(J3303^3))*100,"")</f>
        <v/>
      </c>
      <c r="X3303" s="12" t="n">
        <v>4.46</v>
      </c>
      <c r="Y3303" s="12" t="n">
        <v>4.8</v>
      </c>
      <c r="Z3303" s="12" t="n">
        <v>4.23</v>
      </c>
      <c r="AA3303" s="13" t="n"/>
      <c r="AB3303" s="5" t="n"/>
      <c r="AC3303" s="13" t="n"/>
      <c r="AD3303" s="13" t="n"/>
      <c r="AE3303" s="13" t="n"/>
      <c r="AF3303" s="13" t="n"/>
    </row>
    <row r="3304" ht="14" customHeight="1">
      <c r="A3304" s="14" t="inlineStr">
        <is>
          <t>3302</t>
        </is>
      </c>
      <c r="B3304" s="14" t="inlineStr">
        <is>
          <t>LIPAN-3302</t>
        </is>
      </c>
      <c r="C3304" s="15" t="n">
        <v>2018</v>
      </c>
      <c r="D3304" s="14" t="inlineStr">
        <is>
          <t>2018-03-01 00:00:00</t>
        </is>
      </c>
      <c r="E3304" s="14" t="inlineStr">
        <is>
          <t>C.-Mar</t>
        </is>
      </c>
      <c r="F3304" s="14" t="inlineStr">
        <is>
          <t>E. E. Taiamã</t>
        </is>
      </c>
      <c r="G3304" s="14" t="inlineStr">
        <is>
          <t>16º 48' 01,35" | 57° 39' 22,89"</t>
        </is>
      </c>
      <c r="H3304" s="14" t="inlineStr">
        <is>
          <t xml:space="preserve">Characiformes </t>
        </is>
      </c>
      <c r="I3304" s="14" t="inlineStr">
        <is>
          <t>Piaractus mesopotamicus</t>
        </is>
      </c>
      <c r="J3304" s="16" t="n">
        <v>53.8</v>
      </c>
      <c r="K3304" s="16" t="n"/>
      <c r="L3304" s="17" t="n">
        <v>3360</v>
      </c>
      <c r="M3304" s="9" t="n">
        <v>2644.54</v>
      </c>
      <c r="N3304" s="14" t="b">
        <v>1</v>
      </c>
      <c r="O3304" s="14" t="inlineStr">
        <is>
          <t>F</t>
        </is>
      </c>
      <c r="P3304" s="14" t="inlineStr">
        <is>
          <t>REP</t>
        </is>
      </c>
      <c r="Q3304" s="17" t="n">
        <v>12.4</v>
      </c>
      <c r="R3304" s="14" t="n">
        <v>3</v>
      </c>
      <c r="S3304" s="17" t="n">
        <v>38.2</v>
      </c>
      <c r="T3304" s="10">
        <f>IF(Q3304&gt;0,M3304-Q3304,"")</f>
        <v/>
      </c>
      <c r="U3304" s="11">
        <f>IF(AND(T3304&gt;0,Q3304&gt;0),(Q3304/T3304)*100,"")</f>
        <v/>
      </c>
      <c r="V3304" s="11">
        <f>IF(AND(T3304&gt;0,S3304&gt;0),(S3304/T3304)*100,"")</f>
        <v/>
      </c>
      <c r="W3304" s="10">
        <f>IF(AND(J3304&gt;0,L3304&gt;0),(L3304/(J3304^3))*100,"")</f>
        <v/>
      </c>
      <c r="X3304" s="12" t="n">
        <v>4.46</v>
      </c>
      <c r="Y3304" s="12" t="n">
        <v>4.8</v>
      </c>
      <c r="Z3304" s="12" t="n">
        <v>4.23</v>
      </c>
      <c r="AA3304" s="18" t="n"/>
      <c r="AB3304" s="14" t="n"/>
      <c r="AC3304" s="18" t="n"/>
      <c r="AD3304" s="18" t="n"/>
      <c r="AE3304" s="18" t="n"/>
      <c r="AF3304" s="18" t="n"/>
    </row>
    <row r="3305" ht="14" customHeight="1">
      <c r="A3305" s="5" t="inlineStr">
        <is>
          <t>3303</t>
        </is>
      </c>
      <c r="B3305" s="5" t="inlineStr">
        <is>
          <t>LIPAN-3303</t>
        </is>
      </c>
      <c r="C3305" s="6" t="n">
        <v>2018</v>
      </c>
      <c r="D3305" s="5" t="inlineStr">
        <is>
          <t>2018-03-01 00:00:00</t>
        </is>
      </c>
      <c r="E3305" s="5" t="inlineStr">
        <is>
          <t>C.-Mar</t>
        </is>
      </c>
      <c r="F3305" s="5" t="inlineStr">
        <is>
          <t>E. E. Taiamã</t>
        </is>
      </c>
      <c r="G3305" s="5" t="inlineStr">
        <is>
          <t>16º 48' 01,35" | 57° 39' 22,89"</t>
        </is>
      </c>
      <c r="H3305" s="5" t="inlineStr">
        <is>
          <t xml:space="preserve">Characiformes </t>
        </is>
      </c>
      <c r="I3305" s="5" t="inlineStr">
        <is>
          <t>Piaractus mesopotamicus</t>
        </is>
      </c>
      <c r="J3305" s="7" t="n">
        <v>50.4</v>
      </c>
      <c r="K3305" s="7" t="n"/>
      <c r="L3305" s="8" t="n">
        <v>2960</v>
      </c>
      <c r="M3305" s="9" t="n">
        <v>2329.72</v>
      </c>
      <c r="N3305" s="5" t="b">
        <v>1</v>
      </c>
      <c r="O3305" s="5" t="inlineStr">
        <is>
          <t>M</t>
        </is>
      </c>
      <c r="P3305" s="5" t="inlineStr">
        <is>
          <t>REP</t>
        </is>
      </c>
      <c r="Q3305" s="8" t="n">
        <v>3.2</v>
      </c>
      <c r="R3305" s="5" t="n">
        <v>3</v>
      </c>
      <c r="S3305" s="8" t="n">
        <v>32.4</v>
      </c>
      <c r="T3305" s="10">
        <f>IF(Q3305&gt;0,M3305-Q3305,"")</f>
        <v/>
      </c>
      <c r="U3305" s="11">
        <f>IF(AND(T3305&gt;0,Q3305&gt;0),(Q3305/T3305)*100,"")</f>
        <v/>
      </c>
      <c r="V3305" s="11">
        <f>IF(AND(T3305&gt;0,S3305&gt;0),(S3305/T3305)*100,"")</f>
        <v/>
      </c>
      <c r="W3305" s="10">
        <f>IF(AND(J3305&gt;0,L3305&gt;0),(L3305/(J3305^3))*100,"")</f>
        <v/>
      </c>
      <c r="X3305" s="12" t="n">
        <v>4.46</v>
      </c>
      <c r="Y3305" s="12" t="n">
        <v>4.8</v>
      </c>
      <c r="Z3305" s="12" t="n">
        <v>4.23</v>
      </c>
      <c r="AA3305" s="13" t="n"/>
      <c r="AB3305" s="5" t="n"/>
      <c r="AC3305" s="13" t="n"/>
      <c r="AD3305" s="13" t="n"/>
      <c r="AE3305" s="13" t="n"/>
      <c r="AF3305" s="13" t="n"/>
    </row>
    <row r="3306" ht="14" customHeight="1">
      <c r="A3306" s="14" t="inlineStr">
        <is>
          <t>3304</t>
        </is>
      </c>
      <c r="B3306" s="14" t="inlineStr">
        <is>
          <t>LIPAN-3304</t>
        </is>
      </c>
      <c r="C3306" s="15" t="n">
        <v>2018</v>
      </c>
      <c r="D3306" s="14" t="inlineStr">
        <is>
          <t>2018-03-01 00:00:00</t>
        </is>
      </c>
      <c r="E3306" s="14" t="inlineStr">
        <is>
          <t>C.-Mar</t>
        </is>
      </c>
      <c r="F3306" s="14" t="inlineStr">
        <is>
          <t>E. E. Taiamã</t>
        </is>
      </c>
      <c r="G3306" s="14" t="inlineStr">
        <is>
          <t>16º 48' 01,35" | 57° 39' 22,89"</t>
        </is>
      </c>
      <c r="H3306" s="14" t="inlineStr">
        <is>
          <t xml:space="preserve">Characiformes </t>
        </is>
      </c>
      <c r="I3306" s="14" t="inlineStr">
        <is>
          <t>Piaractus mesopotamicus</t>
        </is>
      </c>
      <c r="J3306" s="16" t="n">
        <v>48.1</v>
      </c>
      <c r="K3306" s="16" t="n"/>
      <c r="L3306" s="17" t="n">
        <v>2640</v>
      </c>
      <c r="M3306" s="9" t="n">
        <v>2077.86</v>
      </c>
      <c r="N3306" s="14" t="b">
        <v>1</v>
      </c>
      <c r="O3306" s="14" t="inlineStr">
        <is>
          <t>F</t>
        </is>
      </c>
      <c r="P3306" s="14" t="inlineStr">
        <is>
          <t>REP</t>
        </is>
      </c>
      <c r="Q3306" s="17" t="n">
        <v>9.800000000000001</v>
      </c>
      <c r="R3306" s="14" t="n">
        <v>3</v>
      </c>
      <c r="S3306" s="17" t="n">
        <v>23.8</v>
      </c>
      <c r="T3306" s="10">
        <f>IF(Q3306&gt;0,M3306-Q3306,"")</f>
        <v/>
      </c>
      <c r="U3306" s="11">
        <f>IF(AND(T3306&gt;0,Q3306&gt;0),(Q3306/T3306)*100,"")</f>
        <v/>
      </c>
      <c r="V3306" s="11">
        <f>IF(AND(T3306&gt;0,S3306&gt;0),(S3306/T3306)*100,"")</f>
        <v/>
      </c>
      <c r="W3306" s="10">
        <f>IF(AND(J3306&gt;0,L3306&gt;0),(L3306/(J3306^3))*100,"")</f>
        <v/>
      </c>
      <c r="X3306" s="12" t="n">
        <v>4.46</v>
      </c>
      <c r="Y3306" s="12" t="n">
        <v>4.8</v>
      </c>
      <c r="Z3306" s="12" t="n">
        <v>4.23</v>
      </c>
      <c r="AA3306" s="18" t="n"/>
      <c r="AB3306" s="14" t="n"/>
      <c r="AC3306" s="18" t="n"/>
      <c r="AD3306" s="18" t="n"/>
      <c r="AE3306" s="18" t="n"/>
      <c r="AF3306" s="18" t="n"/>
    </row>
    <row r="3307" ht="14" customHeight="1">
      <c r="A3307" s="5" t="inlineStr">
        <is>
          <t>3305</t>
        </is>
      </c>
      <c r="B3307" s="5" t="inlineStr">
        <is>
          <t>LIPAN-3305</t>
        </is>
      </c>
      <c r="C3307" s="6" t="n">
        <v>2018</v>
      </c>
      <c r="D3307" s="5" t="inlineStr">
        <is>
          <t>2018-03-01 00:00:00</t>
        </is>
      </c>
      <c r="E3307" s="5" t="inlineStr">
        <is>
          <t>C.-Mar</t>
        </is>
      </c>
      <c r="F3307" s="5" t="inlineStr">
        <is>
          <t>E. E. Taiamã</t>
        </is>
      </c>
      <c r="G3307" s="5" t="inlineStr">
        <is>
          <t>16º 48' 01,35" | 57° 39' 22,89"</t>
        </is>
      </c>
      <c r="H3307" s="5" t="inlineStr">
        <is>
          <t xml:space="preserve">Characiformes </t>
        </is>
      </c>
      <c r="I3307" s="5" t="inlineStr">
        <is>
          <t>Piaractus mesopotamicus</t>
        </is>
      </c>
      <c r="J3307" s="7" t="n">
        <v>46.1</v>
      </c>
      <c r="K3307" s="7" t="n"/>
      <c r="L3307" s="8" t="n">
        <v>2330</v>
      </c>
      <c r="M3307" s="9" t="n">
        <v>1833.87</v>
      </c>
      <c r="N3307" s="5" t="b">
        <v>1</v>
      </c>
      <c r="O3307" s="5" t="inlineStr">
        <is>
          <t>F</t>
        </is>
      </c>
      <c r="P3307" s="5" t="inlineStr">
        <is>
          <t>REP</t>
        </is>
      </c>
      <c r="Q3307" s="8" t="n">
        <v>7.8</v>
      </c>
      <c r="R3307" s="5" t="n">
        <v>2</v>
      </c>
      <c r="S3307" s="8" t="n">
        <v>42.9</v>
      </c>
      <c r="T3307" s="10">
        <f>IF(Q3307&gt;0,M3307-Q3307,"")</f>
        <v/>
      </c>
      <c r="U3307" s="11">
        <f>IF(AND(T3307&gt;0,Q3307&gt;0),(Q3307/T3307)*100,"")</f>
        <v/>
      </c>
      <c r="V3307" s="11">
        <f>IF(AND(T3307&gt;0,S3307&gt;0),(S3307/T3307)*100,"")</f>
        <v/>
      </c>
      <c r="W3307" s="10">
        <f>IF(AND(J3307&gt;0,L3307&gt;0),(L3307/(J3307^3))*100,"")</f>
        <v/>
      </c>
      <c r="X3307" s="12" t="n">
        <v>4.46</v>
      </c>
      <c r="Y3307" s="12" t="n">
        <v>4.8</v>
      </c>
      <c r="Z3307" s="12" t="n">
        <v>4.23</v>
      </c>
      <c r="AA3307" s="13" t="n"/>
      <c r="AB3307" s="5" t="n"/>
      <c r="AC3307" s="13" t="n"/>
      <c r="AD3307" s="13" t="n"/>
      <c r="AE3307" s="13" t="n"/>
      <c r="AF3307" s="13" t="n"/>
    </row>
    <row r="3308" ht="14" customHeight="1">
      <c r="A3308" s="14" t="inlineStr">
        <is>
          <t>3306</t>
        </is>
      </c>
      <c r="B3308" s="14" t="inlineStr">
        <is>
          <t>LIPAN-3306</t>
        </is>
      </c>
      <c r="C3308" s="15" t="n">
        <v>2018</v>
      </c>
      <c r="D3308" s="14" t="inlineStr">
        <is>
          <t>2018-03-01 00:00:00</t>
        </is>
      </c>
      <c r="E3308" s="14" t="inlineStr">
        <is>
          <t>C.-Mar</t>
        </is>
      </c>
      <c r="F3308" s="14" t="inlineStr">
        <is>
          <t>E. E. Taiamã</t>
        </is>
      </c>
      <c r="G3308" s="14" t="inlineStr">
        <is>
          <t>16º 48' 01,35" | 57° 39' 22,89"</t>
        </is>
      </c>
      <c r="H3308" s="14" t="inlineStr">
        <is>
          <t xml:space="preserve">Characiformes </t>
        </is>
      </c>
      <c r="I3308" s="14" t="inlineStr">
        <is>
          <t>Piaractus mesopotamicus</t>
        </is>
      </c>
      <c r="J3308" s="16" t="n">
        <v>44.1</v>
      </c>
      <c r="K3308" s="16" t="n"/>
      <c r="L3308" s="17" t="n">
        <v>2000</v>
      </c>
      <c r="M3308" s="9" t="n">
        <v>1574.13</v>
      </c>
      <c r="N3308" s="14" t="b">
        <v>1</v>
      </c>
      <c r="O3308" s="14" t="inlineStr">
        <is>
          <t>F</t>
        </is>
      </c>
      <c r="P3308" s="14" t="inlineStr">
        <is>
          <t>REP</t>
        </is>
      </c>
      <c r="Q3308" s="17" t="n">
        <v>5.4</v>
      </c>
      <c r="R3308" s="14" t="n">
        <v>3</v>
      </c>
      <c r="S3308" s="17" t="n">
        <v>27.7</v>
      </c>
      <c r="T3308" s="10">
        <f>IF(Q3308&gt;0,M3308-Q3308,"")</f>
        <v/>
      </c>
      <c r="U3308" s="11">
        <f>IF(AND(T3308&gt;0,Q3308&gt;0),(Q3308/T3308)*100,"")</f>
        <v/>
      </c>
      <c r="V3308" s="11">
        <f>IF(AND(T3308&gt;0,S3308&gt;0),(S3308/T3308)*100,"")</f>
        <v/>
      </c>
      <c r="W3308" s="10">
        <f>IF(AND(J3308&gt;0,L3308&gt;0),(L3308/(J3308^3))*100,"")</f>
        <v/>
      </c>
      <c r="X3308" s="12" t="n">
        <v>4.46</v>
      </c>
      <c r="Y3308" s="12" t="n">
        <v>4.8</v>
      </c>
      <c r="Z3308" s="12" t="n">
        <v>4.23</v>
      </c>
      <c r="AA3308" s="18" t="n"/>
      <c r="AB3308" s="14" t="n"/>
      <c r="AC3308" s="18" t="n"/>
      <c r="AD3308" s="18" t="n"/>
      <c r="AE3308" s="18" t="n"/>
      <c r="AF3308" s="18" t="n"/>
    </row>
    <row r="3309" ht="14" customHeight="1">
      <c r="A3309" s="5" t="inlineStr">
        <is>
          <t>3307</t>
        </is>
      </c>
      <c r="B3309" s="5" t="inlineStr">
        <is>
          <t>LIPAN-3307</t>
        </is>
      </c>
      <c r="C3309" s="6" t="n">
        <v>2018</v>
      </c>
      <c r="D3309" s="5" t="inlineStr">
        <is>
          <t>2018-03-01 00:00:00</t>
        </is>
      </c>
      <c r="E3309" s="5" t="inlineStr">
        <is>
          <t>C.-Mar</t>
        </is>
      </c>
      <c r="F3309" s="5" t="inlineStr">
        <is>
          <t>E. E. Taiamã</t>
        </is>
      </c>
      <c r="G3309" s="5" t="inlineStr">
        <is>
          <t>16º 48' 01,35" | 57° 39' 22,89"</t>
        </is>
      </c>
      <c r="H3309" s="5" t="inlineStr">
        <is>
          <t xml:space="preserve">Characiformes </t>
        </is>
      </c>
      <c r="I3309" s="5" t="inlineStr">
        <is>
          <t>Piaractus mesopotamicus</t>
        </is>
      </c>
      <c r="J3309" s="7" t="n">
        <v>42.2</v>
      </c>
      <c r="K3309" s="7" t="n"/>
      <c r="L3309" s="8" t="n">
        <v>1950</v>
      </c>
      <c r="M3309" s="9" t="n">
        <v>1534.78</v>
      </c>
      <c r="N3309" s="5" t="b">
        <v>1</v>
      </c>
      <c r="O3309" s="5" t="inlineStr">
        <is>
          <t>F</t>
        </is>
      </c>
      <c r="P3309" s="5" t="inlineStr">
        <is>
          <t>REP</t>
        </is>
      </c>
      <c r="Q3309" s="8" t="n">
        <v>5.3</v>
      </c>
      <c r="R3309" s="5" t="n">
        <v>3</v>
      </c>
      <c r="S3309" s="8" t="n">
        <v>22.4</v>
      </c>
      <c r="T3309" s="10">
        <f>IF(Q3309&gt;0,M3309-Q3309,"")</f>
        <v/>
      </c>
      <c r="U3309" s="11">
        <f>IF(AND(T3309&gt;0,Q3309&gt;0),(Q3309/T3309)*100,"")</f>
        <v/>
      </c>
      <c r="V3309" s="11">
        <f>IF(AND(T3309&gt;0,S3309&gt;0),(S3309/T3309)*100,"")</f>
        <v/>
      </c>
      <c r="W3309" s="10">
        <f>IF(AND(J3309&gt;0,L3309&gt;0),(L3309/(J3309^3))*100,"")</f>
        <v/>
      </c>
      <c r="X3309" s="12" t="n">
        <v>4.46</v>
      </c>
      <c r="Y3309" s="12" t="n">
        <v>4.8</v>
      </c>
      <c r="Z3309" s="12" t="n">
        <v>4.23</v>
      </c>
      <c r="AA3309" s="13" t="n"/>
      <c r="AB3309" s="5" t="n"/>
      <c r="AC3309" s="13" t="n"/>
      <c r="AD3309" s="13" t="n"/>
      <c r="AE3309" s="13" t="n"/>
      <c r="AF3309" s="13" t="n"/>
    </row>
    <row r="3310" ht="14" customHeight="1">
      <c r="A3310" s="14" t="inlineStr">
        <is>
          <t>3308</t>
        </is>
      </c>
      <c r="B3310" s="14" t="inlineStr">
        <is>
          <t>LIPAN-3308</t>
        </is>
      </c>
      <c r="C3310" s="15" t="n">
        <v>2018</v>
      </c>
      <c r="D3310" s="14" t="inlineStr">
        <is>
          <t>2018-03-01 00:00:00</t>
        </is>
      </c>
      <c r="E3310" s="14" t="inlineStr">
        <is>
          <t>C.-Mar</t>
        </is>
      </c>
      <c r="F3310" s="14" t="inlineStr">
        <is>
          <t>E. E. Taiamã</t>
        </is>
      </c>
      <c r="G3310" s="14" t="inlineStr">
        <is>
          <t>16º 48' 01,35" | 57° 39' 22,89"</t>
        </is>
      </c>
      <c r="H3310" s="14" t="inlineStr">
        <is>
          <t xml:space="preserve">Characiformes </t>
        </is>
      </c>
      <c r="I3310" s="14" t="inlineStr">
        <is>
          <t>Piaractus mesopotamicus</t>
        </is>
      </c>
      <c r="J3310" s="16" t="n">
        <v>44</v>
      </c>
      <c r="K3310" s="16" t="n"/>
      <c r="L3310" s="17" t="n">
        <v>1880</v>
      </c>
      <c r="M3310" s="9" t="n">
        <v>1479.69</v>
      </c>
      <c r="N3310" s="14" t="b">
        <v>1</v>
      </c>
      <c r="O3310" s="14" t="inlineStr">
        <is>
          <t>F</t>
        </is>
      </c>
      <c r="P3310" s="14" t="inlineStr">
        <is>
          <t>REP</t>
        </is>
      </c>
      <c r="Q3310" s="17" t="n">
        <v>7.2</v>
      </c>
      <c r="R3310" s="14" t="n">
        <v>3</v>
      </c>
      <c r="S3310" s="17" t="n">
        <v>24.1</v>
      </c>
      <c r="T3310" s="10">
        <f>IF(Q3310&gt;0,M3310-Q3310,"")</f>
        <v/>
      </c>
      <c r="U3310" s="11">
        <f>IF(AND(T3310&gt;0,Q3310&gt;0),(Q3310/T3310)*100,"")</f>
        <v/>
      </c>
      <c r="V3310" s="11">
        <f>IF(AND(T3310&gt;0,S3310&gt;0),(S3310/T3310)*100,"")</f>
        <v/>
      </c>
      <c r="W3310" s="10">
        <f>IF(AND(J3310&gt;0,L3310&gt;0),(L3310/(J3310^3))*100,"")</f>
        <v/>
      </c>
      <c r="X3310" s="12" t="n">
        <v>4.46</v>
      </c>
      <c r="Y3310" s="12" t="n">
        <v>4.8</v>
      </c>
      <c r="Z3310" s="12" t="n">
        <v>4.23</v>
      </c>
      <c r="AA3310" s="18" t="n"/>
      <c r="AB3310" s="14" t="n"/>
      <c r="AC3310" s="18" t="n"/>
      <c r="AD3310" s="18" t="n"/>
      <c r="AE3310" s="18" t="n"/>
      <c r="AF3310" s="18" t="n"/>
    </row>
    <row r="3311" ht="14" customHeight="1">
      <c r="A3311" s="5" t="inlineStr">
        <is>
          <t>3309</t>
        </is>
      </c>
      <c r="B3311" s="5" t="inlineStr">
        <is>
          <t>LIPAN-3309</t>
        </is>
      </c>
      <c r="C3311" s="6" t="n">
        <v>2018</v>
      </c>
      <c r="D3311" s="5" t="inlineStr">
        <is>
          <t>2018-03-01 00:00:00</t>
        </is>
      </c>
      <c r="E3311" s="5" t="inlineStr">
        <is>
          <t>C.-Mar</t>
        </is>
      </c>
      <c r="F3311" s="5" t="inlineStr">
        <is>
          <t>E. E. Taiamã</t>
        </is>
      </c>
      <c r="G3311" s="5" t="inlineStr">
        <is>
          <t>16º 48' 01,35" | 57° 39' 22,89"</t>
        </is>
      </c>
      <c r="H3311" s="5" t="inlineStr">
        <is>
          <t xml:space="preserve">Characiformes </t>
        </is>
      </c>
      <c r="I3311" s="5" t="inlineStr">
        <is>
          <t>Piaractus mesopotamicus</t>
        </is>
      </c>
      <c r="J3311" s="7" t="n">
        <v>45.1</v>
      </c>
      <c r="K3311" s="7" t="n"/>
      <c r="L3311" s="8" t="n">
        <v>2020</v>
      </c>
      <c r="M3311" s="9" t="n">
        <v>1589.88</v>
      </c>
      <c r="N3311" s="5" t="b">
        <v>1</v>
      </c>
      <c r="O3311" s="5" t="inlineStr">
        <is>
          <t>F</t>
        </is>
      </c>
      <c r="P3311" s="5" t="inlineStr">
        <is>
          <t>REP</t>
        </is>
      </c>
      <c r="Q3311" s="8" t="n">
        <v>12.5</v>
      </c>
      <c r="R3311" s="5" t="n">
        <v>2</v>
      </c>
      <c r="S3311" s="8" t="n">
        <v>25.7</v>
      </c>
      <c r="T3311" s="10">
        <f>IF(Q3311&gt;0,M3311-Q3311,"")</f>
        <v/>
      </c>
      <c r="U3311" s="11">
        <f>IF(AND(T3311&gt;0,Q3311&gt;0),(Q3311/T3311)*100,"")</f>
        <v/>
      </c>
      <c r="V3311" s="11">
        <f>IF(AND(T3311&gt;0,S3311&gt;0),(S3311/T3311)*100,"")</f>
        <v/>
      </c>
      <c r="W3311" s="10">
        <f>IF(AND(J3311&gt;0,L3311&gt;0),(L3311/(J3311^3))*100,"")</f>
        <v/>
      </c>
      <c r="X3311" s="12" t="n">
        <v>4.46</v>
      </c>
      <c r="Y3311" s="12" t="n">
        <v>4.8</v>
      </c>
      <c r="Z3311" s="12" t="n">
        <v>4.23</v>
      </c>
      <c r="AA3311" s="13" t="n"/>
      <c r="AB3311" s="5" t="n"/>
      <c r="AC3311" s="13" t="n"/>
      <c r="AD3311" s="13" t="n"/>
      <c r="AE3311" s="13" t="n"/>
      <c r="AF3311" s="13" t="n"/>
    </row>
    <row r="3312" ht="14" customHeight="1">
      <c r="A3312" s="14" t="inlineStr">
        <is>
          <t>3310</t>
        </is>
      </c>
      <c r="B3312" s="14" t="inlineStr">
        <is>
          <t>LIPAN-3310</t>
        </is>
      </c>
      <c r="C3312" s="15" t="n">
        <v>2018</v>
      </c>
      <c r="D3312" s="14" t="inlineStr">
        <is>
          <t>2018-03-01 00:00:00</t>
        </is>
      </c>
      <c r="E3312" s="14" t="inlineStr">
        <is>
          <t>C.-Mar</t>
        </is>
      </c>
      <c r="F3312" s="14" t="inlineStr">
        <is>
          <t>E. E. Taiamã</t>
        </is>
      </c>
      <c r="G3312" s="14" t="inlineStr">
        <is>
          <t>16º 48' 01,35" | 57° 39' 22,89"</t>
        </is>
      </c>
      <c r="H3312" s="14" t="inlineStr">
        <is>
          <t>Siluriformes</t>
        </is>
      </c>
      <c r="I3312" s="14" t="inlineStr">
        <is>
          <t>Pinirampus pirinampu</t>
        </is>
      </c>
      <c r="J3312" s="16" t="n">
        <v>72.8</v>
      </c>
      <c r="K3312" s="16" t="n"/>
      <c r="L3312" s="17" t="n">
        <v>3670</v>
      </c>
      <c r="M3312" s="9" t="n">
        <v>3191.3</v>
      </c>
      <c r="N3312" s="14" t="b">
        <v>1</v>
      </c>
      <c r="O3312" s="14" t="inlineStr">
        <is>
          <t>F</t>
        </is>
      </c>
      <c r="P3312" s="14" t="inlineStr">
        <is>
          <t>REP</t>
        </is>
      </c>
      <c r="Q3312" s="17" t="n">
        <v>18.2</v>
      </c>
      <c r="R3312" s="14" t="n">
        <v>0</v>
      </c>
      <c r="S3312" s="17" t="n">
        <v>44.6</v>
      </c>
      <c r="T3312" s="10">
        <f>IF(Q3312&gt;0,M3312-Q3312,"")</f>
        <v/>
      </c>
      <c r="U3312" s="11">
        <f>IF(AND(T3312&gt;0,Q3312&gt;0),(Q3312/T3312)*100,"")</f>
        <v/>
      </c>
      <c r="V3312" s="11">
        <f>IF(AND(T3312&gt;0,S3312&gt;0),(S3312/T3312)*100,"")</f>
        <v/>
      </c>
      <c r="W3312" s="10">
        <f>IF(AND(J3312&gt;0,L3312&gt;0),(L3312/(J3312^3))*100,"")</f>
        <v/>
      </c>
      <c r="X3312" s="12" t="n">
        <v>4.46</v>
      </c>
      <c r="Y3312" s="12" t="n">
        <v>4.8</v>
      </c>
      <c r="Z3312" s="12" t="n">
        <v>4.23</v>
      </c>
      <c r="AA3312" s="18" t="n"/>
      <c r="AB3312" s="14" t="n"/>
      <c r="AC3312" s="18" t="n"/>
      <c r="AD3312" s="18" t="n"/>
      <c r="AE3312" s="18" t="n"/>
      <c r="AF3312" s="18" t="n"/>
    </row>
    <row r="3313" ht="14" customHeight="1">
      <c r="A3313" s="5" t="inlineStr">
        <is>
          <t>3311</t>
        </is>
      </c>
      <c r="B3313" s="5" t="inlineStr">
        <is>
          <t>LIPAN-3311</t>
        </is>
      </c>
      <c r="C3313" s="6" t="n">
        <v>2018</v>
      </c>
      <c r="D3313" s="5" t="inlineStr">
        <is>
          <t>2018-03-01 00:00:00</t>
        </is>
      </c>
      <c r="E3313" s="5" t="inlineStr">
        <is>
          <t>C.-Mar</t>
        </is>
      </c>
      <c r="F3313" s="5" t="inlineStr">
        <is>
          <t>E. E. Taiamã</t>
        </is>
      </c>
      <c r="G3313" s="5" t="inlineStr">
        <is>
          <t>16º 48' 01,35" | 57° 39' 22,89"</t>
        </is>
      </c>
      <c r="H3313" s="5" t="inlineStr">
        <is>
          <t>Siluriformes</t>
        </is>
      </c>
      <c r="I3313" s="5" t="inlineStr">
        <is>
          <t>Pseudoplatystoma reticulatum</t>
        </is>
      </c>
      <c r="J3313" s="7" t="n">
        <v>69</v>
      </c>
      <c r="K3313" s="7" t="n"/>
      <c r="L3313" s="8" t="n">
        <v>2640</v>
      </c>
      <c r="M3313" s="9" t="n">
        <v>2272.96</v>
      </c>
      <c r="N3313" s="5" t="b">
        <v>1</v>
      </c>
      <c r="O3313" s="5" t="inlineStr">
        <is>
          <t>F</t>
        </is>
      </c>
      <c r="P3313" s="5" t="inlineStr">
        <is>
          <t>REP</t>
        </is>
      </c>
      <c r="Q3313" s="8" t="n">
        <v>13.7</v>
      </c>
      <c r="R3313" s="5" t="n">
        <v>2</v>
      </c>
      <c r="S3313" s="8" t="n">
        <v>31.6</v>
      </c>
      <c r="T3313" s="10">
        <f>IF(Q3313&gt;0,M3313-Q3313,"")</f>
        <v/>
      </c>
      <c r="U3313" s="11">
        <f>IF(AND(T3313&gt;0,Q3313&gt;0),(Q3313/T3313)*100,"")</f>
        <v/>
      </c>
      <c r="V3313" s="11">
        <f>IF(AND(T3313&gt;0,S3313&gt;0),(S3313/T3313)*100,"")</f>
        <v/>
      </c>
      <c r="W3313" s="10">
        <f>IF(AND(J3313&gt;0,L3313&gt;0),(L3313/(J3313^3))*100,"")</f>
        <v/>
      </c>
      <c r="X3313" s="12" t="n">
        <v>4.46</v>
      </c>
      <c r="Y3313" s="12" t="n">
        <v>4.8</v>
      </c>
      <c r="Z3313" s="12" t="n">
        <v>4.23</v>
      </c>
      <c r="AA3313" s="13" t="n"/>
      <c r="AB3313" s="5" t="n"/>
      <c r="AC3313" s="13" t="n"/>
      <c r="AD3313" s="13" t="n"/>
      <c r="AE3313" s="13" t="n"/>
      <c r="AF3313" s="13" t="n"/>
    </row>
    <row r="3314" ht="14" customHeight="1">
      <c r="A3314" s="14" t="inlineStr">
        <is>
          <t>3312</t>
        </is>
      </c>
      <c r="B3314" s="14" t="inlineStr">
        <is>
          <t>LIPAN-3312</t>
        </is>
      </c>
      <c r="C3314" s="15" t="n">
        <v>2018</v>
      </c>
      <c r="D3314" s="14" t="inlineStr">
        <is>
          <t>2018-03-01 00:00:00</t>
        </is>
      </c>
      <c r="E3314" s="14" t="inlineStr">
        <is>
          <t>C.-Mar</t>
        </is>
      </c>
      <c r="F3314" s="14" t="inlineStr">
        <is>
          <t>E. E. Taiamã</t>
        </is>
      </c>
      <c r="G3314" s="14" t="inlineStr">
        <is>
          <t>16º 48' 01,35" | 57° 39' 22,89"</t>
        </is>
      </c>
      <c r="H3314" s="14" t="inlineStr">
        <is>
          <t xml:space="preserve">Characiformes </t>
        </is>
      </c>
      <c r="I3314" s="14" t="inlineStr">
        <is>
          <t>Piaractus mesopotamicus</t>
        </is>
      </c>
      <c r="J3314" s="16" t="n">
        <v>55.4</v>
      </c>
      <c r="K3314" s="16" t="n"/>
      <c r="L3314" s="17" t="n">
        <v>4810</v>
      </c>
      <c r="M3314" s="9" t="n">
        <v>3785.79</v>
      </c>
      <c r="N3314" s="14" t="b">
        <v>1</v>
      </c>
      <c r="O3314" s="14" t="inlineStr">
        <is>
          <t>F</t>
        </is>
      </c>
      <c r="P3314" s="14" t="inlineStr">
        <is>
          <t>REP</t>
        </is>
      </c>
      <c r="Q3314" s="17" t="n">
        <v>14.6</v>
      </c>
      <c r="R3314" s="14" t="n">
        <v>2</v>
      </c>
      <c r="S3314" s="17" t="n">
        <v>38.9</v>
      </c>
      <c r="T3314" s="10">
        <f>IF(Q3314&gt;0,M3314-Q3314,"")</f>
        <v/>
      </c>
      <c r="U3314" s="11">
        <f>IF(AND(T3314&gt;0,Q3314&gt;0),(Q3314/T3314)*100,"")</f>
        <v/>
      </c>
      <c r="V3314" s="11">
        <f>IF(AND(T3314&gt;0,S3314&gt;0),(S3314/T3314)*100,"")</f>
        <v/>
      </c>
      <c r="W3314" s="10">
        <f>IF(AND(J3314&gt;0,L3314&gt;0),(L3314/(J3314^3))*100,"")</f>
        <v/>
      </c>
      <c r="X3314" s="12" t="n">
        <v>4.46</v>
      </c>
      <c r="Y3314" s="12" t="n">
        <v>4.8</v>
      </c>
      <c r="Z3314" s="12" t="n">
        <v>4.23</v>
      </c>
      <c r="AA3314" s="18" t="n"/>
      <c r="AB3314" s="14" t="n"/>
      <c r="AC3314" s="18" t="n"/>
      <c r="AD3314" s="18" t="n"/>
      <c r="AE3314" s="18" t="n"/>
      <c r="AF3314" s="18" t="n"/>
    </row>
    <row r="3315" ht="14" customHeight="1">
      <c r="A3315" s="5" t="inlineStr">
        <is>
          <t>3313</t>
        </is>
      </c>
      <c r="B3315" s="5" t="inlineStr">
        <is>
          <t>LIPAN-3313</t>
        </is>
      </c>
      <c r="C3315" s="6" t="n">
        <v>2018</v>
      </c>
      <c r="D3315" s="5" t="inlineStr">
        <is>
          <t>2018-03-01 00:00:00</t>
        </is>
      </c>
      <c r="E3315" s="5" t="inlineStr">
        <is>
          <t>C.-Mar</t>
        </is>
      </c>
      <c r="F3315" s="5" t="inlineStr">
        <is>
          <t>E. E. Taiamã</t>
        </is>
      </c>
      <c r="G3315" s="5" t="inlineStr">
        <is>
          <t>16º 48' 01,35" | 57° 39' 22,89"</t>
        </is>
      </c>
      <c r="H3315" s="5" t="inlineStr">
        <is>
          <t xml:space="preserve">Characiformes </t>
        </is>
      </c>
      <c r="I3315" s="5" t="inlineStr">
        <is>
          <t>Piaractus mesopotamicus</t>
        </is>
      </c>
      <c r="J3315" s="7" t="n">
        <v>43.2</v>
      </c>
      <c r="K3315" s="7" t="n"/>
      <c r="L3315" s="8" t="n">
        <v>1710</v>
      </c>
      <c r="M3315" s="9" t="n">
        <v>1345.88</v>
      </c>
      <c r="N3315" s="5" t="b">
        <v>1</v>
      </c>
      <c r="O3315" s="5" t="inlineStr">
        <is>
          <t>M</t>
        </is>
      </c>
      <c r="P3315" s="5" t="inlineStr">
        <is>
          <t>REP</t>
        </is>
      </c>
      <c r="Q3315" s="8" t="n">
        <v>1.8</v>
      </c>
      <c r="R3315" s="5" t="n">
        <v>3</v>
      </c>
      <c r="S3315" s="8" t="n">
        <v>23.2</v>
      </c>
      <c r="T3315" s="10">
        <f>IF(Q3315&gt;0,M3315-Q3315,"")</f>
        <v/>
      </c>
      <c r="U3315" s="11">
        <f>IF(AND(T3315&gt;0,Q3315&gt;0),(Q3315/T3315)*100,"")</f>
        <v/>
      </c>
      <c r="V3315" s="11">
        <f>IF(AND(T3315&gt;0,S3315&gt;0),(S3315/T3315)*100,"")</f>
        <v/>
      </c>
      <c r="W3315" s="10">
        <f>IF(AND(J3315&gt;0,L3315&gt;0),(L3315/(J3315^3))*100,"")</f>
        <v/>
      </c>
      <c r="X3315" s="12" t="n">
        <v>4.46</v>
      </c>
      <c r="Y3315" s="12" t="n">
        <v>4.8</v>
      </c>
      <c r="Z3315" s="12" t="n">
        <v>4.23</v>
      </c>
      <c r="AA3315" s="13" t="n"/>
      <c r="AB3315" s="5" t="n"/>
      <c r="AC3315" s="13" t="n"/>
      <c r="AD3315" s="13" t="n"/>
      <c r="AE3315" s="13" t="n"/>
      <c r="AF3315" s="13" t="n"/>
    </row>
    <row r="3316" ht="14" customHeight="1">
      <c r="A3316" s="14" t="inlineStr">
        <is>
          <t>3314</t>
        </is>
      </c>
      <c r="B3316" s="14" t="inlineStr">
        <is>
          <t>LIPAN-3314</t>
        </is>
      </c>
      <c r="C3316" s="15" t="n">
        <v>2018</v>
      </c>
      <c r="D3316" s="14" t="inlineStr">
        <is>
          <t>2018-03-01 00:00:00</t>
        </is>
      </c>
      <c r="E3316" s="14" t="inlineStr">
        <is>
          <t>C.-Mar</t>
        </is>
      </c>
      <c r="F3316" s="14" t="inlineStr">
        <is>
          <t>E. E. Taiamã</t>
        </is>
      </c>
      <c r="G3316" s="14" t="inlineStr">
        <is>
          <t>16º 48' 01,35" | 57° 39' 22,89"</t>
        </is>
      </c>
      <c r="H3316" s="14" t="inlineStr">
        <is>
          <t xml:space="preserve">Characiformes </t>
        </is>
      </c>
      <c r="I3316" s="14" t="inlineStr">
        <is>
          <t>Piaractus mesopotamicus</t>
        </is>
      </c>
      <c r="J3316" s="16" t="n">
        <v>46.1</v>
      </c>
      <c r="K3316" s="16" t="n"/>
      <c r="L3316" s="17" t="n">
        <v>2240</v>
      </c>
      <c r="M3316" s="9" t="n">
        <v>1763.03</v>
      </c>
      <c r="N3316" s="14" t="b">
        <v>1</v>
      </c>
      <c r="O3316" s="14" t="inlineStr">
        <is>
          <t>M</t>
        </is>
      </c>
      <c r="P3316" s="14" t="inlineStr">
        <is>
          <t>REP</t>
        </is>
      </c>
      <c r="Q3316" s="17" t="n">
        <v>1.5</v>
      </c>
      <c r="R3316" s="14" t="n">
        <v>3</v>
      </c>
      <c r="S3316" s="17" t="n">
        <v>25.1</v>
      </c>
      <c r="T3316" s="10">
        <f>IF(Q3316&gt;0,M3316-Q3316,"")</f>
        <v/>
      </c>
      <c r="U3316" s="11">
        <f>IF(AND(T3316&gt;0,Q3316&gt;0),(Q3316/T3316)*100,"")</f>
        <v/>
      </c>
      <c r="V3316" s="11">
        <f>IF(AND(T3316&gt;0,S3316&gt;0),(S3316/T3316)*100,"")</f>
        <v/>
      </c>
      <c r="W3316" s="10">
        <f>IF(AND(J3316&gt;0,L3316&gt;0),(L3316/(J3316^3))*100,"")</f>
        <v/>
      </c>
      <c r="X3316" s="12" t="n">
        <v>4.46</v>
      </c>
      <c r="Y3316" s="12" t="n">
        <v>4.8</v>
      </c>
      <c r="Z3316" s="12" t="n">
        <v>4.23</v>
      </c>
      <c r="AA3316" s="18" t="n"/>
      <c r="AB3316" s="14" t="n"/>
      <c r="AC3316" s="18" t="n"/>
      <c r="AD3316" s="18" t="n"/>
      <c r="AE3316" s="18" t="n"/>
      <c r="AF3316" s="18" t="n"/>
    </row>
    <row r="3317" ht="14" customHeight="1">
      <c r="A3317" s="5" t="inlineStr">
        <is>
          <t>3315</t>
        </is>
      </c>
      <c r="B3317" s="5" t="inlineStr">
        <is>
          <t>LIPAN-3315</t>
        </is>
      </c>
      <c r="C3317" s="6" t="n">
        <v>2018</v>
      </c>
      <c r="D3317" s="5" t="inlineStr">
        <is>
          <t>2018-03-01 00:00:00</t>
        </is>
      </c>
      <c r="E3317" s="5" t="inlineStr">
        <is>
          <t>C.-Mar</t>
        </is>
      </c>
      <c r="F3317" s="5" t="inlineStr">
        <is>
          <t>E. E. Taiamã</t>
        </is>
      </c>
      <c r="G3317" s="5" t="inlineStr">
        <is>
          <t>16º 48' 01,35" | 57° 39' 22,89"</t>
        </is>
      </c>
      <c r="H3317" s="5" t="inlineStr">
        <is>
          <t xml:space="preserve">Characiformes </t>
        </is>
      </c>
      <c r="I3317" s="5" t="inlineStr">
        <is>
          <t>Piaractus mesopotamicus</t>
        </is>
      </c>
      <c r="J3317" s="7" t="n">
        <v>45.1</v>
      </c>
      <c r="K3317" s="7" t="n"/>
      <c r="L3317" s="8" t="n">
        <v>2050</v>
      </c>
      <c r="M3317" s="9" t="n">
        <v>1613.49</v>
      </c>
      <c r="N3317" s="5" t="b">
        <v>1</v>
      </c>
      <c r="O3317" s="5" t="inlineStr">
        <is>
          <t>F</t>
        </is>
      </c>
      <c r="P3317" s="5" t="inlineStr">
        <is>
          <t>REP</t>
        </is>
      </c>
      <c r="Q3317" s="8" t="n">
        <v>7.8</v>
      </c>
      <c r="R3317" s="5" t="n">
        <v>2</v>
      </c>
      <c r="S3317" s="8" t="n">
        <v>23.5</v>
      </c>
      <c r="T3317" s="10">
        <f>IF(Q3317&gt;0,M3317-Q3317,"")</f>
        <v/>
      </c>
      <c r="U3317" s="11">
        <f>IF(AND(T3317&gt;0,Q3317&gt;0),(Q3317/T3317)*100,"")</f>
        <v/>
      </c>
      <c r="V3317" s="11">
        <f>IF(AND(T3317&gt;0,S3317&gt;0),(S3317/T3317)*100,"")</f>
        <v/>
      </c>
      <c r="W3317" s="10">
        <f>IF(AND(J3317&gt;0,L3317&gt;0),(L3317/(J3317^3))*100,"")</f>
        <v/>
      </c>
      <c r="X3317" s="12" t="n">
        <v>4.46</v>
      </c>
      <c r="Y3317" s="12" t="n">
        <v>4.8</v>
      </c>
      <c r="Z3317" s="12" t="n">
        <v>4.23</v>
      </c>
      <c r="AA3317" s="13" t="n"/>
      <c r="AB3317" s="5" t="n"/>
      <c r="AC3317" s="13" t="n"/>
      <c r="AD3317" s="13" t="n"/>
      <c r="AE3317" s="13" t="n"/>
      <c r="AF3317" s="13" t="n"/>
    </row>
    <row r="3318" ht="14" customHeight="1">
      <c r="A3318" s="14" t="inlineStr">
        <is>
          <t>3316</t>
        </is>
      </c>
      <c r="B3318" s="14" t="inlineStr">
        <is>
          <t>LIPAN-3316</t>
        </is>
      </c>
      <c r="C3318" s="15" t="n">
        <v>2018</v>
      </c>
      <c r="D3318" s="14" t="inlineStr">
        <is>
          <t>2018-03-01 00:00:00</t>
        </is>
      </c>
      <c r="E3318" s="14" t="inlineStr">
        <is>
          <t>C.-Mar</t>
        </is>
      </c>
      <c r="F3318" s="14" t="inlineStr">
        <is>
          <t>E. E. Taiamã</t>
        </is>
      </c>
      <c r="G3318" s="14" t="inlineStr">
        <is>
          <t>16º 48' 01,35" | 57° 39' 22,89"</t>
        </is>
      </c>
      <c r="H3318" s="14" t="inlineStr">
        <is>
          <t xml:space="preserve">Characiformes </t>
        </is>
      </c>
      <c r="I3318" s="14" t="inlineStr">
        <is>
          <t>Piaractus mesopotamicus</t>
        </is>
      </c>
      <c r="J3318" s="16" t="n">
        <v>45.2</v>
      </c>
      <c r="K3318" s="16" t="n"/>
      <c r="L3318" s="17" t="n">
        <v>2110</v>
      </c>
      <c r="M3318" s="9" t="n">
        <v>1660.71</v>
      </c>
      <c r="N3318" s="14" t="b">
        <v>1</v>
      </c>
      <c r="O3318" s="14" t="inlineStr">
        <is>
          <t>F</t>
        </is>
      </c>
      <c r="P3318" s="14" t="inlineStr">
        <is>
          <t>REP</t>
        </is>
      </c>
      <c r="Q3318" s="17" t="n">
        <v>10.3</v>
      </c>
      <c r="R3318" s="14" t="n">
        <v>2</v>
      </c>
      <c r="S3318" s="17" t="n">
        <v>20.1</v>
      </c>
      <c r="T3318" s="10">
        <f>IF(Q3318&gt;0,M3318-Q3318,"")</f>
        <v/>
      </c>
      <c r="U3318" s="11">
        <f>IF(AND(T3318&gt;0,Q3318&gt;0),(Q3318/T3318)*100,"")</f>
        <v/>
      </c>
      <c r="V3318" s="11">
        <f>IF(AND(T3318&gt;0,S3318&gt;0),(S3318/T3318)*100,"")</f>
        <v/>
      </c>
      <c r="W3318" s="10">
        <f>IF(AND(J3318&gt;0,L3318&gt;0),(L3318/(J3318^3))*100,"")</f>
        <v/>
      </c>
      <c r="X3318" s="12" t="n">
        <v>4.46</v>
      </c>
      <c r="Y3318" s="12" t="n">
        <v>4.8</v>
      </c>
      <c r="Z3318" s="12" t="n">
        <v>4.23</v>
      </c>
      <c r="AA3318" s="18" t="n"/>
      <c r="AB3318" s="14" t="n"/>
      <c r="AC3318" s="18" t="n"/>
      <c r="AD3318" s="18" t="n"/>
      <c r="AE3318" s="18" t="n"/>
      <c r="AF3318" s="18" t="n"/>
    </row>
    <row r="3319" ht="14" customHeight="1">
      <c r="A3319" s="5" t="inlineStr">
        <is>
          <t>3317</t>
        </is>
      </c>
      <c r="B3319" s="5" t="inlineStr">
        <is>
          <t>LIPAN-3317</t>
        </is>
      </c>
      <c r="C3319" s="6" t="n">
        <v>2018</v>
      </c>
      <c r="D3319" s="5" t="inlineStr">
        <is>
          <t>2018-03-01 00:00:00</t>
        </is>
      </c>
      <c r="E3319" s="5" t="inlineStr">
        <is>
          <t>C.-Mar</t>
        </is>
      </c>
      <c r="F3319" s="5" t="inlineStr">
        <is>
          <t>E. E. Taiamã</t>
        </is>
      </c>
      <c r="G3319" s="5" t="inlineStr">
        <is>
          <t>16º 48' 01,35" | 57° 39' 22,89"</t>
        </is>
      </c>
      <c r="H3319" s="5" t="inlineStr">
        <is>
          <t xml:space="preserve">Characiformes </t>
        </is>
      </c>
      <c r="I3319" s="5" t="inlineStr">
        <is>
          <t>Piaractus mesopotamicus</t>
        </is>
      </c>
      <c r="J3319" s="7" t="n">
        <v>42.3</v>
      </c>
      <c r="K3319" s="7" t="n"/>
      <c r="L3319" s="8" t="n">
        <v>1810</v>
      </c>
      <c r="M3319" s="9" t="n">
        <v>1424.59</v>
      </c>
      <c r="N3319" s="5" t="b">
        <v>1</v>
      </c>
      <c r="O3319" s="5" t="inlineStr">
        <is>
          <t>F</t>
        </is>
      </c>
      <c r="P3319" s="5" t="inlineStr">
        <is>
          <t>REP</t>
        </is>
      </c>
      <c r="Q3319" s="8" t="n">
        <v>9.4</v>
      </c>
      <c r="R3319" s="5" t="n">
        <v>2</v>
      </c>
      <c r="S3319" s="8" t="n">
        <v>16.7</v>
      </c>
      <c r="T3319" s="10">
        <f>IF(Q3319&gt;0,M3319-Q3319,"")</f>
        <v/>
      </c>
      <c r="U3319" s="11">
        <f>IF(AND(T3319&gt;0,Q3319&gt;0),(Q3319/T3319)*100,"")</f>
        <v/>
      </c>
      <c r="V3319" s="11">
        <f>IF(AND(T3319&gt;0,S3319&gt;0),(S3319/T3319)*100,"")</f>
        <v/>
      </c>
      <c r="W3319" s="10">
        <f>IF(AND(J3319&gt;0,L3319&gt;0),(L3319/(J3319^3))*100,"")</f>
        <v/>
      </c>
      <c r="X3319" s="12" t="n">
        <v>4.46</v>
      </c>
      <c r="Y3319" s="12" t="n">
        <v>4.8</v>
      </c>
      <c r="Z3319" s="12" t="n">
        <v>4.23</v>
      </c>
      <c r="AA3319" s="13" t="n"/>
      <c r="AB3319" s="5" t="n"/>
      <c r="AC3319" s="13" t="n"/>
      <c r="AD3319" s="13" t="n"/>
      <c r="AE3319" s="13" t="n"/>
      <c r="AF3319" s="13" t="n"/>
    </row>
    <row r="3320" ht="14" customHeight="1">
      <c r="A3320" s="14" t="inlineStr">
        <is>
          <t>3318</t>
        </is>
      </c>
      <c r="B3320" s="14" t="inlineStr">
        <is>
          <t>LIPAN-3318</t>
        </is>
      </c>
      <c r="C3320" s="15" t="n">
        <v>2018</v>
      </c>
      <c r="D3320" s="14" t="inlineStr">
        <is>
          <t>2018-03-01 00:00:00</t>
        </is>
      </c>
      <c r="E3320" s="14" t="inlineStr">
        <is>
          <t>C.-Mar</t>
        </is>
      </c>
      <c r="F3320" s="14" t="inlineStr">
        <is>
          <t>E. E. Taiamã</t>
        </is>
      </c>
      <c r="G3320" s="14" t="inlineStr">
        <is>
          <t>16º 48' 01,35" | 57° 39' 22,89"</t>
        </is>
      </c>
      <c r="H3320" s="14" t="inlineStr">
        <is>
          <t xml:space="preserve">Characiformes </t>
        </is>
      </c>
      <c r="I3320" s="14" t="inlineStr">
        <is>
          <t>Salminus brasiliensis</t>
        </is>
      </c>
      <c r="J3320" s="16" t="n">
        <v>66.09999999999999</v>
      </c>
      <c r="K3320" s="16" t="n"/>
      <c r="L3320" s="17" t="n">
        <v>3600</v>
      </c>
      <c r="M3320" s="9" t="n">
        <v>3178.67</v>
      </c>
      <c r="N3320" s="14" t="b">
        <v>1</v>
      </c>
      <c r="O3320" s="14" t="inlineStr">
        <is>
          <t>M</t>
        </is>
      </c>
      <c r="P3320" s="14" t="inlineStr">
        <is>
          <t>REP</t>
        </is>
      </c>
      <c r="Q3320" s="17" t="n">
        <v>11.7</v>
      </c>
      <c r="R3320" s="14" t="n">
        <v>0</v>
      </c>
      <c r="S3320" s="17" t="n">
        <v>25.6</v>
      </c>
      <c r="T3320" s="10">
        <f>IF(Q3320&gt;0,M3320-Q3320,"")</f>
        <v/>
      </c>
      <c r="U3320" s="11">
        <f>IF(AND(T3320&gt;0,Q3320&gt;0),(Q3320/T3320)*100,"")</f>
        <v/>
      </c>
      <c r="V3320" s="11">
        <f>IF(AND(T3320&gt;0,S3320&gt;0),(S3320/T3320)*100,"")</f>
        <v/>
      </c>
      <c r="W3320" s="10">
        <f>IF(AND(J3320&gt;0,L3320&gt;0),(L3320/(J3320^3))*100,"")</f>
        <v/>
      </c>
      <c r="X3320" s="12" t="n">
        <v>4.46</v>
      </c>
      <c r="Y3320" s="12" t="n">
        <v>4.8</v>
      </c>
      <c r="Z3320" s="12" t="n">
        <v>4.23</v>
      </c>
      <c r="AA3320" s="18" t="n"/>
      <c r="AB3320" s="14" t="n"/>
      <c r="AC3320" s="18" t="n"/>
      <c r="AD3320" s="18" t="n"/>
      <c r="AE3320" s="18" t="n"/>
      <c r="AF3320" s="18" t="n"/>
    </row>
    <row r="3321" ht="14" customHeight="1">
      <c r="A3321" s="5" t="inlineStr">
        <is>
          <t>3319</t>
        </is>
      </c>
      <c r="B3321" s="5" t="inlineStr">
        <is>
          <t>LIPAN-3319</t>
        </is>
      </c>
      <c r="C3321" s="6" t="n">
        <v>2018</v>
      </c>
      <c r="D3321" s="5" t="inlineStr">
        <is>
          <t>2018-03-01 00:00:00</t>
        </is>
      </c>
      <c r="E3321" s="5" t="inlineStr">
        <is>
          <t>C.-Mar</t>
        </is>
      </c>
      <c r="F3321" s="5" t="inlineStr">
        <is>
          <t>E. E. Taiamã</t>
        </is>
      </c>
      <c r="G3321" s="5" t="inlineStr">
        <is>
          <t>16º 48' 01,35" | 57° 39' 22,89"</t>
        </is>
      </c>
      <c r="H3321" s="5" t="inlineStr">
        <is>
          <t xml:space="preserve">Characiformes </t>
        </is>
      </c>
      <c r="I3321" s="5" t="inlineStr">
        <is>
          <t>Salminus brasiliensis</t>
        </is>
      </c>
      <c r="J3321" s="7" t="n">
        <v>63.1</v>
      </c>
      <c r="K3321" s="7" t="n"/>
      <c r="L3321" s="8" t="n">
        <v>3480</v>
      </c>
      <c r="M3321" s="9" t="n">
        <v>3072.72</v>
      </c>
      <c r="N3321" s="5" t="b">
        <v>1</v>
      </c>
      <c r="O3321" s="5" t="inlineStr">
        <is>
          <t>F</t>
        </is>
      </c>
      <c r="P3321" s="5" t="inlineStr">
        <is>
          <t>REP</t>
        </is>
      </c>
      <c r="Q3321" s="8" t="n">
        <v>25.2</v>
      </c>
      <c r="R3321" s="5" t="n">
        <v>0</v>
      </c>
      <c r="S3321" s="8" t="n">
        <v>21.9</v>
      </c>
      <c r="T3321" s="10">
        <f>IF(Q3321&gt;0,M3321-Q3321,"")</f>
        <v/>
      </c>
      <c r="U3321" s="11">
        <f>IF(AND(T3321&gt;0,Q3321&gt;0),(Q3321/T3321)*100,"")</f>
        <v/>
      </c>
      <c r="V3321" s="11">
        <f>IF(AND(T3321&gt;0,S3321&gt;0),(S3321/T3321)*100,"")</f>
        <v/>
      </c>
      <c r="W3321" s="10">
        <f>IF(AND(J3321&gt;0,L3321&gt;0),(L3321/(J3321^3))*100,"")</f>
        <v/>
      </c>
      <c r="X3321" s="12" t="n">
        <v>4.46</v>
      </c>
      <c r="Y3321" s="12" t="n">
        <v>4.8</v>
      </c>
      <c r="Z3321" s="12" t="n">
        <v>4.23</v>
      </c>
      <c r="AA3321" s="13" t="n"/>
      <c r="AB3321" s="5" t="n"/>
      <c r="AC3321" s="13" t="n"/>
      <c r="AD3321" s="13" t="n"/>
      <c r="AE3321" s="13" t="n"/>
      <c r="AF3321" s="13" t="n"/>
    </row>
    <row r="3322" ht="14" customHeight="1">
      <c r="A3322" s="14" t="inlineStr">
        <is>
          <t>3320</t>
        </is>
      </c>
      <c r="B3322" s="14" t="inlineStr">
        <is>
          <t>LIPAN-3320</t>
        </is>
      </c>
      <c r="C3322" s="15" t="n">
        <v>2018</v>
      </c>
      <c r="D3322" s="14" t="inlineStr">
        <is>
          <t>2018-03-01 00:00:00</t>
        </is>
      </c>
      <c r="E3322" s="14" t="inlineStr">
        <is>
          <t>C.-Mar</t>
        </is>
      </c>
      <c r="F3322" s="14" t="inlineStr">
        <is>
          <t>E. E. Taiamã</t>
        </is>
      </c>
      <c r="G3322" s="14" t="inlineStr">
        <is>
          <t>16º 48' 01,35" | 57° 39' 22,89"</t>
        </is>
      </c>
      <c r="H3322" s="14" t="inlineStr">
        <is>
          <t xml:space="preserve">Characiformes </t>
        </is>
      </c>
      <c r="I3322" s="14" t="inlineStr">
        <is>
          <t>Salminus brasiliensis</t>
        </is>
      </c>
      <c r="J3322" s="16" t="n">
        <v>69.8</v>
      </c>
      <c r="K3322" s="16" t="n"/>
      <c r="L3322" s="17" t="n">
        <v>4600</v>
      </c>
      <c r="M3322" s="9" t="n">
        <v>4061.64</v>
      </c>
      <c r="N3322" s="14" t="b">
        <v>1</v>
      </c>
      <c r="O3322" s="14" t="inlineStr">
        <is>
          <t>F</t>
        </is>
      </c>
      <c r="P3322" s="14" t="inlineStr">
        <is>
          <t>REP</t>
        </is>
      </c>
      <c r="Q3322" s="17" t="n">
        <v>37</v>
      </c>
      <c r="R3322" s="14" t="n">
        <v>0</v>
      </c>
      <c r="S3322" s="17" t="n">
        <v>23.5</v>
      </c>
      <c r="T3322" s="10">
        <f>IF(Q3322&gt;0,M3322-Q3322,"")</f>
        <v/>
      </c>
      <c r="U3322" s="11">
        <f>IF(AND(T3322&gt;0,Q3322&gt;0),(Q3322/T3322)*100,"")</f>
        <v/>
      </c>
      <c r="V3322" s="11">
        <f>IF(AND(T3322&gt;0,S3322&gt;0),(S3322/T3322)*100,"")</f>
        <v/>
      </c>
      <c r="W3322" s="10">
        <f>IF(AND(J3322&gt;0,L3322&gt;0),(L3322/(J3322^3))*100,"")</f>
        <v/>
      </c>
      <c r="X3322" s="12" t="n">
        <v>4.46</v>
      </c>
      <c r="Y3322" s="12" t="n">
        <v>4.8</v>
      </c>
      <c r="Z3322" s="12" t="n">
        <v>4.23</v>
      </c>
      <c r="AA3322" s="18" t="n"/>
      <c r="AB3322" s="14" t="n"/>
      <c r="AC3322" s="18" t="n"/>
      <c r="AD3322" s="18" t="n"/>
      <c r="AE3322" s="18" t="n"/>
      <c r="AF3322" s="18" t="n"/>
    </row>
    <row r="3323" ht="14" customHeight="1">
      <c r="A3323" s="5" t="inlineStr">
        <is>
          <t>3321</t>
        </is>
      </c>
      <c r="B3323" s="5" t="inlineStr">
        <is>
          <t>LIPAN-3321</t>
        </is>
      </c>
      <c r="C3323" s="6" t="n">
        <v>2018</v>
      </c>
      <c r="D3323" s="5" t="inlineStr">
        <is>
          <t>2018-03-01 00:00:00</t>
        </is>
      </c>
      <c r="E3323" s="5" t="inlineStr">
        <is>
          <t>C.-Mar</t>
        </is>
      </c>
      <c r="F3323" s="5" t="inlineStr">
        <is>
          <t>E. E. Taiamã</t>
        </is>
      </c>
      <c r="G3323" s="5" t="inlineStr">
        <is>
          <t>16º 48' 01,35" | 57° 39' 22,89"</t>
        </is>
      </c>
      <c r="H3323" s="5" t="inlineStr">
        <is>
          <t xml:space="preserve">Characiformes </t>
        </is>
      </c>
      <c r="I3323" s="5" t="inlineStr">
        <is>
          <t>Salminus brasiliensis</t>
        </is>
      </c>
      <c r="J3323" s="7" t="n">
        <v>62.4</v>
      </c>
      <c r="K3323" s="7" t="n"/>
      <c r="L3323" s="8" t="n">
        <v>3000</v>
      </c>
      <c r="M3323" s="9" t="n">
        <v>2648.89</v>
      </c>
      <c r="N3323" s="5" t="b">
        <v>1</v>
      </c>
      <c r="O3323" s="5" t="inlineStr">
        <is>
          <t>F</t>
        </is>
      </c>
      <c r="P3323" s="5" t="inlineStr">
        <is>
          <t>REP</t>
        </is>
      </c>
      <c r="Q3323" s="8" t="n">
        <v>10.1</v>
      </c>
      <c r="R3323" s="5" t="n">
        <v>0</v>
      </c>
      <c r="S3323" s="8" t="n">
        <v>18.5</v>
      </c>
      <c r="T3323" s="10">
        <f>IF(Q3323&gt;0,M3323-Q3323,"")</f>
        <v/>
      </c>
      <c r="U3323" s="11">
        <f>IF(AND(T3323&gt;0,Q3323&gt;0),(Q3323/T3323)*100,"")</f>
        <v/>
      </c>
      <c r="V3323" s="11">
        <f>IF(AND(T3323&gt;0,S3323&gt;0),(S3323/T3323)*100,"")</f>
        <v/>
      </c>
      <c r="W3323" s="10">
        <f>IF(AND(J3323&gt;0,L3323&gt;0),(L3323/(J3323^3))*100,"")</f>
        <v/>
      </c>
      <c r="X3323" s="12" t="n">
        <v>4.46</v>
      </c>
      <c r="Y3323" s="12" t="n">
        <v>4.8</v>
      </c>
      <c r="Z3323" s="12" t="n">
        <v>4.23</v>
      </c>
      <c r="AA3323" s="13" t="n"/>
      <c r="AB3323" s="5" t="n"/>
      <c r="AC3323" s="13" t="n"/>
      <c r="AD3323" s="13" t="n"/>
      <c r="AE3323" s="13" t="n"/>
      <c r="AF3323" s="13" t="n"/>
    </row>
    <row r="3324" ht="14" customHeight="1">
      <c r="A3324" s="14" t="inlineStr">
        <is>
          <t>3322</t>
        </is>
      </c>
      <c r="B3324" s="14" t="inlineStr">
        <is>
          <t>LIPAN-3322</t>
        </is>
      </c>
      <c r="C3324" s="15" t="n">
        <v>2018</v>
      </c>
      <c r="D3324" s="14" t="inlineStr">
        <is>
          <t>2018-03-01 00:00:00</t>
        </is>
      </c>
      <c r="E3324" s="14" t="inlineStr">
        <is>
          <t>C.-Mar</t>
        </is>
      </c>
      <c r="F3324" s="14" t="inlineStr">
        <is>
          <t>E. E. Taiamã</t>
        </is>
      </c>
      <c r="G3324" s="14" t="inlineStr">
        <is>
          <t>16º 48' 01,35" | 57° 39' 22,89"</t>
        </is>
      </c>
      <c r="H3324" s="14" t="inlineStr">
        <is>
          <t>Siluriformes</t>
        </is>
      </c>
      <c r="I3324" s="14" t="inlineStr">
        <is>
          <t>Pseudoplatystoma corruscans</t>
        </is>
      </c>
      <c r="J3324" s="16" t="n">
        <v>81.8</v>
      </c>
      <c r="K3324" s="16" t="n"/>
      <c r="L3324" s="17" t="n">
        <v>4470</v>
      </c>
      <c r="M3324" s="9" t="n">
        <v>3918.76</v>
      </c>
      <c r="N3324" s="14" t="b">
        <v>1</v>
      </c>
      <c r="O3324" s="14" t="inlineStr">
        <is>
          <t>M</t>
        </is>
      </c>
      <c r="P3324" s="14" t="inlineStr">
        <is>
          <t>REP</t>
        </is>
      </c>
      <c r="Q3324" s="17" t="n">
        <v>14.3</v>
      </c>
      <c r="R3324" s="14" t="n">
        <v>0</v>
      </c>
      <c r="S3324" s="17" t="n">
        <v>27.9</v>
      </c>
      <c r="T3324" s="10">
        <f>IF(Q3324&gt;0,M3324-Q3324,"")</f>
        <v/>
      </c>
      <c r="U3324" s="11">
        <f>IF(AND(T3324&gt;0,Q3324&gt;0),(Q3324/T3324)*100,"")</f>
        <v/>
      </c>
      <c r="V3324" s="11">
        <f>IF(AND(T3324&gt;0,S3324&gt;0),(S3324/T3324)*100,"")</f>
        <v/>
      </c>
      <c r="W3324" s="10">
        <f>IF(AND(J3324&gt;0,L3324&gt;0),(L3324/(J3324^3))*100,"")</f>
        <v/>
      </c>
      <c r="X3324" s="12" t="n">
        <v>4.46</v>
      </c>
      <c r="Y3324" s="12" t="n">
        <v>4.8</v>
      </c>
      <c r="Z3324" s="12" t="n">
        <v>4.23</v>
      </c>
      <c r="AA3324" s="18" t="n"/>
      <c r="AB3324" s="14" t="n"/>
      <c r="AC3324" s="18" t="n"/>
      <c r="AD3324" s="18" t="n"/>
      <c r="AE3324" s="18" t="n"/>
      <c r="AF3324" s="18" t="n"/>
    </row>
    <row r="3325" ht="14" customHeight="1">
      <c r="A3325" s="5" t="inlineStr">
        <is>
          <t>3323</t>
        </is>
      </c>
      <c r="B3325" s="5" t="inlineStr">
        <is>
          <t>LIPAN-3323</t>
        </is>
      </c>
      <c r="C3325" s="6" t="n">
        <v>2018</v>
      </c>
      <c r="D3325" s="5" t="inlineStr">
        <is>
          <t>2018-09-01 00:00:00</t>
        </is>
      </c>
      <c r="E3325" s="5" t="inlineStr">
        <is>
          <t>I.-Set</t>
        </is>
      </c>
      <c r="F3325" s="5" t="inlineStr">
        <is>
          <t>E. E. Taiamã</t>
        </is>
      </c>
      <c r="G3325" s="5" t="inlineStr">
        <is>
          <t>16º 48' 01,35" | 57° 39' 22,89"</t>
        </is>
      </c>
      <c r="H3325" s="5" t="inlineStr">
        <is>
          <t xml:space="preserve">Characiformes </t>
        </is>
      </c>
      <c r="I3325" s="5" t="inlineStr">
        <is>
          <t>Piaractus mesopotamicus</t>
        </is>
      </c>
      <c r="J3325" s="7" t="n">
        <v>41.3</v>
      </c>
      <c r="K3325" s="7" t="n"/>
      <c r="L3325" s="8" t="n">
        <v>1550</v>
      </c>
      <c r="M3325" s="9" t="n">
        <v>1219.95</v>
      </c>
      <c r="N3325" s="5" t="b">
        <v>1</v>
      </c>
      <c r="O3325" s="5" t="inlineStr">
        <is>
          <t>M</t>
        </is>
      </c>
      <c r="P3325" s="5" t="inlineStr">
        <is>
          <t>REP</t>
        </is>
      </c>
      <c r="Q3325" s="8" t="n">
        <v>1.03</v>
      </c>
      <c r="R3325" s="5" t="n">
        <v>3</v>
      </c>
      <c r="S3325" s="8" t="n">
        <v>8</v>
      </c>
      <c r="T3325" s="10">
        <f>IF(Q3325&gt;0,M3325-Q3325,"")</f>
        <v/>
      </c>
      <c r="U3325" s="11">
        <f>IF(AND(T3325&gt;0,Q3325&gt;0),(Q3325/T3325)*100,"")</f>
        <v/>
      </c>
      <c r="V3325" s="11">
        <f>IF(AND(T3325&gt;0,S3325&gt;0),(S3325/T3325)*100,"")</f>
        <v/>
      </c>
      <c r="W3325" s="10">
        <f>IF(AND(J3325&gt;0,L3325&gt;0),(L3325/(J3325^3))*100,"")</f>
        <v/>
      </c>
      <c r="X3325" s="12" t="n">
        <v>1.05966666666667</v>
      </c>
      <c r="Y3325" s="12" t="n">
        <v>1.24</v>
      </c>
      <c r="Z3325" s="12" t="n">
        <v>0.9</v>
      </c>
      <c r="AA3325" s="13" t="n"/>
      <c r="AB3325" s="5" t="n"/>
      <c r="AC3325" s="13" t="n"/>
      <c r="AD3325" s="13" t="n"/>
      <c r="AE3325" s="13" t="n"/>
      <c r="AF3325" s="13" t="n"/>
    </row>
    <row r="3326" ht="14" customHeight="1">
      <c r="A3326" s="14" t="inlineStr">
        <is>
          <t>3324</t>
        </is>
      </c>
      <c r="B3326" s="14" t="inlineStr">
        <is>
          <t>LIPAN-3324</t>
        </is>
      </c>
      <c r="C3326" s="15" t="n">
        <v>2018</v>
      </c>
      <c r="D3326" s="14" t="inlineStr">
        <is>
          <t>2018-09-01 00:00:00</t>
        </is>
      </c>
      <c r="E3326" s="14" t="inlineStr">
        <is>
          <t>I.-Set</t>
        </is>
      </c>
      <c r="F3326" s="14" t="inlineStr">
        <is>
          <t>E. E. Taiamã</t>
        </is>
      </c>
      <c r="G3326" s="14" t="inlineStr">
        <is>
          <t>16º 48' 01,35" | 57° 39' 22,89"</t>
        </is>
      </c>
      <c r="H3326" s="14" t="inlineStr">
        <is>
          <t xml:space="preserve">Characiformes </t>
        </is>
      </c>
      <c r="I3326" s="14" t="inlineStr">
        <is>
          <t>Piaractus mesopotamicus</t>
        </is>
      </c>
      <c r="J3326" s="16" t="n">
        <v>43.4</v>
      </c>
      <c r="K3326" s="16" t="n"/>
      <c r="L3326" s="17" t="n">
        <v>1760</v>
      </c>
      <c r="M3326" s="9" t="n">
        <v>1385.24</v>
      </c>
      <c r="N3326" s="14" t="b">
        <v>1</v>
      </c>
      <c r="O3326" s="14" t="inlineStr">
        <is>
          <t>F</t>
        </is>
      </c>
      <c r="P3326" s="14" t="inlineStr">
        <is>
          <t>REP</t>
        </is>
      </c>
      <c r="Q3326" s="17" t="n">
        <v>2.8</v>
      </c>
      <c r="R3326" s="14" t="n">
        <v>3</v>
      </c>
      <c r="S3326" s="17" t="n">
        <v>12</v>
      </c>
      <c r="T3326" s="10">
        <f>IF(Q3326&gt;0,M3326-Q3326,"")</f>
        <v/>
      </c>
      <c r="U3326" s="11">
        <f>IF(AND(T3326&gt;0,Q3326&gt;0),(Q3326/T3326)*100,"")</f>
        <v/>
      </c>
      <c r="V3326" s="11">
        <f>IF(AND(T3326&gt;0,S3326&gt;0),(S3326/T3326)*100,"")</f>
        <v/>
      </c>
      <c r="W3326" s="10">
        <f>IF(AND(J3326&gt;0,L3326&gt;0),(L3326/(J3326^3))*100,"")</f>
        <v/>
      </c>
      <c r="X3326" s="12" t="n">
        <v>1.05966666666667</v>
      </c>
      <c r="Y3326" s="12" t="n">
        <v>1.24</v>
      </c>
      <c r="Z3326" s="12" t="n">
        <v>0.9</v>
      </c>
      <c r="AA3326" s="18" t="n"/>
      <c r="AB3326" s="14" t="n"/>
      <c r="AC3326" s="18" t="n"/>
      <c r="AD3326" s="18" t="n"/>
      <c r="AE3326" s="18" t="n"/>
      <c r="AF3326" s="18" t="n"/>
    </row>
    <row r="3327" ht="14" customHeight="1">
      <c r="A3327" s="5" t="inlineStr">
        <is>
          <t>3325</t>
        </is>
      </c>
      <c r="B3327" s="5" t="inlineStr">
        <is>
          <t>LIPAN-3325</t>
        </is>
      </c>
      <c r="C3327" s="6" t="n">
        <v>2018</v>
      </c>
      <c r="D3327" s="5" t="inlineStr">
        <is>
          <t>2018-09-01 00:00:00</t>
        </is>
      </c>
      <c r="E3327" s="5" t="inlineStr">
        <is>
          <t>I.-Set</t>
        </is>
      </c>
      <c r="F3327" s="5" t="inlineStr">
        <is>
          <t>E. E. Taiamã</t>
        </is>
      </c>
      <c r="G3327" s="5" t="inlineStr">
        <is>
          <t>16º 48' 01,35" | 57° 39' 22,89"</t>
        </is>
      </c>
      <c r="H3327" s="5" t="inlineStr">
        <is>
          <t xml:space="preserve">Characiformes </t>
        </is>
      </c>
      <c r="I3327" s="5" t="inlineStr">
        <is>
          <t>Piaractus mesopotamicus</t>
        </is>
      </c>
      <c r="J3327" s="7" t="n">
        <v>51.2</v>
      </c>
      <c r="K3327" s="7" t="n"/>
      <c r="L3327" s="8" t="n">
        <v>3240</v>
      </c>
      <c r="M3327" s="9" t="n">
        <v>2550.1</v>
      </c>
      <c r="N3327" s="5" t="b">
        <v>1</v>
      </c>
      <c r="O3327" s="5" t="inlineStr">
        <is>
          <t>F</t>
        </is>
      </c>
      <c r="P3327" s="5" t="inlineStr">
        <is>
          <t>EMA</t>
        </is>
      </c>
      <c r="Q3327" s="8" t="n">
        <v>29.25</v>
      </c>
      <c r="R3327" s="5" t="n">
        <v>2</v>
      </c>
      <c r="S3327" s="8" t="n">
        <v>20</v>
      </c>
      <c r="T3327" s="10">
        <f>IF(Q3327&gt;0,M3327-Q3327,"")</f>
        <v/>
      </c>
      <c r="U3327" s="11">
        <f>IF(AND(T3327&gt;0,Q3327&gt;0),(Q3327/T3327)*100,"")</f>
        <v/>
      </c>
      <c r="V3327" s="11">
        <f>IF(AND(T3327&gt;0,S3327&gt;0),(S3327/T3327)*100,"")</f>
        <v/>
      </c>
      <c r="W3327" s="10">
        <f>IF(AND(J3327&gt;0,L3327&gt;0),(L3327/(J3327^3))*100,"")</f>
        <v/>
      </c>
      <c r="X3327" s="12" t="n">
        <v>1.05966666666667</v>
      </c>
      <c r="Y3327" s="12" t="n">
        <v>1.24</v>
      </c>
      <c r="Z3327" s="12" t="n">
        <v>0.9</v>
      </c>
      <c r="AA3327" s="13" t="n"/>
      <c r="AB3327" s="5" t="n"/>
      <c r="AC3327" s="13" t="n"/>
      <c r="AD3327" s="13" t="n"/>
      <c r="AE3327" s="13" t="n"/>
      <c r="AF3327" s="13" t="n"/>
    </row>
    <row r="3328" ht="14" customHeight="1">
      <c r="A3328" s="14" t="inlineStr">
        <is>
          <t>3326</t>
        </is>
      </c>
      <c r="B3328" s="14" t="inlineStr">
        <is>
          <t>LIPAN-3326</t>
        </is>
      </c>
      <c r="C3328" s="15" t="n">
        <v>2018</v>
      </c>
      <c r="D3328" s="14" t="inlineStr">
        <is>
          <t>2018-09-01 00:00:00</t>
        </is>
      </c>
      <c r="E3328" s="14" t="inlineStr">
        <is>
          <t>I.-Set</t>
        </is>
      </c>
      <c r="F3328" s="14" t="inlineStr">
        <is>
          <t>E. E. Taiamã</t>
        </is>
      </c>
      <c r="G3328" s="14" t="inlineStr">
        <is>
          <t>16º 48' 01,35" | 57° 39' 22,89"</t>
        </is>
      </c>
      <c r="H3328" s="14" t="inlineStr">
        <is>
          <t xml:space="preserve">Characiformes </t>
        </is>
      </c>
      <c r="I3328" s="14" t="inlineStr">
        <is>
          <t>Piaractus mesopotamicus</t>
        </is>
      </c>
      <c r="J3328" s="16" t="n">
        <v>49.5</v>
      </c>
      <c r="K3328" s="16" t="n"/>
      <c r="L3328" s="17" t="n">
        <v>2580</v>
      </c>
      <c r="M3328" s="9" t="n">
        <v>2030.63</v>
      </c>
      <c r="N3328" s="14" t="b">
        <v>1</v>
      </c>
      <c r="O3328" s="14" t="inlineStr">
        <is>
          <t>F</t>
        </is>
      </c>
      <c r="P3328" s="14" t="inlineStr">
        <is>
          <t>MAT</t>
        </is>
      </c>
      <c r="Q3328" s="17" t="n">
        <v>264</v>
      </c>
      <c r="R3328" s="14" t="n">
        <v>2</v>
      </c>
      <c r="S3328" s="17" t="n">
        <v>29</v>
      </c>
      <c r="T3328" s="10">
        <f>IF(Q3328&gt;0,M3328-Q3328,"")</f>
        <v/>
      </c>
      <c r="U3328" s="11">
        <f>IF(AND(T3328&gt;0,Q3328&gt;0),(Q3328/T3328)*100,"")</f>
        <v/>
      </c>
      <c r="V3328" s="11">
        <f>IF(AND(T3328&gt;0,S3328&gt;0),(S3328/T3328)*100,"")</f>
        <v/>
      </c>
      <c r="W3328" s="10">
        <f>IF(AND(J3328&gt;0,L3328&gt;0),(L3328/(J3328^3))*100,"")</f>
        <v/>
      </c>
      <c r="X3328" s="12" t="n">
        <v>1.05966666666667</v>
      </c>
      <c r="Y3328" s="12" t="n">
        <v>1.24</v>
      </c>
      <c r="Z3328" s="12" t="n">
        <v>0.9</v>
      </c>
      <c r="AA3328" s="18" t="n"/>
      <c r="AB3328" s="14" t="n"/>
      <c r="AC3328" s="18" t="n"/>
      <c r="AD3328" s="18" t="n"/>
      <c r="AE3328" s="18" t="n"/>
      <c r="AF3328" s="18" t="n"/>
    </row>
    <row r="3329" ht="14" customHeight="1">
      <c r="A3329" s="5" t="inlineStr">
        <is>
          <t>3327</t>
        </is>
      </c>
      <c r="B3329" s="5" t="inlineStr">
        <is>
          <t>LIPAN-3327</t>
        </is>
      </c>
      <c r="C3329" s="6" t="n">
        <v>2018</v>
      </c>
      <c r="D3329" s="5" t="inlineStr">
        <is>
          <t>2018-09-01 00:00:00</t>
        </is>
      </c>
      <c r="E3329" s="5" t="inlineStr">
        <is>
          <t>I.-Set</t>
        </is>
      </c>
      <c r="F3329" s="5" t="inlineStr">
        <is>
          <t>E. E. Taiamã</t>
        </is>
      </c>
      <c r="G3329" s="5" t="inlineStr">
        <is>
          <t>16º 48' 01,35" | 57° 39' 22,89"</t>
        </is>
      </c>
      <c r="H3329" s="5" t="inlineStr">
        <is>
          <t xml:space="preserve">Characiformes </t>
        </is>
      </c>
      <c r="I3329" s="5" t="inlineStr">
        <is>
          <t>Piaractus mesopotamicus</t>
        </is>
      </c>
      <c r="J3329" s="7" t="n">
        <v>48</v>
      </c>
      <c r="K3329" s="7" t="n"/>
      <c r="L3329" s="8" t="n">
        <v>2320</v>
      </c>
      <c r="M3329" s="9" t="n">
        <v>1826</v>
      </c>
      <c r="N3329" s="5" t="b">
        <v>1</v>
      </c>
      <c r="O3329" s="5" t="inlineStr">
        <is>
          <t>F</t>
        </is>
      </c>
      <c r="P3329" s="5" t="inlineStr">
        <is>
          <t>EMA</t>
        </is>
      </c>
      <c r="Q3329" s="8" t="n">
        <v>67.7</v>
      </c>
      <c r="R3329" s="5" t="n">
        <v>1</v>
      </c>
      <c r="S3329" s="8" t="n">
        <v>25</v>
      </c>
      <c r="T3329" s="10">
        <f>IF(Q3329&gt;0,M3329-Q3329,"")</f>
        <v/>
      </c>
      <c r="U3329" s="11">
        <f>IF(AND(T3329&gt;0,Q3329&gt;0),(Q3329/T3329)*100,"")</f>
        <v/>
      </c>
      <c r="V3329" s="11">
        <f>IF(AND(T3329&gt;0,S3329&gt;0),(S3329/T3329)*100,"")</f>
        <v/>
      </c>
      <c r="W3329" s="10">
        <f>IF(AND(J3329&gt;0,L3329&gt;0),(L3329/(J3329^3))*100,"")</f>
        <v/>
      </c>
      <c r="X3329" s="12" t="n">
        <v>1.05966666666667</v>
      </c>
      <c r="Y3329" s="12" t="n">
        <v>1.24</v>
      </c>
      <c r="Z3329" s="12" t="n">
        <v>0.9</v>
      </c>
      <c r="AA3329" s="13" t="n"/>
      <c r="AB3329" s="5" t="n"/>
      <c r="AC3329" s="13" t="n"/>
      <c r="AD3329" s="13" t="n"/>
      <c r="AE3329" s="13" t="n"/>
      <c r="AF3329" s="13" t="n"/>
    </row>
    <row r="3330" ht="14" customHeight="1">
      <c r="A3330" s="14" t="inlineStr">
        <is>
          <t>3328</t>
        </is>
      </c>
      <c r="B3330" s="14" t="inlineStr">
        <is>
          <t>LIPAN-3328</t>
        </is>
      </c>
      <c r="C3330" s="15" t="n">
        <v>2018</v>
      </c>
      <c r="D3330" s="14" t="inlineStr">
        <is>
          <t>2018-09-01 00:00:00</t>
        </is>
      </c>
      <c r="E3330" s="14" t="inlineStr">
        <is>
          <t>I.-Set</t>
        </is>
      </c>
      <c r="F3330" s="14" t="inlineStr">
        <is>
          <t>E. E. Taiamã</t>
        </is>
      </c>
      <c r="G3330" s="14" t="inlineStr">
        <is>
          <t>16º 48' 01,35" | 57° 39' 22,89"</t>
        </is>
      </c>
      <c r="H3330" s="14" t="inlineStr">
        <is>
          <t xml:space="preserve">Characiformes </t>
        </is>
      </c>
      <c r="I3330" s="14" t="inlineStr">
        <is>
          <t>Piaractus mesopotamicus</t>
        </is>
      </c>
      <c r="J3330" s="16" t="n">
        <v>42.5</v>
      </c>
      <c r="K3330" s="16" t="n"/>
      <c r="L3330" s="17" t="n">
        <v>1810</v>
      </c>
      <c r="M3330" s="9" t="n">
        <v>1424.59</v>
      </c>
      <c r="N3330" s="14" t="b">
        <v>1</v>
      </c>
      <c r="O3330" s="14" t="inlineStr">
        <is>
          <t>F</t>
        </is>
      </c>
      <c r="P3330" s="14" t="inlineStr">
        <is>
          <t>MAT</t>
        </is>
      </c>
      <c r="Q3330" s="17" t="n">
        <v>263</v>
      </c>
      <c r="R3330" s="14" t="n">
        <v>2</v>
      </c>
      <c r="S3330" s="17" t="n">
        <v>23</v>
      </c>
      <c r="T3330" s="10">
        <f>IF(Q3330&gt;0,M3330-Q3330,"")</f>
        <v/>
      </c>
      <c r="U3330" s="11">
        <f>IF(AND(T3330&gt;0,Q3330&gt;0),(Q3330/T3330)*100,"")</f>
        <v/>
      </c>
      <c r="V3330" s="11">
        <f>IF(AND(T3330&gt;0,S3330&gt;0),(S3330/T3330)*100,"")</f>
        <v/>
      </c>
      <c r="W3330" s="10">
        <f>IF(AND(J3330&gt;0,L3330&gt;0),(L3330/(J3330^3))*100,"")</f>
        <v/>
      </c>
      <c r="X3330" s="12" t="n">
        <v>1.05966666666667</v>
      </c>
      <c r="Y3330" s="12" t="n">
        <v>1.24</v>
      </c>
      <c r="Z3330" s="12" t="n">
        <v>0.9</v>
      </c>
      <c r="AA3330" s="18" t="n"/>
      <c r="AB3330" s="14" t="n"/>
      <c r="AC3330" s="18" t="n"/>
      <c r="AD3330" s="18" t="n"/>
      <c r="AE3330" s="18" t="n"/>
      <c r="AF3330" s="18" t="n"/>
    </row>
    <row r="3331" ht="14" customHeight="1">
      <c r="A3331" s="5" t="inlineStr">
        <is>
          <t>3329</t>
        </is>
      </c>
      <c r="B3331" s="5" t="inlineStr">
        <is>
          <t>LIPAN-3329</t>
        </is>
      </c>
      <c r="C3331" s="6" t="n">
        <v>2018</v>
      </c>
      <c r="D3331" s="5" t="inlineStr">
        <is>
          <t>2018-09-01 00:00:00</t>
        </is>
      </c>
      <c r="E3331" s="5" t="inlineStr">
        <is>
          <t>I.-Set</t>
        </is>
      </c>
      <c r="F3331" s="5" t="inlineStr">
        <is>
          <t>E. E. Taiamã</t>
        </is>
      </c>
      <c r="G3331" s="5" t="inlineStr">
        <is>
          <t>16º 48' 01,35" | 57° 39' 22,89"</t>
        </is>
      </c>
      <c r="H3331" s="5" t="inlineStr">
        <is>
          <t xml:space="preserve">Characiformes </t>
        </is>
      </c>
      <c r="I3331" s="5" t="inlineStr">
        <is>
          <t>Piaractus mesopotamicus</t>
        </is>
      </c>
      <c r="J3331" s="7" t="n">
        <v>41.2</v>
      </c>
      <c r="K3331" s="7" t="n"/>
      <c r="L3331" s="8" t="n">
        <v>1430</v>
      </c>
      <c r="M3331" s="9" t="n">
        <v>1125.51</v>
      </c>
      <c r="N3331" s="5" t="b">
        <v>1</v>
      </c>
      <c r="O3331" s="5" t="inlineStr">
        <is>
          <t>M</t>
        </is>
      </c>
      <c r="P3331" s="5" t="inlineStr">
        <is>
          <t>REP</t>
        </is>
      </c>
      <c r="Q3331" s="8" t="n">
        <v>1.23</v>
      </c>
      <c r="R3331" s="5" t="n">
        <v>2</v>
      </c>
      <c r="S3331" s="8" t="n">
        <v>10</v>
      </c>
      <c r="T3331" s="10">
        <f>IF(Q3331&gt;0,M3331-Q3331,"")</f>
        <v/>
      </c>
      <c r="U3331" s="11">
        <f>IF(AND(T3331&gt;0,Q3331&gt;0),(Q3331/T3331)*100,"")</f>
        <v/>
      </c>
      <c r="V3331" s="11">
        <f>IF(AND(T3331&gt;0,S3331&gt;0),(S3331/T3331)*100,"")</f>
        <v/>
      </c>
      <c r="W3331" s="10">
        <f>IF(AND(J3331&gt;0,L3331&gt;0),(L3331/(J3331^3))*100,"")</f>
        <v/>
      </c>
      <c r="X3331" s="12" t="n">
        <v>1.05966666666667</v>
      </c>
      <c r="Y3331" s="12" t="n">
        <v>1.24</v>
      </c>
      <c r="Z3331" s="12" t="n">
        <v>0.9</v>
      </c>
      <c r="AA3331" s="13" t="n"/>
      <c r="AB3331" s="5" t="n"/>
      <c r="AC3331" s="13" t="n"/>
      <c r="AD3331" s="13" t="n"/>
      <c r="AE3331" s="13" t="n"/>
      <c r="AF3331" s="13" t="n"/>
    </row>
    <row r="3332" ht="14" customHeight="1">
      <c r="A3332" s="14" t="inlineStr">
        <is>
          <t>3330</t>
        </is>
      </c>
      <c r="B3332" s="14" t="inlineStr">
        <is>
          <t>LIPAN-3330</t>
        </is>
      </c>
      <c r="C3332" s="15" t="n">
        <v>2018</v>
      </c>
      <c r="D3332" s="14" t="inlineStr">
        <is>
          <t>2018-09-01 00:00:00</t>
        </is>
      </c>
      <c r="E3332" s="14" t="inlineStr">
        <is>
          <t>I.-Set</t>
        </is>
      </c>
      <c r="F3332" s="14" t="inlineStr">
        <is>
          <t>E. E. Taiamã</t>
        </is>
      </c>
      <c r="G3332" s="14" t="inlineStr">
        <is>
          <t>16º 48' 01,35" | 57° 39' 22,89"</t>
        </is>
      </c>
      <c r="H3332" s="14" t="inlineStr">
        <is>
          <t xml:space="preserve">Characiformes </t>
        </is>
      </c>
      <c r="I3332" s="14" t="inlineStr">
        <is>
          <t>Piaractus mesopotamicus</t>
        </is>
      </c>
      <c r="J3332" s="16" t="n">
        <v>44.5</v>
      </c>
      <c r="K3332" s="16" t="n"/>
      <c r="L3332" s="17" t="n">
        <v>2220</v>
      </c>
      <c r="M3332" s="9" t="n">
        <v>1747.29</v>
      </c>
      <c r="N3332" s="14" t="b">
        <v>1</v>
      </c>
      <c r="O3332" s="14" t="inlineStr">
        <is>
          <t>F</t>
        </is>
      </c>
      <c r="P3332" s="14" t="inlineStr">
        <is>
          <t>REP</t>
        </is>
      </c>
      <c r="Q3332" s="17" t="n">
        <v>2.29</v>
      </c>
      <c r="R3332" s="14" t="n">
        <v>1</v>
      </c>
      <c r="S3332" s="17" t="n">
        <v>15</v>
      </c>
      <c r="T3332" s="10">
        <f>IF(Q3332&gt;0,M3332-Q3332,"")</f>
        <v/>
      </c>
      <c r="U3332" s="11">
        <f>IF(AND(T3332&gt;0,Q3332&gt;0),(Q3332/T3332)*100,"")</f>
        <v/>
      </c>
      <c r="V3332" s="11">
        <f>IF(AND(T3332&gt;0,S3332&gt;0),(S3332/T3332)*100,"")</f>
        <v/>
      </c>
      <c r="W3332" s="10">
        <f>IF(AND(J3332&gt;0,L3332&gt;0),(L3332/(J3332^3))*100,"")</f>
        <v/>
      </c>
      <c r="X3332" s="12" t="n">
        <v>1.05966666666667</v>
      </c>
      <c r="Y3332" s="12" t="n">
        <v>1.24</v>
      </c>
      <c r="Z3332" s="12" t="n">
        <v>0.9</v>
      </c>
      <c r="AA3332" s="18" t="n"/>
      <c r="AB3332" s="14" t="n"/>
      <c r="AC3332" s="18" t="n"/>
      <c r="AD3332" s="18" t="n"/>
      <c r="AE3332" s="18" t="n"/>
      <c r="AF3332" s="18" t="n"/>
    </row>
    <row r="3333" ht="14" customHeight="1">
      <c r="A3333" s="5" t="inlineStr">
        <is>
          <t>3331</t>
        </is>
      </c>
      <c r="B3333" s="5" t="inlineStr">
        <is>
          <t>LIPAN-3331</t>
        </is>
      </c>
      <c r="C3333" s="6" t="n">
        <v>2018</v>
      </c>
      <c r="D3333" s="5" t="inlineStr">
        <is>
          <t>2018-09-01 00:00:00</t>
        </is>
      </c>
      <c r="E3333" s="5" t="inlineStr">
        <is>
          <t>I.-Set</t>
        </is>
      </c>
      <c r="F3333" s="5" t="inlineStr">
        <is>
          <t>E. E. Taiamã</t>
        </is>
      </c>
      <c r="G3333" s="5" t="inlineStr">
        <is>
          <t>16º 48' 01,35" | 57° 39' 22,89"</t>
        </is>
      </c>
      <c r="H3333" s="5" t="inlineStr">
        <is>
          <t xml:space="preserve">Characiformes </t>
        </is>
      </c>
      <c r="I3333" s="5" t="inlineStr">
        <is>
          <t>Piaractus mesopotamicus</t>
        </is>
      </c>
      <c r="J3333" s="7" t="n">
        <v>42</v>
      </c>
      <c r="K3333" s="7" t="n"/>
      <c r="L3333" s="8" t="n">
        <v>1800</v>
      </c>
      <c r="M3333" s="9" t="n">
        <v>1416.72</v>
      </c>
      <c r="N3333" s="5" t="b">
        <v>1</v>
      </c>
      <c r="O3333" s="5" t="inlineStr">
        <is>
          <t>F</t>
        </is>
      </c>
      <c r="P3333" s="5" t="inlineStr">
        <is>
          <t>REP</t>
        </is>
      </c>
      <c r="Q3333" s="8" t="n">
        <v>3.11</v>
      </c>
      <c r="R3333" s="5" t="n">
        <v>2</v>
      </c>
      <c r="S3333" s="8" t="n">
        <v>14</v>
      </c>
      <c r="T3333" s="10">
        <f>IF(Q3333&gt;0,M3333-Q3333,"")</f>
        <v/>
      </c>
      <c r="U3333" s="11">
        <f>IF(AND(T3333&gt;0,Q3333&gt;0),(Q3333/T3333)*100,"")</f>
        <v/>
      </c>
      <c r="V3333" s="11">
        <f>IF(AND(T3333&gt;0,S3333&gt;0),(S3333/T3333)*100,"")</f>
        <v/>
      </c>
      <c r="W3333" s="10">
        <f>IF(AND(J3333&gt;0,L3333&gt;0),(L3333/(J3333^3))*100,"")</f>
        <v/>
      </c>
      <c r="X3333" s="12" t="n">
        <v>1.05966666666667</v>
      </c>
      <c r="Y3333" s="12" t="n">
        <v>1.24</v>
      </c>
      <c r="Z3333" s="12" t="n">
        <v>0.9</v>
      </c>
      <c r="AA3333" s="13" t="n"/>
      <c r="AB3333" s="5" t="n"/>
      <c r="AC3333" s="13" t="n"/>
      <c r="AD3333" s="13" t="n"/>
      <c r="AE3333" s="13" t="n"/>
      <c r="AF3333" s="13" t="n"/>
    </row>
    <row r="3334" ht="14" customHeight="1">
      <c r="A3334" s="14" t="inlineStr">
        <is>
          <t>3332</t>
        </is>
      </c>
      <c r="B3334" s="14" t="inlineStr">
        <is>
          <t>LIPAN-3332</t>
        </is>
      </c>
      <c r="C3334" s="15" t="n">
        <v>2018</v>
      </c>
      <c r="D3334" s="14" t="inlineStr">
        <is>
          <t>2018-09-01 00:00:00</t>
        </is>
      </c>
      <c r="E3334" s="14" t="inlineStr">
        <is>
          <t>I.-Set</t>
        </is>
      </c>
      <c r="F3334" s="14" t="inlineStr">
        <is>
          <t>E. E. Taiamã</t>
        </is>
      </c>
      <c r="G3334" s="14" t="inlineStr">
        <is>
          <t>16º 48' 01,35" | 57° 39' 22,89"</t>
        </is>
      </c>
      <c r="H3334" s="14" t="inlineStr">
        <is>
          <t xml:space="preserve">Characiformes </t>
        </is>
      </c>
      <c r="I3334" s="14" t="inlineStr">
        <is>
          <t>Piaractus mesopotamicus</t>
        </is>
      </c>
      <c r="J3334" s="16" t="n">
        <v>41.2</v>
      </c>
      <c r="K3334" s="16" t="n"/>
      <c r="L3334" s="17" t="n">
        <v>1400</v>
      </c>
      <c r="M3334" s="9" t="n">
        <v>1101.89</v>
      </c>
      <c r="N3334" s="14" t="b">
        <v>1</v>
      </c>
      <c r="O3334" s="14" t="inlineStr">
        <is>
          <t>M</t>
        </is>
      </c>
      <c r="P3334" s="14" t="inlineStr">
        <is>
          <t>REP</t>
        </is>
      </c>
      <c r="Q3334" s="17" t="n">
        <v>1.14</v>
      </c>
      <c r="R3334" s="14" t="n">
        <v>2</v>
      </c>
      <c r="S3334" s="17" t="n">
        <v>10</v>
      </c>
      <c r="T3334" s="10">
        <f>IF(Q3334&gt;0,M3334-Q3334,"")</f>
        <v/>
      </c>
      <c r="U3334" s="11">
        <f>IF(AND(T3334&gt;0,Q3334&gt;0),(Q3334/T3334)*100,"")</f>
        <v/>
      </c>
      <c r="V3334" s="11">
        <f>IF(AND(T3334&gt;0,S3334&gt;0),(S3334/T3334)*100,"")</f>
        <v/>
      </c>
      <c r="W3334" s="10">
        <f>IF(AND(J3334&gt;0,L3334&gt;0),(L3334/(J3334^3))*100,"")</f>
        <v/>
      </c>
      <c r="X3334" s="12" t="n">
        <v>1.05966666666667</v>
      </c>
      <c r="Y3334" s="12" t="n">
        <v>1.24</v>
      </c>
      <c r="Z3334" s="12" t="n">
        <v>0.9</v>
      </c>
      <c r="AA3334" s="18" t="n"/>
      <c r="AB3334" s="14" t="n"/>
      <c r="AC3334" s="18" t="n"/>
      <c r="AD3334" s="18" t="n"/>
      <c r="AE3334" s="18" t="n"/>
      <c r="AF3334" s="18" t="n"/>
    </row>
    <row r="3335" ht="14" customHeight="1">
      <c r="A3335" s="5" t="inlineStr">
        <is>
          <t>3333</t>
        </is>
      </c>
      <c r="B3335" s="5" t="inlineStr">
        <is>
          <t>LIPAN-3333</t>
        </is>
      </c>
      <c r="C3335" s="6" t="n">
        <v>2018</v>
      </c>
      <c r="D3335" s="5" t="inlineStr">
        <is>
          <t>2018-09-01 00:00:00</t>
        </is>
      </c>
      <c r="E3335" s="5" t="inlineStr">
        <is>
          <t>I.-Set</t>
        </is>
      </c>
      <c r="F3335" s="5" t="inlineStr">
        <is>
          <t>E. E. Taiamã</t>
        </is>
      </c>
      <c r="G3335" s="5" t="inlineStr">
        <is>
          <t>16º 48' 01,35" | 57° 39' 22,89"</t>
        </is>
      </c>
      <c r="H3335" s="5" t="inlineStr">
        <is>
          <t xml:space="preserve">Characiformes </t>
        </is>
      </c>
      <c r="I3335" s="5" t="inlineStr">
        <is>
          <t>Piaractus mesopotamicus</t>
        </is>
      </c>
      <c r="J3335" s="7" t="n">
        <v>39.4</v>
      </c>
      <c r="K3335" s="7" t="n"/>
      <c r="L3335" s="8" t="n">
        <v>1470</v>
      </c>
      <c r="M3335" s="9" t="n">
        <v>1156.99</v>
      </c>
      <c r="N3335" s="5" t="b">
        <v>1</v>
      </c>
      <c r="O3335" s="5" t="inlineStr">
        <is>
          <t>M</t>
        </is>
      </c>
      <c r="P3335" s="5" t="inlineStr">
        <is>
          <t>EMA</t>
        </is>
      </c>
      <c r="Q3335" s="8" t="n">
        <v>1.19</v>
      </c>
      <c r="R3335" s="5" t="n">
        <v>3</v>
      </c>
      <c r="S3335" s="8" t="n">
        <v>8</v>
      </c>
      <c r="T3335" s="10">
        <f>IF(Q3335&gt;0,M3335-Q3335,"")</f>
        <v/>
      </c>
      <c r="U3335" s="11">
        <f>IF(AND(T3335&gt;0,Q3335&gt;0),(Q3335/T3335)*100,"")</f>
        <v/>
      </c>
      <c r="V3335" s="11">
        <f>IF(AND(T3335&gt;0,S3335&gt;0),(S3335/T3335)*100,"")</f>
        <v/>
      </c>
      <c r="W3335" s="10">
        <f>IF(AND(J3335&gt;0,L3335&gt;0),(L3335/(J3335^3))*100,"")</f>
        <v/>
      </c>
      <c r="X3335" s="12" t="n">
        <v>1.05966666666667</v>
      </c>
      <c r="Y3335" s="12" t="n">
        <v>1.24</v>
      </c>
      <c r="Z3335" s="12" t="n">
        <v>0.9</v>
      </c>
      <c r="AA3335" s="13" t="n"/>
      <c r="AB3335" s="5" t="n"/>
      <c r="AC3335" s="13" t="n"/>
      <c r="AD3335" s="13" t="n"/>
      <c r="AE3335" s="13" t="n"/>
      <c r="AF3335" s="13" t="n"/>
    </row>
    <row r="3336" ht="14" customHeight="1">
      <c r="A3336" s="14" t="inlineStr">
        <is>
          <t>3334</t>
        </is>
      </c>
      <c r="B3336" s="14" t="inlineStr">
        <is>
          <t>LIPAN-3334</t>
        </is>
      </c>
      <c r="C3336" s="15" t="n">
        <v>2018</v>
      </c>
      <c r="D3336" s="14" t="inlineStr">
        <is>
          <t>2018-09-01 00:00:00</t>
        </is>
      </c>
      <c r="E3336" s="14" t="inlineStr">
        <is>
          <t>I.-Set</t>
        </is>
      </c>
      <c r="F3336" s="14" t="inlineStr">
        <is>
          <t>E. E. Taiamã</t>
        </is>
      </c>
      <c r="G3336" s="14" t="inlineStr">
        <is>
          <t>16º 48' 01,35" | 57° 39' 22,89"</t>
        </is>
      </c>
      <c r="H3336" s="14" t="inlineStr">
        <is>
          <t xml:space="preserve">Characiformes </t>
        </is>
      </c>
      <c r="I3336" s="14" t="inlineStr">
        <is>
          <t>Piaractus mesopotamicus</t>
        </is>
      </c>
      <c r="J3336" s="16" t="n">
        <v>36</v>
      </c>
      <c r="K3336" s="16" t="n"/>
      <c r="L3336" s="17" t="n">
        <v>1280</v>
      </c>
      <c r="M3336" s="9" t="n">
        <v>1007.45</v>
      </c>
      <c r="N3336" s="14" t="b">
        <v>1</v>
      </c>
      <c r="O3336" s="14" t="inlineStr">
        <is>
          <t>M</t>
        </is>
      </c>
      <c r="P3336" s="14" t="inlineStr">
        <is>
          <t>EMA</t>
        </is>
      </c>
      <c r="Q3336" s="17" t="n">
        <v>1.56</v>
      </c>
      <c r="R3336" s="14" t="n">
        <v>3</v>
      </c>
      <c r="S3336" s="17" t="n">
        <v>5</v>
      </c>
      <c r="T3336" s="10">
        <f>IF(Q3336&gt;0,M3336-Q3336,"")</f>
        <v/>
      </c>
      <c r="U3336" s="11">
        <f>IF(AND(T3336&gt;0,Q3336&gt;0),(Q3336/T3336)*100,"")</f>
        <v/>
      </c>
      <c r="V3336" s="11">
        <f>IF(AND(T3336&gt;0,S3336&gt;0),(S3336/T3336)*100,"")</f>
        <v/>
      </c>
      <c r="W3336" s="10">
        <f>IF(AND(J3336&gt;0,L3336&gt;0),(L3336/(J3336^3))*100,"")</f>
        <v/>
      </c>
      <c r="X3336" s="12" t="n">
        <v>1.05966666666667</v>
      </c>
      <c r="Y3336" s="12" t="n">
        <v>1.24</v>
      </c>
      <c r="Z3336" s="12" t="n">
        <v>0.9</v>
      </c>
      <c r="AA3336" s="18" t="n"/>
      <c r="AB3336" s="14" t="n"/>
      <c r="AC3336" s="18" t="n"/>
      <c r="AD3336" s="18" t="n"/>
      <c r="AE3336" s="18" t="n"/>
      <c r="AF3336" s="18" t="n"/>
    </row>
    <row r="3337" ht="14" customHeight="1">
      <c r="A3337" s="5" t="inlineStr">
        <is>
          <t>3335</t>
        </is>
      </c>
      <c r="B3337" s="5" t="inlineStr">
        <is>
          <t>LIPAN-3335</t>
        </is>
      </c>
      <c r="C3337" s="6" t="n">
        <v>2018</v>
      </c>
      <c r="D3337" s="5" t="inlineStr">
        <is>
          <t>2018-09-01 00:00:00</t>
        </is>
      </c>
      <c r="E3337" s="5" t="inlineStr">
        <is>
          <t>I.-Set</t>
        </is>
      </c>
      <c r="F3337" s="5" t="inlineStr">
        <is>
          <t>E. E. Taiamã</t>
        </is>
      </c>
      <c r="G3337" s="5" t="inlineStr">
        <is>
          <t>16º 48' 01,35" | 57° 39' 22,89"</t>
        </is>
      </c>
      <c r="H3337" s="5" t="inlineStr">
        <is>
          <t xml:space="preserve">Characiformes </t>
        </is>
      </c>
      <c r="I3337" s="5" t="inlineStr">
        <is>
          <t>Piaractus mesopotamicus</t>
        </is>
      </c>
      <c r="J3337" s="7" t="n">
        <v>53.5</v>
      </c>
      <c r="K3337" s="7" t="n"/>
      <c r="L3337" s="8" t="n">
        <v>3580</v>
      </c>
      <c r="M3337" s="9" t="n">
        <v>2817.7</v>
      </c>
      <c r="N3337" s="5" t="b">
        <v>1</v>
      </c>
      <c r="O3337" s="5" t="inlineStr">
        <is>
          <t>M</t>
        </is>
      </c>
      <c r="P3337" s="5" t="inlineStr">
        <is>
          <t>EMA</t>
        </is>
      </c>
      <c r="Q3337" s="8" t="n">
        <v>17.82</v>
      </c>
      <c r="R3337" s="5" t="n">
        <v>3</v>
      </c>
      <c r="S3337" s="8" t="n">
        <v>32</v>
      </c>
      <c r="T3337" s="10">
        <f>IF(Q3337&gt;0,M3337-Q3337,"")</f>
        <v/>
      </c>
      <c r="U3337" s="11">
        <f>IF(AND(T3337&gt;0,Q3337&gt;0),(Q3337/T3337)*100,"")</f>
        <v/>
      </c>
      <c r="V3337" s="11">
        <f>IF(AND(T3337&gt;0,S3337&gt;0),(S3337/T3337)*100,"")</f>
        <v/>
      </c>
      <c r="W3337" s="10">
        <f>IF(AND(J3337&gt;0,L3337&gt;0),(L3337/(J3337^3))*100,"")</f>
        <v/>
      </c>
      <c r="X3337" s="12" t="n">
        <v>1.05966666666667</v>
      </c>
      <c r="Y3337" s="12" t="n">
        <v>1.24</v>
      </c>
      <c r="Z3337" s="12" t="n">
        <v>0.9</v>
      </c>
      <c r="AA3337" s="13" t="n"/>
      <c r="AB3337" s="5" t="n"/>
      <c r="AC3337" s="13" t="n"/>
      <c r="AD3337" s="13" t="n"/>
      <c r="AE3337" s="13" t="n"/>
      <c r="AF3337" s="13" t="n"/>
    </row>
    <row r="3338" ht="14" customHeight="1">
      <c r="A3338" s="14" t="inlineStr">
        <is>
          <t>3336</t>
        </is>
      </c>
      <c r="B3338" s="14" t="inlineStr">
        <is>
          <t>LIPAN-3336</t>
        </is>
      </c>
      <c r="C3338" s="15" t="n">
        <v>2018</v>
      </c>
      <c r="D3338" s="14" t="inlineStr">
        <is>
          <t>2018-09-01 00:00:00</t>
        </is>
      </c>
      <c r="E3338" s="14" t="inlineStr">
        <is>
          <t>I.-Set</t>
        </is>
      </c>
      <c r="F3338" s="14" t="inlineStr">
        <is>
          <t>E. E. Taiamã</t>
        </is>
      </c>
      <c r="G3338" s="14" t="inlineStr">
        <is>
          <t>16º 48' 01,35" | 57° 39' 22,89"</t>
        </is>
      </c>
      <c r="H3338" s="14" t="inlineStr">
        <is>
          <t xml:space="preserve">Characiformes </t>
        </is>
      </c>
      <c r="I3338" s="14" t="inlineStr">
        <is>
          <t>Piaractus mesopotamicus</t>
        </is>
      </c>
      <c r="J3338" s="16" t="n">
        <v>40.5</v>
      </c>
      <c r="K3338" s="16" t="n"/>
      <c r="L3338" s="17" t="n">
        <v>1360</v>
      </c>
      <c r="M3338" s="9" t="n">
        <v>1070.41</v>
      </c>
      <c r="N3338" s="14" t="b">
        <v>1</v>
      </c>
      <c r="O3338" s="14" t="inlineStr">
        <is>
          <t>M</t>
        </is>
      </c>
      <c r="P3338" s="14" t="inlineStr">
        <is>
          <t>REP</t>
        </is>
      </c>
      <c r="Q3338" s="17" t="n">
        <v>1.33</v>
      </c>
      <c r="R3338" s="14" t="n">
        <v>2</v>
      </c>
      <c r="S3338" s="17" t="n">
        <v>12</v>
      </c>
      <c r="T3338" s="10">
        <f>IF(Q3338&gt;0,M3338-Q3338,"")</f>
        <v/>
      </c>
      <c r="U3338" s="11">
        <f>IF(AND(T3338&gt;0,Q3338&gt;0),(Q3338/T3338)*100,"")</f>
        <v/>
      </c>
      <c r="V3338" s="11">
        <f>IF(AND(T3338&gt;0,S3338&gt;0),(S3338/T3338)*100,"")</f>
        <v/>
      </c>
      <c r="W3338" s="10">
        <f>IF(AND(J3338&gt;0,L3338&gt;0),(L3338/(J3338^3))*100,"")</f>
        <v/>
      </c>
      <c r="X3338" s="12" t="n">
        <v>1.05966666666667</v>
      </c>
      <c r="Y3338" s="12" t="n">
        <v>1.24</v>
      </c>
      <c r="Z3338" s="12" t="n">
        <v>0.9</v>
      </c>
      <c r="AA3338" s="18" t="n"/>
      <c r="AB3338" s="14" t="n"/>
      <c r="AC3338" s="18" t="n"/>
      <c r="AD3338" s="18" t="n"/>
      <c r="AE3338" s="18" t="n"/>
      <c r="AF3338" s="18" t="n"/>
    </row>
    <row r="3339" ht="14" customHeight="1">
      <c r="A3339" s="5" t="inlineStr">
        <is>
          <t>3337</t>
        </is>
      </c>
      <c r="B3339" s="5" t="inlineStr">
        <is>
          <t>LIPAN-3337</t>
        </is>
      </c>
      <c r="C3339" s="6" t="n">
        <v>2018</v>
      </c>
      <c r="D3339" s="5" t="inlineStr">
        <is>
          <t>2018-09-01 00:00:00</t>
        </is>
      </c>
      <c r="E3339" s="5" t="inlineStr">
        <is>
          <t>I.-Set</t>
        </is>
      </c>
      <c r="F3339" s="5" t="inlineStr">
        <is>
          <t>E. E. Taiamã</t>
        </is>
      </c>
      <c r="G3339" s="5" t="inlineStr">
        <is>
          <t>16º 48' 01,35" | 57° 39' 22,89"</t>
        </is>
      </c>
      <c r="H3339" s="5" t="inlineStr">
        <is>
          <t xml:space="preserve">Characiformes </t>
        </is>
      </c>
      <c r="I3339" s="5" t="inlineStr">
        <is>
          <t>Piaractus mesopotamicus</t>
        </is>
      </c>
      <c r="J3339" s="7" t="n">
        <v>38.8</v>
      </c>
      <c r="K3339" s="7" t="n"/>
      <c r="L3339" s="8" t="n">
        <v>1260</v>
      </c>
      <c r="M3339" s="9" t="n">
        <v>991.7</v>
      </c>
      <c r="N3339" s="5" t="b">
        <v>1</v>
      </c>
      <c r="O3339" s="5" t="inlineStr">
        <is>
          <t>M</t>
        </is>
      </c>
      <c r="P3339" s="5" t="inlineStr">
        <is>
          <t>EMA</t>
        </is>
      </c>
      <c r="Q3339" s="8" t="n">
        <v>1.82</v>
      </c>
      <c r="R3339" s="5" t="n">
        <v>2</v>
      </c>
      <c r="S3339" s="8" t="n">
        <v>12</v>
      </c>
      <c r="T3339" s="10">
        <f>IF(Q3339&gt;0,M3339-Q3339,"")</f>
        <v/>
      </c>
      <c r="U3339" s="11">
        <f>IF(AND(T3339&gt;0,Q3339&gt;0),(Q3339/T3339)*100,"")</f>
        <v/>
      </c>
      <c r="V3339" s="11">
        <f>IF(AND(T3339&gt;0,S3339&gt;0),(S3339/T3339)*100,"")</f>
        <v/>
      </c>
      <c r="W3339" s="10">
        <f>IF(AND(J3339&gt;0,L3339&gt;0),(L3339/(J3339^3))*100,"")</f>
        <v/>
      </c>
      <c r="X3339" s="12" t="n">
        <v>1.05966666666667</v>
      </c>
      <c r="Y3339" s="12" t="n">
        <v>1.24</v>
      </c>
      <c r="Z3339" s="12" t="n">
        <v>0.9</v>
      </c>
      <c r="AA3339" s="13" t="n"/>
      <c r="AB3339" s="5" t="n"/>
      <c r="AC3339" s="13" t="n"/>
      <c r="AD3339" s="13" t="n"/>
      <c r="AE3339" s="13" t="n"/>
      <c r="AF3339" s="13" t="n"/>
    </row>
    <row r="3340" ht="14" customHeight="1">
      <c r="A3340" s="14" t="inlineStr">
        <is>
          <t>3338</t>
        </is>
      </c>
      <c r="B3340" s="14" t="inlineStr">
        <is>
          <t>LIPAN-3338</t>
        </is>
      </c>
      <c r="C3340" s="15" t="n">
        <v>2018</v>
      </c>
      <c r="D3340" s="14" t="inlineStr">
        <is>
          <t>2018-09-01 00:00:00</t>
        </is>
      </c>
      <c r="E3340" s="14" t="inlineStr">
        <is>
          <t>I.-Set</t>
        </is>
      </c>
      <c r="F3340" s="14" t="inlineStr">
        <is>
          <t>E. E. Taiamã</t>
        </is>
      </c>
      <c r="G3340" s="14" t="inlineStr">
        <is>
          <t>16º 48' 01,35" | 57° 39' 22,89"</t>
        </is>
      </c>
      <c r="H3340" s="14" t="inlineStr">
        <is>
          <t xml:space="preserve">Characiformes </t>
        </is>
      </c>
      <c r="I3340" s="14" t="inlineStr">
        <is>
          <t>Piaractus mesopotamicus</t>
        </is>
      </c>
      <c r="J3340" s="16" t="n">
        <v>36.7</v>
      </c>
      <c r="K3340" s="16" t="n"/>
      <c r="L3340" s="17" t="n">
        <v>1180</v>
      </c>
      <c r="M3340" s="9" t="n">
        <v>928.74</v>
      </c>
      <c r="N3340" s="14" t="b">
        <v>1</v>
      </c>
      <c r="O3340" s="14" t="inlineStr">
        <is>
          <t>M</t>
        </is>
      </c>
      <c r="P3340" s="14" t="inlineStr">
        <is>
          <t>REP</t>
        </is>
      </c>
      <c r="Q3340" s="17" t="n">
        <v>1.45</v>
      </c>
      <c r="R3340" s="14" t="n">
        <v>2</v>
      </c>
      <c r="S3340" s="17" t="n">
        <v>8</v>
      </c>
      <c r="T3340" s="10">
        <f>IF(Q3340&gt;0,M3340-Q3340,"")</f>
        <v/>
      </c>
      <c r="U3340" s="11">
        <f>IF(AND(T3340&gt;0,Q3340&gt;0),(Q3340/T3340)*100,"")</f>
        <v/>
      </c>
      <c r="V3340" s="11">
        <f>IF(AND(T3340&gt;0,S3340&gt;0),(S3340/T3340)*100,"")</f>
        <v/>
      </c>
      <c r="W3340" s="10">
        <f>IF(AND(J3340&gt;0,L3340&gt;0),(L3340/(J3340^3))*100,"")</f>
        <v/>
      </c>
      <c r="X3340" s="12" t="n">
        <v>1.05966666666667</v>
      </c>
      <c r="Y3340" s="12" t="n">
        <v>1.24</v>
      </c>
      <c r="Z3340" s="12" t="n">
        <v>0.9</v>
      </c>
      <c r="AA3340" s="18" t="n"/>
      <c r="AB3340" s="14" t="n"/>
      <c r="AC3340" s="18" t="n"/>
      <c r="AD3340" s="18" t="n"/>
      <c r="AE3340" s="18" t="n"/>
      <c r="AF3340" s="18" t="n"/>
    </row>
    <row r="3341" ht="14" customHeight="1">
      <c r="A3341" s="5" t="inlineStr">
        <is>
          <t>3339</t>
        </is>
      </c>
      <c r="B3341" s="5" t="inlineStr">
        <is>
          <t>LIPAN-3339</t>
        </is>
      </c>
      <c r="C3341" s="6" t="n">
        <v>2018</v>
      </c>
      <c r="D3341" s="5" t="inlineStr">
        <is>
          <t>2018-09-01 00:00:00</t>
        </is>
      </c>
      <c r="E3341" s="5" t="inlineStr">
        <is>
          <t>I.-Set</t>
        </is>
      </c>
      <c r="F3341" s="5" t="inlineStr">
        <is>
          <t>E. E. Taiamã</t>
        </is>
      </c>
      <c r="G3341" s="5" t="inlineStr">
        <is>
          <t>16º 48' 01,35" | 57° 39' 22,89"</t>
        </is>
      </c>
      <c r="H3341" s="5" t="inlineStr">
        <is>
          <t xml:space="preserve">Characiformes </t>
        </is>
      </c>
      <c r="I3341" s="5" t="inlineStr">
        <is>
          <t>Prochilodus lineatus</t>
        </is>
      </c>
      <c r="J3341" s="7" t="n">
        <v>39.2</v>
      </c>
      <c r="K3341" s="7" t="n"/>
      <c r="L3341" s="8" t="n">
        <v>1060</v>
      </c>
      <c r="M3341" s="9" t="n">
        <v>929.01</v>
      </c>
      <c r="N3341" s="5" t="b">
        <v>1</v>
      </c>
      <c r="O3341" s="5" t="inlineStr">
        <is>
          <t>M</t>
        </is>
      </c>
      <c r="P3341" s="5" t="inlineStr">
        <is>
          <t>EMA</t>
        </is>
      </c>
      <c r="Q3341" s="8" t="n">
        <v>4.02</v>
      </c>
      <c r="R3341" s="5" t="n">
        <v>1</v>
      </c>
      <c r="S3341" s="8" t="n">
        <v>6</v>
      </c>
      <c r="T3341" s="10">
        <f>IF(Q3341&gt;0,M3341-Q3341,"")</f>
        <v/>
      </c>
      <c r="U3341" s="11">
        <f>IF(AND(T3341&gt;0,Q3341&gt;0),(Q3341/T3341)*100,"")</f>
        <v/>
      </c>
      <c r="V3341" s="11">
        <f>IF(AND(T3341&gt;0,S3341&gt;0),(S3341/T3341)*100,"")</f>
        <v/>
      </c>
      <c r="W3341" s="10">
        <f>IF(AND(J3341&gt;0,L3341&gt;0),(L3341/(J3341^3))*100,"")</f>
        <v/>
      </c>
      <c r="X3341" s="12" t="n">
        <v>1.05966666666667</v>
      </c>
      <c r="Y3341" s="12" t="n">
        <v>1.24</v>
      </c>
      <c r="Z3341" s="12" t="n">
        <v>0.9</v>
      </c>
      <c r="AA3341" s="13" t="n"/>
      <c r="AB3341" s="5" t="n"/>
      <c r="AC3341" s="13" t="n"/>
      <c r="AD3341" s="13" t="n"/>
      <c r="AE3341" s="13" t="n"/>
      <c r="AF3341" s="13" t="n"/>
    </row>
    <row r="3342" ht="14" customHeight="1">
      <c r="A3342" s="14" t="inlineStr">
        <is>
          <t>3340</t>
        </is>
      </c>
      <c r="B3342" s="14" t="inlineStr">
        <is>
          <t>LIPAN-3340</t>
        </is>
      </c>
      <c r="C3342" s="15" t="n">
        <v>2018</v>
      </c>
      <c r="D3342" s="14" t="inlineStr">
        <is>
          <t>2018-10-01 00:00:00</t>
        </is>
      </c>
      <c r="E3342" s="14" t="inlineStr">
        <is>
          <t>J.-Out</t>
        </is>
      </c>
      <c r="F3342" s="14" t="inlineStr">
        <is>
          <t>E. E. Taiamã</t>
        </is>
      </c>
      <c r="G3342" s="14" t="inlineStr">
        <is>
          <t>16º 48' 01,35" | 57° 39' 22,89"</t>
        </is>
      </c>
      <c r="H3342" s="14" t="inlineStr">
        <is>
          <t xml:space="preserve">Characiformes </t>
        </is>
      </c>
      <c r="I3342" s="14" t="inlineStr">
        <is>
          <t>Piaractus mesopotamicus</t>
        </is>
      </c>
      <c r="J3342" s="16" t="n">
        <v>52.6</v>
      </c>
      <c r="K3342" s="16" t="n"/>
      <c r="L3342" s="17" t="n">
        <v>3800</v>
      </c>
      <c r="M3342" s="9" t="n">
        <v>2990.85</v>
      </c>
      <c r="N3342" s="14" t="b">
        <v>1</v>
      </c>
      <c r="O3342" s="14" t="inlineStr">
        <is>
          <t>M</t>
        </is>
      </c>
      <c r="P3342" s="14" t="inlineStr">
        <is>
          <t>EMA</t>
        </is>
      </c>
      <c r="Q3342" s="17" t="n">
        <v>28.25</v>
      </c>
      <c r="R3342" s="14" t="n">
        <v>2</v>
      </c>
      <c r="S3342" s="17" t="n">
        <v>30.22</v>
      </c>
      <c r="T3342" s="10">
        <f>IF(Q3342&gt;0,M3342-Q3342,"")</f>
        <v/>
      </c>
      <c r="U3342" s="11">
        <f>IF(AND(T3342&gt;0,Q3342&gt;0),(Q3342/T3342)*100,"")</f>
        <v/>
      </c>
      <c r="V3342" s="11">
        <f>IF(AND(T3342&gt;0,S3342&gt;0),(S3342/T3342)*100,"")</f>
        <v/>
      </c>
      <c r="W3342" s="10">
        <f>IF(AND(J3342&gt;0,L3342&gt;0),(L3342/(J3342^3))*100,"")</f>
        <v/>
      </c>
      <c r="X3342" s="12" t="n">
        <v>1.38</v>
      </c>
      <c r="Y3342" s="12" t="n">
        <v>1.64</v>
      </c>
      <c r="Z3342" s="12" t="n">
        <v>1.15</v>
      </c>
      <c r="AA3342" s="18" t="n"/>
      <c r="AB3342" s="14" t="n"/>
      <c r="AC3342" s="18" t="n"/>
      <c r="AD3342" s="18" t="n"/>
      <c r="AE3342" s="18" t="n"/>
      <c r="AF3342" s="18" t="n"/>
    </row>
    <row r="3343" ht="14" customHeight="1">
      <c r="A3343" s="5" t="inlineStr">
        <is>
          <t>3341</t>
        </is>
      </c>
      <c r="B3343" s="5" t="inlineStr">
        <is>
          <t>LIPAN-3341</t>
        </is>
      </c>
      <c r="C3343" s="6" t="n">
        <v>2018</v>
      </c>
      <c r="D3343" s="5" t="inlineStr">
        <is>
          <t>2018-10-01 00:00:00</t>
        </is>
      </c>
      <c r="E3343" s="5" t="inlineStr">
        <is>
          <t>J.-Out</t>
        </is>
      </c>
      <c r="F3343" s="5" t="inlineStr">
        <is>
          <t>E. E. Taiamã</t>
        </is>
      </c>
      <c r="G3343" s="5" t="inlineStr">
        <is>
          <t>16º 48' 01,35" | 57° 39' 22,89"</t>
        </is>
      </c>
      <c r="H3343" s="5" t="inlineStr">
        <is>
          <t xml:space="preserve">Characiformes </t>
        </is>
      </c>
      <c r="I3343" s="5" t="inlineStr">
        <is>
          <t>Piaractus mesopotamicus</t>
        </is>
      </c>
      <c r="J3343" s="7" t="n">
        <v>48.8</v>
      </c>
      <c r="K3343" s="7" t="n"/>
      <c r="L3343" s="8" t="n">
        <v>3330</v>
      </c>
      <c r="M3343" s="9" t="n">
        <v>2620.93</v>
      </c>
      <c r="N3343" s="5" t="b">
        <v>1</v>
      </c>
      <c r="O3343" s="5" t="inlineStr">
        <is>
          <t>M</t>
        </is>
      </c>
      <c r="P3343" s="5" t="inlineStr">
        <is>
          <t>EMA</t>
        </is>
      </c>
      <c r="Q3343" s="8" t="n">
        <v>8.609999999999999</v>
      </c>
      <c r="R3343" s="5" t="n">
        <v>2</v>
      </c>
      <c r="S3343" s="8" t="n">
        <v>28.48</v>
      </c>
      <c r="T3343" s="10">
        <f>IF(Q3343&gt;0,M3343-Q3343,"")</f>
        <v/>
      </c>
      <c r="U3343" s="11">
        <f>IF(AND(T3343&gt;0,Q3343&gt;0),(Q3343/T3343)*100,"")</f>
        <v/>
      </c>
      <c r="V3343" s="11">
        <f>IF(AND(T3343&gt;0,S3343&gt;0),(S3343/T3343)*100,"")</f>
        <v/>
      </c>
      <c r="W3343" s="10">
        <f>IF(AND(J3343&gt;0,L3343&gt;0),(L3343/(J3343^3))*100,"")</f>
        <v/>
      </c>
      <c r="X3343" s="12" t="n">
        <v>1.38</v>
      </c>
      <c r="Y3343" s="12" t="n">
        <v>1.64</v>
      </c>
      <c r="Z3343" s="12" t="n">
        <v>1.15</v>
      </c>
      <c r="AA3343" s="13" t="n"/>
      <c r="AB3343" s="5" t="n"/>
      <c r="AC3343" s="13" t="n"/>
      <c r="AD3343" s="13" t="n"/>
      <c r="AE3343" s="13" t="n"/>
      <c r="AF3343" s="13" t="n"/>
    </row>
    <row r="3344" ht="14" customHeight="1">
      <c r="A3344" s="14" t="inlineStr">
        <is>
          <t>3342</t>
        </is>
      </c>
      <c r="B3344" s="14" t="inlineStr">
        <is>
          <t>LIPAN-3342</t>
        </is>
      </c>
      <c r="C3344" s="15" t="n">
        <v>2018</v>
      </c>
      <c r="D3344" s="14" t="inlineStr">
        <is>
          <t>2018-10-01 00:00:00</t>
        </is>
      </c>
      <c r="E3344" s="14" t="inlineStr">
        <is>
          <t>J.-Out</t>
        </is>
      </c>
      <c r="F3344" s="14" t="inlineStr">
        <is>
          <t>E. E. Taiamã</t>
        </is>
      </c>
      <c r="G3344" s="14" t="inlineStr">
        <is>
          <t>16º 48' 01,35" | 57° 39' 22,89"</t>
        </is>
      </c>
      <c r="H3344" s="14" t="inlineStr">
        <is>
          <t xml:space="preserve">Characiformes </t>
        </is>
      </c>
      <c r="I3344" s="14" t="inlineStr">
        <is>
          <t>Piaractus mesopotamicus</t>
        </is>
      </c>
      <c r="J3344" s="16" t="n">
        <v>46.5</v>
      </c>
      <c r="K3344" s="16" t="n"/>
      <c r="L3344" s="17" t="n">
        <v>2160</v>
      </c>
      <c r="M3344" s="9" t="n">
        <v>1700.06</v>
      </c>
      <c r="N3344" s="14" t="b">
        <v>1</v>
      </c>
      <c r="O3344" s="14" t="inlineStr">
        <is>
          <t>M</t>
        </is>
      </c>
      <c r="P3344" s="14" t="inlineStr">
        <is>
          <t>EMA</t>
        </is>
      </c>
      <c r="Q3344" s="17" t="n">
        <v>18.47</v>
      </c>
      <c r="R3344" s="14" t="n">
        <v>2</v>
      </c>
      <c r="S3344" s="17" t="n">
        <v>16.73</v>
      </c>
      <c r="T3344" s="10">
        <f>IF(Q3344&gt;0,M3344-Q3344,"")</f>
        <v/>
      </c>
      <c r="U3344" s="11">
        <f>IF(AND(T3344&gt;0,Q3344&gt;0),(Q3344/T3344)*100,"")</f>
        <v/>
      </c>
      <c r="V3344" s="11">
        <f>IF(AND(T3344&gt;0,S3344&gt;0),(S3344/T3344)*100,"")</f>
        <v/>
      </c>
      <c r="W3344" s="10">
        <f>IF(AND(J3344&gt;0,L3344&gt;0),(L3344/(J3344^3))*100,"")</f>
        <v/>
      </c>
      <c r="X3344" s="12" t="n">
        <v>1.38</v>
      </c>
      <c r="Y3344" s="12" t="n">
        <v>1.64</v>
      </c>
      <c r="Z3344" s="12" t="n">
        <v>1.15</v>
      </c>
      <c r="AA3344" s="18" t="n"/>
      <c r="AB3344" s="14" t="n"/>
      <c r="AC3344" s="18" t="n"/>
      <c r="AD3344" s="18" t="n"/>
      <c r="AE3344" s="18" t="n"/>
      <c r="AF3344" s="18" t="n"/>
    </row>
    <row r="3345" ht="14" customHeight="1">
      <c r="A3345" s="5" t="inlineStr">
        <is>
          <t>3343</t>
        </is>
      </c>
      <c r="B3345" s="5" t="inlineStr">
        <is>
          <t>LIPAN-3343</t>
        </is>
      </c>
      <c r="C3345" s="6" t="n">
        <v>2018</v>
      </c>
      <c r="D3345" s="5" t="inlineStr">
        <is>
          <t>2018-10-01 00:00:00</t>
        </is>
      </c>
      <c r="E3345" s="5" t="inlineStr">
        <is>
          <t>J.-Out</t>
        </is>
      </c>
      <c r="F3345" s="5" t="inlineStr">
        <is>
          <t>E. E. Taiamã</t>
        </is>
      </c>
      <c r="G3345" s="5" t="inlineStr">
        <is>
          <t>16º 48' 01,35" | 57° 39' 22,89"</t>
        </is>
      </c>
      <c r="H3345" s="5" t="inlineStr">
        <is>
          <t xml:space="preserve">Characiformes </t>
        </is>
      </c>
      <c r="I3345" s="5" t="inlineStr">
        <is>
          <t>Piaractus mesopotamicus</t>
        </is>
      </c>
      <c r="J3345" s="7" t="n">
        <v>49.4</v>
      </c>
      <c r="K3345" s="7" t="n"/>
      <c r="L3345" s="8" t="n">
        <v>2750</v>
      </c>
      <c r="M3345" s="9" t="n">
        <v>2164.43</v>
      </c>
      <c r="N3345" s="5" t="b">
        <v>1</v>
      </c>
      <c r="O3345" s="5" t="inlineStr">
        <is>
          <t>M</t>
        </is>
      </c>
      <c r="P3345" s="5" t="inlineStr">
        <is>
          <t>EMA</t>
        </is>
      </c>
      <c r="Q3345" s="8" t="n">
        <v>16</v>
      </c>
      <c r="R3345" s="5" t="n">
        <v>2</v>
      </c>
      <c r="S3345" s="8" t="n">
        <v>29.22</v>
      </c>
      <c r="T3345" s="10">
        <f>IF(Q3345&gt;0,M3345-Q3345,"")</f>
        <v/>
      </c>
      <c r="U3345" s="11">
        <f>IF(AND(T3345&gt;0,Q3345&gt;0),(Q3345/T3345)*100,"")</f>
        <v/>
      </c>
      <c r="V3345" s="11">
        <f>IF(AND(T3345&gt;0,S3345&gt;0),(S3345/T3345)*100,"")</f>
        <v/>
      </c>
      <c r="W3345" s="10">
        <f>IF(AND(J3345&gt;0,L3345&gt;0),(L3345/(J3345^3))*100,"")</f>
        <v/>
      </c>
      <c r="X3345" s="12" t="n">
        <v>1.38</v>
      </c>
      <c r="Y3345" s="12" t="n">
        <v>1.64</v>
      </c>
      <c r="Z3345" s="12" t="n">
        <v>1.15</v>
      </c>
      <c r="AA3345" s="13" t="n"/>
      <c r="AB3345" s="5" t="n"/>
      <c r="AC3345" s="13" t="n"/>
      <c r="AD3345" s="13" t="n"/>
      <c r="AE3345" s="13" t="n"/>
      <c r="AF3345" s="13" t="n"/>
    </row>
    <row r="3346" ht="14" customHeight="1">
      <c r="A3346" s="14" t="inlineStr">
        <is>
          <t>3344</t>
        </is>
      </c>
      <c r="B3346" s="14" t="inlineStr">
        <is>
          <t>LIPAN-3344</t>
        </is>
      </c>
      <c r="C3346" s="15" t="n">
        <v>2018</v>
      </c>
      <c r="D3346" s="14" t="inlineStr">
        <is>
          <t>2018-10-01 00:00:00</t>
        </is>
      </c>
      <c r="E3346" s="14" t="inlineStr">
        <is>
          <t>J.-Out</t>
        </is>
      </c>
      <c r="F3346" s="14" t="inlineStr">
        <is>
          <t>E. E. Taiamã</t>
        </is>
      </c>
      <c r="G3346" s="14" t="inlineStr">
        <is>
          <t>16º 48' 01,35" | 57° 39' 22,89"</t>
        </is>
      </c>
      <c r="H3346" s="14" t="inlineStr">
        <is>
          <t xml:space="preserve">Characiformes </t>
        </is>
      </c>
      <c r="I3346" s="14" t="inlineStr">
        <is>
          <t>Piaractus mesopotamicus</t>
        </is>
      </c>
      <c r="J3346" s="16" t="n">
        <v>47.2</v>
      </c>
      <c r="K3346" s="16" t="n"/>
      <c r="L3346" s="17" t="n">
        <v>2600</v>
      </c>
      <c r="M3346" s="9" t="n">
        <v>2046.37</v>
      </c>
      <c r="N3346" s="14" t="b">
        <v>1</v>
      </c>
      <c r="O3346" s="14" t="inlineStr">
        <is>
          <t>M</t>
        </is>
      </c>
      <c r="P3346" s="14" t="inlineStr">
        <is>
          <t>EMA</t>
        </is>
      </c>
      <c r="Q3346" s="17" t="n">
        <v>16.38</v>
      </c>
      <c r="R3346" s="14" t="n">
        <v>2</v>
      </c>
      <c r="S3346" s="17" t="n">
        <v>29.04</v>
      </c>
      <c r="T3346" s="10">
        <f>IF(Q3346&gt;0,M3346-Q3346,"")</f>
        <v/>
      </c>
      <c r="U3346" s="11">
        <f>IF(AND(T3346&gt;0,Q3346&gt;0),(Q3346/T3346)*100,"")</f>
        <v/>
      </c>
      <c r="V3346" s="11">
        <f>IF(AND(T3346&gt;0,S3346&gt;0),(S3346/T3346)*100,"")</f>
        <v/>
      </c>
      <c r="W3346" s="10">
        <f>IF(AND(J3346&gt;0,L3346&gt;0),(L3346/(J3346^3))*100,"")</f>
        <v/>
      </c>
      <c r="X3346" s="12" t="n">
        <v>1.38</v>
      </c>
      <c r="Y3346" s="12" t="n">
        <v>1.64</v>
      </c>
      <c r="Z3346" s="12" t="n">
        <v>1.15</v>
      </c>
      <c r="AA3346" s="18" t="n"/>
      <c r="AB3346" s="14" t="n"/>
      <c r="AC3346" s="18" t="n"/>
      <c r="AD3346" s="18" t="n"/>
      <c r="AE3346" s="18" t="n"/>
      <c r="AF3346" s="18" t="n"/>
    </row>
    <row r="3347" ht="14" customHeight="1">
      <c r="A3347" s="5" t="inlineStr">
        <is>
          <t>3345</t>
        </is>
      </c>
      <c r="B3347" s="5" t="inlineStr">
        <is>
          <t>LIPAN-3345</t>
        </is>
      </c>
      <c r="C3347" s="6" t="n">
        <v>2018</v>
      </c>
      <c r="D3347" s="5" t="inlineStr">
        <is>
          <t>2018-10-01 00:00:00</t>
        </is>
      </c>
      <c r="E3347" s="5" t="inlineStr">
        <is>
          <t>J.-Out</t>
        </is>
      </c>
      <c r="F3347" s="5" t="inlineStr">
        <is>
          <t>E. E. Taiamã</t>
        </is>
      </c>
      <c r="G3347" s="5" t="inlineStr">
        <is>
          <t>16º 48' 01,35" | 57° 39' 22,89"</t>
        </is>
      </c>
      <c r="H3347" s="5" t="inlineStr">
        <is>
          <t xml:space="preserve">Characiformes </t>
        </is>
      </c>
      <c r="I3347" s="5" t="inlineStr">
        <is>
          <t>Piaractus mesopotamicus</t>
        </is>
      </c>
      <c r="J3347" s="7" t="n">
        <v>49.1</v>
      </c>
      <c r="K3347" s="7" t="n"/>
      <c r="L3347" s="8" t="n">
        <v>2400</v>
      </c>
      <c r="M3347" s="9" t="n">
        <v>1888.96</v>
      </c>
      <c r="N3347" s="5" t="b">
        <v>1</v>
      </c>
      <c r="O3347" s="5" t="inlineStr">
        <is>
          <t>M</t>
        </is>
      </c>
      <c r="P3347" s="5" t="inlineStr">
        <is>
          <t>EMA</t>
        </is>
      </c>
      <c r="Q3347" s="8" t="n">
        <v>20.26</v>
      </c>
      <c r="R3347" s="5" t="n">
        <v>2</v>
      </c>
      <c r="S3347" s="8" t="n">
        <v>28.44</v>
      </c>
      <c r="T3347" s="10">
        <f>IF(Q3347&gt;0,M3347-Q3347,"")</f>
        <v/>
      </c>
      <c r="U3347" s="11">
        <f>IF(AND(T3347&gt;0,Q3347&gt;0),(Q3347/T3347)*100,"")</f>
        <v/>
      </c>
      <c r="V3347" s="11">
        <f>IF(AND(T3347&gt;0,S3347&gt;0),(S3347/T3347)*100,"")</f>
        <v/>
      </c>
      <c r="W3347" s="10">
        <f>IF(AND(J3347&gt;0,L3347&gt;0),(L3347/(J3347^3))*100,"")</f>
        <v/>
      </c>
      <c r="X3347" s="12" t="n">
        <v>1.38</v>
      </c>
      <c r="Y3347" s="12" t="n">
        <v>1.64</v>
      </c>
      <c r="Z3347" s="12" t="n">
        <v>1.15</v>
      </c>
      <c r="AA3347" s="13" t="n"/>
      <c r="AB3347" s="5" t="n"/>
      <c r="AC3347" s="13" t="n"/>
      <c r="AD3347" s="13" t="n"/>
      <c r="AE3347" s="13" t="n"/>
      <c r="AF3347" s="13" t="n"/>
    </row>
    <row r="3348" ht="14" customHeight="1">
      <c r="A3348" s="14" t="inlineStr">
        <is>
          <t>3346</t>
        </is>
      </c>
      <c r="B3348" s="14" t="inlineStr">
        <is>
          <t>LIPAN-3346</t>
        </is>
      </c>
      <c r="C3348" s="15" t="n">
        <v>2018</v>
      </c>
      <c r="D3348" s="14" t="inlineStr">
        <is>
          <t>2018-10-01 00:00:00</t>
        </is>
      </c>
      <c r="E3348" s="14" t="inlineStr">
        <is>
          <t>J.-Out</t>
        </is>
      </c>
      <c r="F3348" s="14" t="inlineStr">
        <is>
          <t>E. E. Taiamã</t>
        </is>
      </c>
      <c r="G3348" s="14" t="inlineStr">
        <is>
          <t>16º 48' 01,35" | 57° 39' 22,89"</t>
        </is>
      </c>
      <c r="H3348" s="14" t="inlineStr">
        <is>
          <t xml:space="preserve">Characiformes </t>
        </is>
      </c>
      <c r="I3348" s="14" t="inlineStr">
        <is>
          <t>Piaractus mesopotamicus</t>
        </is>
      </c>
      <c r="J3348" s="16" t="n">
        <v>50.4</v>
      </c>
      <c r="K3348" s="16" t="n"/>
      <c r="L3348" s="17" t="n">
        <v>3050</v>
      </c>
      <c r="M3348" s="9" t="n">
        <v>2400.55</v>
      </c>
      <c r="N3348" s="14" t="b">
        <v>1</v>
      </c>
      <c r="O3348" s="14" t="inlineStr">
        <is>
          <t>F</t>
        </is>
      </c>
      <c r="P3348" s="14" t="inlineStr">
        <is>
          <t>EMA</t>
        </is>
      </c>
      <c r="Q3348" s="17" t="n">
        <v>200.57</v>
      </c>
      <c r="R3348" s="14" t="n">
        <v>2</v>
      </c>
      <c r="S3348" s="17" t="n">
        <v>30.38</v>
      </c>
      <c r="T3348" s="10">
        <f>IF(Q3348&gt;0,M3348-Q3348,"")</f>
        <v/>
      </c>
      <c r="U3348" s="11">
        <f>IF(AND(T3348&gt;0,Q3348&gt;0),(Q3348/T3348)*100,"")</f>
        <v/>
      </c>
      <c r="V3348" s="11">
        <f>IF(AND(T3348&gt;0,S3348&gt;0),(S3348/T3348)*100,"")</f>
        <v/>
      </c>
      <c r="W3348" s="10">
        <f>IF(AND(J3348&gt;0,L3348&gt;0),(L3348/(J3348^3))*100,"")</f>
        <v/>
      </c>
      <c r="X3348" s="12" t="n">
        <v>1.38</v>
      </c>
      <c r="Y3348" s="12" t="n">
        <v>1.64</v>
      </c>
      <c r="Z3348" s="12" t="n">
        <v>1.15</v>
      </c>
      <c r="AA3348" s="18" t="n"/>
      <c r="AB3348" s="14" t="n"/>
      <c r="AC3348" s="18" t="n"/>
      <c r="AD3348" s="18" t="n"/>
      <c r="AE3348" s="18" t="n"/>
      <c r="AF3348" s="18" t="n"/>
    </row>
    <row r="3349" ht="14" customHeight="1">
      <c r="A3349" s="5" t="inlineStr">
        <is>
          <t>3347</t>
        </is>
      </c>
      <c r="B3349" s="5" t="inlineStr">
        <is>
          <t>LIPAN-3347</t>
        </is>
      </c>
      <c r="C3349" s="6" t="n">
        <v>2018</v>
      </c>
      <c r="D3349" s="5" t="inlineStr">
        <is>
          <t>2018-10-01 00:00:00</t>
        </is>
      </c>
      <c r="E3349" s="5" t="inlineStr">
        <is>
          <t>J.-Out</t>
        </is>
      </c>
      <c r="F3349" s="5" t="inlineStr">
        <is>
          <t>E. E. Taiamã</t>
        </is>
      </c>
      <c r="G3349" s="5" t="inlineStr">
        <is>
          <t>16º 48' 01,35" | 57° 39' 22,89"</t>
        </is>
      </c>
      <c r="H3349" s="5" t="inlineStr">
        <is>
          <t xml:space="preserve">Characiformes </t>
        </is>
      </c>
      <c r="I3349" s="5" t="inlineStr">
        <is>
          <t>Piaractus mesopotamicus</t>
        </is>
      </c>
      <c r="J3349" s="7" t="n">
        <v>51.8</v>
      </c>
      <c r="K3349" s="7" t="n"/>
      <c r="L3349" s="8" t="n">
        <v>3090</v>
      </c>
      <c r="M3349" s="9" t="n">
        <v>2432.04</v>
      </c>
      <c r="N3349" s="5" t="b">
        <v>1</v>
      </c>
      <c r="O3349" s="5" t="inlineStr">
        <is>
          <t>F</t>
        </is>
      </c>
      <c r="P3349" s="5" t="inlineStr">
        <is>
          <t>EMA</t>
        </is>
      </c>
      <c r="Q3349" s="8" t="n">
        <v>158.11</v>
      </c>
      <c r="R3349" s="5" t="n">
        <v>2</v>
      </c>
      <c r="S3349" s="8" t="n">
        <v>29.76</v>
      </c>
      <c r="T3349" s="10">
        <f>IF(Q3349&gt;0,M3349-Q3349,"")</f>
        <v/>
      </c>
      <c r="U3349" s="11">
        <f>IF(AND(T3349&gt;0,Q3349&gt;0),(Q3349/T3349)*100,"")</f>
        <v/>
      </c>
      <c r="V3349" s="11">
        <f>IF(AND(T3349&gt;0,S3349&gt;0),(S3349/T3349)*100,"")</f>
        <v/>
      </c>
      <c r="W3349" s="10">
        <f>IF(AND(J3349&gt;0,L3349&gt;0),(L3349/(J3349^3))*100,"")</f>
        <v/>
      </c>
      <c r="X3349" s="12" t="n">
        <v>1.38</v>
      </c>
      <c r="Y3349" s="12" t="n">
        <v>1.64</v>
      </c>
      <c r="Z3349" s="12" t="n">
        <v>1.15</v>
      </c>
      <c r="AA3349" s="13" t="n"/>
      <c r="AB3349" s="5" t="n"/>
      <c r="AC3349" s="13" t="n"/>
      <c r="AD3349" s="13" t="n"/>
      <c r="AE3349" s="13" t="n"/>
      <c r="AF3349" s="13" t="n"/>
    </row>
    <row r="3350" ht="14" customHeight="1">
      <c r="A3350" s="14" t="inlineStr">
        <is>
          <t>3348</t>
        </is>
      </c>
      <c r="B3350" s="14" t="inlineStr">
        <is>
          <t>LIPAN-3348</t>
        </is>
      </c>
      <c r="C3350" s="15" t="n">
        <v>2018</v>
      </c>
      <c r="D3350" s="14" t="inlineStr">
        <is>
          <t>2018-10-01 00:00:00</t>
        </is>
      </c>
      <c r="E3350" s="14" t="inlineStr">
        <is>
          <t>J.-Out</t>
        </is>
      </c>
      <c r="F3350" s="14" t="inlineStr">
        <is>
          <t>E. E. Taiamã</t>
        </is>
      </c>
      <c r="G3350" s="14" t="inlineStr">
        <is>
          <t>16º 48' 01,35" | 57° 39' 22,89"</t>
        </is>
      </c>
      <c r="H3350" s="14" t="inlineStr">
        <is>
          <t xml:space="preserve">Characiformes </t>
        </is>
      </c>
      <c r="I3350" s="14" t="inlineStr">
        <is>
          <t>Piaractus mesopotamicus</t>
        </is>
      </c>
      <c r="J3350" s="16" t="n">
        <v>48.4</v>
      </c>
      <c r="K3350" s="16" t="n"/>
      <c r="L3350" s="17" t="n">
        <v>2520</v>
      </c>
      <c r="M3350" s="9" t="n">
        <v>1983.41</v>
      </c>
      <c r="N3350" s="14" t="b">
        <v>1</v>
      </c>
      <c r="O3350" s="14" t="inlineStr">
        <is>
          <t>M</t>
        </is>
      </c>
      <c r="P3350" s="14" t="inlineStr">
        <is>
          <t>EMA</t>
        </is>
      </c>
      <c r="Q3350" s="17" t="n">
        <v>33.63</v>
      </c>
      <c r="R3350" s="14" t="n">
        <v>2</v>
      </c>
      <c r="S3350" s="17" t="n">
        <v>28.01</v>
      </c>
      <c r="T3350" s="10">
        <f>IF(Q3350&gt;0,M3350-Q3350,"")</f>
        <v/>
      </c>
      <c r="U3350" s="11">
        <f>IF(AND(T3350&gt;0,Q3350&gt;0),(Q3350/T3350)*100,"")</f>
        <v/>
      </c>
      <c r="V3350" s="11">
        <f>IF(AND(T3350&gt;0,S3350&gt;0),(S3350/T3350)*100,"")</f>
        <v/>
      </c>
      <c r="W3350" s="10">
        <f>IF(AND(J3350&gt;0,L3350&gt;0),(L3350/(J3350^3))*100,"")</f>
        <v/>
      </c>
      <c r="X3350" s="12" t="n">
        <v>1.38</v>
      </c>
      <c r="Y3350" s="12" t="n">
        <v>1.64</v>
      </c>
      <c r="Z3350" s="12" t="n">
        <v>1.15</v>
      </c>
      <c r="AA3350" s="18" t="n"/>
      <c r="AB3350" s="14" t="n"/>
      <c r="AC3350" s="18" t="n"/>
      <c r="AD3350" s="18" t="n"/>
      <c r="AE3350" s="18" t="n"/>
      <c r="AF3350" s="18" t="n"/>
    </row>
    <row r="3351" ht="14" customHeight="1">
      <c r="A3351" s="5" t="inlineStr">
        <is>
          <t>3349</t>
        </is>
      </c>
      <c r="B3351" s="5" t="inlineStr">
        <is>
          <t>LIPAN-3349</t>
        </is>
      </c>
      <c r="C3351" s="6" t="n">
        <v>2018</v>
      </c>
      <c r="D3351" s="5" t="inlineStr">
        <is>
          <t>2018-10-01 00:00:00</t>
        </is>
      </c>
      <c r="E3351" s="5" t="inlineStr">
        <is>
          <t>J.-Out</t>
        </is>
      </c>
      <c r="F3351" s="5" t="inlineStr">
        <is>
          <t>E. E. Taiamã</t>
        </is>
      </c>
      <c r="G3351" s="5" t="inlineStr">
        <is>
          <t>16º 48' 01,35" | 57° 39' 22,89"</t>
        </is>
      </c>
      <c r="H3351" s="5" t="inlineStr">
        <is>
          <t xml:space="preserve">Characiformes </t>
        </is>
      </c>
      <c r="I3351" s="5" t="inlineStr">
        <is>
          <t>Piaractus mesopotamicus</t>
        </is>
      </c>
      <c r="J3351" s="7" t="n">
        <v>46.8</v>
      </c>
      <c r="K3351" s="7" t="n"/>
      <c r="L3351" s="8" t="n">
        <v>2130</v>
      </c>
      <c r="M3351" s="9" t="n">
        <v>1676.45</v>
      </c>
      <c r="N3351" s="5" t="b">
        <v>1</v>
      </c>
      <c r="O3351" s="5" t="inlineStr">
        <is>
          <t>M</t>
        </is>
      </c>
      <c r="P3351" s="5" t="inlineStr">
        <is>
          <t>EMA</t>
        </is>
      </c>
      <c r="Q3351" s="8" t="n">
        <v>20.53</v>
      </c>
      <c r="R3351" s="5" t="n">
        <v>1</v>
      </c>
      <c r="S3351" s="8" t="n">
        <v>23.43</v>
      </c>
      <c r="T3351" s="10">
        <f>IF(Q3351&gt;0,M3351-Q3351,"")</f>
        <v/>
      </c>
      <c r="U3351" s="11">
        <f>IF(AND(T3351&gt;0,Q3351&gt;0),(Q3351/T3351)*100,"")</f>
        <v/>
      </c>
      <c r="V3351" s="11">
        <f>IF(AND(T3351&gt;0,S3351&gt;0),(S3351/T3351)*100,"")</f>
        <v/>
      </c>
      <c r="W3351" s="10">
        <f>IF(AND(J3351&gt;0,L3351&gt;0),(L3351/(J3351^3))*100,"")</f>
        <v/>
      </c>
      <c r="X3351" s="12" t="n">
        <v>1.38</v>
      </c>
      <c r="Y3351" s="12" t="n">
        <v>1.64</v>
      </c>
      <c r="Z3351" s="12" t="n">
        <v>1.15</v>
      </c>
      <c r="AA3351" s="13" t="n"/>
      <c r="AB3351" s="5" t="n"/>
      <c r="AC3351" s="13" t="n"/>
      <c r="AD3351" s="13" t="n"/>
      <c r="AE3351" s="13" t="n"/>
      <c r="AF3351" s="13" t="n"/>
    </row>
    <row r="3352" ht="14" customHeight="1">
      <c r="A3352" s="14" t="inlineStr">
        <is>
          <t>3350</t>
        </is>
      </c>
      <c r="B3352" s="14" t="inlineStr">
        <is>
          <t>LIPAN-3350</t>
        </is>
      </c>
      <c r="C3352" s="15" t="n">
        <v>2018</v>
      </c>
      <c r="D3352" s="14" t="inlineStr">
        <is>
          <t>2018-10-01 00:00:00</t>
        </is>
      </c>
      <c r="E3352" s="14" t="inlineStr">
        <is>
          <t>J.-Out</t>
        </is>
      </c>
      <c r="F3352" s="14" t="inlineStr">
        <is>
          <t>E. E. Taiamã</t>
        </is>
      </c>
      <c r="G3352" s="14" t="inlineStr">
        <is>
          <t>16º 48' 01,35" | 57° 39' 22,89"</t>
        </is>
      </c>
      <c r="H3352" s="14" t="inlineStr">
        <is>
          <t xml:space="preserve">Characiformes </t>
        </is>
      </c>
      <c r="I3352" s="14" t="inlineStr">
        <is>
          <t>Piaractus mesopotamicus</t>
        </is>
      </c>
      <c r="J3352" s="16" t="n">
        <v>47.2</v>
      </c>
      <c r="K3352" s="16" t="n"/>
      <c r="L3352" s="17" t="n">
        <v>2430</v>
      </c>
      <c r="M3352" s="9" t="n">
        <v>1912.57</v>
      </c>
      <c r="N3352" s="14" t="b">
        <v>1</v>
      </c>
      <c r="O3352" s="14" t="inlineStr">
        <is>
          <t>M</t>
        </is>
      </c>
      <c r="P3352" s="14" t="inlineStr">
        <is>
          <t>EMA</t>
        </is>
      </c>
      <c r="Q3352" s="17" t="n">
        <v>15.94</v>
      </c>
      <c r="R3352" s="14" t="n">
        <v>2</v>
      </c>
      <c r="S3352" s="17" t="n">
        <v>28.85</v>
      </c>
      <c r="T3352" s="10">
        <f>IF(Q3352&gt;0,M3352-Q3352,"")</f>
        <v/>
      </c>
      <c r="U3352" s="11">
        <f>IF(AND(T3352&gt;0,Q3352&gt;0),(Q3352/T3352)*100,"")</f>
        <v/>
      </c>
      <c r="V3352" s="11">
        <f>IF(AND(T3352&gt;0,S3352&gt;0),(S3352/T3352)*100,"")</f>
        <v/>
      </c>
      <c r="W3352" s="10">
        <f>IF(AND(J3352&gt;0,L3352&gt;0),(L3352/(J3352^3))*100,"")</f>
        <v/>
      </c>
      <c r="X3352" s="12" t="n">
        <v>1.38</v>
      </c>
      <c r="Y3352" s="12" t="n">
        <v>1.64</v>
      </c>
      <c r="Z3352" s="12" t="n">
        <v>1.15</v>
      </c>
      <c r="AA3352" s="18" t="n"/>
      <c r="AB3352" s="14" t="n"/>
      <c r="AC3352" s="18" t="n"/>
      <c r="AD3352" s="18" t="n"/>
      <c r="AE3352" s="18" t="n"/>
      <c r="AF3352" s="18" t="n"/>
    </row>
    <row r="3353" ht="14" customHeight="1">
      <c r="A3353" s="5" t="inlineStr">
        <is>
          <t>3351</t>
        </is>
      </c>
      <c r="B3353" s="5" t="inlineStr">
        <is>
          <t>LIPAN-3351</t>
        </is>
      </c>
      <c r="C3353" s="6" t="n">
        <v>2018</v>
      </c>
      <c r="D3353" s="5" t="inlineStr">
        <is>
          <t>2018-10-01 00:00:00</t>
        </is>
      </c>
      <c r="E3353" s="5" t="inlineStr">
        <is>
          <t>J.-Out</t>
        </is>
      </c>
      <c r="F3353" s="5" t="inlineStr">
        <is>
          <t>E. E. Taiamã</t>
        </is>
      </c>
      <c r="G3353" s="5" t="inlineStr">
        <is>
          <t>16º 48' 01,35" | 57° 39' 22,89"</t>
        </is>
      </c>
      <c r="H3353" s="5" t="inlineStr">
        <is>
          <t>Siluriformes</t>
        </is>
      </c>
      <c r="I3353" s="5" t="inlineStr">
        <is>
          <t>Pseudoplatystoma reticulatum</t>
        </is>
      </c>
      <c r="J3353" s="7" t="n">
        <v>74.09999999999999</v>
      </c>
      <c r="K3353" s="7" t="n"/>
      <c r="L3353" s="8" t="n">
        <v>4020</v>
      </c>
      <c r="M3353" s="9" t="n">
        <v>3461.1</v>
      </c>
      <c r="N3353" s="5" t="b">
        <v>1</v>
      </c>
      <c r="O3353" s="5" t="inlineStr">
        <is>
          <t>M</t>
        </is>
      </c>
      <c r="P3353" s="5" t="inlineStr">
        <is>
          <t>REP</t>
        </is>
      </c>
      <c r="Q3353" s="8" t="n">
        <v>17.62</v>
      </c>
      <c r="R3353" s="5" t="n">
        <v>3</v>
      </c>
      <c r="S3353" s="8" t="n">
        <v>7.01</v>
      </c>
      <c r="T3353" s="10">
        <f>IF(Q3353&gt;0,M3353-Q3353,"")</f>
        <v/>
      </c>
      <c r="U3353" s="11">
        <f>IF(AND(T3353&gt;0,Q3353&gt;0),(Q3353/T3353)*100,"")</f>
        <v/>
      </c>
      <c r="V3353" s="11">
        <f>IF(AND(T3353&gt;0,S3353&gt;0),(S3353/T3353)*100,"")</f>
        <v/>
      </c>
      <c r="W3353" s="10">
        <f>IF(AND(J3353&gt;0,L3353&gt;0),(L3353/(J3353^3))*100,"")</f>
        <v/>
      </c>
      <c r="X3353" s="12" t="n">
        <v>1.38</v>
      </c>
      <c r="Y3353" s="12" t="n">
        <v>1.64</v>
      </c>
      <c r="Z3353" s="12" t="n">
        <v>1.15</v>
      </c>
      <c r="AA3353" s="13" t="n"/>
      <c r="AB3353" s="5" t="n"/>
      <c r="AC3353" s="13" t="n"/>
      <c r="AD3353" s="13" t="n"/>
      <c r="AE3353" s="13" t="n"/>
      <c r="AF3353" s="13" t="n"/>
    </row>
    <row r="3354" ht="14" customHeight="1">
      <c r="A3354" s="14" t="inlineStr">
        <is>
          <t>3352</t>
        </is>
      </c>
      <c r="B3354" s="14" t="inlineStr">
        <is>
          <t>LIPAN-3352</t>
        </is>
      </c>
      <c r="C3354" s="15" t="n">
        <v>2018</v>
      </c>
      <c r="D3354" s="14" t="inlineStr">
        <is>
          <t>2018-10-01 00:00:00</t>
        </is>
      </c>
      <c r="E3354" s="14" t="inlineStr">
        <is>
          <t>J.-Out</t>
        </is>
      </c>
      <c r="F3354" s="14" t="inlineStr">
        <is>
          <t>E. E. Taiamã</t>
        </is>
      </c>
      <c r="G3354" s="14" t="inlineStr">
        <is>
          <t>16º 48' 01,35" | 57° 39' 22,89"</t>
        </is>
      </c>
      <c r="H3354" s="14" t="inlineStr">
        <is>
          <t>Siluriformes</t>
        </is>
      </c>
      <c r="I3354" s="14" t="inlineStr">
        <is>
          <t>Pseudoplatystoma reticulatum</t>
        </is>
      </c>
      <c r="J3354" s="16" t="n">
        <v>87.59999999999999</v>
      </c>
      <c r="K3354" s="16" t="n"/>
      <c r="L3354" s="17" t="n">
        <v>6400</v>
      </c>
      <c r="M3354" s="9" t="n">
        <v>5510.2</v>
      </c>
      <c r="N3354" s="14" t="b">
        <v>1</v>
      </c>
      <c r="O3354" s="14" t="inlineStr">
        <is>
          <t>M</t>
        </is>
      </c>
      <c r="P3354" s="14" t="inlineStr">
        <is>
          <t>EMA</t>
        </is>
      </c>
      <c r="Q3354" s="17" t="n">
        <v>278.77</v>
      </c>
      <c r="R3354" s="14" t="n">
        <v>0</v>
      </c>
      <c r="S3354" s="17" t="n">
        <v>47.74</v>
      </c>
      <c r="T3354" s="10">
        <f>IF(Q3354&gt;0,M3354-Q3354,"")</f>
        <v/>
      </c>
      <c r="U3354" s="11">
        <f>IF(AND(T3354&gt;0,Q3354&gt;0),(Q3354/T3354)*100,"")</f>
        <v/>
      </c>
      <c r="V3354" s="11">
        <f>IF(AND(T3354&gt;0,S3354&gt;0),(S3354/T3354)*100,"")</f>
        <v/>
      </c>
      <c r="W3354" s="10">
        <f>IF(AND(J3354&gt;0,L3354&gt;0),(L3354/(J3354^3))*100,"")</f>
        <v/>
      </c>
      <c r="X3354" s="12" t="n">
        <v>1.38</v>
      </c>
      <c r="Y3354" s="12" t="n">
        <v>1.64</v>
      </c>
      <c r="Z3354" s="12" t="n">
        <v>1.15</v>
      </c>
      <c r="AA3354" s="18" t="n"/>
      <c r="AB3354" s="14" t="n"/>
      <c r="AC3354" s="18" t="n"/>
      <c r="AD3354" s="18" t="n"/>
      <c r="AE3354" s="18" t="n"/>
      <c r="AF3354" s="18" t="n"/>
    </row>
    <row r="3355" ht="14" customHeight="1">
      <c r="A3355" s="5" t="inlineStr">
        <is>
          <t>3353</t>
        </is>
      </c>
      <c r="B3355" s="5" t="inlineStr">
        <is>
          <t>LIPAN-3353</t>
        </is>
      </c>
      <c r="C3355" s="6" t="n">
        <v>2018</v>
      </c>
      <c r="D3355" s="5" t="inlineStr">
        <is>
          <t>2018-10-01 00:00:00</t>
        </is>
      </c>
      <c r="E3355" s="5" t="inlineStr">
        <is>
          <t>J.-Out</t>
        </is>
      </c>
      <c r="F3355" s="5" t="inlineStr">
        <is>
          <t>E. E. Taiamã</t>
        </is>
      </c>
      <c r="G3355" s="5" t="inlineStr">
        <is>
          <t>16º 48' 01,35" | 57° 39' 22,89"</t>
        </is>
      </c>
      <c r="H3355" s="5" t="inlineStr">
        <is>
          <t>Siluriformes</t>
        </is>
      </c>
      <c r="I3355" s="5" t="inlineStr">
        <is>
          <t>Pseudoplatystoma reticulatum</t>
        </is>
      </c>
      <c r="J3355" s="7" t="n">
        <v>90.3</v>
      </c>
      <c r="K3355" s="7" t="n"/>
      <c r="L3355" s="8" t="n">
        <v>6310</v>
      </c>
      <c r="M3355" s="9" t="n">
        <v>5432.72</v>
      </c>
      <c r="N3355" s="5" t="b">
        <v>1</v>
      </c>
      <c r="O3355" s="5" t="inlineStr">
        <is>
          <t>M</t>
        </is>
      </c>
      <c r="P3355" s="5" t="inlineStr">
        <is>
          <t>EMA</t>
        </is>
      </c>
      <c r="Q3355" s="8" t="n">
        <v>108.49</v>
      </c>
      <c r="R3355" s="5" t="n">
        <v>0</v>
      </c>
      <c r="S3355" s="8" t="n">
        <v>46.42</v>
      </c>
      <c r="T3355" s="10">
        <f>IF(Q3355&gt;0,M3355-Q3355,"")</f>
        <v/>
      </c>
      <c r="U3355" s="11">
        <f>IF(AND(T3355&gt;0,Q3355&gt;0),(Q3355/T3355)*100,"")</f>
        <v/>
      </c>
      <c r="V3355" s="11">
        <f>IF(AND(T3355&gt;0,S3355&gt;0),(S3355/T3355)*100,"")</f>
        <v/>
      </c>
      <c r="W3355" s="10">
        <f>IF(AND(J3355&gt;0,L3355&gt;0),(L3355/(J3355^3))*100,"")</f>
        <v/>
      </c>
      <c r="X3355" s="12" t="n">
        <v>1.38</v>
      </c>
      <c r="Y3355" s="12" t="n">
        <v>1.64</v>
      </c>
      <c r="Z3355" s="12" t="n">
        <v>1.15</v>
      </c>
      <c r="AA3355" s="13" t="n"/>
      <c r="AB3355" s="5" t="n"/>
      <c r="AC3355" s="13" t="n"/>
      <c r="AD3355" s="13" t="n"/>
      <c r="AE3355" s="13" t="n"/>
      <c r="AF3355" s="13" t="n"/>
    </row>
    <row r="3356" ht="14" customHeight="1">
      <c r="A3356" s="14" t="inlineStr">
        <is>
          <t>3354</t>
        </is>
      </c>
      <c r="B3356" s="14" t="inlineStr">
        <is>
          <t>LIPAN-3354</t>
        </is>
      </c>
      <c r="C3356" s="15" t="n">
        <v>2018</v>
      </c>
      <c r="D3356" s="14" t="inlineStr">
        <is>
          <t>2018-10-01 00:00:00</t>
        </is>
      </c>
      <c r="E3356" s="14" t="inlineStr">
        <is>
          <t>J.-Out</t>
        </is>
      </c>
      <c r="F3356" s="14" t="inlineStr">
        <is>
          <t>E. E. Taiamã</t>
        </is>
      </c>
      <c r="G3356" s="14" t="inlineStr">
        <is>
          <t>16º 48' 01,35" | 57° 39' 22,89"</t>
        </is>
      </c>
      <c r="H3356" s="14" t="inlineStr">
        <is>
          <t>Siluriformes</t>
        </is>
      </c>
      <c r="I3356" s="14" t="inlineStr">
        <is>
          <t>Pseudoplatystoma corruscans</t>
        </is>
      </c>
      <c r="J3356" s="16" t="n">
        <v>86.7</v>
      </c>
      <c r="K3356" s="16" t="n"/>
      <c r="L3356" s="17" t="n">
        <v>5680</v>
      </c>
      <c r="M3356" s="9" t="n">
        <v>4979.55</v>
      </c>
      <c r="N3356" s="14" t="b">
        <v>1</v>
      </c>
      <c r="O3356" s="14" t="inlineStr">
        <is>
          <t>M</t>
        </is>
      </c>
      <c r="P3356" s="14" t="inlineStr">
        <is>
          <t>REP</t>
        </is>
      </c>
      <c r="Q3356" s="17" t="n">
        <v>34.12</v>
      </c>
      <c r="R3356" s="14" t="n">
        <v>0</v>
      </c>
      <c r="S3356" s="17" t="n">
        <v>27.83</v>
      </c>
      <c r="T3356" s="10">
        <f>IF(Q3356&gt;0,M3356-Q3356,"")</f>
        <v/>
      </c>
      <c r="U3356" s="11">
        <f>IF(AND(T3356&gt;0,Q3356&gt;0),(Q3356/T3356)*100,"")</f>
        <v/>
      </c>
      <c r="V3356" s="11">
        <f>IF(AND(T3356&gt;0,S3356&gt;0),(S3356/T3356)*100,"")</f>
        <v/>
      </c>
      <c r="W3356" s="10">
        <f>IF(AND(J3356&gt;0,L3356&gt;0),(L3356/(J3356^3))*100,"")</f>
        <v/>
      </c>
      <c r="X3356" s="12" t="n">
        <v>1.38</v>
      </c>
      <c r="Y3356" s="12" t="n">
        <v>1.64</v>
      </c>
      <c r="Z3356" s="12" t="n">
        <v>1.15</v>
      </c>
      <c r="AA3356" s="18" t="n"/>
      <c r="AB3356" s="14" t="n"/>
      <c r="AC3356" s="18" t="n"/>
      <c r="AD3356" s="18" t="n"/>
      <c r="AE3356" s="18" t="n"/>
      <c r="AF3356" s="18" t="n"/>
    </row>
    <row r="3357" ht="14" customHeight="1">
      <c r="A3357" s="5" t="inlineStr">
        <is>
          <t>3355</t>
        </is>
      </c>
      <c r="B3357" s="5" t="inlineStr">
        <is>
          <t>LIPAN-3355</t>
        </is>
      </c>
      <c r="C3357" s="6" t="n">
        <v>2018</v>
      </c>
      <c r="D3357" s="5" t="inlineStr">
        <is>
          <t>2018-10-01 00:00:00</t>
        </is>
      </c>
      <c r="E3357" s="5" t="inlineStr">
        <is>
          <t>J.-Out</t>
        </is>
      </c>
      <c r="F3357" s="5" t="inlineStr">
        <is>
          <t>E. E. Taiamã</t>
        </is>
      </c>
      <c r="G3357" s="5" t="inlineStr">
        <is>
          <t>16º 48' 01,35" | 57° 39' 22,89"</t>
        </is>
      </c>
      <c r="H3357" s="5" t="inlineStr">
        <is>
          <t>Siluriformes</t>
        </is>
      </c>
      <c r="I3357" s="5" t="inlineStr">
        <is>
          <t>Pseudoplatystoma corruscans</t>
        </is>
      </c>
      <c r="J3357" s="7" t="n">
        <v>86.59999999999999</v>
      </c>
      <c r="K3357" s="7" t="n"/>
      <c r="L3357" s="8" t="n">
        <v>5760</v>
      </c>
      <c r="M3357" s="9" t="n">
        <v>5049.68</v>
      </c>
      <c r="N3357" s="5" t="b">
        <v>1</v>
      </c>
      <c r="O3357" s="5" t="inlineStr">
        <is>
          <t>M</t>
        </is>
      </c>
      <c r="P3357" s="5" t="inlineStr">
        <is>
          <t>REP</t>
        </is>
      </c>
      <c r="Q3357" s="8" t="n">
        <v>25.88</v>
      </c>
      <c r="R3357" s="5" t="n">
        <v>0</v>
      </c>
      <c r="S3357" s="8" t="n">
        <v>55.3</v>
      </c>
      <c r="T3357" s="10">
        <f>IF(Q3357&gt;0,M3357-Q3357,"")</f>
        <v/>
      </c>
      <c r="U3357" s="11">
        <f>IF(AND(T3357&gt;0,Q3357&gt;0),(Q3357/T3357)*100,"")</f>
        <v/>
      </c>
      <c r="V3357" s="11">
        <f>IF(AND(T3357&gt;0,S3357&gt;0),(S3357/T3357)*100,"")</f>
        <v/>
      </c>
      <c r="W3357" s="10">
        <f>IF(AND(J3357&gt;0,L3357&gt;0),(L3357/(J3357^3))*100,"")</f>
        <v/>
      </c>
      <c r="X3357" s="12" t="n">
        <v>1.38</v>
      </c>
      <c r="Y3357" s="12" t="n">
        <v>1.64</v>
      </c>
      <c r="Z3357" s="12" t="n">
        <v>1.15</v>
      </c>
      <c r="AA3357" s="13" t="n"/>
      <c r="AB3357" s="5" t="n"/>
      <c r="AC3357" s="13" t="n"/>
      <c r="AD3357" s="13" t="n"/>
      <c r="AE3357" s="13" t="n"/>
      <c r="AF3357" s="13" t="n"/>
    </row>
    <row r="3358" ht="14" customHeight="1">
      <c r="A3358" s="14" t="inlineStr">
        <is>
          <t>3356</t>
        </is>
      </c>
      <c r="B3358" s="14" t="inlineStr">
        <is>
          <t>LIPAN-3356</t>
        </is>
      </c>
      <c r="C3358" s="15" t="n">
        <v>2018</v>
      </c>
      <c r="D3358" s="14" t="inlineStr">
        <is>
          <t>2018-10-01 00:00:00</t>
        </is>
      </c>
      <c r="E3358" s="14" t="inlineStr">
        <is>
          <t>J.-Out</t>
        </is>
      </c>
      <c r="F3358" s="14" t="inlineStr">
        <is>
          <t>E. E. Taiamã</t>
        </is>
      </c>
      <c r="G3358" s="14" t="inlineStr">
        <is>
          <t>16º 48' 01,35" | 57° 39' 22,89"</t>
        </is>
      </c>
      <c r="H3358" s="14" t="inlineStr">
        <is>
          <t>Siluriformes</t>
        </is>
      </c>
      <c r="I3358" s="14" t="inlineStr">
        <is>
          <t>Pseudoplatystoma reticulatum</t>
        </is>
      </c>
      <c r="J3358" s="16" t="n">
        <v>80.2</v>
      </c>
      <c r="K3358" s="16" t="n"/>
      <c r="L3358" s="17" t="n">
        <v>4420</v>
      </c>
      <c r="M3358" s="9" t="n">
        <v>3805.48</v>
      </c>
      <c r="N3358" s="14" t="b">
        <v>1</v>
      </c>
      <c r="O3358" s="14" t="inlineStr">
        <is>
          <t>M</t>
        </is>
      </c>
      <c r="P3358" s="14" t="inlineStr">
        <is>
          <t>EMA</t>
        </is>
      </c>
      <c r="Q3358" s="17" t="n">
        <v>59</v>
      </c>
      <c r="R3358" s="14" t="n">
        <v>0</v>
      </c>
      <c r="S3358" s="17" t="n">
        <v>26</v>
      </c>
      <c r="T3358" s="10">
        <f>IF(Q3358&gt;0,M3358-Q3358,"")</f>
        <v/>
      </c>
      <c r="U3358" s="11">
        <f>IF(AND(T3358&gt;0,Q3358&gt;0),(Q3358/T3358)*100,"")</f>
        <v/>
      </c>
      <c r="V3358" s="11">
        <f>IF(AND(T3358&gt;0,S3358&gt;0),(S3358/T3358)*100,"")</f>
        <v/>
      </c>
      <c r="W3358" s="10">
        <f>IF(AND(J3358&gt;0,L3358&gt;0),(L3358/(J3358^3))*100,"")</f>
        <v/>
      </c>
      <c r="X3358" s="12" t="n">
        <v>1.38</v>
      </c>
      <c r="Y3358" s="12" t="n">
        <v>1.64</v>
      </c>
      <c r="Z3358" s="12" t="n">
        <v>1.15</v>
      </c>
      <c r="AA3358" s="18" t="n"/>
      <c r="AB3358" s="14" t="n"/>
      <c r="AC3358" s="18" t="n"/>
      <c r="AD3358" s="18" t="n"/>
      <c r="AE3358" s="18" t="n"/>
      <c r="AF3358" s="18" t="n"/>
    </row>
    <row r="3359" ht="14" customHeight="1">
      <c r="A3359" s="5" t="inlineStr">
        <is>
          <t>3357</t>
        </is>
      </c>
      <c r="B3359" s="5" t="inlineStr">
        <is>
          <t>LIPAN-3357</t>
        </is>
      </c>
      <c r="C3359" s="6" t="n">
        <v>2018</v>
      </c>
      <c r="D3359" s="5" t="inlineStr">
        <is>
          <t>2018-10-01 00:00:00</t>
        </is>
      </c>
      <c r="E3359" s="5" t="inlineStr">
        <is>
          <t>J.-Out</t>
        </is>
      </c>
      <c r="F3359" s="5" t="inlineStr">
        <is>
          <t>E. E. Taiamã</t>
        </is>
      </c>
      <c r="G3359" s="5" t="inlineStr">
        <is>
          <t>16º 48' 01,35" | 57° 39' 22,89"</t>
        </is>
      </c>
      <c r="H3359" s="5" t="inlineStr">
        <is>
          <t>Siluriformes</t>
        </is>
      </c>
      <c r="I3359" s="5" t="inlineStr">
        <is>
          <t>Pseudoplatystoma reticulatum</t>
        </is>
      </c>
      <c r="J3359" s="7" t="n">
        <v>86.8</v>
      </c>
      <c r="K3359" s="7" t="n"/>
      <c r="L3359" s="8" t="n">
        <v>6200</v>
      </c>
      <c r="M3359" s="9" t="n">
        <v>5338.01</v>
      </c>
      <c r="N3359" s="5" t="b">
        <v>1</v>
      </c>
      <c r="O3359" s="5" t="inlineStr">
        <is>
          <t>F</t>
        </is>
      </c>
      <c r="P3359" s="5" t="inlineStr">
        <is>
          <t>REP</t>
        </is>
      </c>
      <c r="Q3359" s="8" t="n">
        <v>39</v>
      </c>
      <c r="R3359" s="5" t="n">
        <v>0</v>
      </c>
      <c r="S3359" s="8" t="n">
        <v>46</v>
      </c>
      <c r="T3359" s="10">
        <f>IF(Q3359&gt;0,M3359-Q3359,"")</f>
        <v/>
      </c>
      <c r="U3359" s="11">
        <f>IF(AND(T3359&gt;0,Q3359&gt;0),(Q3359/T3359)*100,"")</f>
        <v/>
      </c>
      <c r="V3359" s="11">
        <f>IF(AND(T3359&gt;0,S3359&gt;0),(S3359/T3359)*100,"")</f>
        <v/>
      </c>
      <c r="W3359" s="10">
        <f>IF(AND(J3359&gt;0,L3359&gt;0),(L3359/(J3359^3))*100,"")</f>
        <v/>
      </c>
      <c r="X3359" s="12" t="n">
        <v>1.38</v>
      </c>
      <c r="Y3359" s="12" t="n">
        <v>1.64</v>
      </c>
      <c r="Z3359" s="12" t="n">
        <v>1.15</v>
      </c>
      <c r="AA3359" s="13" t="n"/>
      <c r="AB3359" s="5" t="n"/>
      <c r="AC3359" s="13" t="n"/>
      <c r="AD3359" s="13" t="n"/>
      <c r="AE3359" s="13" t="n"/>
      <c r="AF3359" s="13" t="n"/>
    </row>
    <row r="3360" ht="14" customHeight="1">
      <c r="A3360" s="14" t="inlineStr">
        <is>
          <t>3358</t>
        </is>
      </c>
      <c r="B3360" s="14" t="inlineStr">
        <is>
          <t>LIPAN-3358</t>
        </is>
      </c>
      <c r="C3360" s="15" t="n">
        <v>2018</v>
      </c>
      <c r="D3360" s="14" t="inlineStr">
        <is>
          <t>2018-10-01 00:00:00</t>
        </is>
      </c>
      <c r="E3360" s="14" t="inlineStr">
        <is>
          <t>J.-Out</t>
        </is>
      </c>
      <c r="F3360" s="14" t="inlineStr">
        <is>
          <t>E. E. Taiamã</t>
        </is>
      </c>
      <c r="G3360" s="14" t="inlineStr">
        <is>
          <t>16º 48' 01,35" | 57° 39' 22,89"</t>
        </is>
      </c>
      <c r="H3360" s="14" t="inlineStr">
        <is>
          <t>Siluriformes</t>
        </is>
      </c>
      <c r="I3360" s="14" t="inlineStr">
        <is>
          <t>Pseudoplatystoma corruscans</t>
        </is>
      </c>
      <c r="J3360" s="16" t="n">
        <v>81.40000000000001</v>
      </c>
      <c r="K3360" s="16" t="n"/>
      <c r="L3360" s="17" t="n">
        <v>4930</v>
      </c>
      <c r="M3360" s="9" t="n">
        <v>4322.04</v>
      </c>
      <c r="N3360" s="14" t="b">
        <v>1</v>
      </c>
      <c r="O3360" s="14" t="inlineStr">
        <is>
          <t>M</t>
        </is>
      </c>
      <c r="P3360" s="14" t="inlineStr">
        <is>
          <t>EMA</t>
        </is>
      </c>
      <c r="Q3360" s="17" t="n">
        <v>52</v>
      </c>
      <c r="R3360" s="14" t="n">
        <v>0</v>
      </c>
      <c r="S3360" s="17" t="n">
        <v>30</v>
      </c>
      <c r="T3360" s="10">
        <f>IF(Q3360&gt;0,M3360-Q3360,"")</f>
        <v/>
      </c>
      <c r="U3360" s="11">
        <f>IF(AND(T3360&gt;0,Q3360&gt;0),(Q3360/T3360)*100,"")</f>
        <v/>
      </c>
      <c r="V3360" s="11">
        <f>IF(AND(T3360&gt;0,S3360&gt;0),(S3360/T3360)*100,"")</f>
        <v/>
      </c>
      <c r="W3360" s="10">
        <f>IF(AND(J3360&gt;0,L3360&gt;0),(L3360/(J3360^3))*100,"")</f>
        <v/>
      </c>
      <c r="X3360" s="12" t="n">
        <v>1.38</v>
      </c>
      <c r="Y3360" s="12" t="n">
        <v>1.64</v>
      </c>
      <c r="Z3360" s="12" t="n">
        <v>1.15</v>
      </c>
      <c r="AA3360" s="18" t="n"/>
      <c r="AB3360" s="14" t="n"/>
      <c r="AC3360" s="18" t="n"/>
      <c r="AD3360" s="18" t="n"/>
      <c r="AE3360" s="18" t="n"/>
      <c r="AF3360" s="18" t="n"/>
    </row>
    <row r="3361" ht="14" customHeight="1">
      <c r="A3361" s="5" t="inlineStr">
        <is>
          <t>3359</t>
        </is>
      </c>
      <c r="B3361" s="5" t="inlineStr">
        <is>
          <t>LIPAN-3359</t>
        </is>
      </c>
      <c r="C3361" s="6" t="n">
        <v>2018</v>
      </c>
      <c r="D3361" s="5" t="inlineStr">
        <is>
          <t>2018-10-01 00:00:00</t>
        </is>
      </c>
      <c r="E3361" s="5" t="inlineStr">
        <is>
          <t>J.-Out</t>
        </is>
      </c>
      <c r="F3361" s="5" t="inlineStr">
        <is>
          <t>E. E. Taiamã</t>
        </is>
      </c>
      <c r="G3361" s="5" t="inlineStr">
        <is>
          <t>16º 48' 01,35" | 57° 39' 22,89"</t>
        </is>
      </c>
      <c r="H3361" s="5" t="inlineStr">
        <is>
          <t>Siluriformes</t>
        </is>
      </c>
      <c r="I3361" s="5" t="inlineStr">
        <is>
          <t>Pseudoplatystoma corruscans</t>
        </is>
      </c>
      <c r="J3361" s="7" t="n">
        <v>74.3</v>
      </c>
      <c r="K3361" s="7" t="n"/>
      <c r="L3361" s="8" t="n">
        <v>3590</v>
      </c>
      <c r="M3361" s="9" t="n">
        <v>3147.29</v>
      </c>
      <c r="N3361" s="5" t="b">
        <v>1</v>
      </c>
      <c r="O3361" s="5" t="inlineStr">
        <is>
          <t>M</t>
        </is>
      </c>
      <c r="P3361" s="5" t="inlineStr">
        <is>
          <t>EMA</t>
        </is>
      </c>
      <c r="Q3361" s="8" t="n">
        <v>37</v>
      </c>
      <c r="R3361" s="5" t="n">
        <v>0</v>
      </c>
      <c r="S3361" s="8" t="n">
        <v>23</v>
      </c>
      <c r="T3361" s="10">
        <f>IF(Q3361&gt;0,M3361-Q3361,"")</f>
        <v/>
      </c>
      <c r="U3361" s="11">
        <f>IF(AND(T3361&gt;0,Q3361&gt;0),(Q3361/T3361)*100,"")</f>
        <v/>
      </c>
      <c r="V3361" s="11">
        <f>IF(AND(T3361&gt;0,S3361&gt;0),(S3361/T3361)*100,"")</f>
        <v/>
      </c>
      <c r="W3361" s="10">
        <f>IF(AND(J3361&gt;0,L3361&gt;0),(L3361/(J3361^3))*100,"")</f>
        <v/>
      </c>
      <c r="X3361" s="12" t="n">
        <v>1.38</v>
      </c>
      <c r="Y3361" s="12" t="n">
        <v>1.64</v>
      </c>
      <c r="Z3361" s="12" t="n">
        <v>1.15</v>
      </c>
      <c r="AA3361" s="13" t="n"/>
      <c r="AB3361" s="5" t="n"/>
      <c r="AC3361" s="13" t="n"/>
      <c r="AD3361" s="13" t="n"/>
      <c r="AE3361" s="13" t="n"/>
      <c r="AF3361" s="13" t="n"/>
    </row>
    <row r="3362" ht="14" customHeight="1">
      <c r="A3362" s="14" t="inlineStr">
        <is>
          <t>3360</t>
        </is>
      </c>
      <c r="B3362" s="14" t="inlineStr">
        <is>
          <t>LIPAN-3360</t>
        </is>
      </c>
      <c r="C3362" s="15" t="n">
        <v>2018</v>
      </c>
      <c r="D3362" s="14" t="inlineStr">
        <is>
          <t>2018-10-01 00:00:00</t>
        </is>
      </c>
      <c r="E3362" s="14" t="inlineStr">
        <is>
          <t>J.-Out</t>
        </is>
      </c>
      <c r="F3362" s="14" t="inlineStr">
        <is>
          <t>E. E. Taiamã</t>
        </is>
      </c>
      <c r="G3362" s="14" t="inlineStr">
        <is>
          <t>16º 48' 01,35" | 57° 39' 22,89"</t>
        </is>
      </c>
      <c r="H3362" s="14" t="inlineStr">
        <is>
          <t>Siluriformes</t>
        </is>
      </c>
      <c r="I3362" s="14" t="inlineStr">
        <is>
          <t>Pseudoplatystoma corruscans</t>
        </is>
      </c>
      <c r="J3362" s="16" t="n">
        <v>93.59999999999999</v>
      </c>
      <c r="K3362" s="16" t="n"/>
      <c r="L3362" s="17" t="n">
        <v>7830</v>
      </c>
      <c r="M3362" s="9" t="n">
        <v>6864.41</v>
      </c>
      <c r="N3362" s="14" t="b">
        <v>1</v>
      </c>
      <c r="O3362" s="14" t="inlineStr">
        <is>
          <t>M</t>
        </is>
      </c>
      <c r="P3362" s="14" t="inlineStr">
        <is>
          <t>EMA</t>
        </is>
      </c>
      <c r="Q3362" s="17" t="n">
        <v>126</v>
      </c>
      <c r="R3362" s="14" t="n">
        <v>3</v>
      </c>
      <c r="S3362" s="17" t="n">
        <v>37</v>
      </c>
      <c r="T3362" s="10">
        <f>IF(Q3362&gt;0,M3362-Q3362,"")</f>
        <v/>
      </c>
      <c r="U3362" s="11">
        <f>IF(AND(T3362&gt;0,Q3362&gt;0),(Q3362/T3362)*100,"")</f>
        <v/>
      </c>
      <c r="V3362" s="11">
        <f>IF(AND(T3362&gt;0,S3362&gt;0),(S3362/T3362)*100,"")</f>
        <v/>
      </c>
      <c r="W3362" s="10">
        <f>IF(AND(J3362&gt;0,L3362&gt;0),(L3362/(J3362^3))*100,"")</f>
        <v/>
      </c>
      <c r="X3362" s="12" t="n">
        <v>1.38</v>
      </c>
      <c r="Y3362" s="12" t="n">
        <v>1.64</v>
      </c>
      <c r="Z3362" s="12" t="n">
        <v>1.15</v>
      </c>
      <c r="AA3362" s="18" t="n"/>
      <c r="AB3362" s="14" t="n"/>
      <c r="AC3362" s="18" t="n"/>
      <c r="AD3362" s="18" t="n"/>
      <c r="AE3362" s="18" t="n"/>
      <c r="AF3362" s="18" t="n"/>
    </row>
    <row r="3363" ht="14" customHeight="1">
      <c r="A3363" s="5" t="inlineStr">
        <is>
          <t>3361</t>
        </is>
      </c>
      <c r="B3363" s="5" t="inlineStr">
        <is>
          <t>LIPAN-3361</t>
        </is>
      </c>
      <c r="C3363" s="6" t="n">
        <v>2018</v>
      </c>
      <c r="D3363" s="5" t="inlineStr">
        <is>
          <t>2018-10-01 00:00:00</t>
        </is>
      </c>
      <c r="E3363" s="5" t="inlineStr">
        <is>
          <t>J.-Out</t>
        </is>
      </c>
      <c r="F3363" s="5" t="inlineStr">
        <is>
          <t>E. E. Taiamã</t>
        </is>
      </c>
      <c r="G3363" s="5" t="inlineStr">
        <is>
          <t>16º 48' 01,35" | 57° 39' 22,89"</t>
        </is>
      </c>
      <c r="H3363" s="5" t="inlineStr">
        <is>
          <t>Siluriformes</t>
        </is>
      </c>
      <c r="I3363" s="5" t="inlineStr">
        <is>
          <t>Pseudoplatystoma corruscans</t>
        </is>
      </c>
      <c r="J3363" s="7" t="n">
        <v>91.3</v>
      </c>
      <c r="K3363" s="7" t="n"/>
      <c r="L3363" s="8" t="n">
        <v>7760</v>
      </c>
      <c r="M3363" s="9" t="n">
        <v>6803.05</v>
      </c>
      <c r="N3363" s="5" t="b">
        <v>1</v>
      </c>
      <c r="O3363" s="5" t="inlineStr">
        <is>
          <t>M</t>
        </is>
      </c>
      <c r="P3363" s="5" t="inlineStr">
        <is>
          <t>EMA</t>
        </is>
      </c>
      <c r="Q3363" s="8" t="n">
        <v>53</v>
      </c>
      <c r="R3363" s="5" t="n">
        <v>0</v>
      </c>
      <c r="S3363" s="8" t="n">
        <v>47</v>
      </c>
      <c r="T3363" s="10">
        <f>IF(Q3363&gt;0,M3363-Q3363,"")</f>
        <v/>
      </c>
      <c r="U3363" s="11">
        <f>IF(AND(T3363&gt;0,Q3363&gt;0),(Q3363/T3363)*100,"")</f>
        <v/>
      </c>
      <c r="V3363" s="11">
        <f>IF(AND(T3363&gt;0,S3363&gt;0),(S3363/T3363)*100,"")</f>
        <v/>
      </c>
      <c r="W3363" s="10">
        <f>IF(AND(J3363&gt;0,L3363&gt;0),(L3363/(J3363^3))*100,"")</f>
        <v/>
      </c>
      <c r="X3363" s="12" t="n">
        <v>1.38</v>
      </c>
      <c r="Y3363" s="12" t="n">
        <v>1.64</v>
      </c>
      <c r="Z3363" s="12" t="n">
        <v>1.15</v>
      </c>
      <c r="AA3363" s="13" t="n"/>
      <c r="AB3363" s="5" t="n"/>
      <c r="AC3363" s="13" t="n"/>
      <c r="AD3363" s="13" t="n"/>
      <c r="AE3363" s="13" t="n"/>
      <c r="AF3363" s="13" t="n"/>
    </row>
    <row r="3364" ht="14" customHeight="1">
      <c r="A3364" s="14" t="inlineStr">
        <is>
          <t>3362</t>
        </is>
      </c>
      <c r="B3364" s="14" t="inlineStr">
        <is>
          <t>LIPAN-3362</t>
        </is>
      </c>
      <c r="C3364" s="15" t="n">
        <v>2018</v>
      </c>
      <c r="D3364" s="14" t="inlineStr">
        <is>
          <t>2018-10-01 00:00:00</t>
        </is>
      </c>
      <c r="E3364" s="14" t="inlineStr">
        <is>
          <t>J.-Out</t>
        </is>
      </c>
      <c r="F3364" s="14" t="inlineStr">
        <is>
          <t>E. E. Taiamã</t>
        </is>
      </c>
      <c r="G3364" s="14" t="inlineStr">
        <is>
          <t>16º 48' 01,35" | 57° 39' 22,89"</t>
        </is>
      </c>
      <c r="H3364" s="14" t="inlineStr">
        <is>
          <t>Siluriformes</t>
        </is>
      </c>
      <c r="I3364" s="14" t="inlineStr">
        <is>
          <t>Pinirampus pirinampu</t>
        </is>
      </c>
      <c r="J3364" s="16" t="n">
        <v>71.09999999999999</v>
      </c>
      <c r="K3364" s="16" t="n"/>
      <c r="L3364" s="17" t="n">
        <v>3810</v>
      </c>
      <c r="M3364" s="9" t="n">
        <v>3313.04</v>
      </c>
      <c r="N3364" s="14" t="b">
        <v>1</v>
      </c>
      <c r="O3364" s="14" t="inlineStr">
        <is>
          <t>F</t>
        </is>
      </c>
      <c r="P3364" s="14" t="inlineStr">
        <is>
          <t>EMA</t>
        </is>
      </c>
      <c r="Q3364" s="17" t="n">
        <v>114</v>
      </c>
      <c r="R3364" s="14" t="n">
        <v>0</v>
      </c>
      <c r="S3364" s="17" t="n">
        <v>75</v>
      </c>
      <c r="T3364" s="10">
        <f>IF(Q3364&gt;0,M3364-Q3364,"")</f>
        <v/>
      </c>
      <c r="U3364" s="11">
        <f>IF(AND(T3364&gt;0,Q3364&gt;0),(Q3364/T3364)*100,"")</f>
        <v/>
      </c>
      <c r="V3364" s="11">
        <f>IF(AND(T3364&gt;0,S3364&gt;0),(S3364/T3364)*100,"")</f>
        <v/>
      </c>
      <c r="W3364" s="10">
        <f>IF(AND(J3364&gt;0,L3364&gt;0),(L3364/(J3364^3))*100,"")</f>
        <v/>
      </c>
      <c r="X3364" s="12" t="n">
        <v>1.38</v>
      </c>
      <c r="Y3364" s="12" t="n">
        <v>1.64</v>
      </c>
      <c r="Z3364" s="12" t="n">
        <v>1.15</v>
      </c>
      <c r="AA3364" s="18" t="n"/>
      <c r="AB3364" s="14" t="n"/>
      <c r="AC3364" s="18" t="n"/>
      <c r="AD3364" s="18" t="n"/>
      <c r="AE3364" s="18" t="n"/>
      <c r="AF3364" s="18" t="n"/>
    </row>
    <row r="3365" ht="14" customHeight="1">
      <c r="A3365" s="5" t="inlineStr">
        <is>
          <t>3363</t>
        </is>
      </c>
      <c r="B3365" s="5" t="inlineStr">
        <is>
          <t>LIPAN-3363</t>
        </is>
      </c>
      <c r="C3365" s="6" t="n">
        <v>2018</v>
      </c>
      <c r="D3365" s="5" t="inlineStr">
        <is>
          <t>2018-10-01 00:00:00</t>
        </is>
      </c>
      <c r="E3365" s="5" t="inlineStr">
        <is>
          <t>J.-Out</t>
        </is>
      </c>
      <c r="F3365" s="5" t="inlineStr">
        <is>
          <t>E. E. Taiamã</t>
        </is>
      </c>
      <c r="G3365" s="5" t="inlineStr">
        <is>
          <t>16º 48' 01,35" | 57° 39' 22,89"</t>
        </is>
      </c>
      <c r="H3365" s="5" t="inlineStr">
        <is>
          <t xml:space="preserve">Characiformes </t>
        </is>
      </c>
      <c r="I3365" s="5" t="inlineStr">
        <is>
          <t>Piaractus mesopotamicus</t>
        </is>
      </c>
      <c r="J3365" s="7" t="n">
        <v>50.3</v>
      </c>
      <c r="K3365" s="7" t="n"/>
      <c r="L3365" s="8" t="n">
        <v>2680</v>
      </c>
      <c r="M3365" s="9" t="n">
        <v>2109.34</v>
      </c>
      <c r="N3365" s="5" t="b">
        <v>1</v>
      </c>
      <c r="O3365" s="5" t="inlineStr">
        <is>
          <t>M</t>
        </is>
      </c>
      <c r="P3365" s="5" t="inlineStr">
        <is>
          <t>EMA</t>
        </is>
      </c>
      <c r="Q3365" s="8" t="n">
        <v>31</v>
      </c>
      <c r="R3365" s="5" t="n">
        <v>2</v>
      </c>
      <c r="S3365" s="8" t="n">
        <v>30</v>
      </c>
      <c r="T3365" s="10">
        <f>IF(Q3365&gt;0,M3365-Q3365,"")</f>
        <v/>
      </c>
      <c r="U3365" s="11">
        <f>IF(AND(T3365&gt;0,Q3365&gt;0),(Q3365/T3365)*100,"")</f>
        <v/>
      </c>
      <c r="V3365" s="11">
        <f>IF(AND(T3365&gt;0,S3365&gt;0),(S3365/T3365)*100,"")</f>
        <v/>
      </c>
      <c r="W3365" s="10">
        <f>IF(AND(J3365&gt;0,L3365&gt;0),(L3365/(J3365^3))*100,"")</f>
        <v/>
      </c>
      <c r="X3365" s="12" t="n">
        <v>1.38</v>
      </c>
      <c r="Y3365" s="12" t="n">
        <v>1.64</v>
      </c>
      <c r="Z3365" s="12" t="n">
        <v>1.15</v>
      </c>
      <c r="AA3365" s="13" t="n"/>
      <c r="AB3365" s="5" t="n"/>
      <c r="AC3365" s="13" t="n"/>
      <c r="AD3365" s="13" t="n"/>
      <c r="AE3365" s="13" t="n"/>
      <c r="AF3365" s="13" t="n"/>
    </row>
    <row r="3366" ht="14" customHeight="1">
      <c r="A3366" s="14" t="inlineStr">
        <is>
          <t>3364</t>
        </is>
      </c>
      <c r="B3366" s="14" t="inlineStr">
        <is>
          <t>LIPAN-3364</t>
        </is>
      </c>
      <c r="C3366" s="15" t="n">
        <v>2018</v>
      </c>
      <c r="D3366" s="14" t="inlineStr">
        <is>
          <t>2018-10-01 00:00:00</t>
        </is>
      </c>
      <c r="E3366" s="14" t="inlineStr">
        <is>
          <t>J.-Out</t>
        </is>
      </c>
      <c r="F3366" s="14" t="inlineStr">
        <is>
          <t>E. E. Taiamã</t>
        </is>
      </c>
      <c r="G3366" s="14" t="inlineStr">
        <is>
          <t>16º 48' 01,35" | 57° 39' 22,89"</t>
        </is>
      </c>
      <c r="H3366" s="14" t="inlineStr">
        <is>
          <t xml:space="preserve">Characiformes </t>
        </is>
      </c>
      <c r="I3366" s="14" t="inlineStr">
        <is>
          <t>Piaractus mesopotamicus</t>
        </is>
      </c>
      <c r="J3366" s="16" t="n">
        <v>49.1</v>
      </c>
      <c r="K3366" s="16" t="n"/>
      <c r="L3366" s="17" t="n">
        <v>2740</v>
      </c>
      <c r="M3366" s="9" t="n">
        <v>2156.56</v>
      </c>
      <c r="N3366" s="14" t="b">
        <v>1</v>
      </c>
      <c r="O3366" s="14" t="inlineStr">
        <is>
          <t>M</t>
        </is>
      </c>
      <c r="P3366" s="14" t="inlineStr">
        <is>
          <t>EMA</t>
        </is>
      </c>
      <c r="Q3366" s="17" t="n">
        <v>24</v>
      </c>
      <c r="R3366" s="14" t="n">
        <v>2</v>
      </c>
      <c r="S3366" s="17" t="n">
        <v>27</v>
      </c>
      <c r="T3366" s="10">
        <f>IF(Q3366&gt;0,M3366-Q3366,"")</f>
        <v/>
      </c>
      <c r="U3366" s="11">
        <f>IF(AND(T3366&gt;0,Q3366&gt;0),(Q3366/T3366)*100,"")</f>
        <v/>
      </c>
      <c r="V3366" s="11">
        <f>IF(AND(T3366&gt;0,S3366&gt;0),(S3366/T3366)*100,"")</f>
        <v/>
      </c>
      <c r="W3366" s="10">
        <f>IF(AND(J3366&gt;0,L3366&gt;0),(L3366/(J3366^3))*100,"")</f>
        <v/>
      </c>
      <c r="X3366" s="12" t="n">
        <v>1.38</v>
      </c>
      <c r="Y3366" s="12" t="n">
        <v>1.64</v>
      </c>
      <c r="Z3366" s="12" t="n">
        <v>1.15</v>
      </c>
      <c r="AA3366" s="18" t="n"/>
      <c r="AB3366" s="14" t="n"/>
      <c r="AC3366" s="18" t="n"/>
      <c r="AD3366" s="18" t="n"/>
      <c r="AE3366" s="18" t="n"/>
      <c r="AF3366" s="18" t="n"/>
    </row>
    <row r="3367" ht="14" customHeight="1">
      <c r="A3367" s="5" t="inlineStr">
        <is>
          <t>3365</t>
        </is>
      </c>
      <c r="B3367" s="5" t="inlineStr">
        <is>
          <t>LIPAN-3365</t>
        </is>
      </c>
      <c r="C3367" s="6" t="n">
        <v>2018</v>
      </c>
      <c r="D3367" s="5" t="inlineStr">
        <is>
          <t>2018-10-01 00:00:00</t>
        </is>
      </c>
      <c r="E3367" s="5" t="inlineStr">
        <is>
          <t>J.-Out</t>
        </is>
      </c>
      <c r="F3367" s="5" t="inlineStr">
        <is>
          <t>E. E. Taiamã</t>
        </is>
      </c>
      <c r="G3367" s="5" t="inlineStr">
        <is>
          <t>16º 48' 01,35" | 57° 39' 22,89"</t>
        </is>
      </c>
      <c r="H3367" s="5" t="inlineStr">
        <is>
          <t xml:space="preserve">Characiformes </t>
        </is>
      </c>
      <c r="I3367" s="5" t="inlineStr">
        <is>
          <t>Piaractus mesopotamicus</t>
        </is>
      </c>
      <c r="J3367" s="7" t="n">
        <v>48.7</v>
      </c>
      <c r="K3367" s="7" t="n"/>
      <c r="L3367" s="8" t="n">
        <v>2700</v>
      </c>
      <c r="M3367" s="9" t="n">
        <v>2125.08</v>
      </c>
      <c r="N3367" s="5" t="b">
        <v>1</v>
      </c>
      <c r="O3367" s="5" t="inlineStr">
        <is>
          <t>M</t>
        </is>
      </c>
      <c r="P3367" s="5" t="inlineStr">
        <is>
          <t>EMA</t>
        </is>
      </c>
      <c r="Q3367" s="8" t="n">
        <v>10</v>
      </c>
      <c r="R3367" s="5" t="n">
        <v>1</v>
      </c>
      <c r="S3367" s="8" t="n">
        <v>28</v>
      </c>
      <c r="T3367" s="10">
        <f>IF(Q3367&gt;0,M3367-Q3367,"")</f>
        <v/>
      </c>
      <c r="U3367" s="11">
        <f>IF(AND(T3367&gt;0,Q3367&gt;0),(Q3367/T3367)*100,"")</f>
        <v/>
      </c>
      <c r="V3367" s="11">
        <f>IF(AND(T3367&gt;0,S3367&gt;0),(S3367/T3367)*100,"")</f>
        <v/>
      </c>
      <c r="W3367" s="10">
        <f>IF(AND(J3367&gt;0,L3367&gt;0),(L3367/(J3367^3))*100,"")</f>
        <v/>
      </c>
      <c r="X3367" s="12" t="n">
        <v>1.38</v>
      </c>
      <c r="Y3367" s="12" t="n">
        <v>1.64</v>
      </c>
      <c r="Z3367" s="12" t="n">
        <v>1.15</v>
      </c>
      <c r="AA3367" s="13" t="n"/>
      <c r="AB3367" s="5" t="n"/>
      <c r="AC3367" s="13" t="n"/>
      <c r="AD3367" s="13" t="n"/>
      <c r="AE3367" s="13" t="n"/>
      <c r="AF3367" s="13" t="n"/>
    </row>
    <row r="3368" ht="14" customHeight="1">
      <c r="A3368" s="14" t="inlineStr">
        <is>
          <t>3366</t>
        </is>
      </c>
      <c r="B3368" s="14" t="inlineStr">
        <is>
          <t>LIPAN-3366</t>
        </is>
      </c>
      <c r="C3368" s="15" t="n">
        <v>2018</v>
      </c>
      <c r="D3368" s="14" t="inlineStr">
        <is>
          <t>2018-10-01 00:00:00</t>
        </is>
      </c>
      <c r="E3368" s="14" t="inlineStr">
        <is>
          <t>J.-Out</t>
        </is>
      </c>
      <c r="F3368" s="14" t="inlineStr">
        <is>
          <t>E. E. Taiamã</t>
        </is>
      </c>
      <c r="G3368" s="14" t="inlineStr">
        <is>
          <t>16º 48' 01,35" | 57° 39' 22,89"</t>
        </is>
      </c>
      <c r="H3368" s="14" t="inlineStr">
        <is>
          <t xml:space="preserve">Characiformes </t>
        </is>
      </c>
      <c r="I3368" s="14" t="inlineStr">
        <is>
          <t>Piaractus mesopotamicus</t>
        </is>
      </c>
      <c r="J3368" s="16" t="n">
        <v>60.4</v>
      </c>
      <c r="K3368" s="16" t="n"/>
      <c r="L3368" s="17" t="n">
        <v>3580</v>
      </c>
      <c r="M3368" s="9" t="n">
        <v>2817.7</v>
      </c>
      <c r="N3368" s="14" t="b">
        <v>1</v>
      </c>
      <c r="O3368" s="14" t="inlineStr">
        <is>
          <t>M</t>
        </is>
      </c>
      <c r="P3368" s="14" t="inlineStr">
        <is>
          <t>EMA</t>
        </is>
      </c>
      <c r="Q3368" s="17" t="n">
        <v>26</v>
      </c>
      <c r="R3368" s="14" t="n">
        <v>0</v>
      </c>
      <c r="S3368" s="17" t="n">
        <v>14</v>
      </c>
      <c r="T3368" s="10">
        <f>IF(Q3368&gt;0,M3368-Q3368,"")</f>
        <v/>
      </c>
      <c r="U3368" s="11">
        <f>IF(AND(T3368&gt;0,Q3368&gt;0),(Q3368/T3368)*100,"")</f>
        <v/>
      </c>
      <c r="V3368" s="11">
        <f>IF(AND(T3368&gt;0,S3368&gt;0),(S3368/T3368)*100,"")</f>
        <v/>
      </c>
      <c r="W3368" s="10">
        <f>IF(AND(J3368&gt;0,L3368&gt;0),(L3368/(J3368^3))*100,"")</f>
        <v/>
      </c>
      <c r="X3368" s="12" t="n">
        <v>1.38</v>
      </c>
      <c r="Y3368" s="12" t="n">
        <v>1.64</v>
      </c>
      <c r="Z3368" s="12" t="n">
        <v>1.15</v>
      </c>
      <c r="AA3368" s="18" t="n"/>
      <c r="AB3368" s="14" t="n"/>
      <c r="AC3368" s="18" t="n"/>
      <c r="AD3368" s="18" t="n"/>
      <c r="AE3368" s="18" t="n"/>
      <c r="AF3368" s="18" t="n"/>
    </row>
    <row r="3369" ht="14" customHeight="1">
      <c r="A3369" s="5" t="inlineStr">
        <is>
          <t>3367</t>
        </is>
      </c>
      <c r="B3369" s="5" t="inlineStr">
        <is>
          <t>LIPAN-3367</t>
        </is>
      </c>
      <c r="C3369" s="6" t="n">
        <v>2018</v>
      </c>
      <c r="D3369" s="5" t="inlineStr">
        <is>
          <t>2018-11-01 00:00:00</t>
        </is>
      </c>
      <c r="E3369" s="5" t="inlineStr">
        <is>
          <t>K.-Nov</t>
        </is>
      </c>
      <c r="F3369" s="5" t="inlineStr">
        <is>
          <t>E. E. Taiamã</t>
        </is>
      </c>
      <c r="G3369" s="5" t="inlineStr">
        <is>
          <t>16º 48' 01,35" | 57° 39' 22,89"</t>
        </is>
      </c>
      <c r="H3369" s="5" t="inlineStr">
        <is>
          <t xml:space="preserve">Characiformes </t>
        </is>
      </c>
      <c r="I3369" s="5" t="inlineStr">
        <is>
          <t>Piaractus mesopotamicus</t>
        </is>
      </c>
      <c r="J3369" s="7" t="n">
        <v>44.1</v>
      </c>
      <c r="K3369" s="7" t="n"/>
      <c r="L3369" s="8" t="n">
        <v>2170</v>
      </c>
      <c r="M3369" s="9" t="n">
        <v>1707.94</v>
      </c>
      <c r="N3369" s="5" t="b">
        <v>1</v>
      </c>
      <c r="O3369" s="5" t="inlineStr">
        <is>
          <t>M</t>
        </is>
      </c>
      <c r="P3369" s="5" t="inlineStr">
        <is>
          <t>EMA</t>
        </is>
      </c>
      <c r="Q3369" s="8" t="n">
        <v>1.2</v>
      </c>
      <c r="R3369" s="5" t="n">
        <v>3</v>
      </c>
      <c r="S3369" s="8" t="n">
        <v>20</v>
      </c>
      <c r="T3369" s="10">
        <f>IF(Q3369&gt;0,M3369-Q3369,"")</f>
        <v/>
      </c>
      <c r="U3369" s="11">
        <f>IF(AND(T3369&gt;0,Q3369&gt;0),(Q3369/T3369)*100,"")</f>
        <v/>
      </c>
      <c r="V3369" s="11">
        <f>IF(AND(T3369&gt;0,S3369&gt;0),(S3369/T3369)*100,"")</f>
        <v/>
      </c>
      <c r="W3369" s="10">
        <f>IF(AND(J3369&gt;0,L3369&gt;0),(L3369/(J3369^3))*100,"")</f>
        <v/>
      </c>
      <c r="X3369" s="12" t="n">
        <v>2.36</v>
      </c>
      <c r="Y3369" s="12" t="n">
        <v>3.61</v>
      </c>
      <c r="Z3369" s="12" t="n">
        <v>1.51</v>
      </c>
      <c r="AA3369" s="13" t="n"/>
      <c r="AB3369" s="5" t="n"/>
      <c r="AC3369" s="13" t="n"/>
      <c r="AD3369" s="13" t="n"/>
      <c r="AE3369" s="13" t="n"/>
      <c r="AF3369" s="13" t="n"/>
    </row>
    <row r="3370" ht="14" customHeight="1">
      <c r="A3370" s="14" t="inlineStr">
        <is>
          <t>3368</t>
        </is>
      </c>
      <c r="B3370" s="14" t="inlineStr">
        <is>
          <t>LIPAN-3368</t>
        </is>
      </c>
      <c r="C3370" s="15" t="n">
        <v>2018</v>
      </c>
      <c r="D3370" s="14" t="inlineStr">
        <is>
          <t>2018-11-01 00:00:00</t>
        </is>
      </c>
      <c r="E3370" s="14" t="inlineStr">
        <is>
          <t>K.-Nov</t>
        </is>
      </c>
      <c r="F3370" s="14" t="inlineStr">
        <is>
          <t>E. E. Taiamã</t>
        </is>
      </c>
      <c r="G3370" s="14" t="inlineStr">
        <is>
          <t>16º 48' 01,35" | 57° 39' 22,89"</t>
        </is>
      </c>
      <c r="H3370" s="14" t="inlineStr">
        <is>
          <t xml:space="preserve">Characiformes </t>
        </is>
      </c>
      <c r="I3370" s="14" t="inlineStr">
        <is>
          <t>Piaractus mesopotamicus</t>
        </is>
      </c>
      <c r="J3370" s="16" t="n">
        <v>41.3</v>
      </c>
      <c r="K3370" s="16" t="n"/>
      <c r="L3370" s="17" t="n">
        <v>1680</v>
      </c>
      <c r="M3370" s="9" t="n">
        <v>1322.27</v>
      </c>
      <c r="N3370" s="14" t="b">
        <v>1</v>
      </c>
      <c r="O3370" s="14" t="inlineStr">
        <is>
          <t>F</t>
        </is>
      </c>
      <c r="P3370" s="14" t="inlineStr">
        <is>
          <t>REP</t>
        </is>
      </c>
      <c r="Q3370" s="17" t="n">
        <v>4</v>
      </c>
      <c r="R3370" s="14" t="n">
        <v>2</v>
      </c>
      <c r="S3370" s="17" t="n">
        <v>18</v>
      </c>
      <c r="T3370" s="10">
        <f>IF(Q3370&gt;0,M3370-Q3370,"")</f>
        <v/>
      </c>
      <c r="U3370" s="11">
        <f>IF(AND(T3370&gt;0,Q3370&gt;0),(Q3370/T3370)*100,"")</f>
        <v/>
      </c>
      <c r="V3370" s="11">
        <f>IF(AND(T3370&gt;0,S3370&gt;0),(S3370/T3370)*100,"")</f>
        <v/>
      </c>
      <c r="W3370" s="10">
        <f>IF(AND(J3370&gt;0,L3370&gt;0),(L3370/(J3370^3))*100,"")</f>
        <v/>
      </c>
      <c r="X3370" s="12" t="n">
        <v>2.36</v>
      </c>
      <c r="Y3370" s="12" t="n">
        <v>3.61</v>
      </c>
      <c r="Z3370" s="12" t="n">
        <v>1.51</v>
      </c>
      <c r="AA3370" s="18" t="n"/>
      <c r="AB3370" s="14" t="n"/>
      <c r="AC3370" s="18" t="n"/>
      <c r="AD3370" s="18" t="n"/>
      <c r="AE3370" s="18" t="n"/>
      <c r="AF3370" s="18" t="n"/>
    </row>
    <row r="3371" ht="14" customHeight="1">
      <c r="A3371" s="5" t="inlineStr">
        <is>
          <t>3369</t>
        </is>
      </c>
      <c r="B3371" s="5" t="inlineStr">
        <is>
          <t>LIPAN-3369</t>
        </is>
      </c>
      <c r="C3371" s="6" t="n">
        <v>2018</v>
      </c>
      <c r="D3371" s="5" t="inlineStr">
        <is>
          <t>2018-11-01 00:00:00</t>
        </is>
      </c>
      <c r="E3371" s="5" t="inlineStr">
        <is>
          <t>K.-Nov</t>
        </is>
      </c>
      <c r="F3371" s="5" t="inlineStr">
        <is>
          <t>E. E. Taiamã</t>
        </is>
      </c>
      <c r="G3371" s="5" t="inlineStr">
        <is>
          <t>16º 48' 01,35" | 57° 39' 22,89"</t>
        </is>
      </c>
      <c r="H3371" s="5" t="inlineStr">
        <is>
          <t xml:space="preserve">Characiformes </t>
        </is>
      </c>
      <c r="I3371" s="5" t="inlineStr">
        <is>
          <t>Piaractus mesopotamicus</t>
        </is>
      </c>
      <c r="J3371" s="7" t="n">
        <v>45</v>
      </c>
      <c r="K3371" s="7" t="n"/>
      <c r="L3371" s="8" t="n">
        <v>2340</v>
      </c>
      <c r="M3371" s="9" t="n">
        <v>1841.74</v>
      </c>
      <c r="N3371" s="5" t="b">
        <v>1</v>
      </c>
      <c r="O3371" s="5" t="inlineStr">
        <is>
          <t>F</t>
        </is>
      </c>
      <c r="P3371" s="5" t="inlineStr">
        <is>
          <t>EMA</t>
        </is>
      </c>
      <c r="Q3371" s="8" t="n">
        <v>42</v>
      </c>
      <c r="R3371" s="5" t="n">
        <v>3</v>
      </c>
      <c r="S3371" s="8" t="n">
        <v>27</v>
      </c>
      <c r="T3371" s="10">
        <f>IF(Q3371&gt;0,M3371-Q3371,"")</f>
        <v/>
      </c>
      <c r="U3371" s="11">
        <f>IF(AND(T3371&gt;0,Q3371&gt;0),(Q3371/T3371)*100,"")</f>
        <v/>
      </c>
      <c r="V3371" s="11">
        <f>IF(AND(T3371&gt;0,S3371&gt;0),(S3371/T3371)*100,"")</f>
        <v/>
      </c>
      <c r="W3371" s="10">
        <f>IF(AND(J3371&gt;0,L3371&gt;0),(L3371/(J3371^3))*100,"")</f>
        <v/>
      </c>
      <c r="X3371" s="12" t="n">
        <v>2.36</v>
      </c>
      <c r="Y3371" s="12" t="n">
        <v>3.61</v>
      </c>
      <c r="Z3371" s="12" t="n">
        <v>1.51</v>
      </c>
      <c r="AA3371" s="13" t="n"/>
      <c r="AB3371" s="5" t="n"/>
      <c r="AC3371" s="13" t="n"/>
      <c r="AD3371" s="13" t="n"/>
      <c r="AE3371" s="13" t="n"/>
      <c r="AF3371" s="13" t="n"/>
    </row>
    <row r="3372" ht="14" customHeight="1">
      <c r="A3372" s="14" t="inlineStr">
        <is>
          <t>3370</t>
        </is>
      </c>
      <c r="B3372" s="14" t="inlineStr">
        <is>
          <t>LIPAN-3370</t>
        </is>
      </c>
      <c r="C3372" s="15" t="n">
        <v>2018</v>
      </c>
      <c r="D3372" s="14" t="inlineStr">
        <is>
          <t>2018-11-01 00:00:00</t>
        </is>
      </c>
      <c r="E3372" s="14" t="inlineStr">
        <is>
          <t>K.-Nov</t>
        </is>
      </c>
      <c r="F3372" s="14" t="inlineStr">
        <is>
          <t>E. E. Taiamã</t>
        </is>
      </c>
      <c r="G3372" s="14" t="inlineStr">
        <is>
          <t>16º 48' 01,35" | 57° 39' 22,89"</t>
        </is>
      </c>
      <c r="H3372" s="14" t="inlineStr">
        <is>
          <t xml:space="preserve">Characiformes </t>
        </is>
      </c>
      <c r="I3372" s="14" t="inlineStr">
        <is>
          <t>Piaractus mesopotamicus</t>
        </is>
      </c>
      <c r="J3372" s="16" t="n">
        <v>41.2</v>
      </c>
      <c r="K3372" s="16" t="n"/>
      <c r="L3372" s="17" t="n">
        <v>1740</v>
      </c>
      <c r="M3372" s="9" t="n">
        <v>1369.5</v>
      </c>
      <c r="N3372" s="14" t="b">
        <v>1</v>
      </c>
      <c r="O3372" s="14" t="inlineStr">
        <is>
          <t>F</t>
        </is>
      </c>
      <c r="P3372" s="14" t="inlineStr">
        <is>
          <t>EMA</t>
        </is>
      </c>
      <c r="Q3372" s="17" t="n">
        <v>3</v>
      </c>
      <c r="R3372" s="14" t="n">
        <v>2</v>
      </c>
      <c r="S3372" s="17" t="n">
        <v>19</v>
      </c>
      <c r="T3372" s="10">
        <f>IF(Q3372&gt;0,M3372-Q3372,"")</f>
        <v/>
      </c>
      <c r="U3372" s="11">
        <f>IF(AND(T3372&gt;0,Q3372&gt;0),(Q3372/T3372)*100,"")</f>
        <v/>
      </c>
      <c r="V3372" s="11">
        <f>IF(AND(T3372&gt;0,S3372&gt;0),(S3372/T3372)*100,"")</f>
        <v/>
      </c>
      <c r="W3372" s="10">
        <f>IF(AND(J3372&gt;0,L3372&gt;0),(L3372/(J3372^3))*100,"")</f>
        <v/>
      </c>
      <c r="X3372" s="12" t="n">
        <v>2.36</v>
      </c>
      <c r="Y3372" s="12" t="n">
        <v>3.61</v>
      </c>
      <c r="Z3372" s="12" t="n">
        <v>1.51</v>
      </c>
      <c r="AA3372" s="18" t="n"/>
      <c r="AB3372" s="14" t="n"/>
      <c r="AC3372" s="18" t="n"/>
      <c r="AD3372" s="18" t="n"/>
      <c r="AE3372" s="18" t="n"/>
      <c r="AF3372" s="18" t="n"/>
    </row>
    <row r="3373" ht="14" customHeight="1">
      <c r="A3373" s="5" t="inlineStr">
        <is>
          <t>3371</t>
        </is>
      </c>
      <c r="B3373" s="5" t="inlineStr">
        <is>
          <t>LIPAN-3371</t>
        </is>
      </c>
      <c r="C3373" s="6" t="n">
        <v>2018</v>
      </c>
      <c r="D3373" s="5" t="inlineStr">
        <is>
          <t>2018-11-01 00:00:00</t>
        </is>
      </c>
      <c r="E3373" s="5" t="inlineStr">
        <is>
          <t>K.-Nov</t>
        </is>
      </c>
      <c r="F3373" s="5" t="inlineStr">
        <is>
          <t>E. E. Taiamã</t>
        </is>
      </c>
      <c r="G3373" s="5" t="inlineStr">
        <is>
          <t>16º 48' 01,35" | 57° 39' 22,89"</t>
        </is>
      </c>
      <c r="H3373" s="5" t="inlineStr">
        <is>
          <t xml:space="preserve">Characiformes </t>
        </is>
      </c>
      <c r="I3373" s="5" t="inlineStr">
        <is>
          <t>Piaractus mesopotamicus</t>
        </is>
      </c>
      <c r="J3373" s="7" t="n">
        <v>44.4</v>
      </c>
      <c r="K3373" s="7" t="n"/>
      <c r="L3373" s="8" t="n">
        <v>2900</v>
      </c>
      <c r="M3373" s="9" t="n">
        <v>2282.49</v>
      </c>
      <c r="N3373" s="5" t="b">
        <v>1</v>
      </c>
      <c r="O3373" s="5" t="inlineStr">
        <is>
          <t>M</t>
        </is>
      </c>
      <c r="P3373" s="5" t="inlineStr">
        <is>
          <t>EMA</t>
        </is>
      </c>
      <c r="Q3373" s="8" t="n">
        <v>5</v>
      </c>
      <c r="R3373" s="5" t="n">
        <v>2</v>
      </c>
      <c r="S3373" s="8" t="n">
        <v>21</v>
      </c>
      <c r="T3373" s="10">
        <f>IF(Q3373&gt;0,M3373-Q3373,"")</f>
        <v/>
      </c>
      <c r="U3373" s="11">
        <f>IF(AND(T3373&gt;0,Q3373&gt;0),(Q3373/T3373)*100,"")</f>
        <v/>
      </c>
      <c r="V3373" s="11">
        <f>IF(AND(T3373&gt;0,S3373&gt;0),(S3373/T3373)*100,"")</f>
        <v/>
      </c>
      <c r="W3373" s="10">
        <f>IF(AND(J3373&gt;0,L3373&gt;0),(L3373/(J3373^3))*100,"")</f>
        <v/>
      </c>
      <c r="X3373" s="12" t="n">
        <v>2.36</v>
      </c>
      <c r="Y3373" s="12" t="n">
        <v>3.61</v>
      </c>
      <c r="Z3373" s="12" t="n">
        <v>1.51</v>
      </c>
      <c r="AA3373" s="13" t="n"/>
      <c r="AB3373" s="5" t="n"/>
      <c r="AC3373" s="13" t="n"/>
      <c r="AD3373" s="13" t="n"/>
      <c r="AE3373" s="13" t="n"/>
      <c r="AF3373" s="13" t="n"/>
    </row>
    <row r="3374" ht="14" customHeight="1">
      <c r="A3374" s="14" t="inlineStr">
        <is>
          <t>3372</t>
        </is>
      </c>
      <c r="B3374" s="14" t="inlineStr">
        <is>
          <t>LIPAN-3372</t>
        </is>
      </c>
      <c r="C3374" s="15" t="n">
        <v>2018</v>
      </c>
      <c r="D3374" s="14" t="inlineStr">
        <is>
          <t>2018-11-01 00:00:00</t>
        </is>
      </c>
      <c r="E3374" s="14" t="inlineStr">
        <is>
          <t>K.-Nov</t>
        </is>
      </c>
      <c r="F3374" s="14" t="inlineStr">
        <is>
          <t>E. E. Taiamã</t>
        </is>
      </c>
      <c r="G3374" s="14" t="inlineStr">
        <is>
          <t>16º 48' 01,35" | 57° 39' 22,89"</t>
        </is>
      </c>
      <c r="H3374" s="14" t="inlineStr">
        <is>
          <t xml:space="preserve">Characiformes </t>
        </is>
      </c>
      <c r="I3374" s="14" t="inlineStr">
        <is>
          <t>Piaractus mesopotamicus</t>
        </is>
      </c>
      <c r="J3374" s="16" t="n">
        <v>45.2</v>
      </c>
      <c r="K3374" s="16" t="n"/>
      <c r="L3374" s="17" t="n">
        <v>2280</v>
      </c>
      <c r="M3374" s="9" t="n">
        <v>1794.51</v>
      </c>
      <c r="N3374" s="14" t="b">
        <v>1</v>
      </c>
      <c r="O3374" s="14" t="inlineStr">
        <is>
          <t>F</t>
        </is>
      </c>
      <c r="P3374" s="14" t="inlineStr">
        <is>
          <t>EMA</t>
        </is>
      </c>
      <c r="Q3374" s="17" t="n">
        <v>7</v>
      </c>
      <c r="R3374" s="14" t="n">
        <v>3</v>
      </c>
      <c r="S3374" s="17" t="n">
        <v>24</v>
      </c>
      <c r="T3374" s="10">
        <f>IF(Q3374&gt;0,M3374-Q3374,"")</f>
        <v/>
      </c>
      <c r="U3374" s="11">
        <f>IF(AND(T3374&gt;0,Q3374&gt;0),(Q3374/T3374)*100,"")</f>
        <v/>
      </c>
      <c r="V3374" s="11">
        <f>IF(AND(T3374&gt;0,S3374&gt;0),(S3374/T3374)*100,"")</f>
        <v/>
      </c>
      <c r="W3374" s="10">
        <f>IF(AND(J3374&gt;0,L3374&gt;0),(L3374/(J3374^3))*100,"")</f>
        <v/>
      </c>
      <c r="X3374" s="12" t="n">
        <v>2.36</v>
      </c>
      <c r="Y3374" s="12" t="n">
        <v>3.61</v>
      </c>
      <c r="Z3374" s="12" t="n">
        <v>1.51</v>
      </c>
      <c r="AA3374" s="18" t="n"/>
      <c r="AB3374" s="14" t="n"/>
      <c r="AC3374" s="18" t="n"/>
      <c r="AD3374" s="18" t="n"/>
      <c r="AE3374" s="18" t="n"/>
      <c r="AF3374" s="18" t="n"/>
    </row>
    <row r="3375" ht="14" customHeight="1">
      <c r="A3375" s="5" t="inlineStr">
        <is>
          <t>3373</t>
        </is>
      </c>
      <c r="B3375" s="5" t="inlineStr">
        <is>
          <t>LIPAN-3373</t>
        </is>
      </c>
      <c r="C3375" s="6" t="n">
        <v>2018</v>
      </c>
      <c r="D3375" s="5" t="inlineStr">
        <is>
          <t>2018-11-01 00:00:00</t>
        </is>
      </c>
      <c r="E3375" s="5" t="inlineStr">
        <is>
          <t>K.-Nov</t>
        </is>
      </c>
      <c r="F3375" s="5" t="inlineStr">
        <is>
          <t>E. E. Taiamã</t>
        </is>
      </c>
      <c r="G3375" s="5" t="inlineStr">
        <is>
          <t>16º 48' 01,35" | 57° 39' 22,89"</t>
        </is>
      </c>
      <c r="H3375" s="5" t="inlineStr">
        <is>
          <t xml:space="preserve">Characiformes </t>
        </is>
      </c>
      <c r="I3375" s="5" t="inlineStr">
        <is>
          <t>Piaractus mesopotamicus</t>
        </is>
      </c>
      <c r="J3375" s="7" t="n">
        <v>44.8</v>
      </c>
      <c r="K3375" s="7" t="n"/>
      <c r="L3375" s="8" t="n">
        <v>2800</v>
      </c>
      <c r="M3375" s="9" t="n">
        <v>2203.79</v>
      </c>
      <c r="N3375" s="5" t="b">
        <v>1</v>
      </c>
      <c r="O3375" s="5" t="inlineStr">
        <is>
          <t>F</t>
        </is>
      </c>
      <c r="P3375" s="5" t="inlineStr">
        <is>
          <t>REP</t>
        </is>
      </c>
      <c r="Q3375" s="8" t="n">
        <v>12.45</v>
      </c>
      <c r="R3375" s="5" t="n">
        <v>3</v>
      </c>
      <c r="S3375" s="8" t="n">
        <v>22</v>
      </c>
      <c r="T3375" s="10">
        <f>IF(Q3375&gt;0,M3375-Q3375,"")</f>
        <v/>
      </c>
      <c r="U3375" s="11">
        <f>IF(AND(T3375&gt;0,Q3375&gt;0),(Q3375/T3375)*100,"")</f>
        <v/>
      </c>
      <c r="V3375" s="11">
        <f>IF(AND(T3375&gt;0,S3375&gt;0),(S3375/T3375)*100,"")</f>
        <v/>
      </c>
      <c r="W3375" s="10">
        <f>IF(AND(J3375&gt;0,L3375&gt;0),(L3375/(J3375^3))*100,"")</f>
        <v/>
      </c>
      <c r="X3375" s="12" t="n">
        <v>2.36</v>
      </c>
      <c r="Y3375" s="12" t="n">
        <v>3.61</v>
      </c>
      <c r="Z3375" s="12" t="n">
        <v>1.51</v>
      </c>
      <c r="AA3375" s="13" t="n"/>
      <c r="AB3375" s="5" t="n"/>
      <c r="AC3375" s="13" t="n"/>
      <c r="AD3375" s="13" t="n"/>
      <c r="AE3375" s="13" t="n"/>
      <c r="AF3375" s="13" t="n"/>
    </row>
    <row r="3376" ht="14" customHeight="1">
      <c r="A3376" s="14" t="inlineStr">
        <is>
          <t>3374</t>
        </is>
      </c>
      <c r="B3376" s="14" t="inlineStr">
        <is>
          <t>LIPAN-3374</t>
        </is>
      </c>
      <c r="C3376" s="15" t="n">
        <v>2018</v>
      </c>
      <c r="D3376" s="14" t="inlineStr">
        <is>
          <t>2018-11-01 00:00:00</t>
        </is>
      </c>
      <c r="E3376" s="14" t="inlineStr">
        <is>
          <t>K.-Nov</t>
        </is>
      </c>
      <c r="F3376" s="14" t="inlineStr">
        <is>
          <t>E. E. Taiamã</t>
        </is>
      </c>
      <c r="G3376" s="14" t="inlineStr">
        <is>
          <t>16º 48' 01,35" | 57° 39' 22,89"</t>
        </is>
      </c>
      <c r="H3376" s="14" t="inlineStr">
        <is>
          <t xml:space="preserve">Characiformes </t>
        </is>
      </c>
      <c r="I3376" s="14" t="inlineStr">
        <is>
          <t>Piaractus mesopotamicus</t>
        </is>
      </c>
      <c r="J3376" s="16" t="n">
        <v>43.1</v>
      </c>
      <c r="K3376" s="16" t="n"/>
      <c r="L3376" s="17" t="n">
        <v>2200</v>
      </c>
      <c r="M3376" s="9" t="n">
        <v>1731.55</v>
      </c>
      <c r="N3376" s="14" t="b">
        <v>1</v>
      </c>
      <c r="O3376" s="14" t="inlineStr">
        <is>
          <t>F</t>
        </is>
      </c>
      <c r="P3376" s="14" t="inlineStr">
        <is>
          <t>EMA</t>
        </is>
      </c>
      <c r="Q3376" s="17" t="n">
        <v>13</v>
      </c>
      <c r="R3376" s="14" t="n">
        <v>3</v>
      </c>
      <c r="S3376" s="17" t="n">
        <v>25</v>
      </c>
      <c r="T3376" s="10">
        <f>IF(Q3376&gt;0,M3376-Q3376,"")</f>
        <v/>
      </c>
      <c r="U3376" s="11">
        <f>IF(AND(T3376&gt;0,Q3376&gt;0),(Q3376/T3376)*100,"")</f>
        <v/>
      </c>
      <c r="V3376" s="11">
        <f>IF(AND(T3376&gt;0,S3376&gt;0),(S3376/T3376)*100,"")</f>
        <v/>
      </c>
      <c r="W3376" s="10">
        <f>IF(AND(J3376&gt;0,L3376&gt;0),(L3376/(J3376^3))*100,"")</f>
        <v/>
      </c>
      <c r="X3376" s="12" t="n">
        <v>2.36</v>
      </c>
      <c r="Y3376" s="12" t="n">
        <v>3.61</v>
      </c>
      <c r="Z3376" s="12" t="n">
        <v>1.51</v>
      </c>
      <c r="AA3376" s="18" t="n"/>
      <c r="AB3376" s="14" t="n"/>
      <c r="AC3376" s="18" t="n"/>
      <c r="AD3376" s="18" t="n"/>
      <c r="AE3376" s="18" t="n"/>
      <c r="AF3376" s="18" t="n"/>
    </row>
    <row r="3377" ht="14" customHeight="1">
      <c r="A3377" s="5" t="inlineStr">
        <is>
          <t>3375</t>
        </is>
      </c>
      <c r="B3377" s="5" t="inlineStr">
        <is>
          <t>LIPAN-3375</t>
        </is>
      </c>
      <c r="C3377" s="6" t="n">
        <v>2018</v>
      </c>
      <c r="D3377" s="5" t="inlineStr">
        <is>
          <t>2018-11-01 00:00:00</t>
        </is>
      </c>
      <c r="E3377" s="5" t="inlineStr">
        <is>
          <t>K.-Nov</t>
        </is>
      </c>
      <c r="F3377" s="5" t="inlineStr">
        <is>
          <t>E. E. Taiamã</t>
        </is>
      </c>
      <c r="G3377" s="5" t="inlineStr">
        <is>
          <t>16º 48' 01,35" | 57° 39' 22,89"</t>
        </is>
      </c>
      <c r="H3377" s="5" t="inlineStr">
        <is>
          <t xml:space="preserve">Characiformes </t>
        </is>
      </c>
      <c r="I3377" s="5" t="inlineStr">
        <is>
          <t>Piaractus mesopotamicus</t>
        </is>
      </c>
      <c r="J3377" s="7" t="n">
        <v>48.4</v>
      </c>
      <c r="K3377" s="7" t="n"/>
      <c r="L3377" s="8" t="n">
        <v>2700</v>
      </c>
      <c r="M3377" s="9" t="n">
        <v>2125.08</v>
      </c>
      <c r="N3377" s="5" t="b">
        <v>1</v>
      </c>
      <c r="O3377" s="5" t="inlineStr">
        <is>
          <t>F</t>
        </is>
      </c>
      <c r="P3377" s="5" t="inlineStr">
        <is>
          <t>EMA</t>
        </is>
      </c>
      <c r="Q3377" s="8" t="n">
        <v>251</v>
      </c>
      <c r="R3377" s="5" t="n">
        <v>3</v>
      </c>
      <c r="S3377" s="8" t="n">
        <v>38</v>
      </c>
      <c r="T3377" s="10">
        <f>IF(Q3377&gt;0,M3377-Q3377,"")</f>
        <v/>
      </c>
      <c r="U3377" s="11">
        <f>IF(AND(T3377&gt;0,Q3377&gt;0),(Q3377/T3377)*100,"")</f>
        <v/>
      </c>
      <c r="V3377" s="11">
        <f>IF(AND(T3377&gt;0,S3377&gt;0),(S3377/T3377)*100,"")</f>
        <v/>
      </c>
      <c r="W3377" s="10">
        <f>IF(AND(J3377&gt;0,L3377&gt;0),(L3377/(J3377^3))*100,"")</f>
        <v/>
      </c>
      <c r="X3377" s="12" t="n">
        <v>2.36</v>
      </c>
      <c r="Y3377" s="12" t="n">
        <v>3.61</v>
      </c>
      <c r="Z3377" s="12" t="n">
        <v>1.51</v>
      </c>
      <c r="AA3377" s="13" t="n"/>
      <c r="AB3377" s="5" t="n"/>
      <c r="AC3377" s="13" t="n"/>
      <c r="AD3377" s="13" t="n"/>
      <c r="AE3377" s="13" t="n"/>
      <c r="AF3377" s="13" t="n"/>
    </row>
    <row r="3378" ht="14" customHeight="1">
      <c r="A3378" s="14" t="inlineStr">
        <is>
          <t>3376</t>
        </is>
      </c>
      <c r="B3378" s="14" t="inlineStr">
        <is>
          <t>LIPAN-3376</t>
        </is>
      </c>
      <c r="C3378" s="15" t="n">
        <v>2018</v>
      </c>
      <c r="D3378" s="14" t="inlineStr">
        <is>
          <t>2018-11-01 00:00:00</t>
        </is>
      </c>
      <c r="E3378" s="14" t="inlineStr">
        <is>
          <t>K.-Nov</t>
        </is>
      </c>
      <c r="F3378" s="14" t="inlineStr">
        <is>
          <t>E. E. Taiamã</t>
        </is>
      </c>
      <c r="G3378" s="14" t="inlineStr">
        <is>
          <t>16º 48' 01,35" | 57° 39' 22,89"</t>
        </is>
      </c>
      <c r="H3378" s="14" t="inlineStr">
        <is>
          <t xml:space="preserve">Characiformes </t>
        </is>
      </c>
      <c r="I3378" s="14" t="inlineStr">
        <is>
          <t>Piaractus mesopotamicus</t>
        </is>
      </c>
      <c r="J3378" s="16" t="n">
        <v>44.1</v>
      </c>
      <c r="K3378" s="16" t="n"/>
      <c r="L3378" s="17" t="n">
        <v>2230</v>
      </c>
      <c r="M3378" s="9" t="n">
        <v>1755.16</v>
      </c>
      <c r="N3378" s="14" t="b">
        <v>1</v>
      </c>
      <c r="O3378" s="14" t="inlineStr">
        <is>
          <t>F</t>
        </is>
      </c>
      <c r="P3378" s="14" t="inlineStr">
        <is>
          <t>EMA</t>
        </is>
      </c>
      <c r="Q3378" s="17" t="n">
        <v>6</v>
      </c>
      <c r="R3378" s="14" t="n">
        <v>3</v>
      </c>
      <c r="S3378" s="17" t="n">
        <v>20</v>
      </c>
      <c r="T3378" s="10">
        <f>IF(Q3378&gt;0,M3378-Q3378,"")</f>
        <v/>
      </c>
      <c r="U3378" s="11">
        <f>IF(AND(T3378&gt;0,Q3378&gt;0),(Q3378/T3378)*100,"")</f>
        <v/>
      </c>
      <c r="V3378" s="11">
        <f>IF(AND(T3378&gt;0,S3378&gt;0),(S3378/T3378)*100,"")</f>
        <v/>
      </c>
      <c r="W3378" s="10">
        <f>IF(AND(J3378&gt;0,L3378&gt;0),(L3378/(J3378^3))*100,"")</f>
        <v/>
      </c>
      <c r="X3378" s="12" t="n">
        <v>2.36</v>
      </c>
      <c r="Y3378" s="12" t="n">
        <v>3.61</v>
      </c>
      <c r="Z3378" s="12" t="n">
        <v>1.51</v>
      </c>
      <c r="AA3378" s="18" t="n"/>
      <c r="AB3378" s="14" t="n"/>
      <c r="AC3378" s="18" t="n"/>
      <c r="AD3378" s="18" t="n"/>
      <c r="AE3378" s="18" t="n"/>
      <c r="AF3378" s="18" t="n"/>
    </row>
    <row r="3379" ht="14" customHeight="1">
      <c r="A3379" s="5" t="inlineStr">
        <is>
          <t>3377</t>
        </is>
      </c>
      <c r="B3379" s="5" t="inlineStr">
        <is>
          <t>LIPAN-3377</t>
        </is>
      </c>
      <c r="C3379" s="6" t="n">
        <v>2018</v>
      </c>
      <c r="D3379" s="5" t="inlineStr">
        <is>
          <t>2018-11-01 00:00:00</t>
        </is>
      </c>
      <c r="E3379" s="5" t="inlineStr">
        <is>
          <t>K.-Nov</t>
        </is>
      </c>
      <c r="F3379" s="5" t="inlineStr">
        <is>
          <t>E. E. Taiamã</t>
        </is>
      </c>
      <c r="G3379" s="5" t="inlineStr">
        <is>
          <t>16º 48' 01,35" | 57° 39' 22,89"</t>
        </is>
      </c>
      <c r="H3379" s="5" t="inlineStr">
        <is>
          <t xml:space="preserve">Characiformes </t>
        </is>
      </c>
      <c r="I3379" s="5" t="inlineStr">
        <is>
          <t>Piaractus mesopotamicus</t>
        </is>
      </c>
      <c r="J3379" s="7" t="n">
        <v>42.3</v>
      </c>
      <c r="K3379" s="7" t="n"/>
      <c r="L3379" s="8" t="n">
        <v>1940</v>
      </c>
      <c r="M3379" s="9" t="n">
        <v>1526.91</v>
      </c>
      <c r="N3379" s="5" t="b">
        <v>1</v>
      </c>
      <c r="O3379" s="5" t="inlineStr">
        <is>
          <t>M</t>
        </is>
      </c>
      <c r="P3379" s="5" t="inlineStr">
        <is>
          <t>EMA</t>
        </is>
      </c>
      <c r="Q3379" s="8" t="n">
        <v>14</v>
      </c>
      <c r="R3379" s="5" t="n">
        <v>1</v>
      </c>
      <c r="S3379" s="8" t="n">
        <v>26</v>
      </c>
      <c r="T3379" s="10">
        <f>IF(Q3379&gt;0,M3379-Q3379,"")</f>
        <v/>
      </c>
      <c r="U3379" s="11">
        <f>IF(AND(T3379&gt;0,Q3379&gt;0),(Q3379/T3379)*100,"")</f>
        <v/>
      </c>
      <c r="V3379" s="11">
        <f>IF(AND(T3379&gt;0,S3379&gt;0),(S3379/T3379)*100,"")</f>
        <v/>
      </c>
      <c r="W3379" s="10">
        <f>IF(AND(J3379&gt;0,L3379&gt;0),(L3379/(J3379^3))*100,"")</f>
        <v/>
      </c>
      <c r="X3379" s="12" t="n">
        <v>2.36</v>
      </c>
      <c r="Y3379" s="12" t="n">
        <v>3.61</v>
      </c>
      <c r="Z3379" s="12" t="n">
        <v>1.51</v>
      </c>
      <c r="AA3379" s="13" t="n"/>
      <c r="AB3379" s="5" t="n"/>
      <c r="AC3379" s="13" t="n"/>
      <c r="AD3379" s="13" t="n"/>
      <c r="AE3379" s="13" t="n"/>
      <c r="AF3379" s="13" t="n"/>
    </row>
    <row r="3380" ht="14" customHeight="1">
      <c r="A3380" s="14" t="inlineStr">
        <is>
          <t>3378</t>
        </is>
      </c>
      <c r="B3380" s="14" t="inlineStr">
        <is>
          <t>LIPAN-3378</t>
        </is>
      </c>
      <c r="C3380" s="15" t="n">
        <v>2018</v>
      </c>
      <c r="D3380" s="14" t="inlineStr">
        <is>
          <t>2018-11-01 00:00:00</t>
        </is>
      </c>
      <c r="E3380" s="14" t="inlineStr">
        <is>
          <t>K.-Nov</t>
        </is>
      </c>
      <c r="F3380" s="14" t="inlineStr">
        <is>
          <t>E. E. Taiamã</t>
        </is>
      </c>
      <c r="G3380" s="14" t="inlineStr">
        <is>
          <t>16º 48' 01,35" | 57° 39' 22,89"</t>
        </is>
      </c>
      <c r="H3380" s="14" t="inlineStr">
        <is>
          <t>Siluriformes</t>
        </is>
      </c>
      <c r="I3380" s="14" t="inlineStr">
        <is>
          <t>Pseudoplatystoma corruscans</t>
        </is>
      </c>
      <c r="J3380" s="16" t="n">
        <v>112</v>
      </c>
      <c r="K3380" s="16" t="n"/>
      <c r="L3380" s="17" t="n">
        <v>13100</v>
      </c>
      <c r="M3380" s="9" t="n">
        <v>11484.52</v>
      </c>
      <c r="N3380" s="14" t="b">
        <v>1</v>
      </c>
      <c r="O3380" s="14" t="inlineStr">
        <is>
          <t>F</t>
        </is>
      </c>
      <c r="P3380" s="14" t="inlineStr">
        <is>
          <t>EMA</t>
        </is>
      </c>
      <c r="Q3380" s="17" t="n">
        <v>137</v>
      </c>
      <c r="R3380" s="14" t="n">
        <v>0</v>
      </c>
      <c r="S3380" s="17" t="n">
        <v>121</v>
      </c>
      <c r="T3380" s="10">
        <f>IF(Q3380&gt;0,M3380-Q3380,"")</f>
        <v/>
      </c>
      <c r="U3380" s="11">
        <f>IF(AND(T3380&gt;0,Q3380&gt;0),(Q3380/T3380)*100,"")</f>
        <v/>
      </c>
      <c r="V3380" s="11">
        <f>IF(AND(T3380&gt;0,S3380&gt;0),(S3380/T3380)*100,"")</f>
        <v/>
      </c>
      <c r="W3380" s="10">
        <f>IF(AND(J3380&gt;0,L3380&gt;0),(L3380/(J3380^3))*100,"")</f>
        <v/>
      </c>
      <c r="X3380" s="12" t="n">
        <v>2.36</v>
      </c>
      <c r="Y3380" s="12" t="n">
        <v>3.61</v>
      </c>
      <c r="Z3380" s="12" t="n">
        <v>1.51</v>
      </c>
      <c r="AA3380" s="18" t="n"/>
      <c r="AB3380" s="14" t="n"/>
      <c r="AC3380" s="18" t="n"/>
      <c r="AD3380" s="18" t="n"/>
      <c r="AE3380" s="18" t="n"/>
      <c r="AF3380" s="18" t="n"/>
    </row>
    <row r="3381" ht="14" customHeight="1">
      <c r="A3381" s="5" t="inlineStr">
        <is>
          <t>3379</t>
        </is>
      </c>
      <c r="B3381" s="5" t="inlineStr">
        <is>
          <t>LIPAN-3379</t>
        </is>
      </c>
      <c r="C3381" s="6" t="n">
        <v>2018</v>
      </c>
      <c r="D3381" s="5" t="inlineStr">
        <is>
          <t>2018-11-01 00:00:00</t>
        </is>
      </c>
      <c r="E3381" s="5" t="inlineStr">
        <is>
          <t>K.-Nov</t>
        </is>
      </c>
      <c r="F3381" s="5" t="inlineStr">
        <is>
          <t>E. E. Taiamã</t>
        </is>
      </c>
      <c r="G3381" s="5" t="inlineStr">
        <is>
          <t>16º 48' 01,35" | 57° 39' 22,89"</t>
        </is>
      </c>
      <c r="H3381" s="5" t="inlineStr">
        <is>
          <t>Siluriformes</t>
        </is>
      </c>
      <c r="I3381" s="5" t="inlineStr">
        <is>
          <t>Pseudoplatystoma corruscans</t>
        </is>
      </c>
      <c r="J3381" s="7" t="n">
        <v>96</v>
      </c>
      <c r="K3381" s="7" t="n"/>
      <c r="L3381" s="8" t="n">
        <v>7878</v>
      </c>
      <c r="M3381" s="9" t="n">
        <v>6906.49</v>
      </c>
      <c r="N3381" s="5" t="b">
        <v>1</v>
      </c>
      <c r="O3381" s="5" t="inlineStr">
        <is>
          <t>M</t>
        </is>
      </c>
      <c r="P3381" s="5" t="inlineStr">
        <is>
          <t>EMA</t>
        </is>
      </c>
      <c r="Q3381" s="8" t="n">
        <v>88</v>
      </c>
      <c r="R3381" s="5" t="n">
        <v>0</v>
      </c>
      <c r="S3381" s="8" t="n">
        <v>42</v>
      </c>
      <c r="T3381" s="10">
        <f>IF(Q3381&gt;0,M3381-Q3381,"")</f>
        <v/>
      </c>
      <c r="U3381" s="11">
        <f>IF(AND(T3381&gt;0,Q3381&gt;0),(Q3381/T3381)*100,"")</f>
        <v/>
      </c>
      <c r="V3381" s="11">
        <f>IF(AND(T3381&gt;0,S3381&gt;0),(S3381/T3381)*100,"")</f>
        <v/>
      </c>
      <c r="W3381" s="10">
        <f>IF(AND(J3381&gt;0,L3381&gt;0),(L3381/(J3381^3))*100,"")</f>
        <v/>
      </c>
      <c r="X3381" s="12" t="n">
        <v>2.36</v>
      </c>
      <c r="Y3381" s="12" t="n">
        <v>3.61</v>
      </c>
      <c r="Z3381" s="12" t="n">
        <v>1.51</v>
      </c>
      <c r="AA3381" s="13" t="n"/>
      <c r="AB3381" s="5" t="n"/>
      <c r="AC3381" s="13" t="n"/>
      <c r="AD3381" s="13" t="n"/>
      <c r="AE3381" s="13" t="n"/>
      <c r="AF3381" s="13" t="n"/>
    </row>
    <row r="3382" ht="14" customHeight="1">
      <c r="A3382" s="14" t="inlineStr">
        <is>
          <t>3380</t>
        </is>
      </c>
      <c r="B3382" s="14" t="inlineStr">
        <is>
          <t>LIPAN-3380</t>
        </is>
      </c>
      <c r="C3382" s="15" t="n">
        <v>2018</v>
      </c>
      <c r="D3382" s="14" t="inlineStr">
        <is>
          <t>2018-11-01 00:00:00</t>
        </is>
      </c>
      <c r="E3382" s="14" t="inlineStr">
        <is>
          <t>K.-Nov</t>
        </is>
      </c>
      <c r="F3382" s="14" t="inlineStr">
        <is>
          <t>E. E. Taiamã</t>
        </is>
      </c>
      <c r="G3382" s="14" t="inlineStr">
        <is>
          <t>16º 48' 01,35" | 57° 39' 22,89"</t>
        </is>
      </c>
      <c r="H3382" s="14" t="inlineStr">
        <is>
          <t>Siluriformes</t>
        </is>
      </c>
      <c r="I3382" s="14" t="inlineStr">
        <is>
          <t>Pseudoplatystoma reticulatum</t>
        </is>
      </c>
      <c r="J3382" s="16" t="n">
        <v>75</v>
      </c>
      <c r="K3382" s="16" t="n"/>
      <c r="L3382" s="17" t="n">
        <v>3280</v>
      </c>
      <c r="M3382" s="9" t="n">
        <v>2823.98</v>
      </c>
      <c r="N3382" s="14" t="b">
        <v>1</v>
      </c>
      <c r="O3382" s="14" t="inlineStr">
        <is>
          <t>M</t>
        </is>
      </c>
      <c r="P3382" s="14" t="inlineStr">
        <is>
          <t>EMA</t>
        </is>
      </c>
      <c r="Q3382" s="17" t="n">
        <v>45</v>
      </c>
      <c r="R3382" s="14" t="n">
        <v>0</v>
      </c>
      <c r="S3382" s="17" t="n">
        <v>22</v>
      </c>
      <c r="T3382" s="10">
        <f>IF(Q3382&gt;0,M3382-Q3382,"")</f>
        <v/>
      </c>
      <c r="U3382" s="11">
        <f>IF(AND(T3382&gt;0,Q3382&gt;0),(Q3382/T3382)*100,"")</f>
        <v/>
      </c>
      <c r="V3382" s="11">
        <f>IF(AND(T3382&gt;0,S3382&gt;0),(S3382/T3382)*100,"")</f>
        <v/>
      </c>
      <c r="W3382" s="10">
        <f>IF(AND(J3382&gt;0,L3382&gt;0),(L3382/(J3382^3))*100,"")</f>
        <v/>
      </c>
      <c r="X3382" s="12" t="n">
        <v>2.36</v>
      </c>
      <c r="Y3382" s="12" t="n">
        <v>3.61</v>
      </c>
      <c r="Z3382" s="12" t="n">
        <v>1.51</v>
      </c>
      <c r="AA3382" s="18" t="n"/>
      <c r="AB3382" s="14" t="n"/>
      <c r="AC3382" s="18" t="n"/>
      <c r="AD3382" s="18" t="n"/>
      <c r="AE3382" s="18" t="n"/>
      <c r="AF3382" s="18" t="n"/>
    </row>
    <row r="3383" ht="14" customHeight="1">
      <c r="A3383" s="5" t="inlineStr">
        <is>
          <t>3381</t>
        </is>
      </c>
      <c r="B3383" s="5" t="inlineStr">
        <is>
          <t>LIPAN-3381</t>
        </is>
      </c>
      <c r="C3383" s="6" t="n">
        <v>2018</v>
      </c>
      <c r="D3383" s="5" t="inlineStr">
        <is>
          <t>2018-11-01 00:00:00</t>
        </is>
      </c>
      <c r="E3383" s="5" t="inlineStr">
        <is>
          <t>K.-Nov</t>
        </is>
      </c>
      <c r="F3383" s="5" t="inlineStr">
        <is>
          <t>E. E. Taiamã</t>
        </is>
      </c>
      <c r="G3383" s="5" t="inlineStr">
        <is>
          <t>16º 48' 01,35" | 57° 39' 22,89"</t>
        </is>
      </c>
      <c r="H3383" s="5" t="inlineStr">
        <is>
          <t xml:space="preserve">Characiformes </t>
        </is>
      </c>
      <c r="I3383" s="5" t="inlineStr">
        <is>
          <t>Piaractus mesopotamicus</t>
        </is>
      </c>
      <c r="J3383" s="7" t="n">
        <v>46.2</v>
      </c>
      <c r="K3383" s="7" t="n"/>
      <c r="L3383" s="8" t="n">
        <v>2580</v>
      </c>
      <c r="M3383" s="9" t="n">
        <v>2030.63</v>
      </c>
      <c r="N3383" s="5" t="b">
        <v>1</v>
      </c>
      <c r="O3383" s="5" t="inlineStr">
        <is>
          <t>F</t>
        </is>
      </c>
      <c r="P3383" s="5" t="inlineStr">
        <is>
          <t>EMA</t>
        </is>
      </c>
      <c r="Q3383" s="8" t="n">
        <v>119</v>
      </c>
      <c r="R3383" s="5" t="n">
        <v>3</v>
      </c>
      <c r="S3383" s="8" t="n">
        <v>28</v>
      </c>
      <c r="T3383" s="10">
        <f>IF(Q3383&gt;0,M3383-Q3383,"")</f>
        <v/>
      </c>
      <c r="U3383" s="11">
        <f>IF(AND(T3383&gt;0,Q3383&gt;0),(Q3383/T3383)*100,"")</f>
        <v/>
      </c>
      <c r="V3383" s="11">
        <f>IF(AND(T3383&gt;0,S3383&gt;0),(S3383/T3383)*100,"")</f>
        <v/>
      </c>
      <c r="W3383" s="10">
        <f>IF(AND(J3383&gt;0,L3383&gt;0),(L3383/(J3383^3))*100,"")</f>
        <v/>
      </c>
      <c r="X3383" s="12" t="n">
        <v>2.36</v>
      </c>
      <c r="Y3383" s="12" t="n">
        <v>3.61</v>
      </c>
      <c r="Z3383" s="12" t="n">
        <v>1.51</v>
      </c>
      <c r="AA3383" s="13" t="n"/>
      <c r="AB3383" s="5" t="n"/>
      <c r="AC3383" s="13" t="n"/>
      <c r="AD3383" s="13" t="n"/>
      <c r="AE3383" s="13" t="n"/>
      <c r="AF3383" s="13" t="n"/>
    </row>
    <row r="3384" ht="14" customHeight="1">
      <c r="A3384" s="14" t="inlineStr">
        <is>
          <t>3382</t>
        </is>
      </c>
      <c r="B3384" s="14" t="inlineStr">
        <is>
          <t>LIPAN-3382</t>
        </is>
      </c>
      <c r="C3384" s="15" t="n">
        <v>2018</v>
      </c>
      <c r="D3384" s="14" t="inlineStr">
        <is>
          <t>2018-11-01 00:00:00</t>
        </is>
      </c>
      <c r="E3384" s="14" t="inlineStr">
        <is>
          <t>K.-Nov</t>
        </is>
      </c>
      <c r="F3384" s="14" t="inlineStr">
        <is>
          <t>E. E. Taiamã</t>
        </is>
      </c>
      <c r="G3384" s="14" t="inlineStr">
        <is>
          <t>16º 48' 01,35" | 57° 39' 22,89"</t>
        </is>
      </c>
      <c r="H3384" s="14" t="inlineStr">
        <is>
          <t xml:space="preserve">Characiformes </t>
        </is>
      </c>
      <c r="I3384" s="14" t="inlineStr">
        <is>
          <t>Piaractus mesopotamicus</t>
        </is>
      </c>
      <c r="J3384" s="16" t="n">
        <v>42.9</v>
      </c>
      <c r="K3384" s="16" t="n"/>
      <c r="L3384" s="17" t="n">
        <v>1790</v>
      </c>
      <c r="M3384" s="9" t="n">
        <v>1408.85</v>
      </c>
      <c r="N3384" s="14" t="b">
        <v>1</v>
      </c>
      <c r="O3384" s="14" t="inlineStr">
        <is>
          <t>M</t>
        </is>
      </c>
      <c r="P3384" s="14" t="inlineStr">
        <is>
          <t>EMA</t>
        </is>
      </c>
      <c r="Q3384" s="17" t="n">
        <v>9</v>
      </c>
      <c r="R3384" s="14" t="n">
        <v>3</v>
      </c>
      <c r="S3384" s="17" t="n">
        <v>22</v>
      </c>
      <c r="T3384" s="10">
        <f>IF(Q3384&gt;0,M3384-Q3384,"")</f>
        <v/>
      </c>
      <c r="U3384" s="11">
        <f>IF(AND(T3384&gt;0,Q3384&gt;0),(Q3384/T3384)*100,"")</f>
        <v/>
      </c>
      <c r="V3384" s="11">
        <f>IF(AND(T3384&gt;0,S3384&gt;0),(S3384/T3384)*100,"")</f>
        <v/>
      </c>
      <c r="W3384" s="10">
        <f>IF(AND(J3384&gt;0,L3384&gt;0),(L3384/(J3384^3))*100,"")</f>
        <v/>
      </c>
      <c r="X3384" s="12" t="n">
        <v>2.36</v>
      </c>
      <c r="Y3384" s="12" t="n">
        <v>3.61</v>
      </c>
      <c r="Z3384" s="12" t="n">
        <v>1.51</v>
      </c>
      <c r="AA3384" s="18" t="n"/>
      <c r="AB3384" s="14" t="n"/>
      <c r="AC3384" s="18" t="n"/>
      <c r="AD3384" s="18" t="n"/>
      <c r="AE3384" s="18" t="n"/>
      <c r="AF3384" s="18" t="n"/>
    </row>
    <row r="3385" ht="14" customHeight="1">
      <c r="A3385" s="5" t="inlineStr">
        <is>
          <t>3383</t>
        </is>
      </c>
      <c r="B3385" s="5" t="inlineStr">
        <is>
          <t>LIPAN-3383</t>
        </is>
      </c>
      <c r="C3385" s="6" t="n">
        <v>2018</v>
      </c>
      <c r="D3385" s="5" t="inlineStr">
        <is>
          <t>2018-11-01 00:00:00</t>
        </is>
      </c>
      <c r="E3385" s="5" t="inlineStr">
        <is>
          <t>K.-Nov</t>
        </is>
      </c>
      <c r="F3385" s="5" t="inlineStr">
        <is>
          <t>E. E. Taiamã</t>
        </is>
      </c>
      <c r="G3385" s="5" t="inlineStr">
        <is>
          <t>16º 48' 01,35" | 57° 39' 22,89"</t>
        </is>
      </c>
      <c r="H3385" s="5" t="inlineStr">
        <is>
          <t xml:space="preserve">Characiformes </t>
        </is>
      </c>
      <c r="I3385" s="5" t="inlineStr">
        <is>
          <t>Piaractus mesopotamicus</t>
        </is>
      </c>
      <c r="J3385" s="7" t="n">
        <v>44.7</v>
      </c>
      <c r="K3385" s="7" t="n"/>
      <c r="L3385" s="8" t="n">
        <v>2170</v>
      </c>
      <c r="M3385" s="9" t="n">
        <v>1707.94</v>
      </c>
      <c r="N3385" s="5" t="b">
        <v>1</v>
      </c>
      <c r="O3385" s="5" t="inlineStr">
        <is>
          <t>M</t>
        </is>
      </c>
      <c r="P3385" s="5" t="inlineStr">
        <is>
          <t>EMA</t>
        </is>
      </c>
      <c r="Q3385" s="8" t="n">
        <v>16</v>
      </c>
      <c r="R3385" s="5" t="n">
        <v>2</v>
      </c>
      <c r="S3385" s="8" t="n">
        <v>27</v>
      </c>
      <c r="T3385" s="10">
        <f>IF(Q3385&gt;0,M3385-Q3385,"")</f>
        <v/>
      </c>
      <c r="U3385" s="11">
        <f>IF(AND(T3385&gt;0,Q3385&gt;0),(Q3385/T3385)*100,"")</f>
        <v/>
      </c>
      <c r="V3385" s="11">
        <f>IF(AND(T3385&gt;0,S3385&gt;0),(S3385/T3385)*100,"")</f>
        <v/>
      </c>
      <c r="W3385" s="10">
        <f>IF(AND(J3385&gt;0,L3385&gt;0),(L3385/(J3385^3))*100,"")</f>
        <v/>
      </c>
      <c r="X3385" s="12" t="n">
        <v>2.36</v>
      </c>
      <c r="Y3385" s="12" t="n">
        <v>3.61</v>
      </c>
      <c r="Z3385" s="12" t="n">
        <v>1.51</v>
      </c>
      <c r="AA3385" s="13" t="n"/>
      <c r="AB3385" s="5" t="n"/>
      <c r="AC3385" s="13" t="n"/>
      <c r="AD3385" s="13" t="n"/>
      <c r="AE3385" s="13" t="n"/>
      <c r="AF3385" s="13" t="n"/>
    </row>
    <row r="3386" ht="14" customHeight="1">
      <c r="A3386" s="14" t="inlineStr">
        <is>
          <t>3384</t>
        </is>
      </c>
      <c r="B3386" s="14" t="inlineStr">
        <is>
          <t>LIPAN-3384</t>
        </is>
      </c>
      <c r="C3386" s="15" t="n">
        <v>2018</v>
      </c>
      <c r="D3386" s="14" t="inlineStr">
        <is>
          <t>2018-11-01 00:00:00</t>
        </is>
      </c>
      <c r="E3386" s="14" t="inlineStr">
        <is>
          <t>K.-Nov</t>
        </is>
      </c>
      <c r="F3386" s="14" t="inlineStr">
        <is>
          <t>E. E. Taiamã</t>
        </is>
      </c>
      <c r="G3386" s="14" t="inlineStr">
        <is>
          <t>16º 48' 01,35" | 57° 39' 22,89"</t>
        </is>
      </c>
      <c r="H3386" s="14" t="inlineStr">
        <is>
          <t xml:space="preserve">Characiformes </t>
        </is>
      </c>
      <c r="I3386" s="14" t="inlineStr">
        <is>
          <t>Piaractus mesopotamicus</t>
        </is>
      </c>
      <c r="J3386" s="16" t="n">
        <v>46.1</v>
      </c>
      <c r="K3386" s="16" t="n"/>
      <c r="L3386" s="17" t="n">
        <v>2840</v>
      </c>
      <c r="M3386" s="9" t="n">
        <v>2235.27</v>
      </c>
      <c r="N3386" s="14" t="b">
        <v>1</v>
      </c>
      <c r="O3386" s="14" t="inlineStr">
        <is>
          <t>F</t>
        </is>
      </c>
      <c r="P3386" s="14" t="inlineStr">
        <is>
          <t>EMA</t>
        </is>
      </c>
      <c r="Q3386" s="17" t="n">
        <v>192</v>
      </c>
      <c r="R3386" s="14" t="n">
        <v>3</v>
      </c>
      <c r="S3386" s="17" t="n">
        <v>38</v>
      </c>
      <c r="T3386" s="10">
        <f>IF(Q3386&gt;0,M3386-Q3386,"")</f>
        <v/>
      </c>
      <c r="U3386" s="11">
        <f>IF(AND(T3386&gt;0,Q3386&gt;0),(Q3386/T3386)*100,"")</f>
        <v/>
      </c>
      <c r="V3386" s="11">
        <f>IF(AND(T3386&gt;0,S3386&gt;0),(S3386/T3386)*100,"")</f>
        <v/>
      </c>
      <c r="W3386" s="10">
        <f>IF(AND(J3386&gt;0,L3386&gt;0),(L3386/(J3386^3))*100,"")</f>
        <v/>
      </c>
      <c r="X3386" s="12" t="n">
        <v>2.36</v>
      </c>
      <c r="Y3386" s="12" t="n">
        <v>3.61</v>
      </c>
      <c r="Z3386" s="12" t="n">
        <v>1.51</v>
      </c>
      <c r="AA3386" s="18" t="n"/>
      <c r="AB3386" s="14" t="n"/>
      <c r="AC3386" s="18" t="n"/>
      <c r="AD3386" s="18" t="n"/>
      <c r="AE3386" s="18" t="n"/>
      <c r="AF3386" s="18" t="n"/>
    </row>
    <row r="3387" ht="14" customHeight="1">
      <c r="A3387" s="5" t="inlineStr">
        <is>
          <t>3385</t>
        </is>
      </c>
      <c r="B3387" s="5" t="inlineStr">
        <is>
          <t>LIPAN-3385</t>
        </is>
      </c>
      <c r="C3387" s="6" t="n">
        <v>2018</v>
      </c>
      <c r="D3387" s="5" t="inlineStr">
        <is>
          <t>2018-11-01 00:00:00</t>
        </is>
      </c>
      <c r="E3387" s="5" t="inlineStr">
        <is>
          <t>K.-Nov</t>
        </is>
      </c>
      <c r="F3387" s="5" t="inlineStr">
        <is>
          <t>E. E. Taiamã</t>
        </is>
      </c>
      <c r="G3387" s="5" t="inlineStr">
        <is>
          <t>16º 48' 01,35" | 57° 39' 22,89"</t>
        </is>
      </c>
      <c r="H3387" s="5" t="inlineStr">
        <is>
          <t>Siluriformes</t>
        </is>
      </c>
      <c r="I3387" s="5" t="inlineStr">
        <is>
          <t>Pseudoplatystoma corruscans</t>
        </is>
      </c>
      <c r="J3387" s="7" t="n">
        <v>95.2</v>
      </c>
      <c r="K3387" s="7" t="n"/>
      <c r="L3387" s="8" t="n">
        <v>7350</v>
      </c>
      <c r="M3387" s="9" t="n">
        <v>6443.61</v>
      </c>
      <c r="N3387" s="5" t="b">
        <v>1</v>
      </c>
      <c r="O3387" s="5" t="inlineStr">
        <is>
          <t>F</t>
        </is>
      </c>
      <c r="P3387" s="5" t="inlineStr">
        <is>
          <t>REP</t>
        </is>
      </c>
      <c r="Q3387" s="8" t="n">
        <v>29</v>
      </c>
      <c r="R3387" s="5" t="n">
        <v>0</v>
      </c>
      <c r="S3387" s="8" t="n">
        <v>22</v>
      </c>
      <c r="T3387" s="10">
        <f>IF(Q3387&gt;0,M3387-Q3387,"")</f>
        <v/>
      </c>
      <c r="U3387" s="11">
        <f>IF(AND(T3387&gt;0,Q3387&gt;0),(Q3387/T3387)*100,"")</f>
        <v/>
      </c>
      <c r="V3387" s="11">
        <f>IF(AND(T3387&gt;0,S3387&gt;0),(S3387/T3387)*100,"")</f>
        <v/>
      </c>
      <c r="W3387" s="10">
        <f>IF(AND(J3387&gt;0,L3387&gt;0),(L3387/(J3387^3))*100,"")</f>
        <v/>
      </c>
      <c r="X3387" s="12" t="n">
        <v>2.36</v>
      </c>
      <c r="Y3387" s="12" t="n">
        <v>3.61</v>
      </c>
      <c r="Z3387" s="12" t="n">
        <v>1.51</v>
      </c>
      <c r="AA3387" s="13" t="n"/>
      <c r="AB3387" s="5" t="n"/>
      <c r="AC3387" s="13" t="n"/>
      <c r="AD3387" s="13" t="n"/>
      <c r="AE3387" s="13" t="n"/>
      <c r="AF3387" s="13" t="n"/>
    </row>
    <row r="3388" ht="14" customHeight="1">
      <c r="A3388" s="14" t="inlineStr">
        <is>
          <t>3386</t>
        </is>
      </c>
      <c r="B3388" s="14" t="inlineStr">
        <is>
          <t>LIPAN-3386</t>
        </is>
      </c>
      <c r="C3388" s="15" t="n">
        <v>2018</v>
      </c>
      <c r="D3388" s="14" t="inlineStr">
        <is>
          <t>2018-11-01 00:00:00</t>
        </is>
      </c>
      <c r="E3388" s="14" t="inlineStr">
        <is>
          <t>K.-Nov</t>
        </is>
      </c>
      <c r="F3388" s="14" t="inlineStr">
        <is>
          <t>E. E. Taiamã</t>
        </is>
      </c>
      <c r="G3388" s="14" t="inlineStr">
        <is>
          <t>16º 48' 01,35" | 57° 39' 22,89"</t>
        </is>
      </c>
      <c r="H3388" s="14" t="inlineStr">
        <is>
          <t>Siluriformes</t>
        </is>
      </c>
      <c r="I3388" s="14" t="inlineStr">
        <is>
          <t>Pseudoplatystoma corruscans</t>
        </is>
      </c>
      <c r="J3388" s="16" t="n">
        <v>74</v>
      </c>
      <c r="K3388" s="16" t="n"/>
      <c r="L3388" s="17" t="n">
        <v>3170</v>
      </c>
      <c r="M3388" s="9" t="n">
        <v>2779.08</v>
      </c>
      <c r="N3388" s="14" t="b">
        <v>1</v>
      </c>
      <c r="O3388" s="14" t="inlineStr">
        <is>
          <t>F</t>
        </is>
      </c>
      <c r="P3388" s="14" t="inlineStr">
        <is>
          <t>REP</t>
        </is>
      </c>
      <c r="Q3388" s="17" t="n">
        <v>12</v>
      </c>
      <c r="R3388" s="14" t="n">
        <v>0</v>
      </c>
      <c r="S3388" s="17" t="n">
        <v>41</v>
      </c>
      <c r="T3388" s="10">
        <f>IF(Q3388&gt;0,M3388-Q3388,"")</f>
        <v/>
      </c>
      <c r="U3388" s="11">
        <f>IF(AND(T3388&gt;0,Q3388&gt;0),(Q3388/T3388)*100,"")</f>
        <v/>
      </c>
      <c r="V3388" s="11">
        <f>IF(AND(T3388&gt;0,S3388&gt;0),(S3388/T3388)*100,"")</f>
        <v/>
      </c>
      <c r="W3388" s="10">
        <f>IF(AND(J3388&gt;0,L3388&gt;0),(L3388/(J3388^3))*100,"")</f>
        <v/>
      </c>
      <c r="X3388" s="12" t="n">
        <v>2.36</v>
      </c>
      <c r="Y3388" s="12" t="n">
        <v>3.61</v>
      </c>
      <c r="Z3388" s="12" t="n">
        <v>1.51</v>
      </c>
      <c r="AA3388" s="18" t="n"/>
      <c r="AB3388" s="14" t="n"/>
      <c r="AC3388" s="18" t="n"/>
      <c r="AD3388" s="18" t="n"/>
      <c r="AE3388" s="18" t="n"/>
      <c r="AF3388" s="18" t="n"/>
    </row>
    <row r="3389" ht="14" customHeight="1">
      <c r="A3389" s="5" t="inlineStr">
        <is>
          <t>3387</t>
        </is>
      </c>
      <c r="B3389" s="5" t="inlineStr">
        <is>
          <t>LIPAN-3387</t>
        </is>
      </c>
      <c r="C3389" s="6" t="n">
        <v>2018</v>
      </c>
      <c r="D3389" s="5" t="inlineStr">
        <is>
          <t>2018-11-01 00:00:00</t>
        </is>
      </c>
      <c r="E3389" s="5" t="inlineStr">
        <is>
          <t>K.-Nov</t>
        </is>
      </c>
      <c r="F3389" s="5" t="inlineStr">
        <is>
          <t>E. E. Taiamã</t>
        </is>
      </c>
      <c r="G3389" s="5" t="inlineStr">
        <is>
          <t>16º 48' 01,35" | 57° 39' 22,89"</t>
        </is>
      </c>
      <c r="H3389" s="5" t="inlineStr">
        <is>
          <t>Siluriformes</t>
        </is>
      </c>
      <c r="I3389" s="5" t="inlineStr">
        <is>
          <t>Pseudoplatystoma corruscans</t>
        </is>
      </c>
      <c r="J3389" s="7" t="n">
        <v>68.5</v>
      </c>
      <c r="K3389" s="7" t="n"/>
      <c r="L3389" s="8" t="n">
        <v>2580</v>
      </c>
      <c r="M3389" s="9" t="n">
        <v>2261.84</v>
      </c>
      <c r="N3389" s="5" t="b">
        <v>1</v>
      </c>
      <c r="O3389" s="5" t="inlineStr">
        <is>
          <t>F</t>
        </is>
      </c>
      <c r="P3389" s="5" t="inlineStr">
        <is>
          <t>REP</t>
        </is>
      </c>
      <c r="Q3389" s="8" t="n">
        <v>14</v>
      </c>
      <c r="R3389" s="5" t="n">
        <v>0</v>
      </c>
      <c r="S3389" s="8" t="n">
        <v>20</v>
      </c>
      <c r="T3389" s="10">
        <f>IF(Q3389&gt;0,M3389-Q3389,"")</f>
        <v/>
      </c>
      <c r="U3389" s="11">
        <f>IF(AND(T3389&gt;0,Q3389&gt;0),(Q3389/T3389)*100,"")</f>
        <v/>
      </c>
      <c r="V3389" s="11">
        <f>IF(AND(T3389&gt;0,S3389&gt;0),(S3389/T3389)*100,"")</f>
        <v/>
      </c>
      <c r="W3389" s="10">
        <f>IF(AND(J3389&gt;0,L3389&gt;0),(L3389/(J3389^3))*100,"")</f>
        <v/>
      </c>
      <c r="X3389" s="12" t="n">
        <v>2.36</v>
      </c>
      <c r="Y3389" s="12" t="n">
        <v>3.61</v>
      </c>
      <c r="Z3389" s="12" t="n">
        <v>1.51</v>
      </c>
      <c r="AA3389" s="13" t="n"/>
      <c r="AB3389" s="5" t="n"/>
      <c r="AC3389" s="13" t="n"/>
      <c r="AD3389" s="13" t="n"/>
      <c r="AE3389" s="13" t="n"/>
      <c r="AF3389" s="13" t="n"/>
    </row>
    <row r="3390" ht="14" customHeight="1">
      <c r="A3390" s="14" t="inlineStr">
        <is>
          <t>3388</t>
        </is>
      </c>
      <c r="B3390" s="14" t="inlineStr">
        <is>
          <t>LIPAN-3388</t>
        </is>
      </c>
      <c r="C3390" s="15" t="n">
        <v>2018</v>
      </c>
      <c r="D3390" s="14" t="inlineStr">
        <is>
          <t>2018-11-01 00:00:00</t>
        </is>
      </c>
      <c r="E3390" s="14" t="inlineStr">
        <is>
          <t>K.-Nov</t>
        </is>
      </c>
      <c r="F3390" s="14" t="inlineStr">
        <is>
          <t>E. E. Taiamã</t>
        </is>
      </c>
      <c r="G3390" s="14" t="inlineStr">
        <is>
          <t>16º 48' 01,35" | 57° 39' 22,89"</t>
        </is>
      </c>
      <c r="H3390" s="14" t="inlineStr">
        <is>
          <t>Siluriformes</t>
        </is>
      </c>
      <c r="I3390" s="14" t="inlineStr">
        <is>
          <t>Pseudoplatystoma reticulatum</t>
        </is>
      </c>
      <c r="J3390" s="16" t="n">
        <v>96.09999999999999</v>
      </c>
      <c r="K3390" s="16" t="n"/>
      <c r="L3390" s="17" t="n">
        <v>8180</v>
      </c>
      <c r="M3390" s="9" t="n">
        <v>7042.73</v>
      </c>
      <c r="N3390" s="14" t="b">
        <v>1</v>
      </c>
      <c r="O3390" s="14" t="inlineStr">
        <is>
          <t>F</t>
        </is>
      </c>
      <c r="P3390" s="14" t="inlineStr">
        <is>
          <t>EMA</t>
        </is>
      </c>
      <c r="Q3390" s="17" t="n">
        <v>52</v>
      </c>
      <c r="R3390" s="14" t="n">
        <v>0</v>
      </c>
      <c r="S3390" s="17" t="n">
        <v>90</v>
      </c>
      <c r="T3390" s="10">
        <f>IF(Q3390&gt;0,M3390-Q3390,"")</f>
        <v/>
      </c>
      <c r="U3390" s="11">
        <f>IF(AND(T3390&gt;0,Q3390&gt;0),(Q3390/T3390)*100,"")</f>
        <v/>
      </c>
      <c r="V3390" s="11">
        <f>IF(AND(T3390&gt;0,S3390&gt;0),(S3390/T3390)*100,"")</f>
        <v/>
      </c>
      <c r="W3390" s="10">
        <f>IF(AND(J3390&gt;0,L3390&gt;0),(L3390/(J3390^3))*100,"")</f>
        <v/>
      </c>
      <c r="X3390" s="12" t="n">
        <v>2.36</v>
      </c>
      <c r="Y3390" s="12" t="n">
        <v>3.61</v>
      </c>
      <c r="Z3390" s="12" t="n">
        <v>1.51</v>
      </c>
      <c r="AA3390" s="18" t="n"/>
      <c r="AB3390" s="14" t="n"/>
      <c r="AC3390" s="18" t="n"/>
      <c r="AD3390" s="18" t="n"/>
      <c r="AE3390" s="18" t="n"/>
      <c r="AF3390" s="18" t="n"/>
    </row>
    <row r="3391" ht="14" customHeight="1">
      <c r="A3391" s="5" t="inlineStr">
        <is>
          <t>3389</t>
        </is>
      </c>
      <c r="B3391" s="5" t="inlineStr">
        <is>
          <t>LIPAN-3389</t>
        </is>
      </c>
      <c r="C3391" s="6" t="n">
        <v>2018</v>
      </c>
      <c r="D3391" s="5" t="inlineStr">
        <is>
          <t>2018-11-01 00:00:00</t>
        </is>
      </c>
      <c r="E3391" s="5" t="inlineStr">
        <is>
          <t>K.-Nov</t>
        </is>
      </c>
      <c r="F3391" s="5" t="inlineStr">
        <is>
          <t>E. E. Taiamã</t>
        </is>
      </c>
      <c r="G3391" s="5" t="inlineStr">
        <is>
          <t>16º 48' 01,35" | 57° 39' 22,89"</t>
        </is>
      </c>
      <c r="H3391" s="5" t="inlineStr">
        <is>
          <t>Siluriformes</t>
        </is>
      </c>
      <c r="I3391" s="5" t="inlineStr">
        <is>
          <t>Pseudoplatystoma reticulatum</t>
        </is>
      </c>
      <c r="J3391" s="7" t="n">
        <v>95.40000000000001</v>
      </c>
      <c r="K3391" s="7" t="n"/>
      <c r="L3391" s="8" t="n">
        <v>8560</v>
      </c>
      <c r="M3391" s="9" t="n">
        <v>7369.9</v>
      </c>
      <c r="N3391" s="5" t="b">
        <v>1</v>
      </c>
      <c r="O3391" s="5" t="inlineStr">
        <is>
          <t>F</t>
        </is>
      </c>
      <c r="P3391" s="5" t="inlineStr">
        <is>
          <t>REP</t>
        </is>
      </c>
      <c r="Q3391" s="8" t="n">
        <v>39</v>
      </c>
      <c r="R3391" s="5" t="n">
        <v>2</v>
      </c>
      <c r="S3391" s="8" t="n">
        <v>75</v>
      </c>
      <c r="T3391" s="10">
        <f>IF(Q3391&gt;0,M3391-Q3391,"")</f>
        <v/>
      </c>
      <c r="U3391" s="11">
        <f>IF(AND(T3391&gt;0,Q3391&gt;0),(Q3391/T3391)*100,"")</f>
        <v/>
      </c>
      <c r="V3391" s="11">
        <f>IF(AND(T3391&gt;0,S3391&gt;0),(S3391/T3391)*100,"")</f>
        <v/>
      </c>
      <c r="W3391" s="10">
        <f>IF(AND(J3391&gt;0,L3391&gt;0),(L3391/(J3391^3))*100,"")</f>
        <v/>
      </c>
      <c r="X3391" s="12" t="n">
        <v>2.36</v>
      </c>
      <c r="Y3391" s="12" t="n">
        <v>3.61</v>
      </c>
      <c r="Z3391" s="12" t="n">
        <v>1.51</v>
      </c>
      <c r="AA3391" s="13" t="n"/>
      <c r="AB3391" s="5" t="n"/>
      <c r="AC3391" s="13" t="n"/>
      <c r="AD3391" s="13" t="n"/>
      <c r="AE3391" s="13" t="n"/>
      <c r="AF3391" s="13" t="n"/>
    </row>
    <row r="3392" ht="14" customHeight="1">
      <c r="A3392" s="14" t="inlineStr">
        <is>
          <t>3390</t>
        </is>
      </c>
      <c r="B3392" s="14" t="inlineStr">
        <is>
          <t>LIPAN-3390</t>
        </is>
      </c>
      <c r="C3392" s="15" t="n">
        <v>2018</v>
      </c>
      <c r="D3392" s="14" t="inlineStr">
        <is>
          <t>2018-11-01 00:00:00</t>
        </is>
      </c>
      <c r="E3392" s="14" t="inlineStr">
        <is>
          <t>K.-Nov</t>
        </is>
      </c>
      <c r="F3392" s="14" t="inlineStr">
        <is>
          <t>E. E. Taiamã</t>
        </is>
      </c>
      <c r="G3392" s="14" t="inlineStr">
        <is>
          <t>16º 48' 01,35" | 57° 39' 22,89"</t>
        </is>
      </c>
      <c r="H3392" s="14" t="inlineStr">
        <is>
          <t>Siluriformes</t>
        </is>
      </c>
      <c r="I3392" s="14" t="inlineStr">
        <is>
          <t>Pseudoplatystoma reticulatum</t>
        </is>
      </c>
      <c r="J3392" s="16" t="n">
        <v>72.90000000000001</v>
      </c>
      <c r="K3392" s="16" t="n"/>
      <c r="L3392" s="17" t="n">
        <v>3340</v>
      </c>
      <c r="M3392" s="9" t="n">
        <v>2875.64</v>
      </c>
      <c r="N3392" s="14" t="b">
        <v>1</v>
      </c>
      <c r="O3392" s="14" t="inlineStr">
        <is>
          <t>F</t>
        </is>
      </c>
      <c r="P3392" s="14" t="inlineStr">
        <is>
          <t>REP</t>
        </is>
      </c>
      <c r="Q3392" s="17" t="n">
        <v>12</v>
      </c>
      <c r="R3392" s="14" t="n">
        <v>0</v>
      </c>
      <c r="S3392" s="17" t="n">
        <v>27</v>
      </c>
      <c r="T3392" s="10">
        <f>IF(Q3392&gt;0,M3392-Q3392,"")</f>
        <v/>
      </c>
      <c r="U3392" s="11">
        <f>IF(AND(T3392&gt;0,Q3392&gt;0),(Q3392/T3392)*100,"")</f>
        <v/>
      </c>
      <c r="V3392" s="11">
        <f>IF(AND(T3392&gt;0,S3392&gt;0),(S3392/T3392)*100,"")</f>
        <v/>
      </c>
      <c r="W3392" s="10">
        <f>IF(AND(J3392&gt;0,L3392&gt;0),(L3392/(J3392^3))*100,"")</f>
        <v/>
      </c>
      <c r="X3392" s="12" t="n">
        <v>2.36</v>
      </c>
      <c r="Y3392" s="12" t="n">
        <v>3.61</v>
      </c>
      <c r="Z3392" s="12" t="n">
        <v>1.51</v>
      </c>
      <c r="AA3392" s="18" t="n"/>
      <c r="AB3392" s="14" t="n"/>
      <c r="AC3392" s="18" t="n"/>
      <c r="AD3392" s="18" t="n"/>
      <c r="AE3392" s="18" t="n"/>
      <c r="AF3392" s="18" t="n"/>
    </row>
    <row r="3393" ht="14" customHeight="1">
      <c r="A3393" s="5" t="inlineStr">
        <is>
          <t>3391</t>
        </is>
      </c>
      <c r="B3393" s="5" t="inlineStr">
        <is>
          <t>LIPAN-3391</t>
        </is>
      </c>
      <c r="C3393" s="6" t="n">
        <v>2018</v>
      </c>
      <c r="D3393" s="5" t="inlineStr">
        <is>
          <t>2018-11-01 00:00:00</t>
        </is>
      </c>
      <c r="E3393" s="5" t="inlineStr">
        <is>
          <t>K.-Nov</t>
        </is>
      </c>
      <c r="F3393" s="5" t="inlineStr">
        <is>
          <t>E. E. Taiamã</t>
        </is>
      </c>
      <c r="G3393" s="5" t="inlineStr">
        <is>
          <t>16º 48' 01,35" | 57° 39' 22,89"</t>
        </is>
      </c>
      <c r="H3393" s="5" t="inlineStr">
        <is>
          <t>Siluriformes</t>
        </is>
      </c>
      <c r="I3393" s="5" t="inlineStr">
        <is>
          <t>Pseudoplatystoma corruscans</t>
        </is>
      </c>
      <c r="J3393" s="7" t="n">
        <v>90.2</v>
      </c>
      <c r="K3393" s="7" t="n"/>
      <c r="L3393" s="8" t="n">
        <v>5740</v>
      </c>
      <c r="M3393" s="9" t="n">
        <v>5032.15</v>
      </c>
      <c r="N3393" s="5" t="b">
        <v>1</v>
      </c>
      <c r="O3393" s="5" t="inlineStr">
        <is>
          <t>F</t>
        </is>
      </c>
      <c r="P3393" s="5" t="inlineStr">
        <is>
          <t>REP</t>
        </is>
      </c>
      <c r="Q3393" s="8" t="n">
        <v>20</v>
      </c>
      <c r="R3393" s="5" t="n">
        <v>0</v>
      </c>
      <c r="S3393" s="8" t="n">
        <v>37</v>
      </c>
      <c r="T3393" s="10">
        <f>IF(Q3393&gt;0,M3393-Q3393,"")</f>
        <v/>
      </c>
      <c r="U3393" s="11">
        <f>IF(AND(T3393&gt;0,Q3393&gt;0),(Q3393/T3393)*100,"")</f>
        <v/>
      </c>
      <c r="V3393" s="11">
        <f>IF(AND(T3393&gt;0,S3393&gt;0),(S3393/T3393)*100,"")</f>
        <v/>
      </c>
      <c r="W3393" s="10">
        <f>IF(AND(J3393&gt;0,L3393&gt;0),(L3393/(J3393^3))*100,"")</f>
        <v/>
      </c>
      <c r="X3393" s="12" t="n">
        <v>2.36</v>
      </c>
      <c r="Y3393" s="12" t="n">
        <v>3.61</v>
      </c>
      <c r="Z3393" s="12" t="n">
        <v>1.51</v>
      </c>
      <c r="AA3393" s="13" t="n"/>
      <c r="AB3393" s="5" t="n"/>
      <c r="AC3393" s="13" t="n"/>
      <c r="AD3393" s="13" t="n"/>
      <c r="AE3393" s="13" t="n"/>
      <c r="AF3393" s="13" t="n"/>
    </row>
    <row r="3394" ht="14" customHeight="1">
      <c r="A3394" s="14" t="inlineStr">
        <is>
          <t>3392</t>
        </is>
      </c>
      <c r="B3394" s="14" t="inlineStr">
        <is>
          <t>LIPAN-3392</t>
        </is>
      </c>
      <c r="C3394" s="15" t="n">
        <v>2018</v>
      </c>
      <c r="D3394" s="14" t="inlineStr">
        <is>
          <t>2018-11-01 00:00:00</t>
        </is>
      </c>
      <c r="E3394" s="14" t="inlineStr">
        <is>
          <t>K.-Nov</t>
        </is>
      </c>
      <c r="F3394" s="14" t="inlineStr">
        <is>
          <t>E. E. Taiamã</t>
        </is>
      </c>
      <c r="G3394" s="14" t="inlineStr">
        <is>
          <t>16º 48' 01,35" | 57° 39' 22,89"</t>
        </is>
      </c>
      <c r="H3394" s="14" t="inlineStr">
        <is>
          <t>Siluriformes</t>
        </is>
      </c>
      <c r="I3394" s="14" t="inlineStr">
        <is>
          <t>Pseudoplatystoma corruscans</t>
        </is>
      </c>
      <c r="J3394" s="16" t="n">
        <v>79.40000000000001</v>
      </c>
      <c r="K3394" s="16" t="n"/>
      <c r="L3394" s="17" t="n">
        <v>4280</v>
      </c>
      <c r="M3394" s="9" t="n">
        <v>3752.19</v>
      </c>
      <c r="N3394" s="14" t="b">
        <v>1</v>
      </c>
      <c r="O3394" s="14" t="inlineStr">
        <is>
          <t>M</t>
        </is>
      </c>
      <c r="P3394" s="14" t="inlineStr">
        <is>
          <t>EMA</t>
        </is>
      </c>
      <c r="Q3394" s="17" t="n">
        <v>18</v>
      </c>
      <c r="R3394" s="14" t="n">
        <v>3</v>
      </c>
      <c r="S3394" s="17" t="n">
        <v>35</v>
      </c>
      <c r="T3394" s="10">
        <f>IF(Q3394&gt;0,M3394-Q3394,"")</f>
        <v/>
      </c>
      <c r="U3394" s="11">
        <f>IF(AND(T3394&gt;0,Q3394&gt;0),(Q3394/T3394)*100,"")</f>
        <v/>
      </c>
      <c r="V3394" s="11">
        <f>IF(AND(T3394&gt;0,S3394&gt;0),(S3394/T3394)*100,"")</f>
        <v/>
      </c>
      <c r="W3394" s="10">
        <f>IF(AND(J3394&gt;0,L3394&gt;0),(L3394/(J3394^3))*100,"")</f>
        <v/>
      </c>
      <c r="X3394" s="12" t="n">
        <v>2.36</v>
      </c>
      <c r="Y3394" s="12" t="n">
        <v>3.61</v>
      </c>
      <c r="Z3394" s="12" t="n">
        <v>1.51</v>
      </c>
      <c r="AA3394" s="18" t="n"/>
      <c r="AB3394" s="14" t="n"/>
      <c r="AC3394" s="18" t="n"/>
      <c r="AD3394" s="18" t="n"/>
      <c r="AE3394" s="18" t="n"/>
      <c r="AF3394" s="18" t="n"/>
    </row>
    <row r="3395" ht="14" customHeight="1">
      <c r="A3395" s="5" t="inlineStr">
        <is>
          <t>3393</t>
        </is>
      </c>
      <c r="B3395" s="5" t="inlineStr">
        <is>
          <t>LIPAN-3393</t>
        </is>
      </c>
      <c r="C3395" s="6" t="n">
        <v>2018</v>
      </c>
      <c r="D3395" s="5" t="inlineStr">
        <is>
          <t>2018-11-01 00:00:00</t>
        </is>
      </c>
      <c r="E3395" s="5" t="inlineStr">
        <is>
          <t>K.-Nov</t>
        </is>
      </c>
      <c r="F3395" s="5" t="inlineStr">
        <is>
          <t>E. E. Taiamã</t>
        </is>
      </c>
      <c r="G3395" s="5" t="inlineStr">
        <is>
          <t>16º 48' 01,35" | 57° 39' 22,89"</t>
        </is>
      </c>
      <c r="H3395" s="5" t="inlineStr">
        <is>
          <t xml:space="preserve">Characiformes </t>
        </is>
      </c>
      <c r="I3395" s="5" t="inlineStr">
        <is>
          <t>Piaractus mesopotamicus</t>
        </is>
      </c>
      <c r="J3395" s="7" t="n">
        <v>49.8</v>
      </c>
      <c r="K3395" s="7" t="n"/>
      <c r="L3395" s="8" t="n">
        <v>2700</v>
      </c>
      <c r="M3395" s="9" t="n">
        <v>2125.08</v>
      </c>
      <c r="N3395" s="5" t="b">
        <v>1</v>
      </c>
      <c r="O3395" s="5" t="inlineStr">
        <is>
          <t>M</t>
        </is>
      </c>
      <c r="P3395" s="5" t="inlineStr">
        <is>
          <t>ESV</t>
        </is>
      </c>
      <c r="Q3395" s="8" t="n">
        <v>21</v>
      </c>
      <c r="R3395" s="5" t="n">
        <v>2</v>
      </c>
      <c r="S3395" s="8" t="n">
        <v>22</v>
      </c>
      <c r="T3395" s="10">
        <f>IF(Q3395&gt;0,M3395-Q3395,"")</f>
        <v/>
      </c>
      <c r="U3395" s="11">
        <f>IF(AND(T3395&gt;0,Q3395&gt;0),(Q3395/T3395)*100,"")</f>
        <v/>
      </c>
      <c r="V3395" s="11">
        <f>IF(AND(T3395&gt;0,S3395&gt;0),(S3395/T3395)*100,"")</f>
        <v/>
      </c>
      <c r="W3395" s="10">
        <f>IF(AND(J3395&gt;0,L3395&gt;0),(L3395/(J3395^3))*100,"")</f>
        <v/>
      </c>
      <c r="X3395" s="12" t="n">
        <v>2.36</v>
      </c>
      <c r="Y3395" s="12" t="n">
        <v>3.61</v>
      </c>
      <c r="Z3395" s="12" t="n">
        <v>1.51</v>
      </c>
      <c r="AA3395" s="13" t="n"/>
      <c r="AB3395" s="5" t="n"/>
      <c r="AC3395" s="13" t="n"/>
      <c r="AD3395" s="13" t="n"/>
      <c r="AE3395" s="13" t="n"/>
      <c r="AF3395" s="13" t="n"/>
    </row>
    <row r="3396" ht="14" customHeight="1">
      <c r="A3396" s="14" t="inlineStr">
        <is>
          <t>3394</t>
        </is>
      </c>
      <c r="B3396" s="14" t="inlineStr">
        <is>
          <t>LIPAN-3394</t>
        </is>
      </c>
      <c r="C3396" s="15" t="n">
        <v>2018</v>
      </c>
      <c r="D3396" s="14" t="inlineStr">
        <is>
          <t>2018-11-01 00:00:00</t>
        </is>
      </c>
      <c r="E3396" s="14" t="inlineStr">
        <is>
          <t>K.-Nov</t>
        </is>
      </c>
      <c r="F3396" s="14" t="inlineStr">
        <is>
          <t>E. E. Taiamã</t>
        </is>
      </c>
      <c r="G3396" s="14" t="inlineStr">
        <is>
          <t>16º 48' 01,35" | 57° 39' 22,89"</t>
        </is>
      </c>
      <c r="H3396" s="14" t="inlineStr">
        <is>
          <t xml:space="preserve">Characiformes </t>
        </is>
      </c>
      <c r="I3396" s="14" t="inlineStr">
        <is>
          <t>Piaractus mesopotamicus</t>
        </is>
      </c>
      <c r="J3396" s="16" t="n">
        <v>44.8</v>
      </c>
      <c r="K3396" s="16" t="n"/>
      <c r="L3396" s="17" t="n">
        <v>2010</v>
      </c>
      <c r="M3396" s="9" t="n">
        <v>1582</v>
      </c>
      <c r="N3396" s="14" t="b">
        <v>1</v>
      </c>
      <c r="O3396" s="14" t="inlineStr">
        <is>
          <t>M</t>
        </is>
      </c>
      <c r="P3396" s="14" t="inlineStr">
        <is>
          <t>EMA</t>
        </is>
      </c>
      <c r="Q3396" s="17" t="n">
        <v>14</v>
      </c>
      <c r="R3396" s="14" t="n">
        <v>1</v>
      </c>
      <c r="S3396" s="17" t="n">
        <v>22</v>
      </c>
      <c r="T3396" s="10">
        <f>IF(Q3396&gt;0,M3396-Q3396,"")</f>
        <v/>
      </c>
      <c r="U3396" s="11">
        <f>IF(AND(T3396&gt;0,Q3396&gt;0),(Q3396/T3396)*100,"")</f>
        <v/>
      </c>
      <c r="V3396" s="11">
        <f>IF(AND(T3396&gt;0,S3396&gt;0),(S3396/T3396)*100,"")</f>
        <v/>
      </c>
      <c r="W3396" s="10">
        <f>IF(AND(J3396&gt;0,L3396&gt;0),(L3396/(J3396^3))*100,"")</f>
        <v/>
      </c>
      <c r="X3396" s="12" t="n">
        <v>2.36</v>
      </c>
      <c r="Y3396" s="12" t="n">
        <v>3.61</v>
      </c>
      <c r="Z3396" s="12" t="n">
        <v>1.51</v>
      </c>
      <c r="AA3396" s="18" t="n"/>
      <c r="AB3396" s="14" t="n"/>
      <c r="AC3396" s="18" t="n"/>
      <c r="AD3396" s="18" t="n"/>
      <c r="AE3396" s="18" t="n"/>
      <c r="AF3396" s="18" t="n"/>
    </row>
    <row r="3397" ht="14" customHeight="1">
      <c r="A3397" s="5" t="inlineStr">
        <is>
          <t>3395</t>
        </is>
      </c>
      <c r="B3397" s="5" t="inlineStr">
        <is>
          <t>LIPAN-3395</t>
        </is>
      </c>
      <c r="C3397" s="6" t="n">
        <v>2018</v>
      </c>
      <c r="D3397" s="5" t="inlineStr">
        <is>
          <t>2018-11-01 00:00:00</t>
        </is>
      </c>
      <c r="E3397" s="5" t="inlineStr">
        <is>
          <t>K.-Nov</t>
        </is>
      </c>
      <c r="F3397" s="5" t="inlineStr">
        <is>
          <t>E. E. Taiamã</t>
        </is>
      </c>
      <c r="G3397" s="5" t="inlineStr">
        <is>
          <t>16º 48' 01,35" | 57° 39' 22,89"</t>
        </is>
      </c>
      <c r="H3397" s="5" t="inlineStr">
        <is>
          <t xml:space="preserve">Characiformes </t>
        </is>
      </c>
      <c r="I3397" s="5" t="inlineStr">
        <is>
          <t>Piaractus mesopotamicus</t>
        </is>
      </c>
      <c r="J3397" s="7" t="n">
        <v>47.8</v>
      </c>
      <c r="K3397" s="7" t="n"/>
      <c r="L3397" s="8" t="n">
        <v>2470</v>
      </c>
      <c r="M3397" s="9" t="n">
        <v>1944.06</v>
      </c>
      <c r="N3397" s="5" t="b">
        <v>1</v>
      </c>
      <c r="O3397" s="5" t="inlineStr">
        <is>
          <t>F</t>
        </is>
      </c>
      <c r="P3397" s="5" t="inlineStr">
        <is>
          <t>EMA</t>
        </is>
      </c>
      <c r="Q3397" s="8" t="n">
        <v>131</v>
      </c>
      <c r="R3397" s="5" t="n">
        <v>1</v>
      </c>
      <c r="S3397" s="8" t="n">
        <v>20</v>
      </c>
      <c r="T3397" s="10">
        <f>IF(Q3397&gt;0,M3397-Q3397,"")</f>
        <v/>
      </c>
      <c r="U3397" s="11">
        <f>IF(AND(T3397&gt;0,Q3397&gt;0),(Q3397/T3397)*100,"")</f>
        <v/>
      </c>
      <c r="V3397" s="11">
        <f>IF(AND(T3397&gt;0,S3397&gt;0),(S3397/T3397)*100,"")</f>
        <v/>
      </c>
      <c r="W3397" s="10">
        <f>IF(AND(J3397&gt;0,L3397&gt;0),(L3397/(J3397^3))*100,"")</f>
        <v/>
      </c>
      <c r="X3397" s="12" t="n">
        <v>2.36</v>
      </c>
      <c r="Y3397" s="12" t="n">
        <v>3.61</v>
      </c>
      <c r="Z3397" s="12" t="n">
        <v>1.51</v>
      </c>
      <c r="AA3397" s="13" t="n"/>
      <c r="AB3397" s="5" t="n"/>
      <c r="AC3397" s="13" t="n"/>
      <c r="AD3397" s="13" t="n"/>
      <c r="AE3397" s="13" t="n"/>
      <c r="AF3397" s="13" t="n"/>
    </row>
    <row r="3398" ht="14" customHeight="1">
      <c r="A3398" s="14" t="inlineStr">
        <is>
          <t>3396</t>
        </is>
      </c>
      <c r="B3398" s="14" t="inlineStr">
        <is>
          <t>LIPAN-3396</t>
        </is>
      </c>
      <c r="C3398" s="15" t="n">
        <v>2018</v>
      </c>
      <c r="D3398" s="14" t="inlineStr">
        <is>
          <t>2018-11-01 00:00:00</t>
        </is>
      </c>
      <c r="E3398" s="14" t="inlineStr">
        <is>
          <t>K.-Nov</t>
        </is>
      </c>
      <c r="F3398" s="14" t="inlineStr">
        <is>
          <t>E. E. Taiamã</t>
        </is>
      </c>
      <c r="G3398" s="14" t="inlineStr">
        <is>
          <t>16º 48' 01,35" | 57° 39' 22,89"</t>
        </is>
      </c>
      <c r="H3398" s="14" t="inlineStr">
        <is>
          <t xml:space="preserve">Characiformes </t>
        </is>
      </c>
      <c r="I3398" s="14" t="inlineStr">
        <is>
          <t>Piaractus mesopotamicus</t>
        </is>
      </c>
      <c r="J3398" s="16" t="n">
        <v>44.1</v>
      </c>
      <c r="K3398" s="16" t="n"/>
      <c r="L3398" s="17" t="n">
        <v>2270</v>
      </c>
      <c r="M3398" s="9" t="n">
        <v>1786.64</v>
      </c>
      <c r="N3398" s="14" t="b">
        <v>1</v>
      </c>
      <c r="O3398" s="14" t="inlineStr">
        <is>
          <t>F</t>
        </is>
      </c>
      <c r="P3398" s="14" t="inlineStr">
        <is>
          <t>MAT</t>
        </is>
      </c>
      <c r="Q3398" s="17" t="n">
        <v>241</v>
      </c>
      <c r="R3398" s="14" t="n">
        <v>2</v>
      </c>
      <c r="S3398" s="17" t="n">
        <v>19</v>
      </c>
      <c r="T3398" s="10">
        <f>IF(Q3398&gt;0,M3398-Q3398,"")</f>
        <v/>
      </c>
      <c r="U3398" s="11">
        <f>IF(AND(T3398&gt;0,Q3398&gt;0),(Q3398/T3398)*100,"")</f>
        <v/>
      </c>
      <c r="V3398" s="11">
        <f>IF(AND(T3398&gt;0,S3398&gt;0),(S3398/T3398)*100,"")</f>
        <v/>
      </c>
      <c r="W3398" s="10">
        <f>IF(AND(J3398&gt;0,L3398&gt;0),(L3398/(J3398^3))*100,"")</f>
        <v/>
      </c>
      <c r="X3398" s="12" t="n">
        <v>2.36</v>
      </c>
      <c r="Y3398" s="12" t="n">
        <v>3.61</v>
      </c>
      <c r="Z3398" s="12" t="n">
        <v>1.51</v>
      </c>
      <c r="AA3398" s="18" t="n"/>
      <c r="AB3398" s="14" t="n"/>
      <c r="AC3398" s="18" t="n"/>
      <c r="AD3398" s="18" t="n"/>
      <c r="AE3398" s="18" t="n"/>
      <c r="AF3398" s="18" t="n"/>
    </row>
    <row r="3399" ht="14" customHeight="1">
      <c r="A3399" s="5" t="inlineStr">
        <is>
          <t>3397</t>
        </is>
      </c>
      <c r="B3399" s="5" t="inlineStr">
        <is>
          <t>LIPAN-3397</t>
        </is>
      </c>
      <c r="C3399" s="6" t="n">
        <v>2018</v>
      </c>
      <c r="D3399" s="5" t="inlineStr">
        <is>
          <t>2018-11-01 00:00:00</t>
        </is>
      </c>
      <c r="E3399" s="5" t="inlineStr">
        <is>
          <t>K.-Nov</t>
        </is>
      </c>
      <c r="F3399" s="5" t="inlineStr">
        <is>
          <t>E. E. Taiamã</t>
        </is>
      </c>
      <c r="G3399" s="5" t="inlineStr">
        <is>
          <t>16º 48' 01,35" | 57° 39' 22,89"</t>
        </is>
      </c>
      <c r="H3399" s="5" t="inlineStr">
        <is>
          <t xml:space="preserve">Characiformes </t>
        </is>
      </c>
      <c r="I3399" s="5" t="inlineStr">
        <is>
          <t>Piaractus mesopotamicus</t>
        </is>
      </c>
      <c r="J3399" s="7" t="n">
        <v>47.6</v>
      </c>
      <c r="K3399" s="7" t="n"/>
      <c r="L3399" s="8" t="n">
        <v>2450</v>
      </c>
      <c r="M3399" s="9" t="n">
        <v>1928.31</v>
      </c>
      <c r="N3399" s="5" t="b">
        <v>1</v>
      </c>
      <c r="O3399" s="5" t="inlineStr">
        <is>
          <t>M</t>
        </is>
      </c>
      <c r="P3399" s="5" t="inlineStr">
        <is>
          <t>EMA</t>
        </is>
      </c>
      <c r="Q3399" s="8" t="n">
        <v>30</v>
      </c>
      <c r="R3399" s="5" t="n">
        <v>1</v>
      </c>
      <c r="S3399" s="8" t="n">
        <v>13</v>
      </c>
      <c r="T3399" s="10">
        <f>IF(Q3399&gt;0,M3399-Q3399,"")</f>
        <v/>
      </c>
      <c r="U3399" s="11">
        <f>IF(AND(T3399&gt;0,Q3399&gt;0),(Q3399/T3399)*100,"")</f>
        <v/>
      </c>
      <c r="V3399" s="11">
        <f>IF(AND(T3399&gt;0,S3399&gt;0),(S3399/T3399)*100,"")</f>
        <v/>
      </c>
      <c r="W3399" s="10">
        <f>IF(AND(J3399&gt;0,L3399&gt;0),(L3399/(J3399^3))*100,"")</f>
        <v/>
      </c>
      <c r="X3399" s="12" t="n">
        <v>2.36</v>
      </c>
      <c r="Y3399" s="12" t="n">
        <v>3.61</v>
      </c>
      <c r="Z3399" s="12" t="n">
        <v>1.51</v>
      </c>
      <c r="AA3399" s="13" t="n"/>
      <c r="AB3399" s="5" t="n"/>
      <c r="AC3399" s="13" t="n"/>
      <c r="AD3399" s="13" t="n"/>
      <c r="AE3399" s="13" t="n"/>
      <c r="AF3399" s="13" t="n"/>
    </row>
    <row r="3400" ht="14" customHeight="1">
      <c r="A3400" s="14" t="inlineStr">
        <is>
          <t>3398</t>
        </is>
      </c>
      <c r="B3400" s="14" t="inlineStr">
        <is>
          <t>LIPAN-3398</t>
        </is>
      </c>
      <c r="C3400" s="15" t="n">
        <v>2018</v>
      </c>
      <c r="D3400" s="14" t="inlineStr">
        <is>
          <t>2018-11-01 00:00:00</t>
        </is>
      </c>
      <c r="E3400" s="14" t="inlineStr">
        <is>
          <t>K.-Nov</t>
        </is>
      </c>
      <c r="F3400" s="14" t="inlineStr">
        <is>
          <t>E. E. Taiamã</t>
        </is>
      </c>
      <c r="G3400" s="14" t="inlineStr">
        <is>
          <t>16º 48' 01,35" | 57° 39' 22,89"</t>
        </is>
      </c>
      <c r="H3400" s="14" t="inlineStr">
        <is>
          <t xml:space="preserve">Characiformes </t>
        </is>
      </c>
      <c r="I3400" s="14" t="inlineStr">
        <is>
          <t>Piaractus mesopotamicus</t>
        </is>
      </c>
      <c r="J3400" s="16" t="n">
        <v>46.2</v>
      </c>
      <c r="K3400" s="16" t="n"/>
      <c r="L3400" s="17" t="n">
        <v>2120</v>
      </c>
      <c r="M3400" s="9" t="n">
        <v>1668.58</v>
      </c>
      <c r="N3400" s="14" t="b">
        <v>1</v>
      </c>
      <c r="O3400" s="14" t="inlineStr">
        <is>
          <t>M</t>
        </is>
      </c>
      <c r="P3400" s="14" t="inlineStr">
        <is>
          <t>EMA</t>
        </is>
      </c>
      <c r="Q3400" s="17" t="n">
        <v>14</v>
      </c>
      <c r="R3400" s="14" t="n">
        <v>2</v>
      </c>
      <c r="S3400" s="17" t="n">
        <v>15</v>
      </c>
      <c r="T3400" s="10">
        <f>IF(Q3400&gt;0,M3400-Q3400,"")</f>
        <v/>
      </c>
      <c r="U3400" s="11">
        <f>IF(AND(T3400&gt;0,Q3400&gt;0),(Q3400/T3400)*100,"")</f>
        <v/>
      </c>
      <c r="V3400" s="11">
        <f>IF(AND(T3400&gt;0,S3400&gt;0),(S3400/T3400)*100,"")</f>
        <v/>
      </c>
      <c r="W3400" s="10">
        <f>IF(AND(J3400&gt;0,L3400&gt;0),(L3400/(J3400^3))*100,"")</f>
        <v/>
      </c>
      <c r="X3400" s="12" t="n">
        <v>2.36</v>
      </c>
      <c r="Y3400" s="12" t="n">
        <v>3.61</v>
      </c>
      <c r="Z3400" s="12" t="n">
        <v>1.51</v>
      </c>
      <c r="AA3400" s="18" t="n"/>
      <c r="AB3400" s="14" t="n"/>
      <c r="AC3400" s="18" t="n"/>
      <c r="AD3400" s="18" t="n"/>
      <c r="AE3400" s="18" t="n"/>
      <c r="AF3400" s="18" t="n"/>
    </row>
    <row r="3401" ht="14" customHeight="1">
      <c r="A3401" s="5" t="inlineStr">
        <is>
          <t>3399</t>
        </is>
      </c>
      <c r="B3401" s="5" t="inlineStr">
        <is>
          <t>LIPAN-3399</t>
        </is>
      </c>
      <c r="C3401" s="6" t="n">
        <v>2018</v>
      </c>
      <c r="D3401" s="5" t="inlineStr">
        <is>
          <t>2018-11-01 00:00:00</t>
        </is>
      </c>
      <c r="E3401" s="5" t="inlineStr">
        <is>
          <t>K.-Nov</t>
        </is>
      </c>
      <c r="F3401" s="5" t="inlineStr">
        <is>
          <t>E. E. Taiamã</t>
        </is>
      </c>
      <c r="G3401" s="5" t="inlineStr">
        <is>
          <t>16º 48' 01,35" | 57° 39' 22,89"</t>
        </is>
      </c>
      <c r="H3401" s="5" t="inlineStr">
        <is>
          <t>Siluriformes</t>
        </is>
      </c>
      <c r="I3401" s="5" t="inlineStr">
        <is>
          <t>Pinirampus pirinampu</t>
        </is>
      </c>
      <c r="J3401" s="7" t="n">
        <v>62.1</v>
      </c>
      <c r="K3401" s="7" t="n"/>
      <c r="L3401" s="8" t="n">
        <v>2130</v>
      </c>
      <c r="M3401" s="9" t="n">
        <v>1852.17</v>
      </c>
      <c r="N3401" s="5" t="b">
        <v>1</v>
      </c>
      <c r="O3401" s="5" t="inlineStr">
        <is>
          <t>M</t>
        </is>
      </c>
      <c r="P3401" s="5" t="inlineStr">
        <is>
          <t>ESV</t>
        </is>
      </c>
      <c r="Q3401" s="8" t="n">
        <v>10</v>
      </c>
      <c r="R3401" s="5" t="n">
        <v>0</v>
      </c>
      <c r="S3401" s="8" t="n">
        <v>36</v>
      </c>
      <c r="T3401" s="10">
        <f>IF(Q3401&gt;0,M3401-Q3401,"")</f>
        <v/>
      </c>
      <c r="U3401" s="11">
        <f>IF(AND(T3401&gt;0,Q3401&gt;0),(Q3401/T3401)*100,"")</f>
        <v/>
      </c>
      <c r="V3401" s="11">
        <f>IF(AND(T3401&gt;0,S3401&gt;0),(S3401/T3401)*100,"")</f>
        <v/>
      </c>
      <c r="W3401" s="10">
        <f>IF(AND(J3401&gt;0,L3401&gt;0),(L3401/(J3401^3))*100,"")</f>
        <v/>
      </c>
      <c r="X3401" s="12" t="n">
        <v>2.36</v>
      </c>
      <c r="Y3401" s="12" t="n">
        <v>3.61</v>
      </c>
      <c r="Z3401" s="12" t="n">
        <v>1.51</v>
      </c>
      <c r="AA3401" s="13" t="n"/>
      <c r="AB3401" s="5" t="n"/>
      <c r="AC3401" s="13" t="n"/>
      <c r="AD3401" s="13" t="n"/>
      <c r="AE3401" s="13" t="n"/>
      <c r="AF3401" s="13" t="n"/>
    </row>
    <row r="3402" ht="14" customHeight="1">
      <c r="A3402" s="14" t="inlineStr">
        <is>
          <t>3400</t>
        </is>
      </c>
      <c r="B3402" s="14" t="inlineStr">
        <is>
          <t>LIPAN-3400</t>
        </is>
      </c>
      <c r="C3402" s="15" t="n">
        <v>2018</v>
      </c>
      <c r="D3402" s="14" t="inlineStr">
        <is>
          <t>2018-11-01 00:00:00</t>
        </is>
      </c>
      <c r="E3402" s="14" t="inlineStr">
        <is>
          <t>K.-Nov</t>
        </is>
      </c>
      <c r="F3402" s="14" t="inlineStr">
        <is>
          <t>E. E. Taiamã</t>
        </is>
      </c>
      <c r="G3402" s="14" t="inlineStr">
        <is>
          <t>16º 48' 01,35" | 57° 39' 22,89"</t>
        </is>
      </c>
      <c r="H3402" s="14" t="inlineStr">
        <is>
          <t xml:space="preserve">Characiformes </t>
        </is>
      </c>
      <c r="I3402" s="14" t="inlineStr">
        <is>
          <t>Piaractus mesopotamicus</t>
        </is>
      </c>
      <c r="J3402" s="16" t="n">
        <v>48.7</v>
      </c>
      <c r="K3402" s="16" t="n"/>
      <c r="L3402" s="17" t="n">
        <v>2440</v>
      </c>
      <c r="M3402" s="9" t="n">
        <v>1920.44</v>
      </c>
      <c r="N3402" s="14" t="b">
        <v>1</v>
      </c>
      <c r="O3402" s="14" t="inlineStr">
        <is>
          <t>M</t>
        </is>
      </c>
      <c r="P3402" s="14" t="inlineStr">
        <is>
          <t>ESV</t>
        </is>
      </c>
      <c r="Q3402" s="17" t="n">
        <v>14</v>
      </c>
      <c r="R3402" s="14" t="n">
        <v>2</v>
      </c>
      <c r="S3402" s="17" t="n">
        <v>11</v>
      </c>
      <c r="T3402" s="10">
        <f>IF(Q3402&gt;0,M3402-Q3402,"")</f>
        <v/>
      </c>
      <c r="U3402" s="11">
        <f>IF(AND(T3402&gt;0,Q3402&gt;0),(Q3402/T3402)*100,"")</f>
        <v/>
      </c>
      <c r="V3402" s="11">
        <f>IF(AND(T3402&gt;0,S3402&gt;0),(S3402/T3402)*100,"")</f>
        <v/>
      </c>
      <c r="W3402" s="10">
        <f>IF(AND(J3402&gt;0,L3402&gt;0),(L3402/(J3402^3))*100,"")</f>
        <v/>
      </c>
      <c r="X3402" s="12" t="n">
        <v>2.36</v>
      </c>
      <c r="Y3402" s="12" t="n">
        <v>3.61</v>
      </c>
      <c r="Z3402" s="12" t="n">
        <v>1.51</v>
      </c>
      <c r="AA3402" s="18" t="n"/>
      <c r="AB3402" s="14" t="n"/>
      <c r="AC3402" s="18" t="n"/>
      <c r="AD3402" s="18" t="n"/>
      <c r="AE3402" s="18" t="n"/>
      <c r="AF3402" s="18" t="n"/>
    </row>
    <row r="3403" ht="14" customHeight="1">
      <c r="A3403" s="5" t="inlineStr">
        <is>
          <t>3401</t>
        </is>
      </c>
      <c r="B3403" s="5" t="inlineStr">
        <is>
          <t>LIPAN-3401</t>
        </is>
      </c>
      <c r="C3403" s="6" t="n">
        <v>2018</v>
      </c>
      <c r="D3403" s="5" t="inlineStr">
        <is>
          <t>2018-11-01 00:00:00</t>
        </is>
      </c>
      <c r="E3403" s="5" t="inlineStr">
        <is>
          <t>K.-Nov</t>
        </is>
      </c>
      <c r="F3403" s="5" t="inlineStr">
        <is>
          <t>E. E. Taiamã</t>
        </is>
      </c>
      <c r="G3403" s="5" t="inlineStr">
        <is>
          <t>16º 48' 01,35" | 57° 39' 22,89"</t>
        </is>
      </c>
      <c r="H3403" s="5" t="inlineStr">
        <is>
          <t xml:space="preserve">Characiformes </t>
        </is>
      </c>
      <c r="I3403" s="5" t="inlineStr">
        <is>
          <t>Piaractus mesopotamicus</t>
        </is>
      </c>
      <c r="J3403" s="7" t="n">
        <v>45.8</v>
      </c>
      <c r="K3403" s="7" t="n"/>
      <c r="L3403" s="8" t="n">
        <v>2040</v>
      </c>
      <c r="M3403" s="9" t="n">
        <v>1605.62</v>
      </c>
      <c r="N3403" s="5" t="b">
        <v>1</v>
      </c>
      <c r="O3403" s="5" t="inlineStr">
        <is>
          <t>M</t>
        </is>
      </c>
      <c r="P3403" s="5" t="inlineStr">
        <is>
          <t>EMA</t>
        </is>
      </c>
      <c r="Q3403" s="8" t="n">
        <v>16</v>
      </c>
      <c r="R3403" s="5" t="n">
        <v>2</v>
      </c>
      <c r="S3403" s="8" t="n">
        <v>16</v>
      </c>
      <c r="T3403" s="10">
        <f>IF(Q3403&gt;0,M3403-Q3403,"")</f>
        <v/>
      </c>
      <c r="U3403" s="11">
        <f>IF(AND(T3403&gt;0,Q3403&gt;0),(Q3403/T3403)*100,"")</f>
        <v/>
      </c>
      <c r="V3403" s="11">
        <f>IF(AND(T3403&gt;0,S3403&gt;0),(S3403/T3403)*100,"")</f>
        <v/>
      </c>
      <c r="W3403" s="10">
        <f>IF(AND(J3403&gt;0,L3403&gt;0),(L3403/(J3403^3))*100,"")</f>
        <v/>
      </c>
      <c r="X3403" s="12" t="n">
        <v>2.36</v>
      </c>
      <c r="Y3403" s="12" t="n">
        <v>3.61</v>
      </c>
      <c r="Z3403" s="12" t="n">
        <v>1.51</v>
      </c>
      <c r="AA3403" s="13" t="n"/>
      <c r="AB3403" s="5" t="n"/>
      <c r="AC3403" s="13" t="n"/>
      <c r="AD3403" s="13" t="n"/>
      <c r="AE3403" s="13" t="n"/>
      <c r="AF3403" s="13" t="n"/>
    </row>
    <row r="3404" ht="14" customHeight="1">
      <c r="A3404" s="14" t="inlineStr">
        <is>
          <t>3402</t>
        </is>
      </c>
      <c r="B3404" s="14" t="inlineStr">
        <is>
          <t>LIPAN-3402</t>
        </is>
      </c>
      <c r="C3404" s="15" t="n">
        <v>2018</v>
      </c>
      <c r="D3404" s="14" t="inlineStr">
        <is>
          <t>2018-11-01 00:00:00</t>
        </is>
      </c>
      <c r="E3404" s="14" t="inlineStr">
        <is>
          <t>K.-Nov</t>
        </is>
      </c>
      <c r="F3404" s="14" t="inlineStr">
        <is>
          <t>E. E. Taiamã</t>
        </is>
      </c>
      <c r="G3404" s="14" t="inlineStr">
        <is>
          <t>16º 48' 01,35" | 57° 39' 22,89"</t>
        </is>
      </c>
      <c r="H3404" s="14" t="inlineStr">
        <is>
          <t xml:space="preserve">Characiformes </t>
        </is>
      </c>
      <c r="I3404" s="14" t="inlineStr">
        <is>
          <t>Piaractus mesopotamicus</t>
        </is>
      </c>
      <c r="J3404" s="16" t="n">
        <v>49.7</v>
      </c>
      <c r="K3404" s="16" t="n"/>
      <c r="L3404" s="17" t="n">
        <v>2470</v>
      </c>
      <c r="M3404" s="9" t="n">
        <v>1944.06</v>
      </c>
      <c r="N3404" s="14" t="b">
        <v>1</v>
      </c>
      <c r="O3404" s="14" t="inlineStr">
        <is>
          <t>M</t>
        </is>
      </c>
      <c r="P3404" s="14" t="inlineStr">
        <is>
          <t>ESV</t>
        </is>
      </c>
      <c r="Q3404" s="17" t="n">
        <v>26</v>
      </c>
      <c r="R3404" s="14" t="n">
        <v>2</v>
      </c>
      <c r="S3404" s="17" t="n">
        <v>19</v>
      </c>
      <c r="T3404" s="10">
        <f>IF(Q3404&gt;0,M3404-Q3404,"")</f>
        <v/>
      </c>
      <c r="U3404" s="11">
        <f>IF(AND(T3404&gt;0,Q3404&gt;0),(Q3404/T3404)*100,"")</f>
        <v/>
      </c>
      <c r="V3404" s="11">
        <f>IF(AND(T3404&gt;0,S3404&gt;0),(S3404/T3404)*100,"")</f>
        <v/>
      </c>
      <c r="W3404" s="10">
        <f>IF(AND(J3404&gt;0,L3404&gt;0),(L3404/(J3404^3))*100,"")</f>
        <v/>
      </c>
      <c r="X3404" s="12" t="n">
        <v>2.36</v>
      </c>
      <c r="Y3404" s="12" t="n">
        <v>3.61</v>
      </c>
      <c r="Z3404" s="12" t="n">
        <v>1.51</v>
      </c>
      <c r="AA3404" s="18" t="n"/>
      <c r="AB3404" s="14" t="n"/>
      <c r="AC3404" s="18" t="n"/>
      <c r="AD3404" s="18" t="n"/>
      <c r="AE3404" s="18" t="n"/>
      <c r="AF3404" s="18" t="n"/>
    </row>
    <row r="3405" ht="14" customHeight="1">
      <c r="A3405" s="5" t="inlineStr">
        <is>
          <t>3403</t>
        </is>
      </c>
      <c r="B3405" s="5" t="inlineStr">
        <is>
          <t>LIPAN-3403</t>
        </is>
      </c>
      <c r="C3405" s="6" t="n">
        <v>2018</v>
      </c>
      <c r="D3405" s="5" t="inlineStr">
        <is>
          <t>2018-11-01 00:00:00</t>
        </is>
      </c>
      <c r="E3405" s="5" t="inlineStr">
        <is>
          <t>K.-Nov</t>
        </is>
      </c>
      <c r="F3405" s="5" t="inlineStr">
        <is>
          <t>E. E. Taiamã</t>
        </is>
      </c>
      <c r="G3405" s="5" t="inlineStr">
        <is>
          <t>16º 48' 01,35" | 57° 39' 22,89"</t>
        </is>
      </c>
      <c r="H3405" s="5" t="inlineStr">
        <is>
          <t xml:space="preserve">Characiformes </t>
        </is>
      </c>
      <c r="I3405" s="5" t="inlineStr">
        <is>
          <t>Piaractus mesopotamicus</t>
        </is>
      </c>
      <c r="J3405" s="7" t="n">
        <v>45.8</v>
      </c>
      <c r="K3405" s="7" t="n"/>
      <c r="L3405" s="8" t="n">
        <v>2020</v>
      </c>
      <c r="M3405" s="9" t="n">
        <v>1589.88</v>
      </c>
      <c r="N3405" s="5" t="b">
        <v>1</v>
      </c>
      <c r="O3405" s="5" t="inlineStr">
        <is>
          <t>M</t>
        </is>
      </c>
      <c r="P3405" s="5" t="inlineStr">
        <is>
          <t>ESV</t>
        </is>
      </c>
      <c r="Q3405" s="8" t="n">
        <v>8</v>
      </c>
      <c r="R3405" s="5" t="n">
        <v>2</v>
      </c>
      <c r="S3405" s="8" t="n">
        <v>13</v>
      </c>
      <c r="T3405" s="10">
        <f>IF(Q3405&gt;0,M3405-Q3405,"")</f>
        <v/>
      </c>
      <c r="U3405" s="11">
        <f>IF(AND(T3405&gt;0,Q3405&gt;0),(Q3405/T3405)*100,"")</f>
        <v/>
      </c>
      <c r="V3405" s="11">
        <f>IF(AND(T3405&gt;0,S3405&gt;0),(S3405/T3405)*100,"")</f>
        <v/>
      </c>
      <c r="W3405" s="10">
        <f>IF(AND(J3405&gt;0,L3405&gt;0),(L3405/(J3405^3))*100,"")</f>
        <v/>
      </c>
      <c r="X3405" s="12" t="n">
        <v>2.36</v>
      </c>
      <c r="Y3405" s="12" t="n">
        <v>3.61</v>
      </c>
      <c r="Z3405" s="12" t="n">
        <v>1.51</v>
      </c>
      <c r="AA3405" s="13" t="n"/>
      <c r="AB3405" s="5" t="n"/>
      <c r="AC3405" s="13" t="n"/>
      <c r="AD3405" s="13" t="n"/>
      <c r="AE3405" s="13" t="n"/>
      <c r="AF3405" s="13" t="n"/>
    </row>
    <row r="3406" ht="14" customHeight="1">
      <c r="A3406" s="14" t="inlineStr">
        <is>
          <t>3404</t>
        </is>
      </c>
      <c r="B3406" s="14" t="inlineStr">
        <is>
          <t>LIPAN-3404</t>
        </is>
      </c>
      <c r="C3406" s="15" t="n">
        <v>2018</v>
      </c>
      <c r="D3406" s="14" t="inlineStr">
        <is>
          <t>2018-11-01 00:00:00</t>
        </is>
      </c>
      <c r="E3406" s="14" t="inlineStr">
        <is>
          <t>K.-Nov</t>
        </is>
      </c>
      <c r="F3406" s="14" t="inlineStr">
        <is>
          <t>E. E. Taiamã</t>
        </is>
      </c>
      <c r="G3406" s="14" t="inlineStr">
        <is>
          <t>16º 48' 01,35" | 57° 39' 22,89"</t>
        </is>
      </c>
      <c r="H3406" s="14" t="inlineStr">
        <is>
          <t xml:space="preserve">Characiformes </t>
        </is>
      </c>
      <c r="I3406" s="14" t="inlineStr">
        <is>
          <t>Piaractus mesopotamicus</t>
        </is>
      </c>
      <c r="J3406" s="16" t="n">
        <v>47.5</v>
      </c>
      <c r="K3406" s="16" t="n"/>
      <c r="L3406" s="17" t="n">
        <v>2430</v>
      </c>
      <c r="M3406" s="9" t="n">
        <v>1912.57</v>
      </c>
      <c r="N3406" s="14" t="b">
        <v>1</v>
      </c>
      <c r="O3406" s="14" t="inlineStr">
        <is>
          <t>M</t>
        </is>
      </c>
      <c r="P3406" s="14" t="inlineStr">
        <is>
          <t>ESV</t>
        </is>
      </c>
      <c r="Q3406" s="17" t="n">
        <v>18</v>
      </c>
      <c r="R3406" s="14" t="n">
        <v>2</v>
      </c>
      <c r="S3406" s="17" t="n">
        <v>26</v>
      </c>
      <c r="T3406" s="10">
        <f>IF(Q3406&gt;0,M3406-Q3406,"")</f>
        <v/>
      </c>
      <c r="U3406" s="11">
        <f>IF(AND(T3406&gt;0,Q3406&gt;0),(Q3406/T3406)*100,"")</f>
        <v/>
      </c>
      <c r="V3406" s="11">
        <f>IF(AND(T3406&gt;0,S3406&gt;0),(S3406/T3406)*100,"")</f>
        <v/>
      </c>
      <c r="W3406" s="10">
        <f>IF(AND(J3406&gt;0,L3406&gt;0),(L3406/(J3406^3))*100,"")</f>
        <v/>
      </c>
      <c r="X3406" s="12" t="n">
        <v>2.36</v>
      </c>
      <c r="Y3406" s="12" t="n">
        <v>3.61</v>
      </c>
      <c r="Z3406" s="12" t="n">
        <v>1.51</v>
      </c>
      <c r="AA3406" s="18" t="n"/>
      <c r="AB3406" s="14" t="n"/>
      <c r="AC3406" s="18" t="n"/>
      <c r="AD3406" s="18" t="n"/>
      <c r="AE3406" s="18" t="n"/>
      <c r="AF3406" s="18" t="n"/>
    </row>
    <row r="3407" ht="14" customHeight="1">
      <c r="A3407" s="5" t="inlineStr">
        <is>
          <t>3405</t>
        </is>
      </c>
      <c r="B3407" s="5" t="inlineStr">
        <is>
          <t>LIPAN-3405</t>
        </is>
      </c>
      <c r="C3407" s="6" t="n">
        <v>2018</v>
      </c>
      <c r="D3407" s="5" t="inlineStr">
        <is>
          <t>2018-11-01 00:00:00</t>
        </is>
      </c>
      <c r="E3407" s="5" t="inlineStr">
        <is>
          <t>K.-Nov</t>
        </is>
      </c>
      <c r="F3407" s="5" t="inlineStr">
        <is>
          <t>E. E. Taiamã</t>
        </is>
      </c>
      <c r="G3407" s="5" t="inlineStr">
        <is>
          <t>16º 48' 01,35" | 57° 39' 22,89"</t>
        </is>
      </c>
      <c r="H3407" s="5" t="inlineStr">
        <is>
          <t xml:space="preserve">Characiformes </t>
        </is>
      </c>
      <c r="I3407" s="5" t="inlineStr">
        <is>
          <t>Piaractus mesopotamicus</t>
        </is>
      </c>
      <c r="J3407" s="7" t="n">
        <v>44.5</v>
      </c>
      <c r="K3407" s="7" t="n"/>
      <c r="L3407" s="8" t="n">
        <v>2180</v>
      </c>
      <c r="M3407" s="9" t="n">
        <v>1715.81</v>
      </c>
      <c r="N3407" s="5" t="b">
        <v>1</v>
      </c>
      <c r="O3407" s="5" t="inlineStr">
        <is>
          <t>M</t>
        </is>
      </c>
      <c r="P3407" s="5" t="inlineStr">
        <is>
          <t>ESV</t>
        </is>
      </c>
      <c r="Q3407" s="8" t="n">
        <v>9</v>
      </c>
      <c r="R3407" s="5" t="n">
        <v>2</v>
      </c>
      <c r="S3407" s="8" t="n">
        <v>14</v>
      </c>
      <c r="T3407" s="10">
        <f>IF(Q3407&gt;0,M3407-Q3407,"")</f>
        <v/>
      </c>
      <c r="U3407" s="11">
        <f>IF(AND(T3407&gt;0,Q3407&gt;0),(Q3407/T3407)*100,"")</f>
        <v/>
      </c>
      <c r="V3407" s="11">
        <f>IF(AND(T3407&gt;0,S3407&gt;0),(S3407/T3407)*100,"")</f>
        <v/>
      </c>
      <c r="W3407" s="10">
        <f>IF(AND(J3407&gt;0,L3407&gt;0),(L3407/(J3407^3))*100,"")</f>
        <v/>
      </c>
      <c r="X3407" s="12" t="n">
        <v>2.36</v>
      </c>
      <c r="Y3407" s="12" t="n">
        <v>3.61</v>
      </c>
      <c r="Z3407" s="12" t="n">
        <v>1.51</v>
      </c>
      <c r="AA3407" s="13" t="n"/>
      <c r="AB3407" s="5" t="n"/>
      <c r="AC3407" s="13" t="n"/>
      <c r="AD3407" s="13" t="n"/>
      <c r="AE3407" s="13" t="n"/>
      <c r="AF3407" s="13" t="n"/>
    </row>
    <row r="3408" ht="14" customHeight="1">
      <c r="A3408" s="14" t="inlineStr">
        <is>
          <t>3406</t>
        </is>
      </c>
      <c r="B3408" s="14" t="inlineStr">
        <is>
          <t>LIPAN-3406</t>
        </is>
      </c>
      <c r="C3408" s="15" t="n">
        <v>2018</v>
      </c>
      <c r="D3408" s="14" t="inlineStr">
        <is>
          <t>2018-11-01 00:00:00</t>
        </is>
      </c>
      <c r="E3408" s="14" t="inlineStr">
        <is>
          <t>K.-Nov</t>
        </is>
      </c>
      <c r="F3408" s="14" t="inlineStr">
        <is>
          <t>E. E. Taiamã</t>
        </is>
      </c>
      <c r="G3408" s="14" t="inlineStr">
        <is>
          <t>16º 48' 01,35" | 57° 39' 22,89"</t>
        </is>
      </c>
      <c r="H3408" s="14" t="inlineStr">
        <is>
          <t xml:space="preserve">Characiformes </t>
        </is>
      </c>
      <c r="I3408" s="14" t="inlineStr">
        <is>
          <t>Piaractus mesopotamicus</t>
        </is>
      </c>
      <c r="J3408" s="16" t="n">
        <v>45.9</v>
      </c>
      <c r="K3408" s="16" t="n"/>
      <c r="L3408" s="17" t="n">
        <v>1880</v>
      </c>
      <c r="M3408" s="9" t="n">
        <v>1479.69</v>
      </c>
      <c r="N3408" s="14" t="b">
        <v>1</v>
      </c>
      <c r="O3408" s="14" t="inlineStr">
        <is>
          <t>M</t>
        </is>
      </c>
      <c r="P3408" s="14" t="inlineStr">
        <is>
          <t>EMA</t>
        </is>
      </c>
      <c r="Q3408" s="17" t="n">
        <v>16</v>
      </c>
      <c r="R3408" s="14" t="n">
        <v>2</v>
      </c>
      <c r="S3408" s="17" t="n">
        <v>14</v>
      </c>
      <c r="T3408" s="10">
        <f>IF(Q3408&gt;0,M3408-Q3408,"")</f>
        <v/>
      </c>
      <c r="U3408" s="11">
        <f>IF(AND(T3408&gt;0,Q3408&gt;0),(Q3408/T3408)*100,"")</f>
        <v/>
      </c>
      <c r="V3408" s="11">
        <f>IF(AND(T3408&gt;0,S3408&gt;0),(S3408/T3408)*100,"")</f>
        <v/>
      </c>
      <c r="W3408" s="10">
        <f>IF(AND(J3408&gt;0,L3408&gt;0),(L3408/(J3408^3))*100,"")</f>
        <v/>
      </c>
      <c r="X3408" s="12" t="n">
        <v>2.36</v>
      </c>
      <c r="Y3408" s="12" t="n">
        <v>3.61</v>
      </c>
      <c r="Z3408" s="12" t="n">
        <v>1.51</v>
      </c>
      <c r="AA3408" s="18" t="n"/>
      <c r="AB3408" s="14" t="n"/>
      <c r="AC3408" s="18" t="n"/>
      <c r="AD3408" s="18" t="n"/>
      <c r="AE3408" s="18" t="n"/>
      <c r="AF3408" s="18" t="n"/>
    </row>
    <row r="3409" ht="14" customHeight="1">
      <c r="A3409" s="5" t="inlineStr">
        <is>
          <t>3407</t>
        </is>
      </c>
      <c r="B3409" s="5" t="inlineStr">
        <is>
          <t>LIPAN-3407</t>
        </is>
      </c>
      <c r="C3409" s="6" t="n">
        <v>2018</v>
      </c>
      <c r="D3409" s="5" t="inlineStr">
        <is>
          <t>2018-11-01 00:00:00</t>
        </is>
      </c>
      <c r="E3409" s="5" t="inlineStr">
        <is>
          <t>K.-Nov</t>
        </is>
      </c>
      <c r="F3409" s="5" t="inlineStr">
        <is>
          <t>E. E. Taiamã</t>
        </is>
      </c>
      <c r="G3409" s="5" t="inlineStr">
        <is>
          <t>16º 48' 01,35" | 57° 39' 22,89"</t>
        </is>
      </c>
      <c r="H3409" s="5" t="inlineStr">
        <is>
          <t xml:space="preserve">Characiformes </t>
        </is>
      </c>
      <c r="I3409" s="5" t="inlineStr">
        <is>
          <t>Piaractus mesopotamicus</t>
        </is>
      </c>
      <c r="J3409" s="7" t="n">
        <v>45.2</v>
      </c>
      <c r="K3409" s="7" t="n"/>
      <c r="L3409" s="8" t="n">
        <v>1840</v>
      </c>
      <c r="M3409" s="9" t="n">
        <v>1448.2</v>
      </c>
      <c r="N3409" s="5" t="b">
        <v>1</v>
      </c>
      <c r="O3409" s="5" t="inlineStr">
        <is>
          <t>M</t>
        </is>
      </c>
      <c r="P3409" s="5" t="inlineStr">
        <is>
          <t>ESV</t>
        </is>
      </c>
      <c r="Q3409" s="8" t="n">
        <v>14</v>
      </c>
      <c r="R3409" s="5" t="n">
        <v>1</v>
      </c>
      <c r="S3409" s="8" t="n">
        <v>14</v>
      </c>
      <c r="T3409" s="10">
        <f>IF(Q3409&gt;0,M3409-Q3409,"")</f>
        <v/>
      </c>
      <c r="U3409" s="11">
        <f>IF(AND(T3409&gt;0,Q3409&gt;0),(Q3409/T3409)*100,"")</f>
        <v/>
      </c>
      <c r="V3409" s="11">
        <f>IF(AND(T3409&gt;0,S3409&gt;0),(S3409/T3409)*100,"")</f>
        <v/>
      </c>
      <c r="W3409" s="10">
        <f>IF(AND(J3409&gt;0,L3409&gt;0),(L3409/(J3409^3))*100,"")</f>
        <v/>
      </c>
      <c r="X3409" s="12" t="n">
        <v>2.36</v>
      </c>
      <c r="Y3409" s="12" t="n">
        <v>3.61</v>
      </c>
      <c r="Z3409" s="12" t="n">
        <v>1.51</v>
      </c>
      <c r="AA3409" s="13" t="n"/>
      <c r="AB3409" s="5" t="n"/>
      <c r="AC3409" s="13" t="n"/>
      <c r="AD3409" s="13" t="n"/>
      <c r="AE3409" s="13" t="n"/>
      <c r="AF3409" s="13" t="n"/>
    </row>
    <row r="3410" ht="14" customHeight="1">
      <c r="A3410" s="14" t="inlineStr">
        <is>
          <t>3408</t>
        </is>
      </c>
      <c r="B3410" s="14" t="inlineStr">
        <is>
          <t>LIPAN-3408</t>
        </is>
      </c>
      <c r="C3410" s="15" t="n">
        <v>2018</v>
      </c>
      <c r="D3410" s="14" t="inlineStr">
        <is>
          <t>2018-11-01 00:00:00</t>
        </is>
      </c>
      <c r="E3410" s="14" t="inlineStr">
        <is>
          <t>K.-Nov</t>
        </is>
      </c>
      <c r="F3410" s="14" t="inlineStr">
        <is>
          <t>E. E. Taiamã</t>
        </is>
      </c>
      <c r="G3410" s="14" t="inlineStr">
        <is>
          <t>16º 48' 01,35" | 57° 39' 22,89"</t>
        </is>
      </c>
      <c r="H3410" s="14" t="inlineStr">
        <is>
          <t xml:space="preserve">Characiformes </t>
        </is>
      </c>
      <c r="I3410" s="14" t="inlineStr">
        <is>
          <t>Piaractus mesopotamicus</t>
        </is>
      </c>
      <c r="J3410" s="16" t="n">
        <v>47.3</v>
      </c>
      <c r="K3410" s="16" t="n"/>
      <c r="L3410" s="17" t="n">
        <v>2320</v>
      </c>
      <c r="M3410" s="9" t="n">
        <v>1826</v>
      </c>
      <c r="N3410" s="14" t="b">
        <v>1</v>
      </c>
      <c r="O3410" s="14" t="inlineStr">
        <is>
          <t>M</t>
        </is>
      </c>
      <c r="P3410" s="14" t="inlineStr">
        <is>
          <t>EMA</t>
        </is>
      </c>
      <c r="Q3410" s="17" t="n">
        <v>26</v>
      </c>
      <c r="R3410" s="14" t="n">
        <v>2</v>
      </c>
      <c r="S3410" s="17" t="n">
        <v>21</v>
      </c>
      <c r="T3410" s="10">
        <f>IF(Q3410&gt;0,M3410-Q3410,"")</f>
        <v/>
      </c>
      <c r="U3410" s="11">
        <f>IF(AND(T3410&gt;0,Q3410&gt;0),(Q3410/T3410)*100,"")</f>
        <v/>
      </c>
      <c r="V3410" s="11">
        <f>IF(AND(T3410&gt;0,S3410&gt;0),(S3410/T3410)*100,"")</f>
        <v/>
      </c>
      <c r="W3410" s="10">
        <f>IF(AND(J3410&gt;0,L3410&gt;0),(L3410/(J3410^3))*100,"")</f>
        <v/>
      </c>
      <c r="X3410" s="12" t="n">
        <v>2.36</v>
      </c>
      <c r="Y3410" s="12" t="n">
        <v>3.61</v>
      </c>
      <c r="Z3410" s="12" t="n">
        <v>1.51</v>
      </c>
      <c r="AA3410" s="18" t="n"/>
      <c r="AB3410" s="14" t="n"/>
      <c r="AC3410" s="18" t="n"/>
      <c r="AD3410" s="18" t="n"/>
      <c r="AE3410" s="18" t="n"/>
      <c r="AF3410" s="18" t="n"/>
    </row>
    <row r="3411" ht="14" customHeight="1">
      <c r="A3411" s="5" t="inlineStr">
        <is>
          <t>3409</t>
        </is>
      </c>
      <c r="B3411" s="5" t="inlineStr">
        <is>
          <t>LIPAN-3409</t>
        </is>
      </c>
      <c r="C3411" s="6" t="n">
        <v>2018</v>
      </c>
      <c r="D3411" s="5" t="inlineStr">
        <is>
          <t>2018-11-01 00:00:00</t>
        </is>
      </c>
      <c r="E3411" s="5" t="inlineStr">
        <is>
          <t>K.-Nov</t>
        </is>
      </c>
      <c r="F3411" s="5" t="inlineStr">
        <is>
          <t>E. E. Taiamã</t>
        </is>
      </c>
      <c r="G3411" s="5" t="inlineStr">
        <is>
          <t>16º 48' 01,35" | 57° 39' 22,89"</t>
        </is>
      </c>
      <c r="H3411" s="5" t="inlineStr">
        <is>
          <t xml:space="preserve">Characiformes </t>
        </is>
      </c>
      <c r="I3411" s="5" t="inlineStr">
        <is>
          <t>Piaractus mesopotamicus</t>
        </is>
      </c>
      <c r="J3411" s="7" t="n">
        <v>46.4</v>
      </c>
      <c r="K3411" s="7" t="n"/>
      <c r="L3411" s="8" t="n">
        <v>2050</v>
      </c>
      <c r="M3411" s="9" t="n">
        <v>1613.49</v>
      </c>
      <c r="N3411" s="5" t="b">
        <v>1</v>
      </c>
      <c r="O3411" s="5" t="inlineStr">
        <is>
          <t>M</t>
        </is>
      </c>
      <c r="P3411" s="5" t="inlineStr">
        <is>
          <t>EMA</t>
        </is>
      </c>
      <c r="Q3411" s="8" t="n">
        <v>23</v>
      </c>
      <c r="R3411" s="5" t="n">
        <v>2</v>
      </c>
      <c r="S3411" s="8" t="n">
        <v>23</v>
      </c>
      <c r="T3411" s="10">
        <f>IF(Q3411&gt;0,M3411-Q3411,"")</f>
        <v/>
      </c>
      <c r="U3411" s="11">
        <f>IF(AND(T3411&gt;0,Q3411&gt;0),(Q3411/T3411)*100,"")</f>
        <v/>
      </c>
      <c r="V3411" s="11">
        <f>IF(AND(T3411&gt;0,S3411&gt;0),(S3411/T3411)*100,"")</f>
        <v/>
      </c>
      <c r="W3411" s="10">
        <f>IF(AND(J3411&gt;0,L3411&gt;0),(L3411/(J3411^3))*100,"")</f>
        <v/>
      </c>
      <c r="X3411" s="12" t="n">
        <v>2.36</v>
      </c>
      <c r="Y3411" s="12" t="n">
        <v>3.61</v>
      </c>
      <c r="Z3411" s="12" t="n">
        <v>1.51</v>
      </c>
      <c r="AA3411" s="13" t="n"/>
      <c r="AB3411" s="5" t="n"/>
      <c r="AC3411" s="13" t="n"/>
      <c r="AD3411" s="13" t="n"/>
      <c r="AE3411" s="13" t="n"/>
      <c r="AF3411" s="13" t="n"/>
    </row>
    <row r="3412" ht="14" customHeight="1">
      <c r="A3412" s="14" t="inlineStr">
        <is>
          <t>3410</t>
        </is>
      </c>
      <c r="B3412" s="14" t="inlineStr">
        <is>
          <t>LIPAN-3410</t>
        </is>
      </c>
      <c r="C3412" s="15" t="n">
        <v>2018</v>
      </c>
      <c r="D3412" s="14" t="inlineStr">
        <is>
          <t>2018-11-01 00:00:00</t>
        </is>
      </c>
      <c r="E3412" s="14" t="inlineStr">
        <is>
          <t>K.-Nov</t>
        </is>
      </c>
      <c r="F3412" s="14" t="inlineStr">
        <is>
          <t>E. E. Taiamã</t>
        </is>
      </c>
      <c r="G3412" s="14" t="inlineStr">
        <is>
          <t>16º 48' 01,35" | 57° 39' 22,89"</t>
        </is>
      </c>
      <c r="H3412" s="14" t="inlineStr">
        <is>
          <t xml:space="preserve">Characiformes </t>
        </is>
      </c>
      <c r="I3412" s="14" t="inlineStr">
        <is>
          <t>Piaractus mesopotamicus</t>
        </is>
      </c>
      <c r="J3412" s="16" t="n">
        <v>50.1</v>
      </c>
      <c r="K3412" s="16" t="n"/>
      <c r="L3412" s="17" t="n">
        <v>2690</v>
      </c>
      <c r="M3412" s="9" t="n">
        <v>2117.21</v>
      </c>
      <c r="N3412" s="14" t="b">
        <v>1</v>
      </c>
      <c r="O3412" s="14" t="inlineStr">
        <is>
          <t>M</t>
        </is>
      </c>
      <c r="P3412" s="14" t="inlineStr">
        <is>
          <t>ESV</t>
        </is>
      </c>
      <c r="Q3412" s="17" t="n">
        <v>18</v>
      </c>
      <c r="R3412" s="14" t="n">
        <v>2</v>
      </c>
      <c r="S3412" s="17" t="n">
        <v>23</v>
      </c>
      <c r="T3412" s="10">
        <f>IF(Q3412&gt;0,M3412-Q3412,"")</f>
        <v/>
      </c>
      <c r="U3412" s="11">
        <f>IF(AND(T3412&gt;0,Q3412&gt;0),(Q3412/T3412)*100,"")</f>
        <v/>
      </c>
      <c r="V3412" s="11">
        <f>IF(AND(T3412&gt;0,S3412&gt;0),(S3412/T3412)*100,"")</f>
        <v/>
      </c>
      <c r="W3412" s="10">
        <f>IF(AND(J3412&gt;0,L3412&gt;0),(L3412/(J3412^3))*100,"")</f>
        <v/>
      </c>
      <c r="X3412" s="12" t="n">
        <v>2.36</v>
      </c>
      <c r="Y3412" s="12" t="n">
        <v>3.61</v>
      </c>
      <c r="Z3412" s="12" t="n">
        <v>1.51</v>
      </c>
      <c r="AA3412" s="18" t="n"/>
      <c r="AB3412" s="14" t="n"/>
      <c r="AC3412" s="18" t="n"/>
      <c r="AD3412" s="18" t="n"/>
      <c r="AE3412" s="18" t="n"/>
      <c r="AF3412" s="18" t="n"/>
    </row>
    <row r="3413" ht="14" customHeight="1">
      <c r="A3413" s="5" t="inlineStr">
        <is>
          <t>3411</t>
        </is>
      </c>
      <c r="B3413" s="5" t="inlineStr">
        <is>
          <t>LIPAN-3411</t>
        </is>
      </c>
      <c r="C3413" s="6" t="n">
        <v>2018</v>
      </c>
      <c r="D3413" s="5" t="inlineStr">
        <is>
          <t>2018-11-01 00:00:00</t>
        </is>
      </c>
      <c r="E3413" s="5" t="inlineStr">
        <is>
          <t>K.-Nov</t>
        </is>
      </c>
      <c r="F3413" s="5" t="inlineStr">
        <is>
          <t>E. E. Taiamã</t>
        </is>
      </c>
      <c r="G3413" s="5" t="inlineStr">
        <is>
          <t>16º 48' 01,35" | 57° 39' 22,89"</t>
        </is>
      </c>
      <c r="H3413" s="5" t="inlineStr">
        <is>
          <t xml:space="preserve">Characiformes </t>
        </is>
      </c>
      <c r="I3413" s="5" t="inlineStr">
        <is>
          <t>Piaractus mesopotamicus</t>
        </is>
      </c>
      <c r="J3413" s="7" t="n">
        <v>47</v>
      </c>
      <c r="K3413" s="7" t="n"/>
      <c r="L3413" s="8" t="n">
        <v>2010</v>
      </c>
      <c r="M3413" s="9" t="n">
        <v>1582</v>
      </c>
      <c r="N3413" s="5" t="b">
        <v>1</v>
      </c>
      <c r="O3413" s="5" t="inlineStr">
        <is>
          <t>M</t>
        </is>
      </c>
      <c r="P3413" s="5" t="inlineStr">
        <is>
          <t>ESV</t>
        </is>
      </c>
      <c r="Q3413" s="8" t="n">
        <v>6</v>
      </c>
      <c r="R3413" s="5" t="n">
        <v>1</v>
      </c>
      <c r="S3413" s="8" t="n">
        <v>18</v>
      </c>
      <c r="T3413" s="10">
        <f>IF(Q3413&gt;0,M3413-Q3413,"")</f>
        <v/>
      </c>
      <c r="U3413" s="11">
        <f>IF(AND(T3413&gt;0,Q3413&gt;0),(Q3413/T3413)*100,"")</f>
        <v/>
      </c>
      <c r="V3413" s="11">
        <f>IF(AND(T3413&gt;0,S3413&gt;0),(S3413/T3413)*100,"")</f>
        <v/>
      </c>
      <c r="W3413" s="10">
        <f>IF(AND(J3413&gt;0,L3413&gt;0),(L3413/(J3413^3))*100,"")</f>
        <v/>
      </c>
      <c r="X3413" s="12" t="n">
        <v>2.36</v>
      </c>
      <c r="Y3413" s="12" t="n">
        <v>3.61</v>
      </c>
      <c r="Z3413" s="12" t="n">
        <v>1.51</v>
      </c>
      <c r="AA3413" s="13" t="n"/>
      <c r="AB3413" s="5" t="n"/>
      <c r="AC3413" s="13" t="n"/>
      <c r="AD3413" s="13" t="n"/>
      <c r="AE3413" s="13" t="n"/>
      <c r="AF3413" s="13" t="n"/>
    </row>
    <row r="3414" ht="14" customHeight="1">
      <c r="A3414" s="14" t="inlineStr">
        <is>
          <t>3412</t>
        </is>
      </c>
      <c r="B3414" s="14" t="inlineStr">
        <is>
          <t>LIPAN-3412</t>
        </is>
      </c>
      <c r="C3414" s="15" t="n">
        <v>2018</v>
      </c>
      <c r="D3414" s="14" t="inlineStr">
        <is>
          <t>2018-11-01 00:00:00</t>
        </is>
      </c>
      <c r="E3414" s="14" t="inlineStr">
        <is>
          <t>K.-Nov</t>
        </is>
      </c>
      <c r="F3414" s="14" t="inlineStr">
        <is>
          <t>E. E. Taiamã</t>
        </is>
      </c>
      <c r="G3414" s="14" t="inlineStr">
        <is>
          <t>16º 48' 01,35" | 57° 39' 22,89"</t>
        </is>
      </c>
      <c r="H3414" s="14" t="inlineStr">
        <is>
          <t xml:space="preserve">Characiformes </t>
        </is>
      </c>
      <c r="I3414" s="14" t="inlineStr">
        <is>
          <t>Piaractus mesopotamicus</t>
        </is>
      </c>
      <c r="J3414" s="16" t="n">
        <v>45</v>
      </c>
      <c r="K3414" s="16" t="n"/>
      <c r="L3414" s="17" t="n">
        <v>1710</v>
      </c>
      <c r="M3414" s="9" t="n">
        <v>1345.88</v>
      </c>
      <c r="N3414" s="14" t="b">
        <v>1</v>
      </c>
      <c r="O3414" s="14" t="inlineStr">
        <is>
          <t>M</t>
        </is>
      </c>
      <c r="P3414" s="14" t="inlineStr">
        <is>
          <t>ESV</t>
        </is>
      </c>
      <c r="Q3414" s="17" t="n">
        <v>8</v>
      </c>
      <c r="R3414" s="14" t="n">
        <v>1</v>
      </c>
      <c r="S3414" s="17" t="n">
        <v>14</v>
      </c>
      <c r="T3414" s="10">
        <f>IF(Q3414&gt;0,M3414-Q3414,"")</f>
        <v/>
      </c>
      <c r="U3414" s="11">
        <f>IF(AND(T3414&gt;0,Q3414&gt;0),(Q3414/T3414)*100,"")</f>
        <v/>
      </c>
      <c r="V3414" s="11">
        <f>IF(AND(T3414&gt;0,S3414&gt;0),(S3414/T3414)*100,"")</f>
        <v/>
      </c>
      <c r="W3414" s="10">
        <f>IF(AND(J3414&gt;0,L3414&gt;0),(L3414/(J3414^3))*100,"")</f>
        <v/>
      </c>
      <c r="X3414" s="12" t="n">
        <v>2.36</v>
      </c>
      <c r="Y3414" s="12" t="n">
        <v>3.61</v>
      </c>
      <c r="Z3414" s="12" t="n">
        <v>1.51</v>
      </c>
      <c r="AA3414" s="18" t="n"/>
      <c r="AB3414" s="14" t="n"/>
      <c r="AC3414" s="18" t="n"/>
      <c r="AD3414" s="18" t="n"/>
      <c r="AE3414" s="18" t="n"/>
      <c r="AF3414" s="18" t="n"/>
    </row>
    <row r="3415" ht="14" customHeight="1">
      <c r="A3415" s="5" t="inlineStr">
        <is>
          <t>3413</t>
        </is>
      </c>
      <c r="B3415" s="5" t="inlineStr">
        <is>
          <t>LIPAN-3413</t>
        </is>
      </c>
      <c r="C3415" s="6" t="n">
        <v>2018</v>
      </c>
      <c r="D3415" s="5" t="inlineStr">
        <is>
          <t>2018-11-01 00:00:00</t>
        </is>
      </c>
      <c r="E3415" s="5" t="inlineStr">
        <is>
          <t>K.-Nov</t>
        </is>
      </c>
      <c r="F3415" s="5" t="inlineStr">
        <is>
          <t>E. E. Taiamã</t>
        </is>
      </c>
      <c r="G3415" s="5" t="inlineStr">
        <is>
          <t>16º 48' 01,35" | 57° 39' 22,89"</t>
        </is>
      </c>
      <c r="H3415" s="5" t="inlineStr">
        <is>
          <t>Siluriformes</t>
        </is>
      </c>
      <c r="I3415" s="5" t="inlineStr">
        <is>
          <t>Pseudoplatystoma corruscans</t>
        </is>
      </c>
      <c r="J3415" s="7" t="n">
        <v>98.7</v>
      </c>
      <c r="K3415" s="7" t="n"/>
      <c r="L3415" s="8" t="n">
        <v>8520</v>
      </c>
      <c r="M3415" s="9" t="n">
        <v>7469.32</v>
      </c>
      <c r="N3415" s="5" t="b">
        <v>1</v>
      </c>
      <c r="O3415" s="5" t="inlineStr">
        <is>
          <t>F</t>
        </is>
      </c>
      <c r="P3415" s="5" t="inlineStr">
        <is>
          <t>EMA</t>
        </is>
      </c>
      <c r="Q3415" s="8" t="n">
        <v>88</v>
      </c>
      <c r="R3415" s="5" t="n">
        <v>0</v>
      </c>
      <c r="S3415" s="8" t="n">
        <v>124</v>
      </c>
      <c r="T3415" s="10">
        <f>IF(Q3415&gt;0,M3415-Q3415,"")</f>
        <v/>
      </c>
      <c r="U3415" s="11">
        <f>IF(AND(T3415&gt;0,Q3415&gt;0),(Q3415/T3415)*100,"")</f>
        <v/>
      </c>
      <c r="V3415" s="11">
        <f>IF(AND(T3415&gt;0,S3415&gt;0),(S3415/T3415)*100,"")</f>
        <v/>
      </c>
      <c r="W3415" s="10">
        <f>IF(AND(J3415&gt;0,L3415&gt;0),(L3415/(J3415^3))*100,"")</f>
        <v/>
      </c>
      <c r="X3415" s="12" t="n">
        <v>2.36</v>
      </c>
      <c r="Y3415" s="12" t="n">
        <v>3.61</v>
      </c>
      <c r="Z3415" s="12" t="n">
        <v>1.51</v>
      </c>
      <c r="AA3415" s="13" t="n"/>
      <c r="AB3415" s="5" t="n"/>
      <c r="AC3415" s="13" t="n"/>
      <c r="AD3415" s="13" t="n"/>
      <c r="AE3415" s="13" t="n"/>
      <c r="AF3415" s="13" t="n"/>
    </row>
    <row r="3416" ht="14" customHeight="1">
      <c r="A3416" s="14" t="inlineStr">
        <is>
          <t>3414</t>
        </is>
      </c>
      <c r="B3416" s="14" t="inlineStr">
        <is>
          <t>LIPAN-3414</t>
        </is>
      </c>
      <c r="C3416" s="15" t="n">
        <v>2018</v>
      </c>
      <c r="D3416" s="14" t="inlineStr">
        <is>
          <t>2018-11-01 00:00:00</t>
        </is>
      </c>
      <c r="E3416" s="14" t="inlineStr">
        <is>
          <t>K.-Nov</t>
        </is>
      </c>
      <c r="F3416" s="14" t="inlineStr">
        <is>
          <t>E. E. Taiamã</t>
        </is>
      </c>
      <c r="G3416" s="14" t="inlineStr">
        <is>
          <t>16º 48' 01,35" | 57° 39' 22,89"</t>
        </is>
      </c>
      <c r="H3416" s="14" t="inlineStr">
        <is>
          <t>Siluriformes</t>
        </is>
      </c>
      <c r="I3416" s="14" t="inlineStr">
        <is>
          <t>Pseudoplatystoma corruscans</t>
        </is>
      </c>
      <c r="J3416" s="16" t="n">
        <v>90.2</v>
      </c>
      <c r="K3416" s="16" t="n"/>
      <c r="L3416" s="17" t="n">
        <v>6539</v>
      </c>
      <c r="M3416" s="9" t="n">
        <v>5732.62</v>
      </c>
      <c r="N3416" s="14" t="b">
        <v>1</v>
      </c>
      <c r="O3416" s="14" t="inlineStr">
        <is>
          <t>M</t>
        </is>
      </c>
      <c r="P3416" s="14" t="inlineStr">
        <is>
          <t>EMA</t>
        </is>
      </c>
      <c r="Q3416" s="17" t="n">
        <v>128</v>
      </c>
      <c r="R3416" s="14" t="n">
        <v>0</v>
      </c>
      <c r="S3416" s="17" t="n">
        <v>47</v>
      </c>
      <c r="T3416" s="10">
        <f>IF(Q3416&gt;0,M3416-Q3416,"")</f>
        <v/>
      </c>
      <c r="U3416" s="11">
        <f>IF(AND(T3416&gt;0,Q3416&gt;0),(Q3416/T3416)*100,"")</f>
        <v/>
      </c>
      <c r="V3416" s="11">
        <f>IF(AND(T3416&gt;0,S3416&gt;0),(S3416/T3416)*100,"")</f>
        <v/>
      </c>
      <c r="W3416" s="10">
        <f>IF(AND(J3416&gt;0,L3416&gt;0),(L3416/(J3416^3))*100,"")</f>
        <v/>
      </c>
      <c r="X3416" s="12" t="n">
        <v>2.36</v>
      </c>
      <c r="Y3416" s="12" t="n">
        <v>3.61</v>
      </c>
      <c r="Z3416" s="12" t="n">
        <v>1.51</v>
      </c>
      <c r="AA3416" s="18" t="n"/>
      <c r="AB3416" s="14" t="n"/>
      <c r="AC3416" s="18" t="n"/>
      <c r="AD3416" s="18" t="n"/>
      <c r="AE3416" s="18" t="n"/>
      <c r="AF3416" s="18" t="n"/>
    </row>
    <row r="3417" ht="14" customHeight="1">
      <c r="A3417" s="5" t="inlineStr">
        <is>
          <t>3415</t>
        </is>
      </c>
      <c r="B3417" s="5" t="inlineStr">
        <is>
          <t>LIPAN-3415</t>
        </is>
      </c>
      <c r="C3417" s="6" t="n">
        <v>2018</v>
      </c>
      <c r="D3417" s="5" t="inlineStr">
        <is>
          <t>2018-11-01 00:00:00</t>
        </is>
      </c>
      <c r="E3417" s="5" t="inlineStr">
        <is>
          <t>K.-Nov</t>
        </is>
      </c>
      <c r="F3417" s="5" t="inlineStr">
        <is>
          <t>E. E. Taiamã</t>
        </is>
      </c>
      <c r="G3417" s="5" t="inlineStr">
        <is>
          <t>16º 48' 01,35" | 57° 39' 22,89"</t>
        </is>
      </c>
      <c r="H3417" s="5" t="inlineStr">
        <is>
          <t>Siluriformes</t>
        </is>
      </c>
      <c r="I3417" s="5" t="inlineStr">
        <is>
          <t>Pseudoplatystoma corruscans</t>
        </is>
      </c>
      <c r="J3417" s="7" t="n">
        <v>99.90000000000001</v>
      </c>
      <c r="K3417" s="7" t="n"/>
      <c r="L3417" s="8" t="n">
        <v>8370</v>
      </c>
      <c r="M3417" s="9" t="n">
        <v>7337.82</v>
      </c>
      <c r="N3417" s="5" t="b">
        <v>1</v>
      </c>
      <c r="O3417" s="5" t="inlineStr">
        <is>
          <t>F</t>
        </is>
      </c>
      <c r="P3417" s="5" t="inlineStr">
        <is>
          <t>EMA</t>
        </is>
      </c>
      <c r="Q3417" s="8" t="n">
        <v>71</v>
      </c>
      <c r="R3417" s="5" t="n">
        <v>0</v>
      </c>
      <c r="S3417" s="8" t="n">
        <v>98</v>
      </c>
      <c r="T3417" s="10">
        <f>IF(Q3417&gt;0,M3417-Q3417,"")</f>
        <v/>
      </c>
      <c r="U3417" s="11">
        <f>IF(AND(T3417&gt;0,Q3417&gt;0),(Q3417/T3417)*100,"")</f>
        <v/>
      </c>
      <c r="V3417" s="11">
        <f>IF(AND(T3417&gt;0,S3417&gt;0),(S3417/T3417)*100,"")</f>
        <v/>
      </c>
      <c r="W3417" s="10">
        <f>IF(AND(J3417&gt;0,L3417&gt;0),(L3417/(J3417^3))*100,"")</f>
        <v/>
      </c>
      <c r="X3417" s="12" t="n">
        <v>2.36</v>
      </c>
      <c r="Y3417" s="12" t="n">
        <v>3.61</v>
      </c>
      <c r="Z3417" s="12" t="n">
        <v>1.51</v>
      </c>
      <c r="AA3417" s="13" t="n"/>
      <c r="AB3417" s="5" t="n"/>
      <c r="AC3417" s="13" t="n"/>
      <c r="AD3417" s="13" t="n"/>
      <c r="AE3417" s="13" t="n"/>
      <c r="AF3417" s="13" t="n"/>
    </row>
    <row r="3418" ht="14" customHeight="1">
      <c r="A3418" s="14" t="inlineStr">
        <is>
          <t>3416</t>
        </is>
      </c>
      <c r="B3418" s="14" t="inlineStr">
        <is>
          <t>LIPAN-3416</t>
        </is>
      </c>
      <c r="C3418" s="15" t="n">
        <v>2018</v>
      </c>
      <c r="D3418" s="14" t="inlineStr">
        <is>
          <t>2018-11-01 00:00:00</t>
        </is>
      </c>
      <c r="E3418" s="14" t="inlineStr">
        <is>
          <t>K.-Nov</t>
        </is>
      </c>
      <c r="F3418" s="14" t="inlineStr">
        <is>
          <t>E. E. Taiamã</t>
        </is>
      </c>
      <c r="G3418" s="14" t="inlineStr">
        <is>
          <t>16º 48' 01,35" | 57° 39' 22,89"</t>
        </is>
      </c>
      <c r="H3418" s="14" t="inlineStr">
        <is>
          <t>Siluriformes</t>
        </is>
      </c>
      <c r="I3418" s="14" t="inlineStr">
        <is>
          <t>Pseudoplatystoma corruscans</t>
        </is>
      </c>
      <c r="J3418" s="16" t="n">
        <v>88.5</v>
      </c>
      <c r="K3418" s="16" t="n"/>
      <c r="L3418" s="17" t="n">
        <v>6050</v>
      </c>
      <c r="M3418" s="9" t="n">
        <v>5303.92</v>
      </c>
      <c r="N3418" s="14" t="b">
        <v>1</v>
      </c>
      <c r="O3418" s="14" t="inlineStr">
        <is>
          <t>F</t>
        </is>
      </c>
      <c r="P3418" s="14" t="inlineStr">
        <is>
          <t>REP</t>
        </is>
      </c>
      <c r="Q3418" s="17" t="n">
        <v>42</v>
      </c>
      <c r="R3418" s="14" t="n">
        <v>0</v>
      </c>
      <c r="S3418" s="17" t="n">
        <v>58</v>
      </c>
      <c r="T3418" s="10">
        <f>IF(Q3418&gt;0,M3418-Q3418,"")</f>
        <v/>
      </c>
      <c r="U3418" s="11">
        <f>IF(AND(T3418&gt;0,Q3418&gt;0),(Q3418/T3418)*100,"")</f>
        <v/>
      </c>
      <c r="V3418" s="11">
        <f>IF(AND(T3418&gt;0,S3418&gt;0),(S3418/T3418)*100,"")</f>
        <v/>
      </c>
      <c r="W3418" s="10">
        <f>IF(AND(J3418&gt;0,L3418&gt;0),(L3418/(J3418^3))*100,"")</f>
        <v/>
      </c>
      <c r="X3418" s="12" t="n">
        <v>2.36</v>
      </c>
      <c r="Y3418" s="12" t="n">
        <v>3.61</v>
      </c>
      <c r="Z3418" s="12" t="n">
        <v>1.51</v>
      </c>
      <c r="AA3418" s="18" t="n"/>
      <c r="AB3418" s="14" t="n"/>
      <c r="AC3418" s="18" t="n"/>
      <c r="AD3418" s="18" t="n"/>
      <c r="AE3418" s="18" t="n"/>
      <c r="AF3418" s="18" t="n"/>
    </row>
    <row r="3419" ht="14" customHeight="1">
      <c r="A3419" s="5" t="inlineStr">
        <is>
          <t>3417</t>
        </is>
      </c>
      <c r="B3419" s="5" t="inlineStr">
        <is>
          <t>LIPAN-3417</t>
        </is>
      </c>
      <c r="C3419" s="6" t="n">
        <v>2018</v>
      </c>
      <c r="D3419" s="5" t="inlineStr">
        <is>
          <t>2018-11-01 00:00:00</t>
        </is>
      </c>
      <c r="E3419" s="5" t="inlineStr">
        <is>
          <t>K.-Nov</t>
        </is>
      </c>
      <c r="F3419" s="5" t="inlineStr">
        <is>
          <t>E. E. Taiamã</t>
        </is>
      </c>
      <c r="G3419" s="5" t="inlineStr">
        <is>
          <t>16º 48' 01,35" | 57° 39' 22,89"</t>
        </is>
      </c>
      <c r="H3419" s="5" t="inlineStr">
        <is>
          <t>Siluriformes</t>
        </is>
      </c>
      <c r="I3419" s="5" t="inlineStr">
        <is>
          <t>Pseudoplatystoma corruscans</t>
        </is>
      </c>
      <c r="J3419" s="7" t="n">
        <v>86.40000000000001</v>
      </c>
      <c r="K3419" s="7" t="n"/>
      <c r="L3419" s="8" t="n">
        <v>5890</v>
      </c>
      <c r="M3419" s="9" t="n">
        <v>5163.65</v>
      </c>
      <c r="N3419" s="5" t="b">
        <v>1</v>
      </c>
      <c r="O3419" s="5" t="inlineStr">
        <is>
          <t>F</t>
        </is>
      </c>
      <c r="P3419" s="5" t="inlineStr">
        <is>
          <t>REP</t>
        </is>
      </c>
      <c r="Q3419" s="8" t="n">
        <v>23</v>
      </c>
      <c r="R3419" s="5" t="n">
        <v>0</v>
      </c>
      <c r="S3419" s="8" t="n">
        <v>58</v>
      </c>
      <c r="T3419" s="10">
        <f>IF(Q3419&gt;0,M3419-Q3419,"")</f>
        <v/>
      </c>
      <c r="U3419" s="11">
        <f>IF(AND(T3419&gt;0,Q3419&gt;0),(Q3419/T3419)*100,"")</f>
        <v/>
      </c>
      <c r="V3419" s="11">
        <f>IF(AND(T3419&gt;0,S3419&gt;0),(S3419/T3419)*100,"")</f>
        <v/>
      </c>
      <c r="W3419" s="10">
        <f>IF(AND(J3419&gt;0,L3419&gt;0),(L3419/(J3419^3))*100,"")</f>
        <v/>
      </c>
      <c r="X3419" s="12" t="n">
        <v>2.36</v>
      </c>
      <c r="Y3419" s="12" t="n">
        <v>3.61</v>
      </c>
      <c r="Z3419" s="12" t="n">
        <v>1.51</v>
      </c>
      <c r="AA3419" s="13" t="n"/>
      <c r="AB3419" s="5" t="n"/>
      <c r="AC3419" s="13" t="n"/>
      <c r="AD3419" s="13" t="n"/>
      <c r="AE3419" s="13" t="n"/>
      <c r="AF3419" s="13" t="n"/>
    </row>
    <row r="3420" ht="14" customHeight="1">
      <c r="A3420" s="14" t="inlineStr">
        <is>
          <t>3418</t>
        </is>
      </c>
      <c r="B3420" s="14" t="inlineStr">
        <is>
          <t>LIPAN-3418</t>
        </is>
      </c>
      <c r="C3420" s="15" t="n">
        <v>2018</v>
      </c>
      <c r="D3420" s="14" t="inlineStr">
        <is>
          <t>2018-11-01 00:00:00</t>
        </is>
      </c>
      <c r="E3420" s="14" t="inlineStr">
        <is>
          <t>K.-Nov</t>
        </is>
      </c>
      <c r="F3420" s="14" t="inlineStr">
        <is>
          <t>E. E. Taiamã</t>
        </is>
      </c>
      <c r="G3420" s="14" t="inlineStr">
        <is>
          <t>16º 48' 01,35" | 57° 39' 22,89"</t>
        </is>
      </c>
      <c r="H3420" s="14" t="inlineStr">
        <is>
          <t>Siluriformes</t>
        </is>
      </c>
      <c r="I3420" s="14" t="inlineStr">
        <is>
          <t>Pseudoplatystoma corruscans</t>
        </is>
      </c>
      <c r="J3420" s="16" t="n">
        <v>88.3</v>
      </c>
      <c r="K3420" s="16" t="n"/>
      <c r="L3420" s="17" t="n">
        <v>5830</v>
      </c>
      <c r="M3420" s="9" t="n">
        <v>5111.05</v>
      </c>
      <c r="N3420" s="14" t="b">
        <v>1</v>
      </c>
      <c r="O3420" s="14" t="inlineStr">
        <is>
          <t>M</t>
        </is>
      </c>
      <c r="P3420" s="14" t="inlineStr">
        <is>
          <t>EMA</t>
        </is>
      </c>
      <c r="Q3420" s="17" t="n">
        <v>55</v>
      </c>
      <c r="R3420" s="14" t="n">
        <v>0</v>
      </c>
      <c r="S3420" s="17" t="n">
        <v>60</v>
      </c>
      <c r="T3420" s="10">
        <f>IF(Q3420&gt;0,M3420-Q3420,"")</f>
        <v/>
      </c>
      <c r="U3420" s="11">
        <f>IF(AND(T3420&gt;0,Q3420&gt;0),(Q3420/T3420)*100,"")</f>
        <v/>
      </c>
      <c r="V3420" s="11">
        <f>IF(AND(T3420&gt;0,S3420&gt;0),(S3420/T3420)*100,"")</f>
        <v/>
      </c>
      <c r="W3420" s="10">
        <f>IF(AND(J3420&gt;0,L3420&gt;0),(L3420/(J3420^3))*100,"")</f>
        <v/>
      </c>
      <c r="X3420" s="12" t="n">
        <v>2.36</v>
      </c>
      <c r="Y3420" s="12" t="n">
        <v>3.61</v>
      </c>
      <c r="Z3420" s="12" t="n">
        <v>1.51</v>
      </c>
      <c r="AA3420" s="18" t="n"/>
      <c r="AB3420" s="14" t="n"/>
      <c r="AC3420" s="18" t="n"/>
      <c r="AD3420" s="18" t="n"/>
      <c r="AE3420" s="18" t="n"/>
      <c r="AF3420" s="18" t="n"/>
    </row>
    <row r="3421" ht="14" customHeight="1">
      <c r="A3421" s="5" t="inlineStr">
        <is>
          <t>3419</t>
        </is>
      </c>
      <c r="B3421" s="5" t="inlineStr">
        <is>
          <t>LIPAN-3419</t>
        </is>
      </c>
      <c r="C3421" s="6" t="n">
        <v>2018</v>
      </c>
      <c r="D3421" s="5" t="inlineStr">
        <is>
          <t>2018-11-01 00:00:00</t>
        </is>
      </c>
      <c r="E3421" s="5" t="inlineStr">
        <is>
          <t>K.-Nov</t>
        </is>
      </c>
      <c r="F3421" s="5" t="inlineStr">
        <is>
          <t>E. E. Taiamã</t>
        </is>
      </c>
      <c r="G3421" s="5" t="inlineStr">
        <is>
          <t>16º 48' 01,35" | 57° 39' 22,89"</t>
        </is>
      </c>
      <c r="H3421" s="5" t="inlineStr">
        <is>
          <t>Siluriformes</t>
        </is>
      </c>
      <c r="I3421" s="5" t="inlineStr">
        <is>
          <t>Pseudoplatystoma corruscans</t>
        </is>
      </c>
      <c r="J3421" s="7" t="n">
        <v>88.40000000000001</v>
      </c>
      <c r="K3421" s="7" t="n"/>
      <c r="L3421" s="8" t="n">
        <v>7030</v>
      </c>
      <c r="M3421" s="9" t="n">
        <v>6163.07</v>
      </c>
      <c r="N3421" s="5" t="b">
        <v>1</v>
      </c>
      <c r="O3421" s="5" t="inlineStr">
        <is>
          <t>F</t>
        </is>
      </c>
      <c r="P3421" s="5" t="inlineStr">
        <is>
          <t>EMA</t>
        </is>
      </c>
      <c r="Q3421" s="8" t="n">
        <v>66</v>
      </c>
      <c r="R3421" s="5" t="n">
        <v>3</v>
      </c>
      <c r="S3421" s="8" t="n">
        <v>89</v>
      </c>
      <c r="T3421" s="10">
        <f>IF(Q3421&gt;0,M3421-Q3421,"")</f>
        <v/>
      </c>
      <c r="U3421" s="11">
        <f>IF(AND(T3421&gt;0,Q3421&gt;0),(Q3421/T3421)*100,"")</f>
        <v/>
      </c>
      <c r="V3421" s="11">
        <f>IF(AND(T3421&gt;0,S3421&gt;0),(S3421/T3421)*100,"")</f>
        <v/>
      </c>
      <c r="W3421" s="10">
        <f>IF(AND(J3421&gt;0,L3421&gt;0),(L3421/(J3421^3))*100,"")</f>
        <v/>
      </c>
      <c r="X3421" s="12" t="n">
        <v>2.36</v>
      </c>
      <c r="Y3421" s="12" t="n">
        <v>3.61</v>
      </c>
      <c r="Z3421" s="12" t="n">
        <v>1.51</v>
      </c>
      <c r="AA3421" s="13" t="n"/>
      <c r="AB3421" s="5" t="n"/>
      <c r="AC3421" s="13" t="n"/>
      <c r="AD3421" s="13" t="n"/>
      <c r="AE3421" s="13" t="n"/>
      <c r="AF3421" s="13" t="n"/>
    </row>
    <row r="3422" ht="14" customHeight="1">
      <c r="A3422" s="14" t="inlineStr">
        <is>
          <t>3420</t>
        </is>
      </c>
      <c r="B3422" s="14" t="inlineStr">
        <is>
          <t>LIPAN-3420</t>
        </is>
      </c>
      <c r="C3422" s="15" t="n">
        <v>2018</v>
      </c>
      <c r="D3422" s="14" t="inlineStr">
        <is>
          <t>2018-11-01 00:00:00</t>
        </is>
      </c>
      <c r="E3422" s="14" t="inlineStr">
        <is>
          <t>K.-Nov</t>
        </is>
      </c>
      <c r="F3422" s="14" t="inlineStr">
        <is>
          <t>E. E. Taiamã</t>
        </is>
      </c>
      <c r="G3422" s="14" t="inlineStr">
        <is>
          <t>16º 48' 01,35" | 57° 39' 22,89"</t>
        </is>
      </c>
      <c r="H3422" s="14" t="inlineStr">
        <is>
          <t>Siluriformes</t>
        </is>
      </c>
      <c r="I3422" s="14" t="inlineStr">
        <is>
          <t>Pseudoplatystoma corruscans</t>
        </is>
      </c>
      <c r="J3422" s="16" t="n">
        <v>83.3</v>
      </c>
      <c r="K3422" s="16" t="n"/>
      <c r="L3422" s="17" t="n">
        <v>4720</v>
      </c>
      <c r="M3422" s="9" t="n">
        <v>4137.93</v>
      </c>
      <c r="N3422" s="14" t="b">
        <v>1</v>
      </c>
      <c r="O3422" s="14" t="inlineStr">
        <is>
          <t>M</t>
        </is>
      </c>
      <c r="P3422" s="14" t="inlineStr">
        <is>
          <t>EMA</t>
        </is>
      </c>
      <c r="Q3422" s="17" t="n">
        <v>47</v>
      </c>
      <c r="R3422" s="14" t="n">
        <v>0</v>
      </c>
      <c r="S3422" s="17" t="n">
        <v>39</v>
      </c>
      <c r="T3422" s="10">
        <f>IF(Q3422&gt;0,M3422-Q3422,"")</f>
        <v/>
      </c>
      <c r="U3422" s="11">
        <f>IF(AND(T3422&gt;0,Q3422&gt;0),(Q3422/T3422)*100,"")</f>
        <v/>
      </c>
      <c r="V3422" s="11">
        <f>IF(AND(T3422&gt;0,S3422&gt;0),(S3422/T3422)*100,"")</f>
        <v/>
      </c>
      <c r="W3422" s="10">
        <f>IF(AND(J3422&gt;0,L3422&gt;0),(L3422/(J3422^3))*100,"")</f>
        <v/>
      </c>
      <c r="X3422" s="12" t="n">
        <v>2.36</v>
      </c>
      <c r="Y3422" s="12" t="n">
        <v>3.61</v>
      </c>
      <c r="Z3422" s="12" t="n">
        <v>1.51</v>
      </c>
      <c r="AA3422" s="18" t="n"/>
      <c r="AB3422" s="14" t="n"/>
      <c r="AC3422" s="18" t="n"/>
      <c r="AD3422" s="18" t="n"/>
      <c r="AE3422" s="18" t="n"/>
      <c r="AF3422" s="18" t="n"/>
    </row>
    <row r="3423" ht="14" customHeight="1">
      <c r="A3423" s="5" t="inlineStr">
        <is>
          <t>3421</t>
        </is>
      </c>
      <c r="B3423" s="5" t="inlineStr">
        <is>
          <t>LIPAN-3421</t>
        </is>
      </c>
      <c r="C3423" s="6" t="n">
        <v>2018</v>
      </c>
      <c r="D3423" s="5" t="inlineStr">
        <is>
          <t>2018-11-01 00:00:00</t>
        </is>
      </c>
      <c r="E3423" s="5" t="inlineStr">
        <is>
          <t>K.-Nov</t>
        </is>
      </c>
      <c r="F3423" s="5" t="inlineStr">
        <is>
          <t>E. E. Taiamã</t>
        </is>
      </c>
      <c r="G3423" s="5" t="inlineStr">
        <is>
          <t>16º 48' 01,35" | 57° 39' 22,89"</t>
        </is>
      </c>
      <c r="H3423" s="5" t="inlineStr">
        <is>
          <t>Siluriformes</t>
        </is>
      </c>
      <c r="I3423" s="5" t="inlineStr">
        <is>
          <t>Pseudoplatystoma corruscans</t>
        </is>
      </c>
      <c r="J3423" s="7" t="n">
        <v>76</v>
      </c>
      <c r="K3423" s="7" t="n"/>
      <c r="L3423" s="8" t="n">
        <v>3720</v>
      </c>
      <c r="M3423" s="9" t="n">
        <v>3261.25</v>
      </c>
      <c r="N3423" s="5" t="b">
        <v>1</v>
      </c>
      <c r="O3423" s="5" t="inlineStr">
        <is>
          <t>F</t>
        </is>
      </c>
      <c r="P3423" s="5" t="inlineStr">
        <is>
          <t>REP</t>
        </is>
      </c>
      <c r="Q3423" s="8" t="n">
        <v>27</v>
      </c>
      <c r="R3423" s="5" t="n">
        <v>0</v>
      </c>
      <c r="S3423" s="8" t="n">
        <v>47</v>
      </c>
      <c r="T3423" s="10">
        <f>IF(Q3423&gt;0,M3423-Q3423,"")</f>
        <v/>
      </c>
      <c r="U3423" s="11">
        <f>IF(AND(T3423&gt;0,Q3423&gt;0),(Q3423/T3423)*100,"")</f>
        <v/>
      </c>
      <c r="V3423" s="11">
        <f>IF(AND(T3423&gt;0,S3423&gt;0),(S3423/T3423)*100,"")</f>
        <v/>
      </c>
      <c r="W3423" s="10">
        <f>IF(AND(J3423&gt;0,L3423&gt;0),(L3423/(J3423^3))*100,"")</f>
        <v/>
      </c>
      <c r="X3423" s="12" t="n">
        <v>2.36</v>
      </c>
      <c r="Y3423" s="12" t="n">
        <v>3.61</v>
      </c>
      <c r="Z3423" s="12" t="n">
        <v>1.51</v>
      </c>
      <c r="AA3423" s="13" t="n"/>
      <c r="AB3423" s="5" t="n"/>
      <c r="AC3423" s="13" t="n"/>
      <c r="AD3423" s="13" t="n"/>
      <c r="AE3423" s="13" t="n"/>
      <c r="AF3423" s="13" t="n"/>
    </row>
    <row r="3424" ht="14" customHeight="1">
      <c r="A3424" s="14" t="inlineStr">
        <is>
          <t>3422</t>
        </is>
      </c>
      <c r="B3424" s="14" t="inlineStr">
        <is>
          <t>LIPAN-3422</t>
        </is>
      </c>
      <c r="C3424" s="15" t="n">
        <v>2018</v>
      </c>
      <c r="D3424" s="14" t="inlineStr">
        <is>
          <t>2018-11-01 00:00:00</t>
        </is>
      </c>
      <c r="E3424" s="14" t="inlineStr">
        <is>
          <t>K.-Nov</t>
        </is>
      </c>
      <c r="F3424" s="14" t="inlineStr">
        <is>
          <t>E. E. Taiamã</t>
        </is>
      </c>
      <c r="G3424" s="14" t="inlineStr">
        <is>
          <t>16º 48' 01,35" | 57° 39' 22,89"</t>
        </is>
      </c>
      <c r="H3424" s="14" t="inlineStr">
        <is>
          <t>Siluriformes</t>
        </is>
      </c>
      <c r="I3424" s="14" t="inlineStr">
        <is>
          <t>Pseudoplatystoma reticulatum</t>
        </is>
      </c>
      <c r="J3424" s="16" t="n">
        <v>86.59999999999999</v>
      </c>
      <c r="K3424" s="16" t="n"/>
      <c r="L3424" s="17" t="n">
        <v>6490</v>
      </c>
      <c r="M3424" s="9" t="n">
        <v>5587.69</v>
      </c>
      <c r="N3424" s="14" t="b">
        <v>1</v>
      </c>
      <c r="O3424" s="14" t="inlineStr">
        <is>
          <t>F</t>
        </is>
      </c>
      <c r="P3424" s="14" t="inlineStr">
        <is>
          <t>EMA</t>
        </is>
      </c>
      <c r="Q3424" s="17" t="n">
        <v>64</v>
      </c>
      <c r="R3424" s="14" t="n">
        <v>0</v>
      </c>
      <c r="S3424" s="17" t="n">
        <v>82</v>
      </c>
      <c r="T3424" s="10">
        <f>IF(Q3424&gt;0,M3424-Q3424,"")</f>
        <v/>
      </c>
      <c r="U3424" s="11">
        <f>IF(AND(T3424&gt;0,Q3424&gt;0),(Q3424/T3424)*100,"")</f>
        <v/>
      </c>
      <c r="V3424" s="11">
        <f>IF(AND(T3424&gt;0,S3424&gt;0),(S3424/T3424)*100,"")</f>
        <v/>
      </c>
      <c r="W3424" s="10">
        <f>IF(AND(J3424&gt;0,L3424&gt;0),(L3424/(J3424^3))*100,"")</f>
        <v/>
      </c>
      <c r="X3424" s="12" t="n">
        <v>2.36</v>
      </c>
      <c r="Y3424" s="12" t="n">
        <v>3.61</v>
      </c>
      <c r="Z3424" s="12" t="n">
        <v>1.51</v>
      </c>
      <c r="AA3424" s="18" t="n"/>
      <c r="AB3424" s="14" t="n"/>
      <c r="AC3424" s="18" t="n"/>
      <c r="AD3424" s="18" t="n"/>
      <c r="AE3424" s="18" t="n"/>
      <c r="AF3424" s="18" t="n"/>
    </row>
    <row r="3425" ht="14" customHeight="1">
      <c r="A3425" s="5" t="inlineStr">
        <is>
          <t>3423</t>
        </is>
      </c>
      <c r="B3425" s="5" t="inlineStr">
        <is>
          <t>LIPAN-3423</t>
        </is>
      </c>
      <c r="C3425" s="6" t="n">
        <v>2018</v>
      </c>
      <c r="D3425" s="5" t="inlineStr">
        <is>
          <t>2018-11-01 00:00:00</t>
        </is>
      </c>
      <c r="E3425" s="5" t="inlineStr">
        <is>
          <t>K.-Nov</t>
        </is>
      </c>
      <c r="F3425" s="5" t="inlineStr">
        <is>
          <t>E. E. Taiamã</t>
        </is>
      </c>
      <c r="G3425" s="5" t="inlineStr">
        <is>
          <t>16º 48' 01,35" | 57° 39' 22,89"</t>
        </is>
      </c>
      <c r="H3425" s="5" t="inlineStr">
        <is>
          <t>Siluriformes</t>
        </is>
      </c>
      <c r="I3425" s="5" t="inlineStr">
        <is>
          <t>Pseudoplatystoma corruscans</t>
        </is>
      </c>
      <c r="J3425" s="7" t="n">
        <v>76.59999999999999</v>
      </c>
      <c r="K3425" s="7" t="n"/>
      <c r="L3425" s="8" t="n">
        <v>4540</v>
      </c>
      <c r="M3425" s="9" t="n">
        <v>3980.13</v>
      </c>
      <c r="N3425" s="5" t="b">
        <v>1</v>
      </c>
      <c r="O3425" s="5" t="inlineStr">
        <is>
          <t>M</t>
        </is>
      </c>
      <c r="P3425" s="5" t="inlineStr">
        <is>
          <t>EMA</t>
        </is>
      </c>
      <c r="Q3425" s="8" t="n">
        <v>27</v>
      </c>
      <c r="R3425" s="5" t="n">
        <v>0</v>
      </c>
      <c r="S3425" s="8" t="n">
        <v>36</v>
      </c>
      <c r="T3425" s="10">
        <f>IF(Q3425&gt;0,M3425-Q3425,"")</f>
        <v/>
      </c>
      <c r="U3425" s="11">
        <f>IF(AND(T3425&gt;0,Q3425&gt;0),(Q3425/T3425)*100,"")</f>
        <v/>
      </c>
      <c r="V3425" s="11">
        <f>IF(AND(T3425&gt;0,S3425&gt;0),(S3425/T3425)*100,"")</f>
        <v/>
      </c>
      <c r="W3425" s="10">
        <f>IF(AND(J3425&gt;0,L3425&gt;0),(L3425/(J3425^3))*100,"")</f>
        <v/>
      </c>
      <c r="X3425" s="12" t="n">
        <v>2.36</v>
      </c>
      <c r="Y3425" s="12" t="n">
        <v>3.61</v>
      </c>
      <c r="Z3425" s="12" t="n">
        <v>1.51</v>
      </c>
      <c r="AA3425" s="13" t="n"/>
      <c r="AB3425" s="5" t="n"/>
      <c r="AC3425" s="13" t="n"/>
      <c r="AD3425" s="13" t="n"/>
      <c r="AE3425" s="13" t="n"/>
      <c r="AF3425" s="13" t="n"/>
    </row>
    <row r="3426" ht="14" customHeight="1">
      <c r="A3426" s="14" t="inlineStr">
        <is>
          <t>3424</t>
        </is>
      </c>
      <c r="B3426" s="14" t="inlineStr">
        <is>
          <t>LIPAN-3424</t>
        </is>
      </c>
      <c r="C3426" s="15" t="n">
        <v>2018</v>
      </c>
      <c r="D3426" s="14" t="inlineStr">
        <is>
          <t>2018-11-01 00:00:00</t>
        </is>
      </c>
      <c r="E3426" s="14" t="inlineStr">
        <is>
          <t>K.-Nov</t>
        </is>
      </c>
      <c r="F3426" s="14" t="inlineStr">
        <is>
          <t>E. E. Taiamã</t>
        </is>
      </c>
      <c r="G3426" s="14" t="inlineStr">
        <is>
          <t>16º 48' 01,35" | 57° 39' 22,89"</t>
        </is>
      </c>
      <c r="H3426" s="14" t="inlineStr">
        <is>
          <t>Siluriformes</t>
        </is>
      </c>
      <c r="I3426" s="14" t="inlineStr">
        <is>
          <t>Pseudoplatystoma corruscans</t>
        </is>
      </c>
      <c r="J3426" s="16" t="n">
        <v>85.2</v>
      </c>
      <c r="K3426" s="16" t="n"/>
      <c r="L3426" s="17" t="n">
        <v>5560</v>
      </c>
      <c r="M3426" s="9" t="n">
        <v>4874.35</v>
      </c>
      <c r="N3426" s="14" t="b">
        <v>1</v>
      </c>
      <c r="O3426" s="14" t="inlineStr">
        <is>
          <t>M</t>
        </is>
      </c>
      <c r="P3426" s="14" t="inlineStr">
        <is>
          <t>EMA</t>
        </is>
      </c>
      <c r="Q3426" s="17" t="n">
        <v>81</v>
      </c>
      <c r="R3426" s="14" t="n">
        <v>3</v>
      </c>
      <c r="S3426" s="17" t="n">
        <v>41</v>
      </c>
      <c r="T3426" s="10">
        <f>IF(Q3426&gt;0,M3426-Q3426,"")</f>
        <v/>
      </c>
      <c r="U3426" s="11">
        <f>IF(AND(T3426&gt;0,Q3426&gt;0),(Q3426/T3426)*100,"")</f>
        <v/>
      </c>
      <c r="V3426" s="11">
        <f>IF(AND(T3426&gt;0,S3426&gt;0),(S3426/T3426)*100,"")</f>
        <v/>
      </c>
      <c r="W3426" s="10">
        <f>IF(AND(J3426&gt;0,L3426&gt;0),(L3426/(J3426^3))*100,"")</f>
        <v/>
      </c>
      <c r="X3426" s="12" t="n">
        <v>2.36</v>
      </c>
      <c r="Y3426" s="12" t="n">
        <v>3.61</v>
      </c>
      <c r="Z3426" s="12" t="n">
        <v>1.51</v>
      </c>
      <c r="AA3426" s="18" t="n"/>
      <c r="AB3426" s="14" t="n"/>
      <c r="AC3426" s="18" t="n"/>
      <c r="AD3426" s="18" t="n"/>
      <c r="AE3426" s="18" t="n"/>
      <c r="AF3426" s="18" t="n"/>
    </row>
    <row r="3427" ht="14" customHeight="1">
      <c r="A3427" s="5" t="inlineStr">
        <is>
          <t>3425</t>
        </is>
      </c>
      <c r="B3427" s="5" t="inlineStr">
        <is>
          <t>LIPAN-3425</t>
        </is>
      </c>
      <c r="C3427" s="6" t="n">
        <v>2018</v>
      </c>
      <c r="D3427" s="5" t="inlineStr">
        <is>
          <t>2018-11-01 00:00:00</t>
        </is>
      </c>
      <c r="E3427" s="5" t="inlineStr">
        <is>
          <t>K.-Nov</t>
        </is>
      </c>
      <c r="F3427" s="5" t="inlineStr">
        <is>
          <t>E. E. Taiamã</t>
        </is>
      </c>
      <c r="G3427" s="5" t="inlineStr">
        <is>
          <t>16º 48' 01,35" | 57° 39' 22,89"</t>
        </is>
      </c>
      <c r="H3427" s="5" t="inlineStr">
        <is>
          <t>Siluriformes</t>
        </is>
      </c>
      <c r="I3427" s="5" t="inlineStr">
        <is>
          <t>Pseudoplatystoma corruscans</t>
        </is>
      </c>
      <c r="J3427" s="7" t="n">
        <v>81.90000000000001</v>
      </c>
      <c r="K3427" s="7" t="n"/>
      <c r="L3427" s="8" t="n">
        <v>5090</v>
      </c>
      <c r="M3427" s="9" t="n">
        <v>4462.31</v>
      </c>
      <c r="N3427" s="5" t="b">
        <v>1</v>
      </c>
      <c r="O3427" s="5" t="inlineStr">
        <is>
          <t>M</t>
        </is>
      </c>
      <c r="P3427" s="5" t="inlineStr">
        <is>
          <t>EMA</t>
        </is>
      </c>
      <c r="Q3427" s="8" t="n">
        <v>72</v>
      </c>
      <c r="R3427" s="5" t="n">
        <v>0</v>
      </c>
      <c r="S3427" s="8" t="n">
        <v>40</v>
      </c>
      <c r="T3427" s="10">
        <f>IF(Q3427&gt;0,M3427-Q3427,"")</f>
        <v/>
      </c>
      <c r="U3427" s="11">
        <f>IF(AND(T3427&gt;0,Q3427&gt;0),(Q3427/T3427)*100,"")</f>
        <v/>
      </c>
      <c r="V3427" s="11">
        <f>IF(AND(T3427&gt;0,S3427&gt;0),(S3427/T3427)*100,"")</f>
        <v/>
      </c>
      <c r="W3427" s="10">
        <f>IF(AND(J3427&gt;0,L3427&gt;0),(L3427/(J3427^3))*100,"")</f>
        <v/>
      </c>
      <c r="X3427" s="12" t="n">
        <v>2.36</v>
      </c>
      <c r="Y3427" s="12" t="n">
        <v>3.61</v>
      </c>
      <c r="Z3427" s="12" t="n">
        <v>1.51</v>
      </c>
      <c r="AA3427" s="13" t="n"/>
      <c r="AB3427" s="5" t="n"/>
      <c r="AC3427" s="13" t="n"/>
      <c r="AD3427" s="13" t="n"/>
      <c r="AE3427" s="13" t="n"/>
      <c r="AF3427" s="13" t="n"/>
    </row>
    <row r="3428" ht="14" customHeight="1">
      <c r="A3428" s="14" t="inlineStr">
        <is>
          <t>3426</t>
        </is>
      </c>
      <c r="B3428" s="14" t="inlineStr">
        <is>
          <t>LIPAN-3426</t>
        </is>
      </c>
      <c r="C3428" s="15" t="n">
        <v>2018</v>
      </c>
      <c r="D3428" s="14" t="inlineStr">
        <is>
          <t>2018-11-01 00:00:00</t>
        </is>
      </c>
      <c r="E3428" s="14" t="inlineStr">
        <is>
          <t>K.-Nov</t>
        </is>
      </c>
      <c r="F3428" s="14" t="inlineStr">
        <is>
          <t>E. E. Taiamã</t>
        </is>
      </c>
      <c r="G3428" s="14" t="inlineStr">
        <is>
          <t>16º 48' 01,35" | 57° 39' 22,89"</t>
        </is>
      </c>
      <c r="H3428" s="14" t="inlineStr">
        <is>
          <t>Siluriformes</t>
        </is>
      </c>
      <c r="I3428" s="14" t="inlineStr">
        <is>
          <t>Pseudoplatystoma corruscans</t>
        </is>
      </c>
      <c r="J3428" s="16" t="n">
        <v>78.2</v>
      </c>
      <c r="K3428" s="16" t="n"/>
      <c r="L3428" s="17" t="n">
        <v>4020</v>
      </c>
      <c r="M3428" s="9" t="n">
        <v>3524.26</v>
      </c>
      <c r="N3428" s="14" t="b">
        <v>1</v>
      </c>
      <c r="O3428" s="14" t="inlineStr">
        <is>
          <t>M</t>
        </is>
      </c>
      <c r="P3428" s="14" t="inlineStr">
        <is>
          <t>EMA</t>
        </is>
      </c>
      <c r="Q3428" s="17" t="n">
        <v>52</v>
      </c>
      <c r="R3428" s="14" t="n">
        <v>3</v>
      </c>
      <c r="S3428" s="17" t="n">
        <v>49</v>
      </c>
      <c r="T3428" s="10">
        <f>IF(Q3428&gt;0,M3428-Q3428,"")</f>
        <v/>
      </c>
      <c r="U3428" s="11">
        <f>IF(AND(T3428&gt;0,Q3428&gt;0),(Q3428/T3428)*100,"")</f>
        <v/>
      </c>
      <c r="V3428" s="11">
        <f>IF(AND(T3428&gt;0,S3428&gt;0),(S3428/T3428)*100,"")</f>
        <v/>
      </c>
      <c r="W3428" s="10">
        <f>IF(AND(J3428&gt;0,L3428&gt;0),(L3428/(J3428^3))*100,"")</f>
        <v/>
      </c>
      <c r="X3428" s="12" t="n">
        <v>2.36</v>
      </c>
      <c r="Y3428" s="12" t="n">
        <v>3.61</v>
      </c>
      <c r="Z3428" s="12" t="n">
        <v>1.51</v>
      </c>
      <c r="AA3428" s="18" t="n"/>
      <c r="AB3428" s="14" t="n"/>
      <c r="AC3428" s="18" t="n"/>
      <c r="AD3428" s="18" t="n"/>
      <c r="AE3428" s="18" t="n"/>
      <c r="AF3428" s="18" t="n"/>
    </row>
    <row r="3429" ht="14" customHeight="1">
      <c r="A3429" s="5" t="inlineStr">
        <is>
          <t>3427</t>
        </is>
      </c>
      <c r="B3429" s="5" t="inlineStr">
        <is>
          <t>LIPAN-3427</t>
        </is>
      </c>
      <c r="C3429" s="6" t="n">
        <v>2018</v>
      </c>
      <c r="D3429" s="5" t="inlineStr">
        <is>
          <t>2018-11-01 00:00:00</t>
        </is>
      </c>
      <c r="E3429" s="5" t="inlineStr">
        <is>
          <t>L.-Dez</t>
        </is>
      </c>
      <c r="F3429" s="5" t="inlineStr">
        <is>
          <t>E. E. Taiamã</t>
        </is>
      </c>
      <c r="G3429" s="5" t="inlineStr">
        <is>
          <t>16º 48' 01,35" | 57° 39' 22,89"</t>
        </is>
      </c>
      <c r="H3429" s="5" t="inlineStr">
        <is>
          <t xml:space="preserve">Characiformes </t>
        </is>
      </c>
      <c r="I3429" s="5" t="inlineStr">
        <is>
          <t>Piaractus mesopotamicus</t>
        </is>
      </c>
      <c r="J3429" s="7" t="n">
        <v>49.8</v>
      </c>
      <c r="K3429" s="7" t="n"/>
      <c r="L3429" s="8" t="n">
        <v>2710</v>
      </c>
      <c r="M3429" s="9" t="n">
        <v>2132.95</v>
      </c>
      <c r="N3429" s="5" t="b">
        <v>1</v>
      </c>
      <c r="O3429" s="5" t="inlineStr">
        <is>
          <t>F</t>
        </is>
      </c>
      <c r="P3429" s="5" t="inlineStr">
        <is>
          <t>REP</t>
        </is>
      </c>
      <c r="Q3429" s="8" t="n">
        <v>11</v>
      </c>
      <c r="R3429" s="5" t="n">
        <v>3</v>
      </c>
      <c r="S3429" s="8" t="n">
        <v>26</v>
      </c>
      <c r="T3429" s="10">
        <f>IF(Q3429&gt;0,M3429-Q3429,"")</f>
        <v/>
      </c>
      <c r="U3429" s="11">
        <f>IF(AND(T3429&gt;0,Q3429&gt;0),(Q3429/T3429)*100,"")</f>
        <v/>
      </c>
      <c r="V3429" s="11">
        <f>IF(AND(T3429&gt;0,S3429&gt;0),(S3429/T3429)*100,"")</f>
        <v/>
      </c>
      <c r="W3429" s="10">
        <f>IF(AND(J3429&gt;0,L3429&gt;0),(L3429/(J3429^3))*100,"")</f>
        <v/>
      </c>
      <c r="X3429" s="12" t="n">
        <v>2.36</v>
      </c>
      <c r="Y3429" s="12" t="n">
        <v>3.61</v>
      </c>
      <c r="Z3429" s="12" t="n">
        <v>1.51</v>
      </c>
      <c r="AA3429" s="13" t="n"/>
      <c r="AB3429" s="5" t="n"/>
      <c r="AC3429" s="13" t="n"/>
      <c r="AD3429" s="13" t="n"/>
      <c r="AE3429" s="13" t="n"/>
      <c r="AF3429" s="13" t="n"/>
    </row>
    <row r="3430" ht="14" customHeight="1">
      <c r="A3430" s="14" t="inlineStr">
        <is>
          <t>3428</t>
        </is>
      </c>
      <c r="B3430" s="14" t="inlineStr">
        <is>
          <t>LIPAN-3428</t>
        </is>
      </c>
      <c r="C3430" s="15" t="n">
        <v>2018</v>
      </c>
      <c r="D3430" s="14" t="inlineStr">
        <is>
          <t>2018-11-01 00:00:00</t>
        </is>
      </c>
      <c r="E3430" s="14" t="inlineStr">
        <is>
          <t>L.-Dez</t>
        </is>
      </c>
      <c r="F3430" s="14" t="inlineStr">
        <is>
          <t>E. E. Taiamã</t>
        </is>
      </c>
      <c r="G3430" s="14" t="inlineStr">
        <is>
          <t>16º 48' 01,35" | 57° 39' 22,89"</t>
        </is>
      </c>
      <c r="H3430" s="14" t="inlineStr">
        <is>
          <t xml:space="preserve">Characiformes </t>
        </is>
      </c>
      <c r="I3430" s="14" t="inlineStr">
        <is>
          <t>Piaractus mesopotamicus</t>
        </is>
      </c>
      <c r="J3430" s="16" t="n">
        <v>47.5</v>
      </c>
      <c r="K3430" s="16" t="n"/>
      <c r="L3430" s="17" t="n">
        <v>2730</v>
      </c>
      <c r="M3430" s="9" t="n">
        <v>2148.69</v>
      </c>
      <c r="N3430" s="14" t="b">
        <v>1</v>
      </c>
      <c r="O3430" s="14" t="inlineStr">
        <is>
          <t>F</t>
        </is>
      </c>
      <c r="P3430" s="14" t="inlineStr">
        <is>
          <t>ESV</t>
        </is>
      </c>
      <c r="Q3430" s="17" t="n">
        <v>14</v>
      </c>
      <c r="R3430" s="14" t="n">
        <v>3</v>
      </c>
      <c r="S3430" s="17" t="n">
        <v>29</v>
      </c>
      <c r="T3430" s="10">
        <f>IF(Q3430&gt;0,M3430-Q3430,"")</f>
        <v/>
      </c>
      <c r="U3430" s="11">
        <f>IF(AND(T3430&gt;0,Q3430&gt;0),(Q3430/T3430)*100,"")</f>
        <v/>
      </c>
      <c r="V3430" s="11">
        <f>IF(AND(T3430&gt;0,S3430&gt;0),(S3430/T3430)*100,"")</f>
        <v/>
      </c>
      <c r="W3430" s="10">
        <f>IF(AND(J3430&gt;0,L3430&gt;0),(L3430/(J3430^3))*100,"")</f>
        <v/>
      </c>
      <c r="X3430" s="12" t="n">
        <v>2.36</v>
      </c>
      <c r="Y3430" s="12" t="n">
        <v>3.61</v>
      </c>
      <c r="Z3430" s="12" t="n">
        <v>1.51</v>
      </c>
      <c r="AA3430" s="18" t="n"/>
      <c r="AB3430" s="14" t="n"/>
      <c r="AC3430" s="18" t="n"/>
      <c r="AD3430" s="18" t="n"/>
      <c r="AE3430" s="18" t="n"/>
      <c r="AF3430" s="18" t="n"/>
    </row>
    <row r="3431" ht="14" customHeight="1">
      <c r="A3431" s="5" t="inlineStr">
        <is>
          <t>3429</t>
        </is>
      </c>
      <c r="B3431" s="5" t="inlineStr">
        <is>
          <t>LIPAN-3429</t>
        </is>
      </c>
      <c r="C3431" s="6" t="n">
        <v>2018</v>
      </c>
      <c r="D3431" s="5" t="inlineStr">
        <is>
          <t>2018-11-01 00:00:00</t>
        </is>
      </c>
      <c r="E3431" s="5" t="inlineStr">
        <is>
          <t>L.-Dez</t>
        </is>
      </c>
      <c r="F3431" s="5" t="inlineStr">
        <is>
          <t>E. E. Taiamã</t>
        </is>
      </c>
      <c r="G3431" s="5" t="inlineStr">
        <is>
          <t>16º 48' 01,35" | 57° 39' 22,89"</t>
        </is>
      </c>
      <c r="H3431" s="5" t="inlineStr">
        <is>
          <t xml:space="preserve">Characiformes </t>
        </is>
      </c>
      <c r="I3431" s="5" t="inlineStr">
        <is>
          <t>Piaractus mesopotamicus</t>
        </is>
      </c>
      <c r="J3431" s="7" t="n">
        <v>49</v>
      </c>
      <c r="K3431" s="7" t="n"/>
      <c r="L3431" s="8" t="n">
        <v>3060</v>
      </c>
      <c r="M3431" s="9" t="n">
        <v>2408.42</v>
      </c>
      <c r="N3431" s="5" t="b">
        <v>1</v>
      </c>
      <c r="O3431" s="5" t="inlineStr">
        <is>
          <t>M</t>
        </is>
      </c>
      <c r="P3431" s="5" t="inlineStr">
        <is>
          <t>REP</t>
        </is>
      </c>
      <c r="Q3431" s="8" t="n">
        <v>3</v>
      </c>
      <c r="R3431" s="5" t="n">
        <v>2</v>
      </c>
      <c r="S3431" s="8" t="n">
        <v>33</v>
      </c>
      <c r="T3431" s="10">
        <f>IF(Q3431&gt;0,M3431-Q3431,"")</f>
        <v/>
      </c>
      <c r="U3431" s="11">
        <f>IF(AND(T3431&gt;0,Q3431&gt;0),(Q3431/T3431)*100,"")</f>
        <v/>
      </c>
      <c r="V3431" s="11">
        <f>IF(AND(T3431&gt;0,S3431&gt;0),(S3431/T3431)*100,"")</f>
        <v/>
      </c>
      <c r="W3431" s="10">
        <f>IF(AND(J3431&gt;0,L3431&gt;0),(L3431/(J3431^3))*100,"")</f>
        <v/>
      </c>
      <c r="X3431" s="12" t="n">
        <v>2.36</v>
      </c>
      <c r="Y3431" s="12" t="n">
        <v>3.61</v>
      </c>
      <c r="Z3431" s="12" t="n">
        <v>1.51</v>
      </c>
      <c r="AA3431" s="13" t="n"/>
      <c r="AB3431" s="5" t="n"/>
      <c r="AC3431" s="13" t="n"/>
      <c r="AD3431" s="13" t="n"/>
      <c r="AE3431" s="13" t="n"/>
      <c r="AF3431" s="13" t="n"/>
    </row>
    <row r="3432" ht="14" customHeight="1">
      <c r="A3432" s="14" t="inlineStr">
        <is>
          <t>3430</t>
        </is>
      </c>
      <c r="B3432" s="14" t="inlineStr">
        <is>
          <t>LIPAN-3430</t>
        </is>
      </c>
      <c r="C3432" s="15" t="n">
        <v>2018</v>
      </c>
      <c r="D3432" s="14" t="inlineStr">
        <is>
          <t>2018-11-01 00:00:00</t>
        </is>
      </c>
      <c r="E3432" s="14" t="inlineStr">
        <is>
          <t>L.-Dez</t>
        </is>
      </c>
      <c r="F3432" s="14" t="inlineStr">
        <is>
          <t>E. E. Taiamã</t>
        </is>
      </c>
      <c r="G3432" s="14" t="inlineStr">
        <is>
          <t>16º 48' 01,35" | 57° 39' 22,89"</t>
        </is>
      </c>
      <c r="H3432" s="14" t="inlineStr">
        <is>
          <t xml:space="preserve">Characiformes </t>
        </is>
      </c>
      <c r="I3432" s="14" t="inlineStr">
        <is>
          <t>Piaractus mesopotamicus</t>
        </is>
      </c>
      <c r="J3432" s="16" t="n">
        <v>44.3</v>
      </c>
      <c r="K3432" s="16" t="n"/>
      <c r="L3432" s="17" t="n">
        <v>2000</v>
      </c>
      <c r="M3432" s="9" t="n">
        <v>1574.13</v>
      </c>
      <c r="N3432" s="14" t="b">
        <v>1</v>
      </c>
      <c r="O3432" s="14" t="inlineStr">
        <is>
          <t>F</t>
        </is>
      </c>
      <c r="P3432" s="14" t="inlineStr">
        <is>
          <t>REP</t>
        </is>
      </c>
      <c r="Q3432" s="17" t="n">
        <v>8</v>
      </c>
      <c r="R3432" s="14" t="n">
        <v>1</v>
      </c>
      <c r="S3432" s="17" t="n">
        <v>20</v>
      </c>
      <c r="T3432" s="10">
        <f>IF(Q3432&gt;0,M3432-Q3432,"")</f>
        <v/>
      </c>
      <c r="U3432" s="11">
        <f>IF(AND(T3432&gt;0,Q3432&gt;0),(Q3432/T3432)*100,"")</f>
        <v/>
      </c>
      <c r="V3432" s="11">
        <f>IF(AND(T3432&gt;0,S3432&gt;0),(S3432/T3432)*100,"")</f>
        <v/>
      </c>
      <c r="W3432" s="10">
        <f>IF(AND(J3432&gt;0,L3432&gt;0),(L3432/(J3432^3))*100,"")</f>
        <v/>
      </c>
      <c r="X3432" s="12" t="n">
        <v>2.36</v>
      </c>
      <c r="Y3432" s="12" t="n">
        <v>3.61</v>
      </c>
      <c r="Z3432" s="12" t="n">
        <v>1.51</v>
      </c>
      <c r="AA3432" s="18" t="n"/>
      <c r="AB3432" s="14" t="n"/>
      <c r="AC3432" s="18" t="n"/>
      <c r="AD3432" s="18" t="n"/>
      <c r="AE3432" s="18" t="n"/>
      <c r="AF3432" s="18" t="n"/>
    </row>
    <row r="3433" ht="14" customHeight="1">
      <c r="A3433" s="5" t="inlineStr">
        <is>
          <t>3431</t>
        </is>
      </c>
      <c r="B3433" s="5" t="inlineStr">
        <is>
          <t>LIPAN-3431</t>
        </is>
      </c>
      <c r="C3433" s="6" t="n">
        <v>2018</v>
      </c>
      <c r="D3433" s="5" t="inlineStr">
        <is>
          <t>2018-11-01 00:00:00</t>
        </is>
      </c>
      <c r="E3433" s="5" t="inlineStr">
        <is>
          <t>L.-Dez</t>
        </is>
      </c>
      <c r="F3433" s="5" t="inlineStr">
        <is>
          <t>E. E. Taiamã</t>
        </is>
      </c>
      <c r="G3433" s="5" t="inlineStr">
        <is>
          <t>16º 48' 01,35" | 57° 39' 22,89"</t>
        </is>
      </c>
      <c r="H3433" s="5" t="inlineStr">
        <is>
          <t xml:space="preserve">Characiformes </t>
        </is>
      </c>
      <c r="I3433" s="5" t="inlineStr">
        <is>
          <t>Piaractus mesopotamicus</t>
        </is>
      </c>
      <c r="J3433" s="7" t="n">
        <v>46.8</v>
      </c>
      <c r="K3433" s="7" t="n"/>
      <c r="L3433" s="8" t="n">
        <v>2390</v>
      </c>
      <c r="M3433" s="9" t="n">
        <v>1881.09</v>
      </c>
      <c r="N3433" s="5" t="b">
        <v>1</v>
      </c>
      <c r="O3433" s="5" t="inlineStr">
        <is>
          <t>F</t>
        </is>
      </c>
      <c r="P3433" s="5" t="inlineStr">
        <is>
          <t>REP</t>
        </is>
      </c>
      <c r="Q3433" s="8" t="n">
        <v>6</v>
      </c>
      <c r="R3433" s="5" t="n">
        <v>2</v>
      </c>
      <c r="S3433" s="8" t="n">
        <v>23</v>
      </c>
      <c r="T3433" s="10">
        <f>IF(Q3433&gt;0,M3433-Q3433,"")</f>
        <v/>
      </c>
      <c r="U3433" s="11">
        <f>IF(AND(T3433&gt;0,Q3433&gt;0),(Q3433/T3433)*100,"")</f>
        <v/>
      </c>
      <c r="V3433" s="11">
        <f>IF(AND(T3433&gt;0,S3433&gt;0),(S3433/T3433)*100,"")</f>
        <v/>
      </c>
      <c r="W3433" s="10">
        <f>IF(AND(J3433&gt;0,L3433&gt;0),(L3433/(J3433^3))*100,"")</f>
        <v/>
      </c>
      <c r="X3433" s="12" t="n">
        <v>2.36</v>
      </c>
      <c r="Y3433" s="12" t="n">
        <v>3.61</v>
      </c>
      <c r="Z3433" s="12" t="n">
        <v>1.51</v>
      </c>
      <c r="AA3433" s="13" t="n"/>
      <c r="AB3433" s="5" t="n"/>
      <c r="AC3433" s="13" t="n"/>
      <c r="AD3433" s="13" t="n"/>
      <c r="AE3433" s="13" t="n"/>
      <c r="AF3433" s="13" t="n"/>
    </row>
    <row r="3434" ht="14" customHeight="1">
      <c r="A3434" s="14" t="inlineStr">
        <is>
          <t>3432</t>
        </is>
      </c>
      <c r="B3434" s="14" t="inlineStr">
        <is>
          <t>LIPAN-3432</t>
        </is>
      </c>
      <c r="C3434" s="15" t="n">
        <v>2018</v>
      </c>
      <c r="D3434" s="14" t="inlineStr">
        <is>
          <t>2018-11-01 00:00:00</t>
        </is>
      </c>
      <c r="E3434" s="14" t="inlineStr">
        <is>
          <t>L.-Dez</t>
        </is>
      </c>
      <c r="F3434" s="14" t="inlineStr">
        <is>
          <t>E. E. Taiamã</t>
        </is>
      </c>
      <c r="G3434" s="14" t="inlineStr">
        <is>
          <t>16º 48' 01,35" | 57° 39' 22,89"</t>
        </is>
      </c>
      <c r="H3434" s="14" t="inlineStr">
        <is>
          <t xml:space="preserve">Characiformes </t>
        </is>
      </c>
      <c r="I3434" s="14" t="inlineStr">
        <is>
          <t>Piaractus mesopotamicus</t>
        </is>
      </c>
      <c r="J3434" s="16" t="n">
        <v>47</v>
      </c>
      <c r="K3434" s="16" t="n"/>
      <c r="L3434" s="17" t="n">
        <v>2400</v>
      </c>
      <c r="M3434" s="9" t="n">
        <v>1888.96</v>
      </c>
      <c r="N3434" s="14" t="b">
        <v>1</v>
      </c>
      <c r="O3434" s="14" t="inlineStr">
        <is>
          <t>F</t>
        </is>
      </c>
      <c r="P3434" s="14" t="inlineStr">
        <is>
          <t>REP</t>
        </is>
      </c>
      <c r="Q3434" s="17" t="n">
        <v>10</v>
      </c>
      <c r="R3434" s="14" t="n">
        <v>1</v>
      </c>
      <c r="S3434" s="17" t="n">
        <v>26</v>
      </c>
      <c r="T3434" s="10">
        <f>IF(Q3434&gt;0,M3434-Q3434,"")</f>
        <v/>
      </c>
      <c r="U3434" s="11">
        <f>IF(AND(T3434&gt;0,Q3434&gt;0),(Q3434/T3434)*100,"")</f>
        <v/>
      </c>
      <c r="V3434" s="11">
        <f>IF(AND(T3434&gt;0,S3434&gt;0),(S3434/T3434)*100,"")</f>
        <v/>
      </c>
      <c r="W3434" s="10">
        <f>IF(AND(J3434&gt;0,L3434&gt;0),(L3434/(J3434^3))*100,"")</f>
        <v/>
      </c>
      <c r="X3434" s="12" t="n">
        <v>2.36</v>
      </c>
      <c r="Y3434" s="12" t="n">
        <v>3.61</v>
      </c>
      <c r="Z3434" s="12" t="n">
        <v>1.51</v>
      </c>
      <c r="AA3434" s="18" t="n"/>
      <c r="AB3434" s="14" t="n"/>
      <c r="AC3434" s="18" t="n"/>
      <c r="AD3434" s="18" t="n"/>
      <c r="AE3434" s="18" t="n"/>
      <c r="AF3434" s="18" t="n"/>
    </row>
    <row r="3435" ht="14" customHeight="1">
      <c r="A3435" s="5" t="inlineStr">
        <is>
          <t>3433</t>
        </is>
      </c>
      <c r="B3435" s="5" t="inlineStr">
        <is>
          <t>LIPAN-3433</t>
        </is>
      </c>
      <c r="C3435" s="6" t="n">
        <v>2018</v>
      </c>
      <c r="D3435" s="5" t="inlineStr">
        <is>
          <t>2018-11-01 00:00:00</t>
        </is>
      </c>
      <c r="E3435" s="5" t="inlineStr">
        <is>
          <t>L.-Dez</t>
        </is>
      </c>
      <c r="F3435" s="5" t="inlineStr">
        <is>
          <t>E. E. Taiamã</t>
        </is>
      </c>
      <c r="G3435" s="5" t="inlineStr">
        <is>
          <t>16º 48' 01,35" | 57° 39' 22,89"</t>
        </is>
      </c>
      <c r="H3435" s="5" t="inlineStr">
        <is>
          <t xml:space="preserve">Characiformes </t>
        </is>
      </c>
      <c r="I3435" s="5" t="inlineStr">
        <is>
          <t>Piaractus mesopotamicus</t>
        </is>
      </c>
      <c r="J3435" s="7" t="n">
        <v>42.9</v>
      </c>
      <c r="K3435" s="7" t="n"/>
      <c r="L3435" s="8" t="n">
        <v>1890</v>
      </c>
      <c r="M3435" s="9" t="n">
        <v>1487.56</v>
      </c>
      <c r="N3435" s="5" t="b">
        <v>1</v>
      </c>
      <c r="O3435" s="5" t="inlineStr">
        <is>
          <t>M</t>
        </is>
      </c>
      <c r="P3435" s="5" t="inlineStr">
        <is>
          <t>REP</t>
        </is>
      </c>
      <c r="Q3435" s="8" t="n">
        <v>1</v>
      </c>
      <c r="R3435" s="5" t="n">
        <v>2</v>
      </c>
      <c r="S3435" s="8" t="n">
        <v>21</v>
      </c>
      <c r="T3435" s="10">
        <f>IF(Q3435&gt;0,M3435-Q3435,"")</f>
        <v/>
      </c>
      <c r="U3435" s="11">
        <f>IF(AND(T3435&gt;0,Q3435&gt;0),(Q3435/T3435)*100,"")</f>
        <v/>
      </c>
      <c r="V3435" s="11">
        <f>IF(AND(T3435&gt;0,S3435&gt;0),(S3435/T3435)*100,"")</f>
        <v/>
      </c>
      <c r="W3435" s="10">
        <f>IF(AND(J3435&gt;0,L3435&gt;0),(L3435/(J3435^3))*100,"")</f>
        <v/>
      </c>
      <c r="X3435" s="12" t="n">
        <v>2.36</v>
      </c>
      <c r="Y3435" s="12" t="n">
        <v>3.61</v>
      </c>
      <c r="Z3435" s="12" t="n">
        <v>1.51</v>
      </c>
      <c r="AA3435" s="13" t="n"/>
      <c r="AB3435" s="5" t="n"/>
      <c r="AC3435" s="13" t="n"/>
      <c r="AD3435" s="13" t="n"/>
      <c r="AE3435" s="13" t="n"/>
      <c r="AF3435" s="13" t="n"/>
    </row>
    <row r="3436" ht="14" customHeight="1">
      <c r="A3436" s="14" t="inlineStr">
        <is>
          <t>3434</t>
        </is>
      </c>
      <c r="B3436" s="14" t="inlineStr">
        <is>
          <t>LIPAN-3434</t>
        </is>
      </c>
      <c r="C3436" s="15" t="n">
        <v>2018</v>
      </c>
      <c r="D3436" s="14" t="inlineStr">
        <is>
          <t>2018-11-01 00:00:00</t>
        </is>
      </c>
      <c r="E3436" s="14" t="inlineStr">
        <is>
          <t>L.-Dez</t>
        </is>
      </c>
      <c r="F3436" s="14" t="inlineStr">
        <is>
          <t>E. E. Taiamã</t>
        </is>
      </c>
      <c r="G3436" s="14" t="inlineStr">
        <is>
          <t>16º 48' 01,35" | 57° 39' 22,89"</t>
        </is>
      </c>
      <c r="H3436" s="14" t="inlineStr">
        <is>
          <t xml:space="preserve">Characiformes </t>
        </is>
      </c>
      <c r="I3436" s="14" t="inlineStr">
        <is>
          <t>Piaractus mesopotamicus</t>
        </is>
      </c>
      <c r="J3436" s="16" t="n">
        <v>46</v>
      </c>
      <c r="K3436" s="16" t="n"/>
      <c r="L3436" s="17" t="n">
        <v>2510</v>
      </c>
      <c r="M3436" s="9" t="n">
        <v>1975.54</v>
      </c>
      <c r="N3436" s="14" t="b">
        <v>1</v>
      </c>
      <c r="O3436" s="14" t="inlineStr">
        <is>
          <t>F</t>
        </is>
      </c>
      <c r="P3436" s="14" t="inlineStr">
        <is>
          <t>REP</t>
        </is>
      </c>
      <c r="Q3436" s="17" t="n">
        <v>11</v>
      </c>
      <c r="R3436" s="14" t="n">
        <v>3</v>
      </c>
      <c r="S3436" s="17" t="n">
        <v>23</v>
      </c>
      <c r="T3436" s="10">
        <f>IF(Q3436&gt;0,M3436-Q3436,"")</f>
        <v/>
      </c>
      <c r="U3436" s="11">
        <f>IF(AND(T3436&gt;0,Q3436&gt;0),(Q3436/T3436)*100,"")</f>
        <v/>
      </c>
      <c r="V3436" s="11">
        <f>IF(AND(T3436&gt;0,S3436&gt;0),(S3436/T3436)*100,"")</f>
        <v/>
      </c>
      <c r="W3436" s="10">
        <f>IF(AND(J3436&gt;0,L3436&gt;0),(L3436/(J3436^3))*100,"")</f>
        <v/>
      </c>
      <c r="X3436" s="12" t="n">
        <v>2.36</v>
      </c>
      <c r="Y3436" s="12" t="n">
        <v>3.61</v>
      </c>
      <c r="Z3436" s="12" t="n">
        <v>1.51</v>
      </c>
      <c r="AA3436" s="18" t="n"/>
      <c r="AB3436" s="14" t="n"/>
      <c r="AC3436" s="18" t="n"/>
      <c r="AD3436" s="18" t="n"/>
      <c r="AE3436" s="18" t="n"/>
      <c r="AF3436" s="18" t="n"/>
    </row>
    <row r="3437" ht="14" customHeight="1">
      <c r="A3437" s="5" t="inlineStr">
        <is>
          <t>3435</t>
        </is>
      </c>
      <c r="B3437" s="5" t="inlineStr">
        <is>
          <t>LIPAN-3435</t>
        </is>
      </c>
      <c r="C3437" s="6" t="n">
        <v>2018</v>
      </c>
      <c r="D3437" s="5" t="inlineStr">
        <is>
          <t>2018-11-01 00:00:00</t>
        </is>
      </c>
      <c r="E3437" s="5" t="inlineStr">
        <is>
          <t>L.-Dez</t>
        </is>
      </c>
      <c r="F3437" s="5" t="inlineStr">
        <is>
          <t>E. E. Taiamã</t>
        </is>
      </c>
      <c r="G3437" s="5" t="inlineStr">
        <is>
          <t>16º 48' 01,35" | 57° 39' 22,89"</t>
        </is>
      </c>
      <c r="H3437" s="5" t="inlineStr">
        <is>
          <t xml:space="preserve">Characiformes </t>
        </is>
      </c>
      <c r="I3437" s="5" t="inlineStr">
        <is>
          <t>Piaractus mesopotamicus</t>
        </is>
      </c>
      <c r="J3437" s="7" t="n">
        <v>47.2</v>
      </c>
      <c r="K3437" s="7" t="n"/>
      <c r="L3437" s="8" t="n">
        <v>2830</v>
      </c>
      <c r="M3437" s="9" t="n">
        <v>2227.4</v>
      </c>
      <c r="N3437" s="5" t="b">
        <v>1</v>
      </c>
      <c r="O3437" s="5" t="inlineStr">
        <is>
          <t>F</t>
        </is>
      </c>
      <c r="P3437" s="5" t="inlineStr">
        <is>
          <t>ESV</t>
        </is>
      </c>
      <c r="Q3437" s="8" t="n">
        <v>11</v>
      </c>
      <c r="R3437" s="5" t="n">
        <v>3</v>
      </c>
      <c r="S3437" s="8" t="n">
        <v>26</v>
      </c>
      <c r="T3437" s="10">
        <f>IF(Q3437&gt;0,M3437-Q3437,"")</f>
        <v/>
      </c>
      <c r="U3437" s="11">
        <f>IF(AND(T3437&gt;0,Q3437&gt;0),(Q3437/T3437)*100,"")</f>
        <v/>
      </c>
      <c r="V3437" s="11">
        <f>IF(AND(T3437&gt;0,S3437&gt;0),(S3437/T3437)*100,"")</f>
        <v/>
      </c>
      <c r="W3437" s="10">
        <f>IF(AND(J3437&gt;0,L3437&gt;0),(L3437/(J3437^3))*100,"")</f>
        <v/>
      </c>
      <c r="X3437" s="12" t="n">
        <v>2.36</v>
      </c>
      <c r="Y3437" s="12" t="n">
        <v>3.61</v>
      </c>
      <c r="Z3437" s="12" t="n">
        <v>1.51</v>
      </c>
      <c r="AA3437" s="13" t="n"/>
      <c r="AB3437" s="5" t="n"/>
      <c r="AC3437" s="13" t="n"/>
      <c r="AD3437" s="13" t="n"/>
      <c r="AE3437" s="13" t="n"/>
      <c r="AF3437" s="13" t="n"/>
    </row>
    <row r="3438" ht="14" customHeight="1">
      <c r="A3438" s="14" t="inlineStr">
        <is>
          <t>3436</t>
        </is>
      </c>
      <c r="B3438" s="14" t="inlineStr">
        <is>
          <t>LIPAN-3436</t>
        </is>
      </c>
      <c r="C3438" s="15" t="n">
        <v>2018</v>
      </c>
      <c r="D3438" s="14" t="inlineStr">
        <is>
          <t>2018-11-01 00:00:00</t>
        </is>
      </c>
      <c r="E3438" s="14" t="inlineStr">
        <is>
          <t>L.-Dez</t>
        </is>
      </c>
      <c r="F3438" s="14" t="inlineStr">
        <is>
          <t>E. E. Taiamã</t>
        </is>
      </c>
      <c r="G3438" s="14" t="inlineStr">
        <is>
          <t>16º 48' 01,35" | 57° 39' 22,89"</t>
        </is>
      </c>
      <c r="H3438" s="14" t="inlineStr">
        <is>
          <t xml:space="preserve">Characiformes </t>
        </is>
      </c>
      <c r="I3438" s="14" t="inlineStr">
        <is>
          <t>Piaractus mesopotamicus</t>
        </is>
      </c>
      <c r="J3438" s="16" t="n">
        <v>46.2</v>
      </c>
      <c r="K3438" s="16" t="n"/>
      <c r="L3438" s="17" t="n">
        <v>3540</v>
      </c>
      <c r="M3438" s="9" t="n">
        <v>2786.22</v>
      </c>
      <c r="N3438" s="14" t="b">
        <v>1</v>
      </c>
      <c r="O3438" s="14" t="inlineStr">
        <is>
          <t>M</t>
        </is>
      </c>
      <c r="P3438" s="14" t="inlineStr">
        <is>
          <t>ESV</t>
        </is>
      </c>
      <c r="Q3438" s="17" t="n">
        <v>25</v>
      </c>
      <c r="R3438" s="14" t="n">
        <v>3</v>
      </c>
      <c r="S3438" s="17" t="n">
        <v>31</v>
      </c>
      <c r="T3438" s="10">
        <f>IF(Q3438&gt;0,M3438-Q3438,"")</f>
        <v/>
      </c>
      <c r="U3438" s="11">
        <f>IF(AND(T3438&gt;0,Q3438&gt;0),(Q3438/T3438)*100,"")</f>
        <v/>
      </c>
      <c r="V3438" s="11">
        <f>IF(AND(T3438&gt;0,S3438&gt;0),(S3438/T3438)*100,"")</f>
        <v/>
      </c>
      <c r="W3438" s="10">
        <f>IF(AND(J3438&gt;0,L3438&gt;0),(L3438/(J3438^3))*100,"")</f>
        <v/>
      </c>
      <c r="X3438" s="12" t="n">
        <v>2.36</v>
      </c>
      <c r="Y3438" s="12" t="n">
        <v>3.61</v>
      </c>
      <c r="Z3438" s="12" t="n">
        <v>1.51</v>
      </c>
      <c r="AA3438" s="18" t="n"/>
      <c r="AB3438" s="14" t="n"/>
      <c r="AC3438" s="18" t="n"/>
      <c r="AD3438" s="18" t="n"/>
      <c r="AE3438" s="18" t="n"/>
      <c r="AF3438" s="18" t="n"/>
    </row>
    <row r="3439" ht="14" customHeight="1">
      <c r="A3439" s="5" t="inlineStr">
        <is>
          <t>3437</t>
        </is>
      </c>
      <c r="B3439" s="5" t="inlineStr">
        <is>
          <t>LIPAN-3437</t>
        </is>
      </c>
      <c r="C3439" s="6" t="n">
        <v>2018</v>
      </c>
      <c r="D3439" s="5" t="inlineStr">
        <is>
          <t>2018-11-01 00:00:00</t>
        </is>
      </c>
      <c r="E3439" s="5" t="inlineStr">
        <is>
          <t>L.-Dez</t>
        </is>
      </c>
      <c r="F3439" s="5" t="inlineStr">
        <is>
          <t>E. E. Taiamã</t>
        </is>
      </c>
      <c r="G3439" s="5" t="inlineStr">
        <is>
          <t>16º 48' 01,35" | 57° 39' 22,89"</t>
        </is>
      </c>
      <c r="H3439" s="5" t="inlineStr">
        <is>
          <t xml:space="preserve">Characiformes </t>
        </is>
      </c>
      <c r="I3439" s="5" t="inlineStr">
        <is>
          <t>Piaractus mesopotamicus</t>
        </is>
      </c>
      <c r="J3439" s="7" t="n">
        <v>48.4</v>
      </c>
      <c r="K3439" s="7" t="n"/>
      <c r="L3439" s="8" t="n">
        <v>2430</v>
      </c>
      <c r="M3439" s="9" t="n">
        <v>1912.57</v>
      </c>
      <c r="N3439" s="5" t="b">
        <v>1</v>
      </c>
      <c r="O3439" s="5" t="inlineStr">
        <is>
          <t>F</t>
        </is>
      </c>
      <c r="P3439" s="5" t="inlineStr">
        <is>
          <t>ESV</t>
        </is>
      </c>
      <c r="Q3439" s="8" t="n">
        <v>13</v>
      </c>
      <c r="R3439" s="5" t="n">
        <v>1</v>
      </c>
      <c r="S3439" s="8" t="n">
        <v>25</v>
      </c>
      <c r="T3439" s="10">
        <f>IF(Q3439&gt;0,M3439-Q3439,"")</f>
        <v/>
      </c>
      <c r="U3439" s="11">
        <f>IF(AND(T3439&gt;0,Q3439&gt;0),(Q3439/T3439)*100,"")</f>
        <v/>
      </c>
      <c r="V3439" s="11">
        <f>IF(AND(T3439&gt;0,S3439&gt;0),(S3439/T3439)*100,"")</f>
        <v/>
      </c>
      <c r="W3439" s="10">
        <f>IF(AND(J3439&gt;0,L3439&gt;0),(L3439/(J3439^3))*100,"")</f>
        <v/>
      </c>
      <c r="X3439" s="12" t="n">
        <v>2.36</v>
      </c>
      <c r="Y3439" s="12" t="n">
        <v>3.61</v>
      </c>
      <c r="Z3439" s="12" t="n">
        <v>1.51</v>
      </c>
      <c r="AA3439" s="13" t="n"/>
      <c r="AB3439" s="5" t="n"/>
      <c r="AC3439" s="13" t="n"/>
      <c r="AD3439" s="13" t="n"/>
      <c r="AE3439" s="13" t="n"/>
      <c r="AF3439" s="13" t="n"/>
    </row>
    <row r="3440" ht="14" customHeight="1">
      <c r="A3440" s="14" t="inlineStr">
        <is>
          <t>3438</t>
        </is>
      </c>
      <c r="B3440" s="14" t="inlineStr">
        <is>
          <t>LIPAN-3438</t>
        </is>
      </c>
      <c r="C3440" s="15" t="n">
        <v>2018</v>
      </c>
      <c r="D3440" s="14" t="inlineStr">
        <is>
          <t>2018-11-01 00:00:00</t>
        </is>
      </c>
      <c r="E3440" s="14" t="inlineStr">
        <is>
          <t>L.-Dez</t>
        </is>
      </c>
      <c r="F3440" s="14" t="inlineStr">
        <is>
          <t>E. E. Taiamã</t>
        </is>
      </c>
      <c r="G3440" s="14" t="inlineStr">
        <is>
          <t>16º 48' 01,35" | 57° 39' 22,89"</t>
        </is>
      </c>
      <c r="H3440" s="14" t="inlineStr">
        <is>
          <t xml:space="preserve">Characiformes </t>
        </is>
      </c>
      <c r="I3440" s="14" t="inlineStr">
        <is>
          <t>Piaractus mesopotamicus</t>
        </is>
      </c>
      <c r="J3440" s="16" t="n">
        <v>42.9</v>
      </c>
      <c r="K3440" s="16" t="n"/>
      <c r="L3440" s="17" t="n">
        <v>2460</v>
      </c>
      <c r="M3440" s="9" t="n">
        <v>1936.18</v>
      </c>
      <c r="N3440" s="14" t="b">
        <v>1</v>
      </c>
      <c r="O3440" s="14" t="inlineStr">
        <is>
          <t>F</t>
        </is>
      </c>
      <c r="P3440" s="14" t="inlineStr">
        <is>
          <t>ESV</t>
        </is>
      </c>
      <c r="Q3440" s="17" t="n">
        <v>16</v>
      </c>
      <c r="R3440" s="14" t="n">
        <v>3</v>
      </c>
      <c r="S3440" s="17" t="n">
        <v>33</v>
      </c>
      <c r="T3440" s="10">
        <f>IF(Q3440&gt;0,M3440-Q3440,"")</f>
        <v/>
      </c>
      <c r="U3440" s="11">
        <f>IF(AND(T3440&gt;0,Q3440&gt;0),(Q3440/T3440)*100,"")</f>
        <v/>
      </c>
      <c r="V3440" s="11">
        <f>IF(AND(T3440&gt;0,S3440&gt;0),(S3440/T3440)*100,"")</f>
        <v/>
      </c>
      <c r="W3440" s="10">
        <f>IF(AND(J3440&gt;0,L3440&gt;0),(L3440/(J3440^3))*100,"")</f>
        <v/>
      </c>
      <c r="X3440" s="12" t="n">
        <v>2.36</v>
      </c>
      <c r="Y3440" s="12" t="n">
        <v>3.61</v>
      </c>
      <c r="Z3440" s="12" t="n">
        <v>1.51</v>
      </c>
      <c r="AA3440" s="18" t="n"/>
      <c r="AB3440" s="14" t="n"/>
      <c r="AC3440" s="18" t="n"/>
      <c r="AD3440" s="18" t="n"/>
      <c r="AE3440" s="18" t="n"/>
      <c r="AF3440" s="18" t="n"/>
    </row>
    <row r="3441" ht="14" customHeight="1">
      <c r="A3441" s="5" t="inlineStr">
        <is>
          <t>3439</t>
        </is>
      </c>
      <c r="B3441" s="5" t="inlineStr">
        <is>
          <t>LIPAN-3439</t>
        </is>
      </c>
      <c r="C3441" s="6" t="n">
        <v>2018</v>
      </c>
      <c r="D3441" s="5" t="inlineStr">
        <is>
          <t>2018-11-01 00:00:00</t>
        </is>
      </c>
      <c r="E3441" s="5" t="inlineStr">
        <is>
          <t>L.-Dez</t>
        </is>
      </c>
      <c r="F3441" s="5" t="inlineStr">
        <is>
          <t>E. E. Taiamã</t>
        </is>
      </c>
      <c r="G3441" s="5" t="inlineStr">
        <is>
          <t>16º 48' 01,35" | 57° 39' 22,89"</t>
        </is>
      </c>
      <c r="H3441" s="5" t="inlineStr">
        <is>
          <t xml:space="preserve">Characiformes </t>
        </is>
      </c>
      <c r="I3441" s="5" t="inlineStr">
        <is>
          <t>Piaractus mesopotamicus</t>
        </is>
      </c>
      <c r="J3441" s="7" t="n">
        <v>46.1</v>
      </c>
      <c r="K3441" s="7" t="n"/>
      <c r="L3441" s="8" t="n">
        <v>2670</v>
      </c>
      <c r="M3441" s="9" t="n">
        <v>2101.47</v>
      </c>
      <c r="N3441" s="5" t="b">
        <v>1</v>
      </c>
      <c r="O3441" s="5" t="inlineStr">
        <is>
          <t>F</t>
        </is>
      </c>
      <c r="P3441" s="5" t="inlineStr">
        <is>
          <t>ESV</t>
        </is>
      </c>
      <c r="Q3441" s="8" t="n">
        <v>23</v>
      </c>
      <c r="R3441" s="5" t="n">
        <v>3</v>
      </c>
      <c r="S3441" s="8" t="n">
        <v>34</v>
      </c>
      <c r="T3441" s="10">
        <f>IF(Q3441&gt;0,M3441-Q3441,"")</f>
        <v/>
      </c>
      <c r="U3441" s="11">
        <f>IF(AND(T3441&gt;0,Q3441&gt;0),(Q3441/T3441)*100,"")</f>
        <v/>
      </c>
      <c r="V3441" s="11">
        <f>IF(AND(T3441&gt;0,S3441&gt;0),(S3441/T3441)*100,"")</f>
        <v/>
      </c>
      <c r="W3441" s="10">
        <f>IF(AND(J3441&gt;0,L3441&gt;0),(L3441/(J3441^3))*100,"")</f>
        <v/>
      </c>
      <c r="X3441" s="12" t="n">
        <v>2.36</v>
      </c>
      <c r="Y3441" s="12" t="n">
        <v>3.61</v>
      </c>
      <c r="Z3441" s="12" t="n">
        <v>1.51</v>
      </c>
      <c r="AA3441" s="13" t="n"/>
      <c r="AB3441" s="5" t="n"/>
      <c r="AC3441" s="13" t="n"/>
      <c r="AD3441" s="13" t="n"/>
      <c r="AE3441" s="13" t="n"/>
      <c r="AF3441" s="13" t="n"/>
    </row>
    <row r="3442" ht="14" customHeight="1">
      <c r="A3442" s="14" t="inlineStr">
        <is>
          <t>3440</t>
        </is>
      </c>
      <c r="B3442" s="14" t="inlineStr">
        <is>
          <t>LIPAN-3440</t>
        </is>
      </c>
      <c r="C3442" s="15" t="n">
        <v>2018</v>
      </c>
      <c r="D3442" s="14" t="inlineStr">
        <is>
          <t>2018-11-01 00:00:00</t>
        </is>
      </c>
      <c r="E3442" s="14" t="inlineStr">
        <is>
          <t>L.-Dez</t>
        </is>
      </c>
      <c r="F3442" s="14" t="inlineStr">
        <is>
          <t>E. E. Taiamã</t>
        </is>
      </c>
      <c r="G3442" s="14" t="inlineStr">
        <is>
          <t>16º 48' 01,35" | 57° 39' 22,89"</t>
        </is>
      </c>
      <c r="H3442" s="14" t="inlineStr">
        <is>
          <t xml:space="preserve">Characiformes </t>
        </is>
      </c>
      <c r="I3442" s="14" t="inlineStr">
        <is>
          <t>Piaractus mesopotamicus</t>
        </is>
      </c>
      <c r="J3442" s="16" t="n">
        <v>47.3</v>
      </c>
      <c r="K3442" s="16" t="n"/>
      <c r="L3442" s="17" t="n">
        <v>1880</v>
      </c>
      <c r="M3442" s="9" t="n">
        <v>1479.69</v>
      </c>
      <c r="N3442" s="14" t="b">
        <v>1</v>
      </c>
      <c r="O3442" s="14" t="inlineStr">
        <is>
          <t>F</t>
        </is>
      </c>
      <c r="P3442" s="14" t="inlineStr">
        <is>
          <t>REP</t>
        </is>
      </c>
      <c r="Q3442" s="17" t="n">
        <v>5</v>
      </c>
      <c r="R3442" s="14" t="n">
        <v>3</v>
      </c>
      <c r="S3442" s="17" t="n">
        <v>24</v>
      </c>
      <c r="T3442" s="10">
        <f>IF(Q3442&gt;0,M3442-Q3442,"")</f>
        <v/>
      </c>
      <c r="U3442" s="11">
        <f>IF(AND(T3442&gt;0,Q3442&gt;0),(Q3442/T3442)*100,"")</f>
        <v/>
      </c>
      <c r="V3442" s="11">
        <f>IF(AND(T3442&gt;0,S3442&gt;0),(S3442/T3442)*100,"")</f>
        <v/>
      </c>
      <c r="W3442" s="10">
        <f>IF(AND(J3442&gt;0,L3442&gt;0),(L3442/(J3442^3))*100,"")</f>
        <v/>
      </c>
      <c r="X3442" s="12" t="n">
        <v>2.36</v>
      </c>
      <c r="Y3442" s="12" t="n">
        <v>3.61</v>
      </c>
      <c r="Z3442" s="12" t="n">
        <v>1.51</v>
      </c>
      <c r="AA3442" s="18" t="n"/>
      <c r="AB3442" s="14" t="n"/>
      <c r="AC3442" s="18" t="n"/>
      <c r="AD3442" s="18" t="n"/>
      <c r="AE3442" s="18" t="n"/>
      <c r="AF3442" s="18" t="n"/>
    </row>
    <row r="3443" ht="14" customHeight="1">
      <c r="A3443" s="5" t="inlineStr">
        <is>
          <t>3441</t>
        </is>
      </c>
      <c r="B3443" s="5" t="inlineStr">
        <is>
          <t>LIPAN-3441</t>
        </is>
      </c>
      <c r="C3443" s="6" t="n">
        <v>2018</v>
      </c>
      <c r="D3443" s="5" t="inlineStr">
        <is>
          <t>2018-11-01 00:00:00</t>
        </is>
      </c>
      <c r="E3443" s="5" t="inlineStr">
        <is>
          <t>L.-Dez</t>
        </is>
      </c>
      <c r="F3443" s="5" t="inlineStr">
        <is>
          <t>E. E. Taiamã</t>
        </is>
      </c>
      <c r="G3443" s="5" t="inlineStr">
        <is>
          <t>16º 48' 01,35" | 57° 39' 22,89"</t>
        </is>
      </c>
      <c r="H3443" s="5" t="inlineStr">
        <is>
          <t xml:space="preserve">Characiformes </t>
        </is>
      </c>
      <c r="I3443" s="5" t="inlineStr">
        <is>
          <t>Piaractus mesopotamicus</t>
        </is>
      </c>
      <c r="J3443" s="7" t="n">
        <v>42.8</v>
      </c>
      <c r="K3443" s="7" t="n"/>
      <c r="L3443" s="8" t="n">
        <v>2310</v>
      </c>
      <c r="M3443" s="9" t="n">
        <v>1818.12</v>
      </c>
      <c r="N3443" s="5" t="b">
        <v>1</v>
      </c>
      <c r="O3443" s="5" t="inlineStr">
        <is>
          <t>F</t>
        </is>
      </c>
      <c r="P3443" s="5" t="inlineStr">
        <is>
          <t>ESV</t>
        </is>
      </c>
      <c r="Q3443" s="8" t="n">
        <v>38</v>
      </c>
      <c r="R3443" s="5" t="n">
        <v>3</v>
      </c>
      <c r="S3443" s="8" t="n">
        <v>22</v>
      </c>
      <c r="T3443" s="10">
        <f>IF(Q3443&gt;0,M3443-Q3443,"")</f>
        <v/>
      </c>
      <c r="U3443" s="11">
        <f>IF(AND(T3443&gt;0,Q3443&gt;0),(Q3443/T3443)*100,"")</f>
        <v/>
      </c>
      <c r="V3443" s="11">
        <f>IF(AND(T3443&gt;0,S3443&gt;0),(S3443/T3443)*100,"")</f>
        <v/>
      </c>
      <c r="W3443" s="10">
        <f>IF(AND(J3443&gt;0,L3443&gt;0),(L3443/(J3443^3))*100,"")</f>
        <v/>
      </c>
      <c r="X3443" s="12" t="n">
        <v>2.36</v>
      </c>
      <c r="Y3443" s="12" t="n">
        <v>3.61</v>
      </c>
      <c r="Z3443" s="12" t="n">
        <v>1.51</v>
      </c>
      <c r="AA3443" s="13" t="n"/>
      <c r="AB3443" s="5" t="n"/>
      <c r="AC3443" s="13" t="n"/>
      <c r="AD3443" s="13" t="n"/>
      <c r="AE3443" s="13" t="n"/>
      <c r="AF3443" s="13" t="n"/>
    </row>
    <row r="3444" ht="14" customHeight="1">
      <c r="A3444" s="14" t="inlineStr">
        <is>
          <t>3442</t>
        </is>
      </c>
      <c r="B3444" s="14" t="inlineStr">
        <is>
          <t>LIPAN-3442</t>
        </is>
      </c>
      <c r="C3444" s="15" t="n">
        <v>2018</v>
      </c>
      <c r="D3444" s="14" t="inlineStr">
        <is>
          <t>2018-11-01 00:00:00</t>
        </is>
      </c>
      <c r="E3444" s="14" t="inlineStr">
        <is>
          <t>L.-Dez</t>
        </is>
      </c>
      <c r="F3444" s="14" t="inlineStr">
        <is>
          <t>E. E. Taiamã</t>
        </is>
      </c>
      <c r="G3444" s="14" t="inlineStr">
        <is>
          <t>16º 48' 01,35" | 57° 39' 22,89"</t>
        </is>
      </c>
      <c r="H3444" s="14" t="inlineStr">
        <is>
          <t xml:space="preserve">Characiformes </t>
        </is>
      </c>
      <c r="I3444" s="14" t="inlineStr">
        <is>
          <t>Piaractus mesopotamicus</t>
        </is>
      </c>
      <c r="J3444" s="16" t="n">
        <v>47.2</v>
      </c>
      <c r="K3444" s="16" t="n"/>
      <c r="L3444" s="17" t="n">
        <v>2770</v>
      </c>
      <c r="M3444" s="9" t="n">
        <v>2180.18</v>
      </c>
      <c r="N3444" s="14" t="b">
        <v>1</v>
      </c>
      <c r="O3444" s="14" t="inlineStr">
        <is>
          <t>F</t>
        </is>
      </c>
      <c r="P3444" s="14" t="inlineStr">
        <is>
          <t>REP</t>
        </is>
      </c>
      <c r="Q3444" s="17" t="n">
        <v>12</v>
      </c>
      <c r="R3444" s="14" t="n">
        <v>3</v>
      </c>
      <c r="S3444" s="17" t="n">
        <v>26</v>
      </c>
      <c r="T3444" s="10">
        <f>IF(Q3444&gt;0,M3444-Q3444,"")</f>
        <v/>
      </c>
      <c r="U3444" s="11">
        <f>IF(AND(T3444&gt;0,Q3444&gt;0),(Q3444/T3444)*100,"")</f>
        <v/>
      </c>
      <c r="V3444" s="11">
        <f>IF(AND(T3444&gt;0,S3444&gt;0),(S3444/T3444)*100,"")</f>
        <v/>
      </c>
      <c r="W3444" s="10">
        <f>IF(AND(J3444&gt;0,L3444&gt;0),(L3444/(J3444^3))*100,"")</f>
        <v/>
      </c>
      <c r="X3444" s="12" t="n">
        <v>2.36</v>
      </c>
      <c r="Y3444" s="12" t="n">
        <v>3.61</v>
      </c>
      <c r="Z3444" s="12" t="n">
        <v>1.51</v>
      </c>
      <c r="AA3444" s="18" t="n"/>
      <c r="AB3444" s="14" t="n"/>
      <c r="AC3444" s="18" t="n"/>
      <c r="AD3444" s="18" t="n"/>
      <c r="AE3444" s="18" t="n"/>
      <c r="AF3444" s="18" t="n"/>
    </row>
    <row r="3445" ht="14" customHeight="1">
      <c r="A3445" s="5" t="inlineStr">
        <is>
          <t>3443</t>
        </is>
      </c>
      <c r="B3445" s="5" t="inlineStr">
        <is>
          <t>LIPAN-3443</t>
        </is>
      </c>
      <c r="C3445" s="6" t="n">
        <v>2018</v>
      </c>
      <c r="D3445" s="5" t="inlineStr">
        <is>
          <t>2018-11-01 00:00:00</t>
        </is>
      </c>
      <c r="E3445" s="5" t="inlineStr">
        <is>
          <t>L.-Dez</t>
        </is>
      </c>
      <c r="F3445" s="5" t="inlineStr">
        <is>
          <t>E. E. Taiamã</t>
        </is>
      </c>
      <c r="G3445" s="5" t="inlineStr">
        <is>
          <t>16º 48' 01,35" | 57° 39' 22,89"</t>
        </is>
      </c>
      <c r="H3445" s="5" t="inlineStr">
        <is>
          <t xml:space="preserve">Characiformes </t>
        </is>
      </c>
      <c r="I3445" s="5" t="inlineStr">
        <is>
          <t>Piaractus mesopotamicus</t>
        </is>
      </c>
      <c r="J3445" s="7" t="n">
        <v>48.2</v>
      </c>
      <c r="K3445" s="7" t="n"/>
      <c r="L3445" s="8" t="n">
        <v>2410</v>
      </c>
      <c r="M3445" s="9" t="n">
        <v>1896.83</v>
      </c>
      <c r="N3445" s="5" t="b">
        <v>1</v>
      </c>
      <c r="O3445" s="5" t="inlineStr">
        <is>
          <t>F</t>
        </is>
      </c>
      <c r="P3445" s="5" t="inlineStr">
        <is>
          <t>REP</t>
        </is>
      </c>
      <c r="Q3445" s="8" t="n">
        <v>9</v>
      </c>
      <c r="R3445" s="5" t="n">
        <v>3</v>
      </c>
      <c r="S3445" s="8" t="n">
        <v>23</v>
      </c>
      <c r="T3445" s="10">
        <f>IF(Q3445&gt;0,M3445-Q3445,"")</f>
        <v/>
      </c>
      <c r="U3445" s="11">
        <f>IF(AND(T3445&gt;0,Q3445&gt;0),(Q3445/T3445)*100,"")</f>
        <v/>
      </c>
      <c r="V3445" s="11">
        <f>IF(AND(T3445&gt;0,S3445&gt;0),(S3445/T3445)*100,"")</f>
        <v/>
      </c>
      <c r="W3445" s="10">
        <f>IF(AND(J3445&gt;0,L3445&gt;0),(L3445/(J3445^3))*100,"")</f>
        <v/>
      </c>
      <c r="X3445" s="12" t="n">
        <v>2.36</v>
      </c>
      <c r="Y3445" s="12" t="n">
        <v>3.61</v>
      </c>
      <c r="Z3445" s="12" t="n">
        <v>1.51</v>
      </c>
      <c r="AA3445" s="13" t="n"/>
      <c r="AB3445" s="5" t="n"/>
      <c r="AC3445" s="13" t="n"/>
      <c r="AD3445" s="13" t="n"/>
      <c r="AE3445" s="13" t="n"/>
      <c r="AF3445" s="13" t="n"/>
    </row>
    <row r="3446" ht="14" customHeight="1">
      <c r="A3446" s="14" t="inlineStr">
        <is>
          <t>3444</t>
        </is>
      </c>
      <c r="B3446" s="14" t="inlineStr">
        <is>
          <t>LIPAN-3444</t>
        </is>
      </c>
      <c r="C3446" s="15" t="n">
        <v>2018</v>
      </c>
      <c r="D3446" s="14" t="inlineStr">
        <is>
          <t>2018-11-01 00:00:00</t>
        </is>
      </c>
      <c r="E3446" s="14" t="inlineStr">
        <is>
          <t>L.-Dez</t>
        </is>
      </c>
      <c r="F3446" s="14" t="inlineStr">
        <is>
          <t>E. E. Taiamã</t>
        </is>
      </c>
      <c r="G3446" s="14" t="inlineStr">
        <is>
          <t>16º 48' 01,35" | 57° 39' 22,89"</t>
        </is>
      </c>
      <c r="H3446" s="14" t="inlineStr">
        <is>
          <t>Siluriformes</t>
        </is>
      </c>
      <c r="I3446" s="14" t="inlineStr">
        <is>
          <t>Pseudoplatystoma corruscans</t>
        </is>
      </c>
      <c r="J3446" s="16" t="n">
        <v>85</v>
      </c>
      <c r="K3446" s="16" t="n"/>
      <c r="L3446" s="17" t="n">
        <v>5910</v>
      </c>
      <c r="M3446" s="9" t="n">
        <v>5181.19</v>
      </c>
      <c r="N3446" s="14" t="b">
        <v>1</v>
      </c>
      <c r="O3446" s="14" t="inlineStr">
        <is>
          <t>M</t>
        </is>
      </c>
      <c r="P3446" s="14" t="inlineStr">
        <is>
          <t>REP</t>
        </is>
      </c>
      <c r="Q3446" s="17" t="n">
        <v>4</v>
      </c>
      <c r="R3446" s="14" t="n">
        <v>0</v>
      </c>
      <c r="S3446" s="17" t="n">
        <v>49</v>
      </c>
      <c r="T3446" s="10">
        <f>IF(Q3446&gt;0,M3446-Q3446,"")</f>
        <v/>
      </c>
      <c r="U3446" s="11">
        <f>IF(AND(T3446&gt;0,Q3446&gt;0),(Q3446/T3446)*100,"")</f>
        <v/>
      </c>
      <c r="V3446" s="11">
        <f>IF(AND(T3446&gt;0,S3446&gt;0),(S3446/T3446)*100,"")</f>
        <v/>
      </c>
      <c r="W3446" s="10">
        <f>IF(AND(J3446&gt;0,L3446&gt;0),(L3446/(J3446^3))*100,"")</f>
        <v/>
      </c>
      <c r="X3446" s="12" t="n">
        <v>2.36</v>
      </c>
      <c r="Y3446" s="12" t="n">
        <v>3.61</v>
      </c>
      <c r="Z3446" s="12" t="n">
        <v>1.51</v>
      </c>
      <c r="AA3446" s="18" t="n"/>
      <c r="AB3446" s="14" t="n"/>
      <c r="AC3446" s="18" t="n"/>
      <c r="AD3446" s="18" t="n"/>
      <c r="AE3446" s="18" t="n"/>
      <c r="AF3446" s="18" t="n"/>
    </row>
    <row r="3447" ht="14" customHeight="1">
      <c r="A3447" s="5" t="inlineStr">
        <is>
          <t>3445</t>
        </is>
      </c>
      <c r="B3447" s="5" t="inlineStr">
        <is>
          <t>LIPAN-3445</t>
        </is>
      </c>
      <c r="C3447" s="6" t="n">
        <v>2018</v>
      </c>
      <c r="D3447" s="5" t="inlineStr">
        <is>
          <t>2018-11-01 00:00:00</t>
        </is>
      </c>
      <c r="E3447" s="5" t="inlineStr">
        <is>
          <t>L.-Dez</t>
        </is>
      </c>
      <c r="F3447" s="5" t="inlineStr">
        <is>
          <t>E. E. Taiamã</t>
        </is>
      </c>
      <c r="G3447" s="5" t="inlineStr">
        <is>
          <t>16º 48' 01,35" | 57° 39' 22,89"</t>
        </is>
      </c>
      <c r="H3447" s="5" t="inlineStr">
        <is>
          <t>Siluriformes</t>
        </is>
      </c>
      <c r="I3447" s="5" t="inlineStr">
        <is>
          <t>Pseudoplatystoma corruscans</t>
        </is>
      </c>
      <c r="J3447" s="7" t="n">
        <v>87.8</v>
      </c>
      <c r="K3447" s="7" t="n"/>
      <c r="L3447" s="8" t="n">
        <v>5660</v>
      </c>
      <c r="M3447" s="9" t="n">
        <v>4962.01</v>
      </c>
      <c r="N3447" s="5" t="b">
        <v>1</v>
      </c>
      <c r="O3447" s="5" t="inlineStr">
        <is>
          <t>F</t>
        </is>
      </c>
      <c r="P3447" s="5" t="inlineStr">
        <is>
          <t>REP</t>
        </is>
      </c>
      <c r="Q3447" s="8" t="n">
        <v>18</v>
      </c>
      <c r="R3447" s="5" t="n">
        <v>0</v>
      </c>
      <c r="S3447" s="8" t="n">
        <v>62</v>
      </c>
      <c r="T3447" s="10">
        <f>IF(Q3447&gt;0,M3447-Q3447,"")</f>
        <v/>
      </c>
      <c r="U3447" s="11">
        <f>IF(AND(T3447&gt;0,Q3447&gt;0),(Q3447/T3447)*100,"")</f>
        <v/>
      </c>
      <c r="V3447" s="11">
        <f>IF(AND(T3447&gt;0,S3447&gt;0),(S3447/T3447)*100,"")</f>
        <v/>
      </c>
      <c r="W3447" s="10">
        <f>IF(AND(J3447&gt;0,L3447&gt;0),(L3447/(J3447^3))*100,"")</f>
        <v/>
      </c>
      <c r="X3447" s="12" t="n">
        <v>2.36</v>
      </c>
      <c r="Y3447" s="12" t="n">
        <v>3.61</v>
      </c>
      <c r="Z3447" s="12" t="n">
        <v>1.51</v>
      </c>
      <c r="AA3447" s="13" t="n"/>
      <c r="AB3447" s="5" t="n"/>
      <c r="AC3447" s="13" t="n"/>
      <c r="AD3447" s="13" t="n"/>
      <c r="AE3447" s="13" t="n"/>
      <c r="AF3447" s="13" t="n"/>
    </row>
    <row r="3448" ht="14" customHeight="1">
      <c r="A3448" s="14" t="inlineStr">
        <is>
          <t>3446</t>
        </is>
      </c>
      <c r="B3448" s="14" t="inlineStr">
        <is>
          <t>LIPAN-3446</t>
        </is>
      </c>
      <c r="C3448" s="15" t="n">
        <v>2018</v>
      </c>
      <c r="D3448" s="14" t="inlineStr">
        <is>
          <t>2018-11-01 00:00:00</t>
        </is>
      </c>
      <c r="E3448" s="14" t="inlineStr">
        <is>
          <t>L.-Dez</t>
        </is>
      </c>
      <c r="F3448" s="14" t="inlineStr">
        <is>
          <t>E. E. Taiamã</t>
        </is>
      </c>
      <c r="G3448" s="14" t="inlineStr">
        <is>
          <t>16º 48' 01,35" | 57° 39' 22,89"</t>
        </is>
      </c>
      <c r="H3448" s="14" t="inlineStr">
        <is>
          <t>Siluriformes</t>
        </is>
      </c>
      <c r="I3448" s="14" t="inlineStr">
        <is>
          <t>Pseudoplatystoma corruscans</t>
        </is>
      </c>
      <c r="J3448" s="16" t="n">
        <v>100.04</v>
      </c>
      <c r="K3448" s="16" t="n"/>
      <c r="L3448" s="17" t="n">
        <v>8610</v>
      </c>
      <c r="M3448" s="9" t="n">
        <v>7548.22</v>
      </c>
      <c r="N3448" s="14" t="b">
        <v>1</v>
      </c>
      <c r="O3448" s="14" t="inlineStr">
        <is>
          <t>F</t>
        </is>
      </c>
      <c r="P3448" s="14" t="inlineStr">
        <is>
          <t>REP</t>
        </is>
      </c>
      <c r="Q3448" s="17" t="n">
        <v>34</v>
      </c>
      <c r="R3448" s="14" t="n">
        <v>0</v>
      </c>
      <c r="S3448" s="17" t="n">
        <v>95</v>
      </c>
      <c r="T3448" s="10">
        <f>IF(Q3448&gt;0,M3448-Q3448,"")</f>
        <v/>
      </c>
      <c r="U3448" s="11">
        <f>IF(AND(T3448&gt;0,Q3448&gt;0),(Q3448/T3448)*100,"")</f>
        <v/>
      </c>
      <c r="V3448" s="11">
        <f>IF(AND(T3448&gt;0,S3448&gt;0),(S3448/T3448)*100,"")</f>
        <v/>
      </c>
      <c r="W3448" s="10">
        <f>IF(AND(J3448&gt;0,L3448&gt;0),(L3448/(J3448^3))*100,"")</f>
        <v/>
      </c>
      <c r="X3448" s="12" t="n">
        <v>2.36</v>
      </c>
      <c r="Y3448" s="12" t="n">
        <v>3.61</v>
      </c>
      <c r="Z3448" s="12" t="n">
        <v>1.51</v>
      </c>
      <c r="AA3448" s="18" t="n"/>
      <c r="AB3448" s="14" t="n"/>
      <c r="AC3448" s="18" t="n"/>
      <c r="AD3448" s="18" t="n"/>
      <c r="AE3448" s="18" t="n"/>
      <c r="AF3448" s="18" t="n"/>
    </row>
    <row r="3449" ht="14" customHeight="1">
      <c r="A3449" s="5" t="inlineStr">
        <is>
          <t>3447</t>
        </is>
      </c>
      <c r="B3449" s="5" t="inlineStr">
        <is>
          <t>LIPAN-3447</t>
        </is>
      </c>
      <c r="C3449" s="6" t="n">
        <v>2018</v>
      </c>
      <c r="D3449" s="5" t="inlineStr">
        <is>
          <t>2018-11-01 00:00:00</t>
        </is>
      </c>
      <c r="E3449" s="5" t="inlineStr">
        <is>
          <t>L.-Dez</t>
        </is>
      </c>
      <c r="F3449" s="5" t="inlineStr">
        <is>
          <t>E. E. Taiamã</t>
        </is>
      </c>
      <c r="G3449" s="5" t="inlineStr">
        <is>
          <t>16º 48' 01,35" | 57° 39' 22,89"</t>
        </is>
      </c>
      <c r="H3449" s="5" t="inlineStr">
        <is>
          <t>Siluriformes</t>
        </is>
      </c>
      <c r="I3449" s="5" t="inlineStr">
        <is>
          <t>Pseudoplatystoma corruscans</t>
        </is>
      </c>
      <c r="J3449" s="7" t="n">
        <v>100</v>
      </c>
      <c r="K3449" s="7" t="n"/>
      <c r="L3449" s="8" t="n">
        <v>8750</v>
      </c>
      <c r="M3449" s="9" t="n">
        <v>7670.96</v>
      </c>
      <c r="N3449" s="5" t="b">
        <v>1</v>
      </c>
      <c r="O3449" s="5" t="inlineStr">
        <is>
          <t>F</t>
        </is>
      </c>
      <c r="P3449" s="5" t="inlineStr">
        <is>
          <t>EMA</t>
        </is>
      </c>
      <c r="Q3449" s="8" t="n">
        <v>74</v>
      </c>
      <c r="R3449" s="5" t="n">
        <v>0</v>
      </c>
      <c r="S3449" s="8" t="n">
        <v>83</v>
      </c>
      <c r="T3449" s="10">
        <f>IF(Q3449&gt;0,M3449-Q3449,"")</f>
        <v/>
      </c>
      <c r="U3449" s="11">
        <f>IF(AND(T3449&gt;0,Q3449&gt;0),(Q3449/T3449)*100,"")</f>
        <v/>
      </c>
      <c r="V3449" s="11">
        <f>IF(AND(T3449&gt;0,S3449&gt;0),(S3449/T3449)*100,"")</f>
        <v/>
      </c>
      <c r="W3449" s="10">
        <f>IF(AND(J3449&gt;0,L3449&gt;0),(L3449/(J3449^3))*100,"")</f>
        <v/>
      </c>
      <c r="X3449" s="12" t="n">
        <v>2.36</v>
      </c>
      <c r="Y3449" s="12" t="n">
        <v>3.61</v>
      </c>
      <c r="Z3449" s="12" t="n">
        <v>1.51</v>
      </c>
      <c r="AA3449" s="13" t="n"/>
      <c r="AB3449" s="5" t="n"/>
      <c r="AC3449" s="13" t="n"/>
      <c r="AD3449" s="13" t="n"/>
      <c r="AE3449" s="13" t="n"/>
      <c r="AF3449" s="13" t="n"/>
    </row>
    <row r="3450" ht="14" customHeight="1">
      <c r="A3450" s="14" t="inlineStr">
        <is>
          <t>3448</t>
        </is>
      </c>
      <c r="B3450" s="14" t="inlineStr">
        <is>
          <t>LIPAN-3448</t>
        </is>
      </c>
      <c r="C3450" s="15" t="n">
        <v>2018</v>
      </c>
      <c r="D3450" s="14" t="inlineStr">
        <is>
          <t>2018-12-01 00:00:00</t>
        </is>
      </c>
      <c r="E3450" s="14" t="inlineStr">
        <is>
          <t>L.-Dez</t>
        </is>
      </c>
      <c r="F3450" s="14" t="inlineStr">
        <is>
          <t>E. E. Taiamã</t>
        </is>
      </c>
      <c r="G3450" s="14" t="inlineStr">
        <is>
          <t>16º 48' 01,35" | 57° 39' 22,89"</t>
        </is>
      </c>
      <c r="H3450" s="14" t="inlineStr">
        <is>
          <t>Siluriformes</t>
        </is>
      </c>
      <c r="I3450" s="14" t="inlineStr">
        <is>
          <t>Pseudoplatystoma corruscans</t>
        </is>
      </c>
      <c r="J3450" s="16" t="n">
        <v>105.9</v>
      </c>
      <c r="K3450" s="16" t="n"/>
      <c r="L3450" s="17" t="n">
        <v>12370</v>
      </c>
      <c r="M3450" s="9" t="n">
        <v>10844.54</v>
      </c>
      <c r="N3450" s="14" t="b">
        <v>1</v>
      </c>
      <c r="O3450" s="14" t="inlineStr">
        <is>
          <t>F</t>
        </is>
      </c>
      <c r="P3450" s="14" t="inlineStr">
        <is>
          <t>REP</t>
        </is>
      </c>
      <c r="Q3450" s="17" t="n">
        <v>99</v>
      </c>
      <c r="R3450" s="14" t="n">
        <v>0</v>
      </c>
      <c r="S3450" s="17" t="n">
        <v>117</v>
      </c>
      <c r="T3450" s="10">
        <f>IF(Q3450&gt;0,M3450-Q3450,"")</f>
        <v/>
      </c>
      <c r="U3450" s="11">
        <f>IF(AND(T3450&gt;0,Q3450&gt;0),(Q3450/T3450)*100,"")</f>
        <v/>
      </c>
      <c r="V3450" s="11">
        <f>IF(AND(T3450&gt;0,S3450&gt;0),(S3450/T3450)*100,"")</f>
        <v/>
      </c>
      <c r="W3450" s="10">
        <f>IF(AND(J3450&gt;0,L3450&gt;0),(L3450/(J3450^3))*100,"")</f>
        <v/>
      </c>
      <c r="X3450" s="12" t="n">
        <v>3.41</v>
      </c>
      <c r="Y3450" s="12" t="n">
        <v>3.94</v>
      </c>
      <c r="Z3450" s="12" t="n">
        <v>2.7</v>
      </c>
      <c r="AA3450" s="18" t="n"/>
      <c r="AB3450" s="14" t="n"/>
      <c r="AC3450" s="18" t="n"/>
      <c r="AD3450" s="18" t="n"/>
      <c r="AE3450" s="18" t="n"/>
      <c r="AF3450" s="18" t="n"/>
    </row>
    <row r="3451" ht="14" customHeight="1">
      <c r="A3451" s="5" t="inlineStr">
        <is>
          <t>3449</t>
        </is>
      </c>
      <c r="B3451" s="5" t="inlineStr">
        <is>
          <t>LIPAN-3449</t>
        </is>
      </c>
      <c r="C3451" s="6" t="n">
        <v>2018</v>
      </c>
      <c r="D3451" s="5" t="inlineStr">
        <is>
          <t>2018-12-01 00:00:00</t>
        </is>
      </c>
      <c r="E3451" s="5" t="inlineStr">
        <is>
          <t>L.-Dez</t>
        </is>
      </c>
      <c r="F3451" s="5" t="inlineStr">
        <is>
          <t>E. E. Taiamã</t>
        </is>
      </c>
      <c r="G3451" s="5" t="inlineStr">
        <is>
          <t>16º 48' 01,35" | 57° 39' 22,89"</t>
        </is>
      </c>
      <c r="H3451" s="5" t="inlineStr">
        <is>
          <t>Siluriformes</t>
        </is>
      </c>
      <c r="I3451" s="5" t="inlineStr">
        <is>
          <t>Pseudoplatystoma corruscans</t>
        </is>
      </c>
      <c r="J3451" s="7" t="n">
        <v>96.09999999999999</v>
      </c>
      <c r="K3451" s="7" t="n"/>
      <c r="L3451" s="8" t="n">
        <v>8020</v>
      </c>
      <c r="M3451" s="9" t="n">
        <v>7030.98</v>
      </c>
      <c r="N3451" s="5" t="b">
        <v>1</v>
      </c>
      <c r="O3451" s="5" t="inlineStr">
        <is>
          <t>F</t>
        </is>
      </c>
      <c r="P3451" s="5" t="inlineStr">
        <is>
          <t>REP</t>
        </is>
      </c>
      <c r="Q3451" s="8" t="n">
        <v>31</v>
      </c>
      <c r="R3451" s="5" t="n">
        <v>0</v>
      </c>
      <c r="S3451" s="8" t="n">
        <v>66</v>
      </c>
      <c r="T3451" s="10">
        <f>IF(Q3451&gt;0,M3451-Q3451,"")</f>
        <v/>
      </c>
      <c r="U3451" s="11">
        <f>IF(AND(T3451&gt;0,Q3451&gt;0),(Q3451/T3451)*100,"")</f>
        <v/>
      </c>
      <c r="V3451" s="11">
        <f>IF(AND(T3451&gt;0,S3451&gt;0),(S3451/T3451)*100,"")</f>
        <v/>
      </c>
      <c r="W3451" s="10">
        <f>IF(AND(J3451&gt;0,L3451&gt;0),(L3451/(J3451^3))*100,"")</f>
        <v/>
      </c>
      <c r="X3451" s="12" t="n">
        <v>3.41</v>
      </c>
      <c r="Y3451" s="12" t="n">
        <v>3.94</v>
      </c>
      <c r="Z3451" s="12" t="n">
        <v>2.7</v>
      </c>
      <c r="AA3451" s="13" t="n"/>
      <c r="AB3451" s="5" t="n"/>
      <c r="AC3451" s="13" t="n"/>
      <c r="AD3451" s="13" t="n"/>
      <c r="AE3451" s="13" t="n"/>
      <c r="AF3451" s="13" t="n"/>
    </row>
    <row r="3452" ht="14" customHeight="1">
      <c r="A3452" s="14" t="inlineStr">
        <is>
          <t>3450</t>
        </is>
      </c>
      <c r="B3452" s="14" t="inlineStr">
        <is>
          <t>LIPAN-3450</t>
        </is>
      </c>
      <c r="C3452" s="15" t="n">
        <v>2018</v>
      </c>
      <c r="D3452" s="14" t="inlineStr">
        <is>
          <t>2018-12-01 00:00:00</t>
        </is>
      </c>
      <c r="E3452" s="14" t="inlineStr">
        <is>
          <t>L.-Dez</t>
        </is>
      </c>
      <c r="F3452" s="14" t="inlineStr">
        <is>
          <t>E. E. Taiamã</t>
        </is>
      </c>
      <c r="G3452" s="14" t="inlineStr">
        <is>
          <t>16º 48' 01,35" | 57° 39' 22,89"</t>
        </is>
      </c>
      <c r="H3452" s="14" t="inlineStr">
        <is>
          <t>Siluriformes</t>
        </is>
      </c>
      <c r="I3452" s="14" t="inlineStr">
        <is>
          <t>Pseudoplatystoma corruscans</t>
        </is>
      </c>
      <c r="J3452" s="16" t="n">
        <v>90.2</v>
      </c>
      <c r="K3452" s="16" t="n"/>
      <c r="L3452" s="17" t="n">
        <v>5740</v>
      </c>
      <c r="M3452" s="9" t="n">
        <v>5032.15</v>
      </c>
      <c r="N3452" s="14" t="b">
        <v>1</v>
      </c>
      <c r="O3452" s="14" t="inlineStr">
        <is>
          <t>F</t>
        </is>
      </c>
      <c r="P3452" s="14" t="inlineStr">
        <is>
          <t>REP</t>
        </is>
      </c>
      <c r="Q3452" s="17" t="n">
        <v>23</v>
      </c>
      <c r="R3452" s="14" t="n">
        <v>0</v>
      </c>
      <c r="S3452" s="17" t="n">
        <v>39</v>
      </c>
      <c r="T3452" s="10">
        <f>IF(Q3452&gt;0,M3452-Q3452,"")</f>
        <v/>
      </c>
      <c r="U3452" s="11">
        <f>IF(AND(T3452&gt;0,Q3452&gt;0),(Q3452/T3452)*100,"")</f>
        <v/>
      </c>
      <c r="V3452" s="11">
        <f>IF(AND(T3452&gt;0,S3452&gt;0),(S3452/T3452)*100,"")</f>
        <v/>
      </c>
      <c r="W3452" s="10">
        <f>IF(AND(J3452&gt;0,L3452&gt;0),(L3452/(J3452^3))*100,"")</f>
        <v/>
      </c>
      <c r="X3452" s="12" t="n">
        <v>3.41</v>
      </c>
      <c r="Y3452" s="12" t="n">
        <v>3.94</v>
      </c>
      <c r="Z3452" s="12" t="n">
        <v>2.7</v>
      </c>
      <c r="AA3452" s="18" t="n"/>
      <c r="AB3452" s="14" t="n"/>
      <c r="AC3452" s="18" t="n"/>
      <c r="AD3452" s="18" t="n"/>
      <c r="AE3452" s="18" t="n"/>
      <c r="AF3452" s="18" t="n"/>
    </row>
    <row r="3453" ht="14" customHeight="1">
      <c r="A3453" s="5" t="inlineStr">
        <is>
          <t>3451</t>
        </is>
      </c>
      <c r="B3453" s="5" t="inlineStr">
        <is>
          <t>LIPAN-3451</t>
        </is>
      </c>
      <c r="C3453" s="6" t="n">
        <v>2018</v>
      </c>
      <c r="D3453" s="5" t="inlineStr">
        <is>
          <t>2018-12-01 00:00:00</t>
        </is>
      </c>
      <c r="E3453" s="5" t="inlineStr">
        <is>
          <t>L.-Dez</t>
        </is>
      </c>
      <c r="F3453" s="5" t="inlineStr">
        <is>
          <t>E. E. Taiamã</t>
        </is>
      </c>
      <c r="G3453" s="5" t="inlineStr">
        <is>
          <t>16º 48' 01,35" | 57° 39' 22,89"</t>
        </is>
      </c>
      <c r="H3453" s="5" t="inlineStr">
        <is>
          <t>Siluriformes</t>
        </is>
      </c>
      <c r="I3453" s="5" t="inlineStr">
        <is>
          <t>Pseudoplatystoma corruscans</t>
        </is>
      </c>
      <c r="J3453" s="7" t="n">
        <v>82.7</v>
      </c>
      <c r="K3453" s="7" t="n"/>
      <c r="L3453" s="8" t="n">
        <v>4420</v>
      </c>
      <c r="M3453" s="9" t="n">
        <v>3874.93</v>
      </c>
      <c r="N3453" s="5" t="b">
        <v>1</v>
      </c>
      <c r="O3453" s="5" t="inlineStr">
        <is>
          <t>M</t>
        </is>
      </c>
      <c r="P3453" s="5" t="inlineStr">
        <is>
          <t>EMA</t>
        </is>
      </c>
      <c r="Q3453" s="8" t="n">
        <v>18</v>
      </c>
      <c r="R3453" s="5" t="n">
        <v>0</v>
      </c>
      <c r="S3453" s="8" t="n">
        <v>43</v>
      </c>
      <c r="T3453" s="10">
        <f>IF(Q3453&gt;0,M3453-Q3453,"")</f>
        <v/>
      </c>
      <c r="U3453" s="11">
        <f>IF(AND(T3453&gt;0,Q3453&gt;0),(Q3453/T3453)*100,"")</f>
        <v/>
      </c>
      <c r="V3453" s="11">
        <f>IF(AND(T3453&gt;0,S3453&gt;0),(S3453/T3453)*100,"")</f>
        <v/>
      </c>
      <c r="W3453" s="10">
        <f>IF(AND(J3453&gt;0,L3453&gt;0),(L3453/(J3453^3))*100,"")</f>
        <v/>
      </c>
      <c r="X3453" s="12" t="n">
        <v>3.41</v>
      </c>
      <c r="Y3453" s="12" t="n">
        <v>3.94</v>
      </c>
      <c r="Z3453" s="12" t="n">
        <v>2.7</v>
      </c>
      <c r="AA3453" s="13" t="n"/>
      <c r="AB3453" s="5" t="n"/>
      <c r="AC3453" s="13" t="n"/>
      <c r="AD3453" s="13" t="n"/>
      <c r="AE3453" s="13" t="n"/>
      <c r="AF3453" s="13" t="n"/>
    </row>
    <row r="3454" ht="14" customHeight="1">
      <c r="A3454" s="14" t="inlineStr">
        <is>
          <t>3452</t>
        </is>
      </c>
      <c r="B3454" s="14" t="inlineStr">
        <is>
          <t>LIPAN-3452</t>
        </is>
      </c>
      <c r="C3454" s="15" t="n">
        <v>2018</v>
      </c>
      <c r="D3454" s="14" t="inlineStr">
        <is>
          <t>2018-12-01 00:00:00</t>
        </is>
      </c>
      <c r="E3454" s="14" t="inlineStr">
        <is>
          <t>L.-Dez</t>
        </is>
      </c>
      <c r="F3454" s="14" t="inlineStr">
        <is>
          <t>E. E. Taiamã</t>
        </is>
      </c>
      <c r="G3454" s="14" t="inlineStr">
        <is>
          <t>16º 48' 01,35" | 57° 39' 22,89"</t>
        </is>
      </c>
      <c r="H3454" s="14" t="inlineStr">
        <is>
          <t xml:space="preserve">Characiformes </t>
        </is>
      </c>
      <c r="I3454" s="14" t="inlineStr">
        <is>
          <t>Piaractus mesopotamicus</t>
        </is>
      </c>
      <c r="J3454" s="16" t="n">
        <v>48.2</v>
      </c>
      <c r="K3454" s="16" t="n"/>
      <c r="L3454" s="17" t="n">
        <v>2680</v>
      </c>
      <c r="M3454" s="9" t="n">
        <v>2109.34</v>
      </c>
      <c r="N3454" s="14" t="b">
        <v>1</v>
      </c>
      <c r="O3454" s="14" t="inlineStr">
        <is>
          <t>F</t>
        </is>
      </c>
      <c r="P3454" s="14" t="inlineStr">
        <is>
          <t>EMA</t>
        </is>
      </c>
      <c r="Q3454" s="17" t="n">
        <v>2.24</v>
      </c>
      <c r="R3454" s="14" t="n">
        <v>3</v>
      </c>
      <c r="S3454" s="17" t="n">
        <v>41</v>
      </c>
      <c r="T3454" s="10">
        <f>IF(Q3454&gt;0,M3454-Q3454,"")</f>
        <v/>
      </c>
      <c r="U3454" s="11">
        <f>IF(AND(T3454&gt;0,Q3454&gt;0),(Q3454/T3454)*100,"")</f>
        <v/>
      </c>
      <c r="V3454" s="11">
        <f>IF(AND(T3454&gt;0,S3454&gt;0),(S3454/T3454)*100,"")</f>
        <v/>
      </c>
      <c r="W3454" s="10">
        <f>IF(AND(J3454&gt;0,L3454&gt;0),(L3454/(J3454^3))*100,"")</f>
        <v/>
      </c>
      <c r="X3454" s="12" t="n">
        <v>3.41</v>
      </c>
      <c r="Y3454" s="12" t="n">
        <v>3.94</v>
      </c>
      <c r="Z3454" s="12" t="n">
        <v>2.7</v>
      </c>
      <c r="AA3454" s="18" t="n"/>
      <c r="AB3454" s="14" t="n"/>
      <c r="AC3454" s="18" t="n"/>
      <c r="AD3454" s="18" t="n"/>
      <c r="AE3454" s="18" t="n"/>
      <c r="AF3454" s="18" t="n"/>
    </row>
    <row r="3455" ht="14" customHeight="1">
      <c r="A3455" s="5" t="inlineStr">
        <is>
          <t>3453</t>
        </is>
      </c>
      <c r="B3455" s="5" t="inlineStr">
        <is>
          <t>LIPAN-3453</t>
        </is>
      </c>
      <c r="C3455" s="6" t="n">
        <v>2018</v>
      </c>
      <c r="D3455" s="5" t="inlineStr">
        <is>
          <t>2018-12-01 00:00:00</t>
        </is>
      </c>
      <c r="E3455" s="5" t="inlineStr">
        <is>
          <t>L.-Dez</t>
        </is>
      </c>
      <c r="F3455" s="5" t="inlineStr">
        <is>
          <t>E. E. Taiamã</t>
        </is>
      </c>
      <c r="G3455" s="5" t="inlineStr">
        <is>
          <t>16º 48' 01,35" | 57° 39' 22,89"</t>
        </is>
      </c>
      <c r="H3455" s="5" t="inlineStr">
        <is>
          <t xml:space="preserve">Characiformes </t>
        </is>
      </c>
      <c r="I3455" s="5" t="inlineStr">
        <is>
          <t>Piaractus mesopotamicus</t>
        </is>
      </c>
      <c r="J3455" s="7" t="n">
        <v>40.8</v>
      </c>
      <c r="K3455" s="7" t="n"/>
      <c r="L3455" s="8" t="n">
        <v>1560</v>
      </c>
      <c r="M3455" s="9" t="n">
        <v>1227.82</v>
      </c>
      <c r="N3455" s="5" t="b">
        <v>1</v>
      </c>
      <c r="O3455" s="5" t="inlineStr">
        <is>
          <t>F</t>
        </is>
      </c>
      <c r="P3455" s="5" t="inlineStr">
        <is>
          <t>ESV</t>
        </is>
      </c>
      <c r="Q3455" s="8" t="n">
        <v>89</v>
      </c>
      <c r="R3455" s="5" t="n">
        <v>3</v>
      </c>
      <c r="S3455" s="8" t="n">
        <v>16</v>
      </c>
      <c r="T3455" s="10">
        <f>IF(Q3455&gt;0,M3455-Q3455,"")</f>
        <v/>
      </c>
      <c r="U3455" s="11">
        <f>IF(AND(T3455&gt;0,Q3455&gt;0),(Q3455/T3455)*100,"")</f>
        <v/>
      </c>
      <c r="V3455" s="11">
        <f>IF(AND(T3455&gt;0,S3455&gt;0),(S3455/T3455)*100,"")</f>
        <v/>
      </c>
      <c r="W3455" s="10">
        <f>IF(AND(J3455&gt;0,L3455&gt;0),(L3455/(J3455^3))*100,"")</f>
        <v/>
      </c>
      <c r="X3455" s="12" t="n">
        <v>3.41</v>
      </c>
      <c r="Y3455" s="12" t="n">
        <v>3.94</v>
      </c>
      <c r="Z3455" s="12" t="n">
        <v>2.7</v>
      </c>
      <c r="AA3455" s="13" t="n"/>
      <c r="AB3455" s="5" t="n"/>
      <c r="AC3455" s="13" t="n"/>
      <c r="AD3455" s="13" t="n"/>
      <c r="AE3455" s="13" t="n"/>
      <c r="AF3455" s="13" t="n"/>
    </row>
    <row r="3456" ht="14" customHeight="1">
      <c r="A3456" s="14" t="inlineStr">
        <is>
          <t>3454</t>
        </is>
      </c>
      <c r="B3456" s="14" t="inlineStr">
        <is>
          <t>LIPAN-3454</t>
        </is>
      </c>
      <c r="C3456" s="15" t="n">
        <v>2018</v>
      </c>
      <c r="D3456" s="14" t="inlineStr">
        <is>
          <t>2018-12-01 00:00:00</t>
        </is>
      </c>
      <c r="E3456" s="14" t="inlineStr">
        <is>
          <t>L.-Dez</t>
        </is>
      </c>
      <c r="F3456" s="14" t="inlineStr">
        <is>
          <t>E. E. Taiamã</t>
        </is>
      </c>
      <c r="G3456" s="14" t="inlineStr">
        <is>
          <t>16º 48' 01,35" | 57° 39' 22,89"</t>
        </is>
      </c>
      <c r="H3456" s="14" t="inlineStr">
        <is>
          <t xml:space="preserve">Characiformes </t>
        </is>
      </c>
      <c r="I3456" s="14" t="inlineStr">
        <is>
          <t>Piaractus mesopotamicus</t>
        </is>
      </c>
      <c r="J3456" s="16" t="n">
        <v>42.9</v>
      </c>
      <c r="K3456" s="16" t="n"/>
      <c r="L3456" s="17" t="n">
        <v>1730</v>
      </c>
      <c r="M3456" s="9" t="n">
        <v>1361.63</v>
      </c>
      <c r="N3456" s="14" t="b">
        <v>1</v>
      </c>
      <c r="O3456" s="14" t="inlineStr">
        <is>
          <t>M</t>
        </is>
      </c>
      <c r="P3456" s="14" t="inlineStr">
        <is>
          <t>ESV</t>
        </is>
      </c>
      <c r="Q3456" s="17" t="n">
        <v>8</v>
      </c>
      <c r="R3456" s="14" t="n">
        <v>2</v>
      </c>
      <c r="S3456" s="17" t="n">
        <v>26</v>
      </c>
      <c r="T3456" s="10">
        <f>IF(Q3456&gt;0,M3456-Q3456,"")</f>
        <v/>
      </c>
      <c r="U3456" s="11">
        <f>IF(AND(T3456&gt;0,Q3456&gt;0),(Q3456/T3456)*100,"")</f>
        <v/>
      </c>
      <c r="V3456" s="11">
        <f>IF(AND(T3456&gt;0,S3456&gt;0),(S3456/T3456)*100,"")</f>
        <v/>
      </c>
      <c r="W3456" s="10">
        <f>IF(AND(J3456&gt;0,L3456&gt;0),(L3456/(J3456^3))*100,"")</f>
        <v/>
      </c>
      <c r="X3456" s="12" t="n">
        <v>3.41</v>
      </c>
      <c r="Y3456" s="12" t="n">
        <v>3.94</v>
      </c>
      <c r="Z3456" s="12" t="n">
        <v>2.7</v>
      </c>
      <c r="AA3456" s="18" t="n"/>
      <c r="AB3456" s="14" t="n"/>
      <c r="AC3456" s="18" t="n"/>
      <c r="AD3456" s="18" t="n"/>
      <c r="AE3456" s="18" t="n"/>
      <c r="AF3456" s="18" t="n"/>
    </row>
    <row r="3457" ht="14" customHeight="1">
      <c r="A3457" s="5" t="inlineStr">
        <is>
          <t>3455</t>
        </is>
      </c>
      <c r="B3457" s="5" t="inlineStr">
        <is>
          <t>LIPAN-3455</t>
        </is>
      </c>
      <c r="C3457" s="6" t="n">
        <v>2018</v>
      </c>
      <c r="D3457" s="5" t="inlineStr">
        <is>
          <t>2018-12-01 00:00:00</t>
        </is>
      </c>
      <c r="E3457" s="5" t="inlineStr">
        <is>
          <t>L.-Dez</t>
        </is>
      </c>
      <c r="F3457" s="5" t="inlineStr">
        <is>
          <t>E. E. Taiamã</t>
        </is>
      </c>
      <c r="G3457" s="5" t="inlineStr">
        <is>
          <t>16º 48' 01,35" | 57° 39' 22,89"</t>
        </is>
      </c>
      <c r="H3457" s="5" t="inlineStr">
        <is>
          <t xml:space="preserve">Characiformes </t>
        </is>
      </c>
      <c r="I3457" s="5" t="inlineStr">
        <is>
          <t>Piaractus mesopotamicus</t>
        </is>
      </c>
      <c r="J3457" s="7" t="n">
        <v>43</v>
      </c>
      <c r="K3457" s="7" t="n"/>
      <c r="L3457" s="8" t="n">
        <v>1840</v>
      </c>
      <c r="M3457" s="9" t="n">
        <v>1448.2</v>
      </c>
      <c r="N3457" s="5" t="b">
        <v>1</v>
      </c>
      <c r="O3457" s="5" t="inlineStr">
        <is>
          <t>F</t>
        </is>
      </c>
      <c r="P3457" s="5" t="inlineStr">
        <is>
          <t>ESV</t>
        </is>
      </c>
      <c r="Q3457" s="8" t="n">
        <v>22</v>
      </c>
      <c r="R3457" s="5" t="n">
        <v>2</v>
      </c>
      <c r="S3457" s="8" t="n">
        <v>19</v>
      </c>
      <c r="T3457" s="10">
        <f>IF(Q3457&gt;0,M3457-Q3457,"")</f>
        <v/>
      </c>
      <c r="U3457" s="11">
        <f>IF(AND(T3457&gt;0,Q3457&gt;0),(Q3457/T3457)*100,"")</f>
        <v/>
      </c>
      <c r="V3457" s="11">
        <f>IF(AND(T3457&gt;0,S3457&gt;0),(S3457/T3457)*100,"")</f>
        <v/>
      </c>
      <c r="W3457" s="10">
        <f>IF(AND(J3457&gt;0,L3457&gt;0),(L3457/(J3457^3))*100,"")</f>
        <v/>
      </c>
      <c r="X3457" s="12" t="n">
        <v>3.41</v>
      </c>
      <c r="Y3457" s="12" t="n">
        <v>3.94</v>
      </c>
      <c r="Z3457" s="12" t="n">
        <v>2.7</v>
      </c>
      <c r="AA3457" s="13" t="n"/>
      <c r="AB3457" s="5" t="n"/>
      <c r="AC3457" s="13" t="n"/>
      <c r="AD3457" s="13" t="n"/>
      <c r="AE3457" s="13" t="n"/>
      <c r="AF3457" s="13" t="n"/>
    </row>
    <row r="3458" ht="14" customHeight="1">
      <c r="A3458" s="14" t="inlineStr">
        <is>
          <t>3456</t>
        </is>
      </c>
      <c r="B3458" s="14" t="inlineStr">
        <is>
          <t>LIPAN-3456</t>
        </is>
      </c>
      <c r="C3458" s="15" t="n">
        <v>2018</v>
      </c>
      <c r="D3458" s="14" t="inlineStr">
        <is>
          <t>2018-12-01 00:00:00</t>
        </is>
      </c>
      <c r="E3458" s="14" t="inlineStr">
        <is>
          <t>L.-Dez</t>
        </is>
      </c>
      <c r="F3458" s="14" t="inlineStr">
        <is>
          <t>E. E. Taiamã</t>
        </is>
      </c>
      <c r="G3458" s="14" t="inlineStr">
        <is>
          <t>16º 48' 01,35" | 57° 39' 22,89"</t>
        </is>
      </c>
      <c r="H3458" s="14" t="inlineStr">
        <is>
          <t xml:space="preserve">Characiformes </t>
        </is>
      </c>
      <c r="I3458" s="14" t="inlineStr">
        <is>
          <t>Piaractus mesopotamicus</t>
        </is>
      </c>
      <c r="J3458" s="16" t="n">
        <v>45.9</v>
      </c>
      <c r="K3458" s="16" t="n"/>
      <c r="L3458" s="17" t="n">
        <v>2030</v>
      </c>
      <c r="M3458" s="9" t="n">
        <v>1597.75</v>
      </c>
      <c r="N3458" s="14" t="b">
        <v>1</v>
      </c>
      <c r="O3458" s="14" t="inlineStr">
        <is>
          <t>F</t>
        </is>
      </c>
      <c r="P3458" s="14" t="inlineStr">
        <is>
          <t>ESV</t>
        </is>
      </c>
      <c r="Q3458" s="17" t="n">
        <v>12</v>
      </c>
      <c r="R3458" s="14" t="n">
        <v>3</v>
      </c>
      <c r="S3458" s="17" t="n">
        <v>21</v>
      </c>
      <c r="T3458" s="10">
        <f>IF(Q3458&gt;0,M3458-Q3458,"")</f>
        <v/>
      </c>
      <c r="U3458" s="11">
        <f>IF(AND(T3458&gt;0,Q3458&gt;0),(Q3458/T3458)*100,"")</f>
        <v/>
      </c>
      <c r="V3458" s="11">
        <f>IF(AND(T3458&gt;0,S3458&gt;0),(S3458/T3458)*100,"")</f>
        <v/>
      </c>
      <c r="W3458" s="10">
        <f>IF(AND(J3458&gt;0,L3458&gt;0),(L3458/(J3458^3))*100,"")</f>
        <v/>
      </c>
      <c r="X3458" s="12" t="n">
        <v>3.41</v>
      </c>
      <c r="Y3458" s="12" t="n">
        <v>3.94</v>
      </c>
      <c r="Z3458" s="12" t="n">
        <v>2.7</v>
      </c>
      <c r="AA3458" s="18" t="n"/>
      <c r="AB3458" s="14" t="n"/>
      <c r="AC3458" s="18" t="n"/>
      <c r="AD3458" s="18" t="n"/>
      <c r="AE3458" s="18" t="n"/>
      <c r="AF3458" s="18" t="n"/>
    </row>
    <row r="3459" ht="14" customHeight="1">
      <c r="A3459" s="5" t="inlineStr">
        <is>
          <t>3457</t>
        </is>
      </c>
      <c r="B3459" s="5" t="inlineStr">
        <is>
          <t>LIPAN-3457</t>
        </is>
      </c>
      <c r="C3459" s="6" t="n">
        <v>2018</v>
      </c>
      <c r="D3459" s="5" t="inlineStr">
        <is>
          <t>2018-12-01 00:00:00</t>
        </is>
      </c>
      <c r="E3459" s="5" t="inlineStr">
        <is>
          <t>L.-Dez</t>
        </is>
      </c>
      <c r="F3459" s="5" t="inlineStr">
        <is>
          <t>E. E. Taiamã</t>
        </is>
      </c>
      <c r="G3459" s="5" t="inlineStr">
        <is>
          <t>16º 48' 01,35" | 57° 39' 22,89"</t>
        </is>
      </c>
      <c r="H3459" s="5" t="inlineStr">
        <is>
          <t xml:space="preserve">Characiformes </t>
        </is>
      </c>
      <c r="I3459" s="5" t="inlineStr">
        <is>
          <t>Piaractus mesopotamicus</t>
        </is>
      </c>
      <c r="J3459" s="7" t="n">
        <v>42.3</v>
      </c>
      <c r="K3459" s="7" t="n"/>
      <c r="L3459" s="8" t="n">
        <v>1760</v>
      </c>
      <c r="M3459" s="9" t="n">
        <v>1385.24</v>
      </c>
      <c r="N3459" s="5" t="b">
        <v>1</v>
      </c>
      <c r="O3459" s="5" t="inlineStr">
        <is>
          <t>M</t>
        </is>
      </c>
      <c r="P3459" s="5" t="inlineStr">
        <is>
          <t>ESV</t>
        </is>
      </c>
      <c r="Q3459" s="8" t="n">
        <v>5</v>
      </c>
      <c r="R3459" s="5" t="n">
        <v>2</v>
      </c>
      <c r="S3459" s="8" t="n">
        <v>16</v>
      </c>
      <c r="T3459" s="10">
        <f>IF(Q3459&gt;0,M3459-Q3459,"")</f>
        <v/>
      </c>
      <c r="U3459" s="11">
        <f>IF(AND(T3459&gt;0,Q3459&gt;0),(Q3459/T3459)*100,"")</f>
        <v/>
      </c>
      <c r="V3459" s="11">
        <f>IF(AND(T3459&gt;0,S3459&gt;0),(S3459/T3459)*100,"")</f>
        <v/>
      </c>
      <c r="W3459" s="10">
        <f>IF(AND(J3459&gt;0,L3459&gt;0),(L3459/(J3459^3))*100,"")</f>
        <v/>
      </c>
      <c r="X3459" s="12" t="n">
        <v>3.41</v>
      </c>
      <c r="Y3459" s="12" t="n">
        <v>3.94</v>
      </c>
      <c r="Z3459" s="12" t="n">
        <v>2.7</v>
      </c>
      <c r="AA3459" s="13" t="n"/>
      <c r="AB3459" s="5" t="n"/>
      <c r="AC3459" s="13" t="n"/>
      <c r="AD3459" s="13" t="n"/>
      <c r="AE3459" s="13" t="n"/>
      <c r="AF3459" s="13" t="n"/>
    </row>
    <row r="3460" ht="14" customHeight="1">
      <c r="A3460" s="14" t="inlineStr">
        <is>
          <t>3458</t>
        </is>
      </c>
      <c r="B3460" s="14" t="inlineStr">
        <is>
          <t>LIPAN-3458</t>
        </is>
      </c>
      <c r="C3460" s="15" t="n">
        <v>2018</v>
      </c>
      <c r="D3460" s="14" t="inlineStr">
        <is>
          <t>2018-12-01 00:00:00</t>
        </is>
      </c>
      <c r="E3460" s="14" t="inlineStr">
        <is>
          <t>L.-Dez</t>
        </is>
      </c>
      <c r="F3460" s="14" t="inlineStr">
        <is>
          <t>E. E. Taiamã</t>
        </is>
      </c>
      <c r="G3460" s="14" t="inlineStr">
        <is>
          <t>16º 48' 01,35" | 57° 39' 22,89"</t>
        </is>
      </c>
      <c r="H3460" s="14" t="inlineStr">
        <is>
          <t xml:space="preserve">Characiformes </t>
        </is>
      </c>
      <c r="I3460" s="14" t="inlineStr">
        <is>
          <t>Piaractus mesopotamicus</t>
        </is>
      </c>
      <c r="J3460" s="16" t="n">
        <v>41.5</v>
      </c>
      <c r="K3460" s="16" t="n"/>
      <c r="L3460" s="17" t="n">
        <v>1530</v>
      </c>
      <c r="M3460" s="9" t="n">
        <v>1204.21</v>
      </c>
      <c r="N3460" s="14" t="b">
        <v>1</v>
      </c>
      <c r="O3460" s="14" t="inlineStr">
        <is>
          <t>M</t>
        </is>
      </c>
      <c r="P3460" s="14" t="inlineStr">
        <is>
          <t>ESV</t>
        </is>
      </c>
      <c r="Q3460" s="17" t="n">
        <v>3</v>
      </c>
      <c r="R3460" s="14" t="n">
        <v>2</v>
      </c>
      <c r="S3460" s="17" t="n">
        <v>16</v>
      </c>
      <c r="T3460" s="10">
        <f>IF(Q3460&gt;0,M3460-Q3460,"")</f>
        <v/>
      </c>
      <c r="U3460" s="11">
        <f>IF(AND(T3460&gt;0,Q3460&gt;0),(Q3460/T3460)*100,"")</f>
        <v/>
      </c>
      <c r="V3460" s="11">
        <f>IF(AND(T3460&gt;0,S3460&gt;0),(S3460/T3460)*100,"")</f>
        <v/>
      </c>
      <c r="W3460" s="10">
        <f>IF(AND(J3460&gt;0,L3460&gt;0),(L3460/(J3460^3))*100,"")</f>
        <v/>
      </c>
      <c r="X3460" s="12" t="n">
        <v>3.41</v>
      </c>
      <c r="Y3460" s="12" t="n">
        <v>3.94</v>
      </c>
      <c r="Z3460" s="12" t="n">
        <v>2.7</v>
      </c>
      <c r="AA3460" s="18" t="n"/>
      <c r="AB3460" s="14" t="n"/>
      <c r="AC3460" s="18" t="n"/>
      <c r="AD3460" s="18" t="n"/>
      <c r="AE3460" s="18" t="n"/>
      <c r="AF3460" s="18" t="n"/>
    </row>
    <row r="3461" ht="14" customHeight="1">
      <c r="A3461" s="5" t="inlineStr">
        <is>
          <t>3459</t>
        </is>
      </c>
      <c r="B3461" s="5" t="inlineStr">
        <is>
          <t>LIPAN-3459</t>
        </is>
      </c>
      <c r="C3461" s="6" t="n">
        <v>2018</v>
      </c>
      <c r="D3461" s="5" t="inlineStr">
        <is>
          <t>2018-12-01 00:00:00</t>
        </is>
      </c>
      <c r="E3461" s="5" t="inlineStr">
        <is>
          <t>L.-Dez</t>
        </is>
      </c>
      <c r="F3461" s="5" t="inlineStr">
        <is>
          <t>E. E. Taiamã</t>
        </is>
      </c>
      <c r="G3461" s="5" t="inlineStr">
        <is>
          <t>16º 48' 01,35" | 57° 39' 22,89"</t>
        </is>
      </c>
      <c r="H3461" s="5" t="inlineStr">
        <is>
          <t xml:space="preserve">Characiformes </t>
        </is>
      </c>
      <c r="I3461" s="5" t="inlineStr">
        <is>
          <t>Piaractus mesopotamicus</t>
        </is>
      </c>
      <c r="J3461" s="7" t="n">
        <v>48.1</v>
      </c>
      <c r="K3461" s="7" t="n"/>
      <c r="L3461" s="8" t="n">
        <v>2690</v>
      </c>
      <c r="M3461" s="9" t="n">
        <v>2117.21</v>
      </c>
      <c r="N3461" s="5" t="b">
        <v>1</v>
      </c>
      <c r="O3461" s="5" t="inlineStr">
        <is>
          <t>F</t>
        </is>
      </c>
      <c r="P3461" s="5" t="inlineStr">
        <is>
          <t>REP</t>
        </is>
      </c>
      <c r="Q3461" s="8" t="n">
        <v>11</v>
      </c>
      <c r="R3461" s="5" t="n">
        <v>3</v>
      </c>
      <c r="S3461" s="8" t="n">
        <v>30</v>
      </c>
      <c r="T3461" s="10">
        <f>IF(Q3461&gt;0,M3461-Q3461,"")</f>
        <v/>
      </c>
      <c r="U3461" s="11">
        <f>IF(AND(T3461&gt;0,Q3461&gt;0),(Q3461/T3461)*100,"")</f>
        <v/>
      </c>
      <c r="V3461" s="11">
        <f>IF(AND(T3461&gt;0,S3461&gt;0),(S3461/T3461)*100,"")</f>
        <v/>
      </c>
      <c r="W3461" s="10">
        <f>IF(AND(J3461&gt;0,L3461&gt;0),(L3461/(J3461^3))*100,"")</f>
        <v/>
      </c>
      <c r="X3461" s="12" t="n">
        <v>3.41</v>
      </c>
      <c r="Y3461" s="12" t="n">
        <v>3.94</v>
      </c>
      <c r="Z3461" s="12" t="n">
        <v>2.7</v>
      </c>
      <c r="AA3461" s="13" t="n"/>
      <c r="AB3461" s="5" t="n"/>
      <c r="AC3461" s="13" t="n"/>
      <c r="AD3461" s="13" t="n"/>
      <c r="AE3461" s="13" t="n"/>
      <c r="AF3461" s="13" t="n"/>
    </row>
    <row r="3462" ht="14" customHeight="1">
      <c r="A3462" s="14" t="inlineStr">
        <is>
          <t>3460</t>
        </is>
      </c>
      <c r="B3462" s="14" t="inlineStr">
        <is>
          <t>LIPAN-3460</t>
        </is>
      </c>
      <c r="C3462" s="15" t="n">
        <v>2018</v>
      </c>
      <c r="D3462" s="14" t="inlineStr">
        <is>
          <t>2018-12-01 00:00:00</t>
        </is>
      </c>
      <c r="E3462" s="14" t="inlineStr">
        <is>
          <t>L.-Dez</t>
        </is>
      </c>
      <c r="F3462" s="14" t="inlineStr">
        <is>
          <t>E. E. Taiamã</t>
        </is>
      </c>
      <c r="G3462" s="14" t="inlineStr">
        <is>
          <t>16º 48' 01,35" | 57° 39' 22,89"</t>
        </is>
      </c>
      <c r="H3462" s="14" t="inlineStr">
        <is>
          <t xml:space="preserve">Characiformes </t>
        </is>
      </c>
      <c r="I3462" s="14" t="inlineStr">
        <is>
          <t>Piaractus mesopotamicus</t>
        </is>
      </c>
      <c r="J3462" s="16" t="n">
        <v>49.2</v>
      </c>
      <c r="K3462" s="16" t="n"/>
      <c r="L3462" s="17" t="n">
        <v>2820</v>
      </c>
      <c r="M3462" s="9" t="n">
        <v>2219.53</v>
      </c>
      <c r="N3462" s="14" t="b">
        <v>1</v>
      </c>
      <c r="O3462" s="14" t="inlineStr">
        <is>
          <t>F</t>
        </is>
      </c>
      <c r="P3462" s="14" t="inlineStr">
        <is>
          <t>REP</t>
        </is>
      </c>
      <c r="Q3462" s="17" t="n">
        <v>10</v>
      </c>
      <c r="R3462" s="14" t="n">
        <v>3</v>
      </c>
      <c r="S3462" s="17" t="n">
        <v>31</v>
      </c>
      <c r="T3462" s="10">
        <f>IF(Q3462&gt;0,M3462-Q3462,"")</f>
        <v/>
      </c>
      <c r="U3462" s="11">
        <f>IF(AND(T3462&gt;0,Q3462&gt;0),(Q3462/T3462)*100,"")</f>
        <v/>
      </c>
      <c r="V3462" s="11">
        <f>IF(AND(T3462&gt;0,S3462&gt;0),(S3462/T3462)*100,"")</f>
        <v/>
      </c>
      <c r="W3462" s="10">
        <f>IF(AND(J3462&gt;0,L3462&gt;0),(L3462/(J3462^3))*100,"")</f>
        <v/>
      </c>
      <c r="X3462" s="12" t="n">
        <v>3.41</v>
      </c>
      <c r="Y3462" s="12" t="n">
        <v>3.94</v>
      </c>
      <c r="Z3462" s="12" t="n">
        <v>2.7</v>
      </c>
      <c r="AA3462" s="18" t="n"/>
      <c r="AB3462" s="14" t="n"/>
      <c r="AC3462" s="18" t="n"/>
      <c r="AD3462" s="18" t="n"/>
      <c r="AE3462" s="18" t="n"/>
      <c r="AF3462" s="18" t="n"/>
    </row>
    <row r="3463" ht="14" customHeight="1">
      <c r="A3463" s="5" t="inlineStr">
        <is>
          <t>3461</t>
        </is>
      </c>
      <c r="B3463" s="5" t="inlineStr">
        <is>
          <t>LIPAN-3461</t>
        </is>
      </c>
      <c r="C3463" s="6" t="n">
        <v>2018</v>
      </c>
      <c r="D3463" s="5" t="inlineStr">
        <is>
          <t>2018-12-01 00:00:00</t>
        </is>
      </c>
      <c r="E3463" s="5" t="inlineStr">
        <is>
          <t>L.-Dez</t>
        </is>
      </c>
      <c r="F3463" s="5" t="inlineStr">
        <is>
          <t>E. E. Taiamã</t>
        </is>
      </c>
      <c r="G3463" s="5" t="inlineStr">
        <is>
          <t>16º 48' 01,35" | 57° 39' 22,89"</t>
        </is>
      </c>
      <c r="H3463" s="5" t="inlineStr">
        <is>
          <t xml:space="preserve">Characiformes </t>
        </is>
      </c>
      <c r="I3463" s="5" t="inlineStr">
        <is>
          <t>Piaractus mesopotamicus</t>
        </is>
      </c>
      <c r="J3463" s="7" t="n">
        <v>46.3</v>
      </c>
      <c r="K3463" s="7" t="n"/>
      <c r="L3463" s="8" t="n">
        <v>2170</v>
      </c>
      <c r="M3463" s="9" t="n">
        <v>1707.94</v>
      </c>
      <c r="N3463" s="5" t="b">
        <v>1</v>
      </c>
      <c r="O3463" s="5" t="inlineStr">
        <is>
          <t>F</t>
        </is>
      </c>
      <c r="P3463" s="5" t="inlineStr">
        <is>
          <t>REP</t>
        </is>
      </c>
      <c r="Q3463" s="8" t="n">
        <v>9</v>
      </c>
      <c r="R3463" s="5" t="n">
        <v>3</v>
      </c>
      <c r="S3463" s="8" t="n">
        <v>25</v>
      </c>
      <c r="T3463" s="10">
        <f>IF(Q3463&gt;0,M3463-Q3463,"")</f>
        <v/>
      </c>
      <c r="U3463" s="11">
        <f>IF(AND(T3463&gt;0,Q3463&gt;0),(Q3463/T3463)*100,"")</f>
        <v/>
      </c>
      <c r="V3463" s="11">
        <f>IF(AND(T3463&gt;0,S3463&gt;0),(S3463/T3463)*100,"")</f>
        <v/>
      </c>
      <c r="W3463" s="10">
        <f>IF(AND(J3463&gt;0,L3463&gt;0),(L3463/(J3463^3))*100,"")</f>
        <v/>
      </c>
      <c r="X3463" s="12" t="n">
        <v>3.41</v>
      </c>
      <c r="Y3463" s="12" t="n">
        <v>3.94</v>
      </c>
      <c r="Z3463" s="12" t="n">
        <v>2.7</v>
      </c>
      <c r="AA3463" s="13" t="n"/>
      <c r="AB3463" s="5" t="n"/>
      <c r="AC3463" s="13" t="n"/>
      <c r="AD3463" s="13" t="n"/>
      <c r="AE3463" s="13" t="n"/>
      <c r="AF3463" s="13" t="n"/>
    </row>
    <row r="3464" ht="14" customHeight="1">
      <c r="A3464" s="14" t="inlineStr">
        <is>
          <t>3462</t>
        </is>
      </c>
      <c r="B3464" s="14" t="inlineStr">
        <is>
          <t>LIPAN-3462</t>
        </is>
      </c>
      <c r="C3464" s="15" t="n">
        <v>2018</v>
      </c>
      <c r="D3464" s="14" t="inlineStr">
        <is>
          <t>2018-12-01 00:00:00</t>
        </is>
      </c>
      <c r="E3464" s="14" t="inlineStr">
        <is>
          <t>L.-Dez</t>
        </is>
      </c>
      <c r="F3464" s="14" t="inlineStr">
        <is>
          <t>E. E. Taiamã</t>
        </is>
      </c>
      <c r="G3464" s="14" t="inlineStr">
        <is>
          <t>16º 48' 01,35" | 57° 39' 22,89"</t>
        </is>
      </c>
      <c r="H3464" s="14" t="inlineStr">
        <is>
          <t xml:space="preserve">Characiformes </t>
        </is>
      </c>
      <c r="I3464" s="14" t="inlineStr">
        <is>
          <t>Piaractus mesopotamicus</t>
        </is>
      </c>
      <c r="J3464" s="16" t="n">
        <v>50.3</v>
      </c>
      <c r="K3464" s="16" t="n"/>
      <c r="L3464" s="17" t="n">
        <v>3290</v>
      </c>
      <c r="M3464" s="9" t="n">
        <v>2589.45</v>
      </c>
      <c r="N3464" s="14" t="b">
        <v>1</v>
      </c>
      <c r="O3464" s="14" t="inlineStr">
        <is>
          <t>F</t>
        </is>
      </c>
      <c r="P3464" s="14" t="inlineStr">
        <is>
          <t>ESV</t>
        </is>
      </c>
      <c r="Q3464" s="17" t="n">
        <v>134</v>
      </c>
      <c r="R3464" s="14" t="n">
        <v>3</v>
      </c>
      <c r="S3464" s="17" t="n">
        <v>29</v>
      </c>
      <c r="T3464" s="10">
        <f>IF(Q3464&gt;0,M3464-Q3464,"")</f>
        <v/>
      </c>
      <c r="U3464" s="11">
        <f>IF(AND(T3464&gt;0,Q3464&gt;0),(Q3464/T3464)*100,"")</f>
        <v/>
      </c>
      <c r="V3464" s="11">
        <f>IF(AND(T3464&gt;0,S3464&gt;0),(S3464/T3464)*100,"")</f>
        <v/>
      </c>
      <c r="W3464" s="10">
        <f>IF(AND(J3464&gt;0,L3464&gt;0),(L3464/(J3464^3))*100,"")</f>
        <v/>
      </c>
      <c r="X3464" s="12" t="n">
        <v>3.41</v>
      </c>
      <c r="Y3464" s="12" t="n">
        <v>3.94</v>
      </c>
      <c r="Z3464" s="12" t="n">
        <v>2.7</v>
      </c>
      <c r="AA3464" s="18" t="n"/>
      <c r="AB3464" s="14" t="n"/>
      <c r="AC3464" s="18" t="n"/>
      <c r="AD3464" s="18" t="n"/>
      <c r="AE3464" s="18" t="n"/>
      <c r="AF3464" s="18" t="n"/>
    </row>
    <row r="3465" ht="14" customHeight="1">
      <c r="A3465" s="5" t="inlineStr">
        <is>
          <t>3463</t>
        </is>
      </c>
      <c r="B3465" s="5" t="inlineStr">
        <is>
          <t>LIPAN-3463</t>
        </is>
      </c>
      <c r="C3465" s="6" t="n">
        <v>2018</v>
      </c>
      <c r="D3465" s="5" t="inlineStr">
        <is>
          <t>2018-12-01 00:00:00</t>
        </is>
      </c>
      <c r="E3465" s="5" t="inlineStr">
        <is>
          <t>L.-Dez</t>
        </is>
      </c>
      <c r="F3465" s="5" t="inlineStr">
        <is>
          <t>E. E. Taiamã</t>
        </is>
      </c>
      <c r="G3465" s="5" t="inlineStr">
        <is>
          <t>16º 48' 01,35" | 57° 39' 22,89"</t>
        </is>
      </c>
      <c r="H3465" s="5" t="inlineStr">
        <is>
          <t xml:space="preserve">Characiformes </t>
        </is>
      </c>
      <c r="I3465" s="5" t="inlineStr">
        <is>
          <t>Piaractus mesopotamicus</t>
        </is>
      </c>
      <c r="J3465" s="7" t="n">
        <v>45.9</v>
      </c>
      <c r="K3465" s="7" t="n"/>
      <c r="L3465" s="8" t="n">
        <v>2440</v>
      </c>
      <c r="M3465" s="9" t="n">
        <v>1920.44</v>
      </c>
      <c r="N3465" s="5" t="b">
        <v>1</v>
      </c>
      <c r="O3465" s="5" t="inlineStr">
        <is>
          <t>M</t>
        </is>
      </c>
      <c r="P3465" s="5" t="inlineStr">
        <is>
          <t>ESV</t>
        </is>
      </c>
      <c r="Q3465" s="8" t="n">
        <v>11</v>
      </c>
      <c r="R3465" s="5" t="n">
        <v>3</v>
      </c>
      <c r="S3465" s="8" t="n">
        <v>24</v>
      </c>
      <c r="T3465" s="10">
        <f>IF(Q3465&gt;0,M3465-Q3465,"")</f>
        <v/>
      </c>
      <c r="U3465" s="11">
        <f>IF(AND(T3465&gt;0,Q3465&gt;0),(Q3465/T3465)*100,"")</f>
        <v/>
      </c>
      <c r="V3465" s="11">
        <f>IF(AND(T3465&gt;0,S3465&gt;0),(S3465/T3465)*100,"")</f>
        <v/>
      </c>
      <c r="W3465" s="10">
        <f>IF(AND(J3465&gt;0,L3465&gt;0),(L3465/(J3465^3))*100,"")</f>
        <v/>
      </c>
      <c r="X3465" s="12" t="n">
        <v>3.41</v>
      </c>
      <c r="Y3465" s="12" t="n">
        <v>3.94</v>
      </c>
      <c r="Z3465" s="12" t="n">
        <v>2.7</v>
      </c>
      <c r="AA3465" s="13" t="n"/>
      <c r="AB3465" s="5" t="n"/>
      <c r="AC3465" s="13" t="n"/>
      <c r="AD3465" s="13" t="n"/>
      <c r="AE3465" s="13" t="n"/>
      <c r="AF3465" s="13" t="n"/>
    </row>
    <row r="3466" ht="14" customHeight="1">
      <c r="A3466" s="14" t="inlineStr">
        <is>
          <t>3464</t>
        </is>
      </c>
      <c r="B3466" s="14" t="inlineStr">
        <is>
          <t>LIPAN-3464</t>
        </is>
      </c>
      <c r="C3466" s="15" t="n">
        <v>2018</v>
      </c>
      <c r="D3466" s="14" t="inlineStr">
        <is>
          <t>2018-12-01 00:00:00</t>
        </is>
      </c>
      <c r="E3466" s="14" t="inlineStr">
        <is>
          <t>L.-Dez</t>
        </is>
      </c>
      <c r="F3466" s="14" t="inlineStr">
        <is>
          <t>E. E. Taiamã</t>
        </is>
      </c>
      <c r="G3466" s="14" t="inlineStr">
        <is>
          <t>16º 48' 01,35" | 57° 39' 22,89"</t>
        </is>
      </c>
      <c r="H3466" s="14" t="inlineStr">
        <is>
          <t xml:space="preserve">Characiformes </t>
        </is>
      </c>
      <c r="I3466" s="14" t="inlineStr">
        <is>
          <t>Piaractus mesopotamicus</t>
        </is>
      </c>
      <c r="J3466" s="16" t="n">
        <v>46.5</v>
      </c>
      <c r="K3466" s="16" t="n"/>
      <c r="L3466" s="17" t="n">
        <v>2460</v>
      </c>
      <c r="M3466" s="9" t="n">
        <v>1936.18</v>
      </c>
      <c r="N3466" s="14" t="b">
        <v>1</v>
      </c>
      <c r="O3466" s="14" t="inlineStr">
        <is>
          <t>M</t>
        </is>
      </c>
      <c r="P3466" s="14" t="inlineStr">
        <is>
          <t>REP</t>
        </is>
      </c>
      <c r="Q3466" s="17" t="n">
        <v>2</v>
      </c>
      <c r="R3466" s="14" t="n">
        <v>3</v>
      </c>
      <c r="S3466" s="17" t="n">
        <v>33</v>
      </c>
      <c r="T3466" s="10">
        <f>IF(Q3466&gt;0,M3466-Q3466,"")</f>
        <v/>
      </c>
      <c r="U3466" s="11">
        <f>IF(AND(T3466&gt;0,Q3466&gt;0),(Q3466/T3466)*100,"")</f>
        <v/>
      </c>
      <c r="V3466" s="11">
        <f>IF(AND(T3466&gt;0,S3466&gt;0),(S3466/T3466)*100,"")</f>
        <v/>
      </c>
      <c r="W3466" s="10">
        <f>IF(AND(J3466&gt;0,L3466&gt;0),(L3466/(J3466^3))*100,"")</f>
        <v/>
      </c>
      <c r="X3466" s="12" t="n">
        <v>3.41</v>
      </c>
      <c r="Y3466" s="12" t="n">
        <v>3.94</v>
      </c>
      <c r="Z3466" s="12" t="n">
        <v>2.7</v>
      </c>
      <c r="AA3466" s="18" t="n"/>
      <c r="AB3466" s="14" t="n"/>
      <c r="AC3466" s="18" t="n"/>
      <c r="AD3466" s="18" t="n"/>
      <c r="AE3466" s="18" t="n"/>
      <c r="AF3466" s="18" t="n"/>
    </row>
    <row r="3467" ht="14" customHeight="1">
      <c r="A3467" s="5" t="inlineStr">
        <is>
          <t>3465</t>
        </is>
      </c>
      <c r="B3467" s="5" t="inlineStr">
        <is>
          <t>LIPAN-3465</t>
        </is>
      </c>
      <c r="C3467" s="6" t="n">
        <v>2018</v>
      </c>
      <c r="D3467" s="5" t="inlineStr">
        <is>
          <t>2018-12-01 00:00:00</t>
        </is>
      </c>
      <c r="E3467" s="5" t="inlineStr">
        <is>
          <t>L.-Dez</t>
        </is>
      </c>
      <c r="F3467" s="5" t="inlineStr">
        <is>
          <t>E. E. Taiamã</t>
        </is>
      </c>
      <c r="G3467" s="5" t="inlineStr">
        <is>
          <t>16º 48' 01,35" | 57° 39' 22,89"</t>
        </is>
      </c>
      <c r="H3467" s="5" t="inlineStr">
        <is>
          <t xml:space="preserve">Characiformes </t>
        </is>
      </c>
      <c r="I3467" s="5" t="inlineStr">
        <is>
          <t>Piaractus mesopotamicus</t>
        </is>
      </c>
      <c r="J3467" s="7" t="n">
        <v>41.9</v>
      </c>
      <c r="K3467" s="7" t="n"/>
      <c r="L3467" s="8" t="n">
        <v>1900</v>
      </c>
      <c r="M3467" s="9" t="n">
        <v>1495.43</v>
      </c>
      <c r="N3467" s="5" t="b">
        <v>1</v>
      </c>
      <c r="O3467" s="5" t="inlineStr">
        <is>
          <t>F</t>
        </is>
      </c>
      <c r="P3467" s="5" t="inlineStr">
        <is>
          <t>REP</t>
        </is>
      </c>
      <c r="Q3467" s="8" t="n">
        <v>11</v>
      </c>
      <c r="R3467" s="5" t="n">
        <v>3</v>
      </c>
      <c r="S3467" s="8" t="n">
        <v>20</v>
      </c>
      <c r="T3467" s="10">
        <f>IF(Q3467&gt;0,M3467-Q3467,"")</f>
        <v/>
      </c>
      <c r="U3467" s="11">
        <f>IF(AND(T3467&gt;0,Q3467&gt;0),(Q3467/T3467)*100,"")</f>
        <v/>
      </c>
      <c r="V3467" s="11">
        <f>IF(AND(T3467&gt;0,S3467&gt;0),(S3467/T3467)*100,"")</f>
        <v/>
      </c>
      <c r="W3467" s="10">
        <f>IF(AND(J3467&gt;0,L3467&gt;0),(L3467/(J3467^3))*100,"")</f>
        <v/>
      </c>
      <c r="X3467" s="12" t="n">
        <v>3.41</v>
      </c>
      <c r="Y3467" s="12" t="n">
        <v>3.94</v>
      </c>
      <c r="Z3467" s="12" t="n">
        <v>2.7</v>
      </c>
      <c r="AA3467" s="13" t="n"/>
      <c r="AB3467" s="5" t="n"/>
      <c r="AC3467" s="13" t="n"/>
      <c r="AD3467" s="13" t="n"/>
      <c r="AE3467" s="13" t="n"/>
      <c r="AF3467" s="13" t="n"/>
    </row>
    <row r="3468" ht="14" customHeight="1">
      <c r="A3468" s="14" t="inlineStr">
        <is>
          <t>3466</t>
        </is>
      </c>
      <c r="B3468" s="14" t="inlineStr">
        <is>
          <t>LIPAN-3466</t>
        </is>
      </c>
      <c r="C3468" s="15" t="n">
        <v>2018</v>
      </c>
      <c r="D3468" s="14" t="inlineStr">
        <is>
          <t>2018-12-01 00:00:00</t>
        </is>
      </c>
      <c r="E3468" s="14" t="inlineStr">
        <is>
          <t>L.-Dez</t>
        </is>
      </c>
      <c r="F3468" s="14" t="inlineStr">
        <is>
          <t>E. E. Taiamã</t>
        </is>
      </c>
      <c r="G3468" s="14" t="inlineStr">
        <is>
          <t>16º 48' 01,35" | 57° 39' 22,89"</t>
        </is>
      </c>
      <c r="H3468" s="14" t="inlineStr">
        <is>
          <t xml:space="preserve">Characiformes </t>
        </is>
      </c>
      <c r="I3468" s="14" t="inlineStr">
        <is>
          <t>Piaractus mesopotamicus</t>
        </is>
      </c>
      <c r="J3468" s="16" t="n">
        <v>46.9</v>
      </c>
      <c r="K3468" s="16" t="n"/>
      <c r="L3468" s="17" t="n">
        <v>2680</v>
      </c>
      <c r="M3468" s="9" t="n">
        <v>2109.34</v>
      </c>
      <c r="N3468" s="14" t="b">
        <v>1</v>
      </c>
      <c r="O3468" s="14" t="inlineStr">
        <is>
          <t>F</t>
        </is>
      </c>
      <c r="P3468" s="14" t="inlineStr">
        <is>
          <t>ESV</t>
        </is>
      </c>
      <c r="Q3468" s="17" t="n">
        <v>14</v>
      </c>
      <c r="R3468" s="14" t="n">
        <v>3</v>
      </c>
      <c r="S3468" s="17" t="n">
        <v>24</v>
      </c>
      <c r="T3468" s="10">
        <f>IF(Q3468&gt;0,M3468-Q3468,"")</f>
        <v/>
      </c>
      <c r="U3468" s="11">
        <f>IF(AND(T3468&gt;0,Q3468&gt;0),(Q3468/T3468)*100,"")</f>
        <v/>
      </c>
      <c r="V3468" s="11">
        <f>IF(AND(T3468&gt;0,S3468&gt;0),(S3468/T3468)*100,"")</f>
        <v/>
      </c>
      <c r="W3468" s="10">
        <f>IF(AND(J3468&gt;0,L3468&gt;0),(L3468/(J3468^3))*100,"")</f>
        <v/>
      </c>
      <c r="X3468" s="12" t="n">
        <v>3.41</v>
      </c>
      <c r="Y3468" s="12" t="n">
        <v>3.94</v>
      </c>
      <c r="Z3468" s="12" t="n">
        <v>2.7</v>
      </c>
      <c r="AA3468" s="18" t="n"/>
      <c r="AB3468" s="14" t="n"/>
      <c r="AC3468" s="18" t="n"/>
      <c r="AD3468" s="18" t="n"/>
      <c r="AE3468" s="18" t="n"/>
      <c r="AF3468" s="18" t="n"/>
    </row>
    <row r="3469" ht="14" customHeight="1">
      <c r="A3469" s="5" t="inlineStr">
        <is>
          <t>3467</t>
        </is>
      </c>
      <c r="B3469" s="5" t="inlineStr">
        <is>
          <t>LIPAN-3467</t>
        </is>
      </c>
      <c r="C3469" s="6" t="n">
        <v>2018</v>
      </c>
      <c r="D3469" s="5" t="inlineStr">
        <is>
          <t>2018-12-01 00:00:00</t>
        </is>
      </c>
      <c r="E3469" s="5" t="inlineStr">
        <is>
          <t>L.-Dez</t>
        </is>
      </c>
      <c r="F3469" s="5" t="inlineStr">
        <is>
          <t>E. E. Taiamã</t>
        </is>
      </c>
      <c r="G3469" s="5" t="inlineStr">
        <is>
          <t>16º 48' 01,35" | 57° 39' 22,89"</t>
        </is>
      </c>
      <c r="H3469" s="5" t="inlineStr">
        <is>
          <t>Siluriformes</t>
        </is>
      </c>
      <c r="I3469" s="5" t="inlineStr">
        <is>
          <t>Pseudoplatystoma corruscans</t>
        </is>
      </c>
      <c r="J3469" s="7" t="n">
        <v>109</v>
      </c>
      <c r="K3469" s="7" t="n"/>
      <c r="L3469" s="8" t="n">
        <v>12840</v>
      </c>
      <c r="M3469" s="9" t="n">
        <v>11256.58</v>
      </c>
      <c r="N3469" s="5" t="b">
        <v>1</v>
      </c>
      <c r="O3469" s="5" t="inlineStr">
        <is>
          <t>F</t>
        </is>
      </c>
      <c r="P3469" s="5" t="inlineStr">
        <is>
          <t>REP</t>
        </is>
      </c>
      <c r="Q3469" s="8" t="n">
        <v>55</v>
      </c>
      <c r="R3469" s="5" t="n">
        <v>0</v>
      </c>
      <c r="S3469" s="8" t="n">
        <v>72</v>
      </c>
      <c r="T3469" s="10">
        <f>IF(Q3469&gt;0,M3469-Q3469,"")</f>
        <v/>
      </c>
      <c r="U3469" s="11">
        <f>IF(AND(T3469&gt;0,Q3469&gt;0),(Q3469/T3469)*100,"")</f>
        <v/>
      </c>
      <c r="V3469" s="11">
        <f>IF(AND(T3469&gt;0,S3469&gt;0),(S3469/T3469)*100,"")</f>
        <v/>
      </c>
      <c r="W3469" s="10">
        <f>IF(AND(J3469&gt;0,L3469&gt;0),(L3469/(J3469^3))*100,"")</f>
        <v/>
      </c>
      <c r="X3469" s="12" t="n">
        <v>3.41</v>
      </c>
      <c r="Y3469" s="12" t="n">
        <v>3.94</v>
      </c>
      <c r="Z3469" s="12" t="n">
        <v>2.7</v>
      </c>
      <c r="AA3469" s="13" t="n"/>
      <c r="AB3469" s="5" t="n"/>
      <c r="AC3469" s="13" t="n"/>
      <c r="AD3469" s="13" t="n"/>
      <c r="AE3469" s="13" t="n"/>
      <c r="AF3469" s="13" t="n"/>
    </row>
    <row r="3470" ht="14" customHeight="1">
      <c r="A3470" s="14" t="inlineStr">
        <is>
          <t>3468</t>
        </is>
      </c>
      <c r="B3470" s="14" t="inlineStr">
        <is>
          <t>LIPAN-3468</t>
        </is>
      </c>
      <c r="C3470" s="15" t="n">
        <v>2018</v>
      </c>
      <c r="D3470" s="14" t="inlineStr">
        <is>
          <t>2018-12-01 00:00:00</t>
        </is>
      </c>
      <c r="E3470" s="14" t="inlineStr">
        <is>
          <t>A.-Jan</t>
        </is>
      </c>
      <c r="F3470" s="14" t="inlineStr">
        <is>
          <t>E. E. Taiamã</t>
        </is>
      </c>
      <c r="G3470" s="14" t="inlineStr">
        <is>
          <t>16º 48' 01,35" | 57° 39' 22,89"</t>
        </is>
      </c>
      <c r="H3470" s="14" t="inlineStr">
        <is>
          <t>Siluriformes</t>
        </is>
      </c>
      <c r="I3470" s="14" t="inlineStr">
        <is>
          <t>Pseudoplatystoma corruscans</t>
        </is>
      </c>
      <c r="J3470" s="16" t="n">
        <v>101.4</v>
      </c>
      <c r="K3470" s="16" t="n"/>
      <c r="L3470" s="17" t="n">
        <v>9530</v>
      </c>
      <c r="M3470" s="9" t="n">
        <v>8354.77</v>
      </c>
      <c r="N3470" s="14" t="b">
        <v>1</v>
      </c>
      <c r="O3470" s="14" t="inlineStr">
        <is>
          <t>F</t>
        </is>
      </c>
      <c r="P3470" s="14" t="inlineStr">
        <is>
          <t>ESV</t>
        </is>
      </c>
      <c r="Q3470" s="17" t="n">
        <v>36</v>
      </c>
      <c r="R3470" s="14" t="n">
        <v>0</v>
      </c>
      <c r="S3470" s="17" t="n">
        <v>73</v>
      </c>
      <c r="T3470" s="10">
        <f>IF(Q3470&gt;0,M3470-Q3470,"")</f>
        <v/>
      </c>
      <c r="U3470" s="11">
        <f>IF(AND(T3470&gt;0,Q3470&gt;0),(Q3470/T3470)*100,"")</f>
        <v/>
      </c>
      <c r="V3470" s="11">
        <f>IF(AND(T3470&gt;0,S3470&gt;0),(S3470/T3470)*100,"")</f>
        <v/>
      </c>
      <c r="W3470" s="10">
        <f>IF(AND(J3470&gt;0,L3470&gt;0),(L3470/(J3470^3))*100,"")</f>
        <v/>
      </c>
      <c r="X3470" s="12" t="n">
        <v>3.41</v>
      </c>
      <c r="Y3470" s="12" t="n">
        <v>3.94</v>
      </c>
      <c r="Z3470" s="12" t="n">
        <v>2.7</v>
      </c>
      <c r="AA3470" s="18" t="n"/>
      <c r="AB3470" s="14" t="n"/>
      <c r="AC3470" s="18" t="n"/>
      <c r="AD3470" s="18" t="n"/>
      <c r="AE3470" s="18" t="n"/>
      <c r="AF3470" s="18" t="n"/>
    </row>
    <row r="3471" ht="14" customHeight="1">
      <c r="A3471" s="5" t="inlineStr">
        <is>
          <t>3469</t>
        </is>
      </c>
      <c r="B3471" s="5" t="inlineStr">
        <is>
          <t>LIPAN-3469</t>
        </is>
      </c>
      <c r="C3471" s="6" t="n">
        <v>2018</v>
      </c>
      <c r="D3471" s="5" t="inlineStr">
        <is>
          <t>2018-12-01 00:00:00</t>
        </is>
      </c>
      <c r="E3471" s="5" t="inlineStr">
        <is>
          <t>A.-Jan</t>
        </is>
      </c>
      <c r="F3471" s="5" t="inlineStr">
        <is>
          <t>E. E. Taiamã</t>
        </is>
      </c>
      <c r="G3471" s="5" t="inlineStr">
        <is>
          <t>16º 48' 01,35" | 57° 39' 22,89"</t>
        </is>
      </c>
      <c r="H3471" s="5" t="inlineStr">
        <is>
          <t>Siluriformes</t>
        </is>
      </c>
      <c r="I3471" s="5" t="inlineStr">
        <is>
          <t>Pinirampus pirinampu</t>
        </is>
      </c>
      <c r="J3471" s="7" t="n">
        <v>75.90000000000001</v>
      </c>
      <c r="K3471" s="7" t="n"/>
      <c r="L3471" s="8" t="n">
        <v>3830</v>
      </c>
      <c r="M3471" s="9" t="n">
        <v>3330.43</v>
      </c>
      <c r="N3471" s="5" t="b">
        <v>1</v>
      </c>
      <c r="O3471" s="5" t="inlineStr">
        <is>
          <t>F</t>
        </is>
      </c>
      <c r="P3471" s="5" t="inlineStr">
        <is>
          <t>ESV</t>
        </is>
      </c>
      <c r="Q3471" s="8" t="n">
        <v>46</v>
      </c>
      <c r="R3471" s="5" t="n">
        <v>3</v>
      </c>
      <c r="S3471" s="8" t="n">
        <v>54</v>
      </c>
      <c r="T3471" s="10">
        <f>IF(Q3471&gt;0,M3471-Q3471,"")</f>
        <v/>
      </c>
      <c r="U3471" s="11">
        <f>IF(AND(T3471&gt;0,Q3471&gt;0),(Q3471/T3471)*100,"")</f>
        <v/>
      </c>
      <c r="V3471" s="11">
        <f>IF(AND(T3471&gt;0,S3471&gt;0),(S3471/T3471)*100,"")</f>
        <v/>
      </c>
      <c r="W3471" s="10">
        <f>IF(AND(J3471&gt;0,L3471&gt;0),(L3471/(J3471^3))*100,"")</f>
        <v/>
      </c>
      <c r="X3471" s="12" t="n">
        <v>3.41</v>
      </c>
      <c r="Y3471" s="12" t="n">
        <v>3.94</v>
      </c>
      <c r="Z3471" s="12" t="n">
        <v>2.7</v>
      </c>
      <c r="AA3471" s="13" t="n"/>
      <c r="AB3471" s="5" t="n"/>
      <c r="AC3471" s="13" t="n"/>
      <c r="AD3471" s="13" t="n"/>
      <c r="AE3471" s="13" t="n"/>
      <c r="AF3471" s="13" t="n"/>
    </row>
    <row r="3472" ht="14" customHeight="1">
      <c r="A3472" s="14" t="inlineStr">
        <is>
          <t>3470</t>
        </is>
      </c>
      <c r="B3472" s="14" t="inlineStr">
        <is>
          <t>LIPAN-3470</t>
        </is>
      </c>
      <c r="C3472" s="15" t="n">
        <v>2019</v>
      </c>
      <c r="D3472" s="14" t="inlineStr">
        <is>
          <t>2019-01-01 00:00:00</t>
        </is>
      </c>
      <c r="E3472" s="14" t="inlineStr">
        <is>
          <t>A.-Jan</t>
        </is>
      </c>
      <c r="F3472" s="14" t="inlineStr">
        <is>
          <t>E. E. Taiamã</t>
        </is>
      </c>
      <c r="G3472" s="14" t="inlineStr">
        <is>
          <t>16º 48' 01,35" | 57° 39' 22,89"</t>
        </is>
      </c>
      <c r="H3472" s="14" t="inlineStr">
        <is>
          <t xml:space="preserve">Characiformes </t>
        </is>
      </c>
      <c r="I3472" s="14" t="inlineStr">
        <is>
          <t>Piaractus mesopotamicus</t>
        </is>
      </c>
      <c r="J3472" s="16" t="n">
        <v>45.3</v>
      </c>
      <c r="K3472" s="16" t="n"/>
      <c r="L3472" s="17" t="n">
        <v>2050</v>
      </c>
      <c r="M3472" s="9" t="n">
        <v>1613.49</v>
      </c>
      <c r="N3472" s="14" t="b">
        <v>1</v>
      </c>
      <c r="O3472" s="14" t="inlineStr">
        <is>
          <t>M</t>
        </is>
      </c>
      <c r="P3472" s="14" t="inlineStr">
        <is>
          <t>ESV</t>
        </is>
      </c>
      <c r="Q3472" s="17" t="n">
        <v>9</v>
      </c>
      <c r="R3472" s="14" t="n">
        <v>2</v>
      </c>
      <c r="S3472" s="17" t="n">
        <v>18</v>
      </c>
      <c r="T3472" s="10">
        <f>IF(Q3472&gt;0,M3472-Q3472,"")</f>
        <v/>
      </c>
      <c r="U3472" s="11">
        <f>IF(AND(T3472&gt;0,Q3472&gt;0),(Q3472/T3472)*100,"")</f>
        <v/>
      </c>
      <c r="V3472" s="11">
        <f>IF(AND(T3472&gt;0,S3472&gt;0),(S3472/T3472)*100,"")</f>
        <v/>
      </c>
      <c r="W3472" s="10">
        <f>IF(AND(J3472&gt;0,L3472&gt;0),(L3472/(J3472^3))*100,"")</f>
        <v/>
      </c>
      <c r="X3472" s="12" t="n">
        <v>3.5</v>
      </c>
      <c r="Y3472" s="12" t="n">
        <v>3.7</v>
      </c>
      <c r="Z3472" s="12" t="n">
        <v>3.01</v>
      </c>
      <c r="AA3472" s="18" t="n"/>
      <c r="AB3472" s="14" t="n"/>
      <c r="AC3472" s="18" t="n"/>
      <c r="AD3472" s="18" t="n"/>
      <c r="AE3472" s="18" t="n"/>
      <c r="AF3472" s="18" t="n"/>
    </row>
    <row r="3473" ht="14" customHeight="1">
      <c r="A3473" s="5" t="inlineStr">
        <is>
          <t>3471</t>
        </is>
      </c>
      <c r="B3473" s="5" t="inlineStr">
        <is>
          <t>LIPAN-3471</t>
        </is>
      </c>
      <c r="C3473" s="6" t="n">
        <v>2019</v>
      </c>
      <c r="D3473" s="5" t="inlineStr">
        <is>
          <t>2019-01-01 00:00:00</t>
        </is>
      </c>
      <c r="E3473" s="5" t="inlineStr">
        <is>
          <t>A.-Jan</t>
        </is>
      </c>
      <c r="F3473" s="5" t="inlineStr">
        <is>
          <t>E. E. Taiamã</t>
        </is>
      </c>
      <c r="G3473" s="5" t="inlineStr">
        <is>
          <t>16º 48' 01,35" | 57° 39' 22,89"</t>
        </is>
      </c>
      <c r="H3473" s="5" t="inlineStr">
        <is>
          <t xml:space="preserve">Characiformes </t>
        </is>
      </c>
      <c r="I3473" s="5" t="inlineStr">
        <is>
          <t>Piaractus mesopotamicus</t>
        </is>
      </c>
      <c r="J3473" s="7" t="n">
        <v>46.7</v>
      </c>
      <c r="K3473" s="7" t="n"/>
      <c r="L3473" s="8" t="n">
        <v>2310</v>
      </c>
      <c r="M3473" s="9" t="n">
        <v>1818.12</v>
      </c>
      <c r="N3473" s="5" t="b">
        <v>1</v>
      </c>
      <c r="O3473" s="5" t="inlineStr">
        <is>
          <t>M</t>
        </is>
      </c>
      <c r="P3473" s="5" t="inlineStr">
        <is>
          <t>ESV</t>
        </is>
      </c>
      <c r="Q3473" s="8" t="n">
        <v>10</v>
      </c>
      <c r="R3473" s="5" t="n">
        <v>2</v>
      </c>
      <c r="S3473" s="8" t="n">
        <v>7</v>
      </c>
      <c r="T3473" s="10">
        <f>IF(Q3473&gt;0,M3473-Q3473,"")</f>
        <v/>
      </c>
      <c r="U3473" s="11">
        <f>IF(AND(T3473&gt;0,Q3473&gt;0),(Q3473/T3473)*100,"")</f>
        <v/>
      </c>
      <c r="V3473" s="11">
        <f>IF(AND(T3473&gt;0,S3473&gt;0),(S3473/T3473)*100,"")</f>
        <v/>
      </c>
      <c r="W3473" s="10">
        <f>IF(AND(J3473&gt;0,L3473&gt;0),(L3473/(J3473^3))*100,"")</f>
        <v/>
      </c>
      <c r="X3473" s="12" t="n">
        <v>3.5</v>
      </c>
      <c r="Y3473" s="12" t="n">
        <v>3.7</v>
      </c>
      <c r="Z3473" s="12" t="n">
        <v>3.01</v>
      </c>
      <c r="AA3473" s="13" t="n"/>
      <c r="AB3473" s="5" t="n"/>
      <c r="AC3473" s="13" t="n"/>
      <c r="AD3473" s="13" t="n"/>
      <c r="AE3473" s="13" t="n"/>
      <c r="AF3473" s="13" t="n"/>
    </row>
    <row r="3474" ht="14" customHeight="1">
      <c r="A3474" s="14" t="inlineStr">
        <is>
          <t>3472</t>
        </is>
      </c>
      <c r="B3474" s="14" t="inlineStr">
        <is>
          <t>LIPAN-3472</t>
        </is>
      </c>
      <c r="C3474" s="15" t="n">
        <v>2019</v>
      </c>
      <c r="D3474" s="14" t="inlineStr">
        <is>
          <t>2019-01-01 00:00:00</t>
        </is>
      </c>
      <c r="E3474" s="14" t="inlineStr">
        <is>
          <t>A.-Jan</t>
        </is>
      </c>
      <c r="F3474" s="14" t="inlineStr">
        <is>
          <t>E. E. Taiamã</t>
        </is>
      </c>
      <c r="G3474" s="14" t="inlineStr">
        <is>
          <t>16º 48' 01,35" | 57° 39' 22,89"</t>
        </is>
      </c>
      <c r="H3474" s="14" t="inlineStr">
        <is>
          <t xml:space="preserve">Characiformes </t>
        </is>
      </c>
      <c r="I3474" s="14" t="inlineStr">
        <is>
          <t>Piaractus mesopotamicus</t>
        </is>
      </c>
      <c r="J3474" s="16" t="n">
        <v>48.1</v>
      </c>
      <c r="K3474" s="16" t="n"/>
      <c r="L3474" s="17" t="n">
        <v>3800</v>
      </c>
      <c r="M3474" s="9" t="n">
        <v>2990.85</v>
      </c>
      <c r="N3474" s="14" t="b">
        <v>1</v>
      </c>
      <c r="O3474" s="14" t="inlineStr">
        <is>
          <t>M</t>
        </is>
      </c>
      <c r="P3474" s="14" t="inlineStr">
        <is>
          <t>ESV</t>
        </is>
      </c>
      <c r="Q3474" s="17" t="n">
        <v>11</v>
      </c>
      <c r="R3474" s="14" t="n">
        <v>2</v>
      </c>
      <c r="S3474" s="17" t="n">
        <v>19</v>
      </c>
      <c r="T3474" s="10">
        <f>IF(Q3474&gt;0,M3474-Q3474,"")</f>
        <v/>
      </c>
      <c r="U3474" s="11">
        <f>IF(AND(T3474&gt;0,Q3474&gt;0),(Q3474/T3474)*100,"")</f>
        <v/>
      </c>
      <c r="V3474" s="11">
        <f>IF(AND(T3474&gt;0,S3474&gt;0),(S3474/T3474)*100,"")</f>
        <v/>
      </c>
      <c r="W3474" s="10">
        <f>IF(AND(J3474&gt;0,L3474&gt;0),(L3474/(J3474^3))*100,"")</f>
        <v/>
      </c>
      <c r="X3474" s="12" t="n">
        <v>3.5</v>
      </c>
      <c r="Y3474" s="12" t="n">
        <v>3.7</v>
      </c>
      <c r="Z3474" s="12" t="n">
        <v>3.01</v>
      </c>
      <c r="AA3474" s="18" t="n"/>
      <c r="AB3474" s="14" t="n"/>
      <c r="AC3474" s="18" t="n"/>
      <c r="AD3474" s="18" t="n"/>
      <c r="AE3474" s="18" t="n"/>
      <c r="AF3474" s="18" t="n"/>
    </row>
    <row r="3475" ht="14" customHeight="1">
      <c r="A3475" s="5" t="inlineStr">
        <is>
          <t>3473</t>
        </is>
      </c>
      <c r="B3475" s="5" t="inlineStr">
        <is>
          <t>LIPAN-3473</t>
        </is>
      </c>
      <c r="C3475" s="6" t="n">
        <v>2019</v>
      </c>
      <c r="D3475" s="5" t="inlineStr">
        <is>
          <t>2019-01-01 00:00:00</t>
        </is>
      </c>
      <c r="E3475" s="5" t="inlineStr">
        <is>
          <t>A.-Jan</t>
        </is>
      </c>
      <c r="F3475" s="5" t="inlineStr">
        <is>
          <t>E. E. Taiamã</t>
        </is>
      </c>
      <c r="G3475" s="5" t="inlineStr">
        <is>
          <t>16º 48' 01,35" | 57° 39' 22,89"</t>
        </is>
      </c>
      <c r="H3475" s="5" t="inlineStr">
        <is>
          <t xml:space="preserve">Characiformes </t>
        </is>
      </c>
      <c r="I3475" s="5" t="inlineStr">
        <is>
          <t>Piaractus mesopotamicus</t>
        </is>
      </c>
      <c r="J3475" s="7" t="n">
        <v>47.9</v>
      </c>
      <c r="K3475" s="7" t="n"/>
      <c r="L3475" s="8" t="n">
        <v>1980</v>
      </c>
      <c r="M3475" s="9" t="n">
        <v>1558.39</v>
      </c>
      <c r="N3475" s="5" t="b">
        <v>1</v>
      </c>
      <c r="O3475" s="5" t="inlineStr">
        <is>
          <t>M</t>
        </is>
      </c>
      <c r="P3475" s="5" t="inlineStr">
        <is>
          <t>ESV</t>
        </is>
      </c>
      <c r="Q3475" s="8" t="n">
        <v>6</v>
      </c>
      <c r="R3475" s="5" t="n">
        <v>2</v>
      </c>
      <c r="S3475" s="8" t="n">
        <v>14</v>
      </c>
      <c r="T3475" s="10">
        <f>IF(Q3475&gt;0,M3475-Q3475,"")</f>
        <v/>
      </c>
      <c r="U3475" s="11">
        <f>IF(AND(T3475&gt;0,Q3475&gt;0),(Q3475/T3475)*100,"")</f>
        <v/>
      </c>
      <c r="V3475" s="11">
        <f>IF(AND(T3475&gt;0,S3475&gt;0),(S3475/T3475)*100,"")</f>
        <v/>
      </c>
      <c r="W3475" s="10">
        <f>IF(AND(J3475&gt;0,L3475&gt;0),(L3475/(J3475^3))*100,"")</f>
        <v/>
      </c>
      <c r="X3475" s="12" t="n">
        <v>3.5</v>
      </c>
      <c r="Y3475" s="12" t="n">
        <v>3.7</v>
      </c>
      <c r="Z3475" s="12" t="n">
        <v>3.01</v>
      </c>
      <c r="AA3475" s="13" t="n"/>
      <c r="AB3475" s="5" t="n"/>
      <c r="AC3475" s="13" t="n"/>
      <c r="AD3475" s="13" t="n"/>
      <c r="AE3475" s="13" t="n"/>
      <c r="AF3475" s="13" t="n"/>
    </row>
    <row r="3476" ht="14" customHeight="1">
      <c r="A3476" s="14" t="inlineStr">
        <is>
          <t>3474</t>
        </is>
      </c>
      <c r="B3476" s="14" t="inlineStr">
        <is>
          <t>LIPAN-3474</t>
        </is>
      </c>
      <c r="C3476" s="15" t="n">
        <v>2019</v>
      </c>
      <c r="D3476" s="14" t="inlineStr">
        <is>
          <t>2019-01-01 00:00:00</t>
        </is>
      </c>
      <c r="E3476" s="14" t="inlineStr">
        <is>
          <t>A.-Jan</t>
        </is>
      </c>
      <c r="F3476" s="14" t="inlineStr">
        <is>
          <t>E. E. Taiamã</t>
        </is>
      </c>
      <c r="G3476" s="14" t="inlineStr">
        <is>
          <t>16º 48' 01,35" | 57° 39' 22,89"</t>
        </is>
      </c>
      <c r="H3476" s="14" t="inlineStr">
        <is>
          <t>Siluriformes</t>
        </is>
      </c>
      <c r="I3476" s="14" t="inlineStr">
        <is>
          <t>Pseudoplatystoma corruscans</t>
        </is>
      </c>
      <c r="J3476" s="16" t="n">
        <v>101.8</v>
      </c>
      <c r="K3476" s="16" t="n"/>
      <c r="L3476" s="17" t="n">
        <v>8250</v>
      </c>
      <c r="M3476" s="9" t="n">
        <v>7232.62</v>
      </c>
      <c r="N3476" s="14" t="b">
        <v>1</v>
      </c>
      <c r="O3476" s="14" t="inlineStr">
        <is>
          <t>F</t>
        </is>
      </c>
      <c r="P3476" s="14" t="inlineStr">
        <is>
          <t>ESV</t>
        </is>
      </c>
      <c r="Q3476" s="17" t="n">
        <v>49</v>
      </c>
      <c r="R3476" s="14" t="n">
        <v>0</v>
      </c>
      <c r="S3476" s="17" t="n">
        <v>77</v>
      </c>
      <c r="T3476" s="10">
        <f>IF(Q3476&gt;0,M3476-Q3476,"")</f>
        <v/>
      </c>
      <c r="U3476" s="11">
        <f>IF(AND(T3476&gt;0,Q3476&gt;0),(Q3476/T3476)*100,"")</f>
        <v/>
      </c>
      <c r="V3476" s="11">
        <f>IF(AND(T3476&gt;0,S3476&gt;0),(S3476/T3476)*100,"")</f>
        <v/>
      </c>
      <c r="W3476" s="10">
        <f>IF(AND(J3476&gt;0,L3476&gt;0),(L3476/(J3476^3))*100,"")</f>
        <v/>
      </c>
      <c r="X3476" s="12" t="n">
        <v>3.5</v>
      </c>
      <c r="Y3476" s="12" t="n">
        <v>3.7</v>
      </c>
      <c r="Z3476" s="12" t="n">
        <v>3.01</v>
      </c>
      <c r="AA3476" s="18" t="n"/>
      <c r="AB3476" s="14" t="n"/>
      <c r="AC3476" s="18" t="n"/>
      <c r="AD3476" s="18" t="n"/>
      <c r="AE3476" s="18" t="n"/>
      <c r="AF3476" s="18" t="n"/>
    </row>
    <row r="3477" ht="14" customHeight="1">
      <c r="A3477" s="5" t="inlineStr">
        <is>
          <t>3475</t>
        </is>
      </c>
      <c r="B3477" s="5" t="inlineStr">
        <is>
          <t>LIPAN-3475</t>
        </is>
      </c>
      <c r="C3477" s="6" t="n">
        <v>2019</v>
      </c>
      <c r="D3477" s="5" t="inlineStr">
        <is>
          <t>2019-01-01 00:00:00</t>
        </is>
      </c>
      <c r="E3477" s="5" t="inlineStr">
        <is>
          <t>A.-Jan</t>
        </is>
      </c>
      <c r="F3477" s="5" t="inlineStr">
        <is>
          <t>E. E. Taiamã</t>
        </is>
      </c>
      <c r="G3477" s="5" t="inlineStr">
        <is>
          <t>16º 48' 01,35" | 57° 39' 22,89"</t>
        </is>
      </c>
      <c r="H3477" s="5" t="inlineStr">
        <is>
          <t>Siluriformes</t>
        </is>
      </c>
      <c r="I3477" s="5" t="inlineStr">
        <is>
          <t>Ageneiosus brevifilis</t>
        </is>
      </c>
      <c r="J3477" s="7" t="n">
        <v>48.2</v>
      </c>
      <c r="K3477" s="7" t="n"/>
      <c r="L3477" s="8" t="n">
        <v>2070</v>
      </c>
      <c r="M3477" s="9" t="n">
        <v>1851.72</v>
      </c>
      <c r="N3477" s="5" t="b">
        <v>1</v>
      </c>
      <c r="O3477" s="5" t="inlineStr">
        <is>
          <t>M</t>
        </is>
      </c>
      <c r="P3477" s="5" t="inlineStr">
        <is>
          <t>ESV</t>
        </is>
      </c>
      <c r="Q3477" s="8" t="n">
        <v>13</v>
      </c>
      <c r="R3477" s="5" t="n">
        <v>0</v>
      </c>
      <c r="S3477" s="8" t="n">
        <v>9</v>
      </c>
      <c r="T3477" s="10">
        <f>IF(Q3477&gt;0,M3477-Q3477,"")</f>
        <v/>
      </c>
      <c r="U3477" s="11">
        <f>IF(AND(T3477&gt;0,Q3477&gt;0),(Q3477/T3477)*100,"")</f>
        <v/>
      </c>
      <c r="V3477" s="11">
        <f>IF(AND(T3477&gt;0,S3477&gt;0),(S3477/T3477)*100,"")</f>
        <v/>
      </c>
      <c r="W3477" s="10">
        <f>IF(AND(J3477&gt;0,L3477&gt;0),(L3477/(J3477^3))*100,"")</f>
        <v/>
      </c>
      <c r="X3477" s="12" t="n">
        <v>3.5</v>
      </c>
      <c r="Y3477" s="12" t="n">
        <v>3.7</v>
      </c>
      <c r="Z3477" s="12" t="n">
        <v>3.01</v>
      </c>
      <c r="AA3477" s="13" t="n"/>
      <c r="AB3477" s="5" t="n"/>
      <c r="AC3477" s="13" t="n"/>
      <c r="AD3477" s="13" t="n"/>
      <c r="AE3477" s="13" t="n"/>
      <c r="AF3477" s="13" t="n"/>
    </row>
    <row r="3478" ht="14" customHeight="1">
      <c r="A3478" s="14" t="inlineStr">
        <is>
          <t>3476</t>
        </is>
      </c>
      <c r="B3478" s="14" t="inlineStr">
        <is>
          <t>LIPAN-3476</t>
        </is>
      </c>
      <c r="C3478" s="15" t="n">
        <v>2019</v>
      </c>
      <c r="D3478" s="14" t="inlineStr">
        <is>
          <t>2019-01-01 00:00:00</t>
        </is>
      </c>
      <c r="E3478" s="14" t="inlineStr">
        <is>
          <t>A.-Jan</t>
        </is>
      </c>
      <c r="F3478" s="14" t="inlineStr">
        <is>
          <t>E. E. Taiamã</t>
        </is>
      </c>
      <c r="G3478" s="14" t="inlineStr">
        <is>
          <t>16º 48' 01,35" | 57° 39' 22,89"</t>
        </is>
      </c>
      <c r="H3478" s="14" t="inlineStr">
        <is>
          <t>Siluriformes</t>
        </is>
      </c>
      <c r="I3478" s="14" t="inlineStr">
        <is>
          <t>Ageneiosus brevifilis</t>
        </is>
      </c>
      <c r="J3478" s="16" t="n">
        <v>46.8</v>
      </c>
      <c r="K3478" s="16" t="n"/>
      <c r="L3478" s="17" t="n">
        <v>960</v>
      </c>
      <c r="M3478" s="9" t="n">
        <v>858.77</v>
      </c>
      <c r="N3478" s="14" t="b">
        <v>1</v>
      </c>
      <c r="O3478" s="14" t="inlineStr">
        <is>
          <t>M</t>
        </is>
      </c>
      <c r="P3478" s="14" t="inlineStr">
        <is>
          <t>ESV</t>
        </is>
      </c>
      <c r="Q3478" s="17" t="n">
        <v>31</v>
      </c>
      <c r="R3478" s="14" t="n">
        <v>0</v>
      </c>
      <c r="S3478" s="17" t="n">
        <v>7</v>
      </c>
      <c r="T3478" s="10">
        <f>IF(Q3478&gt;0,M3478-Q3478,"")</f>
        <v/>
      </c>
      <c r="U3478" s="11">
        <f>IF(AND(T3478&gt;0,Q3478&gt;0),(Q3478/T3478)*100,"")</f>
        <v/>
      </c>
      <c r="V3478" s="11">
        <f>IF(AND(T3478&gt;0,S3478&gt;0),(S3478/T3478)*100,"")</f>
        <v/>
      </c>
      <c r="W3478" s="10">
        <f>IF(AND(J3478&gt;0,L3478&gt;0),(L3478/(J3478^3))*100,"")</f>
        <v/>
      </c>
      <c r="X3478" s="12" t="n">
        <v>3.5</v>
      </c>
      <c r="Y3478" s="12" t="n">
        <v>3.7</v>
      </c>
      <c r="Z3478" s="12" t="n">
        <v>3.01</v>
      </c>
      <c r="AA3478" s="18" t="n"/>
      <c r="AB3478" s="14" t="n"/>
      <c r="AC3478" s="18" t="n"/>
      <c r="AD3478" s="18" t="n"/>
      <c r="AE3478" s="18" t="n"/>
      <c r="AF3478" s="18" t="n"/>
    </row>
    <row r="3479" ht="14" customHeight="1">
      <c r="A3479" s="5" t="inlineStr">
        <is>
          <t>3477</t>
        </is>
      </c>
      <c r="B3479" s="5" t="inlineStr">
        <is>
          <t>LIPAN-3477</t>
        </is>
      </c>
      <c r="C3479" s="6" t="n">
        <v>2019</v>
      </c>
      <c r="D3479" s="5" t="inlineStr">
        <is>
          <t>2019-01-01 00:00:00</t>
        </is>
      </c>
      <c r="E3479" s="5" t="inlineStr">
        <is>
          <t>A.-Jan</t>
        </is>
      </c>
      <c r="F3479" s="5" t="inlineStr">
        <is>
          <t>E. E. Taiamã</t>
        </is>
      </c>
      <c r="G3479" s="5" t="inlineStr">
        <is>
          <t>16º 48' 01,35" | 57° 39' 22,89"</t>
        </is>
      </c>
      <c r="H3479" s="5" t="inlineStr">
        <is>
          <t>Siluriformes</t>
        </is>
      </c>
      <c r="I3479" s="5" t="inlineStr">
        <is>
          <t>Pseudoplatystoma corruscans</t>
        </is>
      </c>
      <c r="J3479" s="7" t="n">
        <v>96.2</v>
      </c>
      <c r="K3479" s="7" t="n"/>
      <c r="L3479" s="8" t="n">
        <v>8730</v>
      </c>
      <c r="M3479" s="9" t="n">
        <v>7653.43</v>
      </c>
      <c r="N3479" s="5" t="b">
        <v>1</v>
      </c>
      <c r="O3479" s="5" t="inlineStr">
        <is>
          <t>M</t>
        </is>
      </c>
      <c r="P3479" s="5" t="inlineStr">
        <is>
          <t>ESV</t>
        </is>
      </c>
      <c r="Q3479" s="8" t="n">
        <v>203</v>
      </c>
      <c r="R3479" s="5" t="n">
        <v>0</v>
      </c>
      <c r="S3479" s="8" t="n">
        <v>54</v>
      </c>
      <c r="T3479" s="10">
        <f>IF(Q3479&gt;0,M3479-Q3479,"")</f>
        <v/>
      </c>
      <c r="U3479" s="11">
        <f>IF(AND(T3479&gt;0,Q3479&gt;0),(Q3479/T3479)*100,"")</f>
        <v/>
      </c>
      <c r="V3479" s="11">
        <f>IF(AND(T3479&gt;0,S3479&gt;0),(S3479/T3479)*100,"")</f>
        <v/>
      </c>
      <c r="W3479" s="10">
        <f>IF(AND(J3479&gt;0,L3479&gt;0),(L3479/(J3479^3))*100,"")</f>
        <v/>
      </c>
      <c r="X3479" s="12" t="n">
        <v>3.5</v>
      </c>
      <c r="Y3479" s="12" t="n">
        <v>3.7</v>
      </c>
      <c r="Z3479" s="12" t="n">
        <v>3.01</v>
      </c>
      <c r="AA3479" s="13" t="n"/>
      <c r="AB3479" s="5" t="n"/>
      <c r="AC3479" s="13" t="n"/>
      <c r="AD3479" s="13" t="n"/>
      <c r="AE3479" s="13" t="n"/>
      <c r="AF3479" s="13" t="n"/>
    </row>
    <row r="3480" ht="14" customHeight="1">
      <c r="A3480" s="14" t="inlineStr">
        <is>
          <t>3478</t>
        </is>
      </c>
      <c r="B3480" s="14" t="inlineStr">
        <is>
          <t>LIPAN-3478</t>
        </is>
      </c>
      <c r="C3480" s="15" t="n">
        <v>2019</v>
      </c>
      <c r="D3480" s="14" t="inlineStr">
        <is>
          <t>2019-01-01 00:00:00</t>
        </is>
      </c>
      <c r="E3480" s="14" t="inlineStr">
        <is>
          <t>A.-Jan</t>
        </is>
      </c>
      <c r="F3480" s="14" t="inlineStr">
        <is>
          <t>E. E. Taiamã</t>
        </is>
      </c>
      <c r="G3480" s="14" t="inlineStr">
        <is>
          <t>16º 48' 01,35" | 57° 39' 22,89"</t>
        </is>
      </c>
      <c r="H3480" s="14" t="inlineStr">
        <is>
          <t>Siluriformes</t>
        </is>
      </c>
      <c r="I3480" s="14" t="inlineStr">
        <is>
          <t>Pseudoplatystoma corruscans</t>
        </is>
      </c>
      <c r="J3480" s="16" t="n">
        <v>117.7</v>
      </c>
      <c r="K3480" s="16" t="n"/>
      <c r="L3480" s="17" t="n">
        <v>16980</v>
      </c>
      <c r="M3480" s="9" t="n">
        <v>14886.04</v>
      </c>
      <c r="N3480" s="14" t="b">
        <v>1</v>
      </c>
      <c r="O3480" s="14" t="inlineStr">
        <is>
          <t>F</t>
        </is>
      </c>
      <c r="P3480" s="14" t="inlineStr">
        <is>
          <t>MAT</t>
        </is>
      </c>
      <c r="Q3480" s="17" t="n">
        <v>670</v>
      </c>
      <c r="R3480" s="14" t="n">
        <v>0</v>
      </c>
      <c r="S3480" s="17" t="n">
        <v>167</v>
      </c>
      <c r="T3480" s="10">
        <f>IF(Q3480&gt;0,M3480-Q3480,"")</f>
        <v/>
      </c>
      <c r="U3480" s="11">
        <f>IF(AND(T3480&gt;0,Q3480&gt;0),(Q3480/T3480)*100,"")</f>
        <v/>
      </c>
      <c r="V3480" s="11">
        <f>IF(AND(T3480&gt;0,S3480&gt;0),(S3480/T3480)*100,"")</f>
        <v/>
      </c>
      <c r="W3480" s="10">
        <f>IF(AND(J3480&gt;0,L3480&gt;0),(L3480/(J3480^3))*100,"")</f>
        <v/>
      </c>
      <c r="X3480" s="12" t="n">
        <v>3.5</v>
      </c>
      <c r="Y3480" s="12" t="n">
        <v>3.7</v>
      </c>
      <c r="Z3480" s="12" t="n">
        <v>3.01</v>
      </c>
      <c r="AA3480" s="18" t="n"/>
      <c r="AB3480" s="14" t="n"/>
      <c r="AC3480" s="18" t="n"/>
      <c r="AD3480" s="18" t="n"/>
      <c r="AE3480" s="18" t="n"/>
      <c r="AF3480" s="18" t="n"/>
    </row>
    <row r="3481" ht="14" customHeight="1">
      <c r="A3481" s="5" t="inlineStr">
        <is>
          <t>3479</t>
        </is>
      </c>
      <c r="B3481" s="5" t="inlineStr">
        <is>
          <t>LIPAN-3479</t>
        </is>
      </c>
      <c r="C3481" s="6" t="n">
        <v>2019</v>
      </c>
      <c r="D3481" s="5" t="inlineStr">
        <is>
          <t>2019-01-01 00:00:00</t>
        </is>
      </c>
      <c r="E3481" s="5" t="inlineStr">
        <is>
          <t>A.-Jan</t>
        </is>
      </c>
      <c r="F3481" s="5" t="inlineStr">
        <is>
          <t>E. E. Taiamã</t>
        </is>
      </c>
      <c r="G3481" s="5" t="inlineStr">
        <is>
          <t>16º 48' 01,35" | 57° 39' 22,89"</t>
        </is>
      </c>
      <c r="H3481" s="5" t="inlineStr">
        <is>
          <t>Siluriformes</t>
        </is>
      </c>
      <c r="I3481" s="5" t="inlineStr">
        <is>
          <t>Pseudoplatystoma reticulatum</t>
        </is>
      </c>
      <c r="J3481" s="7" t="n">
        <v>86.90000000000001</v>
      </c>
      <c r="K3481" s="7" t="n"/>
      <c r="L3481" s="8" t="n">
        <v>5930</v>
      </c>
      <c r="M3481" s="9" t="n">
        <v>5105.55</v>
      </c>
      <c r="N3481" s="5" t="b">
        <v>1</v>
      </c>
      <c r="O3481" s="5" t="inlineStr">
        <is>
          <t>F</t>
        </is>
      </c>
      <c r="P3481" s="5" t="inlineStr">
        <is>
          <t>ESV</t>
        </is>
      </c>
      <c r="Q3481" s="8" t="n">
        <v>45</v>
      </c>
      <c r="R3481" s="5" t="n">
        <v>0</v>
      </c>
      <c r="S3481" s="8" t="n">
        <v>49</v>
      </c>
      <c r="T3481" s="10">
        <f>IF(Q3481&gt;0,M3481-Q3481,"")</f>
        <v/>
      </c>
      <c r="U3481" s="11">
        <f>IF(AND(T3481&gt;0,Q3481&gt;0),(Q3481/T3481)*100,"")</f>
        <v/>
      </c>
      <c r="V3481" s="11">
        <f>IF(AND(T3481&gt;0,S3481&gt;0),(S3481/T3481)*100,"")</f>
        <v/>
      </c>
      <c r="W3481" s="10">
        <f>IF(AND(J3481&gt;0,L3481&gt;0),(L3481/(J3481^3))*100,"")</f>
        <v/>
      </c>
      <c r="X3481" s="12" t="n">
        <v>3.5</v>
      </c>
      <c r="Y3481" s="12" t="n">
        <v>3.7</v>
      </c>
      <c r="Z3481" s="12" t="n">
        <v>3.01</v>
      </c>
      <c r="AA3481" s="13" t="n"/>
      <c r="AB3481" s="5" t="n"/>
      <c r="AC3481" s="13" t="n"/>
      <c r="AD3481" s="13" t="n"/>
      <c r="AE3481" s="13" t="n"/>
      <c r="AF3481" s="13" t="n"/>
    </row>
    <row r="3482" ht="14" customHeight="1">
      <c r="A3482" s="14" t="inlineStr">
        <is>
          <t>3480</t>
        </is>
      </c>
      <c r="B3482" s="14" t="inlineStr">
        <is>
          <t>LIPAN-3480</t>
        </is>
      </c>
      <c r="C3482" s="15" t="n">
        <v>2019</v>
      </c>
      <c r="D3482" s="14" t="inlineStr">
        <is>
          <t>2019-01-01 00:00:00</t>
        </is>
      </c>
      <c r="E3482" s="14" t="inlineStr">
        <is>
          <t>A.-Jan</t>
        </is>
      </c>
      <c r="F3482" s="14" t="inlineStr">
        <is>
          <t>E. E. Taiamã</t>
        </is>
      </c>
      <c r="G3482" s="14" t="inlineStr">
        <is>
          <t>16º 48' 01,35" | 57° 39' 22,89"</t>
        </is>
      </c>
      <c r="H3482" s="14" t="inlineStr">
        <is>
          <t>Siluriformes</t>
        </is>
      </c>
      <c r="I3482" s="14" t="inlineStr">
        <is>
          <t>Pseudoplatystoma reticulatum</t>
        </is>
      </c>
      <c r="J3482" s="16" t="n">
        <v>78</v>
      </c>
      <c r="K3482" s="16" t="n"/>
      <c r="L3482" s="17" t="n">
        <v>4740</v>
      </c>
      <c r="M3482" s="9" t="n">
        <v>4080.99</v>
      </c>
      <c r="N3482" s="14" t="b">
        <v>1</v>
      </c>
      <c r="O3482" s="14" t="inlineStr">
        <is>
          <t>F</t>
        </is>
      </c>
      <c r="P3482" s="14" t="inlineStr">
        <is>
          <t>REP</t>
        </is>
      </c>
      <c r="Q3482" s="17" t="n">
        <v>18</v>
      </c>
      <c r="R3482" s="14" t="n">
        <v>0</v>
      </c>
      <c r="S3482" s="17" t="n">
        <v>44</v>
      </c>
      <c r="T3482" s="10">
        <f>IF(Q3482&gt;0,M3482-Q3482,"")</f>
        <v/>
      </c>
      <c r="U3482" s="11">
        <f>IF(AND(T3482&gt;0,Q3482&gt;0),(Q3482/T3482)*100,"")</f>
        <v/>
      </c>
      <c r="V3482" s="11">
        <f>IF(AND(T3482&gt;0,S3482&gt;0),(S3482/T3482)*100,"")</f>
        <v/>
      </c>
      <c r="W3482" s="10">
        <f>IF(AND(J3482&gt;0,L3482&gt;0),(L3482/(J3482^3))*100,"")</f>
        <v/>
      </c>
      <c r="X3482" s="12" t="n">
        <v>3.5</v>
      </c>
      <c r="Y3482" s="12" t="n">
        <v>3.7</v>
      </c>
      <c r="Z3482" s="12" t="n">
        <v>3.01</v>
      </c>
      <c r="AA3482" s="18" t="n"/>
      <c r="AB3482" s="14" t="n"/>
      <c r="AC3482" s="18" t="n"/>
      <c r="AD3482" s="18" t="n"/>
      <c r="AE3482" s="18" t="n"/>
      <c r="AF3482" s="18" t="n"/>
    </row>
    <row r="3483" ht="14" customHeight="1">
      <c r="A3483" s="5" t="inlineStr">
        <is>
          <t>3481</t>
        </is>
      </c>
      <c r="B3483" s="5" t="inlineStr">
        <is>
          <t>LIPAN-3481</t>
        </is>
      </c>
      <c r="C3483" s="6" t="n">
        <v>2019</v>
      </c>
      <c r="D3483" s="5" t="inlineStr">
        <is>
          <t>2019-01-01 00:00:00</t>
        </is>
      </c>
      <c r="E3483" s="5" t="inlineStr">
        <is>
          <t>A.-Jan</t>
        </is>
      </c>
      <c r="F3483" s="5" t="inlineStr">
        <is>
          <t>E. E. Taiamã</t>
        </is>
      </c>
      <c r="G3483" s="5" t="inlineStr">
        <is>
          <t>16º 48' 01,35" | 57° 39' 22,89"</t>
        </is>
      </c>
      <c r="H3483" s="5" t="inlineStr">
        <is>
          <t>Siluriformes</t>
        </is>
      </c>
      <c r="I3483" s="5" t="inlineStr">
        <is>
          <t>Pseudoplatystoma reticulatum</t>
        </is>
      </c>
      <c r="J3483" s="7" t="n">
        <v>84.09999999999999</v>
      </c>
      <c r="K3483" s="7" t="n"/>
      <c r="L3483" s="8" t="n">
        <v>5150</v>
      </c>
      <c r="M3483" s="9" t="n">
        <v>4433.99</v>
      </c>
      <c r="N3483" s="5" t="b">
        <v>1</v>
      </c>
      <c r="O3483" s="5" t="inlineStr">
        <is>
          <t>F</t>
        </is>
      </c>
      <c r="P3483" s="5" t="inlineStr">
        <is>
          <t>ESV</t>
        </is>
      </c>
      <c r="Q3483" s="8" t="n">
        <v>62</v>
      </c>
      <c r="R3483" s="5" t="n">
        <v>0</v>
      </c>
      <c r="S3483" s="8" t="n">
        <v>88</v>
      </c>
      <c r="T3483" s="10">
        <f>IF(Q3483&gt;0,M3483-Q3483,"")</f>
        <v/>
      </c>
      <c r="U3483" s="11">
        <f>IF(AND(T3483&gt;0,Q3483&gt;0),(Q3483/T3483)*100,"")</f>
        <v/>
      </c>
      <c r="V3483" s="11">
        <f>IF(AND(T3483&gt;0,S3483&gt;0),(S3483/T3483)*100,"")</f>
        <v/>
      </c>
      <c r="W3483" s="10">
        <f>IF(AND(J3483&gt;0,L3483&gt;0),(L3483/(J3483^3))*100,"")</f>
        <v/>
      </c>
      <c r="X3483" s="12" t="n">
        <v>3.5</v>
      </c>
      <c r="Y3483" s="12" t="n">
        <v>3.7</v>
      </c>
      <c r="Z3483" s="12" t="n">
        <v>3.01</v>
      </c>
      <c r="AA3483" s="13" t="n"/>
      <c r="AB3483" s="5" t="n"/>
      <c r="AC3483" s="13" t="n"/>
      <c r="AD3483" s="13" t="n"/>
      <c r="AE3483" s="13" t="n"/>
      <c r="AF3483" s="13" t="n"/>
    </row>
    <row r="3484" ht="14" customHeight="1">
      <c r="A3484" s="14" t="inlineStr">
        <is>
          <t>3482</t>
        </is>
      </c>
      <c r="B3484" s="14" t="inlineStr">
        <is>
          <t>LIPAN-3482</t>
        </is>
      </c>
      <c r="C3484" s="15" t="n">
        <v>2019</v>
      </c>
      <c r="D3484" s="14" t="inlineStr">
        <is>
          <t>2019-01-01 00:00:00</t>
        </is>
      </c>
      <c r="E3484" s="14" t="inlineStr">
        <is>
          <t>A.-Jan</t>
        </is>
      </c>
      <c r="F3484" s="14" t="inlineStr">
        <is>
          <t>E. E. Taiamã</t>
        </is>
      </c>
      <c r="G3484" s="14" t="inlineStr">
        <is>
          <t>16º 48' 01,35" | 57° 39' 22,89"</t>
        </is>
      </c>
      <c r="H3484" s="14" t="inlineStr">
        <is>
          <t>Siluriformes</t>
        </is>
      </c>
      <c r="I3484" s="14" t="inlineStr">
        <is>
          <t>Pseudoplatystoma reticulatum</t>
        </is>
      </c>
      <c r="J3484" s="16" t="n">
        <v>76.8</v>
      </c>
      <c r="K3484" s="16" t="n"/>
      <c r="L3484" s="17" t="n">
        <v>4130</v>
      </c>
      <c r="M3484" s="9" t="n">
        <v>3555.8</v>
      </c>
      <c r="N3484" s="14" t="b">
        <v>1</v>
      </c>
      <c r="O3484" s="14" t="inlineStr">
        <is>
          <t>F</t>
        </is>
      </c>
      <c r="P3484" s="14" t="inlineStr">
        <is>
          <t>REP</t>
        </is>
      </c>
      <c r="Q3484" s="17" t="n">
        <v>14</v>
      </c>
      <c r="R3484" s="14" t="n">
        <v>0</v>
      </c>
      <c r="S3484" s="17" t="n">
        <v>23</v>
      </c>
      <c r="T3484" s="10">
        <f>IF(Q3484&gt;0,M3484-Q3484,"")</f>
        <v/>
      </c>
      <c r="U3484" s="11">
        <f>IF(AND(T3484&gt;0,Q3484&gt;0),(Q3484/T3484)*100,"")</f>
        <v/>
      </c>
      <c r="V3484" s="11">
        <f>IF(AND(T3484&gt;0,S3484&gt;0),(S3484/T3484)*100,"")</f>
        <v/>
      </c>
      <c r="W3484" s="10">
        <f>IF(AND(J3484&gt;0,L3484&gt;0),(L3484/(J3484^3))*100,"")</f>
        <v/>
      </c>
      <c r="X3484" s="12" t="n">
        <v>3.5</v>
      </c>
      <c r="Y3484" s="12" t="n">
        <v>3.7</v>
      </c>
      <c r="Z3484" s="12" t="n">
        <v>3.01</v>
      </c>
      <c r="AA3484" s="18" t="n"/>
      <c r="AB3484" s="14" t="n"/>
      <c r="AC3484" s="18" t="n"/>
      <c r="AD3484" s="18" t="n"/>
      <c r="AE3484" s="18" t="n"/>
      <c r="AF3484" s="18" t="n"/>
    </row>
    <row r="3485" ht="14" customHeight="1">
      <c r="A3485" s="5" t="inlineStr">
        <is>
          <t>3483</t>
        </is>
      </c>
      <c r="B3485" s="5" t="inlineStr">
        <is>
          <t>LIPAN-3483</t>
        </is>
      </c>
      <c r="C3485" s="6" t="n">
        <v>2019</v>
      </c>
      <c r="D3485" s="5" t="inlineStr">
        <is>
          <t>2019-01-01 00:00:00</t>
        </is>
      </c>
      <c r="E3485" s="5" t="inlineStr">
        <is>
          <t>A.-Jan</t>
        </is>
      </c>
      <c r="F3485" s="5" t="inlineStr">
        <is>
          <t>E. E. Taiamã</t>
        </is>
      </c>
      <c r="G3485" s="5" t="inlineStr">
        <is>
          <t>16º 48' 01,35" | 57° 39' 22,89"</t>
        </is>
      </c>
      <c r="H3485" s="5" t="inlineStr">
        <is>
          <t>Siluriformes</t>
        </is>
      </c>
      <c r="I3485" s="5" t="inlineStr">
        <is>
          <t>Pseudoplatystoma reticulatum</t>
        </is>
      </c>
      <c r="J3485" s="7" t="n">
        <v>80.3</v>
      </c>
      <c r="K3485" s="7" t="n"/>
      <c r="L3485" s="8" t="n">
        <v>4180</v>
      </c>
      <c r="M3485" s="9" t="n">
        <v>3598.85</v>
      </c>
      <c r="N3485" s="5" t="b">
        <v>1</v>
      </c>
      <c r="O3485" s="5" t="inlineStr">
        <is>
          <t>F</t>
        </is>
      </c>
      <c r="P3485" s="5" t="inlineStr">
        <is>
          <t>ESV</t>
        </is>
      </c>
      <c r="Q3485" s="8" t="n">
        <v>42</v>
      </c>
      <c r="R3485" s="5" t="n">
        <v>0</v>
      </c>
      <c r="S3485" s="8" t="n">
        <v>41</v>
      </c>
      <c r="T3485" s="10">
        <f>IF(Q3485&gt;0,M3485-Q3485,"")</f>
        <v/>
      </c>
      <c r="U3485" s="11">
        <f>IF(AND(T3485&gt;0,Q3485&gt;0),(Q3485/T3485)*100,"")</f>
        <v/>
      </c>
      <c r="V3485" s="11">
        <f>IF(AND(T3485&gt;0,S3485&gt;0),(S3485/T3485)*100,"")</f>
        <v/>
      </c>
      <c r="W3485" s="10">
        <f>IF(AND(J3485&gt;0,L3485&gt;0),(L3485/(J3485^3))*100,"")</f>
        <v/>
      </c>
      <c r="X3485" s="12" t="n">
        <v>3.5</v>
      </c>
      <c r="Y3485" s="12" t="n">
        <v>3.7</v>
      </c>
      <c r="Z3485" s="12" t="n">
        <v>3.01</v>
      </c>
      <c r="AA3485" s="13" t="n"/>
      <c r="AB3485" s="5" t="n"/>
      <c r="AC3485" s="13" t="n"/>
      <c r="AD3485" s="13" t="n"/>
      <c r="AE3485" s="13" t="n"/>
      <c r="AF3485" s="13" t="n"/>
    </row>
    <row r="3486" ht="14" customHeight="1">
      <c r="A3486" s="14" t="inlineStr">
        <is>
          <t>3484</t>
        </is>
      </c>
      <c r="B3486" s="14" t="inlineStr">
        <is>
          <t>LIPAN-3484</t>
        </is>
      </c>
      <c r="C3486" s="15" t="n">
        <v>2019</v>
      </c>
      <c r="D3486" s="14" t="inlineStr">
        <is>
          <t>2019-01-01 00:00:00</t>
        </is>
      </c>
      <c r="E3486" s="14" t="inlineStr">
        <is>
          <t>A.-Jan</t>
        </is>
      </c>
      <c r="F3486" s="14" t="inlineStr">
        <is>
          <t>E. E. Taiamã</t>
        </is>
      </c>
      <c r="G3486" s="14" t="inlineStr">
        <is>
          <t>16º 48' 01,35" | 57° 39' 22,89"</t>
        </is>
      </c>
      <c r="H3486" s="14" t="inlineStr">
        <is>
          <t>Siluriformes</t>
        </is>
      </c>
      <c r="I3486" s="14" t="inlineStr">
        <is>
          <t>Pseudoplatystoma corruscans</t>
        </is>
      </c>
      <c r="J3486" s="16" t="n">
        <v>87.2</v>
      </c>
      <c r="K3486" s="16" t="n"/>
      <c r="L3486" s="17" t="n">
        <v>6160</v>
      </c>
      <c r="M3486" s="9" t="n">
        <v>5400.36</v>
      </c>
      <c r="N3486" s="14" t="b">
        <v>1</v>
      </c>
      <c r="O3486" s="14" t="inlineStr">
        <is>
          <t>M</t>
        </is>
      </c>
      <c r="P3486" s="14" t="inlineStr">
        <is>
          <t>EMA</t>
        </is>
      </c>
      <c r="Q3486" s="17" t="n">
        <v>27</v>
      </c>
      <c r="R3486" s="14" t="n">
        <v>1</v>
      </c>
      <c r="S3486" s="17" t="n">
        <v>68</v>
      </c>
      <c r="T3486" s="10">
        <f>IF(Q3486&gt;0,M3486-Q3486,"")</f>
        <v/>
      </c>
      <c r="U3486" s="11">
        <f>IF(AND(T3486&gt;0,Q3486&gt;0),(Q3486/T3486)*100,"")</f>
        <v/>
      </c>
      <c r="V3486" s="11">
        <f>IF(AND(T3486&gt;0,S3486&gt;0),(S3486/T3486)*100,"")</f>
        <v/>
      </c>
      <c r="W3486" s="10">
        <f>IF(AND(J3486&gt;0,L3486&gt;0),(L3486/(J3486^3))*100,"")</f>
        <v/>
      </c>
      <c r="X3486" s="12" t="n">
        <v>3.5</v>
      </c>
      <c r="Y3486" s="12" t="n">
        <v>3.7</v>
      </c>
      <c r="Z3486" s="12" t="n">
        <v>3.01</v>
      </c>
      <c r="AA3486" s="18" t="n"/>
      <c r="AB3486" s="14" t="n"/>
      <c r="AC3486" s="18" t="n"/>
      <c r="AD3486" s="18" t="n"/>
      <c r="AE3486" s="18" t="n"/>
      <c r="AF3486" s="18" t="n"/>
    </row>
    <row r="3487" ht="14" customHeight="1">
      <c r="A3487" s="5" t="inlineStr">
        <is>
          <t>3485</t>
        </is>
      </c>
      <c r="B3487" s="5" t="inlineStr">
        <is>
          <t>LIPAN-3485</t>
        </is>
      </c>
      <c r="C3487" s="6" t="n">
        <v>2019</v>
      </c>
      <c r="D3487" s="5" t="inlineStr">
        <is>
          <t>2019-01-01 00:00:00</t>
        </is>
      </c>
      <c r="E3487" s="5" t="inlineStr">
        <is>
          <t>A.-Jan</t>
        </is>
      </c>
      <c r="F3487" s="5" t="inlineStr">
        <is>
          <t>E. E. Taiamã</t>
        </is>
      </c>
      <c r="G3487" s="5" t="inlineStr">
        <is>
          <t>16º 48' 01,35" | 57° 39' 22,89"</t>
        </is>
      </c>
      <c r="H3487" s="5" t="inlineStr">
        <is>
          <t>Siluriformes</t>
        </is>
      </c>
      <c r="I3487" s="5" t="inlineStr">
        <is>
          <t>Pseudoplatystoma reticulatum</t>
        </is>
      </c>
      <c r="J3487" s="7" t="n">
        <v>76.7</v>
      </c>
      <c r="K3487" s="7" t="n"/>
      <c r="L3487" s="8" t="n">
        <v>3800</v>
      </c>
      <c r="M3487" s="9" t="n">
        <v>3271.68</v>
      </c>
      <c r="N3487" s="5" t="b">
        <v>1</v>
      </c>
      <c r="O3487" s="5" t="inlineStr">
        <is>
          <t>F</t>
        </is>
      </c>
      <c r="P3487" s="5" t="inlineStr">
        <is>
          <t>EMA</t>
        </is>
      </c>
      <c r="Q3487" s="8" t="n">
        <v>19</v>
      </c>
      <c r="R3487" s="5" t="n">
        <v>0</v>
      </c>
      <c r="S3487" s="8" t="n">
        <v>34</v>
      </c>
      <c r="T3487" s="10">
        <f>IF(Q3487&gt;0,M3487-Q3487,"")</f>
        <v/>
      </c>
      <c r="U3487" s="11">
        <f>IF(AND(T3487&gt;0,Q3487&gt;0),(Q3487/T3487)*100,"")</f>
        <v/>
      </c>
      <c r="V3487" s="11">
        <f>IF(AND(T3487&gt;0,S3487&gt;0),(S3487/T3487)*100,"")</f>
        <v/>
      </c>
      <c r="W3487" s="10">
        <f>IF(AND(J3487&gt;0,L3487&gt;0),(L3487/(J3487^3))*100,"")</f>
        <v/>
      </c>
      <c r="X3487" s="12" t="n">
        <v>3.5</v>
      </c>
      <c r="Y3487" s="12" t="n">
        <v>3.7</v>
      </c>
      <c r="Z3487" s="12" t="n">
        <v>3.01</v>
      </c>
      <c r="AA3487" s="13" t="n"/>
      <c r="AB3487" s="5" t="n"/>
      <c r="AC3487" s="13" t="n"/>
      <c r="AD3487" s="13" t="n"/>
      <c r="AE3487" s="13" t="n"/>
      <c r="AF3487" s="13" t="n"/>
    </row>
    <row r="3488" ht="14" customHeight="1">
      <c r="A3488" s="14" t="inlineStr">
        <is>
          <t>3486</t>
        </is>
      </c>
      <c r="B3488" s="14" t="inlineStr">
        <is>
          <t>LIPAN-3486</t>
        </is>
      </c>
      <c r="C3488" s="15" t="n">
        <v>2019</v>
      </c>
      <c r="D3488" s="14" t="inlineStr">
        <is>
          <t>2019-01-01 00:00:00</t>
        </is>
      </c>
      <c r="E3488" s="14" t="inlineStr">
        <is>
          <t>A.-Jan</t>
        </is>
      </c>
      <c r="F3488" s="14" t="inlineStr">
        <is>
          <t>E. E. Taiamã</t>
        </is>
      </c>
      <c r="G3488" s="14" t="inlineStr">
        <is>
          <t>16º 48' 01,35" | 57° 39' 22,89"</t>
        </is>
      </c>
      <c r="H3488" s="14" t="inlineStr">
        <is>
          <t>Siluriformes</t>
        </is>
      </c>
      <c r="I3488" s="14" t="inlineStr">
        <is>
          <t>Pseudoplatystoma reticulatum</t>
        </is>
      </c>
      <c r="J3488" s="16" t="n">
        <v>74</v>
      </c>
      <c r="K3488" s="16" t="n"/>
      <c r="L3488" s="17" t="n">
        <v>3210</v>
      </c>
      <c r="M3488" s="9" t="n">
        <v>2763.71</v>
      </c>
      <c r="N3488" s="14" t="b">
        <v>1</v>
      </c>
      <c r="O3488" s="14" t="inlineStr">
        <is>
          <t>M</t>
        </is>
      </c>
      <c r="P3488" s="14" t="inlineStr">
        <is>
          <t>ESV</t>
        </is>
      </c>
      <c r="Q3488" s="17" t="n">
        <v>44</v>
      </c>
      <c r="R3488" s="14" t="n">
        <v>1</v>
      </c>
      <c r="S3488" s="17" t="n">
        <v>12</v>
      </c>
      <c r="T3488" s="10">
        <f>IF(Q3488&gt;0,M3488-Q3488,"")</f>
        <v/>
      </c>
      <c r="U3488" s="11">
        <f>IF(AND(T3488&gt;0,Q3488&gt;0),(Q3488/T3488)*100,"")</f>
        <v/>
      </c>
      <c r="V3488" s="11">
        <f>IF(AND(T3488&gt;0,S3488&gt;0),(S3488/T3488)*100,"")</f>
        <v/>
      </c>
      <c r="W3488" s="10">
        <f>IF(AND(J3488&gt;0,L3488&gt;0),(L3488/(J3488^3))*100,"")</f>
        <v/>
      </c>
      <c r="X3488" s="12" t="n">
        <v>3.5</v>
      </c>
      <c r="Y3488" s="12" t="n">
        <v>3.7</v>
      </c>
      <c r="Z3488" s="12" t="n">
        <v>3.01</v>
      </c>
      <c r="AA3488" s="18" t="n"/>
      <c r="AB3488" s="14" t="n"/>
      <c r="AC3488" s="18" t="n"/>
      <c r="AD3488" s="18" t="n"/>
      <c r="AE3488" s="18" t="n"/>
      <c r="AF3488" s="18" t="n"/>
    </row>
    <row r="3489" ht="14" customHeight="1">
      <c r="A3489" s="5" t="inlineStr">
        <is>
          <t>3487</t>
        </is>
      </c>
      <c r="B3489" s="5" t="inlineStr">
        <is>
          <t>LIPAN-3487</t>
        </is>
      </c>
      <c r="C3489" s="6" t="n">
        <v>2019</v>
      </c>
      <c r="D3489" s="5" t="inlineStr">
        <is>
          <t>2019-01-01 00:00:00</t>
        </is>
      </c>
      <c r="E3489" s="5" t="inlineStr">
        <is>
          <t>A.-Jan</t>
        </is>
      </c>
      <c r="F3489" s="5" t="inlineStr">
        <is>
          <t>E. E. Taiamã</t>
        </is>
      </c>
      <c r="G3489" s="5" t="inlineStr">
        <is>
          <t>16º 48' 01,35" | 57° 39' 22,89"</t>
        </is>
      </c>
      <c r="H3489" s="5" t="inlineStr">
        <is>
          <t>Siluriformes</t>
        </is>
      </c>
      <c r="I3489" s="5" t="inlineStr">
        <is>
          <t>Pseudoplatystoma reticulatum</t>
        </is>
      </c>
      <c r="J3489" s="7" t="n">
        <v>97.8</v>
      </c>
      <c r="K3489" s="7" t="n"/>
      <c r="L3489" s="8" t="n">
        <v>9050</v>
      </c>
      <c r="M3489" s="9" t="n">
        <v>7791.77</v>
      </c>
      <c r="N3489" s="5" t="b">
        <v>1</v>
      </c>
      <c r="O3489" s="5" t="inlineStr">
        <is>
          <t>F</t>
        </is>
      </c>
      <c r="P3489" s="5" t="inlineStr">
        <is>
          <t>MAT</t>
        </is>
      </c>
      <c r="Q3489" s="8" t="n">
        <v>420</v>
      </c>
      <c r="R3489" s="5" t="n">
        <v>0</v>
      </c>
      <c r="S3489" s="8" t="n">
        <v>11</v>
      </c>
      <c r="T3489" s="10">
        <f>IF(Q3489&gt;0,M3489-Q3489,"")</f>
        <v/>
      </c>
      <c r="U3489" s="11">
        <f>IF(AND(T3489&gt;0,Q3489&gt;0),(Q3489/T3489)*100,"")</f>
        <v/>
      </c>
      <c r="V3489" s="11">
        <f>IF(AND(T3489&gt;0,S3489&gt;0),(S3489/T3489)*100,"")</f>
        <v/>
      </c>
      <c r="W3489" s="10">
        <f>IF(AND(J3489&gt;0,L3489&gt;0),(L3489/(J3489^3))*100,"")</f>
        <v/>
      </c>
      <c r="X3489" s="12" t="n">
        <v>3.5</v>
      </c>
      <c r="Y3489" s="12" t="n">
        <v>3.7</v>
      </c>
      <c r="Z3489" s="12" t="n">
        <v>3.01</v>
      </c>
      <c r="AA3489" s="13" t="n"/>
      <c r="AB3489" s="5" t="n"/>
      <c r="AC3489" s="13" t="n"/>
      <c r="AD3489" s="13" t="n"/>
      <c r="AE3489" s="13" t="n"/>
      <c r="AF3489" s="13" t="n"/>
    </row>
    <row r="3490" ht="14" customHeight="1">
      <c r="A3490" s="14" t="inlineStr">
        <is>
          <t>3488</t>
        </is>
      </c>
      <c r="B3490" s="14" t="inlineStr">
        <is>
          <t>LIPAN-3488</t>
        </is>
      </c>
      <c r="C3490" s="15" t="n">
        <v>2019</v>
      </c>
      <c r="D3490" s="14" t="inlineStr">
        <is>
          <t>2019-01-01 00:00:00</t>
        </is>
      </c>
      <c r="E3490" s="14" t="inlineStr">
        <is>
          <t>A.-Jan</t>
        </is>
      </c>
      <c r="F3490" s="14" t="inlineStr">
        <is>
          <t>E. E. Taiamã</t>
        </is>
      </c>
      <c r="G3490" s="14" t="inlineStr">
        <is>
          <t>16º 48' 01,35" | 57° 39' 22,89"</t>
        </is>
      </c>
      <c r="H3490" s="14" t="inlineStr">
        <is>
          <t>Siluriformes</t>
        </is>
      </c>
      <c r="I3490" s="14" t="inlineStr">
        <is>
          <t>Pseudoplatystoma reticulatum</t>
        </is>
      </c>
      <c r="J3490" s="16" t="n">
        <v>95.40000000000001</v>
      </c>
      <c r="K3490" s="16" t="n"/>
      <c r="L3490" s="17" t="n">
        <v>8230</v>
      </c>
      <c r="M3490" s="9" t="n">
        <v>7085.78</v>
      </c>
      <c r="N3490" s="14" t="b">
        <v>1</v>
      </c>
      <c r="O3490" s="14" t="inlineStr">
        <is>
          <t>F</t>
        </is>
      </c>
      <c r="P3490" s="14" t="inlineStr">
        <is>
          <t>ESV</t>
        </is>
      </c>
      <c r="Q3490" s="17" t="n">
        <v>14</v>
      </c>
      <c r="R3490" s="14" t="n">
        <v>0</v>
      </c>
      <c r="S3490" s="17" t="n">
        <v>11</v>
      </c>
      <c r="T3490" s="10">
        <f>IF(Q3490&gt;0,M3490-Q3490,"")</f>
        <v/>
      </c>
      <c r="U3490" s="11">
        <f>IF(AND(T3490&gt;0,Q3490&gt;0),(Q3490/T3490)*100,"")</f>
        <v/>
      </c>
      <c r="V3490" s="11">
        <f>IF(AND(T3490&gt;0,S3490&gt;0),(S3490/T3490)*100,"")</f>
        <v/>
      </c>
      <c r="W3490" s="10">
        <f>IF(AND(J3490&gt;0,L3490&gt;0),(L3490/(J3490^3))*100,"")</f>
        <v/>
      </c>
      <c r="X3490" s="12" t="n">
        <v>3.5</v>
      </c>
      <c r="Y3490" s="12" t="n">
        <v>3.7</v>
      </c>
      <c r="Z3490" s="12" t="n">
        <v>3.01</v>
      </c>
      <c r="AA3490" s="18" t="n"/>
      <c r="AB3490" s="14" t="n"/>
      <c r="AC3490" s="18" t="n"/>
      <c r="AD3490" s="18" t="n"/>
      <c r="AE3490" s="18" t="n"/>
      <c r="AF3490" s="18" t="n"/>
    </row>
    <row r="3491" ht="14" customHeight="1">
      <c r="A3491" s="5" t="inlineStr">
        <is>
          <t>3489</t>
        </is>
      </c>
      <c r="B3491" s="5" t="inlineStr">
        <is>
          <t>LIPAN-3489</t>
        </is>
      </c>
      <c r="C3491" s="6" t="n">
        <v>2019</v>
      </c>
      <c r="D3491" s="5" t="inlineStr">
        <is>
          <t>2019-01-01 00:00:00</t>
        </is>
      </c>
      <c r="E3491" s="5" t="inlineStr">
        <is>
          <t>A.-Jan</t>
        </is>
      </c>
      <c r="F3491" s="5" t="inlineStr">
        <is>
          <t>E. E. Taiamã</t>
        </is>
      </c>
      <c r="G3491" s="5" t="inlineStr">
        <is>
          <t>16º 48' 01,35" | 57° 39' 22,89"</t>
        </is>
      </c>
      <c r="H3491" s="5" t="inlineStr">
        <is>
          <t>Siluriformes</t>
        </is>
      </c>
      <c r="I3491" s="5" t="inlineStr">
        <is>
          <t>Pseudoplatystoma corruscans</t>
        </is>
      </c>
      <c r="J3491" s="7" t="n">
        <v>96</v>
      </c>
      <c r="K3491" s="7" t="n"/>
      <c r="L3491" s="8" t="n">
        <v>8690</v>
      </c>
      <c r="M3491" s="9" t="n">
        <v>7618.36</v>
      </c>
      <c r="N3491" s="5" t="b">
        <v>1</v>
      </c>
      <c r="O3491" s="5" t="inlineStr">
        <is>
          <t>F</t>
        </is>
      </c>
      <c r="P3491" s="5" t="inlineStr">
        <is>
          <t>EMA</t>
        </is>
      </c>
      <c r="Q3491" s="8" t="n">
        <v>34</v>
      </c>
      <c r="R3491" s="5" t="n">
        <v>3</v>
      </c>
      <c r="S3491" s="8" t="n">
        <v>96</v>
      </c>
      <c r="T3491" s="10">
        <f>IF(Q3491&gt;0,M3491-Q3491,"")</f>
        <v/>
      </c>
      <c r="U3491" s="11">
        <f>IF(AND(T3491&gt;0,Q3491&gt;0),(Q3491/T3491)*100,"")</f>
        <v/>
      </c>
      <c r="V3491" s="11">
        <f>IF(AND(T3491&gt;0,S3491&gt;0),(S3491/T3491)*100,"")</f>
        <v/>
      </c>
      <c r="W3491" s="10">
        <f>IF(AND(J3491&gt;0,L3491&gt;0),(L3491/(J3491^3))*100,"")</f>
        <v/>
      </c>
      <c r="X3491" s="12" t="n">
        <v>3.5</v>
      </c>
      <c r="Y3491" s="12" t="n">
        <v>3.7</v>
      </c>
      <c r="Z3491" s="12" t="n">
        <v>3.01</v>
      </c>
      <c r="AA3491" s="13" t="n"/>
      <c r="AB3491" s="5" t="n"/>
      <c r="AC3491" s="13" t="n"/>
      <c r="AD3491" s="13" t="n"/>
      <c r="AE3491" s="13" t="n"/>
      <c r="AF3491" s="13" t="n"/>
    </row>
    <row r="3492" ht="14" customHeight="1">
      <c r="A3492" s="14" t="inlineStr">
        <is>
          <t>3490</t>
        </is>
      </c>
      <c r="B3492" s="14" t="inlineStr">
        <is>
          <t>LIPAN-3490</t>
        </is>
      </c>
      <c r="C3492" s="15" t="n">
        <v>2019</v>
      </c>
      <c r="D3492" s="14" t="inlineStr">
        <is>
          <t>2019-01-01 00:00:00</t>
        </is>
      </c>
      <c r="E3492" s="14" t="inlineStr">
        <is>
          <t>A.-Jan</t>
        </is>
      </c>
      <c r="F3492" s="14" t="inlineStr">
        <is>
          <t>E. E. Taiamã</t>
        </is>
      </c>
      <c r="G3492" s="14" t="inlineStr">
        <is>
          <t>16º 48' 01,35" | 57° 39' 22,89"</t>
        </is>
      </c>
      <c r="H3492" s="14" t="inlineStr">
        <is>
          <t xml:space="preserve">Characiformes </t>
        </is>
      </c>
      <c r="I3492" s="14" t="inlineStr">
        <is>
          <t>Piaractus mesopotamicus</t>
        </is>
      </c>
      <c r="J3492" s="16" t="n">
        <v>48.1</v>
      </c>
      <c r="K3492" s="16" t="n"/>
      <c r="L3492" s="17" t="n">
        <v>2260</v>
      </c>
      <c r="M3492" s="9" t="n">
        <v>1778.77</v>
      </c>
      <c r="N3492" s="14" t="b">
        <v>1</v>
      </c>
      <c r="O3492" s="14" t="inlineStr">
        <is>
          <t>M</t>
        </is>
      </c>
      <c r="P3492" s="14" t="inlineStr">
        <is>
          <t>ESV</t>
        </is>
      </c>
      <c r="Q3492" s="17" t="n">
        <v>12</v>
      </c>
      <c r="R3492" s="14" t="n">
        <v>2</v>
      </c>
      <c r="S3492" s="17" t="n">
        <v>21</v>
      </c>
      <c r="T3492" s="10">
        <f>IF(Q3492&gt;0,M3492-Q3492,"")</f>
        <v/>
      </c>
      <c r="U3492" s="11">
        <f>IF(AND(T3492&gt;0,Q3492&gt;0),(Q3492/T3492)*100,"")</f>
        <v/>
      </c>
      <c r="V3492" s="11">
        <f>IF(AND(T3492&gt;0,S3492&gt;0),(S3492/T3492)*100,"")</f>
        <v/>
      </c>
      <c r="W3492" s="10">
        <f>IF(AND(J3492&gt;0,L3492&gt;0),(L3492/(J3492^3))*100,"")</f>
        <v/>
      </c>
      <c r="X3492" s="12" t="n">
        <v>3.5</v>
      </c>
      <c r="Y3492" s="12" t="n">
        <v>3.7</v>
      </c>
      <c r="Z3492" s="12" t="n">
        <v>3.01</v>
      </c>
      <c r="AA3492" s="18" t="n"/>
      <c r="AB3492" s="14" t="n"/>
      <c r="AC3492" s="18" t="n"/>
      <c r="AD3492" s="18" t="n"/>
      <c r="AE3492" s="18" t="n"/>
      <c r="AF3492" s="18" t="n"/>
    </row>
    <row r="3493" ht="14" customHeight="1">
      <c r="A3493" s="5" t="inlineStr">
        <is>
          <t>3491</t>
        </is>
      </c>
      <c r="B3493" s="5" t="inlineStr">
        <is>
          <t>LIPAN-3491</t>
        </is>
      </c>
      <c r="C3493" s="6" t="n">
        <v>2019</v>
      </c>
      <c r="D3493" s="5" t="inlineStr">
        <is>
          <t>2019-01-01 00:00:00</t>
        </is>
      </c>
      <c r="E3493" s="5" t="inlineStr">
        <is>
          <t>A.-Jan</t>
        </is>
      </c>
      <c r="F3493" s="5" t="inlineStr">
        <is>
          <t>E. E. Taiamã</t>
        </is>
      </c>
      <c r="G3493" s="5" t="inlineStr">
        <is>
          <t>16º 48' 01,35" | 57° 39' 22,89"</t>
        </is>
      </c>
      <c r="H3493" s="5" t="inlineStr">
        <is>
          <t>Siluriformes</t>
        </is>
      </c>
      <c r="I3493" s="5" t="inlineStr">
        <is>
          <t>Pseudoplatystoma reticulatum</t>
        </is>
      </c>
      <c r="J3493" s="7" t="n">
        <v>91.8</v>
      </c>
      <c r="K3493" s="7" t="n"/>
      <c r="L3493" s="8" t="n">
        <v>6380</v>
      </c>
      <c r="M3493" s="9" t="n">
        <v>5492.98</v>
      </c>
      <c r="N3493" s="5" t="b">
        <v>1</v>
      </c>
      <c r="O3493" s="5" t="inlineStr">
        <is>
          <t>F</t>
        </is>
      </c>
      <c r="P3493" s="5" t="inlineStr">
        <is>
          <t>ESV</t>
        </is>
      </c>
      <c r="Q3493" s="8" t="n">
        <v>59</v>
      </c>
      <c r="R3493" s="5" t="n">
        <v>0</v>
      </c>
      <c r="S3493" s="8" t="n">
        <v>46</v>
      </c>
      <c r="T3493" s="10">
        <f>IF(Q3493&gt;0,M3493-Q3493,"")</f>
        <v/>
      </c>
      <c r="U3493" s="11">
        <f>IF(AND(T3493&gt;0,Q3493&gt;0),(Q3493/T3493)*100,"")</f>
        <v/>
      </c>
      <c r="V3493" s="11">
        <f>IF(AND(T3493&gt;0,S3493&gt;0),(S3493/T3493)*100,"")</f>
        <v/>
      </c>
      <c r="W3493" s="10">
        <f>IF(AND(J3493&gt;0,L3493&gt;0),(L3493/(J3493^3))*100,"")</f>
        <v/>
      </c>
      <c r="X3493" s="12" t="n">
        <v>3.5</v>
      </c>
      <c r="Y3493" s="12" t="n">
        <v>3.7</v>
      </c>
      <c r="Z3493" s="12" t="n">
        <v>3.01</v>
      </c>
      <c r="AA3493" s="13" t="n"/>
      <c r="AB3493" s="5" t="n"/>
      <c r="AC3493" s="13" t="n"/>
      <c r="AD3493" s="13" t="n"/>
      <c r="AE3493" s="13" t="n"/>
      <c r="AF3493" s="13" t="n"/>
    </row>
    <row r="3494" ht="14" customHeight="1">
      <c r="A3494" s="14" t="inlineStr">
        <is>
          <t>3492</t>
        </is>
      </c>
      <c r="B3494" s="14" t="inlineStr">
        <is>
          <t>LIPAN-3492</t>
        </is>
      </c>
      <c r="C3494" s="15" t="n">
        <v>2019</v>
      </c>
      <c r="D3494" s="14" t="inlineStr">
        <is>
          <t>2019-01-01 00:00:00</t>
        </is>
      </c>
      <c r="E3494" s="14" t="inlineStr">
        <is>
          <t>A.-Jan</t>
        </is>
      </c>
      <c r="F3494" s="14" t="inlineStr">
        <is>
          <t>E. E. Taiamã</t>
        </is>
      </c>
      <c r="G3494" s="14" t="inlineStr">
        <is>
          <t>16º 48' 01,35" | 57° 39' 22,89"</t>
        </is>
      </c>
      <c r="H3494" s="14" t="inlineStr">
        <is>
          <t>Siluriformes</t>
        </is>
      </c>
      <c r="I3494" s="14" t="inlineStr">
        <is>
          <t>Pseudoplatystoma corruscans</t>
        </is>
      </c>
      <c r="J3494" s="16" t="n">
        <v>80</v>
      </c>
      <c r="K3494" s="16" t="n"/>
      <c r="L3494" s="17" t="n">
        <v>4060</v>
      </c>
      <c r="M3494" s="9" t="n">
        <v>3559.33</v>
      </c>
      <c r="N3494" s="14" t="b">
        <v>1</v>
      </c>
      <c r="O3494" s="14" t="inlineStr">
        <is>
          <t>M</t>
        </is>
      </c>
      <c r="P3494" s="14" t="inlineStr">
        <is>
          <t>ESV</t>
        </is>
      </c>
      <c r="Q3494" s="17" t="n">
        <v>71</v>
      </c>
      <c r="R3494" s="14" t="n">
        <v>0</v>
      </c>
      <c r="S3494" s="17" t="n">
        <v>15</v>
      </c>
      <c r="T3494" s="10">
        <f>IF(Q3494&gt;0,M3494-Q3494,"")</f>
        <v/>
      </c>
      <c r="U3494" s="11">
        <f>IF(AND(T3494&gt;0,Q3494&gt;0),(Q3494/T3494)*100,"")</f>
        <v/>
      </c>
      <c r="V3494" s="11">
        <f>IF(AND(T3494&gt;0,S3494&gt;0),(S3494/T3494)*100,"")</f>
        <v/>
      </c>
      <c r="W3494" s="10">
        <f>IF(AND(J3494&gt;0,L3494&gt;0),(L3494/(J3494^3))*100,"")</f>
        <v/>
      </c>
      <c r="X3494" s="12" t="n">
        <v>3.5</v>
      </c>
      <c r="Y3494" s="12" t="n">
        <v>3.7</v>
      </c>
      <c r="Z3494" s="12" t="n">
        <v>3.01</v>
      </c>
      <c r="AA3494" s="18" t="n"/>
      <c r="AB3494" s="14" t="n"/>
      <c r="AC3494" s="18" t="n"/>
      <c r="AD3494" s="18" t="n"/>
      <c r="AE3494" s="18" t="n"/>
      <c r="AF3494" s="18" t="n"/>
    </row>
    <row r="3495" ht="14" customHeight="1">
      <c r="A3495" s="5" t="inlineStr">
        <is>
          <t>3493</t>
        </is>
      </c>
      <c r="B3495" s="5" t="inlineStr">
        <is>
          <t>LIPAN-3493</t>
        </is>
      </c>
      <c r="C3495" s="6" t="n">
        <v>2019</v>
      </c>
      <c r="D3495" s="5" t="inlineStr">
        <is>
          <t>2019-01-01 00:00:00</t>
        </is>
      </c>
      <c r="E3495" s="5" t="inlineStr">
        <is>
          <t>A.-Jan</t>
        </is>
      </c>
      <c r="F3495" s="5" t="inlineStr">
        <is>
          <t>E. E. Taiamã</t>
        </is>
      </c>
      <c r="G3495" s="5" t="inlineStr">
        <is>
          <t>16º 48' 01,35" | 57° 39' 22,89"</t>
        </is>
      </c>
      <c r="H3495" s="5" t="inlineStr">
        <is>
          <t>Siluriformes</t>
        </is>
      </c>
      <c r="I3495" s="5" t="inlineStr">
        <is>
          <t>Pseudoplatystoma corruscans</t>
        </is>
      </c>
      <c r="J3495" s="7" t="n">
        <v>96.7</v>
      </c>
      <c r="K3495" s="7" t="n"/>
      <c r="L3495" s="8" t="n">
        <v>8730</v>
      </c>
      <c r="M3495" s="9" t="n">
        <v>7653.43</v>
      </c>
      <c r="N3495" s="5" t="b">
        <v>1</v>
      </c>
      <c r="O3495" s="5" t="inlineStr">
        <is>
          <t>F</t>
        </is>
      </c>
      <c r="P3495" s="5" t="inlineStr">
        <is>
          <t>REP</t>
        </is>
      </c>
      <c r="Q3495" s="8" t="n">
        <v>42</v>
      </c>
      <c r="R3495" s="5" t="n">
        <v>0</v>
      </c>
      <c r="S3495" s="8" t="n">
        <v>11</v>
      </c>
      <c r="T3495" s="10">
        <f>IF(Q3495&gt;0,M3495-Q3495,"")</f>
        <v/>
      </c>
      <c r="U3495" s="11">
        <f>IF(AND(T3495&gt;0,Q3495&gt;0),(Q3495/T3495)*100,"")</f>
        <v/>
      </c>
      <c r="V3495" s="11">
        <f>IF(AND(T3495&gt;0,S3495&gt;0),(S3495/T3495)*100,"")</f>
        <v/>
      </c>
      <c r="W3495" s="10">
        <f>IF(AND(J3495&gt;0,L3495&gt;0),(L3495/(J3495^3))*100,"")</f>
        <v/>
      </c>
      <c r="X3495" s="12" t="n">
        <v>3.5</v>
      </c>
      <c r="Y3495" s="12" t="n">
        <v>3.7</v>
      </c>
      <c r="Z3495" s="12" t="n">
        <v>3.01</v>
      </c>
      <c r="AA3495" s="13" t="n"/>
      <c r="AB3495" s="5" t="n"/>
      <c r="AC3495" s="13" t="n"/>
      <c r="AD3495" s="13" t="n"/>
      <c r="AE3495" s="13" t="n"/>
      <c r="AF3495" s="13" t="n"/>
    </row>
    <row r="3496" ht="14" customHeight="1">
      <c r="A3496" s="14" t="inlineStr">
        <is>
          <t>3494</t>
        </is>
      </c>
      <c r="B3496" s="14" t="inlineStr">
        <is>
          <t>LIPAN-3494</t>
        </is>
      </c>
      <c r="C3496" s="15" t="n">
        <v>2019</v>
      </c>
      <c r="D3496" s="14" t="inlineStr">
        <is>
          <t>2019-01-01 00:00:00</t>
        </is>
      </c>
      <c r="E3496" s="14" t="inlineStr">
        <is>
          <t>A.-Jan</t>
        </is>
      </c>
      <c r="F3496" s="14" t="inlineStr">
        <is>
          <t>E. E. Taiamã</t>
        </is>
      </c>
      <c r="G3496" s="14" t="inlineStr">
        <is>
          <t>16º 48' 01,35" | 57° 39' 22,89"</t>
        </is>
      </c>
      <c r="H3496" s="14" t="inlineStr">
        <is>
          <t>Siluriformes</t>
        </is>
      </c>
      <c r="I3496" s="14" t="inlineStr">
        <is>
          <t>Pseudoplatystoma corruscans</t>
        </is>
      </c>
      <c r="J3496" s="16" t="n">
        <v>105.3</v>
      </c>
      <c r="K3496" s="16" t="n"/>
      <c r="L3496" s="17" t="n">
        <v>11800</v>
      </c>
      <c r="M3496" s="9" t="n">
        <v>10344.84</v>
      </c>
      <c r="N3496" s="14" t="b">
        <v>1</v>
      </c>
      <c r="O3496" s="14" t="inlineStr">
        <is>
          <t>F</t>
        </is>
      </c>
      <c r="P3496" s="14" t="inlineStr">
        <is>
          <t>ESV</t>
        </is>
      </c>
      <c r="Q3496" s="17" t="n">
        <v>14</v>
      </c>
      <c r="R3496" s="14" t="n">
        <v>0</v>
      </c>
      <c r="S3496" s="17" t="n">
        <v>90</v>
      </c>
      <c r="T3496" s="10">
        <f>IF(Q3496&gt;0,M3496-Q3496,"")</f>
        <v/>
      </c>
      <c r="U3496" s="11">
        <f>IF(AND(T3496&gt;0,Q3496&gt;0),(Q3496/T3496)*100,"")</f>
        <v/>
      </c>
      <c r="V3496" s="11">
        <f>IF(AND(T3496&gt;0,S3496&gt;0),(S3496/T3496)*100,"")</f>
        <v/>
      </c>
      <c r="W3496" s="10">
        <f>IF(AND(J3496&gt;0,L3496&gt;0),(L3496/(J3496^3))*100,"")</f>
        <v/>
      </c>
      <c r="X3496" s="12" t="n">
        <v>3.5</v>
      </c>
      <c r="Y3496" s="12" t="n">
        <v>3.7</v>
      </c>
      <c r="Z3496" s="12" t="n">
        <v>3.01</v>
      </c>
      <c r="AA3496" s="18" t="n"/>
      <c r="AB3496" s="14" t="n"/>
      <c r="AC3496" s="18" t="n"/>
      <c r="AD3496" s="18" t="n"/>
      <c r="AE3496" s="18" t="n"/>
      <c r="AF3496" s="18" t="n"/>
    </row>
    <row r="3497" ht="14" customHeight="1">
      <c r="A3497" s="5" t="inlineStr">
        <is>
          <t>3495</t>
        </is>
      </c>
      <c r="B3497" s="5" t="inlineStr">
        <is>
          <t>LIPAN-3495</t>
        </is>
      </c>
      <c r="C3497" s="6" t="n">
        <v>2019</v>
      </c>
      <c r="D3497" s="5" t="inlineStr">
        <is>
          <t>2019-01-01 00:00:00</t>
        </is>
      </c>
      <c r="E3497" s="5" t="inlineStr">
        <is>
          <t>A.-Jan</t>
        </is>
      </c>
      <c r="F3497" s="5" t="inlineStr">
        <is>
          <t>E. E. Taiamã</t>
        </is>
      </c>
      <c r="G3497" s="5" t="inlineStr">
        <is>
          <t>16º 48' 01,35" | 57° 39' 22,89"</t>
        </is>
      </c>
      <c r="H3497" s="5" t="inlineStr">
        <is>
          <t>Siluriformes</t>
        </is>
      </c>
      <c r="I3497" s="5" t="inlineStr">
        <is>
          <t>Pseudoplatystoma reticulatum</t>
        </is>
      </c>
      <c r="J3497" s="7" t="n">
        <v>91</v>
      </c>
      <c r="K3497" s="7" t="n"/>
      <c r="L3497" s="8" t="n">
        <v>6360</v>
      </c>
      <c r="M3497" s="9" t="n">
        <v>5475.77</v>
      </c>
      <c r="N3497" s="5" t="b">
        <v>1</v>
      </c>
      <c r="O3497" s="5" t="inlineStr">
        <is>
          <t>F</t>
        </is>
      </c>
      <c r="P3497" s="5" t="inlineStr">
        <is>
          <t>REP</t>
        </is>
      </c>
      <c r="Q3497" s="8" t="n">
        <v>24</v>
      </c>
      <c r="R3497" s="5" t="n">
        <v>2</v>
      </c>
      <c r="S3497" s="8" t="n">
        <v>49</v>
      </c>
      <c r="T3497" s="10">
        <f>IF(Q3497&gt;0,M3497-Q3497,"")</f>
        <v/>
      </c>
      <c r="U3497" s="11">
        <f>IF(AND(T3497&gt;0,Q3497&gt;0),(Q3497/T3497)*100,"")</f>
        <v/>
      </c>
      <c r="V3497" s="11">
        <f>IF(AND(T3497&gt;0,S3497&gt;0),(S3497/T3497)*100,"")</f>
        <v/>
      </c>
      <c r="W3497" s="10">
        <f>IF(AND(J3497&gt;0,L3497&gt;0),(L3497/(J3497^3))*100,"")</f>
        <v/>
      </c>
      <c r="X3497" s="12" t="n">
        <v>3.5</v>
      </c>
      <c r="Y3497" s="12" t="n">
        <v>3.7</v>
      </c>
      <c r="Z3497" s="12" t="n">
        <v>3.01</v>
      </c>
      <c r="AA3497" s="13" t="n"/>
      <c r="AB3497" s="5" t="n"/>
      <c r="AC3497" s="13" t="n"/>
      <c r="AD3497" s="13" t="n"/>
      <c r="AE3497" s="13" t="n"/>
      <c r="AF3497" s="13" t="n"/>
    </row>
    <row r="3498" ht="14" customHeight="1">
      <c r="A3498" s="14" t="inlineStr">
        <is>
          <t>3496</t>
        </is>
      </c>
      <c r="B3498" s="14" t="inlineStr">
        <is>
          <t>LIPAN-3496</t>
        </is>
      </c>
      <c r="C3498" s="15" t="n">
        <v>2019</v>
      </c>
      <c r="D3498" s="14" t="inlineStr">
        <is>
          <t>2019-01-01 00:00:00</t>
        </is>
      </c>
      <c r="E3498" s="14" t="inlineStr">
        <is>
          <t>A.-Jan</t>
        </is>
      </c>
      <c r="F3498" s="14" t="inlineStr">
        <is>
          <t>E. E. Taiamã</t>
        </is>
      </c>
      <c r="G3498" s="14" t="inlineStr">
        <is>
          <t>16º 48' 01,35" | 57° 39' 22,89"</t>
        </is>
      </c>
      <c r="H3498" s="14" t="inlineStr">
        <is>
          <t>Siluriformes</t>
        </is>
      </c>
      <c r="I3498" s="14" t="inlineStr">
        <is>
          <t>Pinirampus pirinampu</t>
        </is>
      </c>
      <c r="J3498" s="16" t="n">
        <v>76.2</v>
      </c>
      <c r="K3498" s="16" t="n"/>
      <c r="L3498" s="17" t="n">
        <v>3790</v>
      </c>
      <c r="M3498" s="9" t="n">
        <v>3295.65</v>
      </c>
      <c r="N3498" s="14" t="b">
        <v>1</v>
      </c>
      <c r="O3498" s="14" t="inlineStr">
        <is>
          <t>F</t>
        </is>
      </c>
      <c r="P3498" s="14" t="inlineStr">
        <is>
          <t>ESV</t>
        </is>
      </c>
      <c r="Q3498" s="17" t="n">
        <v>13</v>
      </c>
      <c r="R3498" s="14" t="n">
        <v>0</v>
      </c>
      <c r="S3498" s="17" t="n">
        <v>56</v>
      </c>
      <c r="T3498" s="10">
        <f>IF(Q3498&gt;0,M3498-Q3498,"")</f>
        <v/>
      </c>
      <c r="U3498" s="11">
        <f>IF(AND(T3498&gt;0,Q3498&gt;0),(Q3498/T3498)*100,"")</f>
        <v/>
      </c>
      <c r="V3498" s="11">
        <f>IF(AND(T3498&gt;0,S3498&gt;0),(S3498/T3498)*100,"")</f>
        <v/>
      </c>
      <c r="W3498" s="10">
        <f>IF(AND(J3498&gt;0,L3498&gt;0),(L3498/(J3498^3))*100,"")</f>
        <v/>
      </c>
      <c r="X3498" s="12" t="n">
        <v>3.5</v>
      </c>
      <c r="Y3498" s="12" t="n">
        <v>3.7</v>
      </c>
      <c r="Z3498" s="12" t="n">
        <v>3.01</v>
      </c>
      <c r="AA3498" s="18" t="n"/>
      <c r="AB3498" s="14" t="n"/>
      <c r="AC3498" s="18" t="n"/>
      <c r="AD3498" s="18" t="n"/>
      <c r="AE3498" s="18" t="n"/>
      <c r="AF3498" s="18" t="n"/>
    </row>
    <row r="3499" ht="14" customHeight="1">
      <c r="A3499" s="5" t="inlineStr">
        <is>
          <t>3497</t>
        </is>
      </c>
      <c r="B3499" s="5" t="inlineStr">
        <is>
          <t>LIPAN-3497</t>
        </is>
      </c>
      <c r="C3499" s="6" t="n">
        <v>2019</v>
      </c>
      <c r="D3499" s="5" t="inlineStr">
        <is>
          <t>2019-01-01 00:00:00</t>
        </is>
      </c>
      <c r="E3499" s="5" t="inlineStr">
        <is>
          <t>A.-Jan</t>
        </is>
      </c>
      <c r="F3499" s="5" t="inlineStr">
        <is>
          <t>E. E. Taiamã</t>
        </is>
      </c>
      <c r="G3499" s="5" t="inlineStr">
        <is>
          <t>16º 48' 01,35" | 57° 39' 22,89"</t>
        </is>
      </c>
      <c r="H3499" s="5" t="inlineStr">
        <is>
          <t xml:space="preserve">Characiformes </t>
        </is>
      </c>
      <c r="I3499" s="5" t="inlineStr">
        <is>
          <t>Piaractus mesopotamicus</t>
        </is>
      </c>
      <c r="J3499" s="7" t="n">
        <v>48.2</v>
      </c>
      <c r="K3499" s="7" t="n"/>
      <c r="L3499" s="8" t="n">
        <v>2330</v>
      </c>
      <c r="M3499" s="9" t="n">
        <v>1833.87</v>
      </c>
      <c r="N3499" s="5" t="b">
        <v>1</v>
      </c>
      <c r="O3499" s="5" t="inlineStr">
        <is>
          <t>M</t>
        </is>
      </c>
      <c r="P3499" s="5" t="inlineStr">
        <is>
          <t>REP</t>
        </is>
      </c>
      <c r="Q3499" s="8" t="n">
        <v>1</v>
      </c>
      <c r="R3499" s="5" t="n">
        <v>2</v>
      </c>
      <c r="S3499" s="8" t="n">
        <v>22</v>
      </c>
      <c r="T3499" s="10">
        <f>IF(Q3499&gt;0,M3499-Q3499,"")</f>
        <v/>
      </c>
      <c r="U3499" s="11">
        <f>IF(AND(T3499&gt;0,Q3499&gt;0),(Q3499/T3499)*100,"")</f>
        <v/>
      </c>
      <c r="V3499" s="11">
        <f>IF(AND(T3499&gt;0,S3499&gt;0),(S3499/T3499)*100,"")</f>
        <v/>
      </c>
      <c r="W3499" s="10">
        <f>IF(AND(J3499&gt;0,L3499&gt;0),(L3499/(J3499^3))*100,"")</f>
        <v/>
      </c>
      <c r="X3499" s="12" t="n">
        <v>3.5</v>
      </c>
      <c r="Y3499" s="12" t="n">
        <v>3.7</v>
      </c>
      <c r="Z3499" s="12" t="n">
        <v>3.01</v>
      </c>
      <c r="AA3499" s="13" t="n"/>
      <c r="AB3499" s="5" t="n"/>
      <c r="AC3499" s="13" t="n"/>
      <c r="AD3499" s="13" t="n"/>
      <c r="AE3499" s="13" t="n"/>
      <c r="AF3499" s="13" t="n"/>
    </row>
    <row r="3500" ht="14" customHeight="1">
      <c r="A3500" s="14" t="inlineStr">
        <is>
          <t>3498</t>
        </is>
      </c>
      <c r="B3500" s="14" t="inlineStr">
        <is>
          <t>LIPAN-3498</t>
        </is>
      </c>
      <c r="C3500" s="15" t="n">
        <v>2019</v>
      </c>
      <c r="D3500" s="14" t="inlineStr">
        <is>
          <t>2019-01-01 00:00:00</t>
        </is>
      </c>
      <c r="E3500" s="14" t="inlineStr">
        <is>
          <t>A.-Jan</t>
        </is>
      </c>
      <c r="F3500" s="14" t="inlineStr">
        <is>
          <t>E. E. Taiamã</t>
        </is>
      </c>
      <c r="G3500" s="14" t="inlineStr">
        <is>
          <t>16º 48' 01,35" | 57° 39' 22,89"</t>
        </is>
      </c>
      <c r="H3500" s="14" t="inlineStr">
        <is>
          <t xml:space="preserve">Characiformes </t>
        </is>
      </c>
      <c r="I3500" s="14" t="inlineStr">
        <is>
          <t>Piaractus mesopotamicus</t>
        </is>
      </c>
      <c r="J3500" s="16" t="n">
        <v>46</v>
      </c>
      <c r="K3500" s="16" t="n"/>
      <c r="L3500" s="17" t="n">
        <v>2280</v>
      </c>
      <c r="M3500" s="9" t="n">
        <v>1794.51</v>
      </c>
      <c r="N3500" s="14" t="b">
        <v>1</v>
      </c>
      <c r="O3500" s="14" t="inlineStr">
        <is>
          <t>M</t>
        </is>
      </c>
      <c r="P3500" s="14" t="inlineStr">
        <is>
          <t>REP</t>
        </is>
      </c>
      <c r="Q3500" s="17" t="n">
        <v>1</v>
      </c>
      <c r="R3500" s="14" t="n">
        <v>3</v>
      </c>
      <c r="S3500" s="17" t="n">
        <v>21</v>
      </c>
      <c r="T3500" s="10">
        <f>IF(Q3500&gt;0,M3500-Q3500,"")</f>
        <v/>
      </c>
      <c r="U3500" s="11">
        <f>IF(AND(T3500&gt;0,Q3500&gt;0),(Q3500/T3500)*100,"")</f>
        <v/>
      </c>
      <c r="V3500" s="11">
        <f>IF(AND(T3500&gt;0,S3500&gt;0),(S3500/T3500)*100,"")</f>
        <v/>
      </c>
      <c r="W3500" s="10">
        <f>IF(AND(J3500&gt;0,L3500&gt;0),(L3500/(J3500^3))*100,"")</f>
        <v/>
      </c>
      <c r="X3500" s="12" t="n">
        <v>3.5</v>
      </c>
      <c r="Y3500" s="12" t="n">
        <v>3.7</v>
      </c>
      <c r="Z3500" s="12" t="n">
        <v>3.01</v>
      </c>
      <c r="AA3500" s="18" t="n"/>
      <c r="AB3500" s="14" t="n"/>
      <c r="AC3500" s="18" t="n"/>
      <c r="AD3500" s="18" t="n"/>
      <c r="AE3500" s="18" t="n"/>
      <c r="AF3500" s="18" t="n"/>
    </row>
    <row r="3501" ht="14" customHeight="1">
      <c r="A3501" s="5" t="inlineStr">
        <is>
          <t>3499</t>
        </is>
      </c>
      <c r="B3501" s="5" t="inlineStr">
        <is>
          <t>LIPAN-3499</t>
        </is>
      </c>
      <c r="C3501" s="6" t="n">
        <v>2019</v>
      </c>
      <c r="D3501" s="5" t="inlineStr">
        <is>
          <t>2019-01-01 00:00:00</t>
        </is>
      </c>
      <c r="E3501" s="5" t="inlineStr">
        <is>
          <t>A.-Jan</t>
        </is>
      </c>
      <c r="F3501" s="5" t="inlineStr">
        <is>
          <t>E. E. Taiamã</t>
        </is>
      </c>
      <c r="G3501" s="5" t="inlineStr">
        <is>
          <t>16º 48' 01,35" | 57° 39' 22,89"</t>
        </is>
      </c>
      <c r="H3501" s="5" t="inlineStr">
        <is>
          <t xml:space="preserve">Characiformes </t>
        </is>
      </c>
      <c r="I3501" s="5" t="inlineStr">
        <is>
          <t>Piaractus mesopotamicus</t>
        </is>
      </c>
      <c r="J3501" s="7" t="n">
        <v>45.3</v>
      </c>
      <c r="K3501" s="7" t="n"/>
      <c r="L3501" s="8" t="n">
        <v>2360</v>
      </c>
      <c r="M3501" s="9" t="n">
        <v>1857.48</v>
      </c>
      <c r="N3501" s="5" t="b">
        <v>1</v>
      </c>
      <c r="O3501" s="5" t="inlineStr">
        <is>
          <t>M</t>
        </is>
      </c>
      <c r="P3501" s="5" t="inlineStr">
        <is>
          <t>REP</t>
        </is>
      </c>
      <c r="Q3501" s="8" t="n">
        <v>1</v>
      </c>
      <c r="R3501" s="5" t="n">
        <v>2</v>
      </c>
      <c r="S3501" s="8" t="n">
        <v>20</v>
      </c>
      <c r="T3501" s="10">
        <f>IF(Q3501&gt;0,M3501-Q3501,"")</f>
        <v/>
      </c>
      <c r="U3501" s="11">
        <f>IF(AND(T3501&gt;0,Q3501&gt;0),(Q3501/T3501)*100,"")</f>
        <v/>
      </c>
      <c r="V3501" s="11">
        <f>IF(AND(T3501&gt;0,S3501&gt;0),(S3501/T3501)*100,"")</f>
        <v/>
      </c>
      <c r="W3501" s="10">
        <f>IF(AND(J3501&gt;0,L3501&gt;0),(L3501/(J3501^3))*100,"")</f>
        <v/>
      </c>
      <c r="X3501" s="12" t="n">
        <v>3.5</v>
      </c>
      <c r="Y3501" s="12" t="n">
        <v>3.7</v>
      </c>
      <c r="Z3501" s="12" t="n">
        <v>3.01</v>
      </c>
      <c r="AA3501" s="13" t="n"/>
      <c r="AB3501" s="5" t="n"/>
      <c r="AC3501" s="13" t="n"/>
      <c r="AD3501" s="13" t="n"/>
      <c r="AE3501" s="13" t="n"/>
      <c r="AF3501" s="13" t="n"/>
    </row>
    <row r="3502" ht="14" customHeight="1">
      <c r="A3502" s="14" t="inlineStr">
        <is>
          <t>3500</t>
        </is>
      </c>
      <c r="B3502" s="14" t="inlineStr">
        <is>
          <t>LIPAN-3500</t>
        </is>
      </c>
      <c r="C3502" s="15" t="n">
        <v>2019</v>
      </c>
      <c r="D3502" s="14" t="inlineStr">
        <is>
          <t>2019-01-01 00:00:00</t>
        </is>
      </c>
      <c r="E3502" s="14" t="inlineStr">
        <is>
          <t>A.-Jan</t>
        </is>
      </c>
      <c r="F3502" s="14" t="inlineStr">
        <is>
          <t>E. E. Taiamã</t>
        </is>
      </c>
      <c r="G3502" s="14" t="inlineStr">
        <is>
          <t>16º 48' 01,35" | 57° 39' 22,89"</t>
        </is>
      </c>
      <c r="H3502" s="14" t="inlineStr">
        <is>
          <t xml:space="preserve">Characiformes </t>
        </is>
      </c>
      <c r="I3502" s="14" t="inlineStr">
        <is>
          <t>Piaractus mesopotamicus</t>
        </is>
      </c>
      <c r="J3502" s="16" t="n">
        <v>45</v>
      </c>
      <c r="K3502" s="16" t="n"/>
      <c r="L3502" s="17" t="n">
        <v>2000</v>
      </c>
      <c r="M3502" s="9" t="n">
        <v>1574.13</v>
      </c>
      <c r="N3502" s="14" t="b">
        <v>1</v>
      </c>
      <c r="O3502" s="14" t="inlineStr">
        <is>
          <t>F</t>
        </is>
      </c>
      <c r="P3502" s="14" t="inlineStr">
        <is>
          <t>REP</t>
        </is>
      </c>
      <c r="Q3502" s="17" t="n">
        <v>7</v>
      </c>
      <c r="R3502" s="14" t="n">
        <v>3</v>
      </c>
      <c r="S3502" s="17" t="n">
        <v>25</v>
      </c>
      <c r="T3502" s="10">
        <f>IF(Q3502&gt;0,M3502-Q3502,"")</f>
        <v/>
      </c>
      <c r="U3502" s="11">
        <f>IF(AND(T3502&gt;0,Q3502&gt;0),(Q3502/T3502)*100,"")</f>
        <v/>
      </c>
      <c r="V3502" s="11">
        <f>IF(AND(T3502&gt;0,S3502&gt;0),(S3502/T3502)*100,"")</f>
        <v/>
      </c>
      <c r="W3502" s="10">
        <f>IF(AND(J3502&gt;0,L3502&gt;0),(L3502/(J3502^3))*100,"")</f>
        <v/>
      </c>
      <c r="X3502" s="12" t="n">
        <v>3.5</v>
      </c>
      <c r="Y3502" s="12" t="n">
        <v>3.7</v>
      </c>
      <c r="Z3502" s="12" t="n">
        <v>3.01</v>
      </c>
      <c r="AA3502" s="18" t="n"/>
      <c r="AB3502" s="14" t="n"/>
      <c r="AC3502" s="18" t="n"/>
      <c r="AD3502" s="18" t="n"/>
      <c r="AE3502" s="18" t="n"/>
      <c r="AF3502" s="18" t="n"/>
    </row>
    <row r="3503" ht="14" customHeight="1">
      <c r="A3503" s="5" t="inlineStr">
        <is>
          <t>3501</t>
        </is>
      </c>
      <c r="B3503" s="5" t="inlineStr">
        <is>
          <t>LIPAN-3501</t>
        </is>
      </c>
      <c r="C3503" s="6" t="n">
        <v>2019</v>
      </c>
      <c r="D3503" s="5" t="inlineStr">
        <is>
          <t>2019-01-01 00:00:00</t>
        </is>
      </c>
      <c r="E3503" s="5" t="inlineStr">
        <is>
          <t>A.-Jan</t>
        </is>
      </c>
      <c r="F3503" s="5" t="inlineStr">
        <is>
          <t>E. E. Taiamã</t>
        </is>
      </c>
      <c r="G3503" s="5" t="inlineStr">
        <is>
          <t>16º 48' 01,35" | 57° 39' 22,89"</t>
        </is>
      </c>
      <c r="H3503" s="5" t="inlineStr">
        <is>
          <t xml:space="preserve">Characiformes </t>
        </is>
      </c>
      <c r="I3503" s="5" t="inlineStr">
        <is>
          <t>Piaractus mesopotamicus</t>
        </is>
      </c>
      <c r="J3503" s="7" t="n">
        <v>49.2</v>
      </c>
      <c r="K3503" s="7" t="n"/>
      <c r="L3503" s="8" t="n">
        <v>3040</v>
      </c>
      <c r="M3503" s="9" t="n">
        <v>2392.68</v>
      </c>
      <c r="N3503" s="5" t="b">
        <v>1</v>
      </c>
      <c r="O3503" s="5" t="inlineStr">
        <is>
          <t>F</t>
        </is>
      </c>
      <c r="P3503" s="5" t="inlineStr">
        <is>
          <t>REP</t>
        </is>
      </c>
      <c r="Q3503" s="8" t="n">
        <v>15</v>
      </c>
      <c r="R3503" s="5" t="n">
        <v>3</v>
      </c>
      <c r="S3503" s="8" t="n">
        <v>40</v>
      </c>
      <c r="T3503" s="10">
        <f>IF(Q3503&gt;0,M3503-Q3503,"")</f>
        <v/>
      </c>
      <c r="U3503" s="11">
        <f>IF(AND(T3503&gt;0,Q3503&gt;0),(Q3503/T3503)*100,"")</f>
        <v/>
      </c>
      <c r="V3503" s="11">
        <f>IF(AND(T3503&gt;0,S3503&gt;0),(S3503/T3503)*100,"")</f>
        <v/>
      </c>
      <c r="W3503" s="10">
        <f>IF(AND(J3503&gt;0,L3503&gt;0),(L3503/(J3503^3))*100,"")</f>
        <v/>
      </c>
      <c r="X3503" s="12" t="n">
        <v>3.5</v>
      </c>
      <c r="Y3503" s="12" t="n">
        <v>3.7</v>
      </c>
      <c r="Z3503" s="12" t="n">
        <v>3.01</v>
      </c>
      <c r="AA3503" s="13" t="n"/>
      <c r="AB3503" s="5" t="n"/>
      <c r="AC3503" s="13" t="n"/>
      <c r="AD3503" s="13" t="n"/>
      <c r="AE3503" s="13" t="n"/>
      <c r="AF3503" s="13" t="n"/>
    </row>
    <row r="3504" ht="14" customHeight="1">
      <c r="A3504" s="14" t="inlineStr">
        <is>
          <t>3502</t>
        </is>
      </c>
      <c r="B3504" s="14" t="inlineStr">
        <is>
          <t>LIPAN-3502</t>
        </is>
      </c>
      <c r="C3504" s="15" t="n">
        <v>2019</v>
      </c>
      <c r="D3504" s="14" t="inlineStr">
        <is>
          <t>2019-01-01 00:00:00</t>
        </is>
      </c>
      <c r="E3504" s="14" t="inlineStr">
        <is>
          <t>A.-Jan</t>
        </is>
      </c>
      <c r="F3504" s="14" t="inlineStr">
        <is>
          <t>E. E. Taiamã</t>
        </is>
      </c>
      <c r="G3504" s="14" t="inlineStr">
        <is>
          <t>16º 48' 01,35" | 57° 39' 22,89"</t>
        </is>
      </c>
      <c r="H3504" s="14" t="inlineStr">
        <is>
          <t xml:space="preserve">Characiformes </t>
        </is>
      </c>
      <c r="I3504" s="14" t="inlineStr">
        <is>
          <t>Piaractus mesopotamicus</t>
        </is>
      </c>
      <c r="J3504" s="16" t="n">
        <v>44.8</v>
      </c>
      <c r="K3504" s="16" t="n"/>
      <c r="L3504" s="17" t="n">
        <v>2310</v>
      </c>
      <c r="M3504" s="9" t="n">
        <v>1818.12</v>
      </c>
      <c r="N3504" s="14" t="b">
        <v>1</v>
      </c>
      <c r="O3504" s="14" t="inlineStr">
        <is>
          <t>F</t>
        </is>
      </c>
      <c r="P3504" s="14" t="inlineStr">
        <is>
          <t>REP</t>
        </is>
      </c>
      <c r="Q3504" s="17" t="n">
        <v>24</v>
      </c>
      <c r="R3504" s="14" t="n">
        <v>3</v>
      </c>
      <c r="S3504" s="17" t="n">
        <v>29</v>
      </c>
      <c r="T3504" s="10">
        <f>IF(Q3504&gt;0,M3504-Q3504,"")</f>
        <v/>
      </c>
      <c r="U3504" s="11">
        <f>IF(AND(T3504&gt;0,Q3504&gt;0),(Q3504/T3504)*100,"")</f>
        <v/>
      </c>
      <c r="V3504" s="11">
        <f>IF(AND(T3504&gt;0,S3504&gt;0),(S3504/T3504)*100,"")</f>
        <v/>
      </c>
      <c r="W3504" s="10">
        <f>IF(AND(J3504&gt;0,L3504&gt;0),(L3504/(J3504^3))*100,"")</f>
        <v/>
      </c>
      <c r="X3504" s="12" t="n">
        <v>3.5</v>
      </c>
      <c r="Y3504" s="12" t="n">
        <v>3.7</v>
      </c>
      <c r="Z3504" s="12" t="n">
        <v>3.01</v>
      </c>
      <c r="AA3504" s="18" t="n"/>
      <c r="AB3504" s="14" t="n"/>
      <c r="AC3504" s="18" t="n"/>
      <c r="AD3504" s="18" t="n"/>
      <c r="AE3504" s="18" t="n"/>
      <c r="AF3504" s="18" t="n"/>
    </row>
    <row r="3505" ht="14" customHeight="1">
      <c r="A3505" s="5" t="inlineStr">
        <is>
          <t>3503</t>
        </is>
      </c>
      <c r="B3505" s="5" t="inlineStr">
        <is>
          <t>LIPAN-3503</t>
        </is>
      </c>
      <c r="C3505" s="6" t="n">
        <v>2019</v>
      </c>
      <c r="D3505" s="5" t="inlineStr">
        <is>
          <t>2019-01-01 00:00:00</t>
        </is>
      </c>
      <c r="E3505" s="5" t="inlineStr">
        <is>
          <t>A.-Jan</t>
        </is>
      </c>
      <c r="F3505" s="5" t="inlineStr">
        <is>
          <t>E. E. Taiamã</t>
        </is>
      </c>
      <c r="G3505" s="5" t="inlineStr">
        <is>
          <t>16º 48' 01,35" | 57° 39' 22,89"</t>
        </is>
      </c>
      <c r="H3505" s="5" t="inlineStr">
        <is>
          <t xml:space="preserve">Characiformes </t>
        </is>
      </c>
      <c r="I3505" s="5" t="inlineStr">
        <is>
          <t>Piaractus mesopotamicus</t>
        </is>
      </c>
      <c r="J3505" s="7" t="n">
        <v>46.1</v>
      </c>
      <c r="K3505" s="7" t="n"/>
      <c r="L3505" s="8" t="n">
        <v>2110</v>
      </c>
      <c r="M3505" s="9" t="n">
        <v>1660.71</v>
      </c>
      <c r="N3505" s="5" t="b">
        <v>1</v>
      </c>
      <c r="O3505" s="5" t="inlineStr">
        <is>
          <t>F</t>
        </is>
      </c>
      <c r="P3505" s="5" t="inlineStr">
        <is>
          <t>REP</t>
        </is>
      </c>
      <c r="Q3505" s="8" t="n">
        <v>12</v>
      </c>
      <c r="R3505" s="5" t="n">
        <v>3</v>
      </c>
      <c r="S3505" s="8" t="n">
        <v>23</v>
      </c>
      <c r="T3505" s="10">
        <f>IF(Q3505&gt;0,M3505-Q3505,"")</f>
        <v/>
      </c>
      <c r="U3505" s="11">
        <f>IF(AND(T3505&gt;0,Q3505&gt;0),(Q3505/T3505)*100,"")</f>
        <v/>
      </c>
      <c r="V3505" s="11">
        <f>IF(AND(T3505&gt;0,S3505&gt;0),(S3505/T3505)*100,"")</f>
        <v/>
      </c>
      <c r="W3505" s="10">
        <f>IF(AND(J3505&gt;0,L3505&gt;0),(L3505/(J3505^3))*100,"")</f>
        <v/>
      </c>
      <c r="X3505" s="12" t="n">
        <v>3.5</v>
      </c>
      <c r="Y3505" s="12" t="n">
        <v>3.7</v>
      </c>
      <c r="Z3505" s="12" t="n">
        <v>3.01</v>
      </c>
      <c r="AA3505" s="13" t="n"/>
      <c r="AB3505" s="5" t="n"/>
      <c r="AC3505" s="13" t="n"/>
      <c r="AD3505" s="13" t="n"/>
      <c r="AE3505" s="13" t="n"/>
      <c r="AF3505" s="13" t="n"/>
    </row>
    <row r="3506" ht="14" customHeight="1">
      <c r="A3506" s="14" t="inlineStr">
        <is>
          <t>3504</t>
        </is>
      </c>
      <c r="B3506" s="14" t="inlineStr">
        <is>
          <t>LIPAN-3504</t>
        </is>
      </c>
      <c r="C3506" s="15" t="n">
        <v>2019</v>
      </c>
      <c r="D3506" s="14" t="inlineStr">
        <is>
          <t>2019-01-01 00:00:00</t>
        </is>
      </c>
      <c r="E3506" s="14" t="inlineStr">
        <is>
          <t>A.-Jan</t>
        </is>
      </c>
      <c r="F3506" s="14" t="inlineStr">
        <is>
          <t>E. E. Taiamã</t>
        </is>
      </c>
      <c r="G3506" s="14" t="inlineStr">
        <is>
          <t>16º 48' 01,35" | 57° 39' 22,89"</t>
        </is>
      </c>
      <c r="H3506" s="14" t="inlineStr">
        <is>
          <t xml:space="preserve">Characiformes </t>
        </is>
      </c>
      <c r="I3506" s="14" t="inlineStr">
        <is>
          <t>Piaractus mesopotamicus</t>
        </is>
      </c>
      <c r="J3506" s="16" t="n">
        <v>46.3</v>
      </c>
      <c r="K3506" s="16" t="n"/>
      <c r="L3506" s="17" t="n">
        <v>2620</v>
      </c>
      <c r="M3506" s="9" t="n">
        <v>2062.12</v>
      </c>
      <c r="N3506" s="14" t="b">
        <v>1</v>
      </c>
      <c r="O3506" s="14" t="inlineStr">
        <is>
          <t>M</t>
        </is>
      </c>
      <c r="P3506" s="14" t="inlineStr">
        <is>
          <t>REP</t>
        </is>
      </c>
      <c r="Q3506" s="17" t="n">
        <v>3</v>
      </c>
      <c r="R3506" s="14" t="n">
        <v>3</v>
      </c>
      <c r="S3506" s="17" t="n">
        <v>21</v>
      </c>
      <c r="T3506" s="10">
        <f>IF(Q3506&gt;0,M3506-Q3506,"")</f>
        <v/>
      </c>
      <c r="U3506" s="11">
        <f>IF(AND(T3506&gt;0,Q3506&gt;0),(Q3506/T3506)*100,"")</f>
        <v/>
      </c>
      <c r="V3506" s="11">
        <f>IF(AND(T3506&gt;0,S3506&gt;0),(S3506/T3506)*100,"")</f>
        <v/>
      </c>
      <c r="W3506" s="10">
        <f>IF(AND(J3506&gt;0,L3506&gt;0),(L3506/(J3506^3))*100,"")</f>
        <v/>
      </c>
      <c r="X3506" s="12" t="n">
        <v>3.5</v>
      </c>
      <c r="Y3506" s="12" t="n">
        <v>3.7</v>
      </c>
      <c r="Z3506" s="12" t="n">
        <v>3.01</v>
      </c>
      <c r="AA3506" s="18" t="n"/>
      <c r="AB3506" s="14" t="n"/>
      <c r="AC3506" s="18" t="n"/>
      <c r="AD3506" s="18" t="n"/>
      <c r="AE3506" s="18" t="n"/>
      <c r="AF3506" s="18" t="n"/>
    </row>
    <row r="3507" ht="14" customHeight="1">
      <c r="A3507" s="5" t="inlineStr">
        <is>
          <t>3505</t>
        </is>
      </c>
      <c r="B3507" s="5" t="inlineStr">
        <is>
          <t>LIPAN-3505</t>
        </is>
      </c>
      <c r="C3507" s="6" t="n">
        <v>2019</v>
      </c>
      <c r="D3507" s="5" t="inlineStr">
        <is>
          <t>2019-01-01 00:00:00</t>
        </is>
      </c>
      <c r="E3507" s="5" t="inlineStr">
        <is>
          <t>A.-Jan</t>
        </is>
      </c>
      <c r="F3507" s="5" t="inlineStr">
        <is>
          <t>E. E. Taiamã</t>
        </is>
      </c>
      <c r="G3507" s="5" t="inlineStr">
        <is>
          <t>16º 48' 01,35" | 57° 39' 22,89"</t>
        </is>
      </c>
      <c r="H3507" s="5" t="inlineStr">
        <is>
          <t xml:space="preserve">Characiformes </t>
        </is>
      </c>
      <c r="I3507" s="5" t="inlineStr">
        <is>
          <t>Piaractus mesopotamicus</t>
        </is>
      </c>
      <c r="J3507" s="7" t="n">
        <v>41.2</v>
      </c>
      <c r="K3507" s="7" t="n"/>
      <c r="L3507" s="8" t="n">
        <v>1640</v>
      </c>
      <c r="M3507" s="9" t="n">
        <v>1290.79</v>
      </c>
      <c r="N3507" s="5" t="b">
        <v>1</v>
      </c>
      <c r="O3507" s="5" t="inlineStr">
        <is>
          <t>F</t>
        </is>
      </c>
      <c r="P3507" s="5" t="inlineStr">
        <is>
          <t>REP</t>
        </is>
      </c>
      <c r="Q3507" s="8" t="n">
        <v>4</v>
      </c>
      <c r="R3507" s="5" t="n">
        <v>3</v>
      </c>
      <c r="S3507" s="8" t="n">
        <v>10</v>
      </c>
      <c r="T3507" s="10">
        <f>IF(Q3507&gt;0,M3507-Q3507,"")</f>
        <v/>
      </c>
      <c r="U3507" s="11">
        <f>IF(AND(T3507&gt;0,Q3507&gt;0),(Q3507/T3507)*100,"")</f>
        <v/>
      </c>
      <c r="V3507" s="11">
        <f>IF(AND(T3507&gt;0,S3507&gt;0),(S3507/T3507)*100,"")</f>
        <v/>
      </c>
      <c r="W3507" s="10">
        <f>IF(AND(J3507&gt;0,L3507&gt;0),(L3507/(J3507^3))*100,"")</f>
        <v/>
      </c>
      <c r="X3507" s="12" t="n">
        <v>3.5</v>
      </c>
      <c r="Y3507" s="12" t="n">
        <v>3.7</v>
      </c>
      <c r="Z3507" s="12" t="n">
        <v>3.01</v>
      </c>
      <c r="AA3507" s="13" t="n"/>
      <c r="AB3507" s="5" t="n"/>
      <c r="AC3507" s="13" t="n"/>
      <c r="AD3507" s="13" t="n"/>
      <c r="AE3507" s="13" t="n"/>
      <c r="AF3507" s="13" t="n"/>
    </row>
    <row r="3508" ht="14" customHeight="1">
      <c r="A3508" s="14" t="inlineStr">
        <is>
          <t>3506</t>
        </is>
      </c>
      <c r="B3508" s="14" t="inlineStr">
        <is>
          <t>LIPAN-3506</t>
        </is>
      </c>
      <c r="C3508" s="15" t="n">
        <v>2019</v>
      </c>
      <c r="D3508" s="14" t="inlineStr">
        <is>
          <t>2019-01-01 00:00:00</t>
        </is>
      </c>
      <c r="E3508" s="14" t="inlineStr">
        <is>
          <t>A.-Jan</t>
        </is>
      </c>
      <c r="F3508" s="14" t="inlineStr">
        <is>
          <t>E. E. Taiamã</t>
        </is>
      </c>
      <c r="G3508" s="14" t="inlineStr">
        <is>
          <t>16º 48' 01,35" | 57° 39' 22,89"</t>
        </is>
      </c>
      <c r="H3508" s="14" t="inlineStr">
        <is>
          <t xml:space="preserve">Characiformes </t>
        </is>
      </c>
      <c r="I3508" s="14" t="inlineStr">
        <is>
          <t>Piaractus mesopotamicus</t>
        </is>
      </c>
      <c r="J3508" s="16" t="n">
        <v>43.1</v>
      </c>
      <c r="K3508" s="16" t="n"/>
      <c r="L3508" s="17" t="n">
        <v>1870</v>
      </c>
      <c r="M3508" s="9" t="n">
        <v>1471.82</v>
      </c>
      <c r="N3508" s="14" t="b">
        <v>1</v>
      </c>
      <c r="O3508" s="14" t="inlineStr">
        <is>
          <t>F</t>
        </is>
      </c>
      <c r="P3508" s="14" t="inlineStr">
        <is>
          <t>REP</t>
        </is>
      </c>
      <c r="Q3508" s="17" t="n">
        <v>1</v>
      </c>
      <c r="R3508" s="14" t="n">
        <v>2</v>
      </c>
      <c r="S3508" s="17" t="n">
        <v>7</v>
      </c>
      <c r="T3508" s="10">
        <f>IF(Q3508&gt;0,M3508-Q3508,"")</f>
        <v/>
      </c>
      <c r="U3508" s="11">
        <f>IF(AND(T3508&gt;0,Q3508&gt;0),(Q3508/T3508)*100,"")</f>
        <v/>
      </c>
      <c r="V3508" s="11">
        <f>IF(AND(T3508&gt;0,S3508&gt;0),(S3508/T3508)*100,"")</f>
        <v/>
      </c>
      <c r="W3508" s="10">
        <f>IF(AND(J3508&gt;0,L3508&gt;0),(L3508/(J3508^3))*100,"")</f>
        <v/>
      </c>
      <c r="X3508" s="12" t="n">
        <v>3.5</v>
      </c>
      <c r="Y3508" s="12" t="n">
        <v>3.7</v>
      </c>
      <c r="Z3508" s="12" t="n">
        <v>3.01</v>
      </c>
      <c r="AA3508" s="18" t="n"/>
      <c r="AB3508" s="14" t="n"/>
      <c r="AC3508" s="18" t="n"/>
      <c r="AD3508" s="18" t="n"/>
      <c r="AE3508" s="18" t="n"/>
      <c r="AF3508" s="18" t="n"/>
    </row>
    <row r="3509" ht="14" customHeight="1">
      <c r="A3509" s="5" t="inlineStr">
        <is>
          <t>3507</t>
        </is>
      </c>
      <c r="B3509" s="5" t="inlineStr">
        <is>
          <t>LIPAN-3507</t>
        </is>
      </c>
      <c r="C3509" s="6" t="n">
        <v>2019</v>
      </c>
      <c r="D3509" s="5" t="inlineStr">
        <is>
          <t>2019-01-01 00:00:00</t>
        </is>
      </c>
      <c r="E3509" s="5" t="inlineStr">
        <is>
          <t>A.-Jan</t>
        </is>
      </c>
      <c r="F3509" s="5" t="inlineStr">
        <is>
          <t>E. E. Taiamã</t>
        </is>
      </c>
      <c r="G3509" s="5" t="inlineStr">
        <is>
          <t>16º 48' 01,35" | 57° 39' 22,89"</t>
        </is>
      </c>
      <c r="H3509" s="5" t="inlineStr">
        <is>
          <t xml:space="preserve">Characiformes </t>
        </is>
      </c>
      <c r="I3509" s="5" t="inlineStr">
        <is>
          <t>Piaractus mesopotamicus</t>
        </is>
      </c>
      <c r="J3509" s="7" t="n">
        <v>42.5</v>
      </c>
      <c r="K3509" s="7" t="n"/>
      <c r="L3509" s="8" t="n">
        <v>1780</v>
      </c>
      <c r="M3509" s="9" t="n">
        <v>1400.98</v>
      </c>
      <c r="N3509" s="5" t="b">
        <v>1</v>
      </c>
      <c r="O3509" s="5" t="inlineStr">
        <is>
          <t>M</t>
        </is>
      </c>
      <c r="P3509" s="5" t="inlineStr">
        <is>
          <t>REP</t>
        </is>
      </c>
      <c r="Q3509" s="8" t="n">
        <v>1</v>
      </c>
      <c r="R3509" s="5" t="n">
        <v>3</v>
      </c>
      <c r="S3509" s="8" t="n">
        <v>19</v>
      </c>
      <c r="T3509" s="10">
        <f>IF(Q3509&gt;0,M3509-Q3509,"")</f>
        <v/>
      </c>
      <c r="U3509" s="11">
        <f>IF(AND(T3509&gt;0,Q3509&gt;0),(Q3509/T3509)*100,"")</f>
        <v/>
      </c>
      <c r="V3509" s="11">
        <f>IF(AND(T3509&gt;0,S3509&gt;0),(S3509/T3509)*100,"")</f>
        <v/>
      </c>
      <c r="W3509" s="10">
        <f>IF(AND(J3509&gt;0,L3509&gt;0),(L3509/(J3509^3))*100,"")</f>
        <v/>
      </c>
      <c r="X3509" s="12" t="n">
        <v>3.5</v>
      </c>
      <c r="Y3509" s="12" t="n">
        <v>3.7</v>
      </c>
      <c r="Z3509" s="12" t="n">
        <v>3.01</v>
      </c>
      <c r="AA3509" s="13" t="n"/>
      <c r="AB3509" s="5" t="n"/>
      <c r="AC3509" s="13" t="n"/>
      <c r="AD3509" s="13" t="n"/>
      <c r="AE3509" s="13" t="n"/>
      <c r="AF3509" s="13" t="n"/>
    </row>
    <row r="3510" ht="14" customHeight="1">
      <c r="A3510" s="14" t="inlineStr">
        <is>
          <t>3508</t>
        </is>
      </c>
      <c r="B3510" s="14" t="inlineStr">
        <is>
          <t>LIPAN-3508</t>
        </is>
      </c>
      <c r="C3510" s="15" t="n">
        <v>2019</v>
      </c>
      <c r="D3510" s="14" t="inlineStr">
        <is>
          <t>2019-01-01 00:00:00</t>
        </is>
      </c>
      <c r="E3510" s="14" t="inlineStr">
        <is>
          <t>A.-Jan</t>
        </is>
      </c>
      <c r="F3510" s="14" t="inlineStr">
        <is>
          <t>E. E. Taiamã</t>
        </is>
      </c>
      <c r="G3510" s="14" t="inlineStr">
        <is>
          <t>16º 48' 01,35" | 57° 39' 22,89"</t>
        </is>
      </c>
      <c r="H3510" s="14" t="inlineStr">
        <is>
          <t xml:space="preserve">Characiformes </t>
        </is>
      </c>
      <c r="I3510" s="14" t="inlineStr">
        <is>
          <t>Piaractus mesopotamicus</t>
        </is>
      </c>
      <c r="J3510" s="16" t="n">
        <v>41.7</v>
      </c>
      <c r="K3510" s="16" t="n"/>
      <c r="L3510" s="17" t="n">
        <v>1880</v>
      </c>
      <c r="M3510" s="9" t="n">
        <v>1479.69</v>
      </c>
      <c r="N3510" s="14" t="b">
        <v>1</v>
      </c>
      <c r="O3510" s="14" t="inlineStr">
        <is>
          <t>F</t>
        </is>
      </c>
      <c r="P3510" s="14" t="inlineStr">
        <is>
          <t>REP</t>
        </is>
      </c>
      <c r="Q3510" s="17" t="n">
        <v>5</v>
      </c>
      <c r="R3510" s="14" t="n">
        <v>3</v>
      </c>
      <c r="S3510" s="17" t="n">
        <v>14</v>
      </c>
      <c r="T3510" s="10">
        <f>IF(Q3510&gt;0,M3510-Q3510,"")</f>
        <v/>
      </c>
      <c r="U3510" s="11">
        <f>IF(AND(T3510&gt;0,Q3510&gt;0),(Q3510/T3510)*100,"")</f>
        <v/>
      </c>
      <c r="V3510" s="11">
        <f>IF(AND(T3510&gt;0,S3510&gt;0),(S3510/T3510)*100,"")</f>
        <v/>
      </c>
      <c r="W3510" s="10">
        <f>IF(AND(J3510&gt;0,L3510&gt;0),(L3510/(J3510^3))*100,"")</f>
        <v/>
      </c>
      <c r="X3510" s="12" t="n">
        <v>3.5</v>
      </c>
      <c r="Y3510" s="12" t="n">
        <v>3.7</v>
      </c>
      <c r="Z3510" s="12" t="n">
        <v>3.01</v>
      </c>
      <c r="AA3510" s="18" t="n"/>
      <c r="AB3510" s="14" t="n"/>
      <c r="AC3510" s="18" t="n"/>
      <c r="AD3510" s="18" t="n"/>
      <c r="AE3510" s="18" t="n"/>
      <c r="AF3510" s="18" t="n"/>
    </row>
    <row r="3511" ht="14" customHeight="1">
      <c r="A3511" s="5" t="inlineStr">
        <is>
          <t>3509</t>
        </is>
      </c>
      <c r="B3511" s="5" t="inlineStr">
        <is>
          <t>LIPAN-3509</t>
        </is>
      </c>
      <c r="C3511" s="6" t="n">
        <v>2019</v>
      </c>
      <c r="D3511" s="5" t="inlineStr">
        <is>
          <t>2019-01-01 00:00:00</t>
        </is>
      </c>
      <c r="E3511" s="5" t="inlineStr">
        <is>
          <t>A.-Jan</t>
        </is>
      </c>
      <c r="F3511" s="5" t="inlineStr">
        <is>
          <t>E. E. Taiamã</t>
        </is>
      </c>
      <c r="G3511" s="5" t="inlineStr">
        <is>
          <t>16º 48' 01,35" | 57° 39' 22,89"</t>
        </is>
      </c>
      <c r="H3511" s="5" t="inlineStr">
        <is>
          <t xml:space="preserve">Characiformes </t>
        </is>
      </c>
      <c r="I3511" s="5" t="inlineStr">
        <is>
          <t>Piaractus mesopotamicus</t>
        </is>
      </c>
      <c r="J3511" s="7" t="n">
        <v>45.8</v>
      </c>
      <c r="K3511" s="7" t="n"/>
      <c r="L3511" s="8" t="n">
        <v>2390</v>
      </c>
      <c r="M3511" s="9" t="n">
        <v>1881.09</v>
      </c>
      <c r="N3511" s="5" t="b">
        <v>1</v>
      </c>
      <c r="O3511" s="5" t="inlineStr">
        <is>
          <t>F</t>
        </is>
      </c>
      <c r="P3511" s="5" t="inlineStr">
        <is>
          <t>REP</t>
        </is>
      </c>
      <c r="Q3511" s="8" t="n">
        <v>6</v>
      </c>
      <c r="R3511" s="5" t="n">
        <v>3</v>
      </c>
      <c r="S3511" s="8" t="n">
        <v>17</v>
      </c>
      <c r="T3511" s="10">
        <f>IF(Q3511&gt;0,M3511-Q3511,"")</f>
        <v/>
      </c>
      <c r="U3511" s="11">
        <f>IF(AND(T3511&gt;0,Q3511&gt;0),(Q3511/T3511)*100,"")</f>
        <v/>
      </c>
      <c r="V3511" s="11">
        <f>IF(AND(T3511&gt;0,S3511&gt;0),(S3511/T3511)*100,"")</f>
        <v/>
      </c>
      <c r="W3511" s="10">
        <f>IF(AND(J3511&gt;0,L3511&gt;0),(L3511/(J3511^3))*100,"")</f>
        <v/>
      </c>
      <c r="X3511" s="12" t="n">
        <v>3.5</v>
      </c>
      <c r="Y3511" s="12" t="n">
        <v>3.7</v>
      </c>
      <c r="Z3511" s="12" t="n">
        <v>3.01</v>
      </c>
      <c r="AA3511" s="13" t="n"/>
      <c r="AB3511" s="5" t="n"/>
      <c r="AC3511" s="13" t="n"/>
      <c r="AD3511" s="13" t="n"/>
      <c r="AE3511" s="13" t="n"/>
      <c r="AF3511" s="13" t="n"/>
    </row>
    <row r="3512" ht="14" customHeight="1">
      <c r="A3512" s="14" t="inlineStr">
        <is>
          <t>3510</t>
        </is>
      </c>
      <c r="B3512" s="14" t="inlineStr">
        <is>
          <t>LIPAN-3510</t>
        </is>
      </c>
      <c r="C3512" s="15" t="n">
        <v>2019</v>
      </c>
      <c r="D3512" s="14" t="inlineStr">
        <is>
          <t>2019-01-01 00:00:00</t>
        </is>
      </c>
      <c r="E3512" s="14" t="inlineStr">
        <is>
          <t>A.-Jan</t>
        </is>
      </c>
      <c r="F3512" s="14" t="inlineStr">
        <is>
          <t>E. E. Taiamã</t>
        </is>
      </c>
      <c r="G3512" s="14" t="inlineStr">
        <is>
          <t>16º 48' 01,35" | 57° 39' 22,89"</t>
        </is>
      </c>
      <c r="H3512" s="14" t="inlineStr">
        <is>
          <t xml:space="preserve">Characiformes </t>
        </is>
      </c>
      <c r="I3512" s="14" t="inlineStr">
        <is>
          <t>Piaractus mesopotamicus</t>
        </is>
      </c>
      <c r="J3512" s="16" t="n">
        <v>41</v>
      </c>
      <c r="K3512" s="16" t="n"/>
      <c r="L3512" s="17" t="n">
        <v>1840</v>
      </c>
      <c r="M3512" s="9" t="n">
        <v>1448.2</v>
      </c>
      <c r="N3512" s="14" t="b">
        <v>1</v>
      </c>
      <c r="O3512" s="14" t="inlineStr">
        <is>
          <t>F</t>
        </is>
      </c>
      <c r="P3512" s="14" t="inlineStr">
        <is>
          <t>REP</t>
        </is>
      </c>
      <c r="Q3512" s="17" t="n">
        <v>12</v>
      </c>
      <c r="R3512" s="14" t="n">
        <v>3</v>
      </c>
      <c r="S3512" s="17" t="n">
        <v>30</v>
      </c>
      <c r="T3512" s="10">
        <f>IF(Q3512&gt;0,M3512-Q3512,"")</f>
        <v/>
      </c>
      <c r="U3512" s="11">
        <f>IF(AND(T3512&gt;0,Q3512&gt;0),(Q3512/T3512)*100,"")</f>
        <v/>
      </c>
      <c r="V3512" s="11">
        <f>IF(AND(T3512&gt;0,S3512&gt;0),(S3512/T3512)*100,"")</f>
        <v/>
      </c>
      <c r="W3512" s="10">
        <f>IF(AND(J3512&gt;0,L3512&gt;0),(L3512/(J3512^3))*100,"")</f>
        <v/>
      </c>
      <c r="X3512" s="12" t="n">
        <v>3.5</v>
      </c>
      <c r="Y3512" s="12" t="n">
        <v>3.7</v>
      </c>
      <c r="Z3512" s="12" t="n">
        <v>3.01</v>
      </c>
      <c r="AA3512" s="18" t="n"/>
      <c r="AB3512" s="14" t="n"/>
      <c r="AC3512" s="18" t="n"/>
      <c r="AD3512" s="18" t="n"/>
      <c r="AE3512" s="18" t="n"/>
      <c r="AF3512" s="18" t="n"/>
    </row>
    <row r="3513" ht="14" customHeight="1">
      <c r="A3513" s="5" t="inlineStr">
        <is>
          <t>3511</t>
        </is>
      </c>
      <c r="B3513" s="5" t="inlineStr">
        <is>
          <t>LIPAN-3511</t>
        </is>
      </c>
      <c r="C3513" s="6" t="n">
        <v>2019</v>
      </c>
      <c r="D3513" s="5" t="inlineStr">
        <is>
          <t>2019-01-01 00:00:00</t>
        </is>
      </c>
      <c r="E3513" s="5" t="inlineStr">
        <is>
          <t>A.-Jan</t>
        </is>
      </c>
      <c r="F3513" s="5" t="inlineStr">
        <is>
          <t>E. E. Taiamã</t>
        </is>
      </c>
      <c r="G3513" s="5" t="inlineStr">
        <is>
          <t>16º 48' 01,35" | 57° 39' 22,89"</t>
        </is>
      </c>
      <c r="H3513" s="5" t="inlineStr">
        <is>
          <t xml:space="preserve">Characiformes </t>
        </is>
      </c>
      <c r="I3513" s="5" t="inlineStr">
        <is>
          <t>Piaractus mesopotamicus</t>
        </is>
      </c>
      <c r="J3513" s="7" t="n">
        <v>45</v>
      </c>
      <c r="K3513" s="7" t="n"/>
      <c r="L3513" s="8" t="n">
        <v>2900</v>
      </c>
      <c r="M3513" s="9" t="n">
        <v>2282.49</v>
      </c>
      <c r="N3513" s="5" t="b">
        <v>1</v>
      </c>
      <c r="O3513" s="5" t="inlineStr">
        <is>
          <t>M</t>
        </is>
      </c>
      <c r="P3513" s="5" t="inlineStr">
        <is>
          <t>REP</t>
        </is>
      </c>
      <c r="Q3513" s="8" t="n">
        <v>1</v>
      </c>
      <c r="R3513" s="5" t="n">
        <v>3</v>
      </c>
      <c r="S3513" s="8" t="n">
        <v>16</v>
      </c>
      <c r="T3513" s="10">
        <f>IF(Q3513&gt;0,M3513-Q3513,"")</f>
        <v/>
      </c>
      <c r="U3513" s="11">
        <f>IF(AND(T3513&gt;0,Q3513&gt;0),(Q3513/T3513)*100,"")</f>
        <v/>
      </c>
      <c r="V3513" s="11">
        <f>IF(AND(T3513&gt;0,S3513&gt;0),(S3513/T3513)*100,"")</f>
        <v/>
      </c>
      <c r="W3513" s="10">
        <f>IF(AND(J3513&gt;0,L3513&gt;0),(L3513/(J3513^3))*100,"")</f>
        <v/>
      </c>
      <c r="X3513" s="12" t="n">
        <v>3.5</v>
      </c>
      <c r="Y3513" s="12" t="n">
        <v>3.7</v>
      </c>
      <c r="Z3513" s="12" t="n">
        <v>3.01</v>
      </c>
      <c r="AA3513" s="13" t="n"/>
      <c r="AB3513" s="5" t="n"/>
      <c r="AC3513" s="13" t="n"/>
      <c r="AD3513" s="13" t="n"/>
      <c r="AE3513" s="13" t="n"/>
      <c r="AF3513" s="13" t="n"/>
    </row>
    <row r="3514" ht="14" customHeight="1">
      <c r="A3514" s="14" t="inlineStr">
        <is>
          <t>3512</t>
        </is>
      </c>
      <c r="B3514" s="14" t="inlineStr">
        <is>
          <t>LIPAN-3512</t>
        </is>
      </c>
      <c r="C3514" s="15" t="n">
        <v>2019</v>
      </c>
      <c r="D3514" s="14" t="inlineStr">
        <is>
          <t>2019-01-01 00:00:00</t>
        </is>
      </c>
      <c r="E3514" s="14" t="inlineStr">
        <is>
          <t>A.-Jan</t>
        </is>
      </c>
      <c r="F3514" s="14" t="inlineStr">
        <is>
          <t>E. E. Taiamã</t>
        </is>
      </c>
      <c r="G3514" s="14" t="inlineStr">
        <is>
          <t>16º 48' 01,35" | 57° 39' 22,89"</t>
        </is>
      </c>
      <c r="H3514" s="14" t="inlineStr">
        <is>
          <t xml:space="preserve">Characiformes </t>
        </is>
      </c>
      <c r="I3514" s="14" t="inlineStr">
        <is>
          <t>Piaractus mesopotamicus</t>
        </is>
      </c>
      <c r="J3514" s="16" t="n">
        <v>45.6</v>
      </c>
      <c r="K3514" s="16" t="n"/>
      <c r="L3514" s="17" t="n">
        <v>2410</v>
      </c>
      <c r="M3514" s="9" t="n">
        <v>1896.83</v>
      </c>
      <c r="N3514" s="14" t="b">
        <v>1</v>
      </c>
      <c r="O3514" s="14" t="inlineStr">
        <is>
          <t>M</t>
        </is>
      </c>
      <c r="P3514" s="14" t="inlineStr">
        <is>
          <t>REP</t>
        </is>
      </c>
      <c r="Q3514" s="17" t="n">
        <v>3</v>
      </c>
      <c r="R3514" s="14" t="n">
        <v>2</v>
      </c>
      <c r="S3514" s="17" t="n">
        <v>21</v>
      </c>
      <c r="T3514" s="10">
        <f>IF(Q3514&gt;0,M3514-Q3514,"")</f>
        <v/>
      </c>
      <c r="U3514" s="11">
        <f>IF(AND(T3514&gt;0,Q3514&gt;0),(Q3514/T3514)*100,"")</f>
        <v/>
      </c>
      <c r="V3514" s="11">
        <f>IF(AND(T3514&gt;0,S3514&gt;0),(S3514/T3514)*100,"")</f>
        <v/>
      </c>
      <c r="W3514" s="10">
        <f>IF(AND(J3514&gt;0,L3514&gt;0),(L3514/(J3514^3))*100,"")</f>
        <v/>
      </c>
      <c r="X3514" s="12" t="n">
        <v>3.5</v>
      </c>
      <c r="Y3514" s="12" t="n">
        <v>3.7</v>
      </c>
      <c r="Z3514" s="12" t="n">
        <v>3.01</v>
      </c>
      <c r="AA3514" s="18" t="n"/>
      <c r="AB3514" s="14" t="n"/>
      <c r="AC3514" s="18" t="n"/>
      <c r="AD3514" s="18" t="n"/>
      <c r="AE3514" s="18" t="n"/>
      <c r="AF3514" s="18" t="n"/>
    </row>
    <row r="3515" ht="14" customHeight="1">
      <c r="A3515" s="5" t="inlineStr">
        <is>
          <t>3513</t>
        </is>
      </c>
      <c r="B3515" s="5" t="inlineStr">
        <is>
          <t>LIPAN-3513</t>
        </is>
      </c>
      <c r="C3515" s="6" t="n">
        <v>2019</v>
      </c>
      <c r="D3515" s="5" t="inlineStr">
        <is>
          <t>2019-01-01 00:00:00</t>
        </is>
      </c>
      <c r="E3515" s="5" t="inlineStr">
        <is>
          <t>A.-Jan</t>
        </is>
      </c>
      <c r="F3515" s="5" t="inlineStr">
        <is>
          <t>E. E. Taiamã</t>
        </is>
      </c>
      <c r="G3515" s="5" t="inlineStr">
        <is>
          <t>16º 48' 01,35" | 57° 39' 22,89"</t>
        </is>
      </c>
      <c r="H3515" s="5" t="inlineStr">
        <is>
          <t xml:space="preserve">Characiformes </t>
        </is>
      </c>
      <c r="I3515" s="5" t="inlineStr">
        <is>
          <t>Piaractus mesopotamicus</t>
        </is>
      </c>
      <c r="J3515" s="7" t="n">
        <v>45.5</v>
      </c>
      <c r="K3515" s="7" t="n"/>
      <c r="L3515" s="8" t="n">
        <v>2330</v>
      </c>
      <c r="M3515" s="9" t="n">
        <v>1833.87</v>
      </c>
      <c r="N3515" s="5" t="b">
        <v>1</v>
      </c>
      <c r="O3515" s="5" t="inlineStr">
        <is>
          <t>F</t>
        </is>
      </c>
      <c r="P3515" s="5" t="inlineStr">
        <is>
          <t>REP</t>
        </is>
      </c>
      <c r="Q3515" s="8" t="n">
        <v>9</v>
      </c>
      <c r="R3515" s="5" t="n">
        <v>3</v>
      </c>
      <c r="S3515" s="8" t="n">
        <v>21</v>
      </c>
      <c r="T3515" s="10">
        <f>IF(Q3515&gt;0,M3515-Q3515,"")</f>
        <v/>
      </c>
      <c r="U3515" s="11">
        <f>IF(AND(T3515&gt;0,Q3515&gt;0),(Q3515/T3515)*100,"")</f>
        <v/>
      </c>
      <c r="V3515" s="11">
        <f>IF(AND(T3515&gt;0,S3515&gt;0),(S3515/T3515)*100,"")</f>
        <v/>
      </c>
      <c r="W3515" s="10">
        <f>IF(AND(J3515&gt;0,L3515&gt;0),(L3515/(J3515^3))*100,"")</f>
        <v/>
      </c>
      <c r="X3515" s="12" t="n">
        <v>3.5</v>
      </c>
      <c r="Y3515" s="12" t="n">
        <v>3.7</v>
      </c>
      <c r="Z3515" s="12" t="n">
        <v>3.01</v>
      </c>
      <c r="AA3515" s="13" t="n"/>
      <c r="AB3515" s="5" t="n"/>
      <c r="AC3515" s="13" t="n"/>
      <c r="AD3515" s="13" t="n"/>
      <c r="AE3515" s="13" t="n"/>
      <c r="AF3515" s="13" t="n"/>
    </row>
    <row r="3516" ht="14" customHeight="1">
      <c r="A3516" s="14" t="inlineStr">
        <is>
          <t>3514</t>
        </is>
      </c>
      <c r="B3516" s="14" t="inlineStr">
        <is>
          <t>LIPAN-3514</t>
        </is>
      </c>
      <c r="C3516" s="15" t="n">
        <v>2019</v>
      </c>
      <c r="D3516" s="14" t="inlineStr">
        <is>
          <t>2019-01-01 00:00:00</t>
        </is>
      </c>
      <c r="E3516" s="14" t="inlineStr">
        <is>
          <t>A.-Jan</t>
        </is>
      </c>
      <c r="F3516" s="14" t="inlineStr">
        <is>
          <t>E. E. Taiamã</t>
        </is>
      </c>
      <c r="G3516" s="14" t="inlineStr">
        <is>
          <t>16º 48' 01,35" | 57° 39' 22,89"</t>
        </is>
      </c>
      <c r="H3516" s="14" t="inlineStr">
        <is>
          <t xml:space="preserve">Characiformes </t>
        </is>
      </c>
      <c r="I3516" s="14" t="inlineStr">
        <is>
          <t>Piaractus mesopotamicus</t>
        </is>
      </c>
      <c r="J3516" s="16" t="n">
        <v>47</v>
      </c>
      <c r="K3516" s="16" t="n"/>
      <c r="L3516" s="17" t="n">
        <v>2600</v>
      </c>
      <c r="M3516" s="9" t="n">
        <v>2046.37</v>
      </c>
      <c r="N3516" s="14" t="b">
        <v>1</v>
      </c>
      <c r="O3516" s="14" t="inlineStr">
        <is>
          <t>F</t>
        </is>
      </c>
      <c r="P3516" s="14" t="inlineStr">
        <is>
          <t>REP</t>
        </is>
      </c>
      <c r="Q3516" s="17" t="n">
        <v>14</v>
      </c>
      <c r="R3516" s="14" t="n">
        <v>3</v>
      </c>
      <c r="S3516" s="17" t="n">
        <v>32</v>
      </c>
      <c r="T3516" s="10">
        <f>IF(Q3516&gt;0,M3516-Q3516,"")</f>
        <v/>
      </c>
      <c r="U3516" s="11">
        <f>IF(AND(T3516&gt;0,Q3516&gt;0),(Q3516/T3516)*100,"")</f>
        <v/>
      </c>
      <c r="V3516" s="11">
        <f>IF(AND(T3516&gt;0,S3516&gt;0),(S3516/T3516)*100,"")</f>
        <v/>
      </c>
      <c r="W3516" s="10">
        <f>IF(AND(J3516&gt;0,L3516&gt;0),(L3516/(J3516^3))*100,"")</f>
        <v/>
      </c>
      <c r="X3516" s="12" t="n">
        <v>3.5</v>
      </c>
      <c r="Y3516" s="12" t="n">
        <v>3.7</v>
      </c>
      <c r="Z3516" s="12" t="n">
        <v>3.01</v>
      </c>
      <c r="AA3516" s="18" t="n"/>
      <c r="AB3516" s="14" t="n"/>
      <c r="AC3516" s="18" t="n"/>
      <c r="AD3516" s="18" t="n"/>
      <c r="AE3516" s="18" t="n"/>
      <c r="AF3516" s="18" t="n"/>
    </row>
    <row r="3517" ht="14" customHeight="1">
      <c r="A3517" s="5" t="inlineStr">
        <is>
          <t>3515</t>
        </is>
      </c>
      <c r="B3517" s="5" t="inlineStr">
        <is>
          <t>LIPAN-3515</t>
        </is>
      </c>
      <c r="C3517" s="6" t="n">
        <v>2019</v>
      </c>
      <c r="D3517" s="5" t="inlineStr">
        <is>
          <t>2019-01-01 00:00:00</t>
        </is>
      </c>
      <c r="E3517" s="5" t="inlineStr">
        <is>
          <t>A.-Jan</t>
        </is>
      </c>
      <c r="F3517" s="5" t="inlineStr">
        <is>
          <t>E. E. Taiamã</t>
        </is>
      </c>
      <c r="G3517" s="5" t="inlineStr">
        <is>
          <t>16º 48' 01,35" | 57° 39' 22,89"</t>
        </is>
      </c>
      <c r="H3517" s="5" t="inlineStr">
        <is>
          <t xml:space="preserve">Characiformes </t>
        </is>
      </c>
      <c r="I3517" s="5" t="inlineStr">
        <is>
          <t>Piaractus mesopotamicus</t>
        </is>
      </c>
      <c r="J3517" s="7" t="n">
        <v>43.4</v>
      </c>
      <c r="K3517" s="7" t="n"/>
      <c r="L3517" s="8" t="n">
        <v>2180</v>
      </c>
      <c r="M3517" s="9" t="n">
        <v>1715.81</v>
      </c>
      <c r="N3517" s="5" t="b">
        <v>1</v>
      </c>
      <c r="O3517" s="5" t="inlineStr">
        <is>
          <t>F</t>
        </is>
      </c>
      <c r="P3517" s="5" t="inlineStr">
        <is>
          <t>REP</t>
        </is>
      </c>
      <c r="Q3517" s="8" t="n">
        <v>13</v>
      </c>
      <c r="R3517" s="5" t="n">
        <v>2</v>
      </c>
      <c r="S3517" s="8" t="n">
        <v>21</v>
      </c>
      <c r="T3517" s="10">
        <f>IF(Q3517&gt;0,M3517-Q3517,"")</f>
        <v/>
      </c>
      <c r="U3517" s="11">
        <f>IF(AND(T3517&gt;0,Q3517&gt;0),(Q3517/T3517)*100,"")</f>
        <v/>
      </c>
      <c r="V3517" s="11">
        <f>IF(AND(T3517&gt;0,S3517&gt;0),(S3517/T3517)*100,"")</f>
        <v/>
      </c>
      <c r="W3517" s="10">
        <f>IF(AND(J3517&gt;0,L3517&gt;0),(L3517/(J3517^3))*100,"")</f>
        <v/>
      </c>
      <c r="X3517" s="12" t="n">
        <v>3.5</v>
      </c>
      <c r="Y3517" s="12" t="n">
        <v>3.7</v>
      </c>
      <c r="Z3517" s="12" t="n">
        <v>3.01</v>
      </c>
      <c r="AA3517" s="13" t="n"/>
      <c r="AB3517" s="5" t="n"/>
      <c r="AC3517" s="13" t="n"/>
      <c r="AD3517" s="13" t="n"/>
      <c r="AE3517" s="13" t="n"/>
      <c r="AF3517" s="13" t="n"/>
    </row>
    <row r="3518" ht="14" customHeight="1">
      <c r="A3518" s="14" t="inlineStr">
        <is>
          <t>3516</t>
        </is>
      </c>
      <c r="B3518" s="14" t="inlineStr">
        <is>
          <t>LIPAN-3516</t>
        </is>
      </c>
      <c r="C3518" s="15" t="n">
        <v>2019</v>
      </c>
      <c r="D3518" s="14" t="inlineStr">
        <is>
          <t>2019-01-01 00:00:00</t>
        </is>
      </c>
      <c r="E3518" s="14" t="inlineStr">
        <is>
          <t>A.-Jan</t>
        </is>
      </c>
      <c r="F3518" s="14" t="inlineStr">
        <is>
          <t>E. E. Taiamã</t>
        </is>
      </c>
      <c r="G3518" s="14" t="inlineStr">
        <is>
          <t>16º 48' 01,35" | 57° 39' 22,89"</t>
        </is>
      </c>
      <c r="H3518" s="14" t="inlineStr">
        <is>
          <t xml:space="preserve">Characiformes </t>
        </is>
      </c>
      <c r="I3518" s="14" t="inlineStr">
        <is>
          <t>Piaractus mesopotamicus</t>
        </is>
      </c>
      <c r="J3518" s="16" t="n">
        <v>43.2</v>
      </c>
      <c r="K3518" s="16" t="n"/>
      <c r="L3518" s="17" t="n">
        <v>2020</v>
      </c>
      <c r="M3518" s="9" t="n">
        <v>1589.88</v>
      </c>
      <c r="N3518" s="14" t="b">
        <v>1</v>
      </c>
      <c r="O3518" s="14" t="inlineStr">
        <is>
          <t>M</t>
        </is>
      </c>
      <c r="P3518" s="14" t="inlineStr">
        <is>
          <t>REP</t>
        </is>
      </c>
      <c r="Q3518" s="17" t="n">
        <v>1</v>
      </c>
      <c r="R3518" s="14" t="n">
        <v>3</v>
      </c>
      <c r="S3518" s="17" t="n">
        <v>16</v>
      </c>
      <c r="T3518" s="10">
        <f>IF(Q3518&gt;0,M3518-Q3518,"")</f>
        <v/>
      </c>
      <c r="U3518" s="11">
        <f>IF(AND(T3518&gt;0,Q3518&gt;0),(Q3518/T3518)*100,"")</f>
        <v/>
      </c>
      <c r="V3518" s="11">
        <f>IF(AND(T3518&gt;0,S3518&gt;0),(S3518/T3518)*100,"")</f>
        <v/>
      </c>
      <c r="W3518" s="10">
        <f>IF(AND(J3518&gt;0,L3518&gt;0),(L3518/(J3518^3))*100,"")</f>
        <v/>
      </c>
      <c r="X3518" s="12" t="n">
        <v>3.5</v>
      </c>
      <c r="Y3518" s="12" t="n">
        <v>3.7</v>
      </c>
      <c r="Z3518" s="12" t="n">
        <v>3.01</v>
      </c>
      <c r="AA3518" s="18" t="n"/>
      <c r="AB3518" s="14" t="n"/>
      <c r="AC3518" s="18" t="n"/>
      <c r="AD3518" s="18" t="n"/>
      <c r="AE3518" s="18" t="n"/>
      <c r="AF3518" s="18" t="n"/>
    </row>
    <row r="3519" ht="14" customHeight="1">
      <c r="A3519" s="5" t="inlineStr">
        <is>
          <t>3517</t>
        </is>
      </c>
      <c r="B3519" s="5" t="inlineStr">
        <is>
          <t>LIPAN-3517</t>
        </is>
      </c>
      <c r="C3519" s="6" t="n">
        <v>2019</v>
      </c>
      <c r="D3519" s="5" t="inlineStr">
        <is>
          <t>2019-01-01 00:00:00</t>
        </is>
      </c>
      <c r="E3519" s="5" t="inlineStr">
        <is>
          <t>A.-Jan</t>
        </is>
      </c>
      <c r="F3519" s="5" t="inlineStr">
        <is>
          <t>E. E. Taiamã</t>
        </is>
      </c>
      <c r="G3519" s="5" t="inlineStr">
        <is>
          <t>16º 48' 01,35" | 57° 39' 22,89"</t>
        </is>
      </c>
      <c r="H3519" s="5" t="inlineStr">
        <is>
          <t xml:space="preserve">Characiformes </t>
        </is>
      </c>
      <c r="I3519" s="5" t="inlineStr">
        <is>
          <t>Piaractus mesopotamicus</t>
        </is>
      </c>
      <c r="J3519" s="7" t="n">
        <v>47.2</v>
      </c>
      <c r="K3519" s="7" t="n"/>
      <c r="L3519" s="8" t="n">
        <v>2940</v>
      </c>
      <c r="M3519" s="9" t="n">
        <v>2313.98</v>
      </c>
      <c r="N3519" s="5" t="b">
        <v>1</v>
      </c>
      <c r="O3519" s="5" t="inlineStr">
        <is>
          <t>M</t>
        </is>
      </c>
      <c r="P3519" s="5" t="inlineStr">
        <is>
          <t>REP</t>
        </is>
      </c>
      <c r="Q3519" s="8" t="n">
        <v>1</v>
      </c>
      <c r="R3519" s="5" t="n">
        <v>2</v>
      </c>
      <c r="S3519" s="8" t="n">
        <v>25</v>
      </c>
      <c r="T3519" s="10">
        <f>IF(Q3519&gt;0,M3519-Q3519,"")</f>
        <v/>
      </c>
      <c r="U3519" s="11">
        <f>IF(AND(T3519&gt;0,Q3519&gt;0),(Q3519/T3519)*100,"")</f>
        <v/>
      </c>
      <c r="V3519" s="11">
        <f>IF(AND(T3519&gt;0,S3519&gt;0),(S3519/T3519)*100,"")</f>
        <v/>
      </c>
      <c r="W3519" s="10">
        <f>IF(AND(J3519&gt;0,L3519&gt;0),(L3519/(J3519^3))*100,"")</f>
        <v/>
      </c>
      <c r="X3519" s="12" t="n">
        <v>3.5</v>
      </c>
      <c r="Y3519" s="12" t="n">
        <v>3.7</v>
      </c>
      <c r="Z3519" s="12" t="n">
        <v>3.01</v>
      </c>
      <c r="AA3519" s="13" t="n"/>
      <c r="AB3519" s="5" t="n"/>
      <c r="AC3519" s="13" t="n"/>
      <c r="AD3519" s="13" t="n"/>
      <c r="AE3519" s="13" t="n"/>
      <c r="AF3519" s="13" t="n"/>
    </row>
    <row r="3520" ht="14" customHeight="1">
      <c r="A3520" s="14" t="inlineStr">
        <is>
          <t>3518</t>
        </is>
      </c>
      <c r="B3520" s="14" t="inlineStr">
        <is>
          <t>LIPAN-3518</t>
        </is>
      </c>
      <c r="C3520" s="15" t="n">
        <v>2019</v>
      </c>
      <c r="D3520" s="14" t="inlineStr">
        <is>
          <t>2019-01-01 00:00:00</t>
        </is>
      </c>
      <c r="E3520" s="14" t="inlineStr">
        <is>
          <t>A.-Jan</t>
        </is>
      </c>
      <c r="F3520" s="14" t="inlineStr">
        <is>
          <t>E. E. Taiamã</t>
        </is>
      </c>
      <c r="G3520" s="14" t="inlineStr">
        <is>
          <t>16º 48' 01,35" | 57° 39' 22,89"</t>
        </is>
      </c>
      <c r="H3520" s="14" t="inlineStr">
        <is>
          <t xml:space="preserve">Characiformes </t>
        </is>
      </c>
      <c r="I3520" s="14" t="inlineStr">
        <is>
          <t>Piaractus mesopotamicus</t>
        </is>
      </c>
      <c r="J3520" s="16" t="n">
        <v>44.2</v>
      </c>
      <c r="K3520" s="16" t="n"/>
      <c r="L3520" s="17" t="n">
        <v>2350</v>
      </c>
      <c r="M3520" s="9" t="n">
        <v>1849.61</v>
      </c>
      <c r="N3520" s="14" t="b">
        <v>1</v>
      </c>
      <c r="O3520" s="14" t="inlineStr">
        <is>
          <t>F</t>
        </is>
      </c>
      <c r="P3520" s="14" t="inlineStr">
        <is>
          <t>REP</t>
        </is>
      </c>
      <c r="Q3520" s="17" t="n">
        <v>13</v>
      </c>
      <c r="R3520" s="14" t="n">
        <v>3</v>
      </c>
      <c r="S3520" s="17" t="n">
        <v>34</v>
      </c>
      <c r="T3520" s="10">
        <f>IF(Q3520&gt;0,M3520-Q3520,"")</f>
        <v/>
      </c>
      <c r="U3520" s="11">
        <f>IF(AND(T3520&gt;0,Q3520&gt;0),(Q3520/T3520)*100,"")</f>
        <v/>
      </c>
      <c r="V3520" s="11">
        <f>IF(AND(T3520&gt;0,S3520&gt;0),(S3520/T3520)*100,"")</f>
        <v/>
      </c>
      <c r="W3520" s="10">
        <f>IF(AND(J3520&gt;0,L3520&gt;0),(L3520/(J3520^3))*100,"")</f>
        <v/>
      </c>
      <c r="X3520" s="12" t="n">
        <v>3.5</v>
      </c>
      <c r="Y3520" s="12" t="n">
        <v>3.7</v>
      </c>
      <c r="Z3520" s="12" t="n">
        <v>3.01</v>
      </c>
      <c r="AA3520" s="18" t="n"/>
      <c r="AB3520" s="14" t="n"/>
      <c r="AC3520" s="18" t="n"/>
      <c r="AD3520" s="18" t="n"/>
      <c r="AE3520" s="18" t="n"/>
      <c r="AF3520" s="18" t="n"/>
    </row>
    <row r="3521" ht="14" customHeight="1">
      <c r="A3521" s="5" t="inlineStr">
        <is>
          <t>3519</t>
        </is>
      </c>
      <c r="B3521" s="5" t="inlineStr">
        <is>
          <t>LIPAN-3519</t>
        </is>
      </c>
      <c r="C3521" s="6" t="n">
        <v>2019</v>
      </c>
      <c r="D3521" s="5" t="inlineStr">
        <is>
          <t>2019-01-01 00:00:00</t>
        </is>
      </c>
      <c r="E3521" s="5" t="inlineStr">
        <is>
          <t>A.-Jan</t>
        </is>
      </c>
      <c r="F3521" s="5" t="inlineStr">
        <is>
          <t>E. E. Taiamã</t>
        </is>
      </c>
      <c r="G3521" s="5" t="inlineStr">
        <is>
          <t>16º 48' 01,35" | 57° 39' 22,89"</t>
        </is>
      </c>
      <c r="H3521" s="5" t="inlineStr">
        <is>
          <t xml:space="preserve">Characiformes </t>
        </is>
      </c>
      <c r="I3521" s="5" t="inlineStr">
        <is>
          <t>Piaractus mesopotamicus</t>
        </is>
      </c>
      <c r="J3521" s="7" t="n">
        <v>44.1</v>
      </c>
      <c r="K3521" s="7" t="n"/>
      <c r="L3521" s="8" t="n">
        <v>1850</v>
      </c>
      <c r="M3521" s="9" t="n">
        <v>1456.07</v>
      </c>
      <c r="N3521" s="5" t="b">
        <v>1</v>
      </c>
      <c r="O3521" s="5" t="inlineStr">
        <is>
          <t>F</t>
        </is>
      </c>
      <c r="P3521" s="5" t="inlineStr">
        <is>
          <t>REP</t>
        </is>
      </c>
      <c r="Q3521" s="8" t="n">
        <v>9</v>
      </c>
      <c r="R3521" s="5" t="n">
        <v>2</v>
      </c>
      <c r="S3521" s="8" t="n">
        <v>16</v>
      </c>
      <c r="T3521" s="10">
        <f>IF(Q3521&gt;0,M3521-Q3521,"")</f>
        <v/>
      </c>
      <c r="U3521" s="11">
        <f>IF(AND(T3521&gt;0,Q3521&gt;0),(Q3521/T3521)*100,"")</f>
        <v/>
      </c>
      <c r="V3521" s="11">
        <f>IF(AND(T3521&gt;0,S3521&gt;0),(S3521/T3521)*100,"")</f>
        <v/>
      </c>
      <c r="W3521" s="10">
        <f>IF(AND(J3521&gt;0,L3521&gt;0),(L3521/(J3521^3))*100,"")</f>
        <v/>
      </c>
      <c r="X3521" s="12" t="n">
        <v>3.5</v>
      </c>
      <c r="Y3521" s="12" t="n">
        <v>3.7</v>
      </c>
      <c r="Z3521" s="12" t="n">
        <v>3.01</v>
      </c>
      <c r="AA3521" s="13" t="n"/>
      <c r="AB3521" s="5" t="n"/>
      <c r="AC3521" s="13" t="n"/>
      <c r="AD3521" s="13" t="n"/>
      <c r="AE3521" s="13" t="n"/>
      <c r="AF3521" s="13" t="n"/>
    </row>
    <row r="3522" ht="14" customHeight="1">
      <c r="A3522" s="14" t="inlineStr">
        <is>
          <t>3520</t>
        </is>
      </c>
      <c r="B3522" s="14" t="inlineStr">
        <is>
          <t>LIPAN-3520</t>
        </is>
      </c>
      <c r="C3522" s="15" t="n">
        <v>2019</v>
      </c>
      <c r="D3522" s="14" t="inlineStr">
        <is>
          <t>2019-01-01 00:00:00</t>
        </is>
      </c>
      <c r="E3522" s="14" t="inlineStr">
        <is>
          <t>A.-Jan</t>
        </is>
      </c>
      <c r="F3522" s="14" t="inlineStr">
        <is>
          <t>E. E. Taiamã</t>
        </is>
      </c>
      <c r="G3522" s="14" t="inlineStr">
        <is>
          <t>16º 48' 01,35" | 57° 39' 22,89"</t>
        </is>
      </c>
      <c r="H3522" s="14" t="inlineStr">
        <is>
          <t xml:space="preserve">Characiformes </t>
        </is>
      </c>
      <c r="I3522" s="14" t="inlineStr">
        <is>
          <t>Piaractus mesopotamicus</t>
        </is>
      </c>
      <c r="J3522" s="16" t="n">
        <v>48.1</v>
      </c>
      <c r="K3522" s="16" t="n"/>
      <c r="L3522" s="17" t="n">
        <v>2370</v>
      </c>
      <c r="M3522" s="9" t="n">
        <v>1865.35</v>
      </c>
      <c r="N3522" s="14" t="b">
        <v>1</v>
      </c>
      <c r="O3522" s="14" t="inlineStr">
        <is>
          <t>M</t>
        </is>
      </c>
      <c r="P3522" s="14" t="inlineStr">
        <is>
          <t>ESV</t>
        </is>
      </c>
      <c r="Q3522" s="17" t="n">
        <v>7</v>
      </c>
      <c r="R3522" s="14" t="n">
        <v>3</v>
      </c>
      <c r="S3522" s="17" t="n">
        <v>35</v>
      </c>
      <c r="T3522" s="10">
        <f>IF(Q3522&gt;0,M3522-Q3522,"")</f>
        <v/>
      </c>
      <c r="U3522" s="11">
        <f>IF(AND(T3522&gt;0,Q3522&gt;0),(Q3522/T3522)*100,"")</f>
        <v/>
      </c>
      <c r="V3522" s="11">
        <f>IF(AND(T3522&gt;0,S3522&gt;0),(S3522/T3522)*100,"")</f>
        <v/>
      </c>
      <c r="W3522" s="10">
        <f>IF(AND(J3522&gt;0,L3522&gt;0),(L3522/(J3522^3))*100,"")</f>
        <v/>
      </c>
      <c r="X3522" s="12" t="n">
        <v>3.5</v>
      </c>
      <c r="Y3522" s="12" t="n">
        <v>3.7</v>
      </c>
      <c r="Z3522" s="12" t="n">
        <v>3.01</v>
      </c>
      <c r="AA3522" s="18" t="n"/>
      <c r="AB3522" s="14" t="n"/>
      <c r="AC3522" s="18" t="n"/>
      <c r="AD3522" s="18" t="n"/>
      <c r="AE3522" s="18" t="n"/>
      <c r="AF3522" s="18" t="n"/>
    </row>
    <row r="3523" ht="14" customHeight="1">
      <c r="A3523" s="5" t="inlineStr">
        <is>
          <t>3521</t>
        </is>
      </c>
      <c r="B3523" s="5" t="inlineStr">
        <is>
          <t>LIPAN-3521</t>
        </is>
      </c>
      <c r="C3523" s="6" t="n">
        <v>2019</v>
      </c>
      <c r="D3523" s="5" t="inlineStr">
        <is>
          <t>2019-01-01 00:00:00</t>
        </is>
      </c>
      <c r="E3523" s="5" t="inlineStr">
        <is>
          <t>A.-Jan</t>
        </is>
      </c>
      <c r="F3523" s="5" t="inlineStr">
        <is>
          <t>E. E. Taiamã</t>
        </is>
      </c>
      <c r="G3523" s="5" t="inlineStr">
        <is>
          <t>16º 48' 01,35" | 57° 39' 22,89"</t>
        </is>
      </c>
      <c r="H3523" s="5" t="inlineStr">
        <is>
          <t xml:space="preserve">Characiformes </t>
        </is>
      </c>
      <c r="I3523" s="5" t="inlineStr">
        <is>
          <t>Piaractus mesopotamicus</t>
        </is>
      </c>
      <c r="J3523" s="7" t="n">
        <v>47.2</v>
      </c>
      <c r="K3523" s="7" t="n"/>
      <c r="L3523" s="8" t="n">
        <v>2440</v>
      </c>
      <c r="M3523" s="9" t="n">
        <v>1920.44</v>
      </c>
      <c r="N3523" s="5" t="b">
        <v>1</v>
      </c>
      <c r="O3523" s="5" t="inlineStr">
        <is>
          <t>M</t>
        </is>
      </c>
      <c r="P3523" s="5" t="inlineStr">
        <is>
          <t>ESV</t>
        </is>
      </c>
      <c r="Q3523" s="8" t="n">
        <v>9</v>
      </c>
      <c r="R3523" s="5" t="n">
        <v>3</v>
      </c>
      <c r="S3523" s="8" t="n">
        <v>25</v>
      </c>
      <c r="T3523" s="10">
        <f>IF(Q3523&gt;0,M3523-Q3523,"")</f>
        <v/>
      </c>
      <c r="U3523" s="11">
        <f>IF(AND(T3523&gt;0,Q3523&gt;0),(Q3523/T3523)*100,"")</f>
        <v/>
      </c>
      <c r="V3523" s="11">
        <f>IF(AND(T3523&gt;0,S3523&gt;0),(S3523/T3523)*100,"")</f>
        <v/>
      </c>
      <c r="W3523" s="10">
        <f>IF(AND(J3523&gt;0,L3523&gt;0),(L3523/(J3523^3))*100,"")</f>
        <v/>
      </c>
      <c r="X3523" s="12" t="n">
        <v>3.5</v>
      </c>
      <c r="Y3523" s="12" t="n">
        <v>3.7</v>
      </c>
      <c r="Z3523" s="12" t="n">
        <v>3.01</v>
      </c>
      <c r="AA3523" s="13" t="n"/>
      <c r="AB3523" s="5" t="n"/>
      <c r="AC3523" s="13" t="n"/>
      <c r="AD3523" s="13" t="n"/>
      <c r="AE3523" s="13" t="n"/>
      <c r="AF3523" s="13" t="n"/>
    </row>
    <row r="3524" ht="14" customHeight="1">
      <c r="A3524" s="14" t="inlineStr">
        <is>
          <t>3522</t>
        </is>
      </c>
      <c r="B3524" s="14" t="inlineStr">
        <is>
          <t>LIPAN-3522</t>
        </is>
      </c>
      <c r="C3524" s="15" t="n">
        <v>2019</v>
      </c>
      <c r="D3524" s="14" t="inlineStr">
        <is>
          <t>2019-01-01 00:00:00</t>
        </is>
      </c>
      <c r="E3524" s="14" t="inlineStr">
        <is>
          <t>A.-Jan</t>
        </is>
      </c>
      <c r="F3524" s="14" t="inlineStr">
        <is>
          <t>E. E. Taiamã</t>
        </is>
      </c>
      <c r="G3524" s="14" t="inlineStr">
        <is>
          <t>16º 48' 01,35" | 57° 39' 22,89"</t>
        </is>
      </c>
      <c r="H3524" s="14" t="inlineStr">
        <is>
          <t xml:space="preserve">Characiformes </t>
        </is>
      </c>
      <c r="I3524" s="14" t="inlineStr">
        <is>
          <t>Piaractus mesopotamicus</t>
        </is>
      </c>
      <c r="J3524" s="16" t="n">
        <v>48.3</v>
      </c>
      <c r="K3524" s="16" t="n"/>
      <c r="L3524" s="17" t="n">
        <v>2560</v>
      </c>
      <c r="M3524" s="9" t="n">
        <v>2014.89</v>
      </c>
      <c r="N3524" s="14" t="b">
        <v>1</v>
      </c>
      <c r="O3524" s="14" t="inlineStr">
        <is>
          <t>F</t>
        </is>
      </c>
      <c r="P3524" s="14" t="inlineStr">
        <is>
          <t>ESV</t>
        </is>
      </c>
      <c r="Q3524" s="17" t="n">
        <v>16</v>
      </c>
      <c r="R3524" s="14" t="n">
        <v>3</v>
      </c>
      <c r="S3524" s="17" t="n">
        <v>24</v>
      </c>
      <c r="T3524" s="10">
        <f>IF(Q3524&gt;0,M3524-Q3524,"")</f>
        <v/>
      </c>
      <c r="U3524" s="11">
        <f>IF(AND(T3524&gt;0,Q3524&gt;0),(Q3524/T3524)*100,"")</f>
        <v/>
      </c>
      <c r="V3524" s="11">
        <f>IF(AND(T3524&gt;0,S3524&gt;0),(S3524/T3524)*100,"")</f>
        <v/>
      </c>
      <c r="W3524" s="10">
        <f>IF(AND(J3524&gt;0,L3524&gt;0),(L3524/(J3524^3))*100,"")</f>
        <v/>
      </c>
      <c r="X3524" s="12" t="n">
        <v>3.5</v>
      </c>
      <c r="Y3524" s="12" t="n">
        <v>3.7</v>
      </c>
      <c r="Z3524" s="12" t="n">
        <v>3.01</v>
      </c>
      <c r="AA3524" s="18" t="n"/>
      <c r="AB3524" s="14" t="n"/>
      <c r="AC3524" s="18" t="n"/>
      <c r="AD3524" s="18" t="n"/>
      <c r="AE3524" s="18" t="n"/>
      <c r="AF3524" s="18" t="n"/>
    </row>
    <row r="3525" ht="14" customHeight="1">
      <c r="A3525" s="5" t="inlineStr">
        <is>
          <t>3523</t>
        </is>
      </c>
      <c r="B3525" s="5" t="inlineStr">
        <is>
          <t>LIPAN-3523</t>
        </is>
      </c>
      <c r="C3525" s="6" t="n">
        <v>2019</v>
      </c>
      <c r="D3525" s="5" t="inlineStr">
        <is>
          <t>2019-01-01 00:00:00</t>
        </is>
      </c>
      <c r="E3525" s="5" t="inlineStr">
        <is>
          <t>A.-Jan</t>
        </is>
      </c>
      <c r="F3525" s="5" t="inlineStr">
        <is>
          <t>E. E. Taiamã</t>
        </is>
      </c>
      <c r="G3525" s="5" t="inlineStr">
        <is>
          <t>16º 48' 01,35" | 57° 39' 22,89"</t>
        </is>
      </c>
      <c r="H3525" s="5" t="inlineStr">
        <is>
          <t xml:space="preserve">Characiformes </t>
        </is>
      </c>
      <c r="I3525" s="5" t="inlineStr">
        <is>
          <t>Piaractus mesopotamicus</t>
        </is>
      </c>
      <c r="J3525" s="7" t="n">
        <v>43</v>
      </c>
      <c r="K3525" s="7" t="n"/>
      <c r="L3525" s="8" t="n">
        <v>1810</v>
      </c>
      <c r="M3525" s="9" t="n">
        <v>1424.59</v>
      </c>
      <c r="N3525" s="5" t="b">
        <v>1</v>
      </c>
      <c r="O3525" s="5" t="inlineStr">
        <is>
          <t>M</t>
        </is>
      </c>
      <c r="P3525" s="5" t="inlineStr">
        <is>
          <t>REP</t>
        </is>
      </c>
      <c r="Q3525" s="8" t="n">
        <v>1</v>
      </c>
      <c r="R3525" s="5" t="n">
        <v>3</v>
      </c>
      <c r="S3525" s="8" t="n">
        <v>22</v>
      </c>
      <c r="T3525" s="10">
        <f>IF(Q3525&gt;0,M3525-Q3525,"")</f>
        <v/>
      </c>
      <c r="U3525" s="11">
        <f>IF(AND(T3525&gt;0,Q3525&gt;0),(Q3525/T3525)*100,"")</f>
        <v/>
      </c>
      <c r="V3525" s="11">
        <f>IF(AND(T3525&gt;0,S3525&gt;0),(S3525/T3525)*100,"")</f>
        <v/>
      </c>
      <c r="W3525" s="10">
        <f>IF(AND(J3525&gt;0,L3525&gt;0),(L3525/(J3525^3))*100,"")</f>
        <v/>
      </c>
      <c r="X3525" s="12" t="n">
        <v>3.5</v>
      </c>
      <c r="Y3525" s="12" t="n">
        <v>3.7</v>
      </c>
      <c r="Z3525" s="12" t="n">
        <v>3.01</v>
      </c>
      <c r="AA3525" s="13" t="n"/>
      <c r="AB3525" s="5" t="n"/>
      <c r="AC3525" s="13" t="n"/>
      <c r="AD3525" s="13" t="n"/>
      <c r="AE3525" s="13" t="n"/>
      <c r="AF3525" s="13" t="n"/>
    </row>
    <row r="3526" ht="14" customHeight="1">
      <c r="A3526" s="14" t="inlineStr">
        <is>
          <t>3524</t>
        </is>
      </c>
      <c r="B3526" s="14" t="inlineStr">
        <is>
          <t>LIPAN-3524</t>
        </is>
      </c>
      <c r="C3526" s="15" t="n">
        <v>2019</v>
      </c>
      <c r="D3526" s="14" t="inlineStr">
        <is>
          <t>2019-01-01 00:00:00</t>
        </is>
      </c>
      <c r="E3526" s="14" t="inlineStr">
        <is>
          <t>A.-Jan</t>
        </is>
      </c>
      <c r="F3526" s="14" t="inlineStr">
        <is>
          <t>E. E. Taiamã</t>
        </is>
      </c>
      <c r="G3526" s="14" t="inlineStr">
        <is>
          <t>16º 48' 01,35" | 57° 39' 22,89"</t>
        </is>
      </c>
      <c r="H3526" s="14" t="inlineStr">
        <is>
          <t xml:space="preserve">Characiformes </t>
        </is>
      </c>
      <c r="I3526" s="14" t="inlineStr">
        <is>
          <t>Piaractus mesopotamicus</t>
        </is>
      </c>
      <c r="J3526" s="16" t="n">
        <v>46.1</v>
      </c>
      <c r="K3526" s="16" t="n"/>
      <c r="L3526" s="17" t="n">
        <v>2340</v>
      </c>
      <c r="M3526" s="9" t="n">
        <v>1841.74</v>
      </c>
      <c r="N3526" s="14" t="b">
        <v>1</v>
      </c>
      <c r="O3526" s="14" t="inlineStr">
        <is>
          <t>F</t>
        </is>
      </c>
      <c r="P3526" s="14" t="inlineStr">
        <is>
          <t>REP</t>
        </is>
      </c>
      <c r="Q3526" s="17" t="n">
        <v>11</v>
      </c>
      <c r="R3526" s="14" t="n">
        <v>3</v>
      </c>
      <c r="S3526" s="17" t="n">
        <v>16</v>
      </c>
      <c r="T3526" s="10">
        <f>IF(Q3526&gt;0,M3526-Q3526,"")</f>
        <v/>
      </c>
      <c r="U3526" s="11">
        <f>IF(AND(T3526&gt;0,Q3526&gt;0),(Q3526/T3526)*100,"")</f>
        <v/>
      </c>
      <c r="V3526" s="11">
        <f>IF(AND(T3526&gt;0,S3526&gt;0),(S3526/T3526)*100,"")</f>
        <v/>
      </c>
      <c r="W3526" s="10">
        <f>IF(AND(J3526&gt;0,L3526&gt;0),(L3526/(J3526^3))*100,"")</f>
        <v/>
      </c>
      <c r="X3526" s="12" t="n">
        <v>3.5</v>
      </c>
      <c r="Y3526" s="12" t="n">
        <v>3.7</v>
      </c>
      <c r="Z3526" s="12" t="n">
        <v>3.01</v>
      </c>
      <c r="AA3526" s="18" t="n"/>
      <c r="AB3526" s="14" t="n"/>
      <c r="AC3526" s="18" t="n"/>
      <c r="AD3526" s="18" t="n"/>
      <c r="AE3526" s="18" t="n"/>
      <c r="AF3526" s="18" t="n"/>
    </row>
    <row r="3527" ht="14" customHeight="1">
      <c r="A3527" s="5" t="inlineStr">
        <is>
          <t>3525</t>
        </is>
      </c>
      <c r="B3527" s="5" t="inlineStr">
        <is>
          <t>LIPAN-3525</t>
        </is>
      </c>
      <c r="C3527" s="6" t="n">
        <v>2019</v>
      </c>
      <c r="D3527" s="5" t="inlineStr">
        <is>
          <t>2019-01-01 00:00:00</t>
        </is>
      </c>
      <c r="E3527" s="5" t="inlineStr">
        <is>
          <t>A.-Jan</t>
        </is>
      </c>
      <c r="F3527" s="5" t="inlineStr">
        <is>
          <t>E. E. Taiamã</t>
        </is>
      </c>
      <c r="G3527" s="5" t="inlineStr">
        <is>
          <t>16º 48' 01,35" | 57° 39' 22,89"</t>
        </is>
      </c>
      <c r="H3527" s="5" t="inlineStr">
        <is>
          <t xml:space="preserve">Characiformes </t>
        </is>
      </c>
      <c r="I3527" s="5" t="inlineStr">
        <is>
          <t>Piaractus mesopotamicus</t>
        </is>
      </c>
      <c r="J3527" s="7" t="n">
        <v>44.3</v>
      </c>
      <c r="K3527" s="7" t="n"/>
      <c r="L3527" s="8" t="n">
        <v>2120</v>
      </c>
      <c r="M3527" s="9" t="n">
        <v>1668.58</v>
      </c>
      <c r="N3527" s="5" t="b">
        <v>1</v>
      </c>
      <c r="O3527" s="5" t="inlineStr">
        <is>
          <t>F</t>
        </is>
      </c>
      <c r="P3527" s="5" t="inlineStr">
        <is>
          <t>REP</t>
        </is>
      </c>
      <c r="Q3527" s="8" t="n">
        <v>7</v>
      </c>
      <c r="R3527" s="5" t="n">
        <v>1</v>
      </c>
      <c r="S3527" s="8" t="n">
        <v>20</v>
      </c>
      <c r="T3527" s="10">
        <f>IF(Q3527&gt;0,M3527-Q3527,"")</f>
        <v/>
      </c>
      <c r="U3527" s="11">
        <f>IF(AND(T3527&gt;0,Q3527&gt;0),(Q3527/T3527)*100,"")</f>
        <v/>
      </c>
      <c r="V3527" s="11">
        <f>IF(AND(T3527&gt;0,S3527&gt;0),(S3527/T3527)*100,"")</f>
        <v/>
      </c>
      <c r="W3527" s="10">
        <f>IF(AND(J3527&gt;0,L3527&gt;0),(L3527/(J3527^3))*100,"")</f>
        <v/>
      </c>
      <c r="X3527" s="12" t="n">
        <v>3.5</v>
      </c>
      <c r="Y3527" s="12" t="n">
        <v>3.7</v>
      </c>
      <c r="Z3527" s="12" t="n">
        <v>3.01</v>
      </c>
      <c r="AA3527" s="13" t="n"/>
      <c r="AB3527" s="5" t="n"/>
      <c r="AC3527" s="13" t="n"/>
      <c r="AD3527" s="13" t="n"/>
      <c r="AE3527" s="13" t="n"/>
      <c r="AF3527" s="13" t="n"/>
    </row>
    <row r="3528" ht="14" customHeight="1">
      <c r="A3528" s="14" t="inlineStr">
        <is>
          <t>3526</t>
        </is>
      </c>
      <c r="B3528" s="14" t="inlineStr">
        <is>
          <t>LIPAN-3526</t>
        </is>
      </c>
      <c r="C3528" s="15" t="n">
        <v>2019</v>
      </c>
      <c r="D3528" s="14" t="inlineStr">
        <is>
          <t>2019-01-01 00:00:00</t>
        </is>
      </c>
      <c r="E3528" s="14" t="inlineStr">
        <is>
          <t>A.-Jan</t>
        </is>
      </c>
      <c r="F3528" s="14" t="inlineStr">
        <is>
          <t>E. E. Taiamã</t>
        </is>
      </c>
      <c r="G3528" s="14" t="inlineStr">
        <is>
          <t>16º 48' 01,35" | 57° 39' 22,89"</t>
        </is>
      </c>
      <c r="H3528" s="14" t="inlineStr">
        <is>
          <t xml:space="preserve">Characiformes </t>
        </is>
      </c>
      <c r="I3528" s="14" t="inlineStr">
        <is>
          <t>Piaractus mesopotamicus</t>
        </is>
      </c>
      <c r="J3528" s="16" t="n">
        <v>43.1</v>
      </c>
      <c r="K3528" s="16" t="n"/>
      <c r="L3528" s="17" t="n">
        <v>2120</v>
      </c>
      <c r="M3528" s="9" t="n">
        <v>1668.58</v>
      </c>
      <c r="N3528" s="14" t="b">
        <v>1</v>
      </c>
      <c r="O3528" s="14" t="inlineStr">
        <is>
          <t>F</t>
        </is>
      </c>
      <c r="P3528" s="14" t="inlineStr">
        <is>
          <t>REP</t>
        </is>
      </c>
      <c r="Q3528" s="17" t="n">
        <v>12</v>
      </c>
      <c r="R3528" s="14" t="n">
        <v>3</v>
      </c>
      <c r="S3528" s="17" t="n">
        <v>24</v>
      </c>
      <c r="T3528" s="10">
        <f>IF(Q3528&gt;0,M3528-Q3528,"")</f>
        <v/>
      </c>
      <c r="U3528" s="11">
        <f>IF(AND(T3528&gt;0,Q3528&gt;0),(Q3528/T3528)*100,"")</f>
        <v/>
      </c>
      <c r="V3528" s="11">
        <f>IF(AND(T3528&gt;0,S3528&gt;0),(S3528/T3528)*100,"")</f>
        <v/>
      </c>
      <c r="W3528" s="10">
        <f>IF(AND(J3528&gt;0,L3528&gt;0),(L3528/(J3528^3))*100,"")</f>
        <v/>
      </c>
      <c r="X3528" s="12" t="n">
        <v>3.5</v>
      </c>
      <c r="Y3528" s="12" t="n">
        <v>3.7</v>
      </c>
      <c r="Z3528" s="12" t="n">
        <v>3.01</v>
      </c>
      <c r="AA3528" s="18" t="n"/>
      <c r="AB3528" s="14" t="n"/>
      <c r="AC3528" s="18" t="n"/>
      <c r="AD3528" s="18" t="n"/>
      <c r="AE3528" s="18" t="n"/>
      <c r="AF3528" s="18" t="n"/>
    </row>
    <row r="3529" ht="14" customHeight="1">
      <c r="A3529" s="5" t="inlineStr">
        <is>
          <t>3527</t>
        </is>
      </c>
      <c r="B3529" s="5" t="inlineStr">
        <is>
          <t>LIPAN-3527</t>
        </is>
      </c>
      <c r="C3529" s="6" t="n">
        <v>2019</v>
      </c>
      <c r="D3529" s="5" t="inlineStr">
        <is>
          <t>2019-01-01 00:00:00</t>
        </is>
      </c>
      <c r="E3529" s="5" t="inlineStr">
        <is>
          <t>A.-Jan</t>
        </is>
      </c>
      <c r="F3529" s="5" t="inlineStr">
        <is>
          <t>E. E. Taiamã</t>
        </is>
      </c>
      <c r="G3529" s="5" t="inlineStr">
        <is>
          <t>16º 48' 01,35" | 57° 39' 22,89"</t>
        </is>
      </c>
      <c r="H3529" s="5" t="inlineStr">
        <is>
          <t xml:space="preserve">Characiformes </t>
        </is>
      </c>
      <c r="I3529" s="5" t="inlineStr">
        <is>
          <t>Piaractus mesopotamicus</t>
        </is>
      </c>
      <c r="J3529" s="7" t="n">
        <v>38.8</v>
      </c>
      <c r="K3529" s="7" t="n"/>
      <c r="L3529" s="8" t="n">
        <v>1600</v>
      </c>
      <c r="M3529" s="9" t="n">
        <v>1259.31</v>
      </c>
      <c r="N3529" s="5" t="b">
        <v>1</v>
      </c>
      <c r="O3529" s="5" t="inlineStr">
        <is>
          <t>F</t>
        </is>
      </c>
      <c r="P3529" s="5" t="inlineStr">
        <is>
          <t>REP</t>
        </is>
      </c>
      <c r="Q3529" s="8" t="n">
        <v>4</v>
      </c>
      <c r="R3529" s="5" t="n">
        <v>3</v>
      </c>
      <c r="S3529" s="8" t="n">
        <v>23</v>
      </c>
      <c r="T3529" s="10">
        <f>IF(Q3529&gt;0,M3529-Q3529,"")</f>
        <v/>
      </c>
      <c r="U3529" s="11">
        <f>IF(AND(T3529&gt;0,Q3529&gt;0),(Q3529/T3529)*100,"")</f>
        <v/>
      </c>
      <c r="V3529" s="11">
        <f>IF(AND(T3529&gt;0,S3529&gt;0),(S3529/T3529)*100,"")</f>
        <v/>
      </c>
      <c r="W3529" s="10">
        <f>IF(AND(J3529&gt;0,L3529&gt;0),(L3529/(J3529^3))*100,"")</f>
        <v/>
      </c>
      <c r="X3529" s="12" t="n">
        <v>3.5</v>
      </c>
      <c r="Y3529" s="12" t="n">
        <v>3.7</v>
      </c>
      <c r="Z3529" s="12" t="n">
        <v>3.01</v>
      </c>
      <c r="AA3529" s="13" t="n"/>
      <c r="AB3529" s="5" t="n"/>
      <c r="AC3529" s="13" t="n"/>
      <c r="AD3529" s="13" t="n"/>
      <c r="AE3529" s="13" t="n"/>
      <c r="AF3529" s="13" t="n"/>
    </row>
    <row r="3530" ht="14" customHeight="1">
      <c r="A3530" s="14" t="inlineStr">
        <is>
          <t>3528</t>
        </is>
      </c>
      <c r="B3530" s="14" t="inlineStr">
        <is>
          <t>LIPAN-3528</t>
        </is>
      </c>
      <c r="C3530" s="15" t="n">
        <v>2019</v>
      </c>
      <c r="D3530" s="14" t="inlineStr">
        <is>
          <t>2019-01-01 00:00:00</t>
        </is>
      </c>
      <c r="E3530" s="14" t="inlineStr">
        <is>
          <t>A.-Jan</t>
        </is>
      </c>
      <c r="F3530" s="14" t="inlineStr">
        <is>
          <t>E. E. Taiamã</t>
        </is>
      </c>
      <c r="G3530" s="14" t="inlineStr">
        <is>
          <t>16º 48' 01,35" | 57° 39' 22,89"</t>
        </is>
      </c>
      <c r="H3530" s="14" t="inlineStr">
        <is>
          <t xml:space="preserve">Characiformes </t>
        </is>
      </c>
      <c r="I3530" s="14" t="inlineStr">
        <is>
          <t>Piaractus mesopotamicus</t>
        </is>
      </c>
      <c r="J3530" s="16" t="n">
        <v>54.3</v>
      </c>
      <c r="K3530" s="16" t="n"/>
      <c r="L3530" s="17" t="n">
        <v>3900</v>
      </c>
      <c r="M3530" s="9" t="n">
        <v>3069.56</v>
      </c>
      <c r="N3530" s="14" t="b">
        <v>1</v>
      </c>
      <c r="O3530" s="14" t="inlineStr">
        <is>
          <t>F</t>
        </is>
      </c>
      <c r="P3530" s="14" t="inlineStr">
        <is>
          <t>ESV</t>
        </is>
      </c>
      <c r="Q3530" s="17" t="n">
        <v>23</v>
      </c>
      <c r="R3530" s="14" t="n">
        <v>3</v>
      </c>
      <c r="S3530" s="17" t="n">
        <v>3</v>
      </c>
      <c r="T3530" s="10">
        <f>IF(Q3530&gt;0,M3530-Q3530,"")</f>
        <v/>
      </c>
      <c r="U3530" s="11">
        <f>IF(AND(T3530&gt;0,Q3530&gt;0),(Q3530/T3530)*100,"")</f>
        <v/>
      </c>
      <c r="V3530" s="11">
        <f>IF(AND(T3530&gt;0,S3530&gt;0),(S3530/T3530)*100,"")</f>
        <v/>
      </c>
      <c r="W3530" s="10">
        <f>IF(AND(J3530&gt;0,L3530&gt;0),(L3530/(J3530^3))*100,"")</f>
        <v/>
      </c>
      <c r="X3530" s="12" t="n">
        <v>3.5</v>
      </c>
      <c r="Y3530" s="12" t="n">
        <v>3.7</v>
      </c>
      <c r="Z3530" s="12" t="n">
        <v>3.01</v>
      </c>
      <c r="AA3530" s="18" t="n"/>
      <c r="AB3530" s="14" t="n"/>
      <c r="AC3530" s="18" t="n"/>
      <c r="AD3530" s="18" t="n"/>
      <c r="AE3530" s="18" t="n"/>
      <c r="AF3530" s="18" t="n"/>
    </row>
    <row r="3531" ht="14" customHeight="1">
      <c r="A3531" s="5" t="inlineStr">
        <is>
          <t>3529</t>
        </is>
      </c>
      <c r="B3531" s="5" t="inlineStr">
        <is>
          <t>LIPAN-3529</t>
        </is>
      </c>
      <c r="C3531" s="6" t="n">
        <v>2019</v>
      </c>
      <c r="D3531" s="5" t="inlineStr">
        <is>
          <t>2019-01-01 00:00:00</t>
        </is>
      </c>
      <c r="E3531" s="5" t="inlineStr">
        <is>
          <t>A.-Jan</t>
        </is>
      </c>
      <c r="F3531" s="5" t="inlineStr">
        <is>
          <t>E. E. Taiamã</t>
        </is>
      </c>
      <c r="G3531" s="5" t="inlineStr">
        <is>
          <t>16º 48' 01,35" | 57° 39' 22,89"</t>
        </is>
      </c>
      <c r="H3531" s="5" t="inlineStr">
        <is>
          <t xml:space="preserve">Characiformes </t>
        </is>
      </c>
      <c r="I3531" s="5" t="inlineStr">
        <is>
          <t>Piaractus mesopotamicus</t>
        </is>
      </c>
      <c r="J3531" s="7" t="n">
        <v>48.1</v>
      </c>
      <c r="K3531" s="7" t="n"/>
      <c r="L3531" s="8" t="n">
        <v>2200</v>
      </c>
      <c r="M3531" s="9" t="n">
        <v>1731.55</v>
      </c>
      <c r="N3531" s="5" t="b">
        <v>1</v>
      </c>
      <c r="O3531" s="5" t="inlineStr">
        <is>
          <t>F</t>
        </is>
      </c>
      <c r="P3531" s="5" t="inlineStr">
        <is>
          <t>REP</t>
        </is>
      </c>
      <c r="Q3531" s="8" t="n">
        <v>10</v>
      </c>
      <c r="R3531" s="5" t="n">
        <v>2</v>
      </c>
      <c r="S3531" s="8" t="n">
        <v>14</v>
      </c>
      <c r="T3531" s="10">
        <f>IF(Q3531&gt;0,M3531-Q3531,"")</f>
        <v/>
      </c>
      <c r="U3531" s="11">
        <f>IF(AND(T3531&gt;0,Q3531&gt;0),(Q3531/T3531)*100,"")</f>
        <v/>
      </c>
      <c r="V3531" s="11">
        <f>IF(AND(T3531&gt;0,S3531&gt;0),(S3531/T3531)*100,"")</f>
        <v/>
      </c>
      <c r="W3531" s="10">
        <f>IF(AND(J3531&gt;0,L3531&gt;0),(L3531/(J3531^3))*100,"")</f>
        <v/>
      </c>
      <c r="X3531" s="12" t="n">
        <v>3.5</v>
      </c>
      <c r="Y3531" s="12" t="n">
        <v>3.7</v>
      </c>
      <c r="Z3531" s="12" t="n">
        <v>3.01</v>
      </c>
      <c r="AA3531" s="13" t="n"/>
      <c r="AB3531" s="5" t="n"/>
      <c r="AC3531" s="13" t="n"/>
      <c r="AD3531" s="13" t="n"/>
      <c r="AE3531" s="13" t="n"/>
      <c r="AF3531" s="13" t="n"/>
    </row>
    <row r="3532" ht="14" customHeight="1">
      <c r="A3532" s="14" t="inlineStr">
        <is>
          <t>3530</t>
        </is>
      </c>
      <c r="B3532" s="14" t="inlineStr">
        <is>
          <t>LIPAN-3530</t>
        </is>
      </c>
      <c r="C3532" s="15" t="n">
        <v>2019</v>
      </c>
      <c r="D3532" s="14" t="inlineStr">
        <is>
          <t>2019-01-01 00:00:00</t>
        </is>
      </c>
      <c r="E3532" s="14" t="inlineStr">
        <is>
          <t>A.-Jan</t>
        </is>
      </c>
      <c r="F3532" s="14" t="inlineStr">
        <is>
          <t>E. E. Taiamã</t>
        </is>
      </c>
      <c r="G3532" s="14" t="inlineStr">
        <is>
          <t>16º 48' 01,35" | 57° 39' 22,89"</t>
        </is>
      </c>
      <c r="H3532" s="14" t="inlineStr">
        <is>
          <t xml:space="preserve">Characiformes </t>
        </is>
      </c>
      <c r="I3532" s="14" t="inlineStr">
        <is>
          <t>Piaractus mesopotamicus</t>
        </is>
      </c>
      <c r="J3532" s="16" t="n">
        <v>42.2</v>
      </c>
      <c r="K3532" s="16" t="n"/>
      <c r="L3532" s="17" t="n">
        <v>1890</v>
      </c>
      <c r="M3532" s="9" t="n">
        <v>1487.56</v>
      </c>
      <c r="N3532" s="14" t="b">
        <v>1</v>
      </c>
      <c r="O3532" s="14" t="inlineStr">
        <is>
          <t>F</t>
        </is>
      </c>
      <c r="P3532" s="14" t="inlineStr">
        <is>
          <t>REP</t>
        </is>
      </c>
      <c r="Q3532" s="17" t="n">
        <v>3</v>
      </c>
      <c r="R3532" s="14" t="n">
        <v>3</v>
      </c>
      <c r="S3532" s="17" t="n">
        <v>18</v>
      </c>
      <c r="T3532" s="10">
        <f>IF(Q3532&gt;0,M3532-Q3532,"")</f>
        <v/>
      </c>
      <c r="U3532" s="11">
        <f>IF(AND(T3532&gt;0,Q3532&gt;0),(Q3532/T3532)*100,"")</f>
        <v/>
      </c>
      <c r="V3532" s="11">
        <f>IF(AND(T3532&gt;0,S3532&gt;0),(S3532/T3532)*100,"")</f>
        <v/>
      </c>
      <c r="W3532" s="10">
        <f>IF(AND(J3532&gt;0,L3532&gt;0),(L3532/(J3532^3))*100,"")</f>
        <v/>
      </c>
      <c r="X3532" s="12" t="n">
        <v>3.5</v>
      </c>
      <c r="Y3532" s="12" t="n">
        <v>3.7</v>
      </c>
      <c r="Z3532" s="12" t="n">
        <v>3.01</v>
      </c>
      <c r="AA3532" s="18" t="n"/>
      <c r="AB3532" s="14" t="n"/>
      <c r="AC3532" s="18" t="n"/>
      <c r="AD3532" s="18" t="n"/>
      <c r="AE3532" s="18" t="n"/>
      <c r="AF3532" s="18" t="n"/>
    </row>
    <row r="3533" ht="14" customHeight="1">
      <c r="A3533" s="5" t="inlineStr">
        <is>
          <t>3531</t>
        </is>
      </c>
      <c r="B3533" s="5" t="inlineStr">
        <is>
          <t>LIPAN-3531</t>
        </is>
      </c>
      <c r="C3533" s="6" t="n">
        <v>2019</v>
      </c>
      <c r="D3533" s="5" t="inlineStr">
        <is>
          <t>2019-01-01 00:00:00</t>
        </is>
      </c>
      <c r="E3533" s="5" t="inlineStr">
        <is>
          <t>A.-Jan</t>
        </is>
      </c>
      <c r="F3533" s="5" t="inlineStr">
        <is>
          <t>E. E. Taiamã</t>
        </is>
      </c>
      <c r="G3533" s="5" t="inlineStr">
        <is>
          <t>16º 48' 01,35" | 57° 39' 22,89"</t>
        </is>
      </c>
      <c r="H3533" s="5" t="inlineStr">
        <is>
          <t xml:space="preserve">Characiformes </t>
        </is>
      </c>
      <c r="I3533" s="5" t="inlineStr">
        <is>
          <t>Piaractus mesopotamicus</t>
        </is>
      </c>
      <c r="J3533" s="7" t="n">
        <v>50.8</v>
      </c>
      <c r="K3533" s="7" t="n"/>
      <c r="L3533" s="8" t="n">
        <v>3010</v>
      </c>
      <c r="M3533" s="9" t="n">
        <v>2369.07</v>
      </c>
      <c r="N3533" s="5" t="b">
        <v>1</v>
      </c>
      <c r="O3533" s="5" t="inlineStr">
        <is>
          <t>F</t>
        </is>
      </c>
      <c r="P3533" s="5" t="inlineStr">
        <is>
          <t>REP</t>
        </is>
      </c>
      <c r="Q3533" s="8" t="n">
        <v>8</v>
      </c>
      <c r="R3533" s="5" t="n">
        <v>3</v>
      </c>
      <c r="S3533" s="8" t="n">
        <v>25</v>
      </c>
      <c r="T3533" s="10">
        <f>IF(Q3533&gt;0,M3533-Q3533,"")</f>
        <v/>
      </c>
      <c r="U3533" s="11">
        <f>IF(AND(T3533&gt;0,Q3533&gt;0),(Q3533/T3533)*100,"")</f>
        <v/>
      </c>
      <c r="V3533" s="11">
        <f>IF(AND(T3533&gt;0,S3533&gt;0),(S3533/T3533)*100,"")</f>
        <v/>
      </c>
      <c r="W3533" s="10">
        <f>IF(AND(J3533&gt;0,L3533&gt;0),(L3533/(J3533^3))*100,"")</f>
        <v/>
      </c>
      <c r="X3533" s="12" t="n">
        <v>3.5</v>
      </c>
      <c r="Y3533" s="12" t="n">
        <v>3.7</v>
      </c>
      <c r="Z3533" s="12" t="n">
        <v>3.01</v>
      </c>
      <c r="AA3533" s="13" t="n"/>
      <c r="AB3533" s="5" t="n"/>
      <c r="AC3533" s="13" t="n"/>
      <c r="AD3533" s="13" t="n"/>
      <c r="AE3533" s="13" t="n"/>
      <c r="AF3533" s="13" t="n"/>
    </row>
    <row r="3534" ht="14" customHeight="1">
      <c r="A3534" s="14" t="inlineStr">
        <is>
          <t>3532</t>
        </is>
      </c>
      <c r="B3534" s="14" t="inlineStr">
        <is>
          <t>LIPAN-3532</t>
        </is>
      </c>
      <c r="C3534" s="15" t="n">
        <v>2019</v>
      </c>
      <c r="D3534" s="14" t="inlineStr">
        <is>
          <t>2019-01-01 00:00:00</t>
        </is>
      </c>
      <c r="E3534" s="14" t="inlineStr">
        <is>
          <t>A.-Jan</t>
        </is>
      </c>
      <c r="F3534" s="14" t="inlineStr">
        <is>
          <t>E. E. Taiamã</t>
        </is>
      </c>
      <c r="G3534" s="14" t="inlineStr">
        <is>
          <t>16º 48' 01,35" | 57° 39' 22,89"</t>
        </is>
      </c>
      <c r="H3534" s="14" t="inlineStr">
        <is>
          <t xml:space="preserve">Characiformes </t>
        </is>
      </c>
      <c r="I3534" s="14" t="inlineStr">
        <is>
          <t>Piaractus mesopotamicus</t>
        </is>
      </c>
      <c r="J3534" s="16" t="n">
        <v>48</v>
      </c>
      <c r="K3534" s="16" t="n"/>
      <c r="L3534" s="17" t="n">
        <v>2280</v>
      </c>
      <c r="M3534" s="9" t="n">
        <v>1794.51</v>
      </c>
      <c r="N3534" s="14" t="b">
        <v>1</v>
      </c>
      <c r="O3534" s="14" t="inlineStr">
        <is>
          <t>F</t>
        </is>
      </c>
      <c r="P3534" s="14" t="inlineStr">
        <is>
          <t>REP</t>
        </is>
      </c>
      <c r="Q3534" s="17" t="n">
        <v>10</v>
      </c>
      <c r="R3534" s="14" t="n">
        <v>3</v>
      </c>
      <c r="S3534" s="17" t="n">
        <v>14</v>
      </c>
      <c r="T3534" s="10">
        <f>IF(Q3534&gt;0,M3534-Q3534,"")</f>
        <v/>
      </c>
      <c r="U3534" s="11">
        <f>IF(AND(T3534&gt;0,Q3534&gt;0),(Q3534/T3534)*100,"")</f>
        <v/>
      </c>
      <c r="V3534" s="11">
        <f>IF(AND(T3534&gt;0,S3534&gt;0),(S3534/T3534)*100,"")</f>
        <v/>
      </c>
      <c r="W3534" s="10">
        <f>IF(AND(J3534&gt;0,L3534&gt;0),(L3534/(J3534^3))*100,"")</f>
        <v/>
      </c>
      <c r="X3534" s="12" t="n">
        <v>3.5</v>
      </c>
      <c r="Y3534" s="12" t="n">
        <v>3.7</v>
      </c>
      <c r="Z3534" s="12" t="n">
        <v>3.01</v>
      </c>
      <c r="AA3534" s="18" t="n"/>
      <c r="AB3534" s="14" t="n"/>
      <c r="AC3534" s="18" t="n"/>
      <c r="AD3534" s="18" t="n"/>
      <c r="AE3534" s="18" t="n"/>
      <c r="AF3534" s="18" t="n"/>
    </row>
    <row r="3535" ht="14" customHeight="1">
      <c r="A3535" s="5" t="inlineStr">
        <is>
          <t>3533</t>
        </is>
      </c>
      <c r="B3535" s="5" t="inlineStr">
        <is>
          <t>LIPAN-3533</t>
        </is>
      </c>
      <c r="C3535" s="6" t="n">
        <v>2019</v>
      </c>
      <c r="D3535" s="5" t="inlineStr">
        <is>
          <t>2019-01-01 00:00:00</t>
        </is>
      </c>
      <c r="E3535" s="5" t="inlineStr">
        <is>
          <t>A.-Jan</t>
        </is>
      </c>
      <c r="F3535" s="5" t="inlineStr">
        <is>
          <t>E. E. Taiamã</t>
        </is>
      </c>
      <c r="G3535" s="5" t="inlineStr">
        <is>
          <t>16º 48' 01,35" | 57° 39' 22,89"</t>
        </is>
      </c>
      <c r="H3535" s="5" t="inlineStr">
        <is>
          <t xml:space="preserve">Characiformes </t>
        </is>
      </c>
      <c r="I3535" s="5" t="inlineStr">
        <is>
          <t>Piaractus mesopotamicus</t>
        </is>
      </c>
      <c r="J3535" s="7" t="n">
        <v>46.5</v>
      </c>
      <c r="K3535" s="7" t="n"/>
      <c r="L3535" s="8" t="n">
        <v>2130</v>
      </c>
      <c r="M3535" s="9" t="n">
        <v>1676.45</v>
      </c>
      <c r="N3535" s="5" t="b">
        <v>1</v>
      </c>
      <c r="O3535" s="5" t="inlineStr">
        <is>
          <t>F</t>
        </is>
      </c>
      <c r="P3535" s="5" t="inlineStr">
        <is>
          <t>REP</t>
        </is>
      </c>
      <c r="Q3535" s="8" t="n">
        <v>8</v>
      </c>
      <c r="R3535" s="5" t="n">
        <v>3</v>
      </c>
      <c r="S3535" s="8" t="n">
        <v>26</v>
      </c>
      <c r="T3535" s="10">
        <f>IF(Q3535&gt;0,M3535-Q3535,"")</f>
        <v/>
      </c>
      <c r="U3535" s="11">
        <f>IF(AND(T3535&gt;0,Q3535&gt;0),(Q3535/T3535)*100,"")</f>
        <v/>
      </c>
      <c r="V3535" s="11">
        <f>IF(AND(T3535&gt;0,S3535&gt;0),(S3535/T3535)*100,"")</f>
        <v/>
      </c>
      <c r="W3535" s="10">
        <f>IF(AND(J3535&gt;0,L3535&gt;0),(L3535/(J3535^3))*100,"")</f>
        <v/>
      </c>
      <c r="X3535" s="12" t="n">
        <v>3.5</v>
      </c>
      <c r="Y3535" s="12" t="n">
        <v>3.7</v>
      </c>
      <c r="Z3535" s="12" t="n">
        <v>3.01</v>
      </c>
      <c r="AA3535" s="13" t="n"/>
      <c r="AB3535" s="5" t="n"/>
      <c r="AC3535" s="13" t="n"/>
      <c r="AD3535" s="13" t="n"/>
      <c r="AE3535" s="13" t="n"/>
      <c r="AF3535" s="13" t="n"/>
    </row>
    <row r="3536" ht="14" customHeight="1">
      <c r="A3536" s="14" t="inlineStr">
        <is>
          <t>3534</t>
        </is>
      </c>
      <c r="B3536" s="14" t="inlineStr">
        <is>
          <t>LIPAN-3534</t>
        </is>
      </c>
      <c r="C3536" s="15" t="n">
        <v>2019</v>
      </c>
      <c r="D3536" s="14" t="inlineStr">
        <is>
          <t>2019-01-01 00:00:00</t>
        </is>
      </c>
      <c r="E3536" s="14" t="inlineStr">
        <is>
          <t>A.-Jan</t>
        </is>
      </c>
      <c r="F3536" s="14" t="inlineStr">
        <is>
          <t>E. E. Taiamã</t>
        </is>
      </c>
      <c r="G3536" s="14" t="inlineStr">
        <is>
          <t>16º 48' 01,35" | 57° 39' 22,89"</t>
        </is>
      </c>
      <c r="H3536" s="14" t="inlineStr">
        <is>
          <t xml:space="preserve">Characiformes </t>
        </is>
      </c>
      <c r="I3536" s="14" t="inlineStr">
        <is>
          <t>Piaractus mesopotamicus</t>
        </is>
      </c>
      <c r="J3536" s="16" t="n">
        <v>44.1</v>
      </c>
      <c r="K3536" s="16" t="n"/>
      <c r="L3536" s="17" t="n">
        <v>2060</v>
      </c>
      <c r="M3536" s="9" t="n">
        <v>1621.36</v>
      </c>
      <c r="N3536" s="14" t="b">
        <v>1</v>
      </c>
      <c r="O3536" s="14" t="inlineStr">
        <is>
          <t>M</t>
        </is>
      </c>
      <c r="P3536" s="14" t="inlineStr">
        <is>
          <t>REP</t>
        </is>
      </c>
      <c r="Q3536" s="17" t="n">
        <v>1</v>
      </c>
      <c r="R3536" s="14" t="n">
        <v>2</v>
      </c>
      <c r="S3536" s="17" t="n">
        <v>24</v>
      </c>
      <c r="T3536" s="10">
        <f>IF(Q3536&gt;0,M3536-Q3536,"")</f>
        <v/>
      </c>
      <c r="U3536" s="11">
        <f>IF(AND(T3536&gt;0,Q3536&gt;0),(Q3536/T3536)*100,"")</f>
        <v/>
      </c>
      <c r="V3536" s="11">
        <f>IF(AND(T3536&gt;0,S3536&gt;0),(S3536/T3536)*100,"")</f>
        <v/>
      </c>
      <c r="W3536" s="10">
        <f>IF(AND(J3536&gt;0,L3536&gt;0),(L3536/(J3536^3))*100,"")</f>
        <v/>
      </c>
      <c r="X3536" s="12" t="n">
        <v>3.5</v>
      </c>
      <c r="Y3536" s="12" t="n">
        <v>3.7</v>
      </c>
      <c r="Z3536" s="12" t="n">
        <v>3.01</v>
      </c>
      <c r="AA3536" s="18" t="n"/>
      <c r="AB3536" s="14" t="n"/>
      <c r="AC3536" s="18" t="n"/>
      <c r="AD3536" s="18" t="n"/>
      <c r="AE3536" s="18" t="n"/>
      <c r="AF3536" s="18" t="n"/>
    </row>
    <row r="3537" ht="14" customHeight="1">
      <c r="A3537" s="5" t="inlineStr">
        <is>
          <t>3535</t>
        </is>
      </c>
      <c r="B3537" s="5" t="inlineStr">
        <is>
          <t>LIPAN-3535</t>
        </is>
      </c>
      <c r="C3537" s="6" t="n">
        <v>2019</v>
      </c>
      <c r="D3537" s="5" t="inlineStr">
        <is>
          <t>2019-01-01 00:00:00</t>
        </is>
      </c>
      <c r="E3537" s="5" t="inlineStr">
        <is>
          <t>A.-Jan</t>
        </is>
      </c>
      <c r="F3537" s="5" t="inlineStr">
        <is>
          <t>E. E. Taiamã</t>
        </is>
      </c>
      <c r="G3537" s="5" t="inlineStr">
        <is>
          <t>16º 48' 01,35" | 57° 39' 22,89"</t>
        </is>
      </c>
      <c r="H3537" s="5" t="inlineStr">
        <is>
          <t xml:space="preserve">Characiformes </t>
        </is>
      </c>
      <c r="I3537" s="5" t="inlineStr">
        <is>
          <t>Piaractus mesopotamicus</t>
        </is>
      </c>
      <c r="J3537" s="7" t="n">
        <v>45.2</v>
      </c>
      <c r="K3537" s="7" t="n"/>
      <c r="L3537" s="8" t="n">
        <v>2280</v>
      </c>
      <c r="M3537" s="9" t="n">
        <v>1794.51</v>
      </c>
      <c r="N3537" s="5" t="b">
        <v>1</v>
      </c>
      <c r="O3537" s="5" t="inlineStr">
        <is>
          <t>M</t>
        </is>
      </c>
      <c r="P3537" s="5" t="inlineStr">
        <is>
          <t>REP</t>
        </is>
      </c>
      <c r="Q3537" s="8" t="n">
        <v>1</v>
      </c>
      <c r="R3537" s="5" t="n">
        <v>3</v>
      </c>
      <c r="S3537" s="8" t="n">
        <v>26</v>
      </c>
      <c r="T3537" s="10">
        <f>IF(Q3537&gt;0,M3537-Q3537,"")</f>
        <v/>
      </c>
      <c r="U3537" s="11">
        <f>IF(AND(T3537&gt;0,Q3537&gt;0),(Q3537/T3537)*100,"")</f>
        <v/>
      </c>
      <c r="V3537" s="11">
        <f>IF(AND(T3537&gt;0,S3537&gt;0),(S3537/T3537)*100,"")</f>
        <v/>
      </c>
      <c r="W3537" s="10">
        <f>IF(AND(J3537&gt;0,L3537&gt;0),(L3537/(J3537^3))*100,"")</f>
        <v/>
      </c>
      <c r="X3537" s="12" t="n">
        <v>3.5</v>
      </c>
      <c r="Y3537" s="12" t="n">
        <v>3.7</v>
      </c>
      <c r="Z3537" s="12" t="n">
        <v>3.01</v>
      </c>
      <c r="AA3537" s="13" t="n"/>
      <c r="AB3537" s="5" t="n"/>
      <c r="AC3537" s="13" t="n"/>
      <c r="AD3537" s="13" t="n"/>
      <c r="AE3537" s="13" t="n"/>
      <c r="AF3537" s="13" t="n"/>
    </row>
    <row r="3538" ht="14" customHeight="1">
      <c r="A3538" s="14" t="inlineStr">
        <is>
          <t>3536</t>
        </is>
      </c>
      <c r="B3538" s="14" t="inlineStr">
        <is>
          <t>LIPAN-3536</t>
        </is>
      </c>
      <c r="C3538" s="15" t="n">
        <v>2019</v>
      </c>
      <c r="D3538" s="14" t="inlineStr">
        <is>
          <t>2019-01-01 00:00:00</t>
        </is>
      </c>
      <c r="E3538" s="14" t="inlineStr">
        <is>
          <t>A.-Jan</t>
        </is>
      </c>
      <c r="F3538" s="14" t="inlineStr">
        <is>
          <t>E. E. Taiamã</t>
        </is>
      </c>
      <c r="G3538" s="14" t="inlineStr">
        <is>
          <t>16º 48' 01,35" | 57° 39' 22,89"</t>
        </is>
      </c>
      <c r="H3538" s="14" t="inlineStr">
        <is>
          <t xml:space="preserve">Characiformes </t>
        </is>
      </c>
      <c r="I3538" s="14" t="inlineStr">
        <is>
          <t>Piaractus mesopotamicus</t>
        </is>
      </c>
      <c r="J3538" s="16" t="n">
        <v>47.1</v>
      </c>
      <c r="K3538" s="16" t="n"/>
      <c r="L3538" s="17" t="n">
        <v>2190</v>
      </c>
      <c r="M3538" s="9" t="n">
        <v>1723.68</v>
      </c>
      <c r="N3538" s="14" t="b">
        <v>1</v>
      </c>
      <c r="O3538" s="14" t="inlineStr">
        <is>
          <t>F</t>
        </is>
      </c>
      <c r="P3538" s="14" t="inlineStr">
        <is>
          <t>REP</t>
        </is>
      </c>
      <c r="Q3538" s="17" t="n">
        <v>11</v>
      </c>
      <c r="R3538" s="14" t="n">
        <v>3</v>
      </c>
      <c r="S3538" s="17" t="n">
        <v>27</v>
      </c>
      <c r="T3538" s="10">
        <f>IF(Q3538&gt;0,M3538-Q3538,"")</f>
        <v/>
      </c>
      <c r="U3538" s="11">
        <f>IF(AND(T3538&gt;0,Q3538&gt;0),(Q3538/T3538)*100,"")</f>
        <v/>
      </c>
      <c r="V3538" s="11">
        <f>IF(AND(T3538&gt;0,S3538&gt;0),(S3538/T3538)*100,"")</f>
        <v/>
      </c>
      <c r="W3538" s="10">
        <f>IF(AND(J3538&gt;0,L3538&gt;0),(L3538/(J3538^3))*100,"")</f>
        <v/>
      </c>
      <c r="X3538" s="12" t="n">
        <v>3.5</v>
      </c>
      <c r="Y3538" s="12" t="n">
        <v>3.7</v>
      </c>
      <c r="Z3538" s="12" t="n">
        <v>3.01</v>
      </c>
      <c r="AA3538" s="18" t="n"/>
      <c r="AB3538" s="14" t="n"/>
      <c r="AC3538" s="18" t="n"/>
      <c r="AD3538" s="18" t="n"/>
      <c r="AE3538" s="18" t="n"/>
      <c r="AF3538" s="18" t="n"/>
    </row>
    <row r="3539" ht="14" customHeight="1">
      <c r="A3539" s="5" t="inlineStr">
        <is>
          <t>3537</t>
        </is>
      </c>
      <c r="B3539" s="5" t="inlineStr">
        <is>
          <t>LIPAN-3537</t>
        </is>
      </c>
      <c r="C3539" s="6" t="n">
        <v>2019</v>
      </c>
      <c r="D3539" s="5" t="inlineStr">
        <is>
          <t>2019-01-01 00:00:00</t>
        </is>
      </c>
      <c r="E3539" s="5" t="inlineStr">
        <is>
          <t>A.-Jan</t>
        </is>
      </c>
      <c r="F3539" s="5" t="inlineStr">
        <is>
          <t>E. E. Taiamã</t>
        </is>
      </c>
      <c r="G3539" s="5" t="inlineStr">
        <is>
          <t>16º 48' 01,35" | 57° 39' 22,89"</t>
        </is>
      </c>
      <c r="H3539" s="5" t="inlineStr">
        <is>
          <t xml:space="preserve">Characiformes </t>
        </is>
      </c>
      <c r="I3539" s="5" t="inlineStr">
        <is>
          <t>Piaractus mesopotamicus</t>
        </is>
      </c>
      <c r="J3539" s="7" t="n">
        <v>42</v>
      </c>
      <c r="K3539" s="7" t="n"/>
      <c r="L3539" s="8" t="n">
        <v>1940</v>
      </c>
      <c r="M3539" s="9" t="n">
        <v>1526.91</v>
      </c>
      <c r="N3539" s="5" t="b">
        <v>1</v>
      </c>
      <c r="O3539" s="5" t="inlineStr">
        <is>
          <t>F</t>
        </is>
      </c>
      <c r="P3539" s="5" t="inlineStr">
        <is>
          <t>REP</t>
        </is>
      </c>
      <c r="Q3539" s="8" t="n">
        <v>7</v>
      </c>
      <c r="R3539" s="5" t="n">
        <v>3</v>
      </c>
      <c r="S3539" s="8" t="n">
        <v>21</v>
      </c>
      <c r="T3539" s="10">
        <f>IF(Q3539&gt;0,M3539-Q3539,"")</f>
        <v/>
      </c>
      <c r="U3539" s="11">
        <f>IF(AND(T3539&gt;0,Q3539&gt;0),(Q3539/T3539)*100,"")</f>
        <v/>
      </c>
      <c r="V3539" s="11">
        <f>IF(AND(T3539&gt;0,S3539&gt;0),(S3539/T3539)*100,"")</f>
        <v/>
      </c>
      <c r="W3539" s="10">
        <f>IF(AND(J3539&gt;0,L3539&gt;0),(L3539/(J3539^3))*100,"")</f>
        <v/>
      </c>
      <c r="X3539" s="12" t="n">
        <v>3.5</v>
      </c>
      <c r="Y3539" s="12" t="n">
        <v>3.7</v>
      </c>
      <c r="Z3539" s="12" t="n">
        <v>3.01</v>
      </c>
      <c r="AA3539" s="13" t="n"/>
      <c r="AB3539" s="5" t="n"/>
      <c r="AC3539" s="13" t="n"/>
      <c r="AD3539" s="13" t="n"/>
      <c r="AE3539" s="13" t="n"/>
      <c r="AF3539" s="13" t="n"/>
    </row>
    <row r="3540" ht="14" customHeight="1">
      <c r="A3540" s="14" t="inlineStr">
        <is>
          <t>3538</t>
        </is>
      </c>
      <c r="B3540" s="14" t="inlineStr">
        <is>
          <t>LIPAN-3538</t>
        </is>
      </c>
      <c r="C3540" s="15" t="n">
        <v>2019</v>
      </c>
      <c r="D3540" s="14" t="inlineStr">
        <is>
          <t>2019-01-01 00:00:00</t>
        </is>
      </c>
      <c r="E3540" s="14" t="inlineStr">
        <is>
          <t>A.-Jan</t>
        </is>
      </c>
      <c r="F3540" s="14" t="inlineStr">
        <is>
          <t>E. E. Taiamã</t>
        </is>
      </c>
      <c r="G3540" s="14" t="inlineStr">
        <is>
          <t>16º 48' 01,35" | 57° 39' 22,89"</t>
        </is>
      </c>
      <c r="H3540" s="14" t="inlineStr">
        <is>
          <t xml:space="preserve">Characiformes </t>
        </is>
      </c>
      <c r="I3540" s="14" t="inlineStr">
        <is>
          <t>Piaractus mesopotamicus</t>
        </is>
      </c>
      <c r="J3540" s="16" t="n">
        <v>47.3</v>
      </c>
      <c r="K3540" s="16" t="n"/>
      <c r="L3540" s="17" t="n">
        <v>2920</v>
      </c>
      <c r="M3540" s="9" t="n">
        <v>2298.24</v>
      </c>
      <c r="N3540" s="14" t="b">
        <v>1</v>
      </c>
      <c r="O3540" s="14" t="inlineStr">
        <is>
          <t>M</t>
        </is>
      </c>
      <c r="P3540" s="14" t="inlineStr">
        <is>
          <t>REP</t>
        </is>
      </c>
      <c r="Q3540" s="17" t="n">
        <v>1</v>
      </c>
      <c r="R3540" s="14" t="n">
        <v>3</v>
      </c>
      <c r="S3540" s="17" t="n">
        <v>22</v>
      </c>
      <c r="T3540" s="10">
        <f>IF(Q3540&gt;0,M3540-Q3540,"")</f>
        <v/>
      </c>
      <c r="U3540" s="11">
        <f>IF(AND(T3540&gt;0,Q3540&gt;0),(Q3540/T3540)*100,"")</f>
        <v/>
      </c>
      <c r="V3540" s="11">
        <f>IF(AND(T3540&gt;0,S3540&gt;0),(S3540/T3540)*100,"")</f>
        <v/>
      </c>
      <c r="W3540" s="10">
        <f>IF(AND(J3540&gt;0,L3540&gt;0),(L3540/(J3540^3))*100,"")</f>
        <v/>
      </c>
      <c r="X3540" s="12" t="n">
        <v>3.5</v>
      </c>
      <c r="Y3540" s="12" t="n">
        <v>3.7</v>
      </c>
      <c r="Z3540" s="12" t="n">
        <v>3.01</v>
      </c>
      <c r="AA3540" s="18" t="n"/>
      <c r="AB3540" s="14" t="n"/>
      <c r="AC3540" s="18" t="n"/>
      <c r="AD3540" s="18" t="n"/>
      <c r="AE3540" s="18" t="n"/>
      <c r="AF3540" s="18" t="n"/>
    </row>
    <row r="3541" ht="14" customHeight="1">
      <c r="A3541" s="5" t="inlineStr">
        <is>
          <t>3539</t>
        </is>
      </c>
      <c r="B3541" s="5" t="inlineStr">
        <is>
          <t>LIPAN-3539</t>
        </is>
      </c>
      <c r="C3541" s="6" t="n">
        <v>2019</v>
      </c>
      <c r="D3541" s="5" t="inlineStr">
        <is>
          <t>2019-01-01 00:00:00</t>
        </is>
      </c>
      <c r="E3541" s="5" t="inlineStr">
        <is>
          <t>A.-Jan</t>
        </is>
      </c>
      <c r="F3541" s="5" t="inlineStr">
        <is>
          <t>E. E. Taiamã</t>
        </is>
      </c>
      <c r="G3541" s="5" t="inlineStr">
        <is>
          <t>16º 48' 01,35" | 57° 39' 22,89"</t>
        </is>
      </c>
      <c r="H3541" s="5" t="inlineStr">
        <is>
          <t>Siluriformes</t>
        </is>
      </c>
      <c r="I3541" s="5" t="inlineStr">
        <is>
          <t>Pseudoplatystoma corruscans</t>
        </is>
      </c>
      <c r="J3541" s="7" t="n">
        <v>112.1</v>
      </c>
      <c r="K3541" s="7" t="n"/>
      <c r="L3541" s="8" t="n">
        <v>13350</v>
      </c>
      <c r="M3541" s="9" t="n">
        <v>11703.69</v>
      </c>
      <c r="N3541" s="5" t="b">
        <v>1</v>
      </c>
      <c r="O3541" s="5" t="inlineStr">
        <is>
          <t>F</t>
        </is>
      </c>
      <c r="P3541" s="5" t="inlineStr">
        <is>
          <t>REP</t>
        </is>
      </c>
      <c r="Q3541" s="8" t="n">
        <v>70</v>
      </c>
      <c r="R3541" s="5" t="n">
        <v>0</v>
      </c>
      <c r="S3541" s="8" t="n">
        <v>66</v>
      </c>
      <c r="T3541" s="10">
        <f>IF(Q3541&gt;0,M3541-Q3541,"")</f>
        <v/>
      </c>
      <c r="U3541" s="11">
        <f>IF(AND(T3541&gt;0,Q3541&gt;0),(Q3541/T3541)*100,"")</f>
        <v/>
      </c>
      <c r="V3541" s="11">
        <f>IF(AND(T3541&gt;0,S3541&gt;0),(S3541/T3541)*100,"")</f>
        <v/>
      </c>
      <c r="W3541" s="10">
        <f>IF(AND(J3541&gt;0,L3541&gt;0),(L3541/(J3541^3))*100,"")</f>
        <v/>
      </c>
      <c r="X3541" s="12" t="n">
        <v>3.5</v>
      </c>
      <c r="Y3541" s="12" t="n">
        <v>3.7</v>
      </c>
      <c r="Z3541" s="12" t="n">
        <v>3.01</v>
      </c>
      <c r="AA3541" s="13" t="n"/>
      <c r="AB3541" s="5" t="n"/>
      <c r="AC3541" s="13" t="n"/>
      <c r="AD3541" s="13" t="n"/>
      <c r="AE3541" s="13" t="n"/>
      <c r="AF3541" s="13" t="n"/>
    </row>
    <row r="3542" ht="14" customHeight="1">
      <c r="A3542" s="14" t="inlineStr">
        <is>
          <t>3540</t>
        </is>
      </c>
      <c r="B3542" s="14" t="inlineStr">
        <is>
          <t>LIPAN-3540</t>
        </is>
      </c>
      <c r="C3542" s="15" t="n">
        <v>2019</v>
      </c>
      <c r="D3542" s="14" t="inlineStr">
        <is>
          <t>2019-01-01 00:00:00</t>
        </is>
      </c>
      <c r="E3542" s="14" t="inlineStr">
        <is>
          <t>A.-Jan</t>
        </is>
      </c>
      <c r="F3542" s="14" t="inlineStr">
        <is>
          <t>E. E. Taiamã</t>
        </is>
      </c>
      <c r="G3542" s="14" t="inlineStr">
        <is>
          <t>16º 48' 01,35" | 57° 39' 22,89"</t>
        </is>
      </c>
      <c r="H3542" s="14" t="inlineStr">
        <is>
          <t>Siluriformes</t>
        </is>
      </c>
      <c r="I3542" s="14" t="inlineStr">
        <is>
          <t>Pseudoplatystoma corruscans</t>
        </is>
      </c>
      <c r="J3542" s="16" t="n">
        <v>115.4</v>
      </c>
      <c r="K3542" s="16" t="n"/>
      <c r="L3542" s="17" t="n">
        <v>13440</v>
      </c>
      <c r="M3542" s="9" t="n">
        <v>11782.59</v>
      </c>
      <c r="N3542" s="14" t="b">
        <v>1</v>
      </c>
      <c r="O3542" s="14" t="inlineStr">
        <is>
          <t>F</t>
        </is>
      </c>
      <c r="P3542" s="14" t="inlineStr">
        <is>
          <t>REP</t>
        </is>
      </c>
      <c r="Q3542" s="17" t="n">
        <v>44</v>
      </c>
      <c r="R3542" s="14" t="n">
        <v>0</v>
      </c>
      <c r="S3542" s="17" t="n">
        <v>136</v>
      </c>
      <c r="T3542" s="10">
        <f>IF(Q3542&gt;0,M3542-Q3542,"")</f>
        <v/>
      </c>
      <c r="U3542" s="11">
        <f>IF(AND(T3542&gt;0,Q3542&gt;0),(Q3542/T3542)*100,"")</f>
        <v/>
      </c>
      <c r="V3542" s="11">
        <f>IF(AND(T3542&gt;0,S3542&gt;0),(S3542/T3542)*100,"")</f>
        <v/>
      </c>
      <c r="W3542" s="10">
        <f>IF(AND(J3542&gt;0,L3542&gt;0),(L3542/(J3542^3))*100,"")</f>
        <v/>
      </c>
      <c r="X3542" s="12" t="n">
        <v>3.5</v>
      </c>
      <c r="Y3542" s="12" t="n">
        <v>3.7</v>
      </c>
      <c r="Z3542" s="12" t="n">
        <v>3.01</v>
      </c>
      <c r="AA3542" s="18" t="n"/>
      <c r="AB3542" s="14" t="n"/>
      <c r="AC3542" s="18" t="n"/>
      <c r="AD3542" s="18" t="n"/>
      <c r="AE3542" s="18" t="n"/>
      <c r="AF3542" s="18" t="n"/>
    </row>
    <row r="3543" ht="14" customHeight="1">
      <c r="A3543" s="5" t="inlineStr">
        <is>
          <t>3541</t>
        </is>
      </c>
      <c r="B3543" s="5" t="inlineStr">
        <is>
          <t>LIPAN-3541</t>
        </is>
      </c>
      <c r="C3543" s="6" t="n">
        <v>2019</v>
      </c>
      <c r="D3543" s="5" t="inlineStr">
        <is>
          <t>2019-01-01 00:00:00</t>
        </is>
      </c>
      <c r="E3543" s="5" t="inlineStr">
        <is>
          <t>A.-Jan</t>
        </is>
      </c>
      <c r="F3543" s="5" t="inlineStr">
        <is>
          <t>E. E. Taiamã</t>
        </is>
      </c>
      <c r="G3543" s="5" t="inlineStr">
        <is>
          <t>16º 48' 01,35" | 57° 39' 22,89"</t>
        </is>
      </c>
      <c r="H3543" s="5" t="inlineStr">
        <is>
          <t>Siluriformes</t>
        </is>
      </c>
      <c r="I3543" s="5" t="inlineStr">
        <is>
          <t>Pseudoplatystoma corruscans</t>
        </is>
      </c>
      <c r="J3543" s="7" t="n">
        <v>93.09999999999999</v>
      </c>
      <c r="K3543" s="7" t="n"/>
      <c r="L3543" s="8" t="n">
        <v>7870</v>
      </c>
      <c r="M3543" s="9" t="n">
        <v>6899.48</v>
      </c>
      <c r="N3543" s="5" t="b">
        <v>1</v>
      </c>
      <c r="O3543" s="5" t="inlineStr">
        <is>
          <t>F</t>
        </is>
      </c>
      <c r="P3543" s="5" t="inlineStr">
        <is>
          <t>REP</t>
        </is>
      </c>
      <c r="Q3543" s="8" t="n">
        <v>33</v>
      </c>
      <c r="R3543" s="5" t="n">
        <v>0</v>
      </c>
      <c r="S3543" s="8" t="n">
        <v>43</v>
      </c>
      <c r="T3543" s="10">
        <f>IF(Q3543&gt;0,M3543-Q3543,"")</f>
        <v/>
      </c>
      <c r="U3543" s="11">
        <f>IF(AND(T3543&gt;0,Q3543&gt;0),(Q3543/T3543)*100,"")</f>
        <v/>
      </c>
      <c r="V3543" s="11">
        <f>IF(AND(T3543&gt;0,S3543&gt;0),(S3543/T3543)*100,"")</f>
        <v/>
      </c>
      <c r="W3543" s="10">
        <f>IF(AND(J3543&gt;0,L3543&gt;0),(L3543/(J3543^3))*100,"")</f>
        <v/>
      </c>
      <c r="X3543" s="12" t="n">
        <v>3.5</v>
      </c>
      <c r="Y3543" s="12" t="n">
        <v>3.7</v>
      </c>
      <c r="Z3543" s="12" t="n">
        <v>3.01</v>
      </c>
      <c r="AA3543" s="13" t="n"/>
      <c r="AB3543" s="5" t="n"/>
      <c r="AC3543" s="13" t="n"/>
      <c r="AD3543" s="13" t="n"/>
      <c r="AE3543" s="13" t="n"/>
      <c r="AF3543" s="13" t="n"/>
    </row>
    <row r="3544" ht="14" customHeight="1">
      <c r="A3544" s="14" t="inlineStr">
        <is>
          <t>3542</t>
        </is>
      </c>
      <c r="B3544" s="14" t="inlineStr">
        <is>
          <t>LIPAN-3542</t>
        </is>
      </c>
      <c r="C3544" s="15" t="n">
        <v>2019</v>
      </c>
      <c r="D3544" s="14" t="inlineStr">
        <is>
          <t>2019-01-01 00:00:00</t>
        </is>
      </c>
      <c r="E3544" s="14" t="inlineStr">
        <is>
          <t>A.-Jan</t>
        </is>
      </c>
      <c r="F3544" s="14" t="inlineStr">
        <is>
          <t>E. E. Taiamã</t>
        </is>
      </c>
      <c r="G3544" s="14" t="inlineStr">
        <is>
          <t>16º 48' 01,35" | 57° 39' 22,89"</t>
        </is>
      </c>
      <c r="H3544" s="14" t="inlineStr">
        <is>
          <t>Siluriformes</t>
        </is>
      </c>
      <c r="I3544" s="14" t="inlineStr">
        <is>
          <t>Pseudoplatystoma corruscans</t>
        </is>
      </c>
      <c r="J3544" s="16" t="n">
        <v>101.8</v>
      </c>
      <c r="K3544" s="16" t="n"/>
      <c r="L3544" s="17" t="n">
        <v>9030</v>
      </c>
      <c r="M3544" s="9" t="n">
        <v>7916.43</v>
      </c>
      <c r="N3544" s="14" t="b">
        <v>1</v>
      </c>
      <c r="O3544" s="14" t="inlineStr">
        <is>
          <t>F</t>
        </is>
      </c>
      <c r="P3544" s="14" t="inlineStr">
        <is>
          <t>ESV</t>
        </is>
      </c>
      <c r="Q3544" s="17" t="n">
        <v>45</v>
      </c>
      <c r="R3544" s="14" t="n">
        <v>0</v>
      </c>
      <c r="S3544" s="17" t="n">
        <v>52</v>
      </c>
      <c r="T3544" s="10">
        <f>IF(Q3544&gt;0,M3544-Q3544,"")</f>
        <v/>
      </c>
      <c r="U3544" s="11">
        <f>IF(AND(T3544&gt;0,Q3544&gt;0),(Q3544/T3544)*100,"")</f>
        <v/>
      </c>
      <c r="V3544" s="11">
        <f>IF(AND(T3544&gt;0,S3544&gt;0),(S3544/T3544)*100,"")</f>
        <v/>
      </c>
      <c r="W3544" s="10">
        <f>IF(AND(J3544&gt;0,L3544&gt;0),(L3544/(J3544^3))*100,"")</f>
        <v/>
      </c>
      <c r="X3544" s="12" t="n">
        <v>3.5</v>
      </c>
      <c r="Y3544" s="12" t="n">
        <v>3.7</v>
      </c>
      <c r="Z3544" s="12" t="n">
        <v>3.01</v>
      </c>
      <c r="AA3544" s="18" t="n"/>
      <c r="AB3544" s="14" t="n"/>
      <c r="AC3544" s="18" t="n"/>
      <c r="AD3544" s="18" t="n"/>
      <c r="AE3544" s="18" t="n"/>
      <c r="AF3544" s="18" t="n"/>
    </row>
    <row r="3545" ht="14" customHeight="1">
      <c r="A3545" s="5" t="inlineStr">
        <is>
          <t>3543</t>
        </is>
      </c>
      <c r="B3545" s="5" t="inlineStr">
        <is>
          <t>LIPAN-3543</t>
        </is>
      </c>
      <c r="C3545" s="6" t="n">
        <v>2019</v>
      </c>
      <c r="D3545" s="5" t="inlineStr">
        <is>
          <t>2019-01-01 00:00:00</t>
        </is>
      </c>
      <c r="E3545" s="5" t="inlineStr">
        <is>
          <t>A.-Jan</t>
        </is>
      </c>
      <c r="F3545" s="5" t="inlineStr">
        <is>
          <t>E. E. Taiamã</t>
        </is>
      </c>
      <c r="G3545" s="5" t="inlineStr">
        <is>
          <t>16º 48' 01,35" | 57° 39' 22,89"</t>
        </is>
      </c>
      <c r="H3545" s="5" t="inlineStr">
        <is>
          <t>Siluriformes</t>
        </is>
      </c>
      <c r="I3545" s="5" t="inlineStr">
        <is>
          <t>Zungaro jahu</t>
        </is>
      </c>
      <c r="J3545" s="7" t="n">
        <v>97.2</v>
      </c>
      <c r="K3545" s="7" t="n"/>
      <c r="L3545" s="8" t="n">
        <v>12480</v>
      </c>
      <c r="M3545" s="9" t="n">
        <v>10757.36</v>
      </c>
      <c r="N3545" s="5" t="b">
        <v>1</v>
      </c>
      <c r="O3545" s="5" t="inlineStr">
        <is>
          <t>F</t>
        </is>
      </c>
      <c r="P3545" s="5" t="inlineStr">
        <is>
          <t>REP</t>
        </is>
      </c>
      <c r="Q3545" s="8" t="n">
        <v>34</v>
      </c>
      <c r="R3545" s="5" t="n">
        <v>0</v>
      </c>
      <c r="S3545" s="8" t="n">
        <v>109</v>
      </c>
      <c r="T3545" s="10">
        <f>IF(Q3545&gt;0,M3545-Q3545,"")</f>
        <v/>
      </c>
      <c r="U3545" s="11">
        <f>IF(AND(T3545&gt;0,Q3545&gt;0),(Q3545/T3545)*100,"")</f>
        <v/>
      </c>
      <c r="V3545" s="11">
        <f>IF(AND(T3545&gt;0,S3545&gt;0),(S3545/T3545)*100,"")</f>
        <v/>
      </c>
      <c r="W3545" s="10">
        <f>IF(AND(J3545&gt;0,L3545&gt;0),(L3545/(J3545^3))*100,"")</f>
        <v/>
      </c>
      <c r="X3545" s="12" t="n">
        <v>3.5</v>
      </c>
      <c r="Y3545" s="12" t="n">
        <v>3.7</v>
      </c>
      <c r="Z3545" s="12" t="n">
        <v>3.01</v>
      </c>
      <c r="AA3545" s="13" t="n"/>
      <c r="AB3545" s="5" t="n"/>
      <c r="AC3545" s="13" t="n"/>
      <c r="AD3545" s="13" t="n"/>
      <c r="AE3545" s="13" t="n"/>
      <c r="AF3545" s="13" t="n"/>
    </row>
    <row r="3546" ht="14" customHeight="1">
      <c r="A3546" s="14" t="inlineStr">
        <is>
          <t>3544</t>
        </is>
      </c>
      <c r="B3546" s="14" t="inlineStr">
        <is>
          <t>LIPAN-3544</t>
        </is>
      </c>
      <c r="C3546" s="15" t="n">
        <v>2019</v>
      </c>
      <c r="D3546" s="14" t="inlineStr">
        <is>
          <t>2019-01-01 00:00:00</t>
        </is>
      </c>
      <c r="E3546" s="14" t="inlineStr">
        <is>
          <t>A.-Jan</t>
        </is>
      </c>
      <c r="F3546" s="14" t="inlineStr">
        <is>
          <t>E. E. Taiamã</t>
        </is>
      </c>
      <c r="G3546" s="14" t="inlineStr">
        <is>
          <t>16º 48' 01,35" | 57° 39' 22,89"</t>
        </is>
      </c>
      <c r="H3546" s="14" t="inlineStr">
        <is>
          <t xml:space="preserve">Characiformes </t>
        </is>
      </c>
      <c r="I3546" s="14" t="inlineStr">
        <is>
          <t>Piaractus mesopotamicus</t>
        </is>
      </c>
      <c r="J3546" s="16" t="n">
        <v>44.3</v>
      </c>
      <c r="K3546" s="16" t="n"/>
      <c r="L3546" s="17" t="n">
        <v>1179</v>
      </c>
      <c r="M3546" s="9" t="n">
        <v>927.95</v>
      </c>
      <c r="N3546" s="14" t="b">
        <v>1</v>
      </c>
      <c r="O3546" s="14" t="inlineStr">
        <is>
          <t>F</t>
        </is>
      </c>
      <c r="P3546" s="14" t="inlineStr">
        <is>
          <t>REP</t>
        </is>
      </c>
      <c r="Q3546" s="17" t="n">
        <v>3</v>
      </c>
      <c r="R3546" s="14" t="n">
        <v>0</v>
      </c>
      <c r="S3546" s="17" t="n">
        <v>16</v>
      </c>
      <c r="T3546" s="10">
        <f>IF(Q3546&gt;0,M3546-Q3546,"")</f>
        <v/>
      </c>
      <c r="U3546" s="11">
        <f>IF(AND(T3546&gt;0,Q3546&gt;0),(Q3546/T3546)*100,"")</f>
        <v/>
      </c>
      <c r="V3546" s="11">
        <f>IF(AND(T3546&gt;0,S3546&gt;0),(S3546/T3546)*100,"")</f>
        <v/>
      </c>
      <c r="W3546" s="10">
        <f>IF(AND(J3546&gt;0,L3546&gt;0),(L3546/(J3546^3))*100,"")</f>
        <v/>
      </c>
      <c r="X3546" s="12" t="n">
        <v>3.5</v>
      </c>
      <c r="Y3546" s="12" t="n">
        <v>3.7</v>
      </c>
      <c r="Z3546" s="12" t="n">
        <v>3.01</v>
      </c>
      <c r="AA3546" s="18" t="n"/>
      <c r="AB3546" s="14" t="n"/>
      <c r="AC3546" s="18" t="n"/>
      <c r="AD3546" s="18" t="n"/>
      <c r="AE3546" s="18" t="n"/>
      <c r="AF3546" s="18" t="n"/>
    </row>
    <row r="3547" ht="14" customHeight="1">
      <c r="A3547" s="5" t="inlineStr">
        <is>
          <t>3545</t>
        </is>
      </c>
      <c r="B3547" s="5" t="inlineStr">
        <is>
          <t>LIPAN-3545</t>
        </is>
      </c>
      <c r="C3547" s="6" t="n">
        <v>2019</v>
      </c>
      <c r="D3547" s="5" t="inlineStr">
        <is>
          <t>2019-01-01 00:00:00</t>
        </is>
      </c>
      <c r="E3547" s="5" t="inlineStr">
        <is>
          <t>A.-Jan</t>
        </is>
      </c>
      <c r="F3547" s="5" t="inlineStr">
        <is>
          <t>E. E. Taiamã</t>
        </is>
      </c>
      <c r="G3547" s="5" t="inlineStr">
        <is>
          <t>16º 48' 01,35" | 57° 39' 22,89"</t>
        </is>
      </c>
      <c r="H3547" s="5" t="inlineStr">
        <is>
          <t xml:space="preserve">Characiformes </t>
        </is>
      </c>
      <c r="I3547" s="5" t="inlineStr">
        <is>
          <t>Piaractus mesopotamicus</t>
        </is>
      </c>
      <c r="J3547" s="7" t="n">
        <v>43.3</v>
      </c>
      <c r="K3547" s="7" t="n"/>
      <c r="L3547" s="8" t="n">
        <v>2591</v>
      </c>
      <c r="M3547" s="9" t="n">
        <v>2039.29</v>
      </c>
      <c r="N3547" s="5" t="b">
        <v>1</v>
      </c>
      <c r="O3547" s="5" t="inlineStr">
        <is>
          <t>F</t>
        </is>
      </c>
      <c r="P3547" s="5" t="inlineStr">
        <is>
          <t>REP</t>
        </is>
      </c>
      <c r="Q3547" s="8" t="n">
        <v>6</v>
      </c>
      <c r="R3547" s="5" t="n">
        <v>3</v>
      </c>
      <c r="S3547" s="8" t="n">
        <v>18</v>
      </c>
      <c r="T3547" s="10">
        <f>IF(Q3547&gt;0,M3547-Q3547,"")</f>
        <v/>
      </c>
      <c r="U3547" s="11">
        <f>IF(AND(T3547&gt;0,Q3547&gt;0),(Q3547/T3547)*100,"")</f>
        <v/>
      </c>
      <c r="V3547" s="11">
        <f>IF(AND(T3547&gt;0,S3547&gt;0),(S3547/T3547)*100,"")</f>
        <v/>
      </c>
      <c r="W3547" s="10">
        <f>IF(AND(J3547&gt;0,L3547&gt;0),(L3547/(J3547^3))*100,"")</f>
        <v/>
      </c>
      <c r="X3547" s="12" t="n">
        <v>3.5</v>
      </c>
      <c r="Y3547" s="12" t="n">
        <v>3.7</v>
      </c>
      <c r="Z3547" s="12" t="n">
        <v>3.01</v>
      </c>
      <c r="AA3547" s="13" t="n"/>
      <c r="AB3547" s="5" t="n"/>
      <c r="AC3547" s="13" t="n"/>
      <c r="AD3547" s="13" t="n"/>
      <c r="AE3547" s="13" t="n"/>
      <c r="AF3547" s="13" t="n"/>
    </row>
    <row r="3548" ht="14" customHeight="1">
      <c r="A3548" s="14" t="inlineStr">
        <is>
          <t>3546</t>
        </is>
      </c>
      <c r="B3548" s="14" t="inlineStr">
        <is>
          <t>LIPAN-3546</t>
        </is>
      </c>
      <c r="C3548" s="15" t="n">
        <v>2019</v>
      </c>
      <c r="D3548" s="14" t="inlineStr">
        <is>
          <t>2019-01-01 00:00:00</t>
        </is>
      </c>
      <c r="E3548" s="14" t="inlineStr">
        <is>
          <t>A.-Jan</t>
        </is>
      </c>
      <c r="F3548" s="14" t="inlineStr">
        <is>
          <t>E. E. Taiamã</t>
        </is>
      </c>
      <c r="G3548" s="14" t="inlineStr">
        <is>
          <t>16º 48' 01,35" | 57° 39' 22,89"</t>
        </is>
      </c>
      <c r="H3548" s="14" t="inlineStr">
        <is>
          <t xml:space="preserve">Characiformes </t>
        </is>
      </c>
      <c r="I3548" s="14" t="inlineStr">
        <is>
          <t>Piaractus mesopotamicus</t>
        </is>
      </c>
      <c r="J3548" s="16" t="n">
        <v>40</v>
      </c>
      <c r="K3548" s="16" t="n"/>
      <c r="L3548" s="17" t="n">
        <v>1800</v>
      </c>
      <c r="M3548" s="9" t="n">
        <v>1416.72</v>
      </c>
      <c r="N3548" s="14" t="b">
        <v>1</v>
      </c>
      <c r="O3548" s="14" t="inlineStr">
        <is>
          <t>M</t>
        </is>
      </c>
      <c r="P3548" s="14" t="inlineStr">
        <is>
          <t>REP</t>
        </is>
      </c>
      <c r="Q3548" s="17" t="n">
        <v>1</v>
      </c>
      <c r="R3548" s="14" t="n">
        <v>3</v>
      </c>
      <c r="S3548" s="17" t="n">
        <v>13</v>
      </c>
      <c r="T3548" s="10">
        <f>IF(Q3548&gt;0,M3548-Q3548,"")</f>
        <v/>
      </c>
      <c r="U3548" s="11">
        <f>IF(AND(T3548&gt;0,Q3548&gt;0),(Q3548/T3548)*100,"")</f>
        <v/>
      </c>
      <c r="V3548" s="11">
        <f>IF(AND(T3548&gt;0,S3548&gt;0),(S3548/T3548)*100,"")</f>
        <v/>
      </c>
      <c r="W3548" s="10">
        <f>IF(AND(J3548&gt;0,L3548&gt;0),(L3548/(J3548^3))*100,"")</f>
        <v/>
      </c>
      <c r="X3548" s="12" t="n">
        <v>3.5</v>
      </c>
      <c r="Y3548" s="12" t="n">
        <v>3.7</v>
      </c>
      <c r="Z3548" s="12" t="n">
        <v>3.01</v>
      </c>
      <c r="AA3548" s="18" t="n"/>
      <c r="AB3548" s="14" t="n"/>
      <c r="AC3548" s="18" t="n"/>
      <c r="AD3548" s="18" t="n"/>
      <c r="AE3548" s="18" t="n"/>
      <c r="AF3548" s="18" t="n"/>
    </row>
    <row r="3549" ht="14" customHeight="1">
      <c r="A3549" s="5" t="inlineStr">
        <is>
          <t>3547</t>
        </is>
      </c>
      <c r="B3549" s="5" t="inlineStr">
        <is>
          <t>LIPAN-3547</t>
        </is>
      </c>
      <c r="C3549" s="6" t="n">
        <v>2019</v>
      </c>
      <c r="D3549" s="5" t="inlineStr">
        <is>
          <t>2019-01-01 00:00:00</t>
        </is>
      </c>
      <c r="E3549" s="5" t="inlineStr">
        <is>
          <t>A.-Jan</t>
        </is>
      </c>
      <c r="F3549" s="5" t="inlineStr">
        <is>
          <t>E. E. Taiamã</t>
        </is>
      </c>
      <c r="G3549" s="5" t="inlineStr">
        <is>
          <t>16º 48' 01,35" | 57° 39' 22,89"</t>
        </is>
      </c>
      <c r="H3549" s="5" t="inlineStr">
        <is>
          <t xml:space="preserve">Characiformes </t>
        </is>
      </c>
      <c r="I3549" s="5" t="inlineStr">
        <is>
          <t>Piaractus mesopotamicus</t>
        </is>
      </c>
      <c r="J3549" s="7" t="n">
        <v>44</v>
      </c>
      <c r="K3549" s="7" t="n"/>
      <c r="L3549" s="8" t="n">
        <v>1870</v>
      </c>
      <c r="M3549" s="9" t="n">
        <v>1471.82</v>
      </c>
      <c r="N3549" s="5" t="b">
        <v>1</v>
      </c>
      <c r="O3549" s="5" t="inlineStr">
        <is>
          <t>M</t>
        </is>
      </c>
      <c r="P3549" s="5" t="inlineStr">
        <is>
          <t>REP</t>
        </is>
      </c>
      <c r="Q3549" s="8" t="n">
        <v>2</v>
      </c>
      <c r="R3549" s="5" t="n">
        <v>3</v>
      </c>
      <c r="S3549" s="8" t="n">
        <v>21</v>
      </c>
      <c r="T3549" s="10">
        <f>IF(Q3549&gt;0,M3549-Q3549,"")</f>
        <v/>
      </c>
      <c r="U3549" s="11">
        <f>IF(AND(T3549&gt;0,Q3549&gt;0),(Q3549/T3549)*100,"")</f>
        <v/>
      </c>
      <c r="V3549" s="11">
        <f>IF(AND(T3549&gt;0,S3549&gt;0),(S3549/T3549)*100,"")</f>
        <v/>
      </c>
      <c r="W3549" s="10">
        <f>IF(AND(J3549&gt;0,L3549&gt;0),(L3549/(J3549^3))*100,"")</f>
        <v/>
      </c>
      <c r="X3549" s="12" t="n">
        <v>3.5</v>
      </c>
      <c r="Y3549" s="12" t="n">
        <v>3.7</v>
      </c>
      <c r="Z3549" s="12" t="n">
        <v>3.01</v>
      </c>
      <c r="AA3549" s="13" t="n"/>
      <c r="AB3549" s="5" t="n"/>
      <c r="AC3549" s="13" t="n"/>
      <c r="AD3549" s="13" t="n"/>
      <c r="AE3549" s="13" t="n"/>
      <c r="AF3549" s="13" t="n"/>
    </row>
    <row r="3550" ht="14" customHeight="1">
      <c r="A3550" s="14" t="inlineStr">
        <is>
          <t>3548</t>
        </is>
      </c>
      <c r="B3550" s="14" t="inlineStr">
        <is>
          <t>LIPAN-3548</t>
        </is>
      </c>
      <c r="C3550" s="15" t="n">
        <v>2019</v>
      </c>
      <c r="D3550" s="14" t="inlineStr">
        <is>
          <t>2019-01-01 00:00:00</t>
        </is>
      </c>
      <c r="E3550" s="14" t="inlineStr">
        <is>
          <t>A.-Jan</t>
        </is>
      </c>
      <c r="F3550" s="14" t="inlineStr">
        <is>
          <t>E. E. Taiamã</t>
        </is>
      </c>
      <c r="G3550" s="14" t="inlineStr">
        <is>
          <t>16º 48' 01,35" | 57° 39' 22,89"</t>
        </is>
      </c>
      <c r="H3550" s="14" t="inlineStr">
        <is>
          <t xml:space="preserve">Characiformes </t>
        </is>
      </c>
      <c r="I3550" s="14" t="inlineStr">
        <is>
          <t>Piaractus mesopotamicus</t>
        </is>
      </c>
      <c r="J3550" s="16" t="n">
        <v>47.1</v>
      </c>
      <c r="K3550" s="16" t="n"/>
      <c r="L3550" s="17" t="n">
        <v>2580</v>
      </c>
      <c r="M3550" s="9" t="n">
        <v>2030.63</v>
      </c>
      <c r="N3550" s="14" t="b">
        <v>1</v>
      </c>
      <c r="O3550" s="14" t="inlineStr">
        <is>
          <t>F</t>
        </is>
      </c>
      <c r="P3550" s="14" t="inlineStr">
        <is>
          <t>REP</t>
        </is>
      </c>
      <c r="Q3550" s="17" t="n">
        <v>6</v>
      </c>
      <c r="R3550" s="14" t="n">
        <v>2</v>
      </c>
      <c r="S3550" s="17" t="n">
        <v>26</v>
      </c>
      <c r="T3550" s="10">
        <f>IF(Q3550&gt;0,M3550-Q3550,"")</f>
        <v/>
      </c>
      <c r="U3550" s="11">
        <f>IF(AND(T3550&gt;0,Q3550&gt;0),(Q3550/T3550)*100,"")</f>
        <v/>
      </c>
      <c r="V3550" s="11">
        <f>IF(AND(T3550&gt;0,S3550&gt;0),(S3550/T3550)*100,"")</f>
        <v/>
      </c>
      <c r="W3550" s="10">
        <f>IF(AND(J3550&gt;0,L3550&gt;0),(L3550/(J3550^3))*100,"")</f>
        <v/>
      </c>
      <c r="X3550" s="12" t="n">
        <v>3.5</v>
      </c>
      <c r="Y3550" s="12" t="n">
        <v>3.7</v>
      </c>
      <c r="Z3550" s="12" t="n">
        <v>3.01</v>
      </c>
      <c r="AA3550" s="18" t="n"/>
      <c r="AB3550" s="14" t="n"/>
      <c r="AC3550" s="18" t="n"/>
      <c r="AD3550" s="18" t="n"/>
      <c r="AE3550" s="18" t="n"/>
      <c r="AF3550" s="18" t="n"/>
    </row>
    <row r="3551" ht="14" customHeight="1">
      <c r="A3551" s="5" t="inlineStr">
        <is>
          <t>3549</t>
        </is>
      </c>
      <c r="B3551" s="5" t="inlineStr">
        <is>
          <t>LIPAN-3549</t>
        </is>
      </c>
      <c r="C3551" s="6" t="n">
        <v>2019</v>
      </c>
      <c r="D3551" s="5" t="inlineStr">
        <is>
          <t>2019-01-01 00:00:00</t>
        </is>
      </c>
      <c r="E3551" s="5" t="inlineStr">
        <is>
          <t>A.-Jan</t>
        </is>
      </c>
      <c r="F3551" s="5" t="inlineStr">
        <is>
          <t>E. E. Taiamã</t>
        </is>
      </c>
      <c r="G3551" s="5" t="inlineStr">
        <is>
          <t>16º 48' 01,35" | 57° 39' 22,89"</t>
        </is>
      </c>
      <c r="H3551" s="5" t="inlineStr">
        <is>
          <t xml:space="preserve">Characiformes </t>
        </is>
      </c>
      <c r="I3551" s="5" t="inlineStr">
        <is>
          <t>Piaractus mesopotamicus</t>
        </is>
      </c>
      <c r="J3551" s="7" t="n">
        <v>40</v>
      </c>
      <c r="K3551" s="7" t="n"/>
      <c r="L3551" s="8" t="n">
        <v>1600</v>
      </c>
      <c r="M3551" s="9" t="n">
        <v>1259.31</v>
      </c>
      <c r="N3551" s="5" t="b">
        <v>1</v>
      </c>
      <c r="O3551" s="5" t="inlineStr">
        <is>
          <t>M</t>
        </is>
      </c>
      <c r="P3551" s="5" t="inlineStr">
        <is>
          <t>REP</t>
        </is>
      </c>
      <c r="Q3551" s="8" t="n">
        <v>1</v>
      </c>
      <c r="R3551" s="5" t="n">
        <v>3</v>
      </c>
      <c r="S3551" s="8" t="n">
        <v>22</v>
      </c>
      <c r="T3551" s="10">
        <f>IF(Q3551&gt;0,M3551-Q3551,"")</f>
        <v/>
      </c>
      <c r="U3551" s="11">
        <f>IF(AND(T3551&gt;0,Q3551&gt;0),(Q3551/T3551)*100,"")</f>
        <v/>
      </c>
      <c r="V3551" s="11">
        <f>IF(AND(T3551&gt;0,S3551&gt;0),(S3551/T3551)*100,"")</f>
        <v/>
      </c>
      <c r="W3551" s="10">
        <f>IF(AND(J3551&gt;0,L3551&gt;0),(L3551/(J3551^3))*100,"")</f>
        <v/>
      </c>
      <c r="X3551" s="12" t="n">
        <v>3.5</v>
      </c>
      <c r="Y3551" s="12" t="n">
        <v>3.7</v>
      </c>
      <c r="Z3551" s="12" t="n">
        <v>3.01</v>
      </c>
      <c r="AA3551" s="13" t="n"/>
      <c r="AB3551" s="5" t="n"/>
      <c r="AC3551" s="13" t="n"/>
      <c r="AD3551" s="13" t="n"/>
      <c r="AE3551" s="13" t="n"/>
      <c r="AF3551" s="13" t="n"/>
    </row>
    <row r="3552" ht="14" customHeight="1">
      <c r="A3552" s="14" t="inlineStr">
        <is>
          <t>3550</t>
        </is>
      </c>
      <c r="B3552" s="14" t="inlineStr">
        <is>
          <t>LIPAN-3550</t>
        </is>
      </c>
      <c r="C3552" s="15" t="n">
        <v>2019</v>
      </c>
      <c r="D3552" s="14" t="inlineStr">
        <is>
          <t>2019-01-01 00:00:00</t>
        </is>
      </c>
      <c r="E3552" s="14" t="inlineStr">
        <is>
          <t>A.-Jan</t>
        </is>
      </c>
      <c r="F3552" s="14" t="inlineStr">
        <is>
          <t>E. E. Taiamã</t>
        </is>
      </c>
      <c r="G3552" s="14" t="inlineStr">
        <is>
          <t>16º 48' 01,35" | 57° 39' 22,89"</t>
        </is>
      </c>
      <c r="H3552" s="14" t="inlineStr">
        <is>
          <t xml:space="preserve">Characiformes </t>
        </is>
      </c>
      <c r="I3552" s="14" t="inlineStr">
        <is>
          <t>Piaractus mesopotamicus</t>
        </is>
      </c>
      <c r="J3552" s="16" t="n">
        <v>42.4</v>
      </c>
      <c r="K3552" s="16" t="n"/>
      <c r="L3552" s="17" t="n">
        <v>2010</v>
      </c>
      <c r="M3552" s="9" t="n">
        <v>1582</v>
      </c>
      <c r="N3552" s="14" t="b">
        <v>1</v>
      </c>
      <c r="O3552" s="14" t="inlineStr">
        <is>
          <t>F</t>
        </is>
      </c>
      <c r="P3552" s="14" t="inlineStr">
        <is>
          <t>REP</t>
        </is>
      </c>
      <c r="Q3552" s="17" t="n">
        <v>4</v>
      </c>
      <c r="R3552" s="14" t="n">
        <v>3</v>
      </c>
      <c r="S3552" s="17" t="n">
        <v>21</v>
      </c>
      <c r="T3552" s="10">
        <f>IF(Q3552&gt;0,M3552-Q3552,"")</f>
        <v/>
      </c>
      <c r="U3552" s="11">
        <f>IF(AND(T3552&gt;0,Q3552&gt;0),(Q3552/T3552)*100,"")</f>
        <v/>
      </c>
      <c r="V3552" s="11">
        <f>IF(AND(T3552&gt;0,S3552&gt;0),(S3552/T3552)*100,"")</f>
        <v/>
      </c>
      <c r="W3552" s="10">
        <f>IF(AND(J3552&gt;0,L3552&gt;0),(L3552/(J3552^3))*100,"")</f>
        <v/>
      </c>
      <c r="X3552" s="12" t="n">
        <v>3.5</v>
      </c>
      <c r="Y3552" s="12" t="n">
        <v>3.7</v>
      </c>
      <c r="Z3552" s="12" t="n">
        <v>3.01</v>
      </c>
      <c r="AA3552" s="18" t="n"/>
      <c r="AB3552" s="14" t="n"/>
      <c r="AC3552" s="18" t="n"/>
      <c r="AD3552" s="18" t="n"/>
      <c r="AE3552" s="18" t="n"/>
      <c r="AF3552" s="18" t="n"/>
    </row>
    <row r="3553" ht="14" customHeight="1">
      <c r="A3553" s="5" t="inlineStr">
        <is>
          <t>3551</t>
        </is>
      </c>
      <c r="B3553" s="5" t="inlineStr">
        <is>
          <t>LIPAN-3551</t>
        </is>
      </c>
      <c r="C3553" s="6" t="n">
        <v>2019</v>
      </c>
      <c r="D3553" s="5" t="inlineStr">
        <is>
          <t>2019-01-01 00:00:00</t>
        </is>
      </c>
      <c r="E3553" s="5" t="inlineStr">
        <is>
          <t>A.-Jan</t>
        </is>
      </c>
      <c r="F3553" s="5" t="inlineStr">
        <is>
          <t>E. E. Taiamã</t>
        </is>
      </c>
      <c r="G3553" s="5" t="inlineStr">
        <is>
          <t>16º 48' 01,35" | 57° 39' 22,89"</t>
        </is>
      </c>
      <c r="H3553" s="5" t="inlineStr">
        <is>
          <t xml:space="preserve">Characiformes </t>
        </is>
      </c>
      <c r="I3553" s="5" t="inlineStr">
        <is>
          <t>Piaractus mesopotamicus</t>
        </is>
      </c>
      <c r="J3553" s="7" t="n">
        <v>42.5</v>
      </c>
      <c r="K3553" s="7" t="n"/>
      <c r="L3553" s="8" t="n">
        <v>1990</v>
      </c>
      <c r="M3553" s="9" t="n">
        <v>1566.26</v>
      </c>
      <c r="N3553" s="5" t="b">
        <v>1</v>
      </c>
      <c r="O3553" s="5" t="inlineStr">
        <is>
          <t>M</t>
        </is>
      </c>
      <c r="P3553" s="5" t="inlineStr">
        <is>
          <t>REP</t>
        </is>
      </c>
      <c r="Q3553" s="8" t="n">
        <v>1</v>
      </c>
      <c r="R3553" s="5" t="n">
        <v>3</v>
      </c>
      <c r="S3553" s="8" t="n">
        <v>20</v>
      </c>
      <c r="T3553" s="10">
        <f>IF(Q3553&gt;0,M3553-Q3553,"")</f>
        <v/>
      </c>
      <c r="U3553" s="11">
        <f>IF(AND(T3553&gt;0,Q3553&gt;0),(Q3553/T3553)*100,"")</f>
        <v/>
      </c>
      <c r="V3553" s="11">
        <f>IF(AND(T3553&gt;0,S3553&gt;0),(S3553/T3553)*100,"")</f>
        <v/>
      </c>
      <c r="W3553" s="10">
        <f>IF(AND(J3553&gt;0,L3553&gt;0),(L3553/(J3553^3))*100,"")</f>
        <v/>
      </c>
      <c r="X3553" s="12" t="n">
        <v>3.5</v>
      </c>
      <c r="Y3553" s="12" t="n">
        <v>3.7</v>
      </c>
      <c r="Z3553" s="12" t="n">
        <v>3.01</v>
      </c>
      <c r="AA3553" s="13" t="n"/>
      <c r="AB3553" s="5" t="n"/>
      <c r="AC3553" s="13" t="n"/>
      <c r="AD3553" s="13" t="n"/>
      <c r="AE3553" s="13" t="n"/>
      <c r="AF3553" s="13" t="n"/>
    </row>
    <row r="3554" ht="14" customHeight="1">
      <c r="A3554" s="14" t="inlineStr">
        <is>
          <t>3552</t>
        </is>
      </c>
      <c r="B3554" s="14" t="inlineStr">
        <is>
          <t>LIPAN-3552</t>
        </is>
      </c>
      <c r="C3554" s="15" t="n">
        <v>2019</v>
      </c>
      <c r="D3554" s="14" t="inlineStr">
        <is>
          <t>2019-01-01 00:00:00</t>
        </is>
      </c>
      <c r="E3554" s="14" t="inlineStr">
        <is>
          <t>A.-Jan</t>
        </is>
      </c>
      <c r="F3554" s="14" t="inlineStr">
        <is>
          <t>E. E. Taiamã</t>
        </is>
      </c>
      <c r="G3554" s="14" t="inlineStr">
        <is>
          <t>16º 48' 01,35" | 57° 39' 22,89"</t>
        </is>
      </c>
      <c r="H3554" s="14" t="inlineStr">
        <is>
          <t xml:space="preserve">Characiformes </t>
        </is>
      </c>
      <c r="I3554" s="14" t="inlineStr">
        <is>
          <t>Piaractus mesopotamicus</t>
        </is>
      </c>
      <c r="J3554" s="16" t="n">
        <v>42</v>
      </c>
      <c r="K3554" s="16" t="n"/>
      <c r="L3554" s="17" t="n">
        <v>1910</v>
      </c>
      <c r="M3554" s="9" t="n">
        <v>1503.3</v>
      </c>
      <c r="N3554" s="14" t="b">
        <v>1</v>
      </c>
      <c r="O3554" s="14" t="inlineStr">
        <is>
          <t>F</t>
        </is>
      </c>
      <c r="P3554" s="14" t="inlineStr">
        <is>
          <t>REP</t>
        </is>
      </c>
      <c r="Q3554" s="17" t="n">
        <v>6</v>
      </c>
      <c r="R3554" s="14" t="n">
        <v>3</v>
      </c>
      <c r="S3554" s="17" t="n">
        <v>14</v>
      </c>
      <c r="T3554" s="10">
        <f>IF(Q3554&gt;0,M3554-Q3554,"")</f>
        <v/>
      </c>
      <c r="U3554" s="11">
        <f>IF(AND(T3554&gt;0,Q3554&gt;0),(Q3554/T3554)*100,"")</f>
        <v/>
      </c>
      <c r="V3554" s="11">
        <f>IF(AND(T3554&gt;0,S3554&gt;0),(S3554/T3554)*100,"")</f>
        <v/>
      </c>
      <c r="W3554" s="10">
        <f>IF(AND(J3554&gt;0,L3554&gt;0),(L3554/(J3554^3))*100,"")</f>
        <v/>
      </c>
      <c r="X3554" s="12" t="n">
        <v>3.5</v>
      </c>
      <c r="Y3554" s="12" t="n">
        <v>3.7</v>
      </c>
      <c r="Z3554" s="12" t="n">
        <v>3.01</v>
      </c>
      <c r="AA3554" s="18" t="n"/>
      <c r="AB3554" s="14" t="n"/>
      <c r="AC3554" s="18" t="n"/>
      <c r="AD3554" s="18" t="n"/>
      <c r="AE3554" s="18" t="n"/>
      <c r="AF3554" s="18" t="n"/>
    </row>
    <row r="3555" ht="14" customHeight="1">
      <c r="A3555" s="5" t="inlineStr">
        <is>
          <t>3553</t>
        </is>
      </c>
      <c r="B3555" s="5" t="inlineStr">
        <is>
          <t>LIPAN-3553</t>
        </is>
      </c>
      <c r="C3555" s="6" t="n">
        <v>2019</v>
      </c>
      <c r="D3555" s="5" t="inlineStr">
        <is>
          <t>2019-01-01 00:00:00</t>
        </is>
      </c>
      <c r="E3555" s="5" t="inlineStr">
        <is>
          <t>A.-Jan</t>
        </is>
      </c>
      <c r="F3555" s="5" t="inlineStr">
        <is>
          <t>E. E. Taiamã</t>
        </is>
      </c>
      <c r="G3555" s="5" t="inlineStr">
        <is>
          <t>16º 48' 01,35" | 57° 39' 22,89"</t>
        </is>
      </c>
      <c r="H3555" s="5" t="inlineStr">
        <is>
          <t xml:space="preserve">Characiformes </t>
        </is>
      </c>
      <c r="I3555" s="5" t="inlineStr">
        <is>
          <t>Piaractus mesopotamicus</t>
        </is>
      </c>
      <c r="J3555" s="7" t="n">
        <v>49</v>
      </c>
      <c r="K3555" s="7" t="n"/>
      <c r="L3555" s="8" t="n">
        <v>2700</v>
      </c>
      <c r="M3555" s="9" t="n">
        <v>2125.08</v>
      </c>
      <c r="N3555" s="5" t="b">
        <v>1</v>
      </c>
      <c r="O3555" s="5" t="inlineStr">
        <is>
          <t>F</t>
        </is>
      </c>
      <c r="P3555" s="5" t="inlineStr">
        <is>
          <t>REP</t>
        </is>
      </c>
      <c r="Q3555" s="8" t="n">
        <v>13</v>
      </c>
      <c r="R3555" s="5" t="n">
        <v>3</v>
      </c>
      <c r="S3555" s="8" t="n">
        <v>30</v>
      </c>
      <c r="T3555" s="10">
        <f>IF(Q3555&gt;0,M3555-Q3555,"")</f>
        <v/>
      </c>
      <c r="U3555" s="11">
        <f>IF(AND(T3555&gt;0,Q3555&gt;0),(Q3555/T3555)*100,"")</f>
        <v/>
      </c>
      <c r="V3555" s="11">
        <f>IF(AND(T3555&gt;0,S3555&gt;0),(S3555/T3555)*100,"")</f>
        <v/>
      </c>
      <c r="W3555" s="10">
        <f>IF(AND(J3555&gt;0,L3555&gt;0),(L3555/(J3555^3))*100,"")</f>
        <v/>
      </c>
      <c r="X3555" s="12" t="n">
        <v>3.5</v>
      </c>
      <c r="Y3555" s="12" t="n">
        <v>3.7</v>
      </c>
      <c r="Z3555" s="12" t="n">
        <v>3.01</v>
      </c>
      <c r="AA3555" s="13" t="n"/>
      <c r="AB3555" s="5" t="n"/>
      <c r="AC3555" s="13" t="n"/>
      <c r="AD3555" s="13" t="n"/>
      <c r="AE3555" s="13" t="n"/>
      <c r="AF3555" s="13" t="n"/>
    </row>
    <row r="3556" ht="14" customHeight="1">
      <c r="A3556" s="14" t="inlineStr">
        <is>
          <t>3554</t>
        </is>
      </c>
      <c r="B3556" s="14" t="inlineStr">
        <is>
          <t>LIPAN-3554</t>
        </is>
      </c>
      <c r="C3556" s="15" t="n">
        <v>2019</v>
      </c>
      <c r="D3556" s="14" t="inlineStr">
        <is>
          <t>2019-01-01 00:00:00</t>
        </is>
      </c>
      <c r="E3556" s="14" t="inlineStr">
        <is>
          <t>A.-Jan</t>
        </is>
      </c>
      <c r="F3556" s="14" t="inlineStr">
        <is>
          <t>E. E. Taiamã</t>
        </is>
      </c>
      <c r="G3556" s="14" t="inlineStr">
        <is>
          <t>16º 48' 01,35" | 57° 39' 22,89"</t>
        </is>
      </c>
      <c r="H3556" s="14" t="inlineStr">
        <is>
          <t xml:space="preserve">Characiformes </t>
        </is>
      </c>
      <c r="I3556" s="14" t="inlineStr">
        <is>
          <t>Piaractus mesopotamicus</t>
        </is>
      </c>
      <c r="J3556" s="16" t="n">
        <v>44.1</v>
      </c>
      <c r="K3556" s="16" t="n"/>
      <c r="L3556" s="17" t="n">
        <v>2060</v>
      </c>
      <c r="M3556" s="9" t="n">
        <v>1621.36</v>
      </c>
      <c r="N3556" s="14" t="b">
        <v>1</v>
      </c>
      <c r="O3556" s="14" t="inlineStr">
        <is>
          <t>F</t>
        </is>
      </c>
      <c r="P3556" s="14" t="inlineStr">
        <is>
          <t>REP</t>
        </is>
      </c>
      <c r="Q3556" s="17" t="n">
        <v>5</v>
      </c>
      <c r="R3556" s="14" t="n">
        <v>3</v>
      </c>
      <c r="S3556" s="17" t="n">
        <v>35</v>
      </c>
      <c r="T3556" s="10">
        <f>IF(Q3556&gt;0,M3556-Q3556,"")</f>
        <v/>
      </c>
      <c r="U3556" s="11">
        <f>IF(AND(T3556&gt;0,Q3556&gt;0),(Q3556/T3556)*100,"")</f>
        <v/>
      </c>
      <c r="V3556" s="11">
        <f>IF(AND(T3556&gt;0,S3556&gt;0),(S3556/T3556)*100,"")</f>
        <v/>
      </c>
      <c r="W3556" s="10">
        <f>IF(AND(J3556&gt;0,L3556&gt;0),(L3556/(J3556^3))*100,"")</f>
        <v/>
      </c>
      <c r="X3556" s="12" t="n">
        <v>3.5</v>
      </c>
      <c r="Y3556" s="12" t="n">
        <v>3.7</v>
      </c>
      <c r="Z3556" s="12" t="n">
        <v>3.01</v>
      </c>
      <c r="AA3556" s="18" t="n"/>
      <c r="AB3556" s="14" t="n"/>
      <c r="AC3556" s="18" t="n"/>
      <c r="AD3556" s="18" t="n"/>
      <c r="AE3556" s="18" t="n"/>
      <c r="AF3556" s="18" t="n"/>
    </row>
    <row r="3557" ht="14" customHeight="1">
      <c r="A3557" s="5" t="inlineStr">
        <is>
          <t>3555</t>
        </is>
      </c>
      <c r="B3557" s="5" t="inlineStr">
        <is>
          <t>LIPAN-3555</t>
        </is>
      </c>
      <c r="C3557" s="6" t="n">
        <v>2019</v>
      </c>
      <c r="D3557" s="5" t="inlineStr">
        <is>
          <t>2019-01-01 00:00:00</t>
        </is>
      </c>
      <c r="E3557" s="5" t="inlineStr">
        <is>
          <t>A.-Jan</t>
        </is>
      </c>
      <c r="F3557" s="5" t="inlineStr">
        <is>
          <t>E. E. Taiamã</t>
        </is>
      </c>
      <c r="G3557" s="5" t="inlineStr">
        <is>
          <t>16º 48' 01,35" | 57° 39' 22,89"</t>
        </is>
      </c>
      <c r="H3557" s="5" t="inlineStr">
        <is>
          <t xml:space="preserve">Characiformes </t>
        </is>
      </c>
      <c r="I3557" s="5" t="inlineStr">
        <is>
          <t>Piaractus mesopotamicus</t>
        </is>
      </c>
      <c r="J3557" s="7" t="n">
        <v>42</v>
      </c>
      <c r="K3557" s="7" t="n"/>
      <c r="L3557" s="8" t="n">
        <v>2010</v>
      </c>
      <c r="M3557" s="9" t="n">
        <v>1582</v>
      </c>
      <c r="N3557" s="5" t="b">
        <v>1</v>
      </c>
      <c r="O3557" s="5" t="inlineStr">
        <is>
          <t>M</t>
        </is>
      </c>
      <c r="P3557" s="5" t="inlineStr">
        <is>
          <t>REP</t>
        </is>
      </c>
      <c r="Q3557" s="8" t="n">
        <v>1</v>
      </c>
      <c r="R3557" s="5" t="n">
        <v>3</v>
      </c>
      <c r="S3557" s="8" t="n">
        <v>24</v>
      </c>
      <c r="T3557" s="10">
        <f>IF(Q3557&gt;0,M3557-Q3557,"")</f>
        <v/>
      </c>
      <c r="U3557" s="11">
        <f>IF(AND(T3557&gt;0,Q3557&gt;0),(Q3557/T3557)*100,"")</f>
        <v/>
      </c>
      <c r="V3557" s="11">
        <f>IF(AND(T3557&gt;0,S3557&gt;0),(S3557/T3557)*100,"")</f>
        <v/>
      </c>
      <c r="W3557" s="10">
        <f>IF(AND(J3557&gt;0,L3557&gt;0),(L3557/(J3557^3))*100,"")</f>
        <v/>
      </c>
      <c r="X3557" s="12" t="n">
        <v>3.5</v>
      </c>
      <c r="Y3557" s="12" t="n">
        <v>3.7</v>
      </c>
      <c r="Z3557" s="12" t="n">
        <v>3.01</v>
      </c>
      <c r="AA3557" s="13" t="n"/>
      <c r="AB3557" s="5" t="n"/>
      <c r="AC3557" s="13" t="n"/>
      <c r="AD3557" s="13" t="n"/>
      <c r="AE3557" s="13" t="n"/>
      <c r="AF3557" s="13" t="n"/>
    </row>
    <row r="3558" ht="14" customHeight="1">
      <c r="A3558" s="14" t="inlineStr">
        <is>
          <t>3556</t>
        </is>
      </c>
      <c r="B3558" s="14" t="inlineStr">
        <is>
          <t>LIPAN-3556</t>
        </is>
      </c>
      <c r="C3558" s="15" t="n">
        <v>2019</v>
      </c>
      <c r="D3558" s="14" t="inlineStr">
        <is>
          <t>2019-01-01 00:00:00</t>
        </is>
      </c>
      <c r="E3558" s="14" t="inlineStr">
        <is>
          <t>A.-Jan</t>
        </is>
      </c>
      <c r="F3558" s="14" t="inlineStr">
        <is>
          <t>E. E. Taiamã</t>
        </is>
      </c>
      <c r="G3558" s="14" t="inlineStr">
        <is>
          <t>16º 48' 01,35" | 57° 39' 22,89"</t>
        </is>
      </c>
      <c r="H3558" s="14" t="inlineStr">
        <is>
          <t xml:space="preserve">Characiformes </t>
        </is>
      </c>
      <c r="I3558" s="14" t="inlineStr">
        <is>
          <t>Piaractus mesopotamicus</t>
        </is>
      </c>
      <c r="J3558" s="16" t="n">
        <v>41.6</v>
      </c>
      <c r="K3558" s="16" t="n"/>
      <c r="L3558" s="17" t="n">
        <v>1760</v>
      </c>
      <c r="M3558" s="9" t="n">
        <v>1385.24</v>
      </c>
      <c r="N3558" s="14" t="b">
        <v>1</v>
      </c>
      <c r="O3558" s="14" t="inlineStr">
        <is>
          <t>F</t>
        </is>
      </c>
      <c r="P3558" s="14" t="inlineStr">
        <is>
          <t>REP</t>
        </is>
      </c>
      <c r="Q3558" s="17" t="n">
        <v>1</v>
      </c>
      <c r="R3558" s="14" t="n">
        <v>3</v>
      </c>
      <c r="S3558" s="17" t="n">
        <v>15</v>
      </c>
      <c r="T3558" s="10">
        <f>IF(Q3558&gt;0,M3558-Q3558,"")</f>
        <v/>
      </c>
      <c r="U3558" s="11">
        <f>IF(AND(T3558&gt;0,Q3558&gt;0),(Q3558/T3558)*100,"")</f>
        <v/>
      </c>
      <c r="V3558" s="11">
        <f>IF(AND(T3558&gt;0,S3558&gt;0),(S3558/T3558)*100,"")</f>
        <v/>
      </c>
      <c r="W3558" s="10">
        <f>IF(AND(J3558&gt;0,L3558&gt;0),(L3558/(J3558^3))*100,"")</f>
        <v/>
      </c>
      <c r="X3558" s="12" t="n">
        <v>3.5</v>
      </c>
      <c r="Y3558" s="12" t="n">
        <v>3.7</v>
      </c>
      <c r="Z3558" s="12" t="n">
        <v>3.01</v>
      </c>
      <c r="AA3558" s="18" t="n"/>
      <c r="AB3558" s="14" t="n"/>
      <c r="AC3558" s="18" t="n"/>
      <c r="AD3558" s="18" t="n"/>
      <c r="AE3558" s="18" t="n"/>
      <c r="AF3558" s="18" t="n"/>
    </row>
    <row r="3559" ht="14" customHeight="1">
      <c r="A3559" s="5" t="inlineStr">
        <is>
          <t>3557</t>
        </is>
      </c>
      <c r="B3559" s="5" t="inlineStr">
        <is>
          <t>LIPAN-3557</t>
        </is>
      </c>
      <c r="C3559" s="6" t="n">
        <v>2019</v>
      </c>
      <c r="D3559" s="5" t="inlineStr">
        <is>
          <t>2019-01-01 00:00:00</t>
        </is>
      </c>
      <c r="E3559" s="5" t="inlineStr">
        <is>
          <t>A.-Jan</t>
        </is>
      </c>
      <c r="F3559" s="5" t="inlineStr">
        <is>
          <t>E. E. Taiamã</t>
        </is>
      </c>
      <c r="G3559" s="5" t="inlineStr">
        <is>
          <t>16º 48' 01,35" | 57° 39' 22,89"</t>
        </is>
      </c>
      <c r="H3559" s="5" t="inlineStr">
        <is>
          <t xml:space="preserve">Characiformes </t>
        </is>
      </c>
      <c r="I3559" s="5" t="inlineStr">
        <is>
          <t>Piaractus mesopotamicus</t>
        </is>
      </c>
      <c r="J3559" s="7" t="n">
        <v>43.2</v>
      </c>
      <c r="K3559" s="7" t="n"/>
      <c r="L3559" s="8" t="n">
        <v>1830</v>
      </c>
      <c r="M3559" s="9" t="n">
        <v>1440.33</v>
      </c>
      <c r="N3559" s="5" t="b">
        <v>1</v>
      </c>
      <c r="O3559" s="5" t="inlineStr">
        <is>
          <t>M</t>
        </is>
      </c>
      <c r="P3559" s="5" t="inlineStr">
        <is>
          <t>REP</t>
        </is>
      </c>
      <c r="Q3559" s="8" t="n">
        <v>1</v>
      </c>
      <c r="R3559" s="5" t="n">
        <v>3</v>
      </c>
      <c r="S3559" s="8" t="n">
        <v>28</v>
      </c>
      <c r="T3559" s="10">
        <f>IF(Q3559&gt;0,M3559-Q3559,"")</f>
        <v/>
      </c>
      <c r="U3559" s="11">
        <f>IF(AND(T3559&gt;0,Q3559&gt;0),(Q3559/T3559)*100,"")</f>
        <v/>
      </c>
      <c r="V3559" s="11">
        <f>IF(AND(T3559&gt;0,S3559&gt;0),(S3559/T3559)*100,"")</f>
        <v/>
      </c>
      <c r="W3559" s="10">
        <f>IF(AND(J3559&gt;0,L3559&gt;0),(L3559/(J3559^3))*100,"")</f>
        <v/>
      </c>
      <c r="X3559" s="12" t="n">
        <v>3.5</v>
      </c>
      <c r="Y3559" s="12" t="n">
        <v>3.7</v>
      </c>
      <c r="Z3559" s="12" t="n">
        <v>3.01</v>
      </c>
      <c r="AA3559" s="13" t="n"/>
      <c r="AB3559" s="5" t="n"/>
      <c r="AC3559" s="13" t="n"/>
      <c r="AD3559" s="13" t="n"/>
      <c r="AE3559" s="13" t="n"/>
      <c r="AF3559" s="13" t="n"/>
    </row>
    <row r="3560" ht="14" customHeight="1">
      <c r="A3560" s="14" t="inlineStr">
        <is>
          <t>3558</t>
        </is>
      </c>
      <c r="B3560" s="14" t="inlineStr">
        <is>
          <t>LIPAN-3558</t>
        </is>
      </c>
      <c r="C3560" s="15" t="n">
        <v>2019</v>
      </c>
      <c r="D3560" s="14" t="inlineStr">
        <is>
          <t>2019-01-01 00:00:00</t>
        </is>
      </c>
      <c r="E3560" s="14" t="inlineStr">
        <is>
          <t>A.-Jan</t>
        </is>
      </c>
      <c r="F3560" s="14" t="inlineStr">
        <is>
          <t>E. E. Taiamã</t>
        </is>
      </c>
      <c r="G3560" s="14" t="inlineStr">
        <is>
          <t>16º 48' 01,35" | 57° 39' 22,89"</t>
        </is>
      </c>
      <c r="H3560" s="14" t="inlineStr">
        <is>
          <t xml:space="preserve">Characiformes </t>
        </is>
      </c>
      <c r="I3560" s="14" t="inlineStr">
        <is>
          <t>Piaractus mesopotamicus</t>
        </is>
      </c>
      <c r="J3560" s="16" t="n">
        <v>41.8</v>
      </c>
      <c r="K3560" s="16" t="n"/>
      <c r="L3560" s="17" t="n">
        <v>1850</v>
      </c>
      <c r="M3560" s="9" t="n">
        <v>1456.07</v>
      </c>
      <c r="N3560" s="14" t="b">
        <v>1</v>
      </c>
      <c r="O3560" s="14" t="inlineStr">
        <is>
          <t>F</t>
        </is>
      </c>
      <c r="P3560" s="14" t="inlineStr">
        <is>
          <t>REP</t>
        </is>
      </c>
      <c r="Q3560" s="17" t="n">
        <v>6</v>
      </c>
      <c r="R3560" s="14" t="n">
        <v>3</v>
      </c>
      <c r="S3560" s="17" t="n">
        <v>22</v>
      </c>
      <c r="T3560" s="10">
        <f>IF(Q3560&gt;0,M3560-Q3560,"")</f>
        <v/>
      </c>
      <c r="U3560" s="11">
        <f>IF(AND(T3560&gt;0,Q3560&gt;0),(Q3560/T3560)*100,"")</f>
        <v/>
      </c>
      <c r="V3560" s="11">
        <f>IF(AND(T3560&gt;0,S3560&gt;0),(S3560/T3560)*100,"")</f>
        <v/>
      </c>
      <c r="W3560" s="10">
        <f>IF(AND(J3560&gt;0,L3560&gt;0),(L3560/(J3560^3))*100,"")</f>
        <v/>
      </c>
      <c r="X3560" s="12" t="n">
        <v>3.5</v>
      </c>
      <c r="Y3560" s="12" t="n">
        <v>3.7</v>
      </c>
      <c r="Z3560" s="12" t="n">
        <v>3.01</v>
      </c>
      <c r="AA3560" s="18" t="n"/>
      <c r="AB3560" s="14" t="n"/>
      <c r="AC3560" s="18" t="n"/>
      <c r="AD3560" s="18" t="n"/>
      <c r="AE3560" s="18" t="n"/>
      <c r="AF3560" s="18" t="n"/>
    </row>
    <row r="3561" ht="14" customHeight="1">
      <c r="A3561" s="5" t="inlineStr">
        <is>
          <t>3559</t>
        </is>
      </c>
      <c r="B3561" s="5" t="inlineStr">
        <is>
          <t>LIPAN-3559</t>
        </is>
      </c>
      <c r="C3561" s="6" t="n">
        <v>2019</v>
      </c>
      <c r="D3561" s="5" t="inlineStr">
        <is>
          <t>2019-01-01 00:00:00</t>
        </is>
      </c>
      <c r="E3561" s="5" t="inlineStr">
        <is>
          <t>A.-Jan</t>
        </is>
      </c>
      <c r="F3561" s="5" t="inlineStr">
        <is>
          <t>E. E. Taiamã</t>
        </is>
      </c>
      <c r="G3561" s="5" t="inlineStr">
        <is>
          <t>16º 48' 01,35" | 57° 39' 22,89"</t>
        </is>
      </c>
      <c r="H3561" s="5" t="inlineStr">
        <is>
          <t xml:space="preserve">Characiformes </t>
        </is>
      </c>
      <c r="I3561" s="5" t="inlineStr">
        <is>
          <t>Piaractus mesopotamicus</t>
        </is>
      </c>
      <c r="J3561" s="7" t="n">
        <v>42</v>
      </c>
      <c r="K3561" s="7" t="n"/>
      <c r="L3561" s="8" t="n">
        <v>1760</v>
      </c>
      <c r="M3561" s="9" t="n">
        <v>1385.24</v>
      </c>
      <c r="N3561" s="5" t="b">
        <v>1</v>
      </c>
      <c r="O3561" s="5" t="inlineStr">
        <is>
          <t>M</t>
        </is>
      </c>
      <c r="P3561" s="5" t="inlineStr">
        <is>
          <t>REP</t>
        </is>
      </c>
      <c r="Q3561" s="8" t="n">
        <v>1</v>
      </c>
      <c r="R3561" s="5" t="n">
        <v>1</v>
      </c>
      <c r="S3561" s="8" t="n">
        <v>2</v>
      </c>
      <c r="T3561" s="10">
        <f>IF(Q3561&gt;0,M3561-Q3561,"")</f>
        <v/>
      </c>
      <c r="U3561" s="11">
        <f>IF(AND(T3561&gt;0,Q3561&gt;0),(Q3561/T3561)*100,"")</f>
        <v/>
      </c>
      <c r="V3561" s="11">
        <f>IF(AND(T3561&gt;0,S3561&gt;0),(S3561/T3561)*100,"")</f>
        <v/>
      </c>
      <c r="W3561" s="10">
        <f>IF(AND(J3561&gt;0,L3561&gt;0),(L3561/(J3561^3))*100,"")</f>
        <v/>
      </c>
      <c r="X3561" s="12" t="n">
        <v>3.5</v>
      </c>
      <c r="Y3561" s="12" t="n">
        <v>3.7</v>
      </c>
      <c r="Z3561" s="12" t="n">
        <v>3.01</v>
      </c>
      <c r="AA3561" s="13" t="n"/>
      <c r="AB3561" s="5" t="n"/>
      <c r="AC3561" s="13" t="n"/>
      <c r="AD3561" s="13" t="n"/>
      <c r="AE3561" s="13" t="n"/>
      <c r="AF3561" s="13" t="n"/>
    </row>
    <row r="3562" ht="14" customHeight="1">
      <c r="A3562" s="14" t="inlineStr">
        <is>
          <t>3560</t>
        </is>
      </c>
      <c r="B3562" s="14" t="inlineStr">
        <is>
          <t>LIPAN-3560</t>
        </is>
      </c>
      <c r="C3562" s="15" t="n">
        <v>2019</v>
      </c>
      <c r="D3562" s="14" t="inlineStr">
        <is>
          <t>2019-01-01 00:00:00</t>
        </is>
      </c>
      <c r="E3562" s="14" t="inlineStr">
        <is>
          <t>A.-Jan</t>
        </is>
      </c>
      <c r="F3562" s="14" t="inlineStr">
        <is>
          <t>E. E. Taiamã</t>
        </is>
      </c>
      <c r="G3562" s="14" t="inlineStr">
        <is>
          <t>16º 48' 01,35" | 57° 39' 22,89"</t>
        </is>
      </c>
      <c r="H3562" s="14" t="inlineStr">
        <is>
          <t xml:space="preserve">Characiformes </t>
        </is>
      </c>
      <c r="I3562" s="14" t="inlineStr">
        <is>
          <t>Piaractus mesopotamicus</t>
        </is>
      </c>
      <c r="J3562" s="16" t="n">
        <v>39.8</v>
      </c>
      <c r="K3562" s="16" t="n"/>
      <c r="L3562" s="17" t="n">
        <v>1390</v>
      </c>
      <c r="M3562" s="9" t="n">
        <v>1094.02</v>
      </c>
      <c r="N3562" s="14" t="b">
        <v>1</v>
      </c>
      <c r="O3562" s="14" t="inlineStr">
        <is>
          <t>M</t>
        </is>
      </c>
      <c r="P3562" s="14" t="inlineStr">
        <is>
          <t>REP</t>
        </is>
      </c>
      <c r="Q3562" s="17" t="n">
        <v>3</v>
      </c>
      <c r="R3562" s="14" t="n">
        <v>3</v>
      </c>
      <c r="S3562" s="17" t="n">
        <v>21</v>
      </c>
      <c r="T3562" s="10">
        <f>IF(Q3562&gt;0,M3562-Q3562,"")</f>
        <v/>
      </c>
      <c r="U3562" s="11">
        <f>IF(AND(T3562&gt;0,Q3562&gt;0),(Q3562/T3562)*100,"")</f>
        <v/>
      </c>
      <c r="V3562" s="11">
        <f>IF(AND(T3562&gt;0,S3562&gt;0),(S3562/T3562)*100,"")</f>
        <v/>
      </c>
      <c r="W3562" s="10">
        <f>IF(AND(J3562&gt;0,L3562&gt;0),(L3562/(J3562^3))*100,"")</f>
        <v/>
      </c>
      <c r="X3562" s="12" t="n">
        <v>3.5</v>
      </c>
      <c r="Y3562" s="12" t="n">
        <v>3.7</v>
      </c>
      <c r="Z3562" s="12" t="n">
        <v>3.01</v>
      </c>
      <c r="AA3562" s="18" t="n"/>
      <c r="AB3562" s="14" t="n"/>
      <c r="AC3562" s="18" t="n"/>
      <c r="AD3562" s="18" t="n"/>
      <c r="AE3562" s="18" t="n"/>
      <c r="AF3562" s="18" t="n"/>
    </row>
    <row r="3563" ht="14" customHeight="1">
      <c r="A3563" s="5" t="inlineStr">
        <is>
          <t>378</t>
        </is>
      </c>
      <c r="B3563" s="5" t="inlineStr">
        <is>
          <t>LIPAN-3561</t>
        </is>
      </c>
      <c r="C3563" s="6" t="n">
        <v>2019</v>
      </c>
      <c r="D3563" s="5" t="inlineStr">
        <is>
          <t>2019-01-01 00:00:00</t>
        </is>
      </c>
      <c r="E3563" s="5" t="inlineStr">
        <is>
          <t>A.-Jan</t>
        </is>
      </c>
      <c r="F3563" s="5" t="inlineStr">
        <is>
          <t>E. E. Taiamã</t>
        </is>
      </c>
      <c r="G3563" s="5" t="inlineStr">
        <is>
          <t>16º 48' 01,35" | 57° 39' 22,89"</t>
        </is>
      </c>
      <c r="H3563" s="5" t="inlineStr">
        <is>
          <t xml:space="preserve">Characiformes </t>
        </is>
      </c>
      <c r="I3563" s="5" t="inlineStr">
        <is>
          <t>Salminus brasiliensis</t>
        </is>
      </c>
      <c r="J3563" s="7" t="n">
        <v>43.3</v>
      </c>
      <c r="K3563" s="7" t="n">
        <v>39</v>
      </c>
      <c r="L3563" s="8" t="n">
        <v>1170</v>
      </c>
      <c r="M3563" s="9" t="n">
        <v>1033.07</v>
      </c>
      <c r="N3563" s="5" t="b">
        <v>1</v>
      </c>
      <c r="O3563" s="5" t="inlineStr">
        <is>
          <t>F</t>
        </is>
      </c>
      <c r="P3563" s="5" t="inlineStr">
        <is>
          <t>REP</t>
        </is>
      </c>
      <c r="Q3563" s="8" t="n">
        <v>4</v>
      </c>
      <c r="R3563" s="5" t="n">
        <v>3</v>
      </c>
      <c r="S3563" s="8" t="n">
        <v>14</v>
      </c>
      <c r="T3563" s="10">
        <f>IF(Q3563&gt;0,M3563-Q3563,"")</f>
        <v/>
      </c>
      <c r="U3563" s="11">
        <f>IF(AND(T3563&gt;0,Q3563&gt;0),(Q3563/T3563)*100,"")</f>
        <v/>
      </c>
      <c r="V3563" s="11">
        <f>IF(AND(T3563&gt;0,S3563&gt;0),(S3563/T3563)*100,"")</f>
        <v/>
      </c>
      <c r="W3563" s="10">
        <f>IF(AND(J3563&gt;0,L3563&gt;0),(L3563/(J3563^3))*100,"")</f>
        <v/>
      </c>
      <c r="X3563" s="12" t="n">
        <v>3.5</v>
      </c>
      <c r="Y3563" s="12" t="n">
        <v>3.7</v>
      </c>
      <c r="Z3563" s="12" t="n">
        <v>3.01</v>
      </c>
      <c r="AA3563" s="13" t="n"/>
      <c r="AB3563" s="5" t="n"/>
      <c r="AC3563" s="13" t="n"/>
      <c r="AD3563" s="13" t="n"/>
      <c r="AE3563" s="13" t="n"/>
      <c r="AF3563" s="13" t="n"/>
    </row>
    <row r="3564" ht="14" customHeight="1">
      <c r="A3564" s="14" t="inlineStr">
        <is>
          <t>379</t>
        </is>
      </c>
      <c r="B3564" s="14" t="inlineStr">
        <is>
          <t>LIPAN-3562</t>
        </is>
      </c>
      <c r="C3564" s="15" t="n">
        <v>2019</v>
      </c>
      <c r="D3564" s="14" t="inlineStr">
        <is>
          <t>2019-01-01 00:00:00</t>
        </is>
      </c>
      <c r="E3564" s="14" t="inlineStr">
        <is>
          <t>A.-Jan</t>
        </is>
      </c>
      <c r="F3564" s="14" t="inlineStr">
        <is>
          <t>E. E. Taiamã</t>
        </is>
      </c>
      <c r="G3564" s="14" t="inlineStr">
        <is>
          <t>16º 48' 01,35" | 57° 39' 22,89"</t>
        </is>
      </c>
      <c r="H3564" s="14" t="inlineStr">
        <is>
          <t xml:space="preserve">Characiformes </t>
        </is>
      </c>
      <c r="I3564" s="14" t="inlineStr">
        <is>
          <t>Salminus brasiliensis</t>
        </is>
      </c>
      <c r="J3564" s="16" t="n">
        <v>38.2</v>
      </c>
      <c r="K3564" s="16" t="n">
        <v>33.8</v>
      </c>
      <c r="L3564" s="17" t="n">
        <v>760</v>
      </c>
      <c r="M3564" s="9" t="n">
        <v>671.05</v>
      </c>
      <c r="N3564" s="14" t="b">
        <v>1</v>
      </c>
      <c r="O3564" s="14" t="inlineStr">
        <is>
          <t>M</t>
        </is>
      </c>
      <c r="P3564" s="14" t="inlineStr">
        <is>
          <t>REP</t>
        </is>
      </c>
      <c r="Q3564" s="17" t="n">
        <v>1</v>
      </c>
      <c r="R3564" s="14" t="n">
        <v>3</v>
      </c>
      <c r="S3564" s="17" t="n">
        <v>6</v>
      </c>
      <c r="T3564" s="10">
        <f>IF(Q3564&gt;0,M3564-Q3564,"")</f>
        <v/>
      </c>
      <c r="U3564" s="11">
        <f>IF(AND(T3564&gt;0,Q3564&gt;0),(Q3564/T3564)*100,"")</f>
        <v/>
      </c>
      <c r="V3564" s="11">
        <f>IF(AND(T3564&gt;0,S3564&gt;0),(S3564/T3564)*100,"")</f>
        <v/>
      </c>
      <c r="W3564" s="10">
        <f>IF(AND(J3564&gt;0,L3564&gt;0),(L3564/(J3564^3))*100,"")</f>
        <v/>
      </c>
      <c r="X3564" s="12" t="n">
        <v>3.5</v>
      </c>
      <c r="Y3564" s="12" t="n">
        <v>3.7</v>
      </c>
      <c r="Z3564" s="12" t="n">
        <v>3.01</v>
      </c>
      <c r="AA3564" s="18" t="n"/>
      <c r="AB3564" s="14" t="n"/>
      <c r="AC3564" s="18" t="n"/>
      <c r="AD3564" s="18" t="n"/>
      <c r="AE3564" s="18" t="n"/>
      <c r="AF3564" s="18" t="n"/>
    </row>
    <row r="3565" ht="14" customHeight="1">
      <c r="A3565" s="5" t="inlineStr">
        <is>
          <t>390</t>
        </is>
      </c>
      <c r="B3565" s="5" t="inlineStr">
        <is>
          <t>LIPAN-3563</t>
        </is>
      </c>
      <c r="C3565" s="6" t="n">
        <v>2019</v>
      </c>
      <c r="D3565" s="5" t="inlineStr">
        <is>
          <t>2019-01-01 00:00:00</t>
        </is>
      </c>
      <c r="E3565" s="5" t="inlineStr">
        <is>
          <t>A.-Jan</t>
        </is>
      </c>
      <c r="F3565" s="5" t="inlineStr">
        <is>
          <t>E. E. Taiamã</t>
        </is>
      </c>
      <c r="G3565" s="5" t="inlineStr">
        <is>
          <t>16º 48' 01,35" | 57° 39' 22,89"</t>
        </is>
      </c>
      <c r="H3565" s="5" t="inlineStr">
        <is>
          <t xml:space="preserve">Characiformes </t>
        </is>
      </c>
      <c r="I3565" s="5" t="inlineStr">
        <is>
          <t>Brycon hilarii</t>
        </is>
      </c>
      <c r="J3565" s="7" t="n">
        <v>28.4</v>
      </c>
      <c r="K3565" s="7" t="n">
        <v>25.2</v>
      </c>
      <c r="L3565" s="8" t="n">
        <v>350</v>
      </c>
      <c r="M3565" s="9" t="n">
        <v>304.59</v>
      </c>
      <c r="N3565" s="5" t="b">
        <v>1</v>
      </c>
      <c r="O3565" s="5" t="inlineStr">
        <is>
          <t>M</t>
        </is>
      </c>
      <c r="P3565" s="5" t="inlineStr">
        <is>
          <t>REP</t>
        </is>
      </c>
      <c r="Q3565" s="8" t="n">
        <v>1</v>
      </c>
      <c r="R3565" s="5" t="n">
        <v>3</v>
      </c>
      <c r="S3565" s="8" t="n">
        <v>5</v>
      </c>
      <c r="T3565" s="10">
        <f>IF(Q3565&gt;0,M3565-Q3565,"")</f>
        <v/>
      </c>
      <c r="U3565" s="11">
        <f>IF(AND(T3565&gt;0,Q3565&gt;0),(Q3565/T3565)*100,"")</f>
        <v/>
      </c>
      <c r="V3565" s="11">
        <f>IF(AND(T3565&gt;0,S3565&gt;0),(S3565/T3565)*100,"")</f>
        <v/>
      </c>
      <c r="W3565" s="10">
        <f>IF(AND(J3565&gt;0,L3565&gt;0),(L3565/(J3565^3))*100,"")</f>
        <v/>
      </c>
      <c r="X3565" s="12" t="n">
        <v>3.5</v>
      </c>
      <c r="Y3565" s="12" t="n">
        <v>3.7</v>
      </c>
      <c r="Z3565" s="12" t="n">
        <v>3.01</v>
      </c>
      <c r="AA3565" s="13" t="n"/>
      <c r="AB3565" s="5" t="n"/>
      <c r="AC3565" s="13" t="n"/>
      <c r="AD3565" s="13" t="n"/>
      <c r="AE3565" s="13" t="n"/>
      <c r="AF3565" s="13" t="n"/>
    </row>
    <row r="3566" ht="14" customHeight="1">
      <c r="A3566" s="14" t="inlineStr">
        <is>
          <t>391</t>
        </is>
      </c>
      <c r="B3566" s="14" t="inlineStr">
        <is>
          <t>LIPAN-3564</t>
        </is>
      </c>
      <c r="C3566" s="15" t="n">
        <v>2019</v>
      </c>
      <c r="D3566" s="14" t="inlineStr">
        <is>
          <t>2019-02-22 00:00:00</t>
        </is>
      </c>
      <c r="E3566" s="14" t="inlineStr">
        <is>
          <t>B.-Fev</t>
        </is>
      </c>
      <c r="F3566" s="14" t="inlineStr">
        <is>
          <t>E. E. Taiamã</t>
        </is>
      </c>
      <c r="G3566" s="14" t="inlineStr">
        <is>
          <t>16º 48' 01,35" | 57° 39' 22,89"</t>
        </is>
      </c>
      <c r="H3566" s="14" t="inlineStr">
        <is>
          <t xml:space="preserve">Characiformes </t>
        </is>
      </c>
      <c r="I3566" s="14" t="inlineStr">
        <is>
          <t>Piaractus mesopotamicus</t>
        </is>
      </c>
      <c r="J3566" s="16" t="n">
        <v>45.8</v>
      </c>
      <c r="K3566" s="16" t="n">
        <v>38.9</v>
      </c>
      <c r="L3566" s="17" t="n">
        <v>2090</v>
      </c>
      <c r="M3566" s="9" t="n">
        <v>1644.97</v>
      </c>
      <c r="N3566" s="14" t="b">
        <v>1</v>
      </c>
      <c r="O3566" s="14" t="inlineStr">
        <is>
          <t>M</t>
        </is>
      </c>
      <c r="P3566" s="14" t="inlineStr">
        <is>
          <t>REP</t>
        </is>
      </c>
      <c r="Q3566" s="17" t="n">
        <v>1</v>
      </c>
      <c r="R3566" s="14" t="n">
        <v>2</v>
      </c>
      <c r="S3566" s="17" t="n">
        <v>21</v>
      </c>
      <c r="T3566" s="10">
        <f>IF(Q3566&gt;0,M3566-Q3566,"")</f>
        <v/>
      </c>
      <c r="U3566" s="11">
        <f>IF(AND(T3566&gt;0,Q3566&gt;0),(Q3566/T3566)*100,"")</f>
        <v/>
      </c>
      <c r="V3566" s="11">
        <f>IF(AND(T3566&gt;0,S3566&gt;0),(S3566/T3566)*100,"")</f>
        <v/>
      </c>
      <c r="W3566" s="10">
        <f>IF(AND(J3566&gt;0,L3566&gt;0),(L3566/(J3566^3))*100,"")</f>
        <v/>
      </c>
      <c r="X3566" s="12" t="n">
        <v>3.41</v>
      </c>
      <c r="Y3566" s="12" t="n">
        <v>3.79</v>
      </c>
      <c r="Z3566" s="12" t="n">
        <v>3.12</v>
      </c>
      <c r="AA3566" s="18" t="n"/>
      <c r="AB3566" s="14" t="n"/>
      <c r="AC3566" s="18" t="n"/>
      <c r="AD3566" s="18" t="n"/>
      <c r="AE3566" s="18" t="n"/>
      <c r="AF3566" s="18" t="n"/>
    </row>
    <row r="3567" ht="14" customHeight="1">
      <c r="A3567" s="5" t="inlineStr">
        <is>
          <t>392</t>
        </is>
      </c>
      <c r="B3567" s="5" t="inlineStr">
        <is>
          <t>LIPAN-3565</t>
        </is>
      </c>
      <c r="C3567" s="6" t="n">
        <v>2019</v>
      </c>
      <c r="D3567" s="5" t="inlineStr">
        <is>
          <t>2019-02-22 00:00:00</t>
        </is>
      </c>
      <c r="E3567" s="5" t="inlineStr">
        <is>
          <t>B.-Fev</t>
        </is>
      </c>
      <c r="F3567" s="5" t="inlineStr">
        <is>
          <t>E. E. Taiamã</t>
        </is>
      </c>
      <c r="G3567" s="5" t="inlineStr">
        <is>
          <t>16º 48' 01,35" | 57° 39' 22,89"</t>
        </is>
      </c>
      <c r="H3567" s="5" t="inlineStr">
        <is>
          <t xml:space="preserve">Characiformes </t>
        </is>
      </c>
      <c r="I3567" s="5" t="inlineStr">
        <is>
          <t>Piaractus mesopotamicus</t>
        </is>
      </c>
      <c r="J3567" s="7" t="n">
        <v>44.7</v>
      </c>
      <c r="K3567" s="7" t="n">
        <v>38.8</v>
      </c>
      <c r="L3567" s="8" t="n">
        <v>2080</v>
      </c>
      <c r="M3567" s="9" t="n">
        <v>1637.1</v>
      </c>
      <c r="N3567" s="5" t="b">
        <v>1</v>
      </c>
      <c r="O3567" s="5" t="inlineStr">
        <is>
          <t>F</t>
        </is>
      </c>
      <c r="P3567" s="5" t="inlineStr">
        <is>
          <t>REP</t>
        </is>
      </c>
      <c r="Q3567" s="8" t="n">
        <v>5</v>
      </c>
      <c r="R3567" s="5" t="n">
        <v>3</v>
      </c>
      <c r="S3567" s="8" t="n">
        <v>23</v>
      </c>
      <c r="T3567" s="10">
        <f>IF(Q3567&gt;0,M3567-Q3567,"")</f>
        <v/>
      </c>
      <c r="U3567" s="11">
        <f>IF(AND(T3567&gt;0,Q3567&gt;0),(Q3567/T3567)*100,"")</f>
        <v/>
      </c>
      <c r="V3567" s="11">
        <f>IF(AND(T3567&gt;0,S3567&gt;0),(S3567/T3567)*100,"")</f>
        <v/>
      </c>
      <c r="W3567" s="10">
        <f>IF(AND(J3567&gt;0,L3567&gt;0),(L3567/(J3567^3))*100,"")</f>
        <v/>
      </c>
      <c r="X3567" s="12" t="n">
        <v>3.41</v>
      </c>
      <c r="Y3567" s="12" t="n">
        <v>3.79</v>
      </c>
      <c r="Z3567" s="12" t="n">
        <v>3.12</v>
      </c>
      <c r="AA3567" s="13" t="n"/>
      <c r="AB3567" s="5" t="n"/>
      <c r="AC3567" s="13" t="n"/>
      <c r="AD3567" s="13" t="n"/>
      <c r="AE3567" s="13" t="n"/>
      <c r="AF3567" s="13" t="n"/>
    </row>
    <row r="3568" ht="14" customHeight="1">
      <c r="A3568" s="14" t="inlineStr">
        <is>
          <t>393</t>
        </is>
      </c>
      <c r="B3568" s="14" t="inlineStr">
        <is>
          <t>LIPAN-3566</t>
        </is>
      </c>
      <c r="C3568" s="15" t="n">
        <v>2019</v>
      </c>
      <c r="D3568" s="14" t="inlineStr">
        <is>
          <t>2019-02-22 00:00:00</t>
        </is>
      </c>
      <c r="E3568" s="14" t="inlineStr">
        <is>
          <t>B.-Fev</t>
        </is>
      </c>
      <c r="F3568" s="14" t="inlineStr">
        <is>
          <t>E. E. Taiamã</t>
        </is>
      </c>
      <c r="G3568" s="14" t="inlineStr">
        <is>
          <t>16º 48' 01,35" | 57° 39' 22,89"</t>
        </is>
      </c>
      <c r="H3568" s="14" t="inlineStr">
        <is>
          <t xml:space="preserve">Characiformes </t>
        </is>
      </c>
      <c r="I3568" s="14" t="inlineStr">
        <is>
          <t>Piaractus mesopotamicus</t>
        </is>
      </c>
      <c r="J3568" s="16" t="n">
        <v>40.6</v>
      </c>
      <c r="K3568" s="16" t="n">
        <v>35.1</v>
      </c>
      <c r="L3568" s="17" t="n">
        <v>1460</v>
      </c>
      <c r="M3568" s="9" t="n">
        <v>1149.12</v>
      </c>
      <c r="N3568" s="14" t="b">
        <v>1</v>
      </c>
      <c r="O3568" s="14" t="inlineStr">
        <is>
          <t>M</t>
        </is>
      </c>
      <c r="P3568" s="14" t="inlineStr">
        <is>
          <t>REP</t>
        </is>
      </c>
      <c r="Q3568" s="17" t="n">
        <v>1</v>
      </c>
      <c r="R3568" s="14" t="n">
        <v>2</v>
      </c>
      <c r="S3568" s="17" t="n">
        <v>13</v>
      </c>
      <c r="T3568" s="10">
        <f>IF(Q3568&gt;0,M3568-Q3568,"")</f>
        <v/>
      </c>
      <c r="U3568" s="11">
        <f>IF(AND(T3568&gt;0,Q3568&gt;0),(Q3568/T3568)*100,"")</f>
        <v/>
      </c>
      <c r="V3568" s="11">
        <f>IF(AND(T3568&gt;0,S3568&gt;0),(S3568/T3568)*100,"")</f>
        <v/>
      </c>
      <c r="W3568" s="10">
        <f>IF(AND(J3568&gt;0,L3568&gt;0),(L3568/(J3568^3))*100,"")</f>
        <v/>
      </c>
      <c r="X3568" s="12" t="n">
        <v>3.41</v>
      </c>
      <c r="Y3568" s="12" t="n">
        <v>3.79</v>
      </c>
      <c r="Z3568" s="12" t="n">
        <v>3.12</v>
      </c>
      <c r="AA3568" s="18" t="n"/>
      <c r="AB3568" s="14" t="n"/>
      <c r="AC3568" s="18" t="n"/>
      <c r="AD3568" s="18" t="n"/>
      <c r="AE3568" s="18" t="n"/>
      <c r="AF3568" s="18" t="n"/>
    </row>
    <row r="3569" ht="14" customHeight="1">
      <c r="A3569" s="5" t="inlineStr">
        <is>
          <t>394</t>
        </is>
      </c>
      <c r="B3569" s="5" t="inlineStr">
        <is>
          <t>LIPAN-3567</t>
        </is>
      </c>
      <c r="C3569" s="6" t="n">
        <v>2019</v>
      </c>
      <c r="D3569" s="5" t="inlineStr">
        <is>
          <t>2019-02-22 00:00:00</t>
        </is>
      </c>
      <c r="E3569" s="5" t="inlineStr">
        <is>
          <t>B.-Fev</t>
        </is>
      </c>
      <c r="F3569" s="5" t="inlineStr">
        <is>
          <t>E. E. Taiamã</t>
        </is>
      </c>
      <c r="G3569" s="5" t="inlineStr">
        <is>
          <t>16º 48' 01,35" | 57° 39' 22,89"</t>
        </is>
      </c>
      <c r="H3569" s="5" t="inlineStr">
        <is>
          <t xml:space="preserve">Characiformes </t>
        </is>
      </c>
      <c r="I3569" s="5" t="inlineStr">
        <is>
          <t>Piaractus mesopotamicus</t>
        </is>
      </c>
      <c r="J3569" s="7" t="n">
        <v>44.5</v>
      </c>
      <c r="K3569" s="7" t="n">
        <v>38.2</v>
      </c>
      <c r="L3569" s="8" t="n">
        <v>2220</v>
      </c>
      <c r="M3569" s="9" t="n">
        <v>1747.29</v>
      </c>
      <c r="N3569" s="5" t="b">
        <v>1</v>
      </c>
      <c r="O3569" s="5" t="inlineStr">
        <is>
          <t>M</t>
        </is>
      </c>
      <c r="P3569" s="5" t="inlineStr">
        <is>
          <t>REP</t>
        </is>
      </c>
      <c r="Q3569" s="8" t="n">
        <v>1</v>
      </c>
      <c r="R3569" s="5" t="n">
        <v>3</v>
      </c>
      <c r="S3569" s="8" t="n">
        <v>25</v>
      </c>
      <c r="T3569" s="10">
        <f>IF(Q3569&gt;0,M3569-Q3569,"")</f>
        <v/>
      </c>
      <c r="U3569" s="11">
        <f>IF(AND(T3569&gt;0,Q3569&gt;0),(Q3569/T3569)*100,"")</f>
        <v/>
      </c>
      <c r="V3569" s="11">
        <f>IF(AND(T3569&gt;0,S3569&gt;0),(S3569/T3569)*100,"")</f>
        <v/>
      </c>
      <c r="W3569" s="10">
        <f>IF(AND(J3569&gt;0,L3569&gt;0),(L3569/(J3569^3))*100,"")</f>
        <v/>
      </c>
      <c r="X3569" s="12" t="n">
        <v>3.41</v>
      </c>
      <c r="Y3569" s="12" t="n">
        <v>3.79</v>
      </c>
      <c r="Z3569" s="12" t="n">
        <v>3.12</v>
      </c>
      <c r="AA3569" s="13" t="n"/>
      <c r="AB3569" s="5" t="n"/>
      <c r="AC3569" s="13" t="n"/>
      <c r="AD3569" s="13" t="n"/>
      <c r="AE3569" s="13" t="n"/>
      <c r="AF3569" s="13" t="n"/>
    </row>
    <row r="3570" ht="14" customHeight="1">
      <c r="A3570" s="14" t="inlineStr">
        <is>
          <t>395</t>
        </is>
      </c>
      <c r="B3570" s="14" t="inlineStr">
        <is>
          <t>LIPAN-3568</t>
        </is>
      </c>
      <c r="C3570" s="15" t="n">
        <v>2019</v>
      </c>
      <c r="D3570" s="14" t="inlineStr">
        <is>
          <t>2019-02-22 00:00:00</t>
        </is>
      </c>
      <c r="E3570" s="14" t="inlineStr">
        <is>
          <t>B.-Fev</t>
        </is>
      </c>
      <c r="F3570" s="14" t="inlineStr">
        <is>
          <t>E. E. Taiamã</t>
        </is>
      </c>
      <c r="G3570" s="14" t="inlineStr">
        <is>
          <t>16º 48' 01,35" | 57° 39' 22,89"</t>
        </is>
      </c>
      <c r="H3570" s="14" t="inlineStr">
        <is>
          <t xml:space="preserve">Characiformes </t>
        </is>
      </c>
      <c r="I3570" s="14" t="inlineStr">
        <is>
          <t>Piaractus mesopotamicus</t>
        </is>
      </c>
      <c r="J3570" s="16" t="n">
        <v>45</v>
      </c>
      <c r="K3570" s="16" t="n">
        <v>39.8</v>
      </c>
      <c r="L3570" s="17" t="n">
        <v>2560</v>
      </c>
      <c r="M3570" s="9" t="n">
        <v>2014.89</v>
      </c>
      <c r="N3570" s="14" t="b">
        <v>1</v>
      </c>
      <c r="O3570" s="14" t="inlineStr">
        <is>
          <t>F</t>
        </is>
      </c>
      <c r="P3570" s="14" t="inlineStr">
        <is>
          <t>REP</t>
        </is>
      </c>
      <c r="Q3570" s="17" t="n">
        <v>7</v>
      </c>
      <c r="R3570" s="14" t="n">
        <v>3</v>
      </c>
      <c r="S3570" s="17" t="n">
        <v>36</v>
      </c>
      <c r="T3570" s="10">
        <f>IF(Q3570&gt;0,M3570-Q3570,"")</f>
        <v/>
      </c>
      <c r="U3570" s="11">
        <f>IF(AND(T3570&gt;0,Q3570&gt;0),(Q3570/T3570)*100,"")</f>
        <v/>
      </c>
      <c r="V3570" s="11">
        <f>IF(AND(T3570&gt;0,S3570&gt;0),(S3570/T3570)*100,"")</f>
        <v/>
      </c>
      <c r="W3570" s="10">
        <f>IF(AND(J3570&gt;0,L3570&gt;0),(L3570/(J3570^3))*100,"")</f>
        <v/>
      </c>
      <c r="X3570" s="12" t="n">
        <v>3.41</v>
      </c>
      <c r="Y3570" s="12" t="n">
        <v>3.79</v>
      </c>
      <c r="Z3570" s="12" t="n">
        <v>3.12</v>
      </c>
      <c r="AA3570" s="18" t="n"/>
      <c r="AB3570" s="14" t="n"/>
      <c r="AC3570" s="18" t="n"/>
      <c r="AD3570" s="18" t="n"/>
      <c r="AE3570" s="18" t="n"/>
      <c r="AF3570" s="18" t="n"/>
    </row>
    <row r="3571" ht="14" customHeight="1">
      <c r="A3571" s="5" t="inlineStr">
        <is>
          <t>396</t>
        </is>
      </c>
      <c r="B3571" s="5" t="inlineStr">
        <is>
          <t>LIPAN-3569</t>
        </is>
      </c>
      <c r="C3571" s="6" t="n">
        <v>2019</v>
      </c>
      <c r="D3571" s="5" t="inlineStr">
        <is>
          <t>2019-02-22 00:00:00</t>
        </is>
      </c>
      <c r="E3571" s="5" t="inlineStr">
        <is>
          <t>B.-Fev</t>
        </is>
      </c>
      <c r="F3571" s="5" t="inlineStr">
        <is>
          <t>E. E. Taiamã</t>
        </is>
      </c>
      <c r="G3571" s="5" t="inlineStr">
        <is>
          <t>16º 48' 01,35" | 57° 39' 22,89"</t>
        </is>
      </c>
      <c r="H3571" s="5" t="inlineStr">
        <is>
          <t xml:space="preserve">Characiformes </t>
        </is>
      </c>
      <c r="I3571" s="5" t="inlineStr">
        <is>
          <t>Piaractus mesopotamicus</t>
        </is>
      </c>
      <c r="J3571" s="7" t="n">
        <v>41.6</v>
      </c>
      <c r="K3571" s="7" t="n">
        <v>36.5</v>
      </c>
      <c r="L3571" s="8" t="n">
        <v>1600</v>
      </c>
      <c r="M3571" s="9" t="n">
        <v>1259.31</v>
      </c>
      <c r="N3571" s="5" t="b">
        <v>1</v>
      </c>
      <c r="O3571" s="5" t="inlineStr">
        <is>
          <t>M</t>
        </is>
      </c>
      <c r="P3571" s="5" t="inlineStr">
        <is>
          <t>REP</t>
        </is>
      </c>
      <c r="Q3571" s="8" t="n">
        <v>1</v>
      </c>
      <c r="R3571" s="5" t="n">
        <v>2</v>
      </c>
      <c r="S3571" s="8" t="n">
        <v>25</v>
      </c>
      <c r="T3571" s="10">
        <f>IF(Q3571&gt;0,M3571-Q3571,"")</f>
        <v/>
      </c>
      <c r="U3571" s="11">
        <f>IF(AND(T3571&gt;0,Q3571&gt;0),(Q3571/T3571)*100,"")</f>
        <v/>
      </c>
      <c r="V3571" s="11">
        <f>IF(AND(T3571&gt;0,S3571&gt;0),(S3571/T3571)*100,"")</f>
        <v/>
      </c>
      <c r="W3571" s="10">
        <f>IF(AND(J3571&gt;0,L3571&gt;0),(L3571/(J3571^3))*100,"")</f>
        <v/>
      </c>
      <c r="X3571" s="12" t="n">
        <v>3.41</v>
      </c>
      <c r="Y3571" s="12" t="n">
        <v>3.79</v>
      </c>
      <c r="Z3571" s="12" t="n">
        <v>3.12</v>
      </c>
      <c r="AA3571" s="13" t="n"/>
      <c r="AB3571" s="5" t="n"/>
      <c r="AC3571" s="13" t="n"/>
      <c r="AD3571" s="13" t="n"/>
      <c r="AE3571" s="13" t="n"/>
      <c r="AF3571" s="13" t="n"/>
    </row>
    <row r="3572" ht="14" customHeight="1">
      <c r="A3572" s="14" t="inlineStr">
        <is>
          <t>397</t>
        </is>
      </c>
      <c r="B3572" s="14" t="inlineStr">
        <is>
          <t>LIPAN-3570</t>
        </is>
      </c>
      <c r="C3572" s="15" t="n">
        <v>2019</v>
      </c>
      <c r="D3572" s="14" t="inlineStr">
        <is>
          <t>2019-02-22 00:00:00</t>
        </is>
      </c>
      <c r="E3572" s="14" t="inlineStr">
        <is>
          <t>B.-Fev</t>
        </is>
      </c>
      <c r="F3572" s="14" t="inlineStr">
        <is>
          <t>E. E. Taiamã</t>
        </is>
      </c>
      <c r="G3572" s="14" t="inlineStr">
        <is>
          <t>16º 48' 01,35" | 57° 39' 22,89"</t>
        </is>
      </c>
      <c r="H3572" s="14" t="inlineStr">
        <is>
          <t xml:space="preserve">Characiformes </t>
        </is>
      </c>
      <c r="I3572" s="14" t="inlineStr">
        <is>
          <t>Piaractus mesopotamicus</t>
        </is>
      </c>
      <c r="J3572" s="16" t="n">
        <v>47.6</v>
      </c>
      <c r="K3572" s="16" t="n">
        <v>41</v>
      </c>
      <c r="L3572" s="17" t="n">
        <v>2690</v>
      </c>
      <c r="M3572" s="9" t="n">
        <v>2117.21</v>
      </c>
      <c r="N3572" s="14" t="b">
        <v>1</v>
      </c>
      <c r="O3572" s="14" t="inlineStr">
        <is>
          <t>F</t>
        </is>
      </c>
      <c r="P3572" s="14" t="inlineStr">
        <is>
          <t>REP</t>
        </is>
      </c>
      <c r="Q3572" s="17" t="n">
        <v>8</v>
      </c>
      <c r="R3572" s="14" t="n">
        <v>3</v>
      </c>
      <c r="S3572" s="17" t="n">
        <v>32</v>
      </c>
      <c r="T3572" s="10">
        <f>IF(Q3572&gt;0,M3572-Q3572,"")</f>
        <v/>
      </c>
      <c r="U3572" s="11">
        <f>IF(AND(T3572&gt;0,Q3572&gt;0),(Q3572/T3572)*100,"")</f>
        <v/>
      </c>
      <c r="V3572" s="11">
        <f>IF(AND(T3572&gt;0,S3572&gt;0),(S3572/T3572)*100,"")</f>
        <v/>
      </c>
      <c r="W3572" s="10">
        <f>IF(AND(J3572&gt;0,L3572&gt;0),(L3572/(J3572^3))*100,"")</f>
        <v/>
      </c>
      <c r="X3572" s="12" t="n">
        <v>3.41</v>
      </c>
      <c r="Y3572" s="12" t="n">
        <v>3.79</v>
      </c>
      <c r="Z3572" s="12" t="n">
        <v>3.12</v>
      </c>
      <c r="AA3572" s="18" t="n"/>
      <c r="AB3572" s="14" t="n"/>
      <c r="AC3572" s="18" t="n"/>
      <c r="AD3572" s="18" t="n"/>
      <c r="AE3572" s="18" t="n"/>
      <c r="AF3572" s="18" t="n"/>
    </row>
    <row r="3573" ht="14" customHeight="1">
      <c r="A3573" s="5" t="inlineStr">
        <is>
          <t>398</t>
        </is>
      </c>
      <c r="B3573" s="5" t="inlineStr">
        <is>
          <t>LIPAN-3571</t>
        </is>
      </c>
      <c r="C3573" s="6" t="n">
        <v>2019</v>
      </c>
      <c r="D3573" s="5" t="inlineStr">
        <is>
          <t>2019-02-22 00:00:00</t>
        </is>
      </c>
      <c r="E3573" s="5" t="inlineStr">
        <is>
          <t>B.-Fev</t>
        </is>
      </c>
      <c r="F3573" s="5" t="inlineStr">
        <is>
          <t>E. E. Taiamã</t>
        </is>
      </c>
      <c r="G3573" s="5" t="inlineStr">
        <is>
          <t>16º 48' 01,35" | 57° 39' 22,89"</t>
        </is>
      </c>
      <c r="H3573" s="5" t="inlineStr">
        <is>
          <t xml:space="preserve">Characiformes </t>
        </is>
      </c>
      <c r="I3573" s="5" t="inlineStr">
        <is>
          <t>Piaractus mesopotamicus</t>
        </is>
      </c>
      <c r="J3573" s="7" t="n">
        <v>46.5</v>
      </c>
      <c r="K3573" s="7" t="n">
        <v>40.4</v>
      </c>
      <c r="L3573" s="8" t="n">
        <v>2530</v>
      </c>
      <c r="M3573" s="9" t="n">
        <v>1991.28</v>
      </c>
      <c r="N3573" s="5" t="b">
        <v>1</v>
      </c>
      <c r="O3573" s="5" t="inlineStr">
        <is>
          <t>F</t>
        </is>
      </c>
      <c r="P3573" s="5" t="inlineStr">
        <is>
          <t>REP</t>
        </is>
      </c>
      <c r="Q3573" s="8" t="n">
        <v>9</v>
      </c>
      <c r="R3573" s="5" t="n">
        <v>3</v>
      </c>
      <c r="S3573" s="8" t="n">
        <v>24</v>
      </c>
      <c r="T3573" s="10">
        <f>IF(Q3573&gt;0,M3573-Q3573,"")</f>
        <v/>
      </c>
      <c r="U3573" s="11">
        <f>IF(AND(T3573&gt;0,Q3573&gt;0),(Q3573/T3573)*100,"")</f>
        <v/>
      </c>
      <c r="V3573" s="11">
        <f>IF(AND(T3573&gt;0,S3573&gt;0),(S3573/T3573)*100,"")</f>
        <v/>
      </c>
      <c r="W3573" s="10">
        <f>IF(AND(J3573&gt;0,L3573&gt;0),(L3573/(J3573^3))*100,"")</f>
        <v/>
      </c>
      <c r="X3573" s="12" t="n">
        <v>3.41</v>
      </c>
      <c r="Y3573" s="12" t="n">
        <v>3.79</v>
      </c>
      <c r="Z3573" s="12" t="n">
        <v>3.12</v>
      </c>
      <c r="AA3573" s="13" t="n"/>
      <c r="AB3573" s="5" t="n"/>
      <c r="AC3573" s="13" t="n"/>
      <c r="AD3573" s="13" t="n"/>
      <c r="AE3573" s="13" t="n"/>
      <c r="AF3573" s="13" t="n"/>
    </row>
    <row r="3574" ht="14" customHeight="1">
      <c r="A3574" s="14" t="inlineStr">
        <is>
          <t>399</t>
        </is>
      </c>
      <c r="B3574" s="14" t="inlineStr">
        <is>
          <t>LIPAN-3572</t>
        </is>
      </c>
      <c r="C3574" s="15" t="n">
        <v>2019</v>
      </c>
      <c r="D3574" s="14" t="inlineStr">
        <is>
          <t>2019-02-22 00:00:00</t>
        </is>
      </c>
      <c r="E3574" s="14" t="inlineStr">
        <is>
          <t>B.-Fev</t>
        </is>
      </c>
      <c r="F3574" s="14" t="inlineStr">
        <is>
          <t>E. E. Taiamã</t>
        </is>
      </c>
      <c r="G3574" s="14" t="inlineStr">
        <is>
          <t>16º 48' 01,35" | 57° 39' 22,89"</t>
        </is>
      </c>
      <c r="H3574" s="14" t="inlineStr">
        <is>
          <t xml:space="preserve">Characiformes </t>
        </is>
      </c>
      <c r="I3574" s="14" t="inlineStr">
        <is>
          <t>Piaractus mesopotamicus</t>
        </is>
      </c>
      <c r="J3574" s="16" t="n">
        <v>49.4</v>
      </c>
      <c r="K3574" s="16" t="n">
        <v>43.2</v>
      </c>
      <c r="L3574" s="17" t="n">
        <v>2860</v>
      </c>
      <c r="M3574" s="9" t="n">
        <v>2251.01</v>
      </c>
      <c r="N3574" s="14" t="b">
        <v>1</v>
      </c>
      <c r="O3574" s="14" t="inlineStr">
        <is>
          <t>F</t>
        </is>
      </c>
      <c r="P3574" s="14" t="inlineStr">
        <is>
          <t>REP</t>
        </is>
      </c>
      <c r="Q3574" s="17" t="n">
        <v>20</v>
      </c>
      <c r="R3574" s="14" t="n">
        <v>3</v>
      </c>
      <c r="S3574" s="17" t="n">
        <v>29</v>
      </c>
      <c r="T3574" s="10">
        <f>IF(Q3574&gt;0,M3574-Q3574,"")</f>
        <v/>
      </c>
      <c r="U3574" s="11">
        <f>IF(AND(T3574&gt;0,Q3574&gt;0),(Q3574/T3574)*100,"")</f>
        <v/>
      </c>
      <c r="V3574" s="11">
        <f>IF(AND(T3574&gt;0,S3574&gt;0),(S3574/T3574)*100,"")</f>
        <v/>
      </c>
      <c r="W3574" s="10">
        <f>IF(AND(J3574&gt;0,L3574&gt;0),(L3574/(J3574^3))*100,"")</f>
        <v/>
      </c>
      <c r="X3574" s="12" t="n">
        <v>3.41</v>
      </c>
      <c r="Y3574" s="12" t="n">
        <v>3.79</v>
      </c>
      <c r="Z3574" s="12" t="n">
        <v>3.12</v>
      </c>
      <c r="AA3574" s="18" t="n"/>
      <c r="AB3574" s="14" t="n"/>
      <c r="AC3574" s="18" t="n"/>
      <c r="AD3574" s="18" t="n"/>
      <c r="AE3574" s="18" t="n"/>
      <c r="AF3574" s="18" t="n"/>
    </row>
    <row r="3575" ht="14" customHeight="1">
      <c r="A3575" s="5" t="inlineStr">
        <is>
          <t>400</t>
        </is>
      </c>
      <c r="B3575" s="5" t="inlineStr">
        <is>
          <t>LIPAN-3573</t>
        </is>
      </c>
      <c r="C3575" s="6" t="n">
        <v>2019</v>
      </c>
      <c r="D3575" s="5" t="inlineStr">
        <is>
          <t>2019-02-22 00:00:00</t>
        </is>
      </c>
      <c r="E3575" s="5" t="inlineStr">
        <is>
          <t>B.-Fev</t>
        </is>
      </c>
      <c r="F3575" s="5" t="inlineStr">
        <is>
          <t>E. E. Taiamã</t>
        </is>
      </c>
      <c r="G3575" s="5" t="inlineStr">
        <is>
          <t>16º 48' 01,35" | 57° 39' 22,89"</t>
        </is>
      </c>
      <c r="H3575" s="5" t="inlineStr">
        <is>
          <t xml:space="preserve">Characiformes </t>
        </is>
      </c>
      <c r="I3575" s="5" t="inlineStr">
        <is>
          <t>Piaractus mesopotamicus</t>
        </is>
      </c>
      <c r="J3575" s="7" t="n">
        <v>52.3</v>
      </c>
      <c r="K3575" s="7" t="n">
        <v>46.9</v>
      </c>
      <c r="L3575" s="8" t="n">
        <v>3220</v>
      </c>
      <c r="M3575" s="9" t="n">
        <v>2534.36</v>
      </c>
      <c r="N3575" s="5" t="b">
        <v>1</v>
      </c>
      <c r="O3575" s="5" t="inlineStr">
        <is>
          <t>F</t>
        </is>
      </c>
      <c r="P3575" s="5" t="inlineStr">
        <is>
          <t>REP</t>
        </is>
      </c>
      <c r="Q3575" s="8" t="n">
        <v>11</v>
      </c>
      <c r="R3575" s="5" t="n">
        <v>3</v>
      </c>
      <c r="S3575" s="8" t="n">
        <v>34</v>
      </c>
      <c r="T3575" s="10">
        <f>IF(Q3575&gt;0,M3575-Q3575,"")</f>
        <v/>
      </c>
      <c r="U3575" s="11">
        <f>IF(AND(T3575&gt;0,Q3575&gt;0),(Q3575/T3575)*100,"")</f>
        <v/>
      </c>
      <c r="V3575" s="11">
        <f>IF(AND(T3575&gt;0,S3575&gt;0),(S3575/T3575)*100,"")</f>
        <v/>
      </c>
      <c r="W3575" s="10">
        <f>IF(AND(J3575&gt;0,L3575&gt;0),(L3575/(J3575^3))*100,"")</f>
        <v/>
      </c>
      <c r="X3575" s="12" t="n">
        <v>3.41</v>
      </c>
      <c r="Y3575" s="12" t="n">
        <v>3.79</v>
      </c>
      <c r="Z3575" s="12" t="n">
        <v>3.12</v>
      </c>
      <c r="AA3575" s="13" t="n"/>
      <c r="AB3575" s="5" t="n"/>
      <c r="AC3575" s="13" t="n"/>
      <c r="AD3575" s="13" t="n"/>
      <c r="AE3575" s="13" t="n"/>
      <c r="AF3575" s="13" t="n"/>
    </row>
    <row r="3576" ht="14" customHeight="1">
      <c r="A3576" s="14" t="inlineStr">
        <is>
          <t>401</t>
        </is>
      </c>
      <c r="B3576" s="14" t="inlineStr">
        <is>
          <t>LIPAN-3574</t>
        </is>
      </c>
      <c r="C3576" s="15" t="n">
        <v>2019</v>
      </c>
      <c r="D3576" s="14" t="inlineStr">
        <is>
          <t>2019-02-22 00:00:00</t>
        </is>
      </c>
      <c r="E3576" s="14" t="inlineStr">
        <is>
          <t>B.-Fev</t>
        </is>
      </c>
      <c r="F3576" s="14" t="inlineStr">
        <is>
          <t>E. E. Taiamã</t>
        </is>
      </c>
      <c r="G3576" s="14" t="inlineStr">
        <is>
          <t>16º 48' 01,35" | 57° 39' 22,89"</t>
        </is>
      </c>
      <c r="H3576" s="14" t="inlineStr">
        <is>
          <t xml:space="preserve">Characiformes </t>
        </is>
      </c>
      <c r="I3576" s="14" t="inlineStr">
        <is>
          <t>Piaractus mesopotamicus</t>
        </is>
      </c>
      <c r="J3576" s="16" t="n">
        <v>43.8</v>
      </c>
      <c r="K3576" s="16" t="n">
        <v>39</v>
      </c>
      <c r="L3576" s="17" t="n">
        <v>2110</v>
      </c>
      <c r="M3576" s="9" t="n">
        <v>1660.71</v>
      </c>
      <c r="N3576" s="14" t="b">
        <v>1</v>
      </c>
      <c r="O3576" s="14" t="inlineStr">
        <is>
          <t>M</t>
        </is>
      </c>
      <c r="P3576" s="14" t="inlineStr">
        <is>
          <t>REP</t>
        </is>
      </c>
      <c r="Q3576" s="17" t="n">
        <v>1</v>
      </c>
      <c r="R3576" s="14" t="n">
        <v>3</v>
      </c>
      <c r="S3576" s="17" t="n">
        <v>16</v>
      </c>
      <c r="T3576" s="10">
        <f>IF(Q3576&gt;0,M3576-Q3576,"")</f>
        <v/>
      </c>
      <c r="U3576" s="11">
        <f>IF(AND(T3576&gt;0,Q3576&gt;0),(Q3576/T3576)*100,"")</f>
        <v/>
      </c>
      <c r="V3576" s="11">
        <f>IF(AND(T3576&gt;0,S3576&gt;0),(S3576/T3576)*100,"")</f>
        <v/>
      </c>
      <c r="W3576" s="10">
        <f>IF(AND(J3576&gt;0,L3576&gt;0),(L3576/(J3576^3))*100,"")</f>
        <v/>
      </c>
      <c r="X3576" s="12" t="n">
        <v>3.41</v>
      </c>
      <c r="Y3576" s="12" t="n">
        <v>3.79</v>
      </c>
      <c r="Z3576" s="12" t="n">
        <v>3.12</v>
      </c>
      <c r="AA3576" s="18" t="n"/>
      <c r="AB3576" s="14" t="n"/>
      <c r="AC3576" s="18" t="n"/>
      <c r="AD3576" s="18" t="n"/>
      <c r="AE3576" s="18" t="n"/>
      <c r="AF3576" s="18" t="n"/>
    </row>
    <row r="3577" ht="14" customHeight="1">
      <c r="A3577" s="5" t="inlineStr">
        <is>
          <t>402</t>
        </is>
      </c>
      <c r="B3577" s="5" t="inlineStr">
        <is>
          <t>LIPAN-3575</t>
        </is>
      </c>
      <c r="C3577" s="6" t="n">
        <v>2019</v>
      </c>
      <c r="D3577" s="5" t="inlineStr">
        <is>
          <t>2019-02-22 00:00:00</t>
        </is>
      </c>
      <c r="E3577" s="5" t="inlineStr">
        <is>
          <t>B.-Fev</t>
        </is>
      </c>
      <c r="F3577" s="5" t="inlineStr">
        <is>
          <t>E. E. Taiamã</t>
        </is>
      </c>
      <c r="G3577" s="5" t="inlineStr">
        <is>
          <t>16º 48' 01,35" | 57° 39' 22,89"</t>
        </is>
      </c>
      <c r="H3577" s="5" t="inlineStr">
        <is>
          <t xml:space="preserve">Characiformes </t>
        </is>
      </c>
      <c r="I3577" s="5" t="inlineStr">
        <is>
          <t>Piaractus mesopotamicus</t>
        </is>
      </c>
      <c r="J3577" s="7" t="n">
        <v>46.1</v>
      </c>
      <c r="K3577" s="7" t="n">
        <v>39.9</v>
      </c>
      <c r="L3577" s="8" t="n">
        <v>2320</v>
      </c>
      <c r="M3577" s="9" t="n">
        <v>1826</v>
      </c>
      <c r="N3577" s="5" t="b">
        <v>1</v>
      </c>
      <c r="O3577" s="5" t="inlineStr">
        <is>
          <t>M</t>
        </is>
      </c>
      <c r="P3577" s="5" t="inlineStr">
        <is>
          <t>REP</t>
        </is>
      </c>
      <c r="Q3577" s="8" t="n">
        <v>1</v>
      </c>
      <c r="R3577" s="5" t="n">
        <v>3</v>
      </c>
      <c r="S3577" s="8" t="n">
        <v>17</v>
      </c>
      <c r="T3577" s="10">
        <f>IF(Q3577&gt;0,M3577-Q3577,"")</f>
        <v/>
      </c>
      <c r="U3577" s="11">
        <f>IF(AND(T3577&gt;0,Q3577&gt;0),(Q3577/T3577)*100,"")</f>
        <v/>
      </c>
      <c r="V3577" s="11">
        <f>IF(AND(T3577&gt;0,S3577&gt;0),(S3577/T3577)*100,"")</f>
        <v/>
      </c>
      <c r="W3577" s="10">
        <f>IF(AND(J3577&gt;0,L3577&gt;0),(L3577/(J3577^3))*100,"")</f>
        <v/>
      </c>
      <c r="X3577" s="12" t="n">
        <v>3.41</v>
      </c>
      <c r="Y3577" s="12" t="n">
        <v>3.79</v>
      </c>
      <c r="Z3577" s="12" t="n">
        <v>3.12</v>
      </c>
      <c r="AA3577" s="13" t="n"/>
      <c r="AB3577" s="5" t="n"/>
      <c r="AC3577" s="13" t="n"/>
      <c r="AD3577" s="13" t="n"/>
      <c r="AE3577" s="13" t="n"/>
      <c r="AF3577" s="13" t="n"/>
    </row>
    <row r="3578" ht="14" customHeight="1">
      <c r="A3578" s="14" t="inlineStr">
        <is>
          <t>403</t>
        </is>
      </c>
      <c r="B3578" s="14" t="inlineStr">
        <is>
          <t>LIPAN-3576</t>
        </is>
      </c>
      <c r="C3578" s="15" t="n">
        <v>2019</v>
      </c>
      <c r="D3578" s="14" t="inlineStr">
        <is>
          <t>2019-02-22 00:00:00</t>
        </is>
      </c>
      <c r="E3578" s="14" t="inlineStr">
        <is>
          <t>B.-Fev</t>
        </is>
      </c>
      <c r="F3578" s="14" t="inlineStr">
        <is>
          <t>E. E. Taiamã</t>
        </is>
      </c>
      <c r="G3578" s="14" t="inlineStr">
        <is>
          <t>16º 48' 01,35" | 57° 39' 22,89"</t>
        </is>
      </c>
      <c r="H3578" s="14" t="inlineStr">
        <is>
          <t xml:space="preserve">Characiformes </t>
        </is>
      </c>
      <c r="I3578" s="14" t="inlineStr">
        <is>
          <t>Piaractus mesopotamicus</t>
        </is>
      </c>
      <c r="J3578" s="16" t="n">
        <v>49.5</v>
      </c>
      <c r="K3578" s="16" t="n">
        <v>43</v>
      </c>
      <c r="L3578" s="17" t="n">
        <v>2790</v>
      </c>
      <c r="M3578" s="9" t="n">
        <v>2195.92</v>
      </c>
      <c r="N3578" s="14" t="b">
        <v>1</v>
      </c>
      <c r="O3578" s="14" t="inlineStr">
        <is>
          <t>M</t>
        </is>
      </c>
      <c r="P3578" s="14" t="inlineStr">
        <is>
          <t>REP</t>
        </is>
      </c>
      <c r="Q3578" s="17" t="n">
        <v>4</v>
      </c>
      <c r="R3578" s="14" t="n">
        <v>3</v>
      </c>
      <c r="S3578" s="17" t="n">
        <v>36</v>
      </c>
      <c r="T3578" s="10">
        <f>IF(Q3578&gt;0,M3578-Q3578,"")</f>
        <v/>
      </c>
      <c r="U3578" s="11">
        <f>IF(AND(T3578&gt;0,Q3578&gt;0),(Q3578/T3578)*100,"")</f>
        <v/>
      </c>
      <c r="V3578" s="11">
        <f>IF(AND(T3578&gt;0,S3578&gt;0),(S3578/T3578)*100,"")</f>
        <v/>
      </c>
      <c r="W3578" s="10">
        <f>IF(AND(J3578&gt;0,L3578&gt;0),(L3578/(J3578^3))*100,"")</f>
        <v/>
      </c>
      <c r="X3578" s="12" t="n">
        <v>3.41</v>
      </c>
      <c r="Y3578" s="12" t="n">
        <v>3.79</v>
      </c>
      <c r="Z3578" s="12" t="n">
        <v>3.12</v>
      </c>
      <c r="AA3578" s="18" t="n"/>
      <c r="AB3578" s="14" t="n"/>
      <c r="AC3578" s="18" t="n"/>
      <c r="AD3578" s="18" t="n"/>
      <c r="AE3578" s="18" t="n"/>
      <c r="AF3578" s="18" t="n"/>
    </row>
    <row r="3579" ht="14" customHeight="1">
      <c r="A3579" s="5" t="inlineStr">
        <is>
          <t>404</t>
        </is>
      </c>
      <c r="B3579" s="5" t="inlineStr">
        <is>
          <t>LIPAN-3577</t>
        </is>
      </c>
      <c r="C3579" s="6" t="n">
        <v>2019</v>
      </c>
      <c r="D3579" s="5" t="inlineStr">
        <is>
          <t>2019-02-22 00:00:00</t>
        </is>
      </c>
      <c r="E3579" s="5" t="inlineStr">
        <is>
          <t>B.-Fev</t>
        </is>
      </c>
      <c r="F3579" s="5" t="inlineStr">
        <is>
          <t>E. E. Taiamã</t>
        </is>
      </c>
      <c r="G3579" s="5" t="inlineStr">
        <is>
          <t>16º 48' 01,35" | 57° 39' 22,89"</t>
        </is>
      </c>
      <c r="H3579" s="5" t="inlineStr">
        <is>
          <t xml:space="preserve">Characiformes </t>
        </is>
      </c>
      <c r="I3579" s="5" t="inlineStr">
        <is>
          <t>Piaractus mesopotamicus</t>
        </is>
      </c>
      <c r="J3579" s="7" t="n">
        <v>43.6</v>
      </c>
      <c r="K3579" s="7" t="n">
        <v>38.2</v>
      </c>
      <c r="L3579" s="8" t="n">
        <v>2060</v>
      </c>
      <c r="M3579" s="9" t="n">
        <v>1621.36</v>
      </c>
      <c r="N3579" s="5" t="b">
        <v>1</v>
      </c>
      <c r="O3579" s="5" t="inlineStr">
        <is>
          <t>F</t>
        </is>
      </c>
      <c r="P3579" s="5" t="inlineStr">
        <is>
          <t>REP</t>
        </is>
      </c>
      <c r="Q3579" s="8" t="n">
        <v>7</v>
      </c>
      <c r="R3579" s="5" t="n">
        <v>3</v>
      </c>
      <c r="S3579" s="8" t="n">
        <v>28</v>
      </c>
      <c r="T3579" s="10">
        <f>IF(Q3579&gt;0,M3579-Q3579,"")</f>
        <v/>
      </c>
      <c r="U3579" s="11">
        <f>IF(AND(T3579&gt;0,Q3579&gt;0),(Q3579/T3579)*100,"")</f>
        <v/>
      </c>
      <c r="V3579" s="11">
        <f>IF(AND(T3579&gt;0,S3579&gt;0),(S3579/T3579)*100,"")</f>
        <v/>
      </c>
      <c r="W3579" s="10">
        <f>IF(AND(J3579&gt;0,L3579&gt;0),(L3579/(J3579^3))*100,"")</f>
        <v/>
      </c>
      <c r="X3579" s="12" t="n">
        <v>3.41</v>
      </c>
      <c r="Y3579" s="12" t="n">
        <v>3.79</v>
      </c>
      <c r="Z3579" s="12" t="n">
        <v>3.12</v>
      </c>
      <c r="AA3579" s="13" t="n"/>
      <c r="AB3579" s="5" t="n"/>
      <c r="AC3579" s="13" t="n"/>
      <c r="AD3579" s="13" t="n"/>
      <c r="AE3579" s="13" t="n"/>
      <c r="AF3579" s="13" t="n"/>
    </row>
    <row r="3580" ht="14" customHeight="1">
      <c r="A3580" s="14" t="inlineStr">
        <is>
          <t>405</t>
        </is>
      </c>
      <c r="B3580" s="14" t="inlineStr">
        <is>
          <t>LIPAN-3578</t>
        </is>
      </c>
      <c r="C3580" s="15" t="n">
        <v>2019</v>
      </c>
      <c r="D3580" s="14" t="inlineStr">
        <is>
          <t>2019-02-22 00:00:00</t>
        </is>
      </c>
      <c r="E3580" s="14" t="inlineStr">
        <is>
          <t>B.-Fev</t>
        </is>
      </c>
      <c r="F3580" s="14" t="inlineStr">
        <is>
          <t>E. E. Taiamã</t>
        </is>
      </c>
      <c r="G3580" s="14" t="inlineStr">
        <is>
          <t>16º 48' 01,35" | 57° 39' 22,89"</t>
        </is>
      </c>
      <c r="H3580" s="14" t="inlineStr">
        <is>
          <t xml:space="preserve">Characiformes </t>
        </is>
      </c>
      <c r="I3580" s="14" t="inlineStr">
        <is>
          <t>Piaractus mesopotamicus</t>
        </is>
      </c>
      <c r="J3580" s="16" t="n">
        <v>43.1</v>
      </c>
      <c r="K3580" s="16" t="n">
        <v>35.7</v>
      </c>
      <c r="L3580" s="17" t="n">
        <v>1840</v>
      </c>
      <c r="M3580" s="9" t="n">
        <v>1448.2</v>
      </c>
      <c r="N3580" s="14" t="b">
        <v>1</v>
      </c>
      <c r="O3580" s="14" t="inlineStr">
        <is>
          <t>F</t>
        </is>
      </c>
      <c r="P3580" s="14" t="inlineStr">
        <is>
          <t>REP</t>
        </is>
      </c>
      <c r="Q3580" s="17" t="n">
        <v>6</v>
      </c>
      <c r="R3580" s="14" t="n">
        <v>3</v>
      </c>
      <c r="S3580" s="17" t="n">
        <v>21</v>
      </c>
      <c r="T3580" s="10">
        <f>IF(Q3580&gt;0,M3580-Q3580,"")</f>
        <v/>
      </c>
      <c r="U3580" s="11">
        <f>IF(AND(T3580&gt;0,Q3580&gt;0),(Q3580/T3580)*100,"")</f>
        <v/>
      </c>
      <c r="V3580" s="11">
        <f>IF(AND(T3580&gt;0,S3580&gt;0),(S3580/T3580)*100,"")</f>
        <v/>
      </c>
      <c r="W3580" s="10">
        <f>IF(AND(J3580&gt;0,L3580&gt;0),(L3580/(J3580^3))*100,"")</f>
        <v/>
      </c>
      <c r="X3580" s="12" t="n">
        <v>3.41</v>
      </c>
      <c r="Y3580" s="12" t="n">
        <v>3.79</v>
      </c>
      <c r="Z3580" s="12" t="n">
        <v>3.12</v>
      </c>
      <c r="AA3580" s="18" t="n"/>
      <c r="AB3580" s="14" t="n"/>
      <c r="AC3580" s="18" t="n"/>
      <c r="AD3580" s="18" t="n"/>
      <c r="AE3580" s="18" t="n"/>
      <c r="AF3580" s="18" t="n"/>
    </row>
    <row r="3581" ht="14" customHeight="1">
      <c r="A3581" s="5" t="inlineStr">
        <is>
          <t>406</t>
        </is>
      </c>
      <c r="B3581" s="5" t="inlineStr">
        <is>
          <t>LIPAN-3579</t>
        </is>
      </c>
      <c r="C3581" s="6" t="n">
        <v>2019</v>
      </c>
      <c r="D3581" s="5" t="inlineStr">
        <is>
          <t>2019-02-22 00:00:00</t>
        </is>
      </c>
      <c r="E3581" s="5" t="inlineStr">
        <is>
          <t>B.-Fev</t>
        </is>
      </c>
      <c r="F3581" s="5" t="inlineStr">
        <is>
          <t>E. E. Taiamã</t>
        </is>
      </c>
      <c r="G3581" s="5" t="inlineStr">
        <is>
          <t>16º 48' 01,35" | 57° 39' 22,89"</t>
        </is>
      </c>
      <c r="H3581" s="5" t="inlineStr">
        <is>
          <t xml:space="preserve">Characiformes </t>
        </is>
      </c>
      <c r="I3581" s="5" t="inlineStr">
        <is>
          <t>Piaractus mesopotamicus</t>
        </is>
      </c>
      <c r="J3581" s="7" t="n">
        <v>43.1</v>
      </c>
      <c r="K3581" s="7" t="n">
        <v>38.2</v>
      </c>
      <c r="L3581" s="8" t="n">
        <v>1970</v>
      </c>
      <c r="M3581" s="9" t="n">
        <v>1550.52</v>
      </c>
      <c r="N3581" s="5" t="b">
        <v>1</v>
      </c>
      <c r="O3581" s="5" t="inlineStr">
        <is>
          <t>F</t>
        </is>
      </c>
      <c r="P3581" s="5" t="inlineStr">
        <is>
          <t>REP</t>
        </is>
      </c>
      <c r="Q3581" s="8" t="n">
        <v>10</v>
      </c>
      <c r="R3581" s="5" t="n">
        <v>3</v>
      </c>
      <c r="S3581" s="8" t="n">
        <v>36</v>
      </c>
      <c r="T3581" s="10">
        <f>IF(Q3581&gt;0,M3581-Q3581,"")</f>
        <v/>
      </c>
      <c r="U3581" s="11">
        <f>IF(AND(T3581&gt;0,Q3581&gt;0),(Q3581/T3581)*100,"")</f>
        <v/>
      </c>
      <c r="V3581" s="11">
        <f>IF(AND(T3581&gt;0,S3581&gt;0),(S3581/T3581)*100,"")</f>
        <v/>
      </c>
      <c r="W3581" s="10">
        <f>IF(AND(J3581&gt;0,L3581&gt;0),(L3581/(J3581^3))*100,"")</f>
        <v/>
      </c>
      <c r="X3581" s="12" t="n">
        <v>3.41</v>
      </c>
      <c r="Y3581" s="12" t="n">
        <v>3.79</v>
      </c>
      <c r="Z3581" s="12" t="n">
        <v>3.12</v>
      </c>
      <c r="AA3581" s="13" t="n"/>
      <c r="AB3581" s="5" t="n"/>
      <c r="AC3581" s="13" t="n"/>
      <c r="AD3581" s="13" t="n"/>
      <c r="AE3581" s="13" t="n"/>
      <c r="AF3581" s="13" t="n"/>
    </row>
    <row r="3582" ht="14" customHeight="1">
      <c r="A3582" s="14" t="inlineStr">
        <is>
          <t>407</t>
        </is>
      </c>
      <c r="B3582" s="14" t="inlineStr">
        <is>
          <t>LIPAN-3580</t>
        </is>
      </c>
      <c r="C3582" s="15" t="n">
        <v>2019</v>
      </c>
      <c r="D3582" s="14" t="inlineStr">
        <is>
          <t>2019-02-22 00:00:00</t>
        </is>
      </c>
      <c r="E3582" s="14" t="inlineStr">
        <is>
          <t>B.-Fev</t>
        </is>
      </c>
      <c r="F3582" s="14" t="inlineStr">
        <is>
          <t>E. E. Taiamã</t>
        </is>
      </c>
      <c r="G3582" s="14" t="inlineStr">
        <is>
          <t>16º 48' 01,35" | 57° 39' 22,89"</t>
        </is>
      </c>
      <c r="H3582" s="14" t="inlineStr">
        <is>
          <t xml:space="preserve">Characiformes </t>
        </is>
      </c>
      <c r="I3582" s="14" t="inlineStr">
        <is>
          <t>Piaractus mesopotamicus</t>
        </is>
      </c>
      <c r="J3582" s="16" t="n">
        <v>49</v>
      </c>
      <c r="K3582" s="16" t="n">
        <v>42.8</v>
      </c>
      <c r="L3582" s="17" t="n">
        <v>2670</v>
      </c>
      <c r="M3582" s="9" t="n">
        <v>2101.47</v>
      </c>
      <c r="N3582" s="14" t="b">
        <v>1</v>
      </c>
      <c r="O3582" s="14" t="inlineStr">
        <is>
          <t>F</t>
        </is>
      </c>
      <c r="P3582" s="14" t="inlineStr">
        <is>
          <t>REP</t>
        </is>
      </c>
      <c r="Q3582" s="17" t="n">
        <v>10</v>
      </c>
      <c r="R3582" s="14" t="n">
        <v>3</v>
      </c>
      <c r="S3582" s="17" t="n">
        <v>20</v>
      </c>
      <c r="T3582" s="10">
        <f>IF(Q3582&gt;0,M3582-Q3582,"")</f>
        <v/>
      </c>
      <c r="U3582" s="11">
        <f>IF(AND(T3582&gt;0,Q3582&gt;0),(Q3582/T3582)*100,"")</f>
        <v/>
      </c>
      <c r="V3582" s="11">
        <f>IF(AND(T3582&gt;0,S3582&gt;0),(S3582/T3582)*100,"")</f>
        <v/>
      </c>
      <c r="W3582" s="10">
        <f>IF(AND(J3582&gt;0,L3582&gt;0),(L3582/(J3582^3))*100,"")</f>
        <v/>
      </c>
      <c r="X3582" s="12" t="n">
        <v>3.41</v>
      </c>
      <c r="Y3582" s="12" t="n">
        <v>3.79</v>
      </c>
      <c r="Z3582" s="12" t="n">
        <v>3.12</v>
      </c>
      <c r="AA3582" s="18" t="n"/>
      <c r="AB3582" s="14" t="n"/>
      <c r="AC3582" s="18" t="n"/>
      <c r="AD3582" s="18" t="n"/>
      <c r="AE3582" s="18" t="n"/>
      <c r="AF3582" s="18" t="n"/>
    </row>
    <row r="3583" ht="14" customHeight="1">
      <c r="A3583" s="5" t="inlineStr">
        <is>
          <t>408</t>
        </is>
      </c>
      <c r="B3583" s="5" t="inlineStr">
        <is>
          <t>LIPAN-3581</t>
        </is>
      </c>
      <c r="C3583" s="6" t="n">
        <v>2019</v>
      </c>
      <c r="D3583" s="5" t="inlineStr">
        <is>
          <t>2019-02-22 00:00:00</t>
        </is>
      </c>
      <c r="E3583" s="5" t="inlineStr">
        <is>
          <t>B.-Fev</t>
        </is>
      </c>
      <c r="F3583" s="5" t="inlineStr">
        <is>
          <t>E. E. Taiamã</t>
        </is>
      </c>
      <c r="G3583" s="5" t="inlineStr">
        <is>
          <t>16º 48' 01,35" | 57° 39' 22,89"</t>
        </is>
      </c>
      <c r="H3583" s="5" t="inlineStr">
        <is>
          <t xml:space="preserve">Characiformes </t>
        </is>
      </c>
      <c r="I3583" s="5" t="inlineStr">
        <is>
          <t>Piaractus mesopotamicus</t>
        </is>
      </c>
      <c r="J3583" s="7" t="n">
        <v>47.1</v>
      </c>
      <c r="K3583" s="7" t="n">
        <v>41.3</v>
      </c>
      <c r="L3583" s="8" t="n">
        <v>2440</v>
      </c>
      <c r="M3583" s="9" t="n">
        <v>1920.44</v>
      </c>
      <c r="N3583" s="5" t="b">
        <v>1</v>
      </c>
      <c r="O3583" s="5" t="inlineStr">
        <is>
          <t>M</t>
        </is>
      </c>
      <c r="P3583" s="5" t="inlineStr">
        <is>
          <t>REP</t>
        </is>
      </c>
      <c r="Q3583" s="8" t="n">
        <v>1</v>
      </c>
      <c r="R3583" s="5" t="n">
        <v>3</v>
      </c>
      <c r="S3583" s="8" t="n">
        <v>26</v>
      </c>
      <c r="T3583" s="10">
        <f>IF(Q3583&gt;0,M3583-Q3583,"")</f>
        <v/>
      </c>
      <c r="U3583" s="11">
        <f>IF(AND(T3583&gt;0,Q3583&gt;0),(Q3583/T3583)*100,"")</f>
        <v/>
      </c>
      <c r="V3583" s="11">
        <f>IF(AND(T3583&gt;0,S3583&gt;0),(S3583/T3583)*100,"")</f>
        <v/>
      </c>
      <c r="W3583" s="10">
        <f>IF(AND(J3583&gt;0,L3583&gt;0),(L3583/(J3583^3))*100,"")</f>
        <v/>
      </c>
      <c r="X3583" s="12" t="n">
        <v>3.41</v>
      </c>
      <c r="Y3583" s="12" t="n">
        <v>3.79</v>
      </c>
      <c r="Z3583" s="12" t="n">
        <v>3.12</v>
      </c>
      <c r="AA3583" s="13" t="n"/>
      <c r="AB3583" s="5" t="n"/>
      <c r="AC3583" s="13" t="n"/>
      <c r="AD3583" s="13" t="n"/>
      <c r="AE3583" s="13" t="n"/>
      <c r="AF3583" s="13" t="n"/>
    </row>
    <row r="3584" ht="14" customHeight="1">
      <c r="A3584" s="14" t="inlineStr">
        <is>
          <t>409</t>
        </is>
      </c>
      <c r="B3584" s="14" t="inlineStr">
        <is>
          <t>LIPAN-3582</t>
        </is>
      </c>
      <c r="C3584" s="15" t="n">
        <v>2019</v>
      </c>
      <c r="D3584" s="14" t="inlineStr">
        <is>
          <t>2019-02-22 00:00:00</t>
        </is>
      </c>
      <c r="E3584" s="14" t="inlineStr">
        <is>
          <t>B.-Fev</t>
        </is>
      </c>
      <c r="F3584" s="14" t="inlineStr">
        <is>
          <t>E. E. Taiamã</t>
        </is>
      </c>
      <c r="G3584" s="14" t="inlineStr">
        <is>
          <t>16º 48' 01,35" | 57° 39' 22,89"</t>
        </is>
      </c>
      <c r="H3584" s="14" t="inlineStr">
        <is>
          <t xml:space="preserve">Characiformes </t>
        </is>
      </c>
      <c r="I3584" s="14" t="inlineStr">
        <is>
          <t>Piaractus mesopotamicus</t>
        </is>
      </c>
      <c r="J3584" s="16" t="n">
        <v>48.3</v>
      </c>
      <c r="K3584" s="16" t="n">
        <v>43.8</v>
      </c>
      <c r="L3584" s="17" t="n">
        <v>2520</v>
      </c>
      <c r="M3584" s="9" t="n">
        <v>1983.41</v>
      </c>
      <c r="N3584" s="14" t="b">
        <v>1</v>
      </c>
      <c r="O3584" s="14" t="inlineStr">
        <is>
          <t>F</t>
        </is>
      </c>
      <c r="P3584" s="14" t="inlineStr">
        <is>
          <t>REP</t>
        </is>
      </c>
      <c r="Q3584" s="17" t="n">
        <v>14</v>
      </c>
      <c r="R3584" s="14" t="n">
        <v>3</v>
      </c>
      <c r="S3584" s="17" t="n">
        <v>35</v>
      </c>
      <c r="T3584" s="10">
        <f>IF(Q3584&gt;0,M3584-Q3584,"")</f>
        <v/>
      </c>
      <c r="U3584" s="11">
        <f>IF(AND(T3584&gt;0,Q3584&gt;0),(Q3584/T3584)*100,"")</f>
        <v/>
      </c>
      <c r="V3584" s="11">
        <f>IF(AND(T3584&gt;0,S3584&gt;0),(S3584/T3584)*100,"")</f>
        <v/>
      </c>
      <c r="W3584" s="10">
        <f>IF(AND(J3584&gt;0,L3584&gt;0),(L3584/(J3584^3))*100,"")</f>
        <v/>
      </c>
      <c r="X3584" s="12" t="n">
        <v>3.41</v>
      </c>
      <c r="Y3584" s="12" t="n">
        <v>3.79</v>
      </c>
      <c r="Z3584" s="12" t="n">
        <v>3.12</v>
      </c>
      <c r="AA3584" s="18" t="n"/>
      <c r="AB3584" s="14" t="n"/>
      <c r="AC3584" s="18" t="n"/>
      <c r="AD3584" s="18" t="n"/>
      <c r="AE3584" s="18" t="n"/>
      <c r="AF3584" s="18" t="n"/>
    </row>
    <row r="3585" ht="14" customHeight="1">
      <c r="A3585" s="5" t="inlineStr">
        <is>
          <t>410</t>
        </is>
      </c>
      <c r="B3585" s="5" t="inlineStr">
        <is>
          <t>LIPAN-3583</t>
        </is>
      </c>
      <c r="C3585" s="6" t="n">
        <v>2019</v>
      </c>
      <c r="D3585" s="5" t="inlineStr">
        <is>
          <t>2019-02-22 00:00:00</t>
        </is>
      </c>
      <c r="E3585" s="5" t="inlineStr">
        <is>
          <t>B.-Fev</t>
        </is>
      </c>
      <c r="F3585" s="5" t="inlineStr">
        <is>
          <t>E. E. Taiamã</t>
        </is>
      </c>
      <c r="G3585" s="5" t="inlineStr">
        <is>
          <t>16º 48' 01,35" | 57° 39' 22,89"</t>
        </is>
      </c>
      <c r="H3585" s="5" t="inlineStr">
        <is>
          <t xml:space="preserve">Characiformes </t>
        </is>
      </c>
      <c r="I3585" s="5" t="inlineStr">
        <is>
          <t>Piaractus mesopotamicus</t>
        </is>
      </c>
      <c r="J3585" s="7" t="n">
        <v>50.2</v>
      </c>
      <c r="K3585" s="7" t="n">
        <v>43.7</v>
      </c>
      <c r="L3585" s="8" t="n">
        <v>3200</v>
      </c>
      <c r="M3585" s="9" t="n">
        <v>2518.61</v>
      </c>
      <c r="N3585" s="5" t="b">
        <v>1</v>
      </c>
      <c r="O3585" s="5" t="inlineStr">
        <is>
          <t>F</t>
        </is>
      </c>
      <c r="P3585" s="5" t="inlineStr">
        <is>
          <t>REP</t>
        </is>
      </c>
      <c r="Q3585" s="8" t="n">
        <v>12</v>
      </c>
      <c r="R3585" s="5" t="n">
        <v>3</v>
      </c>
      <c r="S3585" s="8" t="n">
        <v>36</v>
      </c>
      <c r="T3585" s="10">
        <f>IF(Q3585&gt;0,M3585-Q3585,"")</f>
        <v/>
      </c>
      <c r="U3585" s="11">
        <f>IF(AND(T3585&gt;0,Q3585&gt;0),(Q3585/T3585)*100,"")</f>
        <v/>
      </c>
      <c r="V3585" s="11">
        <f>IF(AND(T3585&gt;0,S3585&gt;0),(S3585/T3585)*100,"")</f>
        <v/>
      </c>
      <c r="W3585" s="10">
        <f>IF(AND(J3585&gt;0,L3585&gt;0),(L3585/(J3585^3))*100,"")</f>
        <v/>
      </c>
      <c r="X3585" s="12" t="n">
        <v>3.41</v>
      </c>
      <c r="Y3585" s="12" t="n">
        <v>3.79</v>
      </c>
      <c r="Z3585" s="12" t="n">
        <v>3.12</v>
      </c>
      <c r="AA3585" s="13" t="n"/>
      <c r="AB3585" s="5" t="n"/>
      <c r="AC3585" s="13" t="n"/>
      <c r="AD3585" s="13" t="n"/>
      <c r="AE3585" s="13" t="n"/>
      <c r="AF3585" s="13" t="n"/>
    </row>
    <row r="3586" ht="14" customHeight="1">
      <c r="A3586" s="14" t="inlineStr">
        <is>
          <t>411</t>
        </is>
      </c>
      <c r="B3586" s="14" t="inlineStr">
        <is>
          <t>LIPAN-3584</t>
        </is>
      </c>
      <c r="C3586" s="15" t="n">
        <v>2019</v>
      </c>
      <c r="D3586" s="14" t="inlineStr">
        <is>
          <t>2019-02-22 00:00:00</t>
        </is>
      </c>
      <c r="E3586" s="14" t="inlineStr">
        <is>
          <t>B.-Fev</t>
        </is>
      </c>
      <c r="F3586" s="14" t="inlineStr">
        <is>
          <t>E. E. Taiamã</t>
        </is>
      </c>
      <c r="G3586" s="14" t="inlineStr">
        <is>
          <t>16º 48' 01,35" | 57° 39' 22,89"</t>
        </is>
      </c>
      <c r="H3586" s="14" t="inlineStr">
        <is>
          <t xml:space="preserve">Characiformes </t>
        </is>
      </c>
      <c r="I3586" s="14" t="inlineStr">
        <is>
          <t>Piaractus mesopotamicus</t>
        </is>
      </c>
      <c r="J3586" s="16" t="n">
        <v>46.8</v>
      </c>
      <c r="K3586" s="16" t="n">
        <v>41.3</v>
      </c>
      <c r="L3586" s="17" t="n">
        <v>2410</v>
      </c>
      <c r="M3586" s="9" t="n">
        <v>1896.83</v>
      </c>
      <c r="N3586" s="14" t="b">
        <v>1</v>
      </c>
      <c r="O3586" s="14" t="inlineStr">
        <is>
          <t>F</t>
        </is>
      </c>
      <c r="P3586" s="14" t="inlineStr">
        <is>
          <t>REP</t>
        </is>
      </c>
      <c r="Q3586" s="17" t="n">
        <v>10</v>
      </c>
      <c r="R3586" s="14" t="n">
        <v>3</v>
      </c>
      <c r="S3586" s="17" t="n">
        <v>23</v>
      </c>
      <c r="T3586" s="10">
        <f>IF(Q3586&gt;0,M3586-Q3586,"")</f>
        <v/>
      </c>
      <c r="U3586" s="11">
        <f>IF(AND(T3586&gt;0,Q3586&gt;0),(Q3586/T3586)*100,"")</f>
        <v/>
      </c>
      <c r="V3586" s="11">
        <f>IF(AND(T3586&gt;0,S3586&gt;0),(S3586/T3586)*100,"")</f>
        <v/>
      </c>
      <c r="W3586" s="10">
        <f>IF(AND(J3586&gt;0,L3586&gt;0),(L3586/(J3586^3))*100,"")</f>
        <v/>
      </c>
      <c r="X3586" s="12" t="n">
        <v>3.41</v>
      </c>
      <c r="Y3586" s="12" t="n">
        <v>3.79</v>
      </c>
      <c r="Z3586" s="12" t="n">
        <v>3.12</v>
      </c>
      <c r="AA3586" s="18" t="n"/>
      <c r="AB3586" s="14" t="n"/>
      <c r="AC3586" s="18" t="n"/>
      <c r="AD3586" s="18" t="n"/>
      <c r="AE3586" s="18" t="n"/>
      <c r="AF3586" s="18" t="n"/>
    </row>
    <row r="3587" ht="14" customHeight="1">
      <c r="A3587" s="5" t="inlineStr">
        <is>
          <t>412</t>
        </is>
      </c>
      <c r="B3587" s="5" t="inlineStr">
        <is>
          <t>LIPAN-3585</t>
        </is>
      </c>
      <c r="C3587" s="6" t="n">
        <v>2019</v>
      </c>
      <c r="D3587" s="5" t="inlineStr">
        <is>
          <t>2019-02-22 00:00:00</t>
        </is>
      </c>
      <c r="E3587" s="5" t="inlineStr">
        <is>
          <t>B.-Fev</t>
        </is>
      </c>
      <c r="F3587" s="5" t="inlineStr">
        <is>
          <t>E. E. Taiamã</t>
        </is>
      </c>
      <c r="G3587" s="5" t="inlineStr">
        <is>
          <t>16º 48' 01,35" | 57° 39' 22,89"</t>
        </is>
      </c>
      <c r="H3587" s="5" t="inlineStr">
        <is>
          <t xml:space="preserve">Characiformes </t>
        </is>
      </c>
      <c r="I3587" s="5" t="inlineStr">
        <is>
          <t>Piaractus mesopotamicus</t>
        </is>
      </c>
      <c r="J3587" s="7" t="n">
        <v>44.3</v>
      </c>
      <c r="K3587" s="7" t="n">
        <v>39.9</v>
      </c>
      <c r="L3587" s="8" t="n">
        <v>2740</v>
      </c>
      <c r="M3587" s="9" t="n">
        <v>2156.56</v>
      </c>
      <c r="N3587" s="5" t="b">
        <v>1</v>
      </c>
      <c r="O3587" s="5" t="inlineStr">
        <is>
          <t>F</t>
        </is>
      </c>
      <c r="P3587" s="5" t="inlineStr">
        <is>
          <t>REP</t>
        </is>
      </c>
      <c r="Q3587" s="8" t="n">
        <v>3</v>
      </c>
      <c r="R3587" s="5" t="n">
        <v>3</v>
      </c>
      <c r="S3587" s="8" t="n">
        <v>33</v>
      </c>
      <c r="T3587" s="10">
        <f>IF(Q3587&gt;0,M3587-Q3587,"")</f>
        <v/>
      </c>
      <c r="U3587" s="11">
        <f>IF(AND(T3587&gt;0,Q3587&gt;0),(Q3587/T3587)*100,"")</f>
        <v/>
      </c>
      <c r="V3587" s="11">
        <f>IF(AND(T3587&gt;0,S3587&gt;0),(S3587/T3587)*100,"")</f>
        <v/>
      </c>
      <c r="W3587" s="10">
        <f>IF(AND(J3587&gt;0,L3587&gt;0),(L3587/(J3587^3))*100,"")</f>
        <v/>
      </c>
      <c r="X3587" s="12" t="n">
        <v>3.41</v>
      </c>
      <c r="Y3587" s="12" t="n">
        <v>3.79</v>
      </c>
      <c r="Z3587" s="12" t="n">
        <v>3.12</v>
      </c>
      <c r="AA3587" s="13" t="n"/>
      <c r="AB3587" s="5" t="n"/>
      <c r="AC3587" s="13" t="n"/>
      <c r="AD3587" s="13" t="n"/>
      <c r="AE3587" s="13" t="n"/>
      <c r="AF3587" s="13" t="n"/>
    </row>
    <row r="3588" ht="14" customHeight="1">
      <c r="A3588" s="14" t="inlineStr">
        <is>
          <t>413</t>
        </is>
      </c>
      <c r="B3588" s="14" t="inlineStr">
        <is>
          <t>LIPAN-3586</t>
        </is>
      </c>
      <c r="C3588" s="15" t="n">
        <v>2019</v>
      </c>
      <c r="D3588" s="14" t="inlineStr">
        <is>
          <t>2019-02-22 00:00:00</t>
        </is>
      </c>
      <c r="E3588" s="14" t="inlineStr">
        <is>
          <t>B.-Fev</t>
        </is>
      </c>
      <c r="F3588" s="14" t="inlineStr">
        <is>
          <t>E. E. Taiamã</t>
        </is>
      </c>
      <c r="G3588" s="14" t="inlineStr">
        <is>
          <t>16º 48' 01,35" | 57° 39' 22,89"</t>
        </is>
      </c>
      <c r="H3588" s="14" t="inlineStr">
        <is>
          <t xml:space="preserve">Characiformes </t>
        </is>
      </c>
      <c r="I3588" s="14" t="inlineStr">
        <is>
          <t>Piaractus mesopotamicus</t>
        </is>
      </c>
      <c r="J3588" s="16" t="n">
        <v>45.8</v>
      </c>
      <c r="K3588" s="16" t="n">
        <v>40.4</v>
      </c>
      <c r="L3588" s="17" t="n">
        <v>2270</v>
      </c>
      <c r="M3588" s="9" t="n">
        <v>1786.64</v>
      </c>
      <c r="N3588" s="14" t="b">
        <v>1</v>
      </c>
      <c r="O3588" s="14" t="inlineStr">
        <is>
          <t>F</t>
        </is>
      </c>
      <c r="P3588" s="14" t="inlineStr">
        <is>
          <t>REP</t>
        </is>
      </c>
      <c r="Q3588" s="17" t="n">
        <v>8</v>
      </c>
      <c r="R3588" s="14" t="n">
        <v>3</v>
      </c>
      <c r="S3588" s="17" t="n">
        <v>22</v>
      </c>
      <c r="T3588" s="10">
        <f>IF(Q3588&gt;0,M3588-Q3588,"")</f>
        <v/>
      </c>
      <c r="U3588" s="11">
        <f>IF(AND(T3588&gt;0,Q3588&gt;0),(Q3588/T3588)*100,"")</f>
        <v/>
      </c>
      <c r="V3588" s="11">
        <f>IF(AND(T3588&gt;0,S3588&gt;0),(S3588/T3588)*100,"")</f>
        <v/>
      </c>
      <c r="W3588" s="10">
        <f>IF(AND(J3588&gt;0,L3588&gt;0),(L3588/(J3588^3))*100,"")</f>
        <v/>
      </c>
      <c r="X3588" s="12" t="n">
        <v>3.41</v>
      </c>
      <c r="Y3588" s="12" t="n">
        <v>3.79</v>
      </c>
      <c r="Z3588" s="12" t="n">
        <v>3.12</v>
      </c>
      <c r="AA3588" s="18" t="n"/>
      <c r="AB3588" s="14" t="n"/>
      <c r="AC3588" s="18" t="n"/>
      <c r="AD3588" s="18" t="n"/>
      <c r="AE3588" s="18" t="n"/>
      <c r="AF3588" s="18" t="n"/>
    </row>
    <row r="3589" ht="14" customHeight="1">
      <c r="A3589" s="5" t="inlineStr">
        <is>
          <t>414</t>
        </is>
      </c>
      <c r="B3589" s="5" t="inlineStr">
        <is>
          <t>LIPAN-3587</t>
        </is>
      </c>
      <c r="C3589" s="6" t="n">
        <v>2019</v>
      </c>
      <c r="D3589" s="5" t="inlineStr">
        <is>
          <t>2019-02-22 00:00:00</t>
        </is>
      </c>
      <c r="E3589" s="5" t="inlineStr">
        <is>
          <t>B.-Fev</t>
        </is>
      </c>
      <c r="F3589" s="5" t="inlineStr">
        <is>
          <t>E. E. Taiamã</t>
        </is>
      </c>
      <c r="G3589" s="5" t="inlineStr">
        <is>
          <t>16º 48' 01,35" | 57° 39' 22,89"</t>
        </is>
      </c>
      <c r="H3589" s="5" t="inlineStr">
        <is>
          <t xml:space="preserve">Characiformes </t>
        </is>
      </c>
      <c r="I3589" s="5" t="inlineStr">
        <is>
          <t>Piaractus mesopotamicus</t>
        </is>
      </c>
      <c r="J3589" s="7" t="n">
        <v>46.2</v>
      </c>
      <c r="K3589" s="7" t="n">
        <v>40.1</v>
      </c>
      <c r="L3589" s="8" t="n">
        <v>2140</v>
      </c>
      <c r="M3589" s="9" t="n">
        <v>1684.32</v>
      </c>
      <c r="N3589" s="5" t="b">
        <v>1</v>
      </c>
      <c r="O3589" s="5" t="inlineStr">
        <is>
          <t>M</t>
        </is>
      </c>
      <c r="P3589" s="5" t="inlineStr">
        <is>
          <t>REP</t>
        </is>
      </c>
      <c r="Q3589" s="8" t="n">
        <v>3</v>
      </c>
      <c r="R3589" s="5" t="n">
        <v>1</v>
      </c>
      <c r="S3589" s="8" t="n">
        <v>25</v>
      </c>
      <c r="T3589" s="10">
        <f>IF(Q3589&gt;0,M3589-Q3589,"")</f>
        <v/>
      </c>
      <c r="U3589" s="11">
        <f>IF(AND(T3589&gt;0,Q3589&gt;0),(Q3589/T3589)*100,"")</f>
        <v/>
      </c>
      <c r="V3589" s="11">
        <f>IF(AND(T3589&gt;0,S3589&gt;0),(S3589/T3589)*100,"")</f>
        <v/>
      </c>
      <c r="W3589" s="10">
        <f>IF(AND(J3589&gt;0,L3589&gt;0),(L3589/(J3589^3))*100,"")</f>
        <v/>
      </c>
      <c r="X3589" s="12" t="n">
        <v>3.41</v>
      </c>
      <c r="Y3589" s="12" t="n">
        <v>3.79</v>
      </c>
      <c r="Z3589" s="12" t="n">
        <v>3.12</v>
      </c>
      <c r="AA3589" s="13" t="n"/>
      <c r="AB3589" s="5" t="n"/>
      <c r="AC3589" s="13" t="n"/>
      <c r="AD3589" s="13" t="n"/>
      <c r="AE3589" s="13" t="n"/>
      <c r="AF3589" s="13" t="n"/>
    </row>
    <row r="3590" ht="14" customHeight="1">
      <c r="A3590" s="14" t="inlineStr">
        <is>
          <t>415</t>
        </is>
      </c>
      <c r="B3590" s="14" t="inlineStr">
        <is>
          <t>LIPAN-3588</t>
        </is>
      </c>
      <c r="C3590" s="15" t="n">
        <v>2019</v>
      </c>
      <c r="D3590" s="14" t="inlineStr">
        <is>
          <t>2019-02-22 00:00:00</t>
        </is>
      </c>
      <c r="E3590" s="14" t="inlineStr">
        <is>
          <t>B.-Fev</t>
        </is>
      </c>
      <c r="F3590" s="14" t="inlineStr">
        <is>
          <t>E. E. Taiamã</t>
        </is>
      </c>
      <c r="G3590" s="14" t="inlineStr">
        <is>
          <t>16º 48' 01,35" | 57° 39' 22,89"</t>
        </is>
      </c>
      <c r="H3590" s="14" t="inlineStr">
        <is>
          <t xml:space="preserve">Characiformes </t>
        </is>
      </c>
      <c r="I3590" s="14" t="inlineStr">
        <is>
          <t>Piaractus mesopotamicus</t>
        </is>
      </c>
      <c r="J3590" s="16" t="n">
        <v>41.2</v>
      </c>
      <c r="K3590" s="16" t="n">
        <v>36.7</v>
      </c>
      <c r="L3590" s="17" t="n">
        <v>1730</v>
      </c>
      <c r="M3590" s="9" t="n">
        <v>1361.63</v>
      </c>
      <c r="N3590" s="14" t="b">
        <v>1</v>
      </c>
      <c r="O3590" s="14" t="inlineStr">
        <is>
          <t>M</t>
        </is>
      </c>
      <c r="P3590" s="14" t="inlineStr">
        <is>
          <t>REP</t>
        </is>
      </c>
      <c r="Q3590" s="17" t="n">
        <v>1</v>
      </c>
      <c r="R3590" s="14" t="n">
        <v>3</v>
      </c>
      <c r="S3590" s="17" t="n">
        <v>21</v>
      </c>
      <c r="T3590" s="10">
        <f>IF(Q3590&gt;0,M3590-Q3590,"")</f>
        <v/>
      </c>
      <c r="U3590" s="11">
        <f>IF(AND(T3590&gt;0,Q3590&gt;0),(Q3590/T3590)*100,"")</f>
        <v/>
      </c>
      <c r="V3590" s="11">
        <f>IF(AND(T3590&gt;0,S3590&gt;0),(S3590/T3590)*100,"")</f>
        <v/>
      </c>
      <c r="W3590" s="10">
        <f>IF(AND(J3590&gt;0,L3590&gt;0),(L3590/(J3590^3))*100,"")</f>
        <v/>
      </c>
      <c r="X3590" s="12" t="n">
        <v>3.41</v>
      </c>
      <c r="Y3590" s="12" t="n">
        <v>3.79</v>
      </c>
      <c r="Z3590" s="12" t="n">
        <v>3.12</v>
      </c>
      <c r="AA3590" s="18" t="n"/>
      <c r="AB3590" s="14" t="n"/>
      <c r="AC3590" s="18" t="n"/>
      <c r="AD3590" s="18" t="n"/>
      <c r="AE3590" s="18" t="n"/>
      <c r="AF3590" s="18" t="n"/>
    </row>
    <row r="3591" ht="14" customHeight="1">
      <c r="A3591" s="5" t="inlineStr">
        <is>
          <t>416</t>
        </is>
      </c>
      <c r="B3591" s="5" t="inlineStr">
        <is>
          <t>LIPAN-3589</t>
        </is>
      </c>
      <c r="C3591" s="6" t="n">
        <v>2019</v>
      </c>
      <c r="D3591" s="5" t="inlineStr">
        <is>
          <t>2019-02-22 00:00:00</t>
        </is>
      </c>
      <c r="E3591" s="5" t="inlineStr">
        <is>
          <t>B.-Fev</t>
        </is>
      </c>
      <c r="F3591" s="5" t="inlineStr">
        <is>
          <t>E. E. Taiamã</t>
        </is>
      </c>
      <c r="G3591" s="5" t="inlineStr">
        <is>
          <t>16º 48' 01,35" | 57° 39' 22,89"</t>
        </is>
      </c>
      <c r="H3591" s="5" t="inlineStr">
        <is>
          <t xml:space="preserve">Characiformes </t>
        </is>
      </c>
      <c r="I3591" s="5" t="inlineStr">
        <is>
          <t>Piaractus mesopotamicus</t>
        </is>
      </c>
      <c r="J3591" s="7" t="n">
        <v>45.1</v>
      </c>
      <c r="K3591" s="7" t="n">
        <v>39.1</v>
      </c>
      <c r="L3591" s="8" t="n">
        <v>1980</v>
      </c>
      <c r="M3591" s="9" t="n">
        <v>1558.39</v>
      </c>
      <c r="N3591" s="5" t="b">
        <v>1</v>
      </c>
      <c r="O3591" s="5" t="inlineStr">
        <is>
          <t>M</t>
        </is>
      </c>
      <c r="P3591" s="5" t="inlineStr">
        <is>
          <t>REP</t>
        </is>
      </c>
      <c r="Q3591" s="8" t="n">
        <v>1</v>
      </c>
      <c r="R3591" s="5" t="n">
        <v>3</v>
      </c>
      <c r="S3591" s="8" t="n">
        <v>21</v>
      </c>
      <c r="T3591" s="10">
        <f>IF(Q3591&gt;0,M3591-Q3591,"")</f>
        <v/>
      </c>
      <c r="U3591" s="11">
        <f>IF(AND(T3591&gt;0,Q3591&gt;0),(Q3591/T3591)*100,"")</f>
        <v/>
      </c>
      <c r="V3591" s="11">
        <f>IF(AND(T3591&gt;0,S3591&gt;0),(S3591/T3591)*100,"")</f>
        <v/>
      </c>
      <c r="W3591" s="10">
        <f>IF(AND(J3591&gt;0,L3591&gt;0),(L3591/(J3591^3))*100,"")</f>
        <v/>
      </c>
      <c r="X3591" s="12" t="n">
        <v>3.41</v>
      </c>
      <c r="Y3591" s="12" t="n">
        <v>3.79</v>
      </c>
      <c r="Z3591" s="12" t="n">
        <v>3.12</v>
      </c>
      <c r="AA3591" s="13" t="n"/>
      <c r="AB3591" s="5" t="n"/>
      <c r="AC3591" s="13" t="n"/>
      <c r="AD3591" s="13" t="n"/>
      <c r="AE3591" s="13" t="n"/>
      <c r="AF3591" s="13" t="n"/>
    </row>
    <row r="3592" ht="14" customHeight="1">
      <c r="A3592" s="14" t="inlineStr">
        <is>
          <t>417</t>
        </is>
      </c>
      <c r="B3592" s="14" t="inlineStr">
        <is>
          <t>LIPAN-3590</t>
        </is>
      </c>
      <c r="C3592" s="15" t="n">
        <v>2019</v>
      </c>
      <c r="D3592" s="14" t="inlineStr">
        <is>
          <t>2019-02-22 00:00:00</t>
        </is>
      </c>
      <c r="E3592" s="14" t="inlineStr">
        <is>
          <t>B.-Fev</t>
        </is>
      </c>
      <c r="F3592" s="14" t="inlineStr">
        <is>
          <t>E. E. Taiamã</t>
        </is>
      </c>
      <c r="G3592" s="14" t="inlineStr">
        <is>
          <t>16º 48' 01,35" | 57° 39' 22,89"</t>
        </is>
      </c>
      <c r="H3592" s="14" t="inlineStr">
        <is>
          <t xml:space="preserve">Characiformes </t>
        </is>
      </c>
      <c r="I3592" s="14" t="inlineStr">
        <is>
          <t>Piaractus mesopotamicus</t>
        </is>
      </c>
      <c r="J3592" s="16" t="n">
        <v>43.2</v>
      </c>
      <c r="K3592" s="16" t="n">
        <v>38.1</v>
      </c>
      <c r="L3592" s="17" t="n">
        <v>2100</v>
      </c>
      <c r="M3592" s="9" t="n">
        <v>1652.84</v>
      </c>
      <c r="N3592" s="14" t="b">
        <v>1</v>
      </c>
      <c r="O3592" s="14" t="inlineStr">
        <is>
          <t>M</t>
        </is>
      </c>
      <c r="P3592" s="14" t="inlineStr">
        <is>
          <t>REP</t>
        </is>
      </c>
      <c r="Q3592" s="17" t="n">
        <v>1</v>
      </c>
      <c r="R3592" s="14" t="n">
        <v>3</v>
      </c>
      <c r="S3592" s="17" t="n">
        <v>26</v>
      </c>
      <c r="T3592" s="10">
        <f>IF(Q3592&gt;0,M3592-Q3592,"")</f>
        <v/>
      </c>
      <c r="U3592" s="11">
        <f>IF(AND(T3592&gt;0,Q3592&gt;0),(Q3592/T3592)*100,"")</f>
        <v/>
      </c>
      <c r="V3592" s="11">
        <f>IF(AND(T3592&gt;0,S3592&gt;0),(S3592/T3592)*100,"")</f>
        <v/>
      </c>
      <c r="W3592" s="10">
        <f>IF(AND(J3592&gt;0,L3592&gt;0),(L3592/(J3592^3))*100,"")</f>
        <v/>
      </c>
      <c r="X3592" s="12" t="n">
        <v>3.41</v>
      </c>
      <c r="Y3592" s="12" t="n">
        <v>3.79</v>
      </c>
      <c r="Z3592" s="12" t="n">
        <v>3.12</v>
      </c>
      <c r="AA3592" s="18" t="n"/>
      <c r="AB3592" s="14" t="n"/>
      <c r="AC3592" s="18" t="n"/>
      <c r="AD3592" s="18" t="n"/>
      <c r="AE3592" s="18" t="n"/>
      <c r="AF3592" s="18" t="n"/>
    </row>
    <row r="3593" ht="14" customHeight="1">
      <c r="A3593" s="5" t="inlineStr">
        <is>
          <t>418</t>
        </is>
      </c>
      <c r="B3593" s="5" t="inlineStr">
        <is>
          <t>LIPAN-3591</t>
        </is>
      </c>
      <c r="C3593" s="6" t="n">
        <v>2019</v>
      </c>
      <c r="D3593" s="5" t="inlineStr">
        <is>
          <t>2019-02-22 00:00:00</t>
        </is>
      </c>
      <c r="E3593" s="5" t="inlineStr">
        <is>
          <t>B.-Fev</t>
        </is>
      </c>
      <c r="F3593" s="5" t="inlineStr">
        <is>
          <t>E. E. Taiamã</t>
        </is>
      </c>
      <c r="G3593" s="5" t="inlineStr">
        <is>
          <t>16º 48' 01,35" | 57° 39' 22,89"</t>
        </is>
      </c>
      <c r="H3593" s="5" t="inlineStr">
        <is>
          <t xml:space="preserve">Characiformes </t>
        </is>
      </c>
      <c r="I3593" s="5" t="inlineStr">
        <is>
          <t>Piaractus mesopotamicus</t>
        </is>
      </c>
      <c r="J3593" s="7" t="n">
        <v>41</v>
      </c>
      <c r="K3593" s="7" t="n">
        <v>35.9</v>
      </c>
      <c r="L3593" s="8" t="n">
        <v>1800</v>
      </c>
      <c r="M3593" s="9" t="n">
        <v>1416.72</v>
      </c>
      <c r="N3593" s="5" t="b">
        <v>1</v>
      </c>
      <c r="O3593" s="5" t="inlineStr">
        <is>
          <t>F</t>
        </is>
      </c>
      <c r="P3593" s="5" t="inlineStr">
        <is>
          <t>REP</t>
        </is>
      </c>
      <c r="Q3593" s="8" t="n">
        <v>6</v>
      </c>
      <c r="R3593" s="5" t="n">
        <v>3</v>
      </c>
      <c r="S3593" s="8" t="n">
        <v>27</v>
      </c>
      <c r="T3593" s="10">
        <f>IF(Q3593&gt;0,M3593-Q3593,"")</f>
        <v/>
      </c>
      <c r="U3593" s="11">
        <f>IF(AND(T3593&gt;0,Q3593&gt;0),(Q3593/T3593)*100,"")</f>
        <v/>
      </c>
      <c r="V3593" s="11">
        <f>IF(AND(T3593&gt;0,S3593&gt;0),(S3593/T3593)*100,"")</f>
        <v/>
      </c>
      <c r="W3593" s="10">
        <f>IF(AND(J3593&gt;0,L3593&gt;0),(L3593/(J3593^3))*100,"")</f>
        <v/>
      </c>
      <c r="X3593" s="12" t="n">
        <v>3.41</v>
      </c>
      <c r="Y3593" s="12" t="n">
        <v>3.79</v>
      </c>
      <c r="Z3593" s="12" t="n">
        <v>3.12</v>
      </c>
      <c r="AA3593" s="13" t="n"/>
      <c r="AB3593" s="5" t="n"/>
      <c r="AC3593" s="13" t="n"/>
      <c r="AD3593" s="13" t="n"/>
      <c r="AE3593" s="13" t="n"/>
      <c r="AF3593" s="13" t="n"/>
    </row>
    <row r="3594" ht="14" customHeight="1">
      <c r="A3594" s="14" t="inlineStr">
        <is>
          <t>419</t>
        </is>
      </c>
      <c r="B3594" s="14" t="inlineStr">
        <is>
          <t>LIPAN-3592</t>
        </is>
      </c>
      <c r="C3594" s="15" t="n">
        <v>2019</v>
      </c>
      <c r="D3594" s="14" t="inlineStr">
        <is>
          <t>2019-02-22 00:00:00</t>
        </is>
      </c>
      <c r="E3594" s="14" t="inlineStr">
        <is>
          <t>B.-Fev</t>
        </is>
      </c>
      <c r="F3594" s="14" t="inlineStr">
        <is>
          <t>E. E. Taiamã</t>
        </is>
      </c>
      <c r="G3594" s="14" t="inlineStr">
        <is>
          <t>16º 48' 01,35" | 57° 39' 22,89"</t>
        </is>
      </c>
      <c r="H3594" s="14" t="inlineStr">
        <is>
          <t xml:space="preserve">Characiformes </t>
        </is>
      </c>
      <c r="I3594" s="14" t="inlineStr">
        <is>
          <t>Piaractus mesopotamicus</t>
        </is>
      </c>
      <c r="J3594" s="16" t="n">
        <v>44.4</v>
      </c>
      <c r="K3594" s="16" t="n">
        <v>40</v>
      </c>
      <c r="L3594" s="17" t="n">
        <v>2200</v>
      </c>
      <c r="M3594" s="9" t="n">
        <v>1731.55</v>
      </c>
      <c r="N3594" s="14" t="b">
        <v>1</v>
      </c>
      <c r="O3594" s="14" t="inlineStr">
        <is>
          <t>M</t>
        </is>
      </c>
      <c r="P3594" s="14" t="inlineStr">
        <is>
          <t>REP</t>
        </is>
      </c>
      <c r="Q3594" s="17" t="n">
        <v>1</v>
      </c>
      <c r="R3594" s="14" t="n">
        <v>3</v>
      </c>
      <c r="S3594" s="17" t="n">
        <v>25</v>
      </c>
      <c r="T3594" s="10">
        <f>IF(Q3594&gt;0,M3594-Q3594,"")</f>
        <v/>
      </c>
      <c r="U3594" s="11">
        <f>IF(AND(T3594&gt;0,Q3594&gt;0),(Q3594/T3594)*100,"")</f>
        <v/>
      </c>
      <c r="V3594" s="11">
        <f>IF(AND(T3594&gt;0,S3594&gt;0),(S3594/T3594)*100,"")</f>
        <v/>
      </c>
      <c r="W3594" s="10">
        <f>IF(AND(J3594&gt;0,L3594&gt;0),(L3594/(J3594^3))*100,"")</f>
        <v/>
      </c>
      <c r="X3594" s="12" t="n">
        <v>3.41</v>
      </c>
      <c r="Y3594" s="12" t="n">
        <v>3.79</v>
      </c>
      <c r="Z3594" s="12" t="n">
        <v>3.12</v>
      </c>
      <c r="AA3594" s="18" t="n"/>
      <c r="AB3594" s="14" t="n"/>
      <c r="AC3594" s="18" t="n"/>
      <c r="AD3594" s="18" t="n"/>
      <c r="AE3594" s="18" t="n"/>
      <c r="AF3594" s="18" t="n"/>
    </row>
    <row r="3595" ht="14" customHeight="1">
      <c r="A3595" s="5" t="inlineStr">
        <is>
          <t>420</t>
        </is>
      </c>
      <c r="B3595" s="5" t="inlineStr">
        <is>
          <t>LIPAN-3593</t>
        </is>
      </c>
      <c r="C3595" s="6" t="n">
        <v>2019</v>
      </c>
      <c r="D3595" s="5" t="inlineStr">
        <is>
          <t>2019-02-22 00:00:00</t>
        </is>
      </c>
      <c r="E3595" s="5" t="inlineStr">
        <is>
          <t>B.-Fev</t>
        </is>
      </c>
      <c r="F3595" s="5" t="inlineStr">
        <is>
          <t>E. E. Taiamã</t>
        </is>
      </c>
      <c r="G3595" s="5" t="inlineStr">
        <is>
          <t>16º 48' 01,35" | 57° 39' 22,89"</t>
        </is>
      </c>
      <c r="H3595" s="5" t="inlineStr">
        <is>
          <t xml:space="preserve">Characiformes </t>
        </is>
      </c>
      <c r="I3595" s="5" t="inlineStr">
        <is>
          <t>Piaractus mesopotamicus</t>
        </is>
      </c>
      <c r="J3595" s="7" t="n">
        <v>50.1</v>
      </c>
      <c r="K3595" s="7" t="n">
        <v>45.3</v>
      </c>
      <c r="L3595" s="8" t="n">
        <v>3300</v>
      </c>
      <c r="M3595" s="9" t="n">
        <v>2597.32</v>
      </c>
      <c r="N3595" s="5" t="b">
        <v>1</v>
      </c>
      <c r="O3595" s="5" t="inlineStr">
        <is>
          <t>F</t>
        </is>
      </c>
      <c r="P3595" s="5" t="inlineStr">
        <is>
          <t>REP</t>
        </is>
      </c>
      <c r="Q3595" s="8" t="n">
        <v>16</v>
      </c>
      <c r="R3595" s="5" t="n">
        <v>3</v>
      </c>
      <c r="S3595" s="8" t="n">
        <v>23</v>
      </c>
      <c r="T3595" s="10">
        <f>IF(Q3595&gt;0,M3595-Q3595,"")</f>
        <v/>
      </c>
      <c r="U3595" s="11">
        <f>IF(AND(T3595&gt;0,Q3595&gt;0),(Q3595/T3595)*100,"")</f>
        <v/>
      </c>
      <c r="V3595" s="11">
        <f>IF(AND(T3595&gt;0,S3595&gt;0),(S3595/T3595)*100,"")</f>
        <v/>
      </c>
      <c r="W3595" s="10">
        <f>IF(AND(J3595&gt;0,L3595&gt;0),(L3595/(J3595^3))*100,"")</f>
        <v/>
      </c>
      <c r="X3595" s="12" t="n">
        <v>3.41</v>
      </c>
      <c r="Y3595" s="12" t="n">
        <v>3.79</v>
      </c>
      <c r="Z3595" s="12" t="n">
        <v>3.12</v>
      </c>
      <c r="AA3595" s="13" t="n"/>
      <c r="AB3595" s="5" t="n"/>
      <c r="AC3595" s="13" t="n"/>
      <c r="AD3595" s="13" t="n"/>
      <c r="AE3595" s="13" t="n"/>
      <c r="AF3595" s="13" t="n"/>
    </row>
    <row r="3596" ht="14" customHeight="1">
      <c r="A3596" s="14" t="inlineStr">
        <is>
          <t>421</t>
        </is>
      </c>
      <c r="B3596" s="14" t="inlineStr">
        <is>
          <t>LIPAN-3594</t>
        </is>
      </c>
      <c r="C3596" s="15" t="n">
        <v>2019</v>
      </c>
      <c r="D3596" s="14" t="inlineStr">
        <is>
          <t>2019-02-22 00:00:00</t>
        </is>
      </c>
      <c r="E3596" s="14" t="inlineStr">
        <is>
          <t>B.-Fev</t>
        </is>
      </c>
      <c r="F3596" s="14" t="inlineStr">
        <is>
          <t>E. E. Taiamã</t>
        </is>
      </c>
      <c r="G3596" s="14" t="inlineStr">
        <is>
          <t>16º 48' 01,35" | 57° 39' 22,89"</t>
        </is>
      </c>
      <c r="H3596" s="14" t="inlineStr">
        <is>
          <t xml:space="preserve">Characiformes </t>
        </is>
      </c>
      <c r="I3596" s="14" t="inlineStr">
        <is>
          <t>Piaractus mesopotamicus</t>
        </is>
      </c>
      <c r="J3596" s="16" t="n">
        <v>45.4</v>
      </c>
      <c r="K3596" s="16" t="n">
        <v>41</v>
      </c>
      <c r="L3596" s="17" t="n">
        <v>2590</v>
      </c>
      <c r="M3596" s="9" t="n">
        <v>2038.5</v>
      </c>
      <c r="N3596" s="14" t="b">
        <v>1</v>
      </c>
      <c r="O3596" s="14" t="inlineStr">
        <is>
          <t>F</t>
        </is>
      </c>
      <c r="P3596" s="14" t="inlineStr">
        <is>
          <t>REP</t>
        </is>
      </c>
      <c r="Q3596" s="17" t="n">
        <v>8</v>
      </c>
      <c r="R3596" s="14" t="n">
        <v>3</v>
      </c>
      <c r="S3596" s="17" t="n">
        <v>23</v>
      </c>
      <c r="T3596" s="10">
        <f>IF(Q3596&gt;0,M3596-Q3596,"")</f>
        <v/>
      </c>
      <c r="U3596" s="11">
        <f>IF(AND(T3596&gt;0,Q3596&gt;0),(Q3596/T3596)*100,"")</f>
        <v/>
      </c>
      <c r="V3596" s="11">
        <f>IF(AND(T3596&gt;0,S3596&gt;0),(S3596/T3596)*100,"")</f>
        <v/>
      </c>
      <c r="W3596" s="10">
        <f>IF(AND(J3596&gt;0,L3596&gt;0),(L3596/(J3596^3))*100,"")</f>
        <v/>
      </c>
      <c r="X3596" s="12" t="n">
        <v>3.41</v>
      </c>
      <c r="Y3596" s="12" t="n">
        <v>3.79</v>
      </c>
      <c r="Z3596" s="12" t="n">
        <v>3.12</v>
      </c>
      <c r="AA3596" s="18" t="n"/>
      <c r="AB3596" s="14" t="n"/>
      <c r="AC3596" s="18" t="n"/>
      <c r="AD3596" s="18" t="n"/>
      <c r="AE3596" s="18" t="n"/>
      <c r="AF3596" s="18" t="n"/>
    </row>
    <row r="3597" ht="14" customHeight="1">
      <c r="A3597" s="5" t="inlineStr">
        <is>
          <t>422</t>
        </is>
      </c>
      <c r="B3597" s="5" t="inlineStr">
        <is>
          <t>LIPAN-3595</t>
        </is>
      </c>
      <c r="C3597" s="6" t="n">
        <v>2019</v>
      </c>
      <c r="D3597" s="5" t="inlineStr">
        <is>
          <t>2019-02-23 00:00:00</t>
        </is>
      </c>
      <c r="E3597" s="5" t="inlineStr">
        <is>
          <t>B.-Fev</t>
        </is>
      </c>
      <c r="F3597" s="5" t="inlineStr">
        <is>
          <t>E. E. Taiamã</t>
        </is>
      </c>
      <c r="G3597" s="5" t="inlineStr">
        <is>
          <t>16º 48' 01,35" | 57° 39' 22,89"</t>
        </is>
      </c>
      <c r="H3597" s="5" t="inlineStr">
        <is>
          <t xml:space="preserve">Characiformes </t>
        </is>
      </c>
      <c r="I3597" s="5" t="inlineStr">
        <is>
          <t>Piaractus mesopotamicus</t>
        </is>
      </c>
      <c r="J3597" s="7" t="n">
        <v>47.5</v>
      </c>
      <c r="K3597" s="7" t="n">
        <v>41.4</v>
      </c>
      <c r="L3597" s="8" t="n">
        <v>2800</v>
      </c>
      <c r="M3597" s="9" t="n">
        <v>2203.79</v>
      </c>
      <c r="N3597" s="5" t="b">
        <v>1</v>
      </c>
      <c r="O3597" s="5" t="inlineStr">
        <is>
          <t>F</t>
        </is>
      </c>
      <c r="P3597" s="5" t="inlineStr">
        <is>
          <t>REP</t>
        </is>
      </c>
      <c r="Q3597" s="8" t="n">
        <v>7</v>
      </c>
      <c r="R3597" s="5" t="n">
        <v>3</v>
      </c>
      <c r="S3597" s="8" t="n">
        <v>31</v>
      </c>
      <c r="T3597" s="10">
        <f>IF(Q3597&gt;0,M3597-Q3597,"")</f>
        <v/>
      </c>
      <c r="U3597" s="11">
        <f>IF(AND(T3597&gt;0,Q3597&gt;0),(Q3597/T3597)*100,"")</f>
        <v/>
      </c>
      <c r="V3597" s="11">
        <f>IF(AND(T3597&gt;0,S3597&gt;0),(S3597/T3597)*100,"")</f>
        <v/>
      </c>
      <c r="W3597" s="10">
        <f>IF(AND(J3597&gt;0,L3597&gt;0),(L3597/(J3597^3))*100,"")</f>
        <v/>
      </c>
      <c r="X3597" s="12" t="n">
        <v>3.41</v>
      </c>
      <c r="Y3597" s="12" t="n">
        <v>3.79</v>
      </c>
      <c r="Z3597" s="12" t="n">
        <v>3.12</v>
      </c>
      <c r="AA3597" s="13" t="n"/>
      <c r="AB3597" s="5" t="n"/>
      <c r="AC3597" s="13" t="n"/>
      <c r="AD3597" s="13" t="n"/>
      <c r="AE3597" s="13" t="n"/>
      <c r="AF3597" s="13" t="n"/>
    </row>
    <row r="3598" ht="14" customHeight="1">
      <c r="A3598" s="14" t="inlineStr">
        <is>
          <t>423</t>
        </is>
      </c>
      <c r="B3598" s="14" t="inlineStr">
        <is>
          <t>LIPAN-3596</t>
        </is>
      </c>
      <c r="C3598" s="15" t="n">
        <v>2019</v>
      </c>
      <c r="D3598" s="14" t="inlineStr">
        <is>
          <t>2019-02-23 00:00:00</t>
        </is>
      </c>
      <c r="E3598" s="14" t="inlineStr">
        <is>
          <t>B.-Fev</t>
        </is>
      </c>
      <c r="F3598" s="14" t="inlineStr">
        <is>
          <t>E. E. Taiamã</t>
        </is>
      </c>
      <c r="G3598" s="14" t="inlineStr">
        <is>
          <t>16º 48' 01,35" | 57° 39' 22,89"</t>
        </is>
      </c>
      <c r="H3598" s="14" t="inlineStr">
        <is>
          <t xml:space="preserve">Characiformes </t>
        </is>
      </c>
      <c r="I3598" s="14" t="inlineStr">
        <is>
          <t>Piaractus mesopotamicus</t>
        </is>
      </c>
      <c r="J3598" s="16" t="n">
        <v>44.8</v>
      </c>
      <c r="K3598" s="16" t="n">
        <v>39</v>
      </c>
      <c r="L3598" s="17" t="n">
        <v>1850</v>
      </c>
      <c r="M3598" s="9" t="n">
        <v>1456.07</v>
      </c>
      <c r="N3598" s="14" t="b">
        <v>1</v>
      </c>
      <c r="O3598" s="14" t="inlineStr">
        <is>
          <t>M</t>
        </is>
      </c>
      <c r="P3598" s="14" t="inlineStr">
        <is>
          <t>REP</t>
        </is>
      </c>
      <c r="Q3598" s="17" t="n">
        <v>1</v>
      </c>
      <c r="R3598" s="14" t="n">
        <v>3</v>
      </c>
      <c r="S3598" s="17" t="n">
        <v>24</v>
      </c>
      <c r="T3598" s="10">
        <f>IF(Q3598&gt;0,M3598-Q3598,"")</f>
        <v/>
      </c>
      <c r="U3598" s="11">
        <f>IF(AND(T3598&gt;0,Q3598&gt;0),(Q3598/T3598)*100,"")</f>
        <v/>
      </c>
      <c r="V3598" s="11">
        <f>IF(AND(T3598&gt;0,S3598&gt;0),(S3598/T3598)*100,"")</f>
        <v/>
      </c>
      <c r="W3598" s="10">
        <f>IF(AND(J3598&gt;0,L3598&gt;0),(L3598/(J3598^3))*100,"")</f>
        <v/>
      </c>
      <c r="X3598" s="12" t="n">
        <v>3.41</v>
      </c>
      <c r="Y3598" s="12" t="n">
        <v>3.79</v>
      </c>
      <c r="Z3598" s="12" t="n">
        <v>3.12</v>
      </c>
      <c r="AA3598" s="18" t="n"/>
      <c r="AB3598" s="14" t="n"/>
      <c r="AC3598" s="18" t="n"/>
      <c r="AD3598" s="18" t="n"/>
      <c r="AE3598" s="18" t="n"/>
      <c r="AF3598" s="18" t="n"/>
    </row>
    <row r="3599" ht="14" customHeight="1">
      <c r="A3599" s="5" t="inlineStr">
        <is>
          <t>424</t>
        </is>
      </c>
      <c r="B3599" s="5" t="inlineStr">
        <is>
          <t>LIPAN-3597</t>
        </is>
      </c>
      <c r="C3599" s="6" t="n">
        <v>2019</v>
      </c>
      <c r="D3599" s="5" t="inlineStr">
        <is>
          <t>2019-02-23 00:00:00</t>
        </is>
      </c>
      <c r="E3599" s="5" t="inlineStr">
        <is>
          <t>B.-Fev</t>
        </is>
      </c>
      <c r="F3599" s="5" t="inlineStr">
        <is>
          <t>E. E. Taiamã</t>
        </is>
      </c>
      <c r="G3599" s="5" t="inlineStr">
        <is>
          <t>16º 48' 01,35" | 57° 39' 22,89"</t>
        </is>
      </c>
      <c r="H3599" s="5" t="inlineStr">
        <is>
          <t xml:space="preserve">Characiformes </t>
        </is>
      </c>
      <c r="I3599" s="5" t="inlineStr">
        <is>
          <t>Piaractus mesopotamicus</t>
        </is>
      </c>
      <c r="J3599" s="7" t="n">
        <v>48.6</v>
      </c>
      <c r="K3599" s="7" t="n">
        <v>42.8</v>
      </c>
      <c r="L3599" s="8" t="n">
        <v>2630</v>
      </c>
      <c r="M3599" s="9" t="n">
        <v>2069.99</v>
      </c>
      <c r="N3599" s="5" t="b">
        <v>1</v>
      </c>
      <c r="O3599" s="5" t="inlineStr">
        <is>
          <t>F</t>
        </is>
      </c>
      <c r="P3599" s="5" t="inlineStr">
        <is>
          <t>REP</t>
        </is>
      </c>
      <c r="Q3599" s="8" t="n">
        <v>11</v>
      </c>
      <c r="R3599" s="5" t="n">
        <v>3</v>
      </c>
      <c r="S3599" s="8" t="n">
        <v>27</v>
      </c>
      <c r="T3599" s="10">
        <f>IF(Q3599&gt;0,M3599-Q3599,"")</f>
        <v/>
      </c>
      <c r="U3599" s="11">
        <f>IF(AND(T3599&gt;0,Q3599&gt;0),(Q3599/T3599)*100,"")</f>
        <v/>
      </c>
      <c r="V3599" s="11">
        <f>IF(AND(T3599&gt;0,S3599&gt;0),(S3599/T3599)*100,"")</f>
        <v/>
      </c>
      <c r="W3599" s="10">
        <f>IF(AND(J3599&gt;0,L3599&gt;0),(L3599/(J3599^3))*100,"")</f>
        <v/>
      </c>
      <c r="X3599" s="12" t="n">
        <v>3.41</v>
      </c>
      <c r="Y3599" s="12" t="n">
        <v>3.79</v>
      </c>
      <c r="Z3599" s="12" t="n">
        <v>3.12</v>
      </c>
      <c r="AA3599" s="13" t="n"/>
      <c r="AB3599" s="5" t="n"/>
      <c r="AC3599" s="13" t="n"/>
      <c r="AD3599" s="13" t="n"/>
      <c r="AE3599" s="13" t="n"/>
      <c r="AF3599" s="13" t="n"/>
    </row>
    <row r="3600" ht="14" customHeight="1">
      <c r="A3600" s="14" t="inlineStr">
        <is>
          <t>425</t>
        </is>
      </c>
      <c r="B3600" s="14" t="inlineStr">
        <is>
          <t>LIPAN-3598</t>
        </is>
      </c>
      <c r="C3600" s="15" t="n">
        <v>2019</v>
      </c>
      <c r="D3600" s="14" t="inlineStr">
        <is>
          <t>2019-02-23 00:00:00</t>
        </is>
      </c>
      <c r="E3600" s="14" t="inlineStr">
        <is>
          <t>B.-Fev</t>
        </is>
      </c>
      <c r="F3600" s="14" t="inlineStr">
        <is>
          <t>E. E. Taiamã</t>
        </is>
      </c>
      <c r="G3600" s="14" t="inlineStr">
        <is>
          <t>16º 48' 01,35" | 57° 39' 22,89"</t>
        </is>
      </c>
      <c r="H3600" s="14" t="inlineStr">
        <is>
          <t xml:space="preserve">Characiformes </t>
        </is>
      </c>
      <c r="I3600" s="14" t="inlineStr">
        <is>
          <t>Piaractus mesopotamicus</t>
        </is>
      </c>
      <c r="J3600" s="16" t="n">
        <v>48.1</v>
      </c>
      <c r="K3600" s="16" t="n">
        <v>42.2</v>
      </c>
      <c r="L3600" s="17" t="n">
        <v>2780</v>
      </c>
      <c r="M3600" s="9" t="n">
        <v>2188.05</v>
      </c>
      <c r="N3600" s="14" t="b">
        <v>1</v>
      </c>
      <c r="O3600" s="14" t="inlineStr">
        <is>
          <t>F</t>
        </is>
      </c>
      <c r="P3600" s="14" t="inlineStr">
        <is>
          <t>REP</t>
        </is>
      </c>
      <c r="Q3600" s="17" t="n">
        <v>15</v>
      </c>
      <c r="R3600" s="14" t="n">
        <v>3</v>
      </c>
      <c r="S3600" s="17" t="n">
        <v>33</v>
      </c>
      <c r="T3600" s="10">
        <f>IF(Q3600&gt;0,M3600-Q3600,"")</f>
        <v/>
      </c>
      <c r="U3600" s="11">
        <f>IF(AND(T3600&gt;0,Q3600&gt;0),(Q3600/T3600)*100,"")</f>
        <v/>
      </c>
      <c r="V3600" s="11">
        <f>IF(AND(T3600&gt;0,S3600&gt;0),(S3600/T3600)*100,"")</f>
        <v/>
      </c>
      <c r="W3600" s="10">
        <f>IF(AND(J3600&gt;0,L3600&gt;0),(L3600/(J3600^3))*100,"")</f>
        <v/>
      </c>
      <c r="X3600" s="12" t="n">
        <v>3.41</v>
      </c>
      <c r="Y3600" s="12" t="n">
        <v>3.79</v>
      </c>
      <c r="Z3600" s="12" t="n">
        <v>3.12</v>
      </c>
      <c r="AA3600" s="18" t="n"/>
      <c r="AB3600" s="14" t="n"/>
      <c r="AC3600" s="18" t="n"/>
      <c r="AD3600" s="18" t="n"/>
      <c r="AE3600" s="18" t="n"/>
      <c r="AF3600" s="18" t="n"/>
    </row>
    <row r="3601" ht="14" customHeight="1">
      <c r="A3601" s="5" t="inlineStr">
        <is>
          <t>426</t>
        </is>
      </c>
      <c r="B3601" s="5" t="inlineStr">
        <is>
          <t>LIPAN-3599</t>
        </is>
      </c>
      <c r="C3601" s="6" t="n">
        <v>2019</v>
      </c>
      <c r="D3601" s="5" t="inlineStr">
        <is>
          <t>2019-02-23 00:00:00</t>
        </is>
      </c>
      <c r="E3601" s="5" t="inlineStr">
        <is>
          <t>B.-Fev</t>
        </is>
      </c>
      <c r="F3601" s="5" t="inlineStr">
        <is>
          <t>E. E. Taiamã</t>
        </is>
      </c>
      <c r="G3601" s="5" t="inlineStr">
        <is>
          <t>16º 48' 01,35" | 57° 39' 22,89"</t>
        </is>
      </c>
      <c r="H3601" s="5" t="inlineStr">
        <is>
          <t xml:space="preserve">Characiformes </t>
        </is>
      </c>
      <c r="I3601" s="5" t="inlineStr">
        <is>
          <t>Piaractus mesopotamicus</t>
        </is>
      </c>
      <c r="J3601" s="7" t="n">
        <v>44.4</v>
      </c>
      <c r="K3601" s="7" t="n">
        <v>38.8</v>
      </c>
      <c r="L3601" s="8" t="n">
        <v>2030</v>
      </c>
      <c r="M3601" s="9" t="n">
        <v>1597.75</v>
      </c>
      <c r="N3601" s="5" t="b">
        <v>1</v>
      </c>
      <c r="O3601" s="5" t="inlineStr">
        <is>
          <t>F</t>
        </is>
      </c>
      <c r="P3601" s="5" t="inlineStr">
        <is>
          <t>REP</t>
        </is>
      </c>
      <c r="Q3601" s="8" t="n">
        <v>6</v>
      </c>
      <c r="R3601" s="5" t="n">
        <v>3</v>
      </c>
      <c r="S3601" s="8" t="n">
        <v>19</v>
      </c>
      <c r="T3601" s="10">
        <f>IF(Q3601&gt;0,M3601-Q3601,"")</f>
        <v/>
      </c>
      <c r="U3601" s="11">
        <f>IF(AND(T3601&gt;0,Q3601&gt;0),(Q3601/T3601)*100,"")</f>
        <v/>
      </c>
      <c r="V3601" s="11">
        <f>IF(AND(T3601&gt;0,S3601&gt;0),(S3601/T3601)*100,"")</f>
        <v/>
      </c>
      <c r="W3601" s="10">
        <f>IF(AND(J3601&gt;0,L3601&gt;0),(L3601/(J3601^3))*100,"")</f>
        <v/>
      </c>
      <c r="X3601" s="12" t="n">
        <v>3.41</v>
      </c>
      <c r="Y3601" s="12" t="n">
        <v>3.79</v>
      </c>
      <c r="Z3601" s="12" t="n">
        <v>3.12</v>
      </c>
      <c r="AA3601" s="13" t="n"/>
      <c r="AB3601" s="5" t="n"/>
      <c r="AC3601" s="13" t="n"/>
      <c r="AD3601" s="13" t="n"/>
      <c r="AE3601" s="13" t="n"/>
      <c r="AF3601" s="13" t="n"/>
    </row>
    <row r="3602" ht="14" customHeight="1">
      <c r="A3602" s="14" t="inlineStr">
        <is>
          <t>427</t>
        </is>
      </c>
      <c r="B3602" s="14" t="inlineStr">
        <is>
          <t>LIPAN-3600</t>
        </is>
      </c>
      <c r="C3602" s="15" t="n">
        <v>2019</v>
      </c>
      <c r="D3602" s="14" t="inlineStr">
        <is>
          <t>2019-02-23 00:00:00</t>
        </is>
      </c>
      <c r="E3602" s="14" t="inlineStr">
        <is>
          <t>B.-Fev</t>
        </is>
      </c>
      <c r="F3602" s="14" t="inlineStr">
        <is>
          <t>E. E. Taiamã</t>
        </is>
      </c>
      <c r="G3602" s="14" t="inlineStr">
        <is>
          <t>16º 48' 01,35" | 57° 39' 22,89"</t>
        </is>
      </c>
      <c r="H3602" s="14" t="inlineStr">
        <is>
          <t xml:space="preserve">Characiformes </t>
        </is>
      </c>
      <c r="I3602" s="14" t="inlineStr">
        <is>
          <t>Piaractus mesopotamicus</t>
        </is>
      </c>
      <c r="J3602" s="16" t="n">
        <v>41.9</v>
      </c>
      <c r="K3602" s="16" t="n">
        <v>37.8</v>
      </c>
      <c r="L3602" s="17" t="n">
        <v>2110</v>
      </c>
      <c r="M3602" s="9" t="n">
        <v>1660.71</v>
      </c>
      <c r="N3602" s="14" t="b">
        <v>1</v>
      </c>
      <c r="O3602" s="14" t="inlineStr">
        <is>
          <t>F</t>
        </is>
      </c>
      <c r="P3602" s="14" t="inlineStr">
        <is>
          <t>REP</t>
        </is>
      </c>
      <c r="Q3602" s="17" t="n">
        <v>4</v>
      </c>
      <c r="R3602" s="14" t="n">
        <v>3</v>
      </c>
      <c r="S3602" s="17" t="n">
        <v>34</v>
      </c>
      <c r="T3602" s="10">
        <f>IF(Q3602&gt;0,M3602-Q3602,"")</f>
        <v/>
      </c>
      <c r="U3602" s="11">
        <f>IF(AND(T3602&gt;0,Q3602&gt;0),(Q3602/T3602)*100,"")</f>
        <v/>
      </c>
      <c r="V3602" s="11">
        <f>IF(AND(T3602&gt;0,S3602&gt;0),(S3602/T3602)*100,"")</f>
        <v/>
      </c>
      <c r="W3602" s="10">
        <f>IF(AND(J3602&gt;0,L3602&gt;0),(L3602/(J3602^3))*100,"")</f>
        <v/>
      </c>
      <c r="X3602" s="12" t="n">
        <v>3.41</v>
      </c>
      <c r="Y3602" s="12" t="n">
        <v>3.79</v>
      </c>
      <c r="Z3602" s="12" t="n">
        <v>3.12</v>
      </c>
      <c r="AA3602" s="18" t="n"/>
      <c r="AB3602" s="14" t="n"/>
      <c r="AC3602" s="18" t="n"/>
      <c r="AD3602" s="18" t="n"/>
      <c r="AE3602" s="18" t="n"/>
      <c r="AF3602" s="18" t="n"/>
    </row>
    <row r="3603" ht="14" customHeight="1">
      <c r="A3603" s="5" t="inlineStr">
        <is>
          <t>428</t>
        </is>
      </c>
      <c r="B3603" s="5" t="inlineStr">
        <is>
          <t>LIPAN-3601</t>
        </is>
      </c>
      <c r="C3603" s="6" t="n">
        <v>2019</v>
      </c>
      <c r="D3603" s="5" t="inlineStr">
        <is>
          <t>2019-02-23 00:00:00</t>
        </is>
      </c>
      <c r="E3603" s="5" t="inlineStr">
        <is>
          <t>B.-Fev</t>
        </is>
      </c>
      <c r="F3603" s="5" t="inlineStr">
        <is>
          <t>E. E. Taiamã</t>
        </is>
      </c>
      <c r="G3603" s="5" t="inlineStr">
        <is>
          <t>16º 48' 01,35" | 57° 39' 22,89"</t>
        </is>
      </c>
      <c r="H3603" s="5" t="inlineStr">
        <is>
          <t xml:space="preserve">Characiformes </t>
        </is>
      </c>
      <c r="I3603" s="5" t="inlineStr">
        <is>
          <t>Piaractus mesopotamicus</t>
        </is>
      </c>
      <c r="J3603" s="7" t="n">
        <v>45.1</v>
      </c>
      <c r="K3603" s="7" t="n">
        <v>40.1</v>
      </c>
      <c r="L3603" s="8" t="n">
        <v>2400</v>
      </c>
      <c r="M3603" s="9" t="n">
        <v>1888.96</v>
      </c>
      <c r="N3603" s="5" t="b">
        <v>1</v>
      </c>
      <c r="O3603" s="5" t="inlineStr">
        <is>
          <t>F</t>
        </is>
      </c>
      <c r="P3603" s="5" t="inlineStr">
        <is>
          <t>REP</t>
        </is>
      </c>
      <c r="Q3603" s="8" t="n">
        <v>4</v>
      </c>
      <c r="R3603" s="5" t="n">
        <v>2</v>
      </c>
      <c r="S3603" s="8" t="n">
        <v>30</v>
      </c>
      <c r="T3603" s="10">
        <f>IF(Q3603&gt;0,M3603-Q3603,"")</f>
        <v/>
      </c>
      <c r="U3603" s="11">
        <f>IF(AND(T3603&gt;0,Q3603&gt;0),(Q3603/T3603)*100,"")</f>
        <v/>
      </c>
      <c r="V3603" s="11">
        <f>IF(AND(T3603&gt;0,S3603&gt;0),(S3603/T3603)*100,"")</f>
        <v/>
      </c>
      <c r="W3603" s="10">
        <f>IF(AND(J3603&gt;0,L3603&gt;0),(L3603/(J3603^3))*100,"")</f>
        <v/>
      </c>
      <c r="X3603" s="12" t="n">
        <v>3.41</v>
      </c>
      <c r="Y3603" s="12" t="n">
        <v>3.79</v>
      </c>
      <c r="Z3603" s="12" t="n">
        <v>3.12</v>
      </c>
      <c r="AA3603" s="13" t="n"/>
      <c r="AB3603" s="5" t="n"/>
      <c r="AC3603" s="13" t="n"/>
      <c r="AD3603" s="13" t="n"/>
      <c r="AE3603" s="13" t="n"/>
      <c r="AF3603" s="13" t="n"/>
    </row>
    <row r="3604" ht="14" customHeight="1">
      <c r="A3604" s="14" t="inlineStr">
        <is>
          <t>429</t>
        </is>
      </c>
      <c r="B3604" s="14" t="inlineStr">
        <is>
          <t>LIPAN-3602</t>
        </is>
      </c>
      <c r="C3604" s="15" t="n">
        <v>2019</v>
      </c>
      <c r="D3604" s="14" t="inlineStr">
        <is>
          <t>2019-02-23 00:00:00</t>
        </is>
      </c>
      <c r="E3604" s="14" t="inlineStr">
        <is>
          <t>B.-Fev</t>
        </is>
      </c>
      <c r="F3604" s="14" t="inlineStr">
        <is>
          <t>E. E. Taiamã</t>
        </is>
      </c>
      <c r="G3604" s="14" t="inlineStr">
        <is>
          <t>16º 48' 01,35" | 57° 39' 22,89"</t>
        </is>
      </c>
      <c r="H3604" s="14" t="inlineStr">
        <is>
          <t xml:space="preserve">Characiformes </t>
        </is>
      </c>
      <c r="I3604" s="14" t="inlineStr">
        <is>
          <t>Piaractus mesopotamicus</t>
        </is>
      </c>
      <c r="J3604" s="16" t="n">
        <v>45.7</v>
      </c>
      <c r="K3604" s="16" t="n">
        <v>40.8</v>
      </c>
      <c r="L3604" s="17" t="n">
        <v>2230</v>
      </c>
      <c r="M3604" s="9" t="n">
        <v>1755.16</v>
      </c>
      <c r="N3604" s="14" t="b">
        <v>1</v>
      </c>
      <c r="O3604" s="14" t="inlineStr">
        <is>
          <t>F</t>
        </is>
      </c>
      <c r="P3604" s="14" t="inlineStr">
        <is>
          <t>REP</t>
        </is>
      </c>
      <c r="Q3604" s="17" t="n">
        <v>11</v>
      </c>
      <c r="R3604" s="14" t="n">
        <v>3</v>
      </c>
      <c r="S3604" s="17" t="n">
        <v>26</v>
      </c>
      <c r="T3604" s="10">
        <f>IF(Q3604&gt;0,M3604-Q3604,"")</f>
        <v/>
      </c>
      <c r="U3604" s="11">
        <f>IF(AND(T3604&gt;0,Q3604&gt;0),(Q3604/T3604)*100,"")</f>
        <v/>
      </c>
      <c r="V3604" s="11">
        <f>IF(AND(T3604&gt;0,S3604&gt;0),(S3604/T3604)*100,"")</f>
        <v/>
      </c>
      <c r="W3604" s="10">
        <f>IF(AND(J3604&gt;0,L3604&gt;0),(L3604/(J3604^3))*100,"")</f>
        <v/>
      </c>
      <c r="X3604" s="12" t="n">
        <v>3.41</v>
      </c>
      <c r="Y3604" s="12" t="n">
        <v>3.79</v>
      </c>
      <c r="Z3604" s="12" t="n">
        <v>3.12</v>
      </c>
      <c r="AA3604" s="18" t="n"/>
      <c r="AB3604" s="14" t="n"/>
      <c r="AC3604" s="18" t="n"/>
      <c r="AD3604" s="18" t="n"/>
      <c r="AE3604" s="18" t="n"/>
      <c r="AF3604" s="18" t="n"/>
    </row>
    <row r="3605" ht="14" customHeight="1">
      <c r="A3605" s="5" t="inlineStr">
        <is>
          <t>430</t>
        </is>
      </c>
      <c r="B3605" s="5" t="inlineStr">
        <is>
          <t>LIPAN-3603</t>
        </is>
      </c>
      <c r="C3605" s="6" t="n">
        <v>2019</v>
      </c>
      <c r="D3605" s="5" t="inlineStr">
        <is>
          <t>2019-02-23 00:00:00</t>
        </is>
      </c>
      <c r="E3605" s="5" t="inlineStr">
        <is>
          <t>B.-Fev</t>
        </is>
      </c>
      <c r="F3605" s="5" t="inlineStr">
        <is>
          <t>E. E. Taiamã</t>
        </is>
      </c>
      <c r="G3605" s="5" t="inlineStr">
        <is>
          <t>16º 48' 01,35" | 57° 39' 22,89"</t>
        </is>
      </c>
      <c r="H3605" s="5" t="inlineStr">
        <is>
          <t xml:space="preserve">Characiformes </t>
        </is>
      </c>
      <c r="I3605" s="5" t="inlineStr">
        <is>
          <t>Piaractus mesopotamicus</t>
        </is>
      </c>
      <c r="J3605" s="7" t="n">
        <v>41.9</v>
      </c>
      <c r="K3605" s="7" t="n">
        <v>37.7</v>
      </c>
      <c r="L3605" s="8" t="n">
        <v>1940</v>
      </c>
      <c r="M3605" s="9" t="n">
        <v>1526.91</v>
      </c>
      <c r="N3605" s="5" t="b">
        <v>1</v>
      </c>
      <c r="O3605" s="5" t="inlineStr">
        <is>
          <t>M</t>
        </is>
      </c>
      <c r="P3605" s="5" t="inlineStr">
        <is>
          <t>REP</t>
        </is>
      </c>
      <c r="Q3605" s="8" t="n">
        <v>1</v>
      </c>
      <c r="R3605" s="5" t="n">
        <v>3</v>
      </c>
      <c r="S3605" s="8" t="n">
        <v>20</v>
      </c>
      <c r="T3605" s="10">
        <f>IF(Q3605&gt;0,M3605-Q3605,"")</f>
        <v/>
      </c>
      <c r="U3605" s="11">
        <f>IF(AND(T3605&gt;0,Q3605&gt;0),(Q3605/T3605)*100,"")</f>
        <v/>
      </c>
      <c r="V3605" s="11">
        <f>IF(AND(T3605&gt;0,S3605&gt;0),(S3605/T3605)*100,"")</f>
        <v/>
      </c>
      <c r="W3605" s="10">
        <f>IF(AND(J3605&gt;0,L3605&gt;0),(L3605/(J3605^3))*100,"")</f>
        <v/>
      </c>
      <c r="X3605" s="12" t="n">
        <v>3.41</v>
      </c>
      <c r="Y3605" s="12" t="n">
        <v>3.79</v>
      </c>
      <c r="Z3605" s="12" t="n">
        <v>3.12</v>
      </c>
      <c r="AA3605" s="13" t="n"/>
      <c r="AB3605" s="5" t="n"/>
      <c r="AC3605" s="13" t="n"/>
      <c r="AD3605" s="13" t="n"/>
      <c r="AE3605" s="13" t="n"/>
      <c r="AF3605" s="13" t="n"/>
    </row>
    <row r="3606" ht="14" customHeight="1">
      <c r="A3606" s="14" t="inlineStr">
        <is>
          <t>431</t>
        </is>
      </c>
      <c r="B3606" s="14" t="inlineStr">
        <is>
          <t>LIPAN-3604</t>
        </is>
      </c>
      <c r="C3606" s="15" t="n">
        <v>2019</v>
      </c>
      <c r="D3606" s="14" t="inlineStr">
        <is>
          <t>2019-02-23 00:00:00</t>
        </is>
      </c>
      <c r="E3606" s="14" t="inlineStr">
        <is>
          <t>B.-Fev</t>
        </is>
      </c>
      <c r="F3606" s="14" t="inlineStr">
        <is>
          <t>E. E. Taiamã</t>
        </is>
      </c>
      <c r="G3606" s="14" t="inlineStr">
        <is>
          <t>16º 48' 01,35" | 57° 39' 22,89"</t>
        </is>
      </c>
      <c r="H3606" s="14" t="inlineStr">
        <is>
          <t xml:space="preserve">Characiformes </t>
        </is>
      </c>
      <c r="I3606" s="14" t="inlineStr">
        <is>
          <t>Piaractus mesopotamicus</t>
        </is>
      </c>
      <c r="J3606" s="16" t="n">
        <v>44.1</v>
      </c>
      <c r="K3606" s="16" t="n">
        <v>38.8</v>
      </c>
      <c r="L3606" s="17" t="n">
        <v>2340</v>
      </c>
      <c r="M3606" s="9" t="n">
        <v>1841.74</v>
      </c>
      <c r="N3606" s="14" t="b">
        <v>1</v>
      </c>
      <c r="O3606" s="14" t="inlineStr">
        <is>
          <t>M</t>
        </is>
      </c>
      <c r="P3606" s="14" t="inlineStr">
        <is>
          <t>REP</t>
        </is>
      </c>
      <c r="Q3606" s="17" t="n">
        <v>1</v>
      </c>
      <c r="R3606" s="14" t="n">
        <v>3</v>
      </c>
      <c r="S3606" s="17" t="n">
        <v>21</v>
      </c>
      <c r="T3606" s="10">
        <f>IF(Q3606&gt;0,M3606-Q3606,"")</f>
        <v/>
      </c>
      <c r="U3606" s="11">
        <f>IF(AND(T3606&gt;0,Q3606&gt;0),(Q3606/T3606)*100,"")</f>
        <v/>
      </c>
      <c r="V3606" s="11">
        <f>IF(AND(T3606&gt;0,S3606&gt;0),(S3606/T3606)*100,"")</f>
        <v/>
      </c>
      <c r="W3606" s="10">
        <f>IF(AND(J3606&gt;0,L3606&gt;0),(L3606/(J3606^3))*100,"")</f>
        <v/>
      </c>
      <c r="X3606" s="12" t="n">
        <v>3.41</v>
      </c>
      <c r="Y3606" s="12" t="n">
        <v>3.79</v>
      </c>
      <c r="Z3606" s="12" t="n">
        <v>3.12</v>
      </c>
      <c r="AA3606" s="18" t="n"/>
      <c r="AB3606" s="14" t="n"/>
      <c r="AC3606" s="18" t="n"/>
      <c r="AD3606" s="18" t="n"/>
      <c r="AE3606" s="18" t="n"/>
      <c r="AF3606" s="18" t="n"/>
    </row>
    <row r="3607" ht="14" customHeight="1">
      <c r="A3607" s="5" t="inlineStr">
        <is>
          <t>432</t>
        </is>
      </c>
      <c r="B3607" s="5" t="inlineStr">
        <is>
          <t>LIPAN-3605</t>
        </is>
      </c>
      <c r="C3607" s="6" t="n">
        <v>2019</v>
      </c>
      <c r="D3607" s="5" t="inlineStr">
        <is>
          <t>2019-02-23 00:00:00</t>
        </is>
      </c>
      <c r="E3607" s="5" t="inlineStr">
        <is>
          <t>B.-Fev</t>
        </is>
      </c>
      <c r="F3607" s="5" t="inlineStr">
        <is>
          <t>E. E. Taiamã</t>
        </is>
      </c>
      <c r="G3607" s="5" t="inlineStr">
        <is>
          <t>16º 48' 01,35" | 57° 39' 22,89"</t>
        </is>
      </c>
      <c r="H3607" s="5" t="inlineStr">
        <is>
          <t xml:space="preserve">Characiformes </t>
        </is>
      </c>
      <c r="I3607" s="5" t="inlineStr">
        <is>
          <t>Piaractus mesopotamicus</t>
        </is>
      </c>
      <c r="J3607" s="7" t="n">
        <v>46.5</v>
      </c>
      <c r="K3607" s="7" t="n">
        <v>40.8</v>
      </c>
      <c r="L3607" s="8" t="n">
        <v>2260</v>
      </c>
      <c r="M3607" s="9" t="n">
        <v>1778.77</v>
      </c>
      <c r="N3607" s="5" t="b">
        <v>1</v>
      </c>
      <c r="O3607" s="5" t="inlineStr">
        <is>
          <t>M</t>
        </is>
      </c>
      <c r="P3607" s="5" t="inlineStr">
        <is>
          <t>REP</t>
        </is>
      </c>
      <c r="Q3607" s="8" t="n">
        <v>1</v>
      </c>
      <c r="R3607" s="5" t="n">
        <v>2</v>
      </c>
      <c r="S3607" s="8" t="n">
        <v>19</v>
      </c>
      <c r="T3607" s="10">
        <f>IF(Q3607&gt;0,M3607-Q3607,"")</f>
        <v/>
      </c>
      <c r="U3607" s="11">
        <f>IF(AND(T3607&gt;0,Q3607&gt;0),(Q3607/T3607)*100,"")</f>
        <v/>
      </c>
      <c r="V3607" s="11">
        <f>IF(AND(T3607&gt;0,S3607&gt;0),(S3607/T3607)*100,"")</f>
        <v/>
      </c>
      <c r="W3607" s="10">
        <f>IF(AND(J3607&gt;0,L3607&gt;0),(L3607/(J3607^3))*100,"")</f>
        <v/>
      </c>
      <c r="X3607" s="12" t="n">
        <v>3.41</v>
      </c>
      <c r="Y3607" s="12" t="n">
        <v>3.79</v>
      </c>
      <c r="Z3607" s="12" t="n">
        <v>3.12</v>
      </c>
      <c r="AA3607" s="13" t="n"/>
      <c r="AB3607" s="5" t="n"/>
      <c r="AC3607" s="13" t="n"/>
      <c r="AD3607" s="13" t="n"/>
      <c r="AE3607" s="13" t="n"/>
      <c r="AF3607" s="13" t="n"/>
    </row>
    <row r="3608" ht="14" customHeight="1">
      <c r="A3608" s="14" t="inlineStr">
        <is>
          <t>433</t>
        </is>
      </c>
      <c r="B3608" s="14" t="inlineStr">
        <is>
          <t>LIPAN-3606</t>
        </is>
      </c>
      <c r="C3608" s="15" t="n">
        <v>2019</v>
      </c>
      <c r="D3608" s="14" t="inlineStr">
        <is>
          <t>2019-02-23 00:00:00</t>
        </is>
      </c>
      <c r="E3608" s="14" t="inlineStr">
        <is>
          <t>B.-Fev</t>
        </is>
      </c>
      <c r="F3608" s="14" t="inlineStr">
        <is>
          <t>E. E. Taiamã</t>
        </is>
      </c>
      <c r="G3608" s="14" t="inlineStr">
        <is>
          <t>16º 48' 01,35" | 57° 39' 22,89"</t>
        </is>
      </c>
      <c r="H3608" s="14" t="inlineStr">
        <is>
          <t xml:space="preserve">Characiformes </t>
        </is>
      </c>
      <c r="I3608" s="14" t="inlineStr">
        <is>
          <t>Piaractus mesopotamicus</t>
        </is>
      </c>
      <c r="J3608" s="16" t="n">
        <v>36.7</v>
      </c>
      <c r="K3608" s="16" t="n">
        <v>32.3</v>
      </c>
      <c r="L3608" s="17" t="n">
        <v>1310</v>
      </c>
      <c r="M3608" s="9" t="n">
        <v>1031.06</v>
      </c>
      <c r="N3608" s="14" t="b">
        <v>1</v>
      </c>
      <c r="O3608" s="14" t="inlineStr">
        <is>
          <t>F</t>
        </is>
      </c>
      <c r="P3608" s="14" t="inlineStr">
        <is>
          <t>REP</t>
        </is>
      </c>
      <c r="Q3608" s="17" t="n">
        <v>3</v>
      </c>
      <c r="R3608" s="14" t="n">
        <v>3</v>
      </c>
      <c r="S3608" s="17" t="n">
        <v>18</v>
      </c>
      <c r="T3608" s="10">
        <f>IF(Q3608&gt;0,M3608-Q3608,"")</f>
        <v/>
      </c>
      <c r="U3608" s="11">
        <f>IF(AND(T3608&gt;0,Q3608&gt;0),(Q3608/T3608)*100,"")</f>
        <v/>
      </c>
      <c r="V3608" s="11">
        <f>IF(AND(T3608&gt;0,S3608&gt;0),(S3608/T3608)*100,"")</f>
        <v/>
      </c>
      <c r="W3608" s="10">
        <f>IF(AND(J3608&gt;0,L3608&gt;0),(L3608/(J3608^3))*100,"")</f>
        <v/>
      </c>
      <c r="X3608" s="12" t="n">
        <v>3.41</v>
      </c>
      <c r="Y3608" s="12" t="n">
        <v>3.79</v>
      </c>
      <c r="Z3608" s="12" t="n">
        <v>3.12</v>
      </c>
      <c r="AA3608" s="18" t="n"/>
      <c r="AB3608" s="14" t="n"/>
      <c r="AC3608" s="18" t="n"/>
      <c r="AD3608" s="18" t="n"/>
      <c r="AE3608" s="18" t="n"/>
      <c r="AF3608" s="18" t="n"/>
    </row>
    <row r="3609" ht="14" customHeight="1">
      <c r="A3609" s="5" t="inlineStr">
        <is>
          <t>434</t>
        </is>
      </c>
      <c r="B3609" s="5" t="inlineStr">
        <is>
          <t>LIPAN-3607</t>
        </is>
      </c>
      <c r="C3609" s="6" t="n">
        <v>2019</v>
      </c>
      <c r="D3609" s="5" t="inlineStr">
        <is>
          <t>2019-02-23 00:00:00</t>
        </is>
      </c>
      <c r="E3609" s="5" t="inlineStr">
        <is>
          <t>B.-Fev</t>
        </is>
      </c>
      <c r="F3609" s="5" t="inlineStr">
        <is>
          <t>E. E. Taiamã</t>
        </is>
      </c>
      <c r="G3609" s="5" t="inlineStr">
        <is>
          <t>16º 48' 01,35" | 57° 39' 22,89"</t>
        </is>
      </c>
      <c r="H3609" s="5" t="inlineStr">
        <is>
          <t xml:space="preserve">Characiformes </t>
        </is>
      </c>
      <c r="I3609" s="5" t="inlineStr">
        <is>
          <t>Piaractus mesopotamicus</t>
        </is>
      </c>
      <c r="J3609" s="7" t="n">
        <v>47.2</v>
      </c>
      <c r="K3609" s="7" t="n">
        <v>40.2</v>
      </c>
      <c r="L3609" s="8" t="n">
        <v>2550</v>
      </c>
      <c r="M3609" s="9" t="n">
        <v>2007.02</v>
      </c>
      <c r="N3609" s="5" t="b">
        <v>1</v>
      </c>
      <c r="O3609" s="5" t="inlineStr">
        <is>
          <t>M</t>
        </is>
      </c>
      <c r="P3609" s="5" t="inlineStr">
        <is>
          <t>REP</t>
        </is>
      </c>
      <c r="Q3609" s="8" t="n">
        <v>1</v>
      </c>
      <c r="R3609" s="5" t="n">
        <v>3</v>
      </c>
      <c r="S3609" s="8" t="n">
        <v>27</v>
      </c>
      <c r="T3609" s="10">
        <f>IF(Q3609&gt;0,M3609-Q3609,"")</f>
        <v/>
      </c>
      <c r="U3609" s="11">
        <f>IF(AND(T3609&gt;0,Q3609&gt;0),(Q3609/T3609)*100,"")</f>
        <v/>
      </c>
      <c r="V3609" s="11">
        <f>IF(AND(T3609&gt;0,S3609&gt;0),(S3609/T3609)*100,"")</f>
        <v/>
      </c>
      <c r="W3609" s="10">
        <f>IF(AND(J3609&gt;0,L3609&gt;0),(L3609/(J3609^3))*100,"")</f>
        <v/>
      </c>
      <c r="X3609" s="12" t="n">
        <v>3.41</v>
      </c>
      <c r="Y3609" s="12" t="n">
        <v>3.79</v>
      </c>
      <c r="Z3609" s="12" t="n">
        <v>3.12</v>
      </c>
      <c r="AA3609" s="13" t="n"/>
      <c r="AB3609" s="5" t="n"/>
      <c r="AC3609" s="13" t="n"/>
      <c r="AD3609" s="13" t="n"/>
      <c r="AE3609" s="13" t="n"/>
      <c r="AF3609" s="13" t="n"/>
    </row>
    <row r="3610" ht="14" customHeight="1">
      <c r="A3610" s="14" t="inlineStr">
        <is>
          <t>435</t>
        </is>
      </c>
      <c r="B3610" s="14" t="inlineStr">
        <is>
          <t>LIPAN-3608</t>
        </is>
      </c>
      <c r="C3610" s="15" t="n">
        <v>2019</v>
      </c>
      <c r="D3610" s="14" t="inlineStr">
        <is>
          <t>2019-02-23 00:00:00</t>
        </is>
      </c>
      <c r="E3610" s="14" t="inlineStr">
        <is>
          <t>B.-Fev</t>
        </is>
      </c>
      <c r="F3610" s="14" t="inlineStr">
        <is>
          <t>E. E. Taiamã</t>
        </is>
      </c>
      <c r="G3610" s="14" t="inlineStr">
        <is>
          <t>16º 48' 01,35" | 57° 39' 22,89"</t>
        </is>
      </c>
      <c r="H3610" s="14" t="inlineStr">
        <is>
          <t xml:space="preserve">Characiformes </t>
        </is>
      </c>
      <c r="I3610" s="14" t="inlineStr">
        <is>
          <t>Piaractus mesopotamicus</t>
        </is>
      </c>
      <c r="J3610" s="16" t="n">
        <v>50.2</v>
      </c>
      <c r="K3610" s="16" t="n">
        <v>44.1</v>
      </c>
      <c r="L3610" s="17" t="n">
        <v>3190</v>
      </c>
      <c r="M3610" s="9" t="n">
        <v>2510.74</v>
      </c>
      <c r="N3610" s="14" t="b">
        <v>1</v>
      </c>
      <c r="O3610" s="14" t="inlineStr">
        <is>
          <t>M</t>
        </is>
      </c>
      <c r="P3610" s="14" t="inlineStr">
        <is>
          <t>REP</t>
        </is>
      </c>
      <c r="Q3610" s="17" t="n">
        <v>3</v>
      </c>
      <c r="R3610" s="14" t="n">
        <v>2</v>
      </c>
      <c r="S3610" s="17" t="n">
        <v>29</v>
      </c>
      <c r="T3610" s="10">
        <f>IF(Q3610&gt;0,M3610-Q3610,"")</f>
        <v/>
      </c>
      <c r="U3610" s="11">
        <f>IF(AND(T3610&gt;0,Q3610&gt;0),(Q3610/T3610)*100,"")</f>
        <v/>
      </c>
      <c r="V3610" s="11">
        <f>IF(AND(T3610&gt;0,S3610&gt;0),(S3610/T3610)*100,"")</f>
        <v/>
      </c>
      <c r="W3610" s="10">
        <f>IF(AND(J3610&gt;0,L3610&gt;0),(L3610/(J3610^3))*100,"")</f>
        <v/>
      </c>
      <c r="X3610" s="12" t="n">
        <v>3.41</v>
      </c>
      <c r="Y3610" s="12" t="n">
        <v>3.79</v>
      </c>
      <c r="Z3610" s="12" t="n">
        <v>3.12</v>
      </c>
      <c r="AA3610" s="18" t="n"/>
      <c r="AB3610" s="14" t="n"/>
      <c r="AC3610" s="18" t="n"/>
      <c r="AD3610" s="18" t="n"/>
      <c r="AE3610" s="18" t="n"/>
      <c r="AF3610" s="18" t="n"/>
    </row>
    <row r="3611" ht="14" customHeight="1">
      <c r="A3611" s="5" t="inlineStr">
        <is>
          <t>436</t>
        </is>
      </c>
      <c r="B3611" s="5" t="inlineStr">
        <is>
          <t>LIPAN-3609</t>
        </is>
      </c>
      <c r="C3611" s="6" t="n">
        <v>2019</v>
      </c>
      <c r="D3611" s="5" t="inlineStr">
        <is>
          <t>2019-02-23 00:00:00</t>
        </is>
      </c>
      <c r="E3611" s="5" t="inlineStr">
        <is>
          <t>B.-Fev</t>
        </is>
      </c>
      <c r="F3611" s="5" t="inlineStr">
        <is>
          <t>E. E. Taiamã</t>
        </is>
      </c>
      <c r="G3611" s="5" t="inlineStr">
        <is>
          <t>16º 48' 01,35" | 57° 39' 22,89"</t>
        </is>
      </c>
      <c r="H3611" s="5" t="inlineStr">
        <is>
          <t xml:space="preserve">Characiformes </t>
        </is>
      </c>
      <c r="I3611" s="5" t="inlineStr">
        <is>
          <t>Piaractus mesopotamicus</t>
        </is>
      </c>
      <c r="J3611" s="7" t="n">
        <v>44.3</v>
      </c>
      <c r="K3611" s="7" t="n">
        <v>39.2</v>
      </c>
      <c r="L3611" s="8" t="n">
        <v>2400</v>
      </c>
      <c r="M3611" s="9" t="n">
        <v>1888.96</v>
      </c>
      <c r="N3611" s="5" t="b">
        <v>1</v>
      </c>
      <c r="O3611" s="5" t="inlineStr">
        <is>
          <t>F</t>
        </is>
      </c>
      <c r="P3611" s="5" t="inlineStr">
        <is>
          <t>REP</t>
        </is>
      </c>
      <c r="Q3611" s="8" t="n">
        <v>5</v>
      </c>
      <c r="R3611" s="5" t="n">
        <v>3</v>
      </c>
      <c r="S3611" s="8" t="n">
        <v>34</v>
      </c>
      <c r="T3611" s="10">
        <f>IF(Q3611&gt;0,M3611-Q3611,"")</f>
        <v/>
      </c>
      <c r="U3611" s="11">
        <f>IF(AND(T3611&gt;0,Q3611&gt;0),(Q3611/T3611)*100,"")</f>
        <v/>
      </c>
      <c r="V3611" s="11">
        <f>IF(AND(T3611&gt;0,S3611&gt;0),(S3611/T3611)*100,"")</f>
        <v/>
      </c>
      <c r="W3611" s="10">
        <f>IF(AND(J3611&gt;0,L3611&gt;0),(L3611/(J3611^3))*100,"")</f>
        <v/>
      </c>
      <c r="X3611" s="12" t="n">
        <v>3.41</v>
      </c>
      <c r="Y3611" s="12" t="n">
        <v>3.79</v>
      </c>
      <c r="Z3611" s="12" t="n">
        <v>3.12</v>
      </c>
      <c r="AA3611" s="13" t="n"/>
      <c r="AB3611" s="5" t="n"/>
      <c r="AC3611" s="13" t="n"/>
      <c r="AD3611" s="13" t="n"/>
      <c r="AE3611" s="13" t="n"/>
      <c r="AF3611" s="13" t="n"/>
    </row>
    <row r="3612" ht="14" customHeight="1">
      <c r="A3612" s="14" t="inlineStr">
        <is>
          <t>437</t>
        </is>
      </c>
      <c r="B3612" s="14" t="inlineStr">
        <is>
          <t>LIPAN-3610</t>
        </is>
      </c>
      <c r="C3612" s="15" t="n">
        <v>2019</v>
      </c>
      <c r="D3612" s="14" t="inlineStr">
        <is>
          <t>2019-02-23 00:00:00</t>
        </is>
      </c>
      <c r="E3612" s="14" t="inlineStr">
        <is>
          <t>B.-Fev</t>
        </is>
      </c>
      <c r="F3612" s="14" t="inlineStr">
        <is>
          <t>E. E. Taiamã</t>
        </is>
      </c>
      <c r="G3612" s="14" t="inlineStr">
        <is>
          <t>16º 48' 01,35" | 57° 39' 22,89"</t>
        </is>
      </c>
      <c r="H3612" s="14" t="inlineStr">
        <is>
          <t xml:space="preserve">Characiformes </t>
        </is>
      </c>
      <c r="I3612" s="14" t="inlineStr">
        <is>
          <t>Piaractus mesopotamicus</t>
        </is>
      </c>
      <c r="J3612" s="16" t="n">
        <v>42.4</v>
      </c>
      <c r="K3612" s="16" t="n">
        <v>37</v>
      </c>
      <c r="L3612" s="17" t="n">
        <v>1191</v>
      </c>
      <c r="M3612" s="9" t="n">
        <v>937.4</v>
      </c>
      <c r="N3612" s="14" t="b">
        <v>1</v>
      </c>
      <c r="O3612" s="14" t="inlineStr">
        <is>
          <t>M</t>
        </is>
      </c>
      <c r="P3612" s="14" t="inlineStr">
        <is>
          <t>REP</t>
        </is>
      </c>
      <c r="Q3612" s="17" t="n">
        <v>1</v>
      </c>
      <c r="R3612" s="14" t="n">
        <v>3</v>
      </c>
      <c r="S3612" s="17" t="n">
        <v>23</v>
      </c>
      <c r="T3612" s="10">
        <f>IF(Q3612&gt;0,M3612-Q3612,"")</f>
        <v/>
      </c>
      <c r="U3612" s="11">
        <f>IF(AND(T3612&gt;0,Q3612&gt;0),(Q3612/T3612)*100,"")</f>
        <v/>
      </c>
      <c r="V3612" s="11">
        <f>IF(AND(T3612&gt;0,S3612&gt;0),(S3612/T3612)*100,"")</f>
        <v/>
      </c>
      <c r="W3612" s="10">
        <f>IF(AND(J3612&gt;0,L3612&gt;0),(L3612/(J3612^3))*100,"")</f>
        <v/>
      </c>
      <c r="X3612" s="12" t="n">
        <v>3.41</v>
      </c>
      <c r="Y3612" s="12" t="n">
        <v>3.79</v>
      </c>
      <c r="Z3612" s="12" t="n">
        <v>3.12</v>
      </c>
      <c r="AA3612" s="18" t="n"/>
      <c r="AB3612" s="14" t="n"/>
      <c r="AC3612" s="18" t="n"/>
      <c r="AD3612" s="18" t="n"/>
      <c r="AE3612" s="18" t="n"/>
      <c r="AF3612" s="18" t="n"/>
    </row>
    <row r="3613" ht="14" customHeight="1">
      <c r="A3613" s="5" t="inlineStr">
        <is>
          <t>438</t>
        </is>
      </c>
      <c r="B3613" s="5" t="inlineStr">
        <is>
          <t>LIPAN-3611</t>
        </is>
      </c>
      <c r="C3613" s="6" t="n">
        <v>2019</v>
      </c>
      <c r="D3613" s="5" t="inlineStr">
        <is>
          <t>2019-02-23 00:00:00</t>
        </is>
      </c>
      <c r="E3613" s="5" t="inlineStr">
        <is>
          <t>B.-Fev</t>
        </is>
      </c>
      <c r="F3613" s="5" t="inlineStr">
        <is>
          <t>E. E. Taiamã</t>
        </is>
      </c>
      <c r="G3613" s="5" t="inlineStr">
        <is>
          <t>16º 48' 01,35" | 57° 39' 22,89"</t>
        </is>
      </c>
      <c r="H3613" s="5" t="inlineStr">
        <is>
          <t xml:space="preserve">Characiformes </t>
        </is>
      </c>
      <c r="I3613" s="5" t="inlineStr">
        <is>
          <t>Piaractus mesopotamicus</t>
        </is>
      </c>
      <c r="J3613" s="7" t="n">
        <v>44</v>
      </c>
      <c r="K3613" s="7" t="n">
        <v>39.1</v>
      </c>
      <c r="L3613" s="8" t="n">
        <v>2470</v>
      </c>
      <c r="M3613" s="9" t="n">
        <v>1944.06</v>
      </c>
      <c r="N3613" s="5" t="b">
        <v>1</v>
      </c>
      <c r="O3613" s="5" t="inlineStr">
        <is>
          <t>M</t>
        </is>
      </c>
      <c r="P3613" s="5" t="inlineStr">
        <is>
          <t>REP</t>
        </is>
      </c>
      <c r="Q3613" s="8" t="n">
        <v>1</v>
      </c>
      <c r="R3613" s="5" t="n">
        <v>3</v>
      </c>
      <c r="S3613" s="8" t="n">
        <v>29</v>
      </c>
      <c r="T3613" s="10">
        <f>IF(Q3613&gt;0,M3613-Q3613,"")</f>
        <v/>
      </c>
      <c r="U3613" s="11">
        <f>IF(AND(T3613&gt;0,Q3613&gt;0),(Q3613/T3613)*100,"")</f>
        <v/>
      </c>
      <c r="V3613" s="11">
        <f>IF(AND(T3613&gt;0,S3613&gt;0),(S3613/T3613)*100,"")</f>
        <v/>
      </c>
      <c r="W3613" s="10">
        <f>IF(AND(J3613&gt;0,L3613&gt;0),(L3613/(J3613^3))*100,"")</f>
        <v/>
      </c>
      <c r="X3613" s="12" t="n">
        <v>3.41</v>
      </c>
      <c r="Y3613" s="12" t="n">
        <v>3.79</v>
      </c>
      <c r="Z3613" s="12" t="n">
        <v>3.12</v>
      </c>
      <c r="AA3613" s="13" t="n"/>
      <c r="AB3613" s="5" t="n"/>
      <c r="AC3613" s="13" t="n"/>
      <c r="AD3613" s="13" t="n"/>
      <c r="AE3613" s="13" t="n"/>
      <c r="AF3613" s="13" t="n"/>
    </row>
    <row r="3614" ht="14" customHeight="1">
      <c r="A3614" s="14" t="inlineStr">
        <is>
          <t>439</t>
        </is>
      </c>
      <c r="B3614" s="14" t="inlineStr">
        <is>
          <t>LIPAN-3612</t>
        </is>
      </c>
      <c r="C3614" s="15" t="n">
        <v>2019</v>
      </c>
      <c r="D3614" s="14" t="inlineStr">
        <is>
          <t>2019-02-23 00:00:00</t>
        </is>
      </c>
      <c r="E3614" s="14" t="inlineStr">
        <is>
          <t>B.-Fev</t>
        </is>
      </c>
      <c r="F3614" s="14" t="inlineStr">
        <is>
          <t>E. E. Taiamã</t>
        </is>
      </c>
      <c r="G3614" s="14" t="inlineStr">
        <is>
          <t>16º 48' 01,35" | 57° 39' 22,89"</t>
        </is>
      </c>
      <c r="H3614" s="14" t="inlineStr">
        <is>
          <t xml:space="preserve">Characiformes </t>
        </is>
      </c>
      <c r="I3614" s="14" t="inlineStr">
        <is>
          <t>Piaractus mesopotamicus</t>
        </is>
      </c>
      <c r="J3614" s="16" t="n">
        <v>44.1</v>
      </c>
      <c r="K3614" s="16" t="n">
        <v>38.8</v>
      </c>
      <c r="L3614" s="17" t="n">
        <v>1960</v>
      </c>
      <c r="M3614" s="9" t="n">
        <v>1542.65</v>
      </c>
      <c r="N3614" s="14" t="b">
        <v>1</v>
      </c>
      <c r="O3614" s="14" t="inlineStr">
        <is>
          <t>M</t>
        </is>
      </c>
      <c r="P3614" s="14" t="inlineStr">
        <is>
          <t>REP</t>
        </is>
      </c>
      <c r="Q3614" s="17" t="n">
        <v>1</v>
      </c>
      <c r="R3614" s="14" t="n">
        <v>3</v>
      </c>
      <c r="S3614" s="17" t="n">
        <v>19</v>
      </c>
      <c r="T3614" s="10">
        <f>IF(Q3614&gt;0,M3614-Q3614,"")</f>
        <v/>
      </c>
      <c r="U3614" s="11">
        <f>IF(AND(T3614&gt;0,Q3614&gt;0),(Q3614/T3614)*100,"")</f>
        <v/>
      </c>
      <c r="V3614" s="11">
        <f>IF(AND(T3614&gt;0,S3614&gt;0),(S3614/T3614)*100,"")</f>
        <v/>
      </c>
      <c r="W3614" s="10">
        <f>IF(AND(J3614&gt;0,L3614&gt;0),(L3614/(J3614^3))*100,"")</f>
        <v/>
      </c>
      <c r="X3614" s="12" t="n">
        <v>3.41</v>
      </c>
      <c r="Y3614" s="12" t="n">
        <v>3.79</v>
      </c>
      <c r="Z3614" s="12" t="n">
        <v>3.12</v>
      </c>
      <c r="AA3614" s="18" t="n"/>
      <c r="AB3614" s="14" t="n"/>
      <c r="AC3614" s="18" t="n"/>
      <c r="AD3614" s="18" t="n"/>
      <c r="AE3614" s="18" t="n"/>
      <c r="AF3614" s="18" t="n"/>
    </row>
    <row r="3615" ht="14" customHeight="1">
      <c r="A3615" s="5" t="inlineStr">
        <is>
          <t>440</t>
        </is>
      </c>
      <c r="B3615" s="5" t="inlineStr">
        <is>
          <t>LIPAN-3613</t>
        </is>
      </c>
      <c r="C3615" s="6" t="n">
        <v>2019</v>
      </c>
      <c r="D3615" s="5" t="inlineStr">
        <is>
          <t>2019-03-31 00:00:00</t>
        </is>
      </c>
      <c r="E3615" s="5" t="inlineStr">
        <is>
          <t>C.-Mar</t>
        </is>
      </c>
      <c r="F3615" s="5" t="inlineStr">
        <is>
          <t>E. E. Taiamã</t>
        </is>
      </c>
      <c r="G3615" s="5" t="inlineStr">
        <is>
          <t>16º 48' 01,35" | 57° 39' 22,89"</t>
        </is>
      </c>
      <c r="H3615" s="5" t="inlineStr">
        <is>
          <t xml:space="preserve">Characiformes </t>
        </is>
      </c>
      <c r="I3615" s="5" t="inlineStr">
        <is>
          <t>Piaractus mesopotamicus</t>
        </is>
      </c>
      <c r="J3615" s="7" t="n">
        <v>42.5</v>
      </c>
      <c r="K3615" s="7" t="n">
        <v>37.8</v>
      </c>
      <c r="L3615" s="8" t="n">
        <v>1870</v>
      </c>
      <c r="M3615" s="9" t="n">
        <v>1471.82</v>
      </c>
      <c r="N3615" s="5" t="b">
        <v>1</v>
      </c>
      <c r="O3615" s="5" t="inlineStr">
        <is>
          <t>F</t>
        </is>
      </c>
      <c r="P3615" s="5" t="inlineStr">
        <is>
          <t>REP</t>
        </is>
      </c>
      <c r="Q3615" s="8" t="n">
        <v>7</v>
      </c>
      <c r="R3615" s="5" t="n">
        <v>3</v>
      </c>
      <c r="S3615" s="8" t="n">
        <v>25</v>
      </c>
      <c r="T3615" s="10">
        <f>IF(Q3615&gt;0,M3615-Q3615,"")</f>
        <v/>
      </c>
      <c r="U3615" s="11">
        <f>IF(AND(T3615&gt;0,Q3615&gt;0),(Q3615/T3615)*100,"")</f>
        <v/>
      </c>
      <c r="V3615" s="11">
        <f>IF(AND(T3615&gt;0,S3615&gt;0),(S3615/T3615)*100,"")</f>
        <v/>
      </c>
      <c r="W3615" s="10">
        <f>IF(AND(J3615&gt;0,L3615&gt;0),(L3615/(J3615^3))*100,"")</f>
        <v/>
      </c>
      <c r="X3615" s="12" t="n">
        <v>4.31</v>
      </c>
      <c r="Y3615" s="12" t="n">
        <v>4.54</v>
      </c>
      <c r="Z3615" s="12" t="n">
        <v>3.82</v>
      </c>
      <c r="AA3615" s="13" t="n"/>
      <c r="AB3615" s="5" t="n"/>
      <c r="AC3615" s="13" t="n"/>
      <c r="AD3615" s="13" t="n"/>
      <c r="AE3615" s="13" t="n"/>
      <c r="AF3615" s="13" t="n"/>
    </row>
    <row r="3616" ht="14" customHeight="1">
      <c r="A3616" s="14" t="inlineStr">
        <is>
          <t>441</t>
        </is>
      </c>
      <c r="B3616" s="14" t="inlineStr">
        <is>
          <t>LIPAN-3614</t>
        </is>
      </c>
      <c r="C3616" s="15" t="n">
        <v>2019</v>
      </c>
      <c r="D3616" s="14" t="inlineStr">
        <is>
          <t>2019-03-31 00:00:00</t>
        </is>
      </c>
      <c r="E3616" s="14" t="inlineStr">
        <is>
          <t>C.-Mar</t>
        </is>
      </c>
      <c r="F3616" s="14" t="inlineStr">
        <is>
          <t>E. E. Taiamã</t>
        </is>
      </c>
      <c r="G3616" s="14" t="inlineStr">
        <is>
          <t>16º 48' 01,35" | 57° 39' 22,89"</t>
        </is>
      </c>
      <c r="H3616" s="14" t="inlineStr">
        <is>
          <t xml:space="preserve">Characiformes </t>
        </is>
      </c>
      <c r="I3616" s="14" t="inlineStr">
        <is>
          <t>Piaractus mesopotamicus</t>
        </is>
      </c>
      <c r="J3616" s="16" t="n">
        <v>44.4</v>
      </c>
      <c r="K3616" s="16" t="n">
        <v>39</v>
      </c>
      <c r="L3616" s="17" t="n">
        <v>1880</v>
      </c>
      <c r="M3616" s="9" t="n">
        <v>1479.69</v>
      </c>
      <c r="N3616" s="14" t="b">
        <v>1</v>
      </c>
      <c r="O3616" s="14" t="inlineStr">
        <is>
          <t>M</t>
        </is>
      </c>
      <c r="P3616" s="14" t="inlineStr">
        <is>
          <t>REP</t>
        </is>
      </c>
      <c r="Q3616" s="17" t="n">
        <v>2</v>
      </c>
      <c r="R3616" s="14" t="n">
        <v>3</v>
      </c>
      <c r="S3616" s="17" t="n">
        <v>32</v>
      </c>
      <c r="T3616" s="10">
        <f>IF(Q3616&gt;0,M3616-Q3616,"")</f>
        <v/>
      </c>
      <c r="U3616" s="11">
        <f>IF(AND(T3616&gt;0,Q3616&gt;0),(Q3616/T3616)*100,"")</f>
        <v/>
      </c>
      <c r="V3616" s="11">
        <f>IF(AND(T3616&gt;0,S3616&gt;0),(S3616/T3616)*100,"")</f>
        <v/>
      </c>
      <c r="W3616" s="10">
        <f>IF(AND(J3616&gt;0,L3616&gt;0),(L3616/(J3616^3))*100,"")</f>
        <v/>
      </c>
      <c r="X3616" s="12" t="n">
        <v>4.31</v>
      </c>
      <c r="Y3616" s="12" t="n">
        <v>4.54</v>
      </c>
      <c r="Z3616" s="12" t="n">
        <v>3.82</v>
      </c>
      <c r="AA3616" s="18" t="n"/>
      <c r="AB3616" s="14" t="n"/>
      <c r="AC3616" s="18" t="n"/>
      <c r="AD3616" s="18" t="n"/>
      <c r="AE3616" s="18" t="n"/>
      <c r="AF3616" s="18" t="n"/>
    </row>
    <row r="3617" ht="14" customHeight="1">
      <c r="A3617" s="5" t="inlineStr">
        <is>
          <t>442</t>
        </is>
      </c>
      <c r="B3617" s="5" t="inlineStr">
        <is>
          <t>LIPAN-3615</t>
        </is>
      </c>
      <c r="C3617" s="6" t="n">
        <v>2019</v>
      </c>
      <c r="D3617" s="5" t="inlineStr">
        <is>
          <t>2019-03-31 00:00:00</t>
        </is>
      </c>
      <c r="E3617" s="5" t="inlineStr">
        <is>
          <t>C.-Mar</t>
        </is>
      </c>
      <c r="F3617" s="5" t="inlineStr">
        <is>
          <t>E. E. Taiamã</t>
        </is>
      </c>
      <c r="G3617" s="5" t="inlineStr">
        <is>
          <t>16º 48' 01,35" | 57° 39' 22,89"</t>
        </is>
      </c>
      <c r="H3617" s="5" t="inlineStr">
        <is>
          <t xml:space="preserve">Characiformes </t>
        </is>
      </c>
      <c r="I3617" s="5" t="inlineStr">
        <is>
          <t>Piaractus mesopotamicus</t>
        </is>
      </c>
      <c r="J3617" s="7" t="n">
        <v>41.2</v>
      </c>
      <c r="K3617" s="7" t="n">
        <v>36.2</v>
      </c>
      <c r="L3617" s="8" t="n">
        <v>1620</v>
      </c>
      <c r="M3617" s="9" t="n">
        <v>1275.05</v>
      </c>
      <c r="N3617" s="5" t="b">
        <v>1</v>
      </c>
      <c r="O3617" s="5" t="inlineStr">
        <is>
          <t>F</t>
        </is>
      </c>
      <c r="P3617" s="5" t="inlineStr">
        <is>
          <t>REP</t>
        </is>
      </c>
      <c r="Q3617" s="8" t="n">
        <v>6</v>
      </c>
      <c r="R3617" s="5" t="n">
        <v>3</v>
      </c>
      <c r="S3617" s="8" t="n">
        <v>26</v>
      </c>
      <c r="T3617" s="10">
        <f>IF(Q3617&gt;0,M3617-Q3617,"")</f>
        <v/>
      </c>
      <c r="U3617" s="11">
        <f>IF(AND(T3617&gt;0,Q3617&gt;0),(Q3617/T3617)*100,"")</f>
        <v/>
      </c>
      <c r="V3617" s="11">
        <f>IF(AND(T3617&gt;0,S3617&gt;0),(S3617/T3617)*100,"")</f>
        <v/>
      </c>
      <c r="W3617" s="10">
        <f>IF(AND(J3617&gt;0,L3617&gt;0),(L3617/(J3617^3))*100,"")</f>
        <v/>
      </c>
      <c r="X3617" s="12" t="n">
        <v>4.31</v>
      </c>
      <c r="Y3617" s="12" t="n">
        <v>4.54</v>
      </c>
      <c r="Z3617" s="12" t="n">
        <v>3.82</v>
      </c>
      <c r="AA3617" s="13" t="n"/>
      <c r="AB3617" s="5" t="n"/>
      <c r="AC3617" s="13" t="n"/>
      <c r="AD3617" s="13" t="n"/>
      <c r="AE3617" s="13" t="n"/>
      <c r="AF3617" s="13" t="n"/>
    </row>
    <row r="3618" ht="14" customHeight="1">
      <c r="A3618" s="14" t="inlineStr">
        <is>
          <t>443</t>
        </is>
      </c>
      <c r="B3618" s="14" t="inlineStr">
        <is>
          <t>LIPAN-3616</t>
        </is>
      </c>
      <c r="C3618" s="15" t="n">
        <v>2019</v>
      </c>
      <c r="D3618" s="14" t="inlineStr">
        <is>
          <t>2019-03-31 00:00:00</t>
        </is>
      </c>
      <c r="E3618" s="14" t="inlineStr">
        <is>
          <t>C.-Mar</t>
        </is>
      </c>
      <c r="F3618" s="14" t="inlineStr">
        <is>
          <t>E. E. Taiamã</t>
        </is>
      </c>
      <c r="G3618" s="14" t="inlineStr">
        <is>
          <t>16º 48' 01,35" | 57° 39' 22,89"</t>
        </is>
      </c>
      <c r="H3618" s="14" t="inlineStr">
        <is>
          <t xml:space="preserve">Characiformes </t>
        </is>
      </c>
      <c r="I3618" s="14" t="inlineStr">
        <is>
          <t>Piaractus mesopotamicus</t>
        </is>
      </c>
      <c r="J3618" s="16" t="n">
        <v>39.1</v>
      </c>
      <c r="K3618" s="16" t="n">
        <v>34.2</v>
      </c>
      <c r="L3618" s="17" t="n">
        <v>1540</v>
      </c>
      <c r="M3618" s="9" t="n">
        <v>1212.08</v>
      </c>
      <c r="N3618" s="14" t="b">
        <v>1</v>
      </c>
      <c r="O3618" s="14" t="inlineStr">
        <is>
          <t>F</t>
        </is>
      </c>
      <c r="P3618" s="14" t="inlineStr">
        <is>
          <t>REP</t>
        </is>
      </c>
      <c r="Q3618" s="17" t="n">
        <v>5</v>
      </c>
      <c r="R3618" s="14" t="n">
        <v>3</v>
      </c>
      <c r="S3618" s="17" t="n">
        <v>16</v>
      </c>
      <c r="T3618" s="10">
        <f>IF(Q3618&gt;0,M3618-Q3618,"")</f>
        <v/>
      </c>
      <c r="U3618" s="11">
        <f>IF(AND(T3618&gt;0,Q3618&gt;0),(Q3618/T3618)*100,"")</f>
        <v/>
      </c>
      <c r="V3618" s="11">
        <f>IF(AND(T3618&gt;0,S3618&gt;0),(S3618/T3618)*100,"")</f>
        <v/>
      </c>
      <c r="W3618" s="10">
        <f>IF(AND(J3618&gt;0,L3618&gt;0),(L3618/(J3618^3))*100,"")</f>
        <v/>
      </c>
      <c r="X3618" s="12" t="n">
        <v>4.31</v>
      </c>
      <c r="Y3618" s="12" t="n">
        <v>4.54</v>
      </c>
      <c r="Z3618" s="12" t="n">
        <v>3.82</v>
      </c>
      <c r="AA3618" s="18" t="n"/>
      <c r="AB3618" s="14" t="n"/>
      <c r="AC3618" s="18" t="n"/>
      <c r="AD3618" s="18" t="n"/>
      <c r="AE3618" s="18" t="n"/>
      <c r="AF3618" s="18" t="n"/>
    </row>
    <row r="3619" ht="14" customHeight="1">
      <c r="A3619" s="5" t="inlineStr">
        <is>
          <t>444</t>
        </is>
      </c>
      <c r="B3619" s="5" t="inlineStr">
        <is>
          <t>LIPAN-3617</t>
        </is>
      </c>
      <c r="C3619" s="6" t="n">
        <v>2019</v>
      </c>
      <c r="D3619" s="5" t="inlineStr">
        <is>
          <t>2019-03-31 00:00:00</t>
        </is>
      </c>
      <c r="E3619" s="5" t="inlineStr">
        <is>
          <t>C.-Mar</t>
        </is>
      </c>
      <c r="F3619" s="5" t="inlineStr">
        <is>
          <t>E. E. Taiamã</t>
        </is>
      </c>
      <c r="G3619" s="5" t="inlineStr">
        <is>
          <t>16º 48' 01,35" | 57° 39' 22,89"</t>
        </is>
      </c>
      <c r="H3619" s="5" t="inlineStr">
        <is>
          <t xml:space="preserve">Characiformes </t>
        </is>
      </c>
      <c r="I3619" s="5" t="inlineStr">
        <is>
          <t>Piaractus mesopotamicus</t>
        </is>
      </c>
      <c r="J3619" s="7" t="n">
        <v>43.8</v>
      </c>
      <c r="K3619" s="7" t="n">
        <v>38.9</v>
      </c>
      <c r="L3619" s="8" t="n">
        <v>1860</v>
      </c>
      <c r="M3619" s="9" t="n">
        <v>1463.94</v>
      </c>
      <c r="N3619" s="5" t="b">
        <v>1</v>
      </c>
      <c r="O3619" s="5" t="inlineStr">
        <is>
          <t>M</t>
        </is>
      </c>
      <c r="P3619" s="5" t="inlineStr">
        <is>
          <t>REP</t>
        </is>
      </c>
      <c r="Q3619" s="8" t="n">
        <v>2</v>
      </c>
      <c r="R3619" s="5" t="n">
        <v>3</v>
      </c>
      <c r="S3619" s="8" t="n">
        <v>20</v>
      </c>
      <c r="T3619" s="10">
        <f>IF(Q3619&gt;0,M3619-Q3619,"")</f>
        <v/>
      </c>
      <c r="U3619" s="11">
        <f>IF(AND(T3619&gt;0,Q3619&gt;0),(Q3619/T3619)*100,"")</f>
        <v/>
      </c>
      <c r="V3619" s="11">
        <f>IF(AND(T3619&gt;0,S3619&gt;0),(S3619/T3619)*100,"")</f>
        <v/>
      </c>
      <c r="W3619" s="10">
        <f>IF(AND(J3619&gt;0,L3619&gt;0),(L3619/(J3619^3))*100,"")</f>
        <v/>
      </c>
      <c r="X3619" s="12" t="n">
        <v>4.31</v>
      </c>
      <c r="Y3619" s="12" t="n">
        <v>4.54</v>
      </c>
      <c r="Z3619" s="12" t="n">
        <v>3.82</v>
      </c>
      <c r="AA3619" s="13" t="n"/>
      <c r="AB3619" s="5" t="n"/>
      <c r="AC3619" s="13" t="n"/>
      <c r="AD3619" s="13" t="n"/>
      <c r="AE3619" s="13" t="n"/>
      <c r="AF3619" s="13" t="n"/>
    </row>
    <row r="3620" ht="14" customHeight="1">
      <c r="A3620" s="14" t="inlineStr">
        <is>
          <t>445</t>
        </is>
      </c>
      <c r="B3620" s="14" t="inlineStr">
        <is>
          <t>LIPAN-3618</t>
        </is>
      </c>
      <c r="C3620" s="15" t="n">
        <v>2019</v>
      </c>
      <c r="D3620" s="14" t="inlineStr">
        <is>
          <t>2019-03-31 00:00:00</t>
        </is>
      </c>
      <c r="E3620" s="14" t="inlineStr">
        <is>
          <t>C.-Mar</t>
        </is>
      </c>
      <c r="F3620" s="14" t="inlineStr">
        <is>
          <t>E. E. Taiamã</t>
        </is>
      </c>
      <c r="G3620" s="14" t="inlineStr">
        <is>
          <t>16º 48' 01,35" | 57° 39' 22,89"</t>
        </is>
      </c>
      <c r="H3620" s="14" t="inlineStr">
        <is>
          <t xml:space="preserve">Characiformes </t>
        </is>
      </c>
      <c r="I3620" s="14" t="inlineStr">
        <is>
          <t>Piaractus mesopotamicus</t>
        </is>
      </c>
      <c r="J3620" s="16" t="n">
        <v>46.4</v>
      </c>
      <c r="K3620" s="16" t="n">
        <v>41.8</v>
      </c>
      <c r="L3620" s="17" t="n">
        <v>2190</v>
      </c>
      <c r="M3620" s="9" t="n">
        <v>1723.68</v>
      </c>
      <c r="N3620" s="14" t="b">
        <v>1</v>
      </c>
      <c r="O3620" s="14" t="inlineStr">
        <is>
          <t>M</t>
        </is>
      </c>
      <c r="P3620" s="14" t="inlineStr">
        <is>
          <t>REP</t>
        </is>
      </c>
      <c r="Q3620" s="17" t="n">
        <v>1</v>
      </c>
      <c r="R3620" s="14" t="n">
        <v>3</v>
      </c>
      <c r="S3620" s="17" t="n">
        <v>25</v>
      </c>
      <c r="T3620" s="10">
        <f>IF(Q3620&gt;0,M3620-Q3620,"")</f>
        <v/>
      </c>
      <c r="U3620" s="11">
        <f>IF(AND(T3620&gt;0,Q3620&gt;0),(Q3620/T3620)*100,"")</f>
        <v/>
      </c>
      <c r="V3620" s="11">
        <f>IF(AND(T3620&gt;0,S3620&gt;0),(S3620/T3620)*100,"")</f>
        <v/>
      </c>
      <c r="W3620" s="10">
        <f>IF(AND(J3620&gt;0,L3620&gt;0),(L3620/(J3620^3))*100,"")</f>
        <v/>
      </c>
      <c r="X3620" s="12" t="n">
        <v>4.31</v>
      </c>
      <c r="Y3620" s="12" t="n">
        <v>4.54</v>
      </c>
      <c r="Z3620" s="12" t="n">
        <v>3.82</v>
      </c>
      <c r="AA3620" s="18" t="n"/>
      <c r="AB3620" s="14" t="n"/>
      <c r="AC3620" s="18" t="n"/>
      <c r="AD3620" s="18" t="n"/>
      <c r="AE3620" s="18" t="n"/>
      <c r="AF3620" s="18" t="n"/>
    </row>
    <row r="3621" ht="14" customHeight="1">
      <c r="A3621" s="5" t="inlineStr">
        <is>
          <t>446</t>
        </is>
      </c>
      <c r="B3621" s="5" t="inlineStr">
        <is>
          <t>LIPAN-3619</t>
        </is>
      </c>
      <c r="C3621" s="6" t="n">
        <v>2019</v>
      </c>
      <c r="D3621" s="5" t="inlineStr">
        <is>
          <t>2019-03-31 00:00:00</t>
        </is>
      </c>
      <c r="E3621" s="5" t="inlineStr">
        <is>
          <t>C.-Mar</t>
        </is>
      </c>
      <c r="F3621" s="5" t="inlineStr">
        <is>
          <t>E. E. Taiamã</t>
        </is>
      </c>
      <c r="G3621" s="5" t="inlineStr">
        <is>
          <t>16º 48' 01,35" | 57° 39' 22,89"</t>
        </is>
      </c>
      <c r="H3621" s="5" t="inlineStr">
        <is>
          <t xml:space="preserve">Characiformes </t>
        </is>
      </c>
      <c r="I3621" s="5" t="inlineStr">
        <is>
          <t>Piaractus mesopotamicus</t>
        </is>
      </c>
      <c r="J3621" s="7" t="n">
        <v>41.8</v>
      </c>
      <c r="K3621" s="7" t="n">
        <v>37.1</v>
      </c>
      <c r="L3621" s="8" t="n">
        <v>2300</v>
      </c>
      <c r="M3621" s="9" t="n">
        <v>1810.25</v>
      </c>
      <c r="N3621" s="5" t="b">
        <v>1</v>
      </c>
      <c r="O3621" s="5" t="inlineStr">
        <is>
          <t>F</t>
        </is>
      </c>
      <c r="P3621" s="5" t="inlineStr">
        <is>
          <t>REP</t>
        </is>
      </c>
      <c r="Q3621" s="8" t="n">
        <v>4</v>
      </c>
      <c r="R3621" s="5" t="n">
        <v>3</v>
      </c>
      <c r="S3621" s="8" t="n">
        <v>32</v>
      </c>
      <c r="T3621" s="10">
        <f>IF(Q3621&gt;0,M3621-Q3621,"")</f>
        <v/>
      </c>
      <c r="U3621" s="11">
        <f>IF(AND(T3621&gt;0,Q3621&gt;0),(Q3621/T3621)*100,"")</f>
        <v/>
      </c>
      <c r="V3621" s="11">
        <f>IF(AND(T3621&gt;0,S3621&gt;0),(S3621/T3621)*100,"")</f>
        <v/>
      </c>
      <c r="W3621" s="10">
        <f>IF(AND(J3621&gt;0,L3621&gt;0),(L3621/(J3621^3))*100,"")</f>
        <v/>
      </c>
      <c r="X3621" s="12" t="n">
        <v>4.31</v>
      </c>
      <c r="Y3621" s="12" t="n">
        <v>4.54</v>
      </c>
      <c r="Z3621" s="12" t="n">
        <v>3.82</v>
      </c>
      <c r="AA3621" s="13" t="n"/>
      <c r="AB3621" s="5" t="n"/>
      <c r="AC3621" s="13" t="n"/>
      <c r="AD3621" s="13" t="n"/>
      <c r="AE3621" s="13" t="n"/>
      <c r="AF3621" s="13" t="n"/>
    </row>
    <row r="3622" ht="14" customHeight="1">
      <c r="A3622" s="14" t="inlineStr">
        <is>
          <t>447</t>
        </is>
      </c>
      <c r="B3622" s="14" t="inlineStr">
        <is>
          <t>LIPAN-3620</t>
        </is>
      </c>
      <c r="C3622" s="15" t="n">
        <v>2019</v>
      </c>
      <c r="D3622" s="14" t="inlineStr">
        <is>
          <t>2019-03-31 00:00:00</t>
        </is>
      </c>
      <c r="E3622" s="14" t="inlineStr">
        <is>
          <t>C.-Mar</t>
        </is>
      </c>
      <c r="F3622" s="14" t="inlineStr">
        <is>
          <t>E. E. Taiamã</t>
        </is>
      </c>
      <c r="G3622" s="14" t="inlineStr">
        <is>
          <t>16º 48' 01,35" | 57° 39' 22,89"</t>
        </is>
      </c>
      <c r="H3622" s="14" t="inlineStr">
        <is>
          <t xml:space="preserve">Characiformes </t>
        </is>
      </c>
      <c r="I3622" s="14" t="inlineStr">
        <is>
          <t>Piaractus mesopotamicus</t>
        </is>
      </c>
      <c r="J3622" s="16" t="n">
        <v>38.7</v>
      </c>
      <c r="K3622" s="16" t="n">
        <v>35</v>
      </c>
      <c r="L3622" s="17" t="n">
        <v>1660</v>
      </c>
      <c r="M3622" s="9" t="n">
        <v>1306.53</v>
      </c>
      <c r="N3622" s="14" t="b">
        <v>1</v>
      </c>
      <c r="O3622" s="14" t="inlineStr">
        <is>
          <t>F</t>
        </is>
      </c>
      <c r="P3622" s="14" t="inlineStr">
        <is>
          <t>REP</t>
        </is>
      </c>
      <c r="Q3622" s="17" t="n">
        <v>5</v>
      </c>
      <c r="R3622" s="14" t="n">
        <v>3</v>
      </c>
      <c r="S3622" s="17" t="n">
        <v>21</v>
      </c>
      <c r="T3622" s="10">
        <f>IF(Q3622&gt;0,M3622-Q3622,"")</f>
        <v/>
      </c>
      <c r="U3622" s="11">
        <f>IF(AND(T3622&gt;0,Q3622&gt;0),(Q3622/T3622)*100,"")</f>
        <v/>
      </c>
      <c r="V3622" s="11">
        <f>IF(AND(T3622&gt;0,S3622&gt;0),(S3622/T3622)*100,"")</f>
        <v/>
      </c>
      <c r="W3622" s="10">
        <f>IF(AND(J3622&gt;0,L3622&gt;0),(L3622/(J3622^3))*100,"")</f>
        <v/>
      </c>
      <c r="X3622" s="12" t="n">
        <v>4.31</v>
      </c>
      <c r="Y3622" s="12" t="n">
        <v>4.54</v>
      </c>
      <c r="Z3622" s="12" t="n">
        <v>3.82</v>
      </c>
      <c r="AA3622" s="18" t="n"/>
      <c r="AB3622" s="14" t="n"/>
      <c r="AC3622" s="18" t="n"/>
      <c r="AD3622" s="18" t="n"/>
      <c r="AE3622" s="18" t="n"/>
      <c r="AF3622" s="18" t="n"/>
    </row>
    <row r="3623" ht="14" customHeight="1">
      <c r="A3623" s="5" t="inlineStr">
        <is>
          <t>448</t>
        </is>
      </c>
      <c r="B3623" s="5" t="inlineStr">
        <is>
          <t>LIPAN-3621</t>
        </is>
      </c>
      <c r="C3623" s="6" t="n">
        <v>2019</v>
      </c>
      <c r="D3623" s="5" t="inlineStr">
        <is>
          <t>2019-03-31 00:00:00</t>
        </is>
      </c>
      <c r="E3623" s="5" t="inlineStr">
        <is>
          <t>C.-Mar</t>
        </is>
      </c>
      <c r="F3623" s="5" t="inlineStr">
        <is>
          <t>E. E. Taiamã</t>
        </is>
      </c>
      <c r="G3623" s="5" t="inlineStr">
        <is>
          <t>16º 48' 01,35" | 57° 39' 22,89"</t>
        </is>
      </c>
      <c r="H3623" s="5" t="inlineStr">
        <is>
          <t xml:space="preserve">Characiformes </t>
        </is>
      </c>
      <c r="I3623" s="5" t="inlineStr">
        <is>
          <t>Piaractus mesopotamicus</t>
        </is>
      </c>
      <c r="J3623" s="7" t="n">
        <v>44</v>
      </c>
      <c r="K3623" s="7" t="n">
        <v>38.8</v>
      </c>
      <c r="L3623" s="8" t="n">
        <v>1960</v>
      </c>
      <c r="M3623" s="9" t="n">
        <v>1542.65</v>
      </c>
      <c r="N3623" s="5" t="b">
        <v>1</v>
      </c>
      <c r="O3623" s="5" t="inlineStr">
        <is>
          <t>M</t>
        </is>
      </c>
      <c r="P3623" s="5" t="inlineStr">
        <is>
          <t>REP</t>
        </is>
      </c>
      <c r="Q3623" s="8" t="n">
        <v>1</v>
      </c>
      <c r="R3623" s="5" t="n">
        <v>3</v>
      </c>
      <c r="S3623" s="8" t="n">
        <v>32</v>
      </c>
      <c r="T3623" s="10">
        <f>IF(Q3623&gt;0,M3623-Q3623,"")</f>
        <v/>
      </c>
      <c r="U3623" s="11">
        <f>IF(AND(T3623&gt;0,Q3623&gt;0),(Q3623/T3623)*100,"")</f>
        <v/>
      </c>
      <c r="V3623" s="11">
        <f>IF(AND(T3623&gt;0,S3623&gt;0),(S3623/T3623)*100,"")</f>
        <v/>
      </c>
      <c r="W3623" s="10">
        <f>IF(AND(J3623&gt;0,L3623&gt;0),(L3623/(J3623^3))*100,"")</f>
        <v/>
      </c>
      <c r="X3623" s="12" t="n">
        <v>4.31</v>
      </c>
      <c r="Y3623" s="12" t="n">
        <v>4.54</v>
      </c>
      <c r="Z3623" s="12" t="n">
        <v>3.82</v>
      </c>
      <c r="AA3623" s="13" t="n"/>
      <c r="AB3623" s="5" t="n"/>
      <c r="AC3623" s="13" t="n"/>
      <c r="AD3623" s="13" t="n"/>
      <c r="AE3623" s="13" t="n"/>
      <c r="AF3623" s="13" t="n"/>
    </row>
    <row r="3624" ht="14" customHeight="1">
      <c r="A3624" s="14" t="inlineStr">
        <is>
          <t>449</t>
        </is>
      </c>
      <c r="B3624" s="14" t="inlineStr">
        <is>
          <t>LIPAN-3622</t>
        </is>
      </c>
      <c r="C3624" s="15" t="n">
        <v>2019</v>
      </c>
      <c r="D3624" s="14" t="inlineStr">
        <is>
          <t>2019-03-31 00:00:00</t>
        </is>
      </c>
      <c r="E3624" s="14" t="inlineStr">
        <is>
          <t>C.-Mar</t>
        </is>
      </c>
      <c r="F3624" s="14" t="inlineStr">
        <is>
          <t>E. E. Taiamã</t>
        </is>
      </c>
      <c r="G3624" s="14" t="inlineStr">
        <is>
          <t>16º 48' 01,35" | 57° 39' 22,89"</t>
        </is>
      </c>
      <c r="H3624" s="14" t="inlineStr">
        <is>
          <t xml:space="preserve">Characiformes </t>
        </is>
      </c>
      <c r="I3624" s="14" t="inlineStr">
        <is>
          <t>Piaractus mesopotamicus</t>
        </is>
      </c>
      <c r="J3624" s="16" t="n">
        <v>38.5</v>
      </c>
      <c r="K3624" s="16" t="n">
        <v>34.7</v>
      </c>
      <c r="L3624" s="17" t="n">
        <v>1550</v>
      </c>
      <c r="M3624" s="9" t="n">
        <v>1219.95</v>
      </c>
      <c r="N3624" s="14" t="b">
        <v>1</v>
      </c>
      <c r="O3624" s="14" t="inlineStr">
        <is>
          <t>M</t>
        </is>
      </c>
      <c r="P3624" s="14" t="inlineStr">
        <is>
          <t>REP</t>
        </is>
      </c>
      <c r="Q3624" s="17" t="n">
        <v>1</v>
      </c>
      <c r="R3624" s="14" t="n">
        <v>2</v>
      </c>
      <c r="S3624" s="17" t="n">
        <v>21</v>
      </c>
      <c r="T3624" s="10">
        <f>IF(Q3624&gt;0,M3624-Q3624,"")</f>
        <v/>
      </c>
      <c r="U3624" s="11">
        <f>IF(AND(T3624&gt;0,Q3624&gt;0),(Q3624/T3624)*100,"")</f>
        <v/>
      </c>
      <c r="V3624" s="11">
        <f>IF(AND(T3624&gt;0,S3624&gt;0),(S3624/T3624)*100,"")</f>
        <v/>
      </c>
      <c r="W3624" s="10">
        <f>IF(AND(J3624&gt;0,L3624&gt;0),(L3624/(J3624^3))*100,"")</f>
        <v/>
      </c>
      <c r="X3624" s="12" t="n">
        <v>4.31</v>
      </c>
      <c r="Y3624" s="12" t="n">
        <v>4.54</v>
      </c>
      <c r="Z3624" s="12" t="n">
        <v>3.82</v>
      </c>
      <c r="AA3624" s="18" t="n"/>
      <c r="AB3624" s="14" t="n"/>
      <c r="AC3624" s="18" t="n"/>
      <c r="AD3624" s="18" t="n"/>
      <c r="AE3624" s="18" t="n"/>
      <c r="AF3624" s="18" t="n"/>
    </row>
    <row r="3625" ht="14" customHeight="1">
      <c r="A3625" s="5" t="inlineStr">
        <is>
          <t>450</t>
        </is>
      </c>
      <c r="B3625" s="5" t="inlineStr">
        <is>
          <t>LIPAN-3623</t>
        </is>
      </c>
      <c r="C3625" s="6" t="n">
        <v>2019</v>
      </c>
      <c r="D3625" s="5" t="inlineStr">
        <is>
          <t>2019-03-31 00:00:00</t>
        </is>
      </c>
      <c r="E3625" s="5" t="inlineStr">
        <is>
          <t>C.-Mar</t>
        </is>
      </c>
      <c r="F3625" s="5" t="inlineStr">
        <is>
          <t>E. E. Taiamã</t>
        </is>
      </c>
      <c r="G3625" s="5" t="inlineStr">
        <is>
          <t>16º 48' 01,35" | 57° 39' 22,89"</t>
        </is>
      </c>
      <c r="H3625" s="5" t="inlineStr">
        <is>
          <t xml:space="preserve">Characiformes </t>
        </is>
      </c>
      <c r="I3625" s="5" t="inlineStr">
        <is>
          <t>Piaractus mesopotamicus</t>
        </is>
      </c>
      <c r="J3625" s="7" t="n">
        <v>41.9</v>
      </c>
      <c r="K3625" s="7" t="n">
        <v>37</v>
      </c>
      <c r="L3625" s="8" t="n">
        <v>1820</v>
      </c>
      <c r="M3625" s="9" t="n">
        <v>1432.46</v>
      </c>
      <c r="N3625" s="5" t="b">
        <v>1</v>
      </c>
      <c r="O3625" s="5" t="inlineStr">
        <is>
          <t>M</t>
        </is>
      </c>
      <c r="P3625" s="5" t="inlineStr">
        <is>
          <t>REP</t>
        </is>
      </c>
      <c r="Q3625" s="8" t="n">
        <v>1</v>
      </c>
      <c r="R3625" s="5" t="n">
        <v>2</v>
      </c>
      <c r="S3625" s="8" t="n">
        <v>18</v>
      </c>
      <c r="T3625" s="10">
        <f>IF(Q3625&gt;0,M3625-Q3625,"")</f>
        <v/>
      </c>
      <c r="U3625" s="11">
        <f>IF(AND(T3625&gt;0,Q3625&gt;0),(Q3625/T3625)*100,"")</f>
        <v/>
      </c>
      <c r="V3625" s="11">
        <f>IF(AND(T3625&gt;0,S3625&gt;0),(S3625/T3625)*100,"")</f>
        <v/>
      </c>
      <c r="W3625" s="10">
        <f>IF(AND(J3625&gt;0,L3625&gt;0),(L3625/(J3625^3))*100,"")</f>
        <v/>
      </c>
      <c r="X3625" s="12" t="n">
        <v>4.31</v>
      </c>
      <c r="Y3625" s="12" t="n">
        <v>4.54</v>
      </c>
      <c r="Z3625" s="12" t="n">
        <v>3.82</v>
      </c>
      <c r="AA3625" s="13" t="n"/>
      <c r="AB3625" s="5" t="n"/>
      <c r="AC3625" s="13" t="n"/>
      <c r="AD3625" s="13" t="n"/>
      <c r="AE3625" s="13" t="n"/>
      <c r="AF3625" s="13" t="n"/>
    </row>
    <row r="3626" ht="14" customHeight="1">
      <c r="A3626" s="14" t="inlineStr">
        <is>
          <t>451</t>
        </is>
      </c>
      <c r="B3626" s="14" t="inlineStr">
        <is>
          <t>LIPAN-3624</t>
        </is>
      </c>
      <c r="C3626" s="15" t="n">
        <v>2019</v>
      </c>
      <c r="D3626" s="14" t="inlineStr">
        <is>
          <t>2019-03-31 00:00:00</t>
        </is>
      </c>
      <c r="E3626" s="14" t="inlineStr">
        <is>
          <t>C.-Mar</t>
        </is>
      </c>
      <c r="F3626" s="14" t="inlineStr">
        <is>
          <t>E. E. Taiamã</t>
        </is>
      </c>
      <c r="G3626" s="14" t="inlineStr">
        <is>
          <t>16º 48' 01,35" | 57° 39' 22,89"</t>
        </is>
      </c>
      <c r="H3626" s="14" t="inlineStr">
        <is>
          <t xml:space="preserve">Characiformes </t>
        </is>
      </c>
      <c r="I3626" s="14" t="inlineStr">
        <is>
          <t>Piaractus mesopotamicus</t>
        </is>
      </c>
      <c r="J3626" s="16" t="n">
        <v>49</v>
      </c>
      <c r="K3626" s="16" t="n">
        <v>43.1</v>
      </c>
      <c r="L3626" s="17" t="n">
        <v>1780</v>
      </c>
      <c r="M3626" s="9" t="n">
        <v>1400.98</v>
      </c>
      <c r="N3626" s="14" t="b">
        <v>1</v>
      </c>
      <c r="O3626" s="14" t="inlineStr">
        <is>
          <t>F</t>
        </is>
      </c>
      <c r="P3626" s="14" t="inlineStr">
        <is>
          <t>REP</t>
        </is>
      </c>
      <c r="Q3626" s="17" t="n">
        <v>6</v>
      </c>
      <c r="R3626" s="14" t="n">
        <v>3</v>
      </c>
      <c r="S3626" s="17" t="n">
        <v>21</v>
      </c>
      <c r="T3626" s="10">
        <f>IF(Q3626&gt;0,M3626-Q3626,"")</f>
        <v/>
      </c>
      <c r="U3626" s="11">
        <f>IF(AND(T3626&gt;0,Q3626&gt;0),(Q3626/T3626)*100,"")</f>
        <v/>
      </c>
      <c r="V3626" s="11">
        <f>IF(AND(T3626&gt;0,S3626&gt;0),(S3626/T3626)*100,"")</f>
        <v/>
      </c>
      <c r="W3626" s="10">
        <f>IF(AND(J3626&gt;0,L3626&gt;0),(L3626/(J3626^3))*100,"")</f>
        <v/>
      </c>
      <c r="X3626" s="12" t="n">
        <v>4.31</v>
      </c>
      <c r="Y3626" s="12" t="n">
        <v>4.54</v>
      </c>
      <c r="Z3626" s="12" t="n">
        <v>3.82</v>
      </c>
      <c r="AA3626" s="18" t="n"/>
      <c r="AB3626" s="14" t="n"/>
      <c r="AC3626" s="18" t="n"/>
      <c r="AD3626" s="18" t="n"/>
      <c r="AE3626" s="18" t="n"/>
      <c r="AF3626" s="18" t="n"/>
    </row>
    <row r="3627" ht="14" customHeight="1">
      <c r="A3627" s="5" t="inlineStr">
        <is>
          <t>452</t>
        </is>
      </c>
      <c r="B3627" s="5" t="inlineStr">
        <is>
          <t>LIPAN-3625</t>
        </is>
      </c>
      <c r="C3627" s="6" t="n">
        <v>2019</v>
      </c>
      <c r="D3627" s="5" t="inlineStr">
        <is>
          <t>2019-03-31 00:00:00</t>
        </is>
      </c>
      <c r="E3627" s="5" t="inlineStr">
        <is>
          <t>C.-Mar</t>
        </is>
      </c>
      <c r="F3627" s="5" t="inlineStr">
        <is>
          <t>E. E. Taiamã</t>
        </is>
      </c>
      <c r="G3627" s="5" t="inlineStr">
        <is>
          <t>16º 48' 01,35" | 57° 39' 22,89"</t>
        </is>
      </c>
      <c r="H3627" s="5" t="inlineStr">
        <is>
          <t xml:space="preserve">Characiformes </t>
        </is>
      </c>
      <c r="I3627" s="5" t="inlineStr">
        <is>
          <t>Piaractus mesopotamicus</t>
        </is>
      </c>
      <c r="J3627" s="7" t="n">
        <v>47.5</v>
      </c>
      <c r="K3627" s="7" t="n">
        <v>42</v>
      </c>
      <c r="L3627" s="8" t="n">
        <v>2420</v>
      </c>
      <c r="M3627" s="9" t="n">
        <v>1904.7</v>
      </c>
      <c r="N3627" s="5" t="b">
        <v>1</v>
      </c>
      <c r="O3627" s="5" t="inlineStr">
        <is>
          <t>F</t>
        </is>
      </c>
      <c r="P3627" s="5" t="inlineStr">
        <is>
          <t>REP</t>
        </is>
      </c>
      <c r="Q3627" s="8" t="n">
        <v>10</v>
      </c>
      <c r="R3627" s="5" t="n">
        <v>3</v>
      </c>
      <c r="S3627" s="8" t="n">
        <v>24</v>
      </c>
      <c r="T3627" s="10">
        <f>IF(Q3627&gt;0,M3627-Q3627,"")</f>
        <v/>
      </c>
      <c r="U3627" s="11">
        <f>IF(AND(T3627&gt;0,Q3627&gt;0),(Q3627/T3627)*100,"")</f>
        <v/>
      </c>
      <c r="V3627" s="11">
        <f>IF(AND(T3627&gt;0,S3627&gt;0),(S3627/T3627)*100,"")</f>
        <v/>
      </c>
      <c r="W3627" s="10">
        <f>IF(AND(J3627&gt;0,L3627&gt;0),(L3627/(J3627^3))*100,"")</f>
        <v/>
      </c>
      <c r="X3627" s="12" t="n">
        <v>4.31</v>
      </c>
      <c r="Y3627" s="12" t="n">
        <v>4.54</v>
      </c>
      <c r="Z3627" s="12" t="n">
        <v>3.82</v>
      </c>
      <c r="AA3627" s="13" t="n"/>
      <c r="AB3627" s="5" t="n"/>
      <c r="AC3627" s="13" t="n"/>
      <c r="AD3627" s="13" t="n"/>
      <c r="AE3627" s="13" t="n"/>
      <c r="AF3627" s="13" t="n"/>
    </row>
    <row r="3628" ht="14" customHeight="1">
      <c r="A3628" s="14" t="inlineStr">
        <is>
          <t>453</t>
        </is>
      </c>
      <c r="B3628" s="14" t="inlineStr">
        <is>
          <t>LIPAN-3626</t>
        </is>
      </c>
      <c r="C3628" s="15" t="n">
        <v>2019</v>
      </c>
      <c r="D3628" s="14" t="inlineStr">
        <is>
          <t>2019-03-31 00:00:00</t>
        </is>
      </c>
      <c r="E3628" s="14" t="inlineStr">
        <is>
          <t>C.-Mar</t>
        </is>
      </c>
      <c r="F3628" s="14" t="inlineStr">
        <is>
          <t>E. E. Taiamã</t>
        </is>
      </c>
      <c r="G3628" s="14" t="inlineStr">
        <is>
          <t>16º 48' 01,35" | 57° 39' 22,89"</t>
        </is>
      </c>
      <c r="H3628" s="14" t="inlineStr">
        <is>
          <t xml:space="preserve">Characiformes </t>
        </is>
      </c>
      <c r="I3628" s="14" t="inlineStr">
        <is>
          <t>Piaractus mesopotamicus</t>
        </is>
      </c>
      <c r="J3628" s="16" t="n">
        <v>45.1</v>
      </c>
      <c r="K3628" s="16" t="n">
        <v>39.7</v>
      </c>
      <c r="L3628" s="17" t="n">
        <v>2160</v>
      </c>
      <c r="M3628" s="9" t="n">
        <v>1700.06</v>
      </c>
      <c r="N3628" s="14" t="b">
        <v>1</v>
      </c>
      <c r="O3628" s="14" t="inlineStr">
        <is>
          <t>F</t>
        </is>
      </c>
      <c r="P3628" s="14" t="inlineStr">
        <is>
          <t>REP</t>
        </is>
      </c>
      <c r="Q3628" s="17" t="n">
        <v>15</v>
      </c>
      <c r="R3628" s="14" t="n">
        <v>3</v>
      </c>
      <c r="S3628" s="17" t="n">
        <v>32</v>
      </c>
      <c r="T3628" s="10">
        <f>IF(Q3628&gt;0,M3628-Q3628,"")</f>
        <v/>
      </c>
      <c r="U3628" s="11">
        <f>IF(AND(T3628&gt;0,Q3628&gt;0),(Q3628/T3628)*100,"")</f>
        <v/>
      </c>
      <c r="V3628" s="11">
        <f>IF(AND(T3628&gt;0,S3628&gt;0),(S3628/T3628)*100,"")</f>
        <v/>
      </c>
      <c r="W3628" s="10">
        <f>IF(AND(J3628&gt;0,L3628&gt;0),(L3628/(J3628^3))*100,"")</f>
        <v/>
      </c>
      <c r="X3628" s="12" t="n">
        <v>4.31</v>
      </c>
      <c r="Y3628" s="12" t="n">
        <v>4.54</v>
      </c>
      <c r="Z3628" s="12" t="n">
        <v>3.82</v>
      </c>
      <c r="AA3628" s="18" t="n"/>
      <c r="AB3628" s="14" t="n"/>
      <c r="AC3628" s="18" t="n"/>
      <c r="AD3628" s="18" t="n"/>
      <c r="AE3628" s="18" t="n"/>
      <c r="AF3628" s="18" t="n"/>
    </row>
    <row r="3629" ht="14" customHeight="1">
      <c r="A3629" s="5" t="inlineStr">
        <is>
          <t>454</t>
        </is>
      </c>
      <c r="B3629" s="5" t="inlineStr">
        <is>
          <t>LIPAN-3627</t>
        </is>
      </c>
      <c r="C3629" s="6" t="n">
        <v>2019</v>
      </c>
      <c r="D3629" s="5" t="inlineStr">
        <is>
          <t>2019-03-31 00:00:00</t>
        </is>
      </c>
      <c r="E3629" s="5" t="inlineStr">
        <is>
          <t>C.-Mar</t>
        </is>
      </c>
      <c r="F3629" s="5" t="inlineStr">
        <is>
          <t>E. E. Taiamã</t>
        </is>
      </c>
      <c r="G3629" s="5" t="inlineStr">
        <is>
          <t>16º 48' 01,35" | 57° 39' 22,89"</t>
        </is>
      </c>
      <c r="H3629" s="5" t="inlineStr">
        <is>
          <t xml:space="preserve">Characiformes </t>
        </is>
      </c>
      <c r="I3629" s="5" t="inlineStr">
        <is>
          <t>Piaractus mesopotamicus</t>
        </is>
      </c>
      <c r="J3629" s="7" t="n">
        <v>48.1</v>
      </c>
      <c r="K3629" s="7" t="n">
        <v>42.8</v>
      </c>
      <c r="L3629" s="8" t="n">
        <v>2340</v>
      </c>
      <c r="M3629" s="9" t="n">
        <v>1841.74</v>
      </c>
      <c r="N3629" s="5" t="b">
        <v>1</v>
      </c>
      <c r="O3629" s="5" t="inlineStr">
        <is>
          <t>F</t>
        </is>
      </c>
      <c r="P3629" s="5" t="inlineStr">
        <is>
          <t>REP</t>
        </is>
      </c>
      <c r="Q3629" s="8" t="n">
        <v>8</v>
      </c>
      <c r="R3629" s="5" t="n">
        <v>3</v>
      </c>
      <c r="S3629" s="8" t="n">
        <v>15</v>
      </c>
      <c r="T3629" s="10">
        <f>IF(Q3629&gt;0,M3629-Q3629,"")</f>
        <v/>
      </c>
      <c r="U3629" s="11">
        <f>IF(AND(T3629&gt;0,Q3629&gt;0),(Q3629/T3629)*100,"")</f>
        <v/>
      </c>
      <c r="V3629" s="11">
        <f>IF(AND(T3629&gt;0,S3629&gt;0),(S3629/T3629)*100,"")</f>
        <v/>
      </c>
      <c r="W3629" s="10">
        <f>IF(AND(J3629&gt;0,L3629&gt;0),(L3629/(J3629^3))*100,"")</f>
        <v/>
      </c>
      <c r="X3629" s="12" t="n">
        <v>4.31</v>
      </c>
      <c r="Y3629" s="12" t="n">
        <v>4.54</v>
      </c>
      <c r="Z3629" s="12" t="n">
        <v>3.82</v>
      </c>
      <c r="AA3629" s="13" t="n"/>
      <c r="AB3629" s="5" t="n"/>
      <c r="AC3629" s="13" t="n"/>
      <c r="AD3629" s="13" t="n"/>
      <c r="AE3629" s="13" t="n"/>
      <c r="AF3629" s="13" t="n"/>
    </row>
    <row r="3630" ht="14" customHeight="1">
      <c r="A3630" s="14" t="inlineStr">
        <is>
          <t>455</t>
        </is>
      </c>
      <c r="B3630" s="14" t="inlineStr">
        <is>
          <t>LIPAN-3628</t>
        </is>
      </c>
      <c r="C3630" s="15" t="n">
        <v>2019</v>
      </c>
      <c r="D3630" s="14" t="inlineStr">
        <is>
          <t>2019-03-31 00:00:00</t>
        </is>
      </c>
      <c r="E3630" s="14" t="inlineStr">
        <is>
          <t>C.-Mar</t>
        </is>
      </c>
      <c r="F3630" s="14" t="inlineStr">
        <is>
          <t>E. E. Taiamã</t>
        </is>
      </c>
      <c r="G3630" s="14" t="inlineStr">
        <is>
          <t>16º 48' 01,35" | 57° 39' 22,89"</t>
        </is>
      </c>
      <c r="H3630" s="14" t="inlineStr">
        <is>
          <t xml:space="preserve">Characiformes </t>
        </is>
      </c>
      <c r="I3630" s="14" t="inlineStr">
        <is>
          <t>Piaractus mesopotamicus</t>
        </is>
      </c>
      <c r="J3630" s="16" t="n">
        <v>45.9</v>
      </c>
      <c r="K3630" s="16" t="n">
        <v>40.2</v>
      </c>
      <c r="L3630" s="17" t="n">
        <v>2400</v>
      </c>
      <c r="M3630" s="9" t="n">
        <v>1888.96</v>
      </c>
      <c r="N3630" s="14" t="b">
        <v>1</v>
      </c>
      <c r="O3630" s="14" t="inlineStr">
        <is>
          <t>F</t>
        </is>
      </c>
      <c r="P3630" s="14" t="inlineStr">
        <is>
          <t>REP</t>
        </is>
      </c>
      <c r="Q3630" s="17" t="n">
        <v>10</v>
      </c>
      <c r="R3630" s="14" t="n">
        <v>3</v>
      </c>
      <c r="S3630" s="17" t="n">
        <v>25</v>
      </c>
      <c r="T3630" s="10">
        <f>IF(Q3630&gt;0,M3630-Q3630,"")</f>
        <v/>
      </c>
      <c r="U3630" s="11">
        <f>IF(AND(T3630&gt;0,Q3630&gt;0),(Q3630/T3630)*100,"")</f>
        <v/>
      </c>
      <c r="V3630" s="11">
        <f>IF(AND(T3630&gt;0,S3630&gt;0),(S3630/T3630)*100,"")</f>
        <v/>
      </c>
      <c r="W3630" s="10">
        <f>IF(AND(J3630&gt;0,L3630&gt;0),(L3630/(J3630^3))*100,"")</f>
        <v/>
      </c>
      <c r="X3630" s="12" t="n">
        <v>4.31</v>
      </c>
      <c r="Y3630" s="12" t="n">
        <v>4.54</v>
      </c>
      <c r="Z3630" s="12" t="n">
        <v>3.82</v>
      </c>
      <c r="AA3630" s="18" t="n"/>
      <c r="AB3630" s="14" t="n"/>
      <c r="AC3630" s="18" t="n"/>
      <c r="AD3630" s="18" t="n"/>
      <c r="AE3630" s="18" t="n"/>
      <c r="AF3630" s="18" t="n"/>
    </row>
    <row r="3631" ht="14" customHeight="1">
      <c r="A3631" s="5" t="inlineStr">
        <is>
          <t>456</t>
        </is>
      </c>
      <c r="B3631" s="5" t="inlineStr">
        <is>
          <t>LIPAN-3629</t>
        </is>
      </c>
      <c r="C3631" s="6" t="n">
        <v>2019</v>
      </c>
      <c r="D3631" s="5" t="inlineStr">
        <is>
          <t>2019-03-31 00:00:00</t>
        </is>
      </c>
      <c r="E3631" s="5" t="inlineStr">
        <is>
          <t>C.-Mar</t>
        </is>
      </c>
      <c r="F3631" s="5" t="inlineStr">
        <is>
          <t>E. E. Taiamã</t>
        </is>
      </c>
      <c r="G3631" s="5" t="inlineStr">
        <is>
          <t>16º 48' 01,35" | 57° 39' 22,89"</t>
        </is>
      </c>
      <c r="H3631" s="5" t="inlineStr">
        <is>
          <t xml:space="preserve">Characiformes </t>
        </is>
      </c>
      <c r="I3631" s="5" t="inlineStr">
        <is>
          <t>Piaractus mesopotamicus</t>
        </is>
      </c>
      <c r="J3631" s="7" t="n">
        <v>45</v>
      </c>
      <c r="K3631" s="7" t="n">
        <v>39.4</v>
      </c>
      <c r="L3631" s="8" t="n">
        <v>1880</v>
      </c>
      <c r="M3631" s="9" t="n">
        <v>1479.69</v>
      </c>
      <c r="N3631" s="5" t="b">
        <v>1</v>
      </c>
      <c r="O3631" s="5" t="inlineStr">
        <is>
          <t>F</t>
        </is>
      </c>
      <c r="P3631" s="5" t="inlineStr">
        <is>
          <t>REP</t>
        </is>
      </c>
      <c r="Q3631" s="8" t="n">
        <v>11</v>
      </c>
      <c r="R3631" s="5" t="n">
        <v>3</v>
      </c>
      <c r="S3631" s="8" t="n">
        <v>26</v>
      </c>
      <c r="T3631" s="10">
        <f>IF(Q3631&gt;0,M3631-Q3631,"")</f>
        <v/>
      </c>
      <c r="U3631" s="11">
        <f>IF(AND(T3631&gt;0,Q3631&gt;0),(Q3631/T3631)*100,"")</f>
        <v/>
      </c>
      <c r="V3631" s="11">
        <f>IF(AND(T3631&gt;0,S3631&gt;0),(S3631/T3631)*100,"")</f>
        <v/>
      </c>
      <c r="W3631" s="10">
        <f>IF(AND(J3631&gt;0,L3631&gt;0),(L3631/(J3631^3))*100,"")</f>
        <v/>
      </c>
      <c r="X3631" s="12" t="n">
        <v>4.31</v>
      </c>
      <c r="Y3631" s="12" t="n">
        <v>4.54</v>
      </c>
      <c r="Z3631" s="12" t="n">
        <v>3.82</v>
      </c>
      <c r="AA3631" s="13" t="n"/>
      <c r="AB3631" s="5" t="n"/>
      <c r="AC3631" s="13" t="n"/>
      <c r="AD3631" s="13" t="n"/>
      <c r="AE3631" s="13" t="n"/>
      <c r="AF3631" s="13" t="n"/>
    </row>
    <row r="3632" ht="14" customHeight="1">
      <c r="A3632" s="14" t="inlineStr">
        <is>
          <t>457</t>
        </is>
      </c>
      <c r="B3632" s="14" t="inlineStr">
        <is>
          <t>LIPAN-3630</t>
        </is>
      </c>
      <c r="C3632" s="15" t="n">
        <v>2019</v>
      </c>
      <c r="D3632" s="14" t="inlineStr">
        <is>
          <t>2019-03-31 00:00:00</t>
        </is>
      </c>
      <c r="E3632" s="14" t="inlineStr">
        <is>
          <t>C.-Mar</t>
        </is>
      </c>
      <c r="F3632" s="14" t="inlineStr">
        <is>
          <t>E. E. Taiamã</t>
        </is>
      </c>
      <c r="G3632" s="14" t="inlineStr">
        <is>
          <t>16º 48' 01,35" | 57° 39' 22,89"</t>
        </is>
      </c>
      <c r="H3632" s="14" t="inlineStr">
        <is>
          <t xml:space="preserve">Characiformes </t>
        </is>
      </c>
      <c r="I3632" s="14" t="inlineStr">
        <is>
          <t>Piaractus mesopotamicus</t>
        </is>
      </c>
      <c r="J3632" s="16" t="n">
        <v>45.9</v>
      </c>
      <c r="K3632" s="16" t="n">
        <v>39</v>
      </c>
      <c r="L3632" s="17" t="n">
        <v>2800</v>
      </c>
      <c r="M3632" s="9" t="n">
        <v>2203.79</v>
      </c>
      <c r="N3632" s="14" t="b">
        <v>1</v>
      </c>
      <c r="O3632" s="14" t="inlineStr">
        <is>
          <t>M</t>
        </is>
      </c>
      <c r="P3632" s="14" t="inlineStr">
        <is>
          <t>REP</t>
        </is>
      </c>
      <c r="Q3632" s="17" t="n">
        <v>1</v>
      </c>
      <c r="R3632" s="14" t="n">
        <v>3</v>
      </c>
      <c r="S3632" s="17" t="n">
        <v>20</v>
      </c>
      <c r="T3632" s="10">
        <f>IF(Q3632&gt;0,M3632-Q3632,"")</f>
        <v/>
      </c>
      <c r="U3632" s="11">
        <f>IF(AND(T3632&gt;0,Q3632&gt;0),(Q3632/T3632)*100,"")</f>
        <v/>
      </c>
      <c r="V3632" s="11">
        <f>IF(AND(T3632&gt;0,S3632&gt;0),(S3632/T3632)*100,"")</f>
        <v/>
      </c>
      <c r="W3632" s="10">
        <f>IF(AND(J3632&gt;0,L3632&gt;0),(L3632/(J3632^3))*100,"")</f>
        <v/>
      </c>
      <c r="X3632" s="12" t="n">
        <v>4.31</v>
      </c>
      <c r="Y3632" s="12" t="n">
        <v>4.54</v>
      </c>
      <c r="Z3632" s="12" t="n">
        <v>3.82</v>
      </c>
      <c r="AA3632" s="18" t="n"/>
      <c r="AB3632" s="14" t="n"/>
      <c r="AC3632" s="18" t="n"/>
      <c r="AD3632" s="18" t="n"/>
      <c r="AE3632" s="18" t="n"/>
      <c r="AF3632" s="18" t="n"/>
    </row>
    <row r="3633" ht="14" customHeight="1">
      <c r="A3633" s="5" t="inlineStr">
        <is>
          <t>458</t>
        </is>
      </c>
      <c r="B3633" s="5" t="inlineStr">
        <is>
          <t>LIPAN-3631</t>
        </is>
      </c>
      <c r="C3633" s="6" t="n">
        <v>2019</v>
      </c>
      <c r="D3633" s="5" t="inlineStr">
        <is>
          <t>2019-03-31 00:00:00</t>
        </is>
      </c>
      <c r="E3633" s="5" t="inlineStr">
        <is>
          <t>C.-Mar</t>
        </is>
      </c>
      <c r="F3633" s="5" t="inlineStr">
        <is>
          <t>E. E. Taiamã</t>
        </is>
      </c>
      <c r="G3633" s="5" t="inlineStr">
        <is>
          <t>16º 48' 01,35" | 57° 39' 22,89"</t>
        </is>
      </c>
      <c r="H3633" s="5" t="inlineStr">
        <is>
          <t xml:space="preserve">Characiformes </t>
        </is>
      </c>
      <c r="I3633" s="5" t="inlineStr">
        <is>
          <t>Piaractus mesopotamicus</t>
        </is>
      </c>
      <c r="J3633" s="7" t="n">
        <v>50.1</v>
      </c>
      <c r="K3633" s="7" t="n">
        <v>45.4</v>
      </c>
      <c r="L3633" s="8" t="n">
        <v>3700</v>
      </c>
      <c r="M3633" s="9" t="n">
        <v>2912.15</v>
      </c>
      <c r="N3633" s="5" t="b">
        <v>1</v>
      </c>
      <c r="O3633" s="5" t="inlineStr">
        <is>
          <t>F</t>
        </is>
      </c>
      <c r="P3633" s="5" t="inlineStr">
        <is>
          <t>REP</t>
        </is>
      </c>
      <c r="Q3633" s="8" t="n">
        <v>8</v>
      </c>
      <c r="R3633" s="5" t="n">
        <v>3</v>
      </c>
      <c r="S3633" s="8" t="n">
        <v>28</v>
      </c>
      <c r="T3633" s="10">
        <f>IF(Q3633&gt;0,M3633-Q3633,"")</f>
        <v/>
      </c>
      <c r="U3633" s="11">
        <f>IF(AND(T3633&gt;0,Q3633&gt;0),(Q3633/T3633)*100,"")</f>
        <v/>
      </c>
      <c r="V3633" s="11">
        <f>IF(AND(T3633&gt;0,S3633&gt;0),(S3633/T3633)*100,"")</f>
        <v/>
      </c>
      <c r="W3633" s="10">
        <f>IF(AND(J3633&gt;0,L3633&gt;0),(L3633/(J3633^3))*100,"")</f>
        <v/>
      </c>
      <c r="X3633" s="12" t="n">
        <v>4.31</v>
      </c>
      <c r="Y3633" s="12" t="n">
        <v>4.54</v>
      </c>
      <c r="Z3633" s="12" t="n">
        <v>3.82</v>
      </c>
      <c r="AA3633" s="13" t="n"/>
      <c r="AB3633" s="5" t="n"/>
      <c r="AC3633" s="13" t="n"/>
      <c r="AD3633" s="13" t="n"/>
      <c r="AE3633" s="13" t="n"/>
      <c r="AF3633" s="13" t="n"/>
    </row>
    <row r="3634" ht="14" customHeight="1">
      <c r="A3634" s="14" t="inlineStr">
        <is>
          <t>459</t>
        </is>
      </c>
      <c r="B3634" s="14" t="inlineStr">
        <is>
          <t>LIPAN-3632</t>
        </is>
      </c>
      <c r="C3634" s="15" t="n">
        <v>2019</v>
      </c>
      <c r="D3634" s="14" t="inlineStr">
        <is>
          <t>2019-03-31 00:00:00</t>
        </is>
      </c>
      <c r="E3634" s="14" t="inlineStr">
        <is>
          <t>C.-Mar</t>
        </is>
      </c>
      <c r="F3634" s="14" t="inlineStr">
        <is>
          <t>E. E. Taiamã</t>
        </is>
      </c>
      <c r="G3634" s="14" t="inlineStr">
        <is>
          <t>16º 48' 01,35" | 57° 39' 22,89"</t>
        </is>
      </c>
      <c r="H3634" s="14" t="inlineStr">
        <is>
          <t xml:space="preserve">Characiformes </t>
        </is>
      </c>
      <c r="I3634" s="14" t="inlineStr">
        <is>
          <t>Piaractus mesopotamicus</t>
        </is>
      </c>
      <c r="J3634" s="16" t="n">
        <v>43</v>
      </c>
      <c r="K3634" s="16" t="n">
        <v>38</v>
      </c>
      <c r="L3634" s="17" t="n">
        <v>1960</v>
      </c>
      <c r="M3634" s="9" t="n">
        <v>1542.65</v>
      </c>
      <c r="N3634" s="14" t="b">
        <v>1</v>
      </c>
      <c r="O3634" s="14" t="inlineStr">
        <is>
          <t>F</t>
        </is>
      </c>
      <c r="P3634" s="14" t="inlineStr">
        <is>
          <t>REP</t>
        </is>
      </c>
      <c r="Q3634" s="17" t="n">
        <v>22</v>
      </c>
      <c r="R3634" s="14" t="n">
        <v>3</v>
      </c>
      <c r="S3634" s="17" t="n">
        <v>35</v>
      </c>
      <c r="T3634" s="10">
        <f>IF(Q3634&gt;0,M3634-Q3634,"")</f>
        <v/>
      </c>
      <c r="U3634" s="11">
        <f>IF(AND(T3634&gt;0,Q3634&gt;0),(Q3634/T3634)*100,"")</f>
        <v/>
      </c>
      <c r="V3634" s="11">
        <f>IF(AND(T3634&gt;0,S3634&gt;0),(S3634/T3634)*100,"")</f>
        <v/>
      </c>
      <c r="W3634" s="10">
        <f>IF(AND(J3634&gt;0,L3634&gt;0),(L3634/(J3634^3))*100,"")</f>
        <v/>
      </c>
      <c r="X3634" s="12" t="n">
        <v>4.31</v>
      </c>
      <c r="Y3634" s="12" t="n">
        <v>4.54</v>
      </c>
      <c r="Z3634" s="12" t="n">
        <v>3.82</v>
      </c>
      <c r="AA3634" s="18" t="n"/>
      <c r="AB3634" s="14" t="n"/>
      <c r="AC3634" s="18" t="n"/>
      <c r="AD3634" s="18" t="n"/>
      <c r="AE3634" s="18" t="n"/>
      <c r="AF3634" s="18" t="n"/>
    </row>
    <row r="3635" ht="14" customHeight="1">
      <c r="A3635" s="5" t="inlineStr">
        <is>
          <t>460</t>
        </is>
      </c>
      <c r="B3635" s="5" t="inlineStr">
        <is>
          <t>LIPAN-3633</t>
        </is>
      </c>
      <c r="C3635" s="6" t="n">
        <v>2019</v>
      </c>
      <c r="D3635" s="5" t="inlineStr">
        <is>
          <t>2019-03-31 00:00:00</t>
        </is>
      </c>
      <c r="E3635" s="5" t="inlineStr">
        <is>
          <t>C.-Mar</t>
        </is>
      </c>
      <c r="F3635" s="5" t="inlineStr">
        <is>
          <t>E. E. Taiamã</t>
        </is>
      </c>
      <c r="G3635" s="5" t="inlineStr">
        <is>
          <t>16º 48' 01,35" | 57° 39' 22,89"</t>
        </is>
      </c>
      <c r="H3635" s="5" t="inlineStr">
        <is>
          <t xml:space="preserve">Characiformes </t>
        </is>
      </c>
      <c r="I3635" s="5" t="inlineStr">
        <is>
          <t>Piaractus mesopotamicus</t>
        </is>
      </c>
      <c r="J3635" s="7" t="n">
        <v>48.9</v>
      </c>
      <c r="K3635" s="7" t="n">
        <v>44</v>
      </c>
      <c r="L3635" s="8" t="n">
        <v>3200</v>
      </c>
      <c r="M3635" s="9" t="n">
        <v>2518.61</v>
      </c>
      <c r="N3635" s="5" t="b">
        <v>1</v>
      </c>
      <c r="O3635" s="5" t="inlineStr">
        <is>
          <t>F</t>
        </is>
      </c>
      <c r="P3635" s="5" t="inlineStr">
        <is>
          <t>REP</t>
        </is>
      </c>
      <c r="Q3635" s="8" t="n">
        <v>8</v>
      </c>
      <c r="R3635" s="5" t="n">
        <v>3</v>
      </c>
      <c r="S3635" s="8" t="n">
        <v>35</v>
      </c>
      <c r="T3635" s="10">
        <f>IF(Q3635&gt;0,M3635-Q3635,"")</f>
        <v/>
      </c>
      <c r="U3635" s="11">
        <f>IF(AND(T3635&gt;0,Q3635&gt;0),(Q3635/T3635)*100,"")</f>
        <v/>
      </c>
      <c r="V3635" s="11">
        <f>IF(AND(T3635&gt;0,S3635&gt;0),(S3635/T3635)*100,"")</f>
        <v/>
      </c>
      <c r="W3635" s="10">
        <f>IF(AND(J3635&gt;0,L3635&gt;0),(L3635/(J3635^3))*100,"")</f>
        <v/>
      </c>
      <c r="X3635" s="12" t="n">
        <v>4.31</v>
      </c>
      <c r="Y3635" s="12" t="n">
        <v>4.54</v>
      </c>
      <c r="Z3635" s="12" t="n">
        <v>3.82</v>
      </c>
      <c r="AA3635" s="13" t="n"/>
      <c r="AB3635" s="5" t="n"/>
      <c r="AC3635" s="13" t="n"/>
      <c r="AD3635" s="13" t="n"/>
      <c r="AE3635" s="13" t="n"/>
      <c r="AF3635" s="13" t="n"/>
    </row>
    <row r="3636" ht="14" customHeight="1">
      <c r="A3636" s="14" t="inlineStr">
        <is>
          <t>462</t>
        </is>
      </c>
      <c r="B3636" s="14" t="inlineStr">
        <is>
          <t>LIPAN-3634</t>
        </is>
      </c>
      <c r="C3636" s="15" t="n">
        <v>2019</v>
      </c>
      <c r="D3636" s="14" t="inlineStr">
        <is>
          <t>2019-03-31 00:00:00</t>
        </is>
      </c>
      <c r="E3636" s="14" t="inlineStr">
        <is>
          <t>C.-Mar</t>
        </is>
      </c>
      <c r="F3636" s="14" t="inlineStr">
        <is>
          <t>E. E. Taiamã</t>
        </is>
      </c>
      <c r="G3636" s="14" t="inlineStr">
        <is>
          <t>16º 48' 01,35" | 57° 39' 22,89"</t>
        </is>
      </c>
      <c r="H3636" s="14" t="inlineStr">
        <is>
          <t xml:space="preserve">Characiformes </t>
        </is>
      </c>
      <c r="I3636" s="14" t="inlineStr">
        <is>
          <t>Piaractus mesopotamicus</t>
        </is>
      </c>
      <c r="J3636" s="16" t="n">
        <v>42.2</v>
      </c>
      <c r="K3636" s="16" t="n">
        <v>35.8</v>
      </c>
      <c r="L3636" s="17" t="n">
        <v>2002</v>
      </c>
      <c r="M3636" s="9" t="n">
        <v>1575.71</v>
      </c>
      <c r="N3636" s="14" t="b">
        <v>1</v>
      </c>
      <c r="O3636" s="14" t="inlineStr">
        <is>
          <t>F</t>
        </is>
      </c>
      <c r="P3636" s="14" t="inlineStr">
        <is>
          <t>REP</t>
        </is>
      </c>
      <c r="Q3636" s="17" t="n">
        <v>5</v>
      </c>
      <c r="R3636" s="14" t="n">
        <v>2</v>
      </c>
      <c r="S3636" s="17" t="n">
        <v>24</v>
      </c>
      <c r="T3636" s="10">
        <f>IF(Q3636&gt;0,M3636-Q3636,"")</f>
        <v/>
      </c>
      <c r="U3636" s="11">
        <f>IF(AND(T3636&gt;0,Q3636&gt;0),(Q3636/T3636)*100,"")</f>
        <v/>
      </c>
      <c r="V3636" s="11">
        <f>IF(AND(T3636&gt;0,S3636&gt;0),(S3636/T3636)*100,"")</f>
        <v/>
      </c>
      <c r="W3636" s="10">
        <f>IF(AND(J3636&gt;0,L3636&gt;0),(L3636/(J3636^3))*100,"")</f>
        <v/>
      </c>
      <c r="X3636" s="12" t="n">
        <v>4.31</v>
      </c>
      <c r="Y3636" s="12" t="n">
        <v>4.54</v>
      </c>
      <c r="Z3636" s="12" t="n">
        <v>3.82</v>
      </c>
      <c r="AA3636" s="18" t="n"/>
      <c r="AB3636" s="14" t="n"/>
      <c r="AC3636" s="18" t="n"/>
      <c r="AD3636" s="18" t="n"/>
      <c r="AE3636" s="18" t="n"/>
      <c r="AF3636" s="18" t="n"/>
    </row>
    <row r="3637" ht="14" customHeight="1">
      <c r="A3637" s="5" t="inlineStr">
        <is>
          <t>463</t>
        </is>
      </c>
      <c r="B3637" s="5" t="inlineStr">
        <is>
          <t>LIPAN-3635</t>
        </is>
      </c>
      <c r="C3637" s="6" t="n">
        <v>2019</v>
      </c>
      <c r="D3637" s="5" t="inlineStr">
        <is>
          <t>2019-05-01 00:00:00</t>
        </is>
      </c>
      <c r="E3637" s="5" t="inlineStr">
        <is>
          <t>E.-Mai</t>
        </is>
      </c>
      <c r="F3637" s="5" t="inlineStr">
        <is>
          <t>E. E. Taiamã</t>
        </is>
      </c>
      <c r="G3637" s="5" t="inlineStr">
        <is>
          <t>16º 48' 01,35" | 57° 39' 22,89"</t>
        </is>
      </c>
      <c r="H3637" s="5" t="inlineStr">
        <is>
          <t xml:space="preserve">Characiformes </t>
        </is>
      </c>
      <c r="I3637" s="5" t="inlineStr">
        <is>
          <t>Brycon hilarii</t>
        </is>
      </c>
      <c r="J3637" s="7" t="n">
        <v>37.4</v>
      </c>
      <c r="K3637" s="7" t="n">
        <v>32.2</v>
      </c>
      <c r="L3637" s="8" t="n">
        <v>890</v>
      </c>
      <c r="M3637" s="9" t="n">
        <v>774.54</v>
      </c>
      <c r="N3637" s="5" t="b">
        <v>1</v>
      </c>
      <c r="O3637" s="5" t="inlineStr">
        <is>
          <t>M</t>
        </is>
      </c>
      <c r="P3637" s="5" t="inlineStr">
        <is>
          <t>REP</t>
        </is>
      </c>
      <c r="Q3637" s="8" t="n">
        <v>0.148</v>
      </c>
      <c r="R3637" s="5" t="n">
        <v>3</v>
      </c>
      <c r="S3637" s="8" t="n">
        <v>15.471</v>
      </c>
      <c r="T3637" s="10">
        <f>IF(Q3637&gt;0,M3637-Q3637,"")</f>
        <v/>
      </c>
      <c r="U3637" s="11">
        <f>IF(AND(T3637&gt;0,Q3637&gt;0),(Q3637/T3637)*100,"")</f>
        <v/>
      </c>
      <c r="V3637" s="11">
        <f>IF(AND(T3637&gt;0,S3637&gt;0),(S3637/T3637)*100,"")</f>
        <v/>
      </c>
      <c r="W3637" s="10">
        <f>IF(AND(J3637&gt;0,L3637&gt;0),(L3637/(J3637^3))*100,"")</f>
        <v/>
      </c>
      <c r="X3637" s="12" t="n">
        <v>3.66</v>
      </c>
      <c r="Y3637" s="12" t="n">
        <v>4.02</v>
      </c>
      <c r="Z3637" s="12" t="n">
        <v>2.75</v>
      </c>
      <c r="AA3637" s="13" t="n"/>
      <c r="AB3637" s="5" t="n"/>
      <c r="AC3637" s="13" t="n"/>
      <c r="AD3637" s="13" t="n"/>
      <c r="AE3637" s="13" t="n"/>
      <c r="AF3637" s="13" t="n"/>
    </row>
    <row r="3638" ht="14" customHeight="1">
      <c r="A3638" s="14" t="inlineStr">
        <is>
          <t>464</t>
        </is>
      </c>
      <c r="B3638" s="14" t="inlineStr">
        <is>
          <t>LIPAN-3636</t>
        </is>
      </c>
      <c r="C3638" s="15" t="n">
        <v>2019</v>
      </c>
      <c r="D3638" s="14" t="inlineStr">
        <is>
          <t>2019-05-01 00:00:00</t>
        </is>
      </c>
      <c r="E3638" s="14" t="inlineStr">
        <is>
          <t>E.-Mai</t>
        </is>
      </c>
      <c r="F3638" s="14" t="inlineStr">
        <is>
          <t>E. E. Taiamã</t>
        </is>
      </c>
      <c r="G3638" s="14" t="inlineStr">
        <is>
          <t>16º 48' 01,35" | 57° 39' 22,89"</t>
        </is>
      </c>
      <c r="H3638" s="14" t="inlineStr">
        <is>
          <t xml:space="preserve">Characiformes </t>
        </is>
      </c>
      <c r="I3638" s="14" t="inlineStr">
        <is>
          <t>Brycon hilarii</t>
        </is>
      </c>
      <c r="J3638" s="16" t="n">
        <v>37</v>
      </c>
      <c r="K3638" s="16" t="n">
        <v>32.8</v>
      </c>
      <c r="L3638" s="17" t="n">
        <v>850</v>
      </c>
      <c r="M3638" s="9" t="n">
        <v>739.73</v>
      </c>
      <c r="N3638" s="14" t="b">
        <v>1</v>
      </c>
      <c r="O3638" s="14" t="inlineStr">
        <is>
          <t>M</t>
        </is>
      </c>
      <c r="P3638" s="14" t="inlineStr">
        <is>
          <t>REP</t>
        </is>
      </c>
      <c r="Q3638" s="17" t="n">
        <v>0.164</v>
      </c>
      <c r="R3638" s="14" t="n">
        <v>3</v>
      </c>
      <c r="S3638" s="17" t="n">
        <v>6.757</v>
      </c>
      <c r="T3638" s="10">
        <f>IF(Q3638&gt;0,M3638-Q3638,"")</f>
        <v/>
      </c>
      <c r="U3638" s="11">
        <f>IF(AND(T3638&gt;0,Q3638&gt;0),(Q3638/T3638)*100,"")</f>
        <v/>
      </c>
      <c r="V3638" s="11">
        <f>IF(AND(T3638&gt;0,S3638&gt;0),(S3638/T3638)*100,"")</f>
        <v/>
      </c>
      <c r="W3638" s="10">
        <f>IF(AND(J3638&gt;0,L3638&gt;0),(L3638/(J3638^3))*100,"")</f>
        <v/>
      </c>
      <c r="X3638" s="12" t="n">
        <v>3.66</v>
      </c>
      <c r="Y3638" s="12" t="n">
        <v>4.02</v>
      </c>
      <c r="Z3638" s="12" t="n">
        <v>2.75</v>
      </c>
      <c r="AA3638" s="18" t="n"/>
      <c r="AB3638" s="14" t="n"/>
      <c r="AC3638" s="18" t="n"/>
      <c r="AD3638" s="18" t="n"/>
      <c r="AE3638" s="18" t="n"/>
      <c r="AF3638" s="18" t="n"/>
    </row>
    <row r="3639" ht="14" customHeight="1">
      <c r="A3639" s="5" t="inlineStr">
        <is>
          <t>465</t>
        </is>
      </c>
      <c r="B3639" s="5" t="inlineStr">
        <is>
          <t>LIPAN-3637</t>
        </is>
      </c>
      <c r="C3639" s="6" t="n">
        <v>2019</v>
      </c>
      <c r="D3639" s="5" t="inlineStr">
        <is>
          <t>2019-05-01 00:00:00</t>
        </is>
      </c>
      <c r="E3639" s="5" t="inlineStr">
        <is>
          <t>E.-Mai</t>
        </is>
      </c>
      <c r="F3639" s="5" t="inlineStr">
        <is>
          <t>E. E. Taiamã</t>
        </is>
      </c>
      <c r="G3639" s="5" t="inlineStr">
        <is>
          <t>16º 48' 01,35" | 57° 39' 22,89"</t>
        </is>
      </c>
      <c r="H3639" s="5" t="inlineStr">
        <is>
          <t xml:space="preserve">Characiformes </t>
        </is>
      </c>
      <c r="I3639" s="5" t="inlineStr">
        <is>
          <t>Brycon hilarii</t>
        </is>
      </c>
      <c r="J3639" s="7" t="n">
        <v>41.3</v>
      </c>
      <c r="K3639" s="7" t="n">
        <v>34.7</v>
      </c>
      <c r="L3639" s="8" t="n">
        <v>1180</v>
      </c>
      <c r="M3639" s="9" t="n">
        <v>1026.91</v>
      </c>
      <c r="N3639" s="5" t="b">
        <v>1</v>
      </c>
      <c r="O3639" s="5" t="inlineStr">
        <is>
          <t>F</t>
        </is>
      </c>
      <c r="P3639" s="5" t="inlineStr">
        <is>
          <t>REP</t>
        </is>
      </c>
      <c r="Q3639" s="8" t="n">
        <v>3.133</v>
      </c>
      <c r="R3639" s="5" t="n">
        <v>3</v>
      </c>
      <c r="S3639" s="8" t="n">
        <v>17.68</v>
      </c>
      <c r="T3639" s="10">
        <f>IF(Q3639&gt;0,M3639-Q3639,"")</f>
        <v/>
      </c>
      <c r="U3639" s="11">
        <f>IF(AND(T3639&gt;0,Q3639&gt;0),(Q3639/T3639)*100,"")</f>
        <v/>
      </c>
      <c r="V3639" s="11">
        <f>IF(AND(T3639&gt;0,S3639&gt;0),(S3639/T3639)*100,"")</f>
        <v/>
      </c>
      <c r="W3639" s="10">
        <f>IF(AND(J3639&gt;0,L3639&gt;0),(L3639/(J3639^3))*100,"")</f>
        <v/>
      </c>
      <c r="X3639" s="12" t="n">
        <v>3.66</v>
      </c>
      <c r="Y3639" s="12" t="n">
        <v>4.02</v>
      </c>
      <c r="Z3639" s="12" t="n">
        <v>2.75</v>
      </c>
      <c r="AA3639" s="13" t="n"/>
      <c r="AB3639" s="5" t="n"/>
      <c r="AC3639" s="13" t="n"/>
      <c r="AD3639" s="13" t="n"/>
      <c r="AE3639" s="13" t="n"/>
      <c r="AF3639" s="13" t="n"/>
    </row>
    <row r="3640" ht="14" customHeight="1">
      <c r="A3640" s="14" t="inlineStr">
        <is>
          <t>466</t>
        </is>
      </c>
      <c r="B3640" s="14" t="inlineStr">
        <is>
          <t>LIPAN-3638</t>
        </is>
      </c>
      <c r="C3640" s="15" t="n">
        <v>2019</v>
      </c>
      <c r="D3640" s="14" t="inlineStr">
        <is>
          <t>2019-05-01 00:00:00</t>
        </is>
      </c>
      <c r="E3640" s="14" t="inlineStr">
        <is>
          <t>E.-Mai</t>
        </is>
      </c>
      <c r="F3640" s="14" t="inlineStr">
        <is>
          <t>E. E. Taiamã</t>
        </is>
      </c>
      <c r="G3640" s="14" t="inlineStr">
        <is>
          <t>16º 48' 01,35" | 57° 39' 22,89"</t>
        </is>
      </c>
      <c r="H3640" s="14" t="inlineStr">
        <is>
          <t xml:space="preserve">Characiformes </t>
        </is>
      </c>
      <c r="I3640" s="14" t="inlineStr">
        <is>
          <t>Brycon hilarii</t>
        </is>
      </c>
      <c r="J3640" s="16" t="n">
        <v>32.8</v>
      </c>
      <c r="K3640" s="16" t="n">
        <v>28</v>
      </c>
      <c r="L3640" s="17" t="n">
        <v>500</v>
      </c>
      <c r="M3640" s="9" t="n">
        <v>435.13</v>
      </c>
      <c r="N3640" s="14" t="b">
        <v>1</v>
      </c>
      <c r="O3640" s="14" t="inlineStr">
        <is>
          <t>M</t>
        </is>
      </c>
      <c r="P3640" s="14" t="inlineStr">
        <is>
          <t>REP</t>
        </is>
      </c>
      <c r="Q3640" s="17" t="n">
        <v>0.112</v>
      </c>
      <c r="R3640" s="14" t="n">
        <v>3</v>
      </c>
      <c r="S3640" s="17" t="n">
        <v>3.9</v>
      </c>
      <c r="T3640" s="10">
        <f>IF(Q3640&gt;0,M3640-Q3640,"")</f>
        <v/>
      </c>
      <c r="U3640" s="11">
        <f>IF(AND(T3640&gt;0,Q3640&gt;0),(Q3640/T3640)*100,"")</f>
        <v/>
      </c>
      <c r="V3640" s="11">
        <f>IF(AND(T3640&gt;0,S3640&gt;0),(S3640/T3640)*100,"")</f>
        <v/>
      </c>
      <c r="W3640" s="10">
        <f>IF(AND(J3640&gt;0,L3640&gt;0),(L3640/(J3640^3))*100,"")</f>
        <v/>
      </c>
      <c r="X3640" s="12" t="n">
        <v>3.66</v>
      </c>
      <c r="Y3640" s="12" t="n">
        <v>4.02</v>
      </c>
      <c r="Z3640" s="12" t="n">
        <v>2.75</v>
      </c>
      <c r="AA3640" s="18" t="n"/>
      <c r="AB3640" s="14" t="n"/>
      <c r="AC3640" s="18" t="n"/>
      <c r="AD3640" s="18" t="n"/>
      <c r="AE3640" s="18" t="n"/>
      <c r="AF3640" s="18" t="n"/>
    </row>
    <row r="3641" ht="14" customHeight="1">
      <c r="A3641" s="5" t="inlineStr">
        <is>
          <t>467</t>
        </is>
      </c>
      <c r="B3641" s="5" t="inlineStr">
        <is>
          <t>LIPAN-3639</t>
        </is>
      </c>
      <c r="C3641" s="6" t="n">
        <v>2019</v>
      </c>
      <c r="D3641" s="5" t="inlineStr">
        <is>
          <t>2019-05-01 00:00:00</t>
        </is>
      </c>
      <c r="E3641" s="5" t="inlineStr">
        <is>
          <t>E.-Mai</t>
        </is>
      </c>
      <c r="F3641" s="5" t="inlineStr">
        <is>
          <t>E. E. Taiamã</t>
        </is>
      </c>
      <c r="G3641" s="5" t="inlineStr">
        <is>
          <t>16º 48' 01,35" | 57° 39' 22,89"</t>
        </is>
      </c>
      <c r="H3641" s="5" t="inlineStr">
        <is>
          <t xml:space="preserve">Characiformes </t>
        </is>
      </c>
      <c r="I3641" s="5" t="inlineStr">
        <is>
          <t>Brycon hilarii</t>
        </is>
      </c>
      <c r="J3641" s="7" t="n">
        <v>32.6</v>
      </c>
      <c r="K3641" s="7" t="n">
        <v>28.8</v>
      </c>
      <c r="L3641" s="8" t="n">
        <v>550</v>
      </c>
      <c r="M3641" s="9" t="n">
        <v>478.65</v>
      </c>
      <c r="N3641" s="5" t="b">
        <v>1</v>
      </c>
      <c r="O3641" s="5" t="inlineStr">
        <is>
          <t>M</t>
        </is>
      </c>
      <c r="P3641" s="5" t="inlineStr">
        <is>
          <t>REP</t>
        </is>
      </c>
      <c r="Q3641" s="8" t="n">
        <v>0.126</v>
      </c>
      <c r="R3641" s="5" t="n">
        <v>2</v>
      </c>
      <c r="S3641" s="8" t="n">
        <v>3.962</v>
      </c>
      <c r="T3641" s="10">
        <f>IF(Q3641&gt;0,M3641-Q3641,"")</f>
        <v/>
      </c>
      <c r="U3641" s="11">
        <f>IF(AND(T3641&gt;0,Q3641&gt;0),(Q3641/T3641)*100,"")</f>
        <v/>
      </c>
      <c r="V3641" s="11">
        <f>IF(AND(T3641&gt;0,S3641&gt;0),(S3641/T3641)*100,"")</f>
        <v/>
      </c>
      <c r="W3641" s="10">
        <f>IF(AND(J3641&gt;0,L3641&gt;0),(L3641/(J3641^3))*100,"")</f>
        <v/>
      </c>
      <c r="X3641" s="12" t="n">
        <v>3.66</v>
      </c>
      <c r="Y3641" s="12" t="n">
        <v>4.02</v>
      </c>
      <c r="Z3641" s="12" t="n">
        <v>2.75</v>
      </c>
      <c r="AA3641" s="13" t="n"/>
      <c r="AB3641" s="5" t="n"/>
      <c r="AC3641" s="13" t="n"/>
      <c r="AD3641" s="13" t="n"/>
      <c r="AE3641" s="13" t="n"/>
      <c r="AF3641" s="13" t="n"/>
    </row>
    <row r="3642" ht="14" customHeight="1">
      <c r="A3642" s="14" t="inlineStr">
        <is>
          <t>468</t>
        </is>
      </c>
      <c r="B3642" s="14" t="inlineStr">
        <is>
          <t>LIPAN-3640</t>
        </is>
      </c>
      <c r="C3642" s="15" t="n">
        <v>2019</v>
      </c>
      <c r="D3642" s="14" t="inlineStr">
        <is>
          <t>2019-05-01 00:00:00</t>
        </is>
      </c>
      <c r="E3642" s="14" t="inlineStr">
        <is>
          <t>E.-Mai</t>
        </is>
      </c>
      <c r="F3642" s="14" t="inlineStr">
        <is>
          <t>E. E. Taiamã</t>
        </is>
      </c>
      <c r="G3642" s="14" t="inlineStr">
        <is>
          <t>16º 48' 01,35" | 57° 39' 22,89"</t>
        </is>
      </c>
      <c r="H3642" s="14" t="inlineStr">
        <is>
          <t xml:space="preserve">Characiformes </t>
        </is>
      </c>
      <c r="I3642" s="14" t="inlineStr">
        <is>
          <t>Brycon hilarii</t>
        </is>
      </c>
      <c r="J3642" s="16" t="n">
        <v>33.6</v>
      </c>
      <c r="K3642" s="16" t="n">
        <v>28.9</v>
      </c>
      <c r="L3642" s="17" t="n">
        <v>540</v>
      </c>
      <c r="M3642" s="9" t="n">
        <v>469.94</v>
      </c>
      <c r="N3642" s="14" t="b">
        <v>1</v>
      </c>
      <c r="O3642" s="14" t="inlineStr">
        <is>
          <t>F</t>
        </is>
      </c>
      <c r="P3642" s="14" t="inlineStr">
        <is>
          <t>REP</t>
        </is>
      </c>
      <c r="Q3642" s="17" t="n">
        <v>2.491</v>
      </c>
      <c r="R3642" s="14" t="n">
        <v>3</v>
      </c>
      <c r="S3642" s="17" t="n">
        <v>4.586</v>
      </c>
      <c r="T3642" s="10">
        <f>IF(Q3642&gt;0,M3642-Q3642,"")</f>
        <v/>
      </c>
      <c r="U3642" s="11">
        <f>IF(AND(T3642&gt;0,Q3642&gt;0),(Q3642/T3642)*100,"")</f>
        <v/>
      </c>
      <c r="V3642" s="11">
        <f>IF(AND(T3642&gt;0,S3642&gt;0),(S3642/T3642)*100,"")</f>
        <v/>
      </c>
      <c r="W3642" s="10">
        <f>IF(AND(J3642&gt;0,L3642&gt;0),(L3642/(J3642^3))*100,"")</f>
        <v/>
      </c>
      <c r="X3642" s="12" t="n">
        <v>3.66</v>
      </c>
      <c r="Y3642" s="12" t="n">
        <v>4.02</v>
      </c>
      <c r="Z3642" s="12" t="n">
        <v>2.75</v>
      </c>
      <c r="AA3642" s="18" t="n"/>
      <c r="AB3642" s="14" t="n"/>
      <c r="AC3642" s="18" t="n"/>
      <c r="AD3642" s="18" t="n"/>
      <c r="AE3642" s="18" t="n"/>
      <c r="AF3642" s="18" t="n"/>
    </row>
    <row r="3643" ht="14" customHeight="1">
      <c r="A3643" s="5" t="inlineStr">
        <is>
          <t>469</t>
        </is>
      </c>
      <c r="B3643" s="5" t="inlineStr">
        <is>
          <t>LIPAN-3641</t>
        </is>
      </c>
      <c r="C3643" s="6" t="n">
        <v>2019</v>
      </c>
      <c r="D3643" s="5" t="inlineStr">
        <is>
          <t>2019-05-01 00:00:00</t>
        </is>
      </c>
      <c r="E3643" s="5" t="inlineStr">
        <is>
          <t>E.-Mai</t>
        </is>
      </c>
      <c r="F3643" s="5" t="inlineStr">
        <is>
          <t>E. E. Taiamã</t>
        </is>
      </c>
      <c r="G3643" s="5" t="inlineStr">
        <is>
          <t>16º 48' 01,35" | 57° 39' 22,89"</t>
        </is>
      </c>
      <c r="H3643" s="5" t="inlineStr">
        <is>
          <t xml:space="preserve">Characiformes </t>
        </is>
      </c>
      <c r="I3643" s="5" t="inlineStr">
        <is>
          <t>Brycon hilarii</t>
        </is>
      </c>
      <c r="J3643" s="7" t="n">
        <v>43</v>
      </c>
      <c r="K3643" s="7" t="n">
        <v>38.1</v>
      </c>
      <c r="L3643" s="8" t="n">
        <v>1530</v>
      </c>
      <c r="M3643" s="9" t="n">
        <v>1331.51</v>
      </c>
      <c r="N3643" s="5" t="b">
        <v>1</v>
      </c>
      <c r="O3643" s="5" t="inlineStr">
        <is>
          <t>F</t>
        </is>
      </c>
      <c r="P3643" s="5" t="inlineStr">
        <is>
          <t>REP</t>
        </is>
      </c>
      <c r="Q3643" s="8" t="n">
        <v>4.777</v>
      </c>
      <c r="R3643" s="5" t="n">
        <v>3</v>
      </c>
      <c r="S3643" s="8" t="n">
        <v>1.942</v>
      </c>
      <c r="T3643" s="10">
        <f>IF(Q3643&gt;0,M3643-Q3643,"")</f>
        <v/>
      </c>
      <c r="U3643" s="11">
        <f>IF(AND(T3643&gt;0,Q3643&gt;0),(Q3643/T3643)*100,"")</f>
        <v/>
      </c>
      <c r="V3643" s="11">
        <f>IF(AND(T3643&gt;0,S3643&gt;0),(S3643/T3643)*100,"")</f>
        <v/>
      </c>
      <c r="W3643" s="10">
        <f>IF(AND(J3643&gt;0,L3643&gt;0),(L3643/(J3643^3))*100,"")</f>
        <v/>
      </c>
      <c r="X3643" s="12" t="n">
        <v>3.66</v>
      </c>
      <c r="Y3643" s="12" t="n">
        <v>4.02</v>
      </c>
      <c r="Z3643" s="12" t="n">
        <v>2.75</v>
      </c>
      <c r="AA3643" s="13" t="n"/>
      <c r="AB3643" s="5" t="n"/>
      <c r="AC3643" s="13" t="n"/>
      <c r="AD3643" s="13" t="n"/>
      <c r="AE3643" s="13" t="n"/>
      <c r="AF3643" s="13" t="n"/>
    </row>
    <row r="3644" ht="14" customHeight="1">
      <c r="A3644" s="14" t="inlineStr">
        <is>
          <t>470</t>
        </is>
      </c>
      <c r="B3644" s="14" t="inlineStr">
        <is>
          <t>LIPAN-3642</t>
        </is>
      </c>
      <c r="C3644" s="15" t="n">
        <v>2019</v>
      </c>
      <c r="D3644" s="14" t="inlineStr">
        <is>
          <t>2019-05-01 00:00:00</t>
        </is>
      </c>
      <c r="E3644" s="14" t="inlineStr">
        <is>
          <t>E.-Mai</t>
        </is>
      </c>
      <c r="F3644" s="14" t="inlineStr">
        <is>
          <t>E. E. Taiamã</t>
        </is>
      </c>
      <c r="G3644" s="14" t="inlineStr">
        <is>
          <t>16º 48' 01,35" | 57° 39' 22,89"</t>
        </is>
      </c>
      <c r="H3644" s="14" t="inlineStr">
        <is>
          <t xml:space="preserve">Characiformes </t>
        </is>
      </c>
      <c r="I3644" s="14" t="inlineStr">
        <is>
          <t>Brycon hilarii</t>
        </is>
      </c>
      <c r="J3644" s="16" t="n">
        <v>31.5</v>
      </c>
      <c r="K3644" s="16" t="n">
        <v>27.8</v>
      </c>
      <c r="L3644" s="17" t="n">
        <v>430</v>
      </c>
      <c r="M3644" s="9" t="n">
        <v>374.21</v>
      </c>
      <c r="N3644" s="14" t="b">
        <v>1</v>
      </c>
      <c r="O3644" s="14" t="inlineStr">
        <is>
          <t>F</t>
        </is>
      </c>
      <c r="P3644" s="14" t="inlineStr">
        <is>
          <t>REP</t>
        </is>
      </c>
      <c r="Q3644" s="17" t="n">
        <v>0.919</v>
      </c>
      <c r="R3644" s="14" t="n">
        <v>2</v>
      </c>
      <c r="S3644" s="17" t="n">
        <v>4.344</v>
      </c>
      <c r="T3644" s="10">
        <f>IF(Q3644&gt;0,M3644-Q3644,"")</f>
        <v/>
      </c>
      <c r="U3644" s="11">
        <f>IF(AND(T3644&gt;0,Q3644&gt;0),(Q3644/T3644)*100,"")</f>
        <v/>
      </c>
      <c r="V3644" s="11">
        <f>IF(AND(T3644&gt;0,S3644&gt;0),(S3644/T3644)*100,"")</f>
        <v/>
      </c>
      <c r="W3644" s="10">
        <f>IF(AND(J3644&gt;0,L3644&gt;0),(L3644/(J3644^3))*100,"")</f>
        <v/>
      </c>
      <c r="X3644" s="12" t="n">
        <v>3.66</v>
      </c>
      <c r="Y3644" s="12" t="n">
        <v>4.02</v>
      </c>
      <c r="Z3644" s="12" t="n">
        <v>2.75</v>
      </c>
      <c r="AA3644" s="18" t="n"/>
      <c r="AB3644" s="14" t="n"/>
      <c r="AC3644" s="18" t="n"/>
      <c r="AD3644" s="18" t="n"/>
      <c r="AE3644" s="18" t="n"/>
      <c r="AF3644" s="18" t="n"/>
    </row>
    <row r="3645" ht="14" customHeight="1">
      <c r="A3645" s="5" t="inlineStr">
        <is>
          <t>471</t>
        </is>
      </c>
      <c r="B3645" s="5" t="inlineStr">
        <is>
          <t>LIPAN-3643</t>
        </is>
      </c>
      <c r="C3645" s="6" t="n">
        <v>2019</v>
      </c>
      <c r="D3645" s="5" t="inlineStr">
        <is>
          <t>2019-05-04 00:00:00</t>
        </is>
      </c>
      <c r="E3645" s="5" t="inlineStr">
        <is>
          <t>E.-Mai</t>
        </is>
      </c>
      <c r="F3645" s="5" t="inlineStr">
        <is>
          <t>E. E. Taiamã</t>
        </is>
      </c>
      <c r="G3645" s="5" t="inlineStr">
        <is>
          <t>16º 48' 01,35" | 57° 39' 22,89"</t>
        </is>
      </c>
      <c r="H3645" s="5" t="inlineStr">
        <is>
          <t xml:space="preserve">Characiformes </t>
        </is>
      </c>
      <c r="I3645" s="5" t="inlineStr">
        <is>
          <t>Piaractus mesopotamicus</t>
        </is>
      </c>
      <c r="J3645" s="7" t="n">
        <v>47</v>
      </c>
      <c r="K3645" s="7" t="n">
        <v>40.2</v>
      </c>
      <c r="L3645" s="8" t="n">
        <v>2300</v>
      </c>
      <c r="M3645" s="9" t="n">
        <v>1810.25</v>
      </c>
      <c r="N3645" s="5" t="b">
        <v>1</v>
      </c>
      <c r="O3645" s="5" t="inlineStr">
        <is>
          <t>F</t>
        </is>
      </c>
      <c r="P3645" s="5" t="inlineStr">
        <is>
          <t>REP</t>
        </is>
      </c>
      <c r="Q3645" s="8" t="n">
        <v>10</v>
      </c>
      <c r="R3645" s="5" t="n">
        <v>2</v>
      </c>
      <c r="S3645" s="8" t="n">
        <v>20</v>
      </c>
      <c r="T3645" s="10">
        <f>IF(Q3645&gt;0,M3645-Q3645,"")</f>
        <v/>
      </c>
      <c r="U3645" s="11">
        <f>IF(AND(T3645&gt;0,Q3645&gt;0),(Q3645/T3645)*100,"")</f>
        <v/>
      </c>
      <c r="V3645" s="11">
        <f>IF(AND(T3645&gt;0,S3645&gt;0),(S3645/T3645)*100,"")</f>
        <v/>
      </c>
      <c r="W3645" s="10">
        <f>IF(AND(J3645&gt;0,L3645&gt;0),(L3645/(J3645^3))*100,"")</f>
        <v/>
      </c>
      <c r="X3645" s="12" t="n">
        <v>3.66</v>
      </c>
      <c r="Y3645" s="12" t="n">
        <v>4.02</v>
      </c>
      <c r="Z3645" s="12" t="n">
        <v>2.75</v>
      </c>
      <c r="AA3645" s="13" t="n"/>
      <c r="AB3645" s="5" t="n"/>
      <c r="AC3645" s="13" t="n"/>
      <c r="AD3645" s="13" t="n"/>
      <c r="AE3645" s="13" t="n"/>
      <c r="AF3645" s="13" t="n"/>
    </row>
    <row r="3646" ht="14" customHeight="1">
      <c r="A3646" s="14" t="inlineStr">
        <is>
          <t>472</t>
        </is>
      </c>
      <c r="B3646" s="14" t="inlineStr">
        <is>
          <t>LIPAN-3644</t>
        </is>
      </c>
      <c r="C3646" s="15" t="n">
        <v>2019</v>
      </c>
      <c r="D3646" s="14" t="inlineStr">
        <is>
          <t>2019-05-04 00:00:00</t>
        </is>
      </c>
      <c r="E3646" s="14" t="inlineStr">
        <is>
          <t>E.-Mai</t>
        </is>
      </c>
      <c r="F3646" s="14" t="inlineStr">
        <is>
          <t>E. E. Taiamã</t>
        </is>
      </c>
      <c r="G3646" s="14" t="inlineStr">
        <is>
          <t>16º 48' 01,35" | 57° 39' 22,89"</t>
        </is>
      </c>
      <c r="H3646" s="14" t="inlineStr">
        <is>
          <t xml:space="preserve">Characiformes </t>
        </is>
      </c>
      <c r="I3646" s="14" t="inlineStr">
        <is>
          <t>Piaractus mesopotamicus</t>
        </is>
      </c>
      <c r="J3646" s="16" t="n">
        <v>42.6</v>
      </c>
      <c r="K3646" s="16" t="n">
        <v>36.1</v>
      </c>
      <c r="L3646" s="17" t="n">
        <v>1500</v>
      </c>
      <c r="M3646" s="9" t="n">
        <v>1180.6</v>
      </c>
      <c r="N3646" s="14" t="b">
        <v>1</v>
      </c>
      <c r="O3646" s="14" t="inlineStr">
        <is>
          <t>F</t>
        </is>
      </c>
      <c r="P3646" s="14" t="inlineStr">
        <is>
          <t>REP</t>
        </is>
      </c>
      <c r="Q3646" s="17" t="n">
        <v>7</v>
      </c>
      <c r="R3646" s="14" t="n">
        <v>2</v>
      </c>
      <c r="S3646" s="17" t="n">
        <v>14</v>
      </c>
      <c r="T3646" s="10">
        <f>IF(Q3646&gt;0,M3646-Q3646,"")</f>
        <v/>
      </c>
      <c r="U3646" s="11">
        <f>IF(AND(T3646&gt;0,Q3646&gt;0),(Q3646/T3646)*100,"")</f>
        <v/>
      </c>
      <c r="V3646" s="11">
        <f>IF(AND(T3646&gt;0,S3646&gt;0),(S3646/T3646)*100,"")</f>
        <v/>
      </c>
      <c r="W3646" s="10">
        <f>IF(AND(J3646&gt;0,L3646&gt;0),(L3646/(J3646^3))*100,"")</f>
        <v/>
      </c>
      <c r="X3646" s="12" t="n">
        <v>3.66</v>
      </c>
      <c r="Y3646" s="12" t="n">
        <v>4.02</v>
      </c>
      <c r="Z3646" s="12" t="n">
        <v>2.75</v>
      </c>
      <c r="AA3646" s="18" t="n"/>
      <c r="AB3646" s="14" t="n"/>
      <c r="AC3646" s="18" t="n"/>
      <c r="AD3646" s="18" t="n"/>
      <c r="AE3646" s="18" t="n"/>
      <c r="AF3646" s="18" t="n"/>
    </row>
    <row r="3647" ht="14" customHeight="1">
      <c r="A3647" s="5" t="inlineStr">
        <is>
          <t>473</t>
        </is>
      </c>
      <c r="B3647" s="5" t="inlineStr">
        <is>
          <t>LIPAN-3645</t>
        </is>
      </c>
      <c r="C3647" s="6" t="n">
        <v>2019</v>
      </c>
      <c r="D3647" s="5" t="inlineStr">
        <is>
          <t>2019-05-04 00:00:00</t>
        </is>
      </c>
      <c r="E3647" s="5" t="inlineStr">
        <is>
          <t>E.-Mai</t>
        </is>
      </c>
      <c r="F3647" s="5" t="inlineStr">
        <is>
          <t>E. E. Taiamã</t>
        </is>
      </c>
      <c r="G3647" s="5" t="inlineStr">
        <is>
          <t>16º 48' 01,35" | 57° 39' 22,89"</t>
        </is>
      </c>
      <c r="H3647" s="5" t="inlineStr">
        <is>
          <t xml:space="preserve">Characiformes </t>
        </is>
      </c>
      <c r="I3647" s="5" t="inlineStr">
        <is>
          <t>Piaractus mesopotamicus</t>
        </is>
      </c>
      <c r="J3647" s="7" t="n">
        <v>45.7</v>
      </c>
      <c r="K3647" s="7" t="n">
        <v>39.8</v>
      </c>
      <c r="L3647" s="8" t="n">
        <v>2080</v>
      </c>
      <c r="M3647" s="9" t="n">
        <v>1637.1</v>
      </c>
      <c r="N3647" s="5" t="b">
        <v>1</v>
      </c>
      <c r="O3647" s="5" t="inlineStr">
        <is>
          <t>F</t>
        </is>
      </c>
      <c r="P3647" s="5" t="inlineStr">
        <is>
          <t>REP</t>
        </is>
      </c>
      <c r="Q3647" s="8" t="n">
        <v>5</v>
      </c>
      <c r="R3647" s="5" t="n">
        <v>3</v>
      </c>
      <c r="S3647" s="8" t="n">
        <v>22</v>
      </c>
      <c r="T3647" s="10">
        <f>IF(Q3647&gt;0,M3647-Q3647,"")</f>
        <v/>
      </c>
      <c r="U3647" s="11">
        <f>IF(AND(T3647&gt;0,Q3647&gt;0),(Q3647/T3647)*100,"")</f>
        <v/>
      </c>
      <c r="V3647" s="11">
        <f>IF(AND(T3647&gt;0,S3647&gt;0),(S3647/T3647)*100,"")</f>
        <v/>
      </c>
      <c r="W3647" s="10">
        <f>IF(AND(J3647&gt;0,L3647&gt;0),(L3647/(J3647^3))*100,"")</f>
        <v/>
      </c>
      <c r="X3647" s="12" t="n">
        <v>3.66</v>
      </c>
      <c r="Y3647" s="12" t="n">
        <v>4.02</v>
      </c>
      <c r="Z3647" s="12" t="n">
        <v>2.75</v>
      </c>
      <c r="AA3647" s="13" t="n"/>
      <c r="AB3647" s="5" t="n"/>
      <c r="AC3647" s="13" t="n"/>
      <c r="AD3647" s="13" t="n"/>
      <c r="AE3647" s="13" t="n"/>
      <c r="AF3647" s="13" t="n"/>
    </row>
    <row r="3648" ht="14" customHeight="1">
      <c r="A3648" s="14" t="inlineStr">
        <is>
          <t>474</t>
        </is>
      </c>
      <c r="B3648" s="14" t="inlineStr">
        <is>
          <t>LIPAN-3646</t>
        </is>
      </c>
      <c r="C3648" s="15" t="n">
        <v>2019</v>
      </c>
      <c r="D3648" s="14" t="inlineStr">
        <is>
          <t>2019-05-04 00:00:00</t>
        </is>
      </c>
      <c r="E3648" s="14" t="inlineStr">
        <is>
          <t>E.-Mai</t>
        </is>
      </c>
      <c r="F3648" s="14" t="inlineStr">
        <is>
          <t>E. E. Taiamã</t>
        </is>
      </c>
      <c r="G3648" s="14" t="inlineStr">
        <is>
          <t>16º 48' 01,35" | 57° 39' 22,89"</t>
        </is>
      </c>
      <c r="H3648" s="14" t="inlineStr">
        <is>
          <t xml:space="preserve">Characiformes </t>
        </is>
      </c>
      <c r="I3648" s="14" t="inlineStr">
        <is>
          <t>Piaractus mesopotamicus</t>
        </is>
      </c>
      <c r="J3648" s="16" t="n">
        <v>45.9</v>
      </c>
      <c r="K3648" s="16" t="n">
        <v>40.2</v>
      </c>
      <c r="L3648" s="17" t="n">
        <v>1880</v>
      </c>
      <c r="M3648" s="9" t="n">
        <v>1479.69</v>
      </c>
      <c r="N3648" s="14" t="b">
        <v>1</v>
      </c>
      <c r="O3648" s="14" t="inlineStr">
        <is>
          <t>M</t>
        </is>
      </c>
      <c r="P3648" s="14" t="inlineStr">
        <is>
          <t>REP</t>
        </is>
      </c>
      <c r="Q3648" s="17" t="n">
        <v>1</v>
      </c>
      <c r="R3648" s="14" t="n">
        <v>2</v>
      </c>
      <c r="S3648" s="17" t="n">
        <v>17</v>
      </c>
      <c r="T3648" s="10">
        <f>IF(Q3648&gt;0,M3648-Q3648,"")</f>
        <v/>
      </c>
      <c r="U3648" s="11">
        <f>IF(AND(T3648&gt;0,Q3648&gt;0),(Q3648/T3648)*100,"")</f>
        <v/>
      </c>
      <c r="V3648" s="11">
        <f>IF(AND(T3648&gt;0,S3648&gt;0),(S3648/T3648)*100,"")</f>
        <v/>
      </c>
      <c r="W3648" s="10">
        <f>IF(AND(J3648&gt;0,L3648&gt;0),(L3648/(J3648^3))*100,"")</f>
        <v/>
      </c>
      <c r="X3648" s="12" t="n">
        <v>3.66</v>
      </c>
      <c r="Y3648" s="12" t="n">
        <v>4.02</v>
      </c>
      <c r="Z3648" s="12" t="n">
        <v>2.75</v>
      </c>
      <c r="AA3648" s="18" t="n"/>
      <c r="AB3648" s="14" t="n"/>
      <c r="AC3648" s="18" t="n"/>
      <c r="AD3648" s="18" t="n"/>
      <c r="AE3648" s="18" t="n"/>
      <c r="AF3648" s="18" t="n"/>
    </row>
    <row r="3649" ht="14" customHeight="1">
      <c r="A3649" s="5" t="inlineStr">
        <is>
          <t>475</t>
        </is>
      </c>
      <c r="B3649" s="5" t="inlineStr">
        <is>
          <t>LIPAN-3647</t>
        </is>
      </c>
      <c r="C3649" s="6" t="n">
        <v>2019</v>
      </c>
      <c r="D3649" s="5" t="inlineStr">
        <is>
          <t>2019-05-04 00:00:00</t>
        </is>
      </c>
      <c r="E3649" s="5" t="inlineStr">
        <is>
          <t>E.-Mai</t>
        </is>
      </c>
      <c r="F3649" s="5" t="inlineStr">
        <is>
          <t>E. E. Taiamã</t>
        </is>
      </c>
      <c r="G3649" s="5" t="inlineStr">
        <is>
          <t>16º 48' 01,35" | 57° 39' 22,89"</t>
        </is>
      </c>
      <c r="H3649" s="5" t="inlineStr">
        <is>
          <t xml:space="preserve">Characiformes </t>
        </is>
      </c>
      <c r="I3649" s="5" t="inlineStr">
        <is>
          <t>Piaractus mesopotamicus</t>
        </is>
      </c>
      <c r="J3649" s="7" t="n">
        <v>44.2</v>
      </c>
      <c r="K3649" s="7" t="n">
        <v>39</v>
      </c>
      <c r="L3649" s="8" t="n">
        <v>1870</v>
      </c>
      <c r="M3649" s="9" t="n">
        <v>1471.82</v>
      </c>
      <c r="N3649" s="5" t="b">
        <v>1</v>
      </c>
      <c r="O3649" s="5" t="inlineStr">
        <is>
          <t>M</t>
        </is>
      </c>
      <c r="P3649" s="5" t="inlineStr">
        <is>
          <t>REP</t>
        </is>
      </c>
      <c r="Q3649" s="8" t="n">
        <v>1</v>
      </c>
      <c r="R3649" s="5" t="n">
        <v>3</v>
      </c>
      <c r="S3649" s="8" t="n">
        <v>18</v>
      </c>
      <c r="T3649" s="10">
        <f>IF(Q3649&gt;0,M3649-Q3649,"")</f>
        <v/>
      </c>
      <c r="U3649" s="11">
        <f>IF(AND(T3649&gt;0,Q3649&gt;0),(Q3649/T3649)*100,"")</f>
        <v/>
      </c>
      <c r="V3649" s="11">
        <f>IF(AND(T3649&gt;0,S3649&gt;0),(S3649/T3649)*100,"")</f>
        <v/>
      </c>
      <c r="W3649" s="10">
        <f>IF(AND(J3649&gt;0,L3649&gt;0),(L3649/(J3649^3))*100,"")</f>
        <v/>
      </c>
      <c r="X3649" s="12" t="n">
        <v>3.66</v>
      </c>
      <c r="Y3649" s="12" t="n">
        <v>4.02</v>
      </c>
      <c r="Z3649" s="12" t="n">
        <v>2.75</v>
      </c>
      <c r="AA3649" s="13" t="n"/>
      <c r="AB3649" s="5" t="n"/>
      <c r="AC3649" s="13" t="n"/>
      <c r="AD3649" s="13" t="n"/>
      <c r="AE3649" s="13" t="n"/>
      <c r="AF3649" s="13" t="n"/>
    </row>
    <row r="3650" ht="14" customHeight="1">
      <c r="A3650" s="14" t="inlineStr">
        <is>
          <t>476</t>
        </is>
      </c>
      <c r="B3650" s="14" t="inlineStr">
        <is>
          <t>LIPAN-3648</t>
        </is>
      </c>
      <c r="C3650" s="15" t="n">
        <v>2019</v>
      </c>
      <c r="D3650" s="14" t="inlineStr">
        <is>
          <t>2019-05-04 00:00:00</t>
        </is>
      </c>
      <c r="E3650" s="14" t="inlineStr">
        <is>
          <t>E.-Mai</t>
        </is>
      </c>
      <c r="F3650" s="14" t="inlineStr">
        <is>
          <t>E. E. Taiamã</t>
        </is>
      </c>
      <c r="G3650" s="14" t="inlineStr">
        <is>
          <t>16º 48' 01,35" | 57° 39' 22,89"</t>
        </is>
      </c>
      <c r="H3650" s="14" t="inlineStr">
        <is>
          <t xml:space="preserve">Characiformes </t>
        </is>
      </c>
      <c r="I3650" s="14" t="inlineStr">
        <is>
          <t>Piaractus mesopotamicus</t>
        </is>
      </c>
      <c r="J3650" s="16" t="n">
        <v>48</v>
      </c>
      <c r="K3650" s="16" t="n">
        <v>42.9</v>
      </c>
      <c r="L3650" s="17" t="n">
        <v>2480</v>
      </c>
      <c r="M3650" s="9" t="n">
        <v>1951.93</v>
      </c>
      <c r="N3650" s="14" t="b">
        <v>1</v>
      </c>
      <c r="O3650" s="14" t="inlineStr">
        <is>
          <t>F</t>
        </is>
      </c>
      <c r="P3650" s="14" t="inlineStr">
        <is>
          <t>REP</t>
        </is>
      </c>
      <c r="Q3650" s="17" t="n">
        <v>7</v>
      </c>
      <c r="R3650" s="14" t="n">
        <v>3</v>
      </c>
      <c r="S3650" s="17" t="n">
        <v>23</v>
      </c>
      <c r="T3650" s="10">
        <f>IF(Q3650&gt;0,M3650-Q3650,"")</f>
        <v/>
      </c>
      <c r="U3650" s="11">
        <f>IF(AND(T3650&gt;0,Q3650&gt;0),(Q3650/T3650)*100,"")</f>
        <v/>
      </c>
      <c r="V3650" s="11">
        <f>IF(AND(T3650&gt;0,S3650&gt;0),(S3650/T3650)*100,"")</f>
        <v/>
      </c>
      <c r="W3650" s="10">
        <f>IF(AND(J3650&gt;0,L3650&gt;0),(L3650/(J3650^3))*100,"")</f>
        <v/>
      </c>
      <c r="X3650" s="12" t="n">
        <v>3.66</v>
      </c>
      <c r="Y3650" s="12" t="n">
        <v>4.02</v>
      </c>
      <c r="Z3650" s="12" t="n">
        <v>2.75</v>
      </c>
      <c r="AA3650" s="18" t="n"/>
      <c r="AB3650" s="14" t="n"/>
      <c r="AC3650" s="18" t="n"/>
      <c r="AD3650" s="18" t="n"/>
      <c r="AE3650" s="18" t="n"/>
      <c r="AF3650" s="18" t="n"/>
    </row>
    <row r="3651" ht="14" customHeight="1">
      <c r="A3651" s="5" t="inlineStr">
        <is>
          <t>477</t>
        </is>
      </c>
      <c r="B3651" s="5" t="inlineStr">
        <is>
          <t>LIPAN-3649</t>
        </is>
      </c>
      <c r="C3651" s="6" t="n">
        <v>2019</v>
      </c>
      <c r="D3651" s="5" t="inlineStr">
        <is>
          <t>2019-05-04 00:00:00</t>
        </is>
      </c>
      <c r="E3651" s="5" t="inlineStr">
        <is>
          <t>E.-Mai</t>
        </is>
      </c>
      <c r="F3651" s="5" t="inlineStr">
        <is>
          <t>E. E. Taiamã</t>
        </is>
      </c>
      <c r="G3651" s="5" t="inlineStr">
        <is>
          <t>16º 48' 01,35" | 57° 39' 22,89"</t>
        </is>
      </c>
      <c r="H3651" s="5" t="inlineStr">
        <is>
          <t xml:space="preserve">Characiformes </t>
        </is>
      </c>
      <c r="I3651" s="5" t="inlineStr">
        <is>
          <t>Piaractus mesopotamicus</t>
        </is>
      </c>
      <c r="J3651" s="7" t="n">
        <v>47.7</v>
      </c>
      <c r="K3651" s="7" t="n">
        <v>41.1</v>
      </c>
      <c r="L3651" s="8" t="n">
        <v>2260</v>
      </c>
      <c r="M3651" s="9" t="n">
        <v>1778.77</v>
      </c>
      <c r="N3651" s="5" t="b">
        <v>1</v>
      </c>
      <c r="O3651" s="5" t="inlineStr">
        <is>
          <t>M</t>
        </is>
      </c>
      <c r="P3651" s="5" t="inlineStr">
        <is>
          <t>REP</t>
        </is>
      </c>
      <c r="Q3651" s="8" t="n">
        <v>1</v>
      </c>
      <c r="R3651" s="5" t="n">
        <v>3</v>
      </c>
      <c r="S3651" s="8" t="n">
        <v>19</v>
      </c>
      <c r="T3651" s="10">
        <f>IF(Q3651&gt;0,M3651-Q3651,"")</f>
        <v/>
      </c>
      <c r="U3651" s="11">
        <f>IF(AND(T3651&gt;0,Q3651&gt;0),(Q3651/T3651)*100,"")</f>
        <v/>
      </c>
      <c r="V3651" s="11">
        <f>IF(AND(T3651&gt;0,S3651&gt;0),(S3651/T3651)*100,"")</f>
        <v/>
      </c>
      <c r="W3651" s="10">
        <f>IF(AND(J3651&gt;0,L3651&gt;0),(L3651/(J3651^3))*100,"")</f>
        <v/>
      </c>
      <c r="X3651" s="12" t="n">
        <v>3.66</v>
      </c>
      <c r="Y3651" s="12" t="n">
        <v>4.02</v>
      </c>
      <c r="Z3651" s="12" t="n">
        <v>2.75</v>
      </c>
      <c r="AA3651" s="13" t="n"/>
      <c r="AB3651" s="5" t="n"/>
      <c r="AC3651" s="13" t="n"/>
      <c r="AD3651" s="13" t="n"/>
      <c r="AE3651" s="13" t="n"/>
      <c r="AF3651" s="13" t="n"/>
    </row>
    <row r="3652" ht="14" customHeight="1">
      <c r="A3652" s="14" t="inlineStr">
        <is>
          <t>478</t>
        </is>
      </c>
      <c r="B3652" s="14" t="inlineStr">
        <is>
          <t>LIPAN-3650</t>
        </is>
      </c>
      <c r="C3652" s="15" t="n">
        <v>2019</v>
      </c>
      <c r="D3652" s="14" t="inlineStr">
        <is>
          <t>2019-05-04 00:00:00</t>
        </is>
      </c>
      <c r="E3652" s="14" t="inlineStr">
        <is>
          <t>E.-Mai</t>
        </is>
      </c>
      <c r="F3652" s="14" t="inlineStr">
        <is>
          <t>E. E. Taiamã</t>
        </is>
      </c>
      <c r="G3652" s="14" t="inlineStr">
        <is>
          <t>16º 48' 01,35" | 57° 39' 22,89"</t>
        </is>
      </c>
      <c r="H3652" s="14" t="inlineStr">
        <is>
          <t xml:space="preserve">Characiformes </t>
        </is>
      </c>
      <c r="I3652" s="14" t="inlineStr">
        <is>
          <t>Piaractus mesopotamicus</t>
        </is>
      </c>
      <c r="J3652" s="16" t="n">
        <v>48.3</v>
      </c>
      <c r="K3652" s="16" t="n">
        <v>42.2</v>
      </c>
      <c r="L3652" s="17" t="n">
        <v>2550</v>
      </c>
      <c r="M3652" s="9" t="n">
        <v>2007.02</v>
      </c>
      <c r="N3652" s="14" t="b">
        <v>1</v>
      </c>
      <c r="O3652" s="14" t="inlineStr">
        <is>
          <t>F</t>
        </is>
      </c>
      <c r="P3652" s="14" t="inlineStr">
        <is>
          <t>REP</t>
        </is>
      </c>
      <c r="Q3652" s="17" t="n">
        <v>10</v>
      </c>
      <c r="R3652" s="14" t="n">
        <v>3</v>
      </c>
      <c r="S3652" s="17" t="n">
        <v>31</v>
      </c>
      <c r="T3652" s="10">
        <f>IF(Q3652&gt;0,M3652-Q3652,"")</f>
        <v/>
      </c>
      <c r="U3652" s="11">
        <f>IF(AND(T3652&gt;0,Q3652&gt;0),(Q3652/T3652)*100,"")</f>
        <v/>
      </c>
      <c r="V3652" s="11">
        <f>IF(AND(T3652&gt;0,S3652&gt;0),(S3652/T3652)*100,"")</f>
        <v/>
      </c>
      <c r="W3652" s="10">
        <f>IF(AND(J3652&gt;0,L3652&gt;0),(L3652/(J3652^3))*100,"")</f>
        <v/>
      </c>
      <c r="X3652" s="12" t="n">
        <v>3.66</v>
      </c>
      <c r="Y3652" s="12" t="n">
        <v>4.02</v>
      </c>
      <c r="Z3652" s="12" t="n">
        <v>2.75</v>
      </c>
      <c r="AA3652" s="18" t="n"/>
      <c r="AB3652" s="14" t="n"/>
      <c r="AC3652" s="18" t="n"/>
      <c r="AD3652" s="18" t="n"/>
      <c r="AE3652" s="18" t="n"/>
      <c r="AF3652" s="18" t="n"/>
    </row>
    <row r="3653" ht="14" customHeight="1">
      <c r="A3653" s="5" t="inlineStr">
        <is>
          <t>479</t>
        </is>
      </c>
      <c r="B3653" s="5" t="inlineStr">
        <is>
          <t>LIPAN-3651</t>
        </is>
      </c>
      <c r="C3653" s="6" t="n">
        <v>2019</v>
      </c>
      <c r="D3653" s="5" t="inlineStr">
        <is>
          <t>2019-05-04 00:00:00</t>
        </is>
      </c>
      <c r="E3653" s="5" t="inlineStr">
        <is>
          <t>E.-Mai</t>
        </is>
      </c>
      <c r="F3653" s="5" t="inlineStr">
        <is>
          <t>E. E. Taiamã</t>
        </is>
      </c>
      <c r="G3653" s="5" t="inlineStr">
        <is>
          <t>16º 48' 01,35" | 57° 39' 22,89"</t>
        </is>
      </c>
      <c r="H3653" s="5" t="inlineStr">
        <is>
          <t xml:space="preserve">Characiformes </t>
        </is>
      </c>
      <c r="I3653" s="5" t="inlineStr">
        <is>
          <t>Piaractus mesopotamicus</t>
        </is>
      </c>
      <c r="J3653" s="7" t="n">
        <v>45.2</v>
      </c>
      <c r="K3653" s="7" t="n">
        <v>40.3</v>
      </c>
      <c r="L3653" s="8" t="n">
        <v>2410</v>
      </c>
      <c r="M3653" s="9" t="n">
        <v>1896.83</v>
      </c>
      <c r="N3653" s="5" t="b">
        <v>1</v>
      </c>
      <c r="O3653" s="5" t="inlineStr">
        <is>
          <t>F</t>
        </is>
      </c>
      <c r="P3653" s="5" t="inlineStr">
        <is>
          <t>REP</t>
        </is>
      </c>
      <c r="Q3653" s="8" t="n">
        <v>9</v>
      </c>
      <c r="R3653" s="5" t="n">
        <v>2</v>
      </c>
      <c r="S3653" s="8" t="n">
        <v>26</v>
      </c>
      <c r="T3653" s="10">
        <f>IF(Q3653&gt;0,M3653-Q3653,"")</f>
        <v/>
      </c>
      <c r="U3653" s="11">
        <f>IF(AND(T3653&gt;0,Q3653&gt;0),(Q3653/T3653)*100,"")</f>
        <v/>
      </c>
      <c r="V3653" s="11">
        <f>IF(AND(T3653&gt;0,S3653&gt;0),(S3653/T3653)*100,"")</f>
        <v/>
      </c>
      <c r="W3653" s="10">
        <f>IF(AND(J3653&gt;0,L3653&gt;0),(L3653/(J3653^3))*100,"")</f>
        <v/>
      </c>
      <c r="X3653" s="12" t="n">
        <v>3.66</v>
      </c>
      <c r="Y3653" s="12" t="n">
        <v>4.02</v>
      </c>
      <c r="Z3653" s="12" t="n">
        <v>2.75</v>
      </c>
      <c r="AA3653" s="13" t="n"/>
      <c r="AB3653" s="5" t="n"/>
      <c r="AC3653" s="13" t="n"/>
      <c r="AD3653" s="13" t="n"/>
      <c r="AE3653" s="13" t="n"/>
      <c r="AF3653" s="13" t="n"/>
    </row>
    <row r="3654" ht="14" customHeight="1">
      <c r="A3654" s="14" t="inlineStr">
        <is>
          <t>480</t>
        </is>
      </c>
      <c r="B3654" s="14" t="inlineStr">
        <is>
          <t>LIPAN-3652</t>
        </is>
      </c>
      <c r="C3654" s="15" t="n">
        <v>2019</v>
      </c>
      <c r="D3654" s="14" t="inlineStr">
        <is>
          <t>2019-05-04 00:00:00</t>
        </is>
      </c>
      <c r="E3654" s="14" t="inlineStr">
        <is>
          <t>E.-Mai</t>
        </is>
      </c>
      <c r="F3654" s="14" t="inlineStr">
        <is>
          <t>E. E. Taiamã</t>
        </is>
      </c>
      <c r="G3654" s="14" t="inlineStr">
        <is>
          <t>16º 48' 01,35" | 57° 39' 22,89"</t>
        </is>
      </c>
      <c r="H3654" s="14" t="inlineStr">
        <is>
          <t xml:space="preserve">Characiformes </t>
        </is>
      </c>
      <c r="I3654" s="14" t="inlineStr">
        <is>
          <t>Piaractus mesopotamicus</t>
        </is>
      </c>
      <c r="J3654" s="16" t="n">
        <v>41.7</v>
      </c>
      <c r="K3654" s="16" t="n">
        <v>35.9</v>
      </c>
      <c r="L3654" s="17" t="n">
        <v>1450</v>
      </c>
      <c r="M3654" s="9" t="n">
        <v>1141.25</v>
      </c>
      <c r="N3654" s="14" t="b">
        <v>1</v>
      </c>
      <c r="O3654" s="14" t="inlineStr">
        <is>
          <t>F</t>
        </is>
      </c>
      <c r="P3654" s="14" t="inlineStr">
        <is>
          <t>REP</t>
        </is>
      </c>
      <c r="Q3654" s="17" t="n">
        <v>6</v>
      </c>
      <c r="R3654" s="14" t="n">
        <v>3</v>
      </c>
      <c r="S3654" s="17" t="n">
        <v>16</v>
      </c>
      <c r="T3654" s="10">
        <f>IF(Q3654&gt;0,M3654-Q3654,"")</f>
        <v/>
      </c>
      <c r="U3654" s="11">
        <f>IF(AND(T3654&gt;0,Q3654&gt;0),(Q3654/T3654)*100,"")</f>
        <v/>
      </c>
      <c r="V3654" s="11">
        <f>IF(AND(T3654&gt;0,S3654&gt;0),(S3654/T3654)*100,"")</f>
        <v/>
      </c>
      <c r="W3654" s="10">
        <f>IF(AND(J3654&gt;0,L3654&gt;0),(L3654/(J3654^3))*100,"")</f>
        <v/>
      </c>
      <c r="X3654" s="12" t="n">
        <v>3.66</v>
      </c>
      <c r="Y3654" s="12" t="n">
        <v>4.02</v>
      </c>
      <c r="Z3654" s="12" t="n">
        <v>2.75</v>
      </c>
      <c r="AA3654" s="18" t="n"/>
      <c r="AB3654" s="14" t="n"/>
      <c r="AC3654" s="18" t="n"/>
      <c r="AD3654" s="18" t="n"/>
      <c r="AE3654" s="18" t="n"/>
      <c r="AF3654" s="18" t="n"/>
    </row>
    <row r="3655" ht="14" customHeight="1">
      <c r="A3655" s="5" t="inlineStr">
        <is>
          <t>481</t>
        </is>
      </c>
      <c r="B3655" s="5" t="inlineStr">
        <is>
          <t>LIPAN-3653</t>
        </is>
      </c>
      <c r="C3655" s="6" t="n">
        <v>2019</v>
      </c>
      <c r="D3655" s="5" t="inlineStr">
        <is>
          <t>2019-05-04 00:00:00</t>
        </is>
      </c>
      <c r="E3655" s="5" t="inlineStr">
        <is>
          <t>E.-Mai</t>
        </is>
      </c>
      <c r="F3655" s="5" t="inlineStr">
        <is>
          <t>E. E. Taiamã</t>
        </is>
      </c>
      <c r="G3655" s="5" t="inlineStr">
        <is>
          <t>16º 48' 01,35" | 57° 39' 22,89"</t>
        </is>
      </c>
      <c r="H3655" s="5" t="inlineStr">
        <is>
          <t xml:space="preserve">Characiformes </t>
        </is>
      </c>
      <c r="I3655" s="5" t="inlineStr">
        <is>
          <t>Piaractus mesopotamicus</t>
        </is>
      </c>
      <c r="J3655" s="7" t="n">
        <v>39.9</v>
      </c>
      <c r="K3655" s="7" t="n">
        <v>34</v>
      </c>
      <c r="L3655" s="8" t="n">
        <v>1550</v>
      </c>
      <c r="M3655" s="9" t="n">
        <v>1219.95</v>
      </c>
      <c r="N3655" s="5" t="b">
        <v>1</v>
      </c>
      <c r="O3655" s="5" t="inlineStr">
        <is>
          <t>F</t>
        </is>
      </c>
      <c r="P3655" s="5" t="inlineStr">
        <is>
          <t>REP</t>
        </is>
      </c>
      <c r="Q3655" s="8" t="n">
        <v>4</v>
      </c>
      <c r="R3655" s="5" t="n">
        <v>3</v>
      </c>
      <c r="S3655" s="8" t="n">
        <v>20</v>
      </c>
      <c r="T3655" s="10">
        <f>IF(Q3655&gt;0,M3655-Q3655,"")</f>
        <v/>
      </c>
      <c r="U3655" s="11">
        <f>IF(AND(T3655&gt;0,Q3655&gt;0),(Q3655/T3655)*100,"")</f>
        <v/>
      </c>
      <c r="V3655" s="11">
        <f>IF(AND(T3655&gt;0,S3655&gt;0),(S3655/T3655)*100,"")</f>
        <v/>
      </c>
      <c r="W3655" s="10">
        <f>IF(AND(J3655&gt;0,L3655&gt;0),(L3655/(J3655^3))*100,"")</f>
        <v/>
      </c>
      <c r="X3655" s="12" t="n">
        <v>3.66</v>
      </c>
      <c r="Y3655" s="12" t="n">
        <v>4.02</v>
      </c>
      <c r="Z3655" s="12" t="n">
        <v>2.75</v>
      </c>
      <c r="AA3655" s="13" t="n"/>
      <c r="AB3655" s="5" t="n"/>
      <c r="AC3655" s="13" t="n"/>
      <c r="AD3655" s="13" t="n"/>
      <c r="AE3655" s="13" t="n"/>
      <c r="AF3655" s="13" t="n"/>
    </row>
    <row r="3656" ht="14" customHeight="1">
      <c r="A3656" s="14" t="inlineStr">
        <is>
          <t>482</t>
        </is>
      </c>
      <c r="B3656" s="14" t="inlineStr">
        <is>
          <t>LIPAN-3654</t>
        </is>
      </c>
      <c r="C3656" s="15" t="n">
        <v>2019</v>
      </c>
      <c r="D3656" s="14" t="inlineStr">
        <is>
          <t>2019-05-04 00:00:00</t>
        </is>
      </c>
      <c r="E3656" s="14" t="inlineStr">
        <is>
          <t>E.-Mai</t>
        </is>
      </c>
      <c r="F3656" s="14" t="inlineStr">
        <is>
          <t>E. E. Taiamã</t>
        </is>
      </c>
      <c r="G3656" s="14" t="inlineStr">
        <is>
          <t>16º 48' 01,35" | 57° 39' 22,89"</t>
        </is>
      </c>
      <c r="H3656" s="14" t="inlineStr">
        <is>
          <t xml:space="preserve">Characiformes </t>
        </is>
      </c>
      <c r="I3656" s="14" t="inlineStr">
        <is>
          <t>Piaractus mesopotamicus</t>
        </is>
      </c>
      <c r="J3656" s="16" t="n">
        <v>45.7</v>
      </c>
      <c r="K3656" s="16" t="n">
        <v>39.9</v>
      </c>
      <c r="L3656" s="17" t="n">
        <v>2510</v>
      </c>
      <c r="M3656" s="9" t="n">
        <v>1975.54</v>
      </c>
      <c r="N3656" s="14" t="b">
        <v>1</v>
      </c>
      <c r="O3656" s="14" t="inlineStr">
        <is>
          <t>M</t>
        </is>
      </c>
      <c r="P3656" s="14" t="inlineStr">
        <is>
          <t>REP</t>
        </is>
      </c>
      <c r="Q3656" s="17" t="n">
        <v>1</v>
      </c>
      <c r="R3656" s="14" t="n">
        <v>3</v>
      </c>
      <c r="S3656" s="17" t="n">
        <v>25</v>
      </c>
      <c r="T3656" s="10">
        <f>IF(Q3656&gt;0,M3656-Q3656,"")</f>
        <v/>
      </c>
      <c r="U3656" s="11">
        <f>IF(AND(T3656&gt;0,Q3656&gt;0),(Q3656/T3656)*100,"")</f>
        <v/>
      </c>
      <c r="V3656" s="11">
        <f>IF(AND(T3656&gt;0,S3656&gt;0),(S3656/T3656)*100,"")</f>
        <v/>
      </c>
      <c r="W3656" s="10">
        <f>IF(AND(J3656&gt;0,L3656&gt;0),(L3656/(J3656^3))*100,"")</f>
        <v/>
      </c>
      <c r="X3656" s="12" t="n">
        <v>3.66</v>
      </c>
      <c r="Y3656" s="12" t="n">
        <v>4.02</v>
      </c>
      <c r="Z3656" s="12" t="n">
        <v>2.75</v>
      </c>
      <c r="AA3656" s="18" t="n"/>
      <c r="AB3656" s="14" t="n"/>
      <c r="AC3656" s="18" t="n"/>
      <c r="AD3656" s="18" t="n"/>
      <c r="AE3656" s="18" t="n"/>
      <c r="AF3656" s="18" t="n"/>
    </row>
    <row r="3657" ht="14" customHeight="1">
      <c r="A3657" s="5" t="inlineStr">
        <is>
          <t>483</t>
        </is>
      </c>
      <c r="B3657" s="5" t="inlineStr">
        <is>
          <t>LIPAN-3655</t>
        </is>
      </c>
      <c r="C3657" s="6" t="n">
        <v>2019</v>
      </c>
      <c r="D3657" s="5" t="inlineStr">
        <is>
          <t>2019-05-04 00:00:00</t>
        </is>
      </c>
      <c r="E3657" s="5" t="inlineStr">
        <is>
          <t>E.-Mai</t>
        </is>
      </c>
      <c r="F3657" s="5" t="inlineStr">
        <is>
          <t>E. E. Taiamã</t>
        </is>
      </c>
      <c r="G3657" s="5" t="inlineStr">
        <is>
          <t>16º 48' 01,35" | 57° 39' 22,89"</t>
        </is>
      </c>
      <c r="H3657" s="5" t="inlineStr">
        <is>
          <t xml:space="preserve">Characiformes </t>
        </is>
      </c>
      <c r="I3657" s="5" t="inlineStr">
        <is>
          <t>Piaractus mesopotamicus</t>
        </is>
      </c>
      <c r="J3657" s="7" t="n">
        <v>46.3</v>
      </c>
      <c r="K3657" s="7" t="n">
        <v>41.2</v>
      </c>
      <c r="L3657" s="8" t="n">
        <v>2710</v>
      </c>
      <c r="M3657" s="9" t="n">
        <v>2132.95</v>
      </c>
      <c r="N3657" s="5" t="b">
        <v>1</v>
      </c>
      <c r="O3657" s="5" t="inlineStr">
        <is>
          <t>F</t>
        </is>
      </c>
      <c r="P3657" s="5" t="inlineStr">
        <is>
          <t>REP</t>
        </is>
      </c>
      <c r="Q3657" s="8" t="n">
        <v>12</v>
      </c>
      <c r="R3657" s="5" t="n">
        <v>3</v>
      </c>
      <c r="S3657" s="8" t="n">
        <v>29</v>
      </c>
      <c r="T3657" s="10">
        <f>IF(Q3657&gt;0,M3657-Q3657,"")</f>
        <v/>
      </c>
      <c r="U3657" s="11">
        <f>IF(AND(T3657&gt;0,Q3657&gt;0),(Q3657/T3657)*100,"")</f>
        <v/>
      </c>
      <c r="V3657" s="11">
        <f>IF(AND(T3657&gt;0,S3657&gt;0),(S3657/T3657)*100,"")</f>
        <v/>
      </c>
      <c r="W3657" s="10">
        <f>IF(AND(J3657&gt;0,L3657&gt;0),(L3657/(J3657^3))*100,"")</f>
        <v/>
      </c>
      <c r="X3657" s="12" t="n">
        <v>3.66</v>
      </c>
      <c r="Y3657" s="12" t="n">
        <v>4.02</v>
      </c>
      <c r="Z3657" s="12" t="n">
        <v>2.75</v>
      </c>
      <c r="AA3657" s="13" t="n"/>
      <c r="AB3657" s="5" t="n"/>
      <c r="AC3657" s="13" t="n"/>
      <c r="AD3657" s="13" t="n"/>
      <c r="AE3657" s="13" t="n"/>
      <c r="AF3657" s="13" t="n"/>
    </row>
    <row r="3658" ht="14" customHeight="1">
      <c r="A3658" s="14" t="inlineStr">
        <is>
          <t>484</t>
        </is>
      </c>
      <c r="B3658" s="14" t="inlineStr">
        <is>
          <t>LIPAN-3656</t>
        </is>
      </c>
      <c r="C3658" s="15" t="n">
        <v>2019</v>
      </c>
      <c r="D3658" s="14" t="inlineStr">
        <is>
          <t>2019-05-04 00:00:00</t>
        </is>
      </c>
      <c r="E3658" s="14" t="inlineStr">
        <is>
          <t>E.-Mai</t>
        </is>
      </c>
      <c r="F3658" s="14" t="inlineStr">
        <is>
          <t>E. E. Taiamã</t>
        </is>
      </c>
      <c r="G3658" s="14" t="inlineStr">
        <is>
          <t>16º 48' 01,35" | 57° 39' 22,89"</t>
        </is>
      </c>
      <c r="H3658" s="14" t="inlineStr">
        <is>
          <t xml:space="preserve">Characiformes </t>
        </is>
      </c>
      <c r="I3658" s="14" t="inlineStr">
        <is>
          <t>Piaractus mesopotamicus</t>
        </is>
      </c>
      <c r="J3658" s="16" t="n">
        <v>43.3</v>
      </c>
      <c r="K3658" s="16" t="n">
        <v>37.1</v>
      </c>
      <c r="L3658" s="17" t="n">
        <v>1810</v>
      </c>
      <c r="M3658" s="9" t="n">
        <v>1424.59</v>
      </c>
      <c r="N3658" s="14" t="b">
        <v>1</v>
      </c>
      <c r="O3658" s="14" t="inlineStr">
        <is>
          <t>F</t>
        </is>
      </c>
      <c r="P3658" s="14" t="inlineStr">
        <is>
          <t>REP</t>
        </is>
      </c>
      <c r="Q3658" s="17" t="n">
        <v>8</v>
      </c>
      <c r="R3658" s="14" t="n">
        <v>2</v>
      </c>
      <c r="S3658" s="17" t="n">
        <v>20</v>
      </c>
      <c r="T3658" s="10">
        <f>IF(Q3658&gt;0,M3658-Q3658,"")</f>
        <v/>
      </c>
      <c r="U3658" s="11">
        <f>IF(AND(T3658&gt;0,Q3658&gt;0),(Q3658/T3658)*100,"")</f>
        <v/>
      </c>
      <c r="V3658" s="11">
        <f>IF(AND(T3658&gt;0,S3658&gt;0),(S3658/T3658)*100,"")</f>
        <v/>
      </c>
      <c r="W3658" s="10">
        <f>IF(AND(J3658&gt;0,L3658&gt;0),(L3658/(J3658^3))*100,"")</f>
        <v/>
      </c>
      <c r="X3658" s="12" t="n">
        <v>3.66</v>
      </c>
      <c r="Y3658" s="12" t="n">
        <v>4.02</v>
      </c>
      <c r="Z3658" s="12" t="n">
        <v>2.75</v>
      </c>
      <c r="AA3658" s="18" t="n"/>
      <c r="AB3658" s="14" t="n"/>
      <c r="AC3658" s="18" t="n"/>
      <c r="AD3658" s="18" t="n"/>
      <c r="AE3658" s="18" t="n"/>
      <c r="AF3658" s="18" t="n"/>
    </row>
    <row r="3659" ht="14" customHeight="1">
      <c r="A3659" s="5" t="inlineStr">
        <is>
          <t>485</t>
        </is>
      </c>
      <c r="B3659" s="5" t="inlineStr">
        <is>
          <t>LIPAN-3657</t>
        </is>
      </c>
      <c r="C3659" s="6" t="n">
        <v>2019</v>
      </c>
      <c r="D3659" s="5" t="inlineStr">
        <is>
          <t>2019-05-04 00:00:00</t>
        </is>
      </c>
      <c r="E3659" s="5" t="inlineStr">
        <is>
          <t>E.-Mai</t>
        </is>
      </c>
      <c r="F3659" s="5" t="inlineStr">
        <is>
          <t>E. E. Taiamã</t>
        </is>
      </c>
      <c r="G3659" s="5" t="inlineStr">
        <is>
          <t>16º 48' 01,35" | 57° 39' 22,89"</t>
        </is>
      </c>
      <c r="H3659" s="5" t="inlineStr">
        <is>
          <t xml:space="preserve">Characiformes </t>
        </is>
      </c>
      <c r="I3659" s="5" t="inlineStr">
        <is>
          <t>Piaractus mesopotamicus</t>
        </is>
      </c>
      <c r="J3659" s="7" t="n">
        <v>47</v>
      </c>
      <c r="K3659" s="7" t="n">
        <v>41.2</v>
      </c>
      <c r="L3659" s="8" t="n">
        <v>2150</v>
      </c>
      <c r="M3659" s="9" t="n">
        <v>1692.19</v>
      </c>
      <c r="N3659" s="5" t="b">
        <v>1</v>
      </c>
      <c r="O3659" s="5" t="inlineStr">
        <is>
          <t>M</t>
        </is>
      </c>
      <c r="P3659" s="5" t="inlineStr">
        <is>
          <t>REP</t>
        </is>
      </c>
      <c r="Q3659" s="8" t="n">
        <v>1</v>
      </c>
      <c r="R3659" s="5" t="n">
        <v>3</v>
      </c>
      <c r="S3659" s="8" t="n">
        <v>23</v>
      </c>
      <c r="T3659" s="10">
        <f>IF(Q3659&gt;0,M3659-Q3659,"")</f>
        <v/>
      </c>
      <c r="U3659" s="11">
        <f>IF(AND(T3659&gt;0,Q3659&gt;0),(Q3659/T3659)*100,"")</f>
        <v/>
      </c>
      <c r="V3659" s="11">
        <f>IF(AND(T3659&gt;0,S3659&gt;0),(S3659/T3659)*100,"")</f>
        <v/>
      </c>
      <c r="W3659" s="10">
        <f>IF(AND(J3659&gt;0,L3659&gt;0),(L3659/(J3659^3))*100,"")</f>
        <v/>
      </c>
      <c r="X3659" s="12" t="n">
        <v>3.66</v>
      </c>
      <c r="Y3659" s="12" t="n">
        <v>4.02</v>
      </c>
      <c r="Z3659" s="12" t="n">
        <v>2.75</v>
      </c>
      <c r="AA3659" s="13" t="n"/>
      <c r="AB3659" s="5" t="n"/>
      <c r="AC3659" s="13" t="n"/>
      <c r="AD3659" s="13" t="n"/>
      <c r="AE3659" s="13" t="n"/>
      <c r="AF3659" s="13" t="n"/>
    </row>
    <row r="3660" ht="14" customHeight="1">
      <c r="A3660" s="14" t="inlineStr">
        <is>
          <t>486</t>
        </is>
      </c>
      <c r="B3660" s="14" t="inlineStr">
        <is>
          <t>LIPAN-3658</t>
        </is>
      </c>
      <c r="C3660" s="15" t="n">
        <v>2019</v>
      </c>
      <c r="D3660" s="14" t="inlineStr">
        <is>
          <t>2019-05-04 00:00:00</t>
        </is>
      </c>
      <c r="E3660" s="14" t="inlineStr">
        <is>
          <t>E.-Mai</t>
        </is>
      </c>
      <c r="F3660" s="14" t="inlineStr">
        <is>
          <t>E. E. Taiamã</t>
        </is>
      </c>
      <c r="G3660" s="14" t="inlineStr">
        <is>
          <t>16º 48' 01,35" | 57° 39' 22,89"</t>
        </is>
      </c>
      <c r="H3660" s="14" t="inlineStr">
        <is>
          <t xml:space="preserve">Characiformes </t>
        </is>
      </c>
      <c r="I3660" s="14" t="inlineStr">
        <is>
          <t>Piaractus mesopotamicus</t>
        </is>
      </c>
      <c r="J3660" s="16" t="n">
        <v>45.8</v>
      </c>
      <c r="K3660" s="16" t="n">
        <v>40</v>
      </c>
      <c r="L3660" s="17" t="n">
        <v>2260</v>
      </c>
      <c r="M3660" s="9" t="n">
        <v>1778.77</v>
      </c>
      <c r="N3660" s="14" t="b">
        <v>1</v>
      </c>
      <c r="O3660" s="14" t="inlineStr">
        <is>
          <t>F</t>
        </is>
      </c>
      <c r="P3660" s="14" t="inlineStr">
        <is>
          <t>REP</t>
        </is>
      </c>
      <c r="Q3660" s="17" t="n">
        <v>11</v>
      </c>
      <c r="R3660" s="14" t="n">
        <v>2</v>
      </c>
      <c r="S3660" s="17" t="n">
        <v>23</v>
      </c>
      <c r="T3660" s="10">
        <f>IF(Q3660&gt;0,M3660-Q3660,"")</f>
        <v/>
      </c>
      <c r="U3660" s="11">
        <f>IF(AND(T3660&gt;0,Q3660&gt;0),(Q3660/T3660)*100,"")</f>
        <v/>
      </c>
      <c r="V3660" s="11">
        <f>IF(AND(T3660&gt;0,S3660&gt;0),(S3660/T3660)*100,"")</f>
        <v/>
      </c>
      <c r="W3660" s="10">
        <f>IF(AND(J3660&gt;0,L3660&gt;0),(L3660/(J3660^3))*100,"")</f>
        <v/>
      </c>
      <c r="X3660" s="12" t="n">
        <v>3.66</v>
      </c>
      <c r="Y3660" s="12" t="n">
        <v>4.02</v>
      </c>
      <c r="Z3660" s="12" t="n">
        <v>2.75</v>
      </c>
      <c r="AA3660" s="18" t="n"/>
      <c r="AB3660" s="14" t="n"/>
      <c r="AC3660" s="18" t="n"/>
      <c r="AD3660" s="18" t="n"/>
      <c r="AE3660" s="18" t="n"/>
      <c r="AF3660" s="18" t="n"/>
    </row>
    <row r="3661" ht="14" customHeight="1">
      <c r="A3661" s="5" t="inlineStr">
        <is>
          <t>487</t>
        </is>
      </c>
      <c r="B3661" s="5" t="inlineStr">
        <is>
          <t>LIPAN-3659</t>
        </is>
      </c>
      <c r="C3661" s="6" t="n">
        <v>2019</v>
      </c>
      <c r="D3661" s="5" t="inlineStr">
        <is>
          <t>2019-05-04 00:00:00</t>
        </is>
      </c>
      <c r="E3661" s="5" t="inlineStr">
        <is>
          <t>E.-Mai</t>
        </is>
      </c>
      <c r="F3661" s="5" t="inlineStr">
        <is>
          <t>E. E. Taiamã</t>
        </is>
      </c>
      <c r="G3661" s="5" t="inlineStr">
        <is>
          <t>16º 48' 01,35" | 57° 39' 22,89"</t>
        </is>
      </c>
      <c r="H3661" s="5" t="inlineStr">
        <is>
          <t xml:space="preserve">Characiformes </t>
        </is>
      </c>
      <c r="I3661" s="5" t="inlineStr">
        <is>
          <t>Piaractus mesopotamicus</t>
        </is>
      </c>
      <c r="J3661" s="7" t="n">
        <v>43.5</v>
      </c>
      <c r="K3661" s="7" t="n">
        <v>39.1</v>
      </c>
      <c r="L3661" s="8" t="n">
        <v>1920</v>
      </c>
      <c r="M3661" s="9" t="n">
        <v>1511.17</v>
      </c>
      <c r="N3661" s="5" t="b">
        <v>1</v>
      </c>
      <c r="O3661" s="5" t="inlineStr">
        <is>
          <t>F</t>
        </is>
      </c>
      <c r="P3661" s="5" t="inlineStr">
        <is>
          <t>REP</t>
        </is>
      </c>
      <c r="Q3661" s="8" t="n">
        <v>6</v>
      </c>
      <c r="R3661" s="5" t="n">
        <v>3</v>
      </c>
      <c r="S3661" s="8" t="n">
        <v>21</v>
      </c>
      <c r="T3661" s="10">
        <f>IF(Q3661&gt;0,M3661-Q3661,"")</f>
        <v/>
      </c>
      <c r="U3661" s="11">
        <f>IF(AND(T3661&gt;0,Q3661&gt;0),(Q3661/T3661)*100,"")</f>
        <v/>
      </c>
      <c r="V3661" s="11">
        <f>IF(AND(T3661&gt;0,S3661&gt;0),(S3661/T3661)*100,"")</f>
        <v/>
      </c>
      <c r="W3661" s="10">
        <f>IF(AND(J3661&gt;0,L3661&gt;0),(L3661/(J3661^3))*100,"")</f>
        <v/>
      </c>
      <c r="X3661" s="12" t="n">
        <v>3.66</v>
      </c>
      <c r="Y3661" s="12" t="n">
        <v>4.02</v>
      </c>
      <c r="Z3661" s="12" t="n">
        <v>2.75</v>
      </c>
      <c r="AA3661" s="13" t="n"/>
      <c r="AB3661" s="5" t="n"/>
      <c r="AC3661" s="13" t="n"/>
      <c r="AD3661" s="13" t="n"/>
      <c r="AE3661" s="13" t="n"/>
      <c r="AF3661" s="13" t="n"/>
    </row>
    <row r="3662" ht="14" customHeight="1">
      <c r="A3662" s="14" t="inlineStr">
        <is>
          <t>488</t>
        </is>
      </c>
      <c r="B3662" s="14" t="inlineStr">
        <is>
          <t>LIPAN-3660</t>
        </is>
      </c>
      <c r="C3662" s="15" t="n">
        <v>2019</v>
      </c>
      <c r="D3662" s="14" t="inlineStr">
        <is>
          <t>2019-05-04 00:00:00</t>
        </is>
      </c>
      <c r="E3662" s="14" t="inlineStr">
        <is>
          <t>E.-Mai</t>
        </is>
      </c>
      <c r="F3662" s="14" t="inlineStr">
        <is>
          <t>E. E. Taiamã</t>
        </is>
      </c>
      <c r="G3662" s="14" t="inlineStr">
        <is>
          <t>16º 48' 01,35" | 57° 39' 22,89"</t>
        </is>
      </c>
      <c r="H3662" s="14" t="inlineStr">
        <is>
          <t xml:space="preserve">Characiformes </t>
        </is>
      </c>
      <c r="I3662" s="14" t="inlineStr">
        <is>
          <t>Leporinus macrocephalus</t>
        </is>
      </c>
      <c r="J3662" s="16" t="n">
        <v>59.2</v>
      </c>
      <c r="K3662" s="16" t="n">
        <v>54.1</v>
      </c>
      <c r="L3662" s="17" t="n">
        <v>3670</v>
      </c>
      <c r="M3662" s="9" t="n">
        <v>3119.5</v>
      </c>
      <c r="N3662" s="14" t="b">
        <v>1</v>
      </c>
      <c r="O3662" s="14" t="inlineStr">
        <is>
          <t>F</t>
        </is>
      </c>
      <c r="P3662" s="14" t="inlineStr">
        <is>
          <t>REP</t>
        </is>
      </c>
      <c r="Q3662" s="17" t="n">
        <v>23</v>
      </c>
      <c r="R3662" s="14" t="n">
        <v>0</v>
      </c>
      <c r="S3662" s="17" t="n">
        <v>50</v>
      </c>
      <c r="T3662" s="10">
        <f>IF(Q3662&gt;0,M3662-Q3662,"")</f>
        <v/>
      </c>
      <c r="U3662" s="11">
        <f>IF(AND(T3662&gt;0,Q3662&gt;0),(Q3662/T3662)*100,"")</f>
        <v/>
      </c>
      <c r="V3662" s="11">
        <f>IF(AND(T3662&gt;0,S3662&gt;0),(S3662/T3662)*100,"")</f>
        <v/>
      </c>
      <c r="W3662" s="10">
        <f>IF(AND(J3662&gt;0,L3662&gt;0),(L3662/(J3662^3))*100,"")</f>
        <v/>
      </c>
      <c r="X3662" s="12" t="n">
        <v>3.66</v>
      </c>
      <c r="Y3662" s="12" t="n">
        <v>4.02</v>
      </c>
      <c r="Z3662" s="12" t="n">
        <v>2.75</v>
      </c>
      <c r="AA3662" s="18" t="n"/>
      <c r="AB3662" s="14" t="n"/>
      <c r="AC3662" s="18" t="n"/>
      <c r="AD3662" s="18" t="n"/>
      <c r="AE3662" s="18" t="n"/>
      <c r="AF3662" s="18" t="n"/>
    </row>
    <row r="3663" ht="14" customHeight="1">
      <c r="A3663" s="5" t="inlineStr">
        <is>
          <t>489</t>
        </is>
      </c>
      <c r="B3663" s="5" t="inlineStr">
        <is>
          <t>LIPAN-3661</t>
        </is>
      </c>
      <c r="C3663" s="6" t="n">
        <v>2019</v>
      </c>
      <c r="D3663" s="5" t="inlineStr">
        <is>
          <t>2019-05-04 00:00:00</t>
        </is>
      </c>
      <c r="E3663" s="5" t="inlineStr">
        <is>
          <t>E.-Mai</t>
        </is>
      </c>
      <c r="F3663" s="5" t="inlineStr">
        <is>
          <t>E. E. Taiamã</t>
        </is>
      </c>
      <c r="G3663" s="5" t="inlineStr">
        <is>
          <t>16º 48' 01,35" | 57° 39' 22,89"</t>
        </is>
      </c>
      <c r="H3663" s="5" t="inlineStr">
        <is>
          <t xml:space="preserve">Characiformes </t>
        </is>
      </c>
      <c r="I3663" s="5" t="inlineStr">
        <is>
          <t>Brycon hilarii</t>
        </is>
      </c>
      <c r="J3663" s="7" t="n">
        <v>35.7</v>
      </c>
      <c r="K3663" s="7" t="n">
        <v>30.1</v>
      </c>
      <c r="L3663" s="8" t="n">
        <v>550</v>
      </c>
      <c r="M3663" s="9" t="n">
        <v>478.65</v>
      </c>
      <c r="N3663" s="5" t="b">
        <v>1</v>
      </c>
      <c r="O3663" s="5" t="inlineStr">
        <is>
          <t>F</t>
        </is>
      </c>
      <c r="P3663" s="5" t="inlineStr">
        <is>
          <t>REP</t>
        </is>
      </c>
      <c r="Q3663" s="8" t="n">
        <v>2</v>
      </c>
      <c r="R3663" s="5" t="n">
        <v>2</v>
      </c>
      <c r="S3663" s="8" t="n">
        <v>7</v>
      </c>
      <c r="T3663" s="10">
        <f>IF(Q3663&gt;0,M3663-Q3663,"")</f>
        <v/>
      </c>
      <c r="U3663" s="11">
        <f>IF(AND(T3663&gt;0,Q3663&gt;0),(Q3663/T3663)*100,"")</f>
        <v/>
      </c>
      <c r="V3663" s="11">
        <f>IF(AND(T3663&gt;0,S3663&gt;0),(S3663/T3663)*100,"")</f>
        <v/>
      </c>
      <c r="W3663" s="10">
        <f>IF(AND(J3663&gt;0,L3663&gt;0),(L3663/(J3663^3))*100,"")</f>
        <v/>
      </c>
      <c r="X3663" s="12" t="n">
        <v>3.66</v>
      </c>
      <c r="Y3663" s="12" t="n">
        <v>4.02</v>
      </c>
      <c r="Z3663" s="12" t="n">
        <v>2.75</v>
      </c>
      <c r="AA3663" s="13" t="n"/>
      <c r="AB3663" s="5" t="n"/>
      <c r="AC3663" s="13" t="n"/>
      <c r="AD3663" s="13" t="n"/>
      <c r="AE3663" s="13" t="n"/>
      <c r="AF3663" s="13" t="n"/>
    </row>
    <row r="3664" ht="14" customHeight="1">
      <c r="A3664" s="14" t="inlineStr">
        <is>
          <t>490</t>
        </is>
      </c>
      <c r="B3664" s="14" t="inlineStr">
        <is>
          <t>LIPAN-3662</t>
        </is>
      </c>
      <c r="C3664" s="15" t="n">
        <v>2019</v>
      </c>
      <c r="D3664" s="14" t="inlineStr">
        <is>
          <t>2019-05-04 00:00:00</t>
        </is>
      </c>
      <c r="E3664" s="14" t="inlineStr">
        <is>
          <t>E.-Mai</t>
        </is>
      </c>
      <c r="F3664" s="14" t="inlineStr">
        <is>
          <t>E. E. Taiamã</t>
        </is>
      </c>
      <c r="G3664" s="14" t="inlineStr">
        <is>
          <t>16º 48' 01,35" | 57° 39' 22,89"</t>
        </is>
      </c>
      <c r="H3664" s="14" t="inlineStr">
        <is>
          <t xml:space="preserve">Characiformes </t>
        </is>
      </c>
      <c r="I3664" s="14" t="inlineStr">
        <is>
          <t>Brycon hilarii</t>
        </is>
      </c>
      <c r="J3664" s="16" t="n">
        <v>27</v>
      </c>
      <c r="K3664" s="16" t="n">
        <v>22.8</v>
      </c>
      <c r="L3664" s="17" t="n">
        <v>160</v>
      </c>
      <c r="M3664" s="9" t="n">
        <v>139.24</v>
      </c>
      <c r="N3664" s="14" t="b">
        <v>1</v>
      </c>
      <c r="O3664" s="14" t="inlineStr">
        <is>
          <t>M</t>
        </is>
      </c>
      <c r="P3664" s="14" t="inlineStr">
        <is>
          <t>REP</t>
        </is>
      </c>
      <c r="Q3664" s="17" t="n">
        <v>0.1</v>
      </c>
      <c r="R3664" s="14" t="n">
        <v>2</v>
      </c>
      <c r="S3664" s="17" t="n">
        <v>1</v>
      </c>
      <c r="T3664" s="10">
        <f>IF(Q3664&gt;0,M3664-Q3664,"")</f>
        <v/>
      </c>
      <c r="U3664" s="11">
        <f>IF(AND(T3664&gt;0,Q3664&gt;0),(Q3664/T3664)*100,"")</f>
        <v/>
      </c>
      <c r="V3664" s="11">
        <f>IF(AND(T3664&gt;0,S3664&gt;0),(S3664/T3664)*100,"")</f>
        <v/>
      </c>
      <c r="W3664" s="10">
        <f>IF(AND(J3664&gt;0,L3664&gt;0),(L3664/(J3664^3))*100,"")</f>
        <v/>
      </c>
      <c r="X3664" s="12" t="n">
        <v>3.66</v>
      </c>
      <c r="Y3664" s="12" t="n">
        <v>4.02</v>
      </c>
      <c r="Z3664" s="12" t="n">
        <v>2.75</v>
      </c>
      <c r="AA3664" s="18" t="n"/>
      <c r="AB3664" s="14" t="n"/>
      <c r="AC3664" s="18" t="n"/>
      <c r="AD3664" s="18" t="n"/>
      <c r="AE3664" s="18" t="n"/>
      <c r="AF3664" s="18" t="n"/>
    </row>
    <row r="3665" ht="14" customHeight="1">
      <c r="A3665" s="5" t="inlineStr">
        <is>
          <t>491</t>
        </is>
      </c>
      <c r="B3665" s="5" t="inlineStr">
        <is>
          <t>LIPAN-3663</t>
        </is>
      </c>
      <c r="C3665" s="6" t="n">
        <v>2019</v>
      </c>
      <c r="D3665" s="5" t="inlineStr">
        <is>
          <t>2019-05-31 00:00:00</t>
        </is>
      </c>
      <c r="E3665" s="5" t="inlineStr">
        <is>
          <t>E.-Mai</t>
        </is>
      </c>
      <c r="F3665" s="5" t="inlineStr">
        <is>
          <t>E. E. Taiamã</t>
        </is>
      </c>
      <c r="G3665" s="5" t="inlineStr">
        <is>
          <t>16º 48' 01,35" | 57° 39' 22,89"</t>
        </is>
      </c>
      <c r="H3665" s="5" t="inlineStr">
        <is>
          <t xml:space="preserve">Characiformes </t>
        </is>
      </c>
      <c r="I3665" s="5" t="inlineStr">
        <is>
          <t>Piaractus mesopotamicus</t>
        </is>
      </c>
      <c r="J3665" s="7" t="n">
        <v>47.8</v>
      </c>
      <c r="K3665" s="7" t="n">
        <v>42.2</v>
      </c>
      <c r="L3665" s="8" t="n">
        <v>3230</v>
      </c>
      <c r="M3665" s="9" t="n">
        <v>2542.23</v>
      </c>
      <c r="N3665" s="5" t="b">
        <v>1</v>
      </c>
      <c r="O3665" s="5" t="inlineStr">
        <is>
          <t>F</t>
        </is>
      </c>
      <c r="P3665" s="5" t="inlineStr">
        <is>
          <t>REP</t>
        </is>
      </c>
      <c r="Q3665" s="8" t="n">
        <v>11</v>
      </c>
      <c r="R3665" s="5" t="n">
        <v>3</v>
      </c>
      <c r="S3665" s="8" t="n">
        <v>30</v>
      </c>
      <c r="T3665" s="10">
        <f>IF(Q3665&gt;0,M3665-Q3665,"")</f>
        <v/>
      </c>
      <c r="U3665" s="11">
        <f>IF(AND(T3665&gt;0,Q3665&gt;0),(Q3665/T3665)*100,"")</f>
        <v/>
      </c>
      <c r="V3665" s="11">
        <f>IF(AND(T3665&gt;0,S3665&gt;0),(S3665/T3665)*100,"")</f>
        <v/>
      </c>
      <c r="W3665" s="10">
        <f>IF(AND(J3665&gt;0,L3665&gt;0),(L3665/(J3665^3))*100,"")</f>
        <v/>
      </c>
      <c r="X3665" s="12" t="n">
        <v>3.66</v>
      </c>
      <c r="Y3665" s="12" t="n">
        <v>4.02</v>
      </c>
      <c r="Z3665" s="12" t="n">
        <v>2.75</v>
      </c>
      <c r="AA3665" s="13" t="n"/>
      <c r="AB3665" s="5" t="n"/>
      <c r="AC3665" s="13" t="n"/>
      <c r="AD3665" s="13" t="n"/>
      <c r="AE3665" s="13" t="n"/>
      <c r="AF3665" s="13" t="n"/>
    </row>
    <row r="3666" ht="14" customHeight="1">
      <c r="A3666" s="14" t="inlineStr">
        <is>
          <t>492</t>
        </is>
      </c>
      <c r="B3666" s="14" t="inlineStr">
        <is>
          <t>LIPAN-3664</t>
        </is>
      </c>
      <c r="C3666" s="15" t="n">
        <v>2019</v>
      </c>
      <c r="D3666" s="14" t="inlineStr">
        <is>
          <t>2019-05-31 00:00:00</t>
        </is>
      </c>
      <c r="E3666" s="14" t="inlineStr">
        <is>
          <t>E.-Mai</t>
        </is>
      </c>
      <c r="F3666" s="14" t="inlineStr">
        <is>
          <t>E. E. Taiamã</t>
        </is>
      </c>
      <c r="G3666" s="14" t="inlineStr">
        <is>
          <t>16º 48' 01,35" | 57° 39' 22,89"</t>
        </is>
      </c>
      <c r="H3666" s="14" t="inlineStr">
        <is>
          <t xml:space="preserve">Characiformes </t>
        </is>
      </c>
      <c r="I3666" s="14" t="inlineStr">
        <is>
          <t>Piaractus mesopotamicus</t>
        </is>
      </c>
      <c r="J3666" s="16" t="n">
        <v>44.3</v>
      </c>
      <c r="K3666" s="16" t="n">
        <v>39.7</v>
      </c>
      <c r="L3666" s="17" t="n">
        <v>2050</v>
      </c>
      <c r="M3666" s="9" t="n">
        <v>1613.49</v>
      </c>
      <c r="N3666" s="14" t="b">
        <v>1</v>
      </c>
      <c r="O3666" s="14" t="inlineStr">
        <is>
          <t>F</t>
        </is>
      </c>
      <c r="P3666" s="14" t="inlineStr">
        <is>
          <t>REP</t>
        </is>
      </c>
      <c r="Q3666" s="17" t="n">
        <v>6</v>
      </c>
      <c r="R3666" s="14" t="n">
        <v>3</v>
      </c>
      <c r="S3666" s="17" t="n">
        <v>18</v>
      </c>
      <c r="T3666" s="10">
        <f>IF(Q3666&gt;0,M3666-Q3666,"")</f>
        <v/>
      </c>
      <c r="U3666" s="11">
        <f>IF(AND(T3666&gt;0,Q3666&gt;0),(Q3666/T3666)*100,"")</f>
        <v/>
      </c>
      <c r="V3666" s="11">
        <f>IF(AND(T3666&gt;0,S3666&gt;0),(S3666/T3666)*100,"")</f>
        <v/>
      </c>
      <c r="W3666" s="10">
        <f>IF(AND(J3666&gt;0,L3666&gt;0),(L3666/(J3666^3))*100,"")</f>
        <v/>
      </c>
      <c r="X3666" s="12" t="n">
        <v>3.66</v>
      </c>
      <c r="Y3666" s="12" t="n">
        <v>4.02</v>
      </c>
      <c r="Z3666" s="12" t="n">
        <v>2.75</v>
      </c>
      <c r="AA3666" s="18" t="n"/>
      <c r="AB3666" s="14" t="n"/>
      <c r="AC3666" s="18" t="n"/>
      <c r="AD3666" s="18" t="n"/>
      <c r="AE3666" s="18" t="n"/>
      <c r="AF3666" s="18" t="n"/>
    </row>
    <row r="3667" ht="14" customHeight="1">
      <c r="A3667" s="5" t="inlineStr">
        <is>
          <t>493</t>
        </is>
      </c>
      <c r="B3667" s="5" t="inlineStr">
        <is>
          <t>LIPAN-3665</t>
        </is>
      </c>
      <c r="C3667" s="6" t="n">
        <v>2019</v>
      </c>
      <c r="D3667" s="5" t="inlineStr">
        <is>
          <t>2019-05-31 00:00:00</t>
        </is>
      </c>
      <c r="E3667" s="5" t="inlineStr">
        <is>
          <t>E.-Mai</t>
        </is>
      </c>
      <c r="F3667" s="5" t="inlineStr">
        <is>
          <t>E. E. Taiamã</t>
        </is>
      </c>
      <c r="G3667" s="5" t="inlineStr">
        <is>
          <t>16º 48' 01,35" | 57° 39' 22,89"</t>
        </is>
      </c>
      <c r="H3667" s="5" t="inlineStr">
        <is>
          <t xml:space="preserve">Characiformes </t>
        </is>
      </c>
      <c r="I3667" s="5" t="inlineStr">
        <is>
          <t>Piaractus mesopotamicus</t>
        </is>
      </c>
      <c r="J3667" s="7" t="n">
        <v>37</v>
      </c>
      <c r="K3667" s="7" t="n">
        <v>31.2</v>
      </c>
      <c r="L3667" s="8" t="n">
        <v>1290</v>
      </c>
      <c r="M3667" s="9" t="n">
        <v>1015.32</v>
      </c>
      <c r="N3667" s="5" t="b">
        <v>1</v>
      </c>
      <c r="O3667" s="5" t="inlineStr">
        <is>
          <t>F</t>
        </is>
      </c>
      <c r="P3667" s="5" t="inlineStr">
        <is>
          <t>REP</t>
        </is>
      </c>
      <c r="Q3667" s="8" t="n">
        <v>2</v>
      </c>
      <c r="R3667" s="5" t="n">
        <v>3</v>
      </c>
      <c r="S3667" s="8" t="n">
        <v>16</v>
      </c>
      <c r="T3667" s="10">
        <f>IF(Q3667&gt;0,M3667-Q3667,"")</f>
        <v/>
      </c>
      <c r="U3667" s="11">
        <f>IF(AND(T3667&gt;0,Q3667&gt;0),(Q3667/T3667)*100,"")</f>
        <v/>
      </c>
      <c r="V3667" s="11">
        <f>IF(AND(T3667&gt;0,S3667&gt;0),(S3667/T3667)*100,"")</f>
        <v/>
      </c>
      <c r="W3667" s="10">
        <f>IF(AND(J3667&gt;0,L3667&gt;0),(L3667/(J3667^3))*100,"")</f>
        <v/>
      </c>
      <c r="X3667" s="12" t="n">
        <v>3.66</v>
      </c>
      <c r="Y3667" s="12" t="n">
        <v>4.02</v>
      </c>
      <c r="Z3667" s="12" t="n">
        <v>2.75</v>
      </c>
      <c r="AA3667" s="13" t="n"/>
      <c r="AB3667" s="5" t="n"/>
      <c r="AC3667" s="13" t="n"/>
      <c r="AD3667" s="13" t="n"/>
      <c r="AE3667" s="13" t="n"/>
      <c r="AF3667" s="13" t="n"/>
    </row>
    <row r="3668" ht="14" customHeight="1">
      <c r="A3668" s="14" t="inlineStr">
        <is>
          <t>494</t>
        </is>
      </c>
      <c r="B3668" s="14" t="inlineStr">
        <is>
          <t>LIPAN-3666</t>
        </is>
      </c>
      <c r="C3668" s="15" t="n">
        <v>2019</v>
      </c>
      <c r="D3668" s="14" t="inlineStr">
        <is>
          <t>2019-05-31 00:00:00</t>
        </is>
      </c>
      <c r="E3668" s="14" t="inlineStr">
        <is>
          <t>E.-Mai</t>
        </is>
      </c>
      <c r="F3668" s="14" t="inlineStr">
        <is>
          <t>E. E. Taiamã</t>
        </is>
      </c>
      <c r="G3668" s="14" t="inlineStr">
        <is>
          <t>16º 48' 01,35" | 57° 39' 22,89"</t>
        </is>
      </c>
      <c r="H3668" s="14" t="inlineStr">
        <is>
          <t xml:space="preserve">Characiformes </t>
        </is>
      </c>
      <c r="I3668" s="14" t="inlineStr">
        <is>
          <t>Piaractus mesopotamicus</t>
        </is>
      </c>
      <c r="J3668" s="16" t="n">
        <v>43.9</v>
      </c>
      <c r="K3668" s="16" t="n">
        <v>37.6</v>
      </c>
      <c r="L3668" s="17" t="n">
        <v>1990</v>
      </c>
      <c r="M3668" s="9" t="n">
        <v>1566.26</v>
      </c>
      <c r="N3668" s="14" t="b">
        <v>1</v>
      </c>
      <c r="O3668" s="14" t="inlineStr">
        <is>
          <t>M</t>
        </is>
      </c>
      <c r="P3668" s="14" t="inlineStr">
        <is>
          <t>REP</t>
        </is>
      </c>
      <c r="Q3668" s="17" t="n">
        <v>1</v>
      </c>
      <c r="R3668" s="14" t="n">
        <v>3</v>
      </c>
      <c r="S3668" s="17" t="n">
        <v>21</v>
      </c>
      <c r="T3668" s="10">
        <f>IF(Q3668&gt;0,M3668-Q3668,"")</f>
        <v/>
      </c>
      <c r="U3668" s="11">
        <f>IF(AND(T3668&gt;0,Q3668&gt;0),(Q3668/T3668)*100,"")</f>
        <v/>
      </c>
      <c r="V3668" s="11">
        <f>IF(AND(T3668&gt;0,S3668&gt;0),(S3668/T3668)*100,"")</f>
        <v/>
      </c>
      <c r="W3668" s="10">
        <f>IF(AND(J3668&gt;0,L3668&gt;0),(L3668/(J3668^3))*100,"")</f>
        <v/>
      </c>
      <c r="X3668" s="12" t="n">
        <v>3.66</v>
      </c>
      <c r="Y3668" s="12" t="n">
        <v>4.02</v>
      </c>
      <c r="Z3668" s="12" t="n">
        <v>2.75</v>
      </c>
      <c r="AA3668" s="18" t="n"/>
      <c r="AB3668" s="14" t="n"/>
      <c r="AC3668" s="18" t="n"/>
      <c r="AD3668" s="18" t="n"/>
      <c r="AE3668" s="18" t="n"/>
      <c r="AF3668" s="18" t="n"/>
    </row>
    <row r="3669" ht="14" customHeight="1">
      <c r="A3669" s="5" t="inlineStr">
        <is>
          <t>495</t>
        </is>
      </c>
      <c r="B3669" s="5" t="inlineStr">
        <is>
          <t>LIPAN-3667</t>
        </is>
      </c>
      <c r="C3669" s="6" t="n">
        <v>2019</v>
      </c>
      <c r="D3669" s="5" t="inlineStr">
        <is>
          <t>2019-05-31 00:00:00</t>
        </is>
      </c>
      <c r="E3669" s="5" t="inlineStr">
        <is>
          <t>E.-Mai</t>
        </is>
      </c>
      <c r="F3669" s="5" t="inlineStr">
        <is>
          <t>E. E. Taiamã</t>
        </is>
      </c>
      <c r="G3669" s="5" t="inlineStr">
        <is>
          <t>16º 48' 01,35" | 57° 39' 22,89"</t>
        </is>
      </c>
      <c r="H3669" s="5" t="inlineStr">
        <is>
          <t xml:space="preserve">Characiformes </t>
        </is>
      </c>
      <c r="I3669" s="5" t="inlineStr">
        <is>
          <t>Piaractus mesopotamicus</t>
        </is>
      </c>
      <c r="J3669" s="7" t="n">
        <v>34.5</v>
      </c>
      <c r="K3669" s="7" t="n">
        <v>30.6</v>
      </c>
      <c r="L3669" s="8" t="n">
        <v>1070</v>
      </c>
      <c r="M3669" s="9" t="n">
        <v>842.16</v>
      </c>
      <c r="N3669" s="5" t="b">
        <v>1</v>
      </c>
      <c r="O3669" s="5" t="inlineStr">
        <is>
          <t>M</t>
        </is>
      </c>
      <c r="P3669" s="5" t="inlineStr">
        <is>
          <t>REP</t>
        </is>
      </c>
      <c r="Q3669" s="8" t="n">
        <v>1</v>
      </c>
      <c r="R3669" s="5" t="n">
        <v>3</v>
      </c>
      <c r="S3669" s="8" t="n">
        <v>9</v>
      </c>
      <c r="T3669" s="10">
        <f>IF(Q3669&gt;0,M3669-Q3669,"")</f>
        <v/>
      </c>
      <c r="U3669" s="11">
        <f>IF(AND(T3669&gt;0,Q3669&gt;0),(Q3669/T3669)*100,"")</f>
        <v/>
      </c>
      <c r="V3669" s="11">
        <f>IF(AND(T3669&gt;0,S3669&gt;0),(S3669/T3669)*100,"")</f>
        <v/>
      </c>
      <c r="W3669" s="10">
        <f>IF(AND(J3669&gt;0,L3669&gt;0),(L3669/(J3669^3))*100,"")</f>
        <v/>
      </c>
      <c r="X3669" s="12" t="n">
        <v>3.66</v>
      </c>
      <c r="Y3669" s="12" t="n">
        <v>4.02</v>
      </c>
      <c r="Z3669" s="12" t="n">
        <v>2.75</v>
      </c>
      <c r="AA3669" s="13" t="n"/>
      <c r="AB3669" s="5" t="n"/>
      <c r="AC3669" s="13" t="n"/>
      <c r="AD3669" s="13" t="n"/>
      <c r="AE3669" s="13" t="n"/>
      <c r="AF3669" s="13" t="n"/>
    </row>
    <row r="3670" ht="14" customHeight="1">
      <c r="A3670" s="14" t="inlineStr">
        <is>
          <t>496</t>
        </is>
      </c>
      <c r="B3670" s="14" t="inlineStr">
        <is>
          <t>LIPAN-3668</t>
        </is>
      </c>
      <c r="C3670" s="15" t="n">
        <v>2019</v>
      </c>
      <c r="D3670" s="14" t="inlineStr">
        <is>
          <t>2019-05-31 00:00:00</t>
        </is>
      </c>
      <c r="E3670" s="14" t="inlineStr">
        <is>
          <t>E.-Mai</t>
        </is>
      </c>
      <c r="F3670" s="14" t="inlineStr">
        <is>
          <t>E. E. Taiamã</t>
        </is>
      </c>
      <c r="G3670" s="14" t="inlineStr">
        <is>
          <t>16º 48' 01,35" | 57° 39' 22,89"</t>
        </is>
      </c>
      <c r="H3670" s="14" t="inlineStr">
        <is>
          <t xml:space="preserve">Characiformes </t>
        </is>
      </c>
      <c r="I3670" s="14" t="inlineStr">
        <is>
          <t>Piaractus mesopotamicus</t>
        </is>
      </c>
      <c r="J3670" s="16" t="n">
        <v>41.3</v>
      </c>
      <c r="K3670" s="16" t="n">
        <v>36.8</v>
      </c>
      <c r="L3670" s="17" t="n">
        <v>1790</v>
      </c>
      <c r="M3670" s="9" t="n">
        <v>1408.85</v>
      </c>
      <c r="N3670" s="14" t="b">
        <v>1</v>
      </c>
      <c r="O3670" s="14" t="inlineStr">
        <is>
          <t>F</t>
        </is>
      </c>
      <c r="P3670" s="14" t="inlineStr">
        <is>
          <t>REP</t>
        </is>
      </c>
      <c r="Q3670" s="17" t="n">
        <v>4</v>
      </c>
      <c r="R3670" s="14" t="n">
        <v>2</v>
      </c>
      <c r="S3670" s="17" t="n">
        <v>16</v>
      </c>
      <c r="T3670" s="10">
        <f>IF(Q3670&gt;0,M3670-Q3670,"")</f>
        <v/>
      </c>
      <c r="U3670" s="11">
        <f>IF(AND(T3670&gt;0,Q3670&gt;0),(Q3670/T3670)*100,"")</f>
        <v/>
      </c>
      <c r="V3670" s="11">
        <f>IF(AND(T3670&gt;0,S3670&gt;0),(S3670/T3670)*100,"")</f>
        <v/>
      </c>
      <c r="W3670" s="10">
        <f>IF(AND(J3670&gt;0,L3670&gt;0),(L3670/(J3670^3))*100,"")</f>
        <v/>
      </c>
      <c r="X3670" s="12" t="n">
        <v>3.66</v>
      </c>
      <c r="Y3670" s="12" t="n">
        <v>4.02</v>
      </c>
      <c r="Z3670" s="12" t="n">
        <v>2.75</v>
      </c>
      <c r="AA3670" s="18" t="n"/>
      <c r="AB3670" s="14" t="n"/>
      <c r="AC3670" s="18" t="n"/>
      <c r="AD3670" s="18" t="n"/>
      <c r="AE3670" s="18" t="n"/>
      <c r="AF3670" s="18" t="n"/>
    </row>
    <row r="3671" ht="14" customHeight="1">
      <c r="A3671" s="5" t="inlineStr">
        <is>
          <t>497</t>
        </is>
      </c>
      <c r="B3671" s="5" t="inlineStr">
        <is>
          <t>LIPAN-3669</t>
        </is>
      </c>
      <c r="C3671" s="6" t="n">
        <v>2019</v>
      </c>
      <c r="D3671" s="5" t="inlineStr">
        <is>
          <t>2019-05-31 00:00:00</t>
        </is>
      </c>
      <c r="E3671" s="5" t="inlineStr">
        <is>
          <t>E.-Mai</t>
        </is>
      </c>
      <c r="F3671" s="5" t="inlineStr">
        <is>
          <t>E. E. Taiamã</t>
        </is>
      </c>
      <c r="G3671" s="5" t="inlineStr">
        <is>
          <t>16º 48' 01,35" | 57° 39' 22,89"</t>
        </is>
      </c>
      <c r="H3671" s="5" t="inlineStr">
        <is>
          <t xml:space="preserve">Characiformes </t>
        </is>
      </c>
      <c r="I3671" s="5" t="inlineStr">
        <is>
          <t>Piaractus mesopotamicus</t>
        </is>
      </c>
      <c r="J3671" s="7" t="n">
        <v>47.8</v>
      </c>
      <c r="K3671" s="7" t="n">
        <v>41.4</v>
      </c>
      <c r="L3671" s="8" t="n">
        <v>2880</v>
      </c>
      <c r="M3671" s="9" t="n">
        <v>2266.75</v>
      </c>
      <c r="N3671" s="5" t="b">
        <v>1</v>
      </c>
      <c r="O3671" s="5" t="inlineStr">
        <is>
          <t>F</t>
        </is>
      </c>
      <c r="P3671" s="5" t="inlineStr">
        <is>
          <t>REP</t>
        </is>
      </c>
      <c r="Q3671" s="8" t="n">
        <v>8</v>
      </c>
      <c r="R3671" s="5" t="n">
        <v>3</v>
      </c>
      <c r="S3671" s="8" t="n">
        <v>17</v>
      </c>
      <c r="T3671" s="10">
        <f>IF(Q3671&gt;0,M3671-Q3671,"")</f>
        <v/>
      </c>
      <c r="U3671" s="11">
        <f>IF(AND(T3671&gt;0,Q3671&gt;0),(Q3671/T3671)*100,"")</f>
        <v/>
      </c>
      <c r="V3671" s="11">
        <f>IF(AND(T3671&gt;0,S3671&gt;0),(S3671/T3671)*100,"")</f>
        <v/>
      </c>
      <c r="W3671" s="10">
        <f>IF(AND(J3671&gt;0,L3671&gt;0),(L3671/(J3671^3))*100,"")</f>
        <v/>
      </c>
      <c r="X3671" s="12" t="n">
        <v>3.66</v>
      </c>
      <c r="Y3671" s="12" t="n">
        <v>4.02</v>
      </c>
      <c r="Z3671" s="12" t="n">
        <v>2.75</v>
      </c>
      <c r="AA3671" s="13" t="n"/>
      <c r="AB3671" s="5" t="n"/>
      <c r="AC3671" s="13" t="n"/>
      <c r="AD3671" s="13" t="n"/>
      <c r="AE3671" s="13" t="n"/>
      <c r="AF3671" s="13" t="n"/>
    </row>
    <row r="3672" ht="14" customHeight="1">
      <c r="A3672" s="14" t="inlineStr">
        <is>
          <t>498</t>
        </is>
      </c>
      <c r="B3672" s="14" t="inlineStr">
        <is>
          <t>LIPAN-3670</t>
        </is>
      </c>
      <c r="C3672" s="15" t="n">
        <v>2019</v>
      </c>
      <c r="D3672" s="14" t="inlineStr">
        <is>
          <t>2019-05-31 00:00:00</t>
        </is>
      </c>
      <c r="E3672" s="14" t="inlineStr">
        <is>
          <t>E.-Mai</t>
        </is>
      </c>
      <c r="F3672" s="14" t="inlineStr">
        <is>
          <t>E. E. Taiamã</t>
        </is>
      </c>
      <c r="G3672" s="14" t="inlineStr">
        <is>
          <t>16º 48' 01,35" | 57° 39' 22,89"</t>
        </is>
      </c>
      <c r="H3672" s="14" t="inlineStr">
        <is>
          <t xml:space="preserve">Characiformes </t>
        </is>
      </c>
      <c r="I3672" s="14" t="inlineStr">
        <is>
          <t>Piaractus mesopotamicus</t>
        </is>
      </c>
      <c r="J3672" s="16" t="n">
        <v>40.5</v>
      </c>
      <c r="K3672" s="16" t="n">
        <v>36.2</v>
      </c>
      <c r="L3672" s="17" t="n">
        <v>1580</v>
      </c>
      <c r="M3672" s="9" t="n">
        <v>1243.57</v>
      </c>
      <c r="N3672" s="14" t="b">
        <v>1</v>
      </c>
      <c r="O3672" s="14" t="inlineStr">
        <is>
          <t>F</t>
        </is>
      </c>
      <c r="P3672" s="14" t="inlineStr">
        <is>
          <t>REP</t>
        </is>
      </c>
      <c r="Q3672" s="17" t="n">
        <v>3</v>
      </c>
      <c r="R3672" s="14" t="n">
        <v>3</v>
      </c>
      <c r="S3672" s="17" t="n">
        <v>15</v>
      </c>
      <c r="T3672" s="10">
        <f>IF(Q3672&gt;0,M3672-Q3672,"")</f>
        <v/>
      </c>
      <c r="U3672" s="11">
        <f>IF(AND(T3672&gt;0,Q3672&gt;0),(Q3672/T3672)*100,"")</f>
        <v/>
      </c>
      <c r="V3672" s="11">
        <f>IF(AND(T3672&gt;0,S3672&gt;0),(S3672/T3672)*100,"")</f>
        <v/>
      </c>
      <c r="W3672" s="10">
        <f>IF(AND(J3672&gt;0,L3672&gt;0),(L3672/(J3672^3))*100,"")</f>
        <v/>
      </c>
      <c r="X3672" s="12" t="n">
        <v>3.66</v>
      </c>
      <c r="Y3672" s="12" t="n">
        <v>4.02</v>
      </c>
      <c r="Z3672" s="12" t="n">
        <v>2.75</v>
      </c>
      <c r="AA3672" s="18" t="n"/>
      <c r="AB3672" s="14" t="n"/>
      <c r="AC3672" s="18" t="n"/>
      <c r="AD3672" s="18" t="n"/>
      <c r="AE3672" s="18" t="n"/>
      <c r="AF3672" s="18" t="n"/>
    </row>
    <row r="3673" ht="14" customHeight="1">
      <c r="A3673" s="5" t="inlineStr">
        <is>
          <t>499</t>
        </is>
      </c>
      <c r="B3673" s="5" t="inlineStr">
        <is>
          <t>LIPAN-3671</t>
        </is>
      </c>
      <c r="C3673" s="6" t="n">
        <v>2019</v>
      </c>
      <c r="D3673" s="5" t="inlineStr">
        <is>
          <t>2019-05-31 00:00:00</t>
        </is>
      </c>
      <c r="E3673" s="5" t="inlineStr">
        <is>
          <t>E.-Mai</t>
        </is>
      </c>
      <c r="F3673" s="5" t="inlineStr">
        <is>
          <t>E. E. Taiamã</t>
        </is>
      </c>
      <c r="G3673" s="5" t="inlineStr">
        <is>
          <t>16º 48' 01,35" | 57° 39' 22,89"</t>
        </is>
      </c>
      <c r="H3673" s="5" t="inlineStr">
        <is>
          <t xml:space="preserve">Characiformes </t>
        </is>
      </c>
      <c r="I3673" s="5" t="inlineStr">
        <is>
          <t>Piaractus mesopotamicus</t>
        </is>
      </c>
      <c r="J3673" s="7" t="n">
        <v>45.2</v>
      </c>
      <c r="K3673" s="7" t="n">
        <v>38.8</v>
      </c>
      <c r="L3673" s="8" t="n">
        <v>2310</v>
      </c>
      <c r="M3673" s="9" t="n">
        <v>1818.12</v>
      </c>
      <c r="N3673" s="5" t="b">
        <v>1</v>
      </c>
      <c r="O3673" s="5" t="inlineStr">
        <is>
          <t>F</t>
        </is>
      </c>
      <c r="P3673" s="5" t="inlineStr">
        <is>
          <t>REP</t>
        </is>
      </c>
      <c r="Q3673" s="8" t="n">
        <v>7</v>
      </c>
      <c r="R3673" s="5" t="n">
        <v>3</v>
      </c>
      <c r="S3673" s="8" t="n">
        <v>16</v>
      </c>
      <c r="T3673" s="10">
        <f>IF(Q3673&gt;0,M3673-Q3673,"")</f>
        <v/>
      </c>
      <c r="U3673" s="11">
        <f>IF(AND(T3673&gt;0,Q3673&gt;0),(Q3673/T3673)*100,"")</f>
        <v/>
      </c>
      <c r="V3673" s="11">
        <f>IF(AND(T3673&gt;0,S3673&gt;0),(S3673/T3673)*100,"")</f>
        <v/>
      </c>
      <c r="W3673" s="10">
        <f>IF(AND(J3673&gt;0,L3673&gt;0),(L3673/(J3673^3))*100,"")</f>
        <v/>
      </c>
      <c r="X3673" s="12" t="n">
        <v>3.66</v>
      </c>
      <c r="Y3673" s="12" t="n">
        <v>4.02</v>
      </c>
      <c r="Z3673" s="12" t="n">
        <v>2.75</v>
      </c>
      <c r="AA3673" s="13" t="n"/>
      <c r="AB3673" s="5" t="n"/>
      <c r="AC3673" s="13" t="n"/>
      <c r="AD3673" s="13" t="n"/>
      <c r="AE3673" s="13" t="n"/>
      <c r="AF3673" s="13" t="n"/>
    </row>
    <row r="3674" ht="14" customHeight="1">
      <c r="A3674" s="14" t="inlineStr">
        <is>
          <t>500</t>
        </is>
      </c>
      <c r="B3674" s="14" t="inlineStr">
        <is>
          <t>LIPAN-3672</t>
        </is>
      </c>
      <c r="C3674" s="15" t="n">
        <v>2019</v>
      </c>
      <c r="D3674" s="14" t="inlineStr">
        <is>
          <t>2019-05-31 00:00:00</t>
        </is>
      </c>
      <c r="E3674" s="14" t="inlineStr">
        <is>
          <t>E.-Mai</t>
        </is>
      </c>
      <c r="F3674" s="14" t="inlineStr">
        <is>
          <t>E. E. Taiamã</t>
        </is>
      </c>
      <c r="G3674" s="14" t="inlineStr">
        <is>
          <t>16º 48' 01,35" | 57° 39' 22,89"</t>
        </is>
      </c>
      <c r="H3674" s="14" t="inlineStr">
        <is>
          <t xml:space="preserve">Characiformes </t>
        </is>
      </c>
      <c r="I3674" s="14" t="inlineStr">
        <is>
          <t>Brycon hilarii</t>
        </is>
      </c>
      <c r="J3674" s="16" t="n">
        <v>29.8</v>
      </c>
      <c r="K3674" s="16" t="n">
        <v>25.8</v>
      </c>
      <c r="L3674" s="17" t="n">
        <v>330</v>
      </c>
      <c r="M3674" s="9" t="n">
        <v>287.19</v>
      </c>
      <c r="N3674" s="14" t="b">
        <v>1</v>
      </c>
      <c r="O3674" s="14" t="inlineStr">
        <is>
          <t>F</t>
        </is>
      </c>
      <c r="P3674" s="14" t="inlineStr">
        <is>
          <t>REP</t>
        </is>
      </c>
      <c r="Q3674" s="17" t="n">
        <v>1</v>
      </c>
      <c r="R3674" s="14" t="n">
        <v>3</v>
      </c>
      <c r="S3674" s="17" t="n">
        <v>2</v>
      </c>
      <c r="T3674" s="10">
        <f>IF(Q3674&gt;0,M3674-Q3674,"")</f>
        <v/>
      </c>
      <c r="U3674" s="11">
        <f>IF(AND(T3674&gt;0,Q3674&gt;0),(Q3674/T3674)*100,"")</f>
        <v/>
      </c>
      <c r="V3674" s="11">
        <f>IF(AND(T3674&gt;0,S3674&gt;0),(S3674/T3674)*100,"")</f>
        <v/>
      </c>
      <c r="W3674" s="10">
        <f>IF(AND(J3674&gt;0,L3674&gt;0),(L3674/(J3674^3))*100,"")</f>
        <v/>
      </c>
      <c r="X3674" s="12" t="n">
        <v>3.66</v>
      </c>
      <c r="Y3674" s="12" t="n">
        <v>4.02</v>
      </c>
      <c r="Z3674" s="12" t="n">
        <v>2.75</v>
      </c>
      <c r="AA3674" s="18" t="n"/>
      <c r="AB3674" s="14" t="n"/>
      <c r="AC3674" s="18" t="n"/>
      <c r="AD3674" s="18" t="n"/>
      <c r="AE3674" s="18" t="n"/>
      <c r="AF3674" s="18" t="n"/>
    </row>
    <row r="3675" ht="14" customHeight="1">
      <c r="A3675" s="5" t="inlineStr">
        <is>
          <t>501</t>
        </is>
      </c>
      <c r="B3675" s="5" t="inlineStr">
        <is>
          <t>LIPAN-3673</t>
        </is>
      </c>
      <c r="C3675" s="6" t="n">
        <v>2019</v>
      </c>
      <c r="D3675" s="5" t="inlineStr">
        <is>
          <t>2019-07-23 00:00:00</t>
        </is>
      </c>
      <c r="E3675" s="5" t="inlineStr">
        <is>
          <t>G.-Jul</t>
        </is>
      </c>
      <c r="F3675" s="5" t="inlineStr">
        <is>
          <t>E. E. Taiamã</t>
        </is>
      </c>
      <c r="G3675" s="5" t="inlineStr">
        <is>
          <t>16º 48' 01,35" | 57° 39' 22,89"</t>
        </is>
      </c>
      <c r="H3675" s="5" t="inlineStr">
        <is>
          <t xml:space="preserve">Characiformes </t>
        </is>
      </c>
      <c r="I3675" s="5" t="inlineStr">
        <is>
          <t>Brycon hilarii</t>
        </is>
      </c>
      <c r="J3675" s="7" t="n">
        <v>31.5</v>
      </c>
      <c r="K3675" s="7" t="n">
        <v>24</v>
      </c>
      <c r="L3675" s="8" t="n">
        <v>428</v>
      </c>
      <c r="M3675" s="9" t="n">
        <v>372.47</v>
      </c>
      <c r="N3675" s="5" t="b">
        <v>1</v>
      </c>
      <c r="O3675" s="5" t="inlineStr">
        <is>
          <t>F</t>
        </is>
      </c>
      <c r="P3675" s="5" t="inlineStr">
        <is>
          <t>REP</t>
        </is>
      </c>
      <c r="Q3675" s="8" t="n">
        <v>0.917</v>
      </c>
      <c r="R3675" s="5" t="n">
        <v>0</v>
      </c>
      <c r="S3675" s="8" t="n">
        <v>2</v>
      </c>
      <c r="T3675" s="10">
        <f>IF(Q3675&gt;0,M3675-Q3675,"")</f>
        <v/>
      </c>
      <c r="U3675" s="11">
        <f>IF(AND(T3675&gt;0,Q3675&gt;0),(Q3675/T3675)*100,"")</f>
        <v/>
      </c>
      <c r="V3675" s="11">
        <f>IF(AND(T3675&gt;0,S3675&gt;0),(S3675/T3675)*100,"")</f>
        <v/>
      </c>
      <c r="W3675" s="10">
        <f>IF(AND(J3675&gt;0,L3675&gt;0),(L3675/(J3675^3))*100,"")</f>
        <v/>
      </c>
      <c r="X3675" s="12" t="n">
        <v>1.48</v>
      </c>
      <c r="Y3675" s="12" t="n">
        <v>1.66</v>
      </c>
      <c r="Z3675" s="12" t="n">
        <v>1.32</v>
      </c>
      <c r="AA3675" s="13" t="n"/>
      <c r="AB3675" s="5" t="n"/>
      <c r="AC3675" s="13" t="n"/>
      <c r="AD3675" s="13" t="n"/>
      <c r="AE3675" s="13" t="n"/>
      <c r="AF3675" s="13" t="n"/>
    </row>
    <row r="3676" ht="14" customHeight="1">
      <c r="A3676" s="14" t="inlineStr">
        <is>
          <t>502</t>
        </is>
      </c>
      <c r="B3676" s="14" t="inlineStr">
        <is>
          <t>LIPAN-3674</t>
        </is>
      </c>
      <c r="C3676" s="15" t="n">
        <v>2019</v>
      </c>
      <c r="D3676" s="14" t="inlineStr">
        <is>
          <t>2019-07-23 00:00:00</t>
        </is>
      </c>
      <c r="E3676" s="14" t="inlineStr">
        <is>
          <t>G.-Jul</t>
        </is>
      </c>
      <c r="F3676" s="14" t="inlineStr">
        <is>
          <t>E. E. Taiamã</t>
        </is>
      </c>
      <c r="G3676" s="14" t="inlineStr">
        <is>
          <t>16º 48' 01,35" | 57° 39' 22,89"</t>
        </is>
      </c>
      <c r="H3676" s="14" t="inlineStr">
        <is>
          <t xml:space="preserve">Characiformes </t>
        </is>
      </c>
      <c r="I3676" s="14" t="inlineStr">
        <is>
          <t>Brycon hilarii</t>
        </is>
      </c>
      <c r="J3676" s="16" t="n">
        <v>27.5</v>
      </c>
      <c r="K3676" s="16" t="n">
        <v>22.9</v>
      </c>
      <c r="L3676" s="17" t="n">
        <v>161</v>
      </c>
      <c r="M3676" s="9" t="n">
        <v>140.11</v>
      </c>
      <c r="N3676" s="14" t="b">
        <v>1</v>
      </c>
      <c r="O3676" s="14" t="inlineStr">
        <is>
          <t>M</t>
        </is>
      </c>
      <c r="P3676" s="14" t="inlineStr">
        <is>
          <t>REP</t>
        </is>
      </c>
      <c r="Q3676" s="17" t="n">
        <v>1</v>
      </c>
      <c r="R3676" s="14" t="n">
        <v>1</v>
      </c>
      <c r="S3676" s="17" t="n">
        <v>1</v>
      </c>
      <c r="T3676" s="10">
        <f>IF(Q3676&gt;0,M3676-Q3676,"")</f>
        <v/>
      </c>
      <c r="U3676" s="11">
        <f>IF(AND(T3676&gt;0,Q3676&gt;0),(Q3676/T3676)*100,"")</f>
        <v/>
      </c>
      <c r="V3676" s="11">
        <f>IF(AND(T3676&gt;0,S3676&gt;0),(S3676/T3676)*100,"")</f>
        <v/>
      </c>
      <c r="W3676" s="10">
        <f>IF(AND(J3676&gt;0,L3676&gt;0),(L3676/(J3676^3))*100,"")</f>
        <v/>
      </c>
      <c r="X3676" s="12" t="n">
        <v>1.48</v>
      </c>
      <c r="Y3676" s="12" t="n">
        <v>1.66</v>
      </c>
      <c r="Z3676" s="12" t="n">
        <v>1.32</v>
      </c>
      <c r="AA3676" s="18" t="n"/>
      <c r="AB3676" s="14" t="n"/>
      <c r="AC3676" s="18" t="n"/>
      <c r="AD3676" s="18" t="n"/>
      <c r="AE3676" s="18" t="n"/>
      <c r="AF3676" s="18" t="n"/>
    </row>
    <row r="3677" ht="14" customHeight="1">
      <c r="A3677" s="5" t="inlineStr">
        <is>
          <t>503</t>
        </is>
      </c>
      <c r="B3677" s="5" t="inlineStr">
        <is>
          <t>LIPAN-3675</t>
        </is>
      </c>
      <c r="C3677" s="6" t="n">
        <v>2019</v>
      </c>
      <c r="D3677" s="5" t="inlineStr">
        <is>
          <t>2019-07-23 00:00:00</t>
        </is>
      </c>
      <c r="E3677" s="5" t="inlineStr">
        <is>
          <t>G.-Jul</t>
        </is>
      </c>
      <c r="F3677" s="5" t="inlineStr">
        <is>
          <t>E. E. Taiamã</t>
        </is>
      </c>
      <c r="G3677" s="5" t="inlineStr">
        <is>
          <t>16º 48' 01,35" | 57° 39' 22,89"</t>
        </is>
      </c>
      <c r="H3677" s="5" t="inlineStr">
        <is>
          <t xml:space="preserve">Characiformes </t>
        </is>
      </c>
      <c r="I3677" s="5" t="inlineStr">
        <is>
          <t>Brycon hilarii</t>
        </is>
      </c>
      <c r="J3677" s="7" t="n">
        <v>30</v>
      </c>
      <c r="K3677" s="7" t="n">
        <v>26.1</v>
      </c>
      <c r="L3677" s="8" t="n">
        <v>548</v>
      </c>
      <c r="M3677" s="9" t="n">
        <v>476.91</v>
      </c>
      <c r="N3677" s="5" t="b">
        <v>1</v>
      </c>
      <c r="O3677" s="5" t="inlineStr">
        <is>
          <t>M</t>
        </is>
      </c>
      <c r="P3677" s="5" t="inlineStr">
        <is>
          <t>REP</t>
        </is>
      </c>
      <c r="Q3677" s="8" t="n">
        <v>1</v>
      </c>
      <c r="R3677" s="5" t="n">
        <v>2</v>
      </c>
      <c r="S3677" s="8" t="n">
        <v>3.52</v>
      </c>
      <c r="T3677" s="10">
        <f>IF(Q3677&gt;0,M3677-Q3677,"")</f>
        <v/>
      </c>
      <c r="U3677" s="11">
        <f>IF(AND(T3677&gt;0,Q3677&gt;0),(Q3677/T3677)*100,"")</f>
        <v/>
      </c>
      <c r="V3677" s="11">
        <f>IF(AND(T3677&gt;0,S3677&gt;0),(S3677/T3677)*100,"")</f>
        <v/>
      </c>
      <c r="W3677" s="10">
        <f>IF(AND(J3677&gt;0,L3677&gt;0),(L3677/(J3677^3))*100,"")</f>
        <v/>
      </c>
      <c r="X3677" s="12" t="n">
        <v>1.48</v>
      </c>
      <c r="Y3677" s="12" t="n">
        <v>1.66</v>
      </c>
      <c r="Z3677" s="12" t="n">
        <v>1.32</v>
      </c>
      <c r="AA3677" s="13" t="n"/>
      <c r="AB3677" s="5" t="n"/>
      <c r="AC3677" s="13" t="n"/>
      <c r="AD3677" s="13" t="n"/>
      <c r="AE3677" s="13" t="n"/>
      <c r="AF3677" s="13" t="n"/>
    </row>
    <row r="3678" ht="14" customHeight="1">
      <c r="A3678" s="14" t="inlineStr">
        <is>
          <t>504</t>
        </is>
      </c>
      <c r="B3678" s="14" t="inlineStr">
        <is>
          <t>LIPAN-3676</t>
        </is>
      </c>
      <c r="C3678" s="15" t="n">
        <v>2019</v>
      </c>
      <c r="D3678" s="14" t="inlineStr">
        <is>
          <t>2019-07-23 00:00:00</t>
        </is>
      </c>
      <c r="E3678" s="14" t="inlineStr">
        <is>
          <t>G.-Jul</t>
        </is>
      </c>
      <c r="F3678" s="14" t="inlineStr">
        <is>
          <t>E. E. Taiamã</t>
        </is>
      </c>
      <c r="G3678" s="14" t="inlineStr">
        <is>
          <t>16º 48' 01,35" | 57° 39' 22,89"</t>
        </is>
      </c>
      <c r="H3678" s="14" t="inlineStr">
        <is>
          <t xml:space="preserve">Characiformes </t>
        </is>
      </c>
      <c r="I3678" s="14" t="inlineStr">
        <is>
          <t>Brycon hilarii</t>
        </is>
      </c>
      <c r="J3678" s="16" t="n">
        <v>29</v>
      </c>
      <c r="K3678" s="16" t="n">
        <v>25.1</v>
      </c>
      <c r="L3678" s="17" t="n">
        <v>328</v>
      </c>
      <c r="M3678" s="9" t="n">
        <v>285.45</v>
      </c>
      <c r="N3678" s="14" t="b">
        <v>1</v>
      </c>
      <c r="O3678" s="14" t="inlineStr">
        <is>
          <t>F</t>
        </is>
      </c>
      <c r="P3678" s="14" t="inlineStr">
        <is>
          <t>REP</t>
        </is>
      </c>
      <c r="Q3678" s="17" t="n">
        <v>1</v>
      </c>
      <c r="R3678" s="14" t="n">
        <v>1</v>
      </c>
      <c r="S3678" s="17" t="n">
        <v>1</v>
      </c>
      <c r="T3678" s="10">
        <f>IF(Q3678&gt;0,M3678-Q3678,"")</f>
        <v/>
      </c>
      <c r="U3678" s="11">
        <f>IF(AND(T3678&gt;0,Q3678&gt;0),(Q3678/T3678)*100,"")</f>
        <v/>
      </c>
      <c r="V3678" s="11">
        <f>IF(AND(T3678&gt;0,S3678&gt;0),(S3678/T3678)*100,"")</f>
        <v/>
      </c>
      <c r="W3678" s="10">
        <f>IF(AND(J3678&gt;0,L3678&gt;0),(L3678/(J3678^3))*100,"")</f>
        <v/>
      </c>
      <c r="X3678" s="12" t="n">
        <v>1.48</v>
      </c>
      <c r="Y3678" s="12" t="n">
        <v>1.66</v>
      </c>
      <c r="Z3678" s="12" t="n">
        <v>1.32</v>
      </c>
      <c r="AA3678" s="18" t="n"/>
      <c r="AB3678" s="14" t="n"/>
      <c r="AC3678" s="18" t="n"/>
      <c r="AD3678" s="18" t="n"/>
      <c r="AE3678" s="18" t="n"/>
      <c r="AF3678" s="18" t="n"/>
    </row>
    <row r="3679" ht="14" customHeight="1">
      <c r="A3679" s="5" t="inlineStr">
        <is>
          <t>505</t>
        </is>
      </c>
      <c r="B3679" s="5" t="inlineStr">
        <is>
          <t>LIPAN-3677</t>
        </is>
      </c>
      <c r="C3679" s="6" t="n">
        <v>2019</v>
      </c>
      <c r="D3679" s="5" t="inlineStr">
        <is>
          <t>2019-07-23 00:00:00</t>
        </is>
      </c>
      <c r="E3679" s="5" t="inlineStr">
        <is>
          <t>G.-Jul</t>
        </is>
      </c>
      <c r="F3679" s="5" t="inlineStr">
        <is>
          <t>E. E. Taiamã</t>
        </is>
      </c>
      <c r="G3679" s="5" t="inlineStr">
        <is>
          <t>16º 48' 01,35" | 57° 39' 22,89"</t>
        </is>
      </c>
      <c r="H3679" s="5" t="inlineStr">
        <is>
          <t xml:space="preserve">Characiformes </t>
        </is>
      </c>
      <c r="I3679" s="5" t="inlineStr">
        <is>
          <t>Brycon hilarii</t>
        </is>
      </c>
      <c r="J3679" s="7" t="n">
        <v>31</v>
      </c>
      <c r="K3679" s="7" t="n">
        <v>23.5</v>
      </c>
      <c r="L3679" s="8" t="n">
        <v>428</v>
      </c>
      <c r="M3679" s="9" t="n">
        <v>372.47</v>
      </c>
      <c r="N3679" s="5" t="b">
        <v>1</v>
      </c>
      <c r="O3679" s="5" t="inlineStr">
        <is>
          <t>F</t>
        </is>
      </c>
      <c r="P3679" s="5" t="inlineStr">
        <is>
          <t>REP</t>
        </is>
      </c>
      <c r="Q3679" s="8" t="n">
        <v>1</v>
      </c>
      <c r="R3679" s="5" t="n">
        <v>0</v>
      </c>
      <c r="S3679" s="8" t="n">
        <v>1</v>
      </c>
      <c r="T3679" s="10">
        <f>IF(Q3679&gt;0,M3679-Q3679,"")</f>
        <v/>
      </c>
      <c r="U3679" s="11">
        <f>IF(AND(T3679&gt;0,Q3679&gt;0),(Q3679/T3679)*100,"")</f>
        <v/>
      </c>
      <c r="V3679" s="11">
        <f>IF(AND(T3679&gt;0,S3679&gt;0),(S3679/T3679)*100,"")</f>
        <v/>
      </c>
      <c r="W3679" s="10">
        <f>IF(AND(J3679&gt;0,L3679&gt;0),(L3679/(J3679^3))*100,"")</f>
        <v/>
      </c>
      <c r="X3679" s="12" t="n">
        <v>1.48</v>
      </c>
      <c r="Y3679" s="12" t="n">
        <v>1.66</v>
      </c>
      <c r="Z3679" s="12" t="n">
        <v>1.32</v>
      </c>
      <c r="AA3679" s="13" t="n"/>
      <c r="AB3679" s="5" t="n"/>
      <c r="AC3679" s="13" t="n"/>
      <c r="AD3679" s="13" t="n"/>
      <c r="AE3679" s="13" t="n"/>
      <c r="AF3679" s="13" t="n"/>
    </row>
    <row r="3680" ht="14" customHeight="1">
      <c r="A3680" s="14" t="inlineStr">
        <is>
          <t>506</t>
        </is>
      </c>
      <c r="B3680" s="14" t="inlineStr">
        <is>
          <t>LIPAN-3678</t>
        </is>
      </c>
      <c r="C3680" s="15" t="n">
        <v>2019</v>
      </c>
      <c r="D3680" s="14" t="inlineStr">
        <is>
          <t>2019-07-23 00:00:00</t>
        </is>
      </c>
      <c r="E3680" s="14" t="inlineStr">
        <is>
          <t>G.-Jul</t>
        </is>
      </c>
      <c r="F3680" s="14" t="inlineStr">
        <is>
          <t>E. E. Taiamã</t>
        </is>
      </c>
      <c r="G3680" s="14" t="inlineStr">
        <is>
          <t>16º 48' 01,35" | 57° 39' 22,89"</t>
        </is>
      </c>
      <c r="H3680" s="14" t="inlineStr">
        <is>
          <t xml:space="preserve">Characiformes </t>
        </is>
      </c>
      <c r="I3680" s="14" t="inlineStr">
        <is>
          <t>Brycon hilarii</t>
        </is>
      </c>
      <c r="J3680" s="16" t="n">
        <v>26</v>
      </c>
      <c r="K3680" s="16" t="n">
        <v>21.6</v>
      </c>
      <c r="L3680" s="17" t="n">
        <v>158</v>
      </c>
      <c r="M3680" s="9" t="n">
        <v>137.5</v>
      </c>
      <c r="N3680" s="14" t="b">
        <v>1</v>
      </c>
      <c r="O3680" s="14" t="inlineStr">
        <is>
          <t>M</t>
        </is>
      </c>
      <c r="P3680" s="14" t="inlineStr">
        <is>
          <t>REP</t>
        </is>
      </c>
      <c r="Q3680" s="17" t="n">
        <v>1</v>
      </c>
      <c r="R3680" s="14" t="n">
        <v>1</v>
      </c>
      <c r="S3680" s="17" t="n">
        <v>1</v>
      </c>
      <c r="T3680" s="10">
        <f>IF(Q3680&gt;0,M3680-Q3680,"")</f>
        <v/>
      </c>
      <c r="U3680" s="11">
        <f>IF(AND(T3680&gt;0,Q3680&gt;0),(Q3680/T3680)*100,"")</f>
        <v/>
      </c>
      <c r="V3680" s="11">
        <f>IF(AND(T3680&gt;0,S3680&gt;0),(S3680/T3680)*100,"")</f>
        <v/>
      </c>
      <c r="W3680" s="10">
        <f>IF(AND(J3680&gt;0,L3680&gt;0),(L3680/(J3680^3))*100,"")</f>
        <v/>
      </c>
      <c r="X3680" s="12" t="n">
        <v>1.48</v>
      </c>
      <c r="Y3680" s="12" t="n">
        <v>1.66</v>
      </c>
      <c r="Z3680" s="12" t="n">
        <v>1.32</v>
      </c>
      <c r="AA3680" s="18" t="n"/>
      <c r="AB3680" s="14" t="n"/>
      <c r="AC3680" s="18" t="n"/>
      <c r="AD3680" s="18" t="n"/>
      <c r="AE3680" s="18" t="n"/>
      <c r="AF3680" s="18" t="n"/>
    </row>
    <row r="3681" ht="14" customHeight="1">
      <c r="A3681" s="5" t="inlineStr">
        <is>
          <t>507</t>
        </is>
      </c>
      <c r="B3681" s="5" t="inlineStr">
        <is>
          <t>LIPAN-3679</t>
        </is>
      </c>
      <c r="C3681" s="6" t="n">
        <v>2019</v>
      </c>
      <c r="D3681" s="5" t="inlineStr">
        <is>
          <t>2019-07-23 00:00:00</t>
        </is>
      </c>
      <c r="E3681" s="5" t="inlineStr">
        <is>
          <t>G.-Jul</t>
        </is>
      </c>
      <c r="F3681" s="5" t="inlineStr">
        <is>
          <t>E. E. Taiamã</t>
        </is>
      </c>
      <c r="G3681" s="5" t="inlineStr">
        <is>
          <t>16º 48' 01,35" | 57° 39' 22,89"</t>
        </is>
      </c>
      <c r="H3681" s="5" t="inlineStr">
        <is>
          <t xml:space="preserve">Characiformes </t>
        </is>
      </c>
      <c r="I3681" s="5" t="inlineStr">
        <is>
          <t>Brycon hilarii</t>
        </is>
      </c>
      <c r="J3681" s="7" t="n">
        <v>31</v>
      </c>
      <c r="K3681" s="7" t="n">
        <v>24.9</v>
      </c>
      <c r="L3681" s="8" t="n">
        <v>425</v>
      </c>
      <c r="M3681" s="9" t="n">
        <v>369.86</v>
      </c>
      <c r="N3681" s="5" t="b">
        <v>1</v>
      </c>
      <c r="O3681" s="5" t="inlineStr">
        <is>
          <t>F</t>
        </is>
      </c>
      <c r="P3681" s="5" t="inlineStr">
        <is>
          <t>REP</t>
        </is>
      </c>
      <c r="Q3681" s="8" t="n">
        <v>1</v>
      </c>
      <c r="R3681" s="5" t="n">
        <v>3</v>
      </c>
      <c r="S3681" s="8" t="n">
        <v>3.46</v>
      </c>
      <c r="T3681" s="10">
        <f>IF(Q3681&gt;0,M3681-Q3681,"")</f>
        <v/>
      </c>
      <c r="U3681" s="11">
        <f>IF(AND(T3681&gt;0,Q3681&gt;0),(Q3681/T3681)*100,"")</f>
        <v/>
      </c>
      <c r="V3681" s="11">
        <f>IF(AND(T3681&gt;0,S3681&gt;0),(S3681/T3681)*100,"")</f>
        <v/>
      </c>
      <c r="W3681" s="10">
        <f>IF(AND(J3681&gt;0,L3681&gt;0),(L3681/(J3681^3))*100,"")</f>
        <v/>
      </c>
      <c r="X3681" s="12" t="n">
        <v>1.48</v>
      </c>
      <c r="Y3681" s="12" t="n">
        <v>1.66</v>
      </c>
      <c r="Z3681" s="12" t="n">
        <v>1.32</v>
      </c>
      <c r="AA3681" s="13" t="n"/>
      <c r="AB3681" s="5" t="n"/>
      <c r="AC3681" s="13" t="n"/>
      <c r="AD3681" s="13" t="n"/>
      <c r="AE3681" s="13" t="n"/>
      <c r="AF3681" s="13" t="n"/>
    </row>
    <row r="3682" ht="14" customHeight="1">
      <c r="A3682" s="14" t="inlineStr">
        <is>
          <t>508</t>
        </is>
      </c>
      <c r="B3682" s="14" t="inlineStr">
        <is>
          <t>LIPAN-3680</t>
        </is>
      </c>
      <c r="C3682" s="15" t="n">
        <v>2019</v>
      </c>
      <c r="D3682" s="14" t="inlineStr">
        <is>
          <t>2019-07-23 00:00:00</t>
        </is>
      </c>
      <c r="E3682" s="14" t="inlineStr">
        <is>
          <t>G.-Jul</t>
        </is>
      </c>
      <c r="F3682" s="14" t="inlineStr">
        <is>
          <t>E. E. Taiamã</t>
        </is>
      </c>
      <c r="G3682" s="14" t="inlineStr">
        <is>
          <t>16º 48' 01,35" | 57° 39' 22,89"</t>
        </is>
      </c>
      <c r="H3682" s="14" t="inlineStr">
        <is>
          <t xml:space="preserve">Characiformes </t>
        </is>
      </c>
      <c r="I3682" s="14" t="inlineStr">
        <is>
          <t>Brycon hilarii</t>
        </is>
      </c>
      <c r="J3682" s="16" t="n">
        <v>31.5</v>
      </c>
      <c r="K3682" s="16" t="n">
        <v>26.9</v>
      </c>
      <c r="L3682" s="17" t="n">
        <v>440</v>
      </c>
      <c r="M3682" s="9" t="n">
        <v>382.92</v>
      </c>
      <c r="N3682" s="14" t="b">
        <v>1</v>
      </c>
      <c r="O3682" s="14" t="inlineStr">
        <is>
          <t>F</t>
        </is>
      </c>
      <c r="P3682" s="14" t="inlineStr">
        <is>
          <t>REP</t>
        </is>
      </c>
      <c r="Q3682" s="17" t="n">
        <v>1</v>
      </c>
      <c r="R3682" s="14" t="n">
        <v>2</v>
      </c>
      <c r="S3682" s="17" t="n">
        <v>3.2</v>
      </c>
      <c r="T3682" s="10">
        <f>IF(Q3682&gt;0,M3682-Q3682,"")</f>
        <v/>
      </c>
      <c r="U3682" s="11">
        <f>IF(AND(T3682&gt;0,Q3682&gt;0),(Q3682/T3682)*100,"")</f>
        <v/>
      </c>
      <c r="V3682" s="11">
        <f>IF(AND(T3682&gt;0,S3682&gt;0),(S3682/T3682)*100,"")</f>
        <v/>
      </c>
      <c r="W3682" s="10">
        <f>IF(AND(J3682&gt;0,L3682&gt;0),(L3682/(J3682^3))*100,"")</f>
        <v/>
      </c>
      <c r="X3682" s="12" t="n">
        <v>1.48</v>
      </c>
      <c r="Y3682" s="12" t="n">
        <v>1.66</v>
      </c>
      <c r="Z3682" s="12" t="n">
        <v>1.32</v>
      </c>
      <c r="AA3682" s="18" t="n"/>
      <c r="AB3682" s="14" t="n"/>
      <c r="AC3682" s="18" t="n"/>
      <c r="AD3682" s="18" t="n"/>
      <c r="AE3682" s="18" t="n"/>
      <c r="AF3682" s="18" t="n"/>
    </row>
    <row r="3683" ht="14" customHeight="1">
      <c r="A3683" s="5" t="inlineStr">
        <is>
          <t>509</t>
        </is>
      </c>
      <c r="B3683" s="5" t="inlineStr">
        <is>
          <t>LIPAN-3681</t>
        </is>
      </c>
      <c r="C3683" s="6" t="n">
        <v>2019</v>
      </c>
      <c r="D3683" s="5" t="inlineStr">
        <is>
          <t>2019-07-23 00:00:00</t>
        </is>
      </c>
      <c r="E3683" s="5" t="inlineStr">
        <is>
          <t>G.-Jul</t>
        </is>
      </c>
      <c r="F3683" s="5" t="inlineStr">
        <is>
          <t>E. E. Taiamã</t>
        </is>
      </c>
      <c r="G3683" s="5" t="inlineStr">
        <is>
          <t>16º 48' 01,35" | 57° 39' 22,89"</t>
        </is>
      </c>
      <c r="H3683" s="5" t="inlineStr">
        <is>
          <t xml:space="preserve">Characiformes </t>
        </is>
      </c>
      <c r="I3683" s="5" t="inlineStr">
        <is>
          <t>Brycon hilarii</t>
        </is>
      </c>
      <c r="J3683" s="7" t="n">
        <v>32.5</v>
      </c>
      <c r="K3683" s="7" t="n">
        <v>28</v>
      </c>
      <c r="L3683" s="8" t="n">
        <v>549</v>
      </c>
      <c r="M3683" s="9" t="n">
        <v>477.78</v>
      </c>
      <c r="N3683" s="5" t="b">
        <v>1</v>
      </c>
      <c r="O3683" s="5" t="inlineStr">
        <is>
          <t>M</t>
        </is>
      </c>
      <c r="P3683" s="5" t="inlineStr">
        <is>
          <t>REP</t>
        </is>
      </c>
      <c r="Q3683" s="8" t="n">
        <v>1</v>
      </c>
      <c r="R3683" s="5" t="n">
        <v>2</v>
      </c>
      <c r="S3683" s="8" t="n">
        <v>2.91</v>
      </c>
      <c r="T3683" s="10">
        <f>IF(Q3683&gt;0,M3683-Q3683,"")</f>
        <v/>
      </c>
      <c r="U3683" s="11">
        <f>IF(AND(T3683&gt;0,Q3683&gt;0),(Q3683/T3683)*100,"")</f>
        <v/>
      </c>
      <c r="V3683" s="11">
        <f>IF(AND(T3683&gt;0,S3683&gt;0),(S3683/T3683)*100,"")</f>
        <v/>
      </c>
      <c r="W3683" s="10">
        <f>IF(AND(J3683&gt;0,L3683&gt;0),(L3683/(J3683^3))*100,"")</f>
        <v/>
      </c>
      <c r="X3683" s="12" t="n">
        <v>1.48</v>
      </c>
      <c r="Y3683" s="12" t="n">
        <v>1.66</v>
      </c>
      <c r="Z3683" s="12" t="n">
        <v>1.32</v>
      </c>
      <c r="AA3683" s="13" t="n"/>
      <c r="AB3683" s="5" t="n"/>
      <c r="AC3683" s="13" t="n"/>
      <c r="AD3683" s="13" t="n"/>
      <c r="AE3683" s="13" t="n"/>
      <c r="AF3683" s="13" t="n"/>
    </row>
    <row r="3684" ht="14" customHeight="1">
      <c r="A3684" s="14" t="inlineStr">
        <is>
          <t>510</t>
        </is>
      </c>
      <c r="B3684" s="14" t="inlineStr">
        <is>
          <t>LIPAN-3682</t>
        </is>
      </c>
      <c r="C3684" s="15" t="n">
        <v>2019</v>
      </c>
      <c r="D3684" s="14" t="inlineStr">
        <is>
          <t>2019-07-23 00:00:00</t>
        </is>
      </c>
      <c r="E3684" s="14" t="inlineStr">
        <is>
          <t>G.-Jul</t>
        </is>
      </c>
      <c r="F3684" s="14" t="inlineStr">
        <is>
          <t>E. E. Taiamã</t>
        </is>
      </c>
      <c r="G3684" s="14" t="inlineStr">
        <is>
          <t>16º 48' 01,35" | 57° 39' 22,89"</t>
        </is>
      </c>
      <c r="H3684" s="14" t="inlineStr">
        <is>
          <t xml:space="preserve">Characiformes </t>
        </is>
      </c>
      <c r="I3684" s="14" t="inlineStr">
        <is>
          <t>Brycon hilarii</t>
        </is>
      </c>
      <c r="J3684" s="16" t="n">
        <v>32.5</v>
      </c>
      <c r="K3684" s="16" t="n">
        <v>27.5</v>
      </c>
      <c r="L3684" s="17" t="n">
        <v>551</v>
      </c>
      <c r="M3684" s="9" t="n">
        <v>479.52</v>
      </c>
      <c r="N3684" s="14" t="b">
        <v>1</v>
      </c>
      <c r="O3684" s="14" t="inlineStr">
        <is>
          <t>M</t>
        </is>
      </c>
      <c r="P3684" s="14" t="inlineStr">
        <is>
          <t>REP</t>
        </is>
      </c>
      <c r="Q3684" s="17" t="n">
        <v>1</v>
      </c>
      <c r="R3684" s="14" t="n">
        <v>1</v>
      </c>
      <c r="S3684" s="17" t="n">
        <v>2.9</v>
      </c>
      <c r="T3684" s="10">
        <f>IF(Q3684&gt;0,M3684-Q3684,"")</f>
        <v/>
      </c>
      <c r="U3684" s="11">
        <f>IF(AND(T3684&gt;0,Q3684&gt;0),(Q3684/T3684)*100,"")</f>
        <v/>
      </c>
      <c r="V3684" s="11">
        <f>IF(AND(T3684&gt;0,S3684&gt;0),(S3684/T3684)*100,"")</f>
        <v/>
      </c>
      <c r="W3684" s="10">
        <f>IF(AND(J3684&gt;0,L3684&gt;0),(L3684/(J3684^3))*100,"")</f>
        <v/>
      </c>
      <c r="X3684" s="12" t="n">
        <v>1.48</v>
      </c>
      <c r="Y3684" s="12" t="n">
        <v>1.66</v>
      </c>
      <c r="Z3684" s="12" t="n">
        <v>1.32</v>
      </c>
      <c r="AA3684" s="18" t="n"/>
      <c r="AB3684" s="14" t="n"/>
      <c r="AC3684" s="18" t="n"/>
      <c r="AD3684" s="18" t="n"/>
      <c r="AE3684" s="18" t="n"/>
      <c r="AF3684" s="18" t="n"/>
    </row>
    <row r="3685" ht="14" customHeight="1">
      <c r="A3685" s="5" t="inlineStr">
        <is>
          <t>511</t>
        </is>
      </c>
      <c r="B3685" s="5" t="inlineStr">
        <is>
          <t>LIPAN-3683</t>
        </is>
      </c>
      <c r="C3685" s="6" t="n">
        <v>2019</v>
      </c>
      <c r="D3685" s="5" t="inlineStr">
        <is>
          <t>2019-07-23 00:00:00</t>
        </is>
      </c>
      <c r="E3685" s="5" t="inlineStr">
        <is>
          <t>G.-Jul</t>
        </is>
      </c>
      <c r="F3685" s="5" t="inlineStr">
        <is>
          <t>E. E. Taiamã</t>
        </is>
      </c>
      <c r="G3685" s="5" t="inlineStr">
        <is>
          <t>16º 48' 01,35" | 57° 39' 22,89"</t>
        </is>
      </c>
      <c r="H3685" s="5" t="inlineStr">
        <is>
          <t xml:space="preserve">Characiformes </t>
        </is>
      </c>
      <c r="I3685" s="5" t="inlineStr">
        <is>
          <t>Brycon hilarii</t>
        </is>
      </c>
      <c r="J3685" s="7" t="n">
        <v>28.5</v>
      </c>
      <c r="K3685" s="7" t="n">
        <v>22.8</v>
      </c>
      <c r="L3685" s="8" t="n">
        <v>261</v>
      </c>
      <c r="M3685" s="9" t="n">
        <v>227.14</v>
      </c>
      <c r="N3685" s="5" t="b">
        <v>1</v>
      </c>
      <c r="O3685" s="5" t="inlineStr">
        <is>
          <t>F</t>
        </is>
      </c>
      <c r="P3685" s="5" t="inlineStr">
        <is>
          <t>REP</t>
        </is>
      </c>
      <c r="Q3685" s="8" t="n">
        <v>1</v>
      </c>
      <c r="R3685" s="5" t="n">
        <v>1</v>
      </c>
      <c r="S3685" s="8" t="n">
        <v>2</v>
      </c>
      <c r="T3685" s="10">
        <f>IF(Q3685&gt;0,M3685-Q3685,"")</f>
        <v/>
      </c>
      <c r="U3685" s="11">
        <f>IF(AND(T3685&gt;0,Q3685&gt;0),(Q3685/T3685)*100,"")</f>
        <v/>
      </c>
      <c r="V3685" s="11">
        <f>IF(AND(T3685&gt;0,S3685&gt;0),(S3685/T3685)*100,"")</f>
        <v/>
      </c>
      <c r="W3685" s="10">
        <f>IF(AND(J3685&gt;0,L3685&gt;0),(L3685/(J3685^3))*100,"")</f>
        <v/>
      </c>
      <c r="X3685" s="12" t="n">
        <v>1.48</v>
      </c>
      <c r="Y3685" s="12" t="n">
        <v>1.66</v>
      </c>
      <c r="Z3685" s="12" t="n">
        <v>1.32</v>
      </c>
      <c r="AA3685" s="13" t="n"/>
      <c r="AB3685" s="5" t="n"/>
      <c r="AC3685" s="13" t="n"/>
      <c r="AD3685" s="13" t="n"/>
      <c r="AE3685" s="13" t="n"/>
      <c r="AF3685" s="13" t="n"/>
    </row>
    <row r="3686" ht="14" customHeight="1">
      <c r="A3686" s="14" t="inlineStr">
        <is>
          <t>512</t>
        </is>
      </c>
      <c r="B3686" s="14" t="inlineStr">
        <is>
          <t>LIPAN-3684</t>
        </is>
      </c>
      <c r="C3686" s="15" t="n">
        <v>2019</v>
      </c>
      <c r="D3686" s="14" t="inlineStr">
        <is>
          <t>2019-07-23 00:00:00</t>
        </is>
      </c>
      <c r="E3686" s="14" t="inlineStr">
        <is>
          <t>G.-Jul</t>
        </is>
      </c>
      <c r="F3686" s="14" t="inlineStr">
        <is>
          <t>E. E. Taiamã</t>
        </is>
      </c>
      <c r="G3686" s="14" t="inlineStr">
        <is>
          <t>16º 48' 01,35" | 57° 39' 22,89"</t>
        </is>
      </c>
      <c r="H3686" s="14" t="inlineStr">
        <is>
          <t xml:space="preserve">Characiformes </t>
        </is>
      </c>
      <c r="I3686" s="14" t="inlineStr">
        <is>
          <t>Brycon hilarii</t>
        </is>
      </c>
      <c r="J3686" s="16" t="n">
        <v>30.1</v>
      </c>
      <c r="K3686" s="16" t="n">
        <v>24.2</v>
      </c>
      <c r="L3686" s="17" t="n">
        <v>411</v>
      </c>
      <c r="M3686" s="9" t="n">
        <v>357.68</v>
      </c>
      <c r="N3686" s="14" t="b">
        <v>1</v>
      </c>
      <c r="O3686" s="14" t="inlineStr">
        <is>
          <t>F</t>
        </is>
      </c>
      <c r="P3686" s="14" t="inlineStr">
        <is>
          <t>REP</t>
        </is>
      </c>
      <c r="Q3686" s="17" t="n">
        <v>1</v>
      </c>
      <c r="R3686" s="14" t="n">
        <v>1</v>
      </c>
      <c r="S3686" s="17" t="n">
        <v>2</v>
      </c>
      <c r="T3686" s="10">
        <f>IF(Q3686&gt;0,M3686-Q3686,"")</f>
        <v/>
      </c>
      <c r="U3686" s="11">
        <f>IF(AND(T3686&gt;0,Q3686&gt;0),(Q3686/T3686)*100,"")</f>
        <v/>
      </c>
      <c r="V3686" s="11">
        <f>IF(AND(T3686&gt;0,S3686&gt;0),(S3686/T3686)*100,"")</f>
        <v/>
      </c>
      <c r="W3686" s="10">
        <f>IF(AND(J3686&gt;0,L3686&gt;0),(L3686/(J3686^3))*100,"")</f>
        <v/>
      </c>
      <c r="X3686" s="12" t="n">
        <v>1.48</v>
      </c>
      <c r="Y3686" s="12" t="n">
        <v>1.66</v>
      </c>
      <c r="Z3686" s="12" t="n">
        <v>1.32</v>
      </c>
      <c r="AA3686" s="18" t="n"/>
      <c r="AB3686" s="14" t="n"/>
      <c r="AC3686" s="18" t="n"/>
      <c r="AD3686" s="18" t="n"/>
      <c r="AE3686" s="18" t="n"/>
      <c r="AF3686" s="18" t="n"/>
    </row>
    <row r="3687" ht="14" customHeight="1">
      <c r="A3687" s="5" t="inlineStr">
        <is>
          <t>513</t>
        </is>
      </c>
      <c r="B3687" s="5" t="inlineStr">
        <is>
          <t>LIPAN-3685</t>
        </is>
      </c>
      <c r="C3687" s="6" t="n">
        <v>2019</v>
      </c>
      <c r="D3687" s="5" t="inlineStr">
        <is>
          <t>2019-08-31 00:00:00</t>
        </is>
      </c>
      <c r="E3687" s="5" t="inlineStr">
        <is>
          <t>H.-Ago</t>
        </is>
      </c>
      <c r="F3687" s="5" t="inlineStr">
        <is>
          <t>E. E. Taiamã</t>
        </is>
      </c>
      <c r="G3687" s="5" t="inlineStr">
        <is>
          <t>16º 48' 01,35" | 57° 39' 22,89"</t>
        </is>
      </c>
      <c r="H3687" s="5" t="inlineStr">
        <is>
          <t xml:space="preserve">Characiformes </t>
        </is>
      </c>
      <c r="I3687" s="5" t="inlineStr">
        <is>
          <t>Brycon hilarii</t>
        </is>
      </c>
      <c r="J3687" s="7" t="n">
        <v>29.1</v>
      </c>
      <c r="K3687" s="7" t="n">
        <v>25.8</v>
      </c>
      <c r="L3687" s="8" t="n">
        <v>394</v>
      </c>
      <c r="M3687" s="9" t="n">
        <v>342.88</v>
      </c>
      <c r="N3687" s="5" t="b">
        <v>1</v>
      </c>
      <c r="O3687" s="5" t="inlineStr">
        <is>
          <t>F</t>
        </is>
      </c>
      <c r="P3687" s="5" t="inlineStr">
        <is>
          <t>REP</t>
        </is>
      </c>
      <c r="Q3687" s="8" t="n">
        <v>2</v>
      </c>
      <c r="R3687" s="5" t="n">
        <v>3</v>
      </c>
      <c r="S3687" s="8" t="n">
        <v>3</v>
      </c>
      <c r="T3687" s="10">
        <f>IF(Q3687&gt;0,M3687-Q3687,"")</f>
        <v/>
      </c>
      <c r="U3687" s="11">
        <f>IF(AND(T3687&gt;0,Q3687&gt;0),(Q3687/T3687)*100,"")</f>
        <v/>
      </c>
      <c r="V3687" s="11">
        <f>IF(AND(T3687&gt;0,S3687&gt;0),(S3687/T3687)*100,"")</f>
        <v/>
      </c>
      <c r="W3687" s="10">
        <f>IF(AND(J3687&gt;0,L3687&gt;0),(L3687/(J3687^3))*100,"")</f>
        <v/>
      </c>
      <c r="X3687" s="12" t="n">
        <v>1.15903225806452</v>
      </c>
      <c r="Y3687" s="12" t="n">
        <v>1.31</v>
      </c>
      <c r="Z3687" s="12" t="n">
        <v>1.08</v>
      </c>
      <c r="AA3687" s="13" t="n"/>
      <c r="AB3687" s="5" t="n"/>
      <c r="AC3687" s="13" t="n"/>
      <c r="AD3687" s="13" t="n"/>
      <c r="AE3687" s="13" t="n"/>
      <c r="AF3687" s="13" t="n"/>
    </row>
    <row r="3688" ht="14" customHeight="1">
      <c r="A3688" s="14" t="inlineStr">
        <is>
          <t>514</t>
        </is>
      </c>
      <c r="B3688" s="14" t="inlineStr">
        <is>
          <t>LIPAN-3686</t>
        </is>
      </c>
      <c r="C3688" s="15" t="n">
        <v>2019</v>
      </c>
      <c r="D3688" s="14" t="inlineStr">
        <is>
          <t>2019-08-31 00:00:00</t>
        </is>
      </c>
      <c r="E3688" s="14" t="inlineStr">
        <is>
          <t>H.-Ago</t>
        </is>
      </c>
      <c r="F3688" s="14" t="inlineStr">
        <is>
          <t>E. E. Taiamã</t>
        </is>
      </c>
      <c r="G3688" s="14" t="inlineStr">
        <is>
          <t>16º 48' 01,35" | 57° 39' 22,89"</t>
        </is>
      </c>
      <c r="H3688" s="14" t="inlineStr">
        <is>
          <t xml:space="preserve">Characiformes </t>
        </is>
      </c>
      <c r="I3688" s="14" t="inlineStr">
        <is>
          <t>Brycon hilarii</t>
        </is>
      </c>
      <c r="J3688" s="16" t="n">
        <v>30</v>
      </c>
      <c r="K3688" s="16" t="n">
        <v>25.9</v>
      </c>
      <c r="L3688" s="17" t="n">
        <v>390</v>
      </c>
      <c r="M3688" s="9" t="n">
        <v>339.4</v>
      </c>
      <c r="N3688" s="14" t="b">
        <v>1</v>
      </c>
      <c r="O3688" s="14" t="inlineStr">
        <is>
          <t>F</t>
        </is>
      </c>
      <c r="P3688" s="14" t="inlineStr">
        <is>
          <t>REP</t>
        </is>
      </c>
      <c r="Q3688" s="17" t="n">
        <v>2</v>
      </c>
      <c r="R3688" s="14" t="n">
        <v>3</v>
      </c>
      <c r="S3688" s="17" t="n">
        <v>4</v>
      </c>
      <c r="T3688" s="10">
        <f>IF(Q3688&gt;0,M3688-Q3688,"")</f>
        <v/>
      </c>
      <c r="U3688" s="11">
        <f>IF(AND(T3688&gt;0,Q3688&gt;0),(Q3688/T3688)*100,"")</f>
        <v/>
      </c>
      <c r="V3688" s="11">
        <f>IF(AND(T3688&gt;0,S3688&gt;0),(S3688/T3688)*100,"")</f>
        <v/>
      </c>
      <c r="W3688" s="10">
        <f>IF(AND(J3688&gt;0,L3688&gt;0),(L3688/(J3688^3))*100,"")</f>
        <v/>
      </c>
      <c r="X3688" s="12" t="n">
        <v>1.15903225806452</v>
      </c>
      <c r="Y3688" s="12" t="n">
        <v>1.31</v>
      </c>
      <c r="Z3688" s="12" t="n">
        <v>1.08</v>
      </c>
      <c r="AA3688" s="18" t="n"/>
      <c r="AB3688" s="14" t="n"/>
      <c r="AC3688" s="18" t="n"/>
      <c r="AD3688" s="18" t="n"/>
      <c r="AE3688" s="18" t="n"/>
      <c r="AF3688" s="18" t="n"/>
    </row>
    <row r="3689" ht="14" customHeight="1">
      <c r="A3689" s="5" t="inlineStr">
        <is>
          <t>515</t>
        </is>
      </c>
      <c r="B3689" s="5" t="inlineStr">
        <is>
          <t>LIPAN-3687</t>
        </is>
      </c>
      <c r="C3689" s="6" t="n">
        <v>2019</v>
      </c>
      <c r="D3689" s="5" t="inlineStr">
        <is>
          <t>2019-08-31 00:00:00</t>
        </is>
      </c>
      <c r="E3689" s="5" t="inlineStr">
        <is>
          <t>H.-Ago</t>
        </is>
      </c>
      <c r="F3689" s="5" t="inlineStr">
        <is>
          <t>E. E. Taiamã</t>
        </is>
      </c>
      <c r="G3689" s="5" t="inlineStr">
        <is>
          <t>16º 48' 01,35" | 57° 39' 22,89"</t>
        </is>
      </c>
      <c r="H3689" s="5" t="inlineStr">
        <is>
          <t xml:space="preserve">Characiformes </t>
        </is>
      </c>
      <c r="I3689" s="5" t="inlineStr">
        <is>
          <t>Brycon hilarii</t>
        </is>
      </c>
      <c r="J3689" s="7" t="n">
        <v>26.4</v>
      </c>
      <c r="K3689" s="7" t="n">
        <v>22.2</v>
      </c>
      <c r="L3689" s="8" t="n">
        <v>257</v>
      </c>
      <c r="M3689" s="9" t="n">
        <v>223.66</v>
      </c>
      <c r="N3689" s="5" t="b">
        <v>1</v>
      </c>
      <c r="O3689" s="5" t="inlineStr">
        <is>
          <t>M</t>
        </is>
      </c>
      <c r="P3689" s="5" t="inlineStr">
        <is>
          <t>REP</t>
        </is>
      </c>
      <c r="Q3689" s="8" t="n">
        <v>1</v>
      </c>
      <c r="R3689" s="5" t="n">
        <v>3</v>
      </c>
      <c r="S3689" s="8" t="n">
        <v>2</v>
      </c>
      <c r="T3689" s="10">
        <f>IF(Q3689&gt;0,M3689-Q3689,"")</f>
        <v/>
      </c>
      <c r="U3689" s="11">
        <f>IF(AND(T3689&gt;0,Q3689&gt;0),(Q3689/T3689)*100,"")</f>
        <v/>
      </c>
      <c r="V3689" s="11">
        <f>IF(AND(T3689&gt;0,S3689&gt;0),(S3689/T3689)*100,"")</f>
        <v/>
      </c>
      <c r="W3689" s="10">
        <f>IF(AND(J3689&gt;0,L3689&gt;0),(L3689/(J3689^3))*100,"")</f>
        <v/>
      </c>
      <c r="X3689" s="12" t="n">
        <v>1.15903225806452</v>
      </c>
      <c r="Y3689" s="12" t="n">
        <v>1.31</v>
      </c>
      <c r="Z3689" s="12" t="n">
        <v>1.08</v>
      </c>
      <c r="AA3689" s="13" t="n"/>
      <c r="AB3689" s="5" t="n"/>
      <c r="AC3689" s="13" t="n"/>
      <c r="AD3689" s="13" t="n"/>
      <c r="AE3689" s="13" t="n"/>
      <c r="AF3689" s="13" t="n"/>
    </row>
    <row r="3690" ht="14" customHeight="1">
      <c r="A3690" s="14" t="inlineStr">
        <is>
          <t>516</t>
        </is>
      </c>
      <c r="B3690" s="14" t="inlineStr">
        <is>
          <t>LIPAN-3688</t>
        </is>
      </c>
      <c r="C3690" s="15" t="n">
        <v>2019</v>
      </c>
      <c r="D3690" s="14" t="inlineStr">
        <is>
          <t>2019-08-31 00:00:00</t>
        </is>
      </c>
      <c r="E3690" s="14" t="inlineStr">
        <is>
          <t>H.-Ago</t>
        </is>
      </c>
      <c r="F3690" s="14" t="inlineStr">
        <is>
          <t>E. E. Taiamã</t>
        </is>
      </c>
      <c r="G3690" s="14" t="inlineStr">
        <is>
          <t>16º 48' 01,35" | 57° 39' 22,89"</t>
        </is>
      </c>
      <c r="H3690" s="14" t="inlineStr">
        <is>
          <t xml:space="preserve">Characiformes </t>
        </is>
      </c>
      <c r="I3690" s="14" t="inlineStr">
        <is>
          <t>Brycon hilarii</t>
        </is>
      </c>
      <c r="J3690" s="16" t="n">
        <v>30.5</v>
      </c>
      <c r="K3690" s="16" t="n">
        <v>26.4</v>
      </c>
      <c r="L3690" s="17" t="n">
        <v>443</v>
      </c>
      <c r="M3690" s="9" t="n">
        <v>385.53</v>
      </c>
      <c r="N3690" s="14" t="b">
        <v>1</v>
      </c>
      <c r="O3690" s="14" t="inlineStr">
        <is>
          <t>F</t>
        </is>
      </c>
      <c r="P3690" s="14" t="inlineStr">
        <is>
          <t>REP</t>
        </is>
      </c>
      <c r="Q3690" s="17" t="n">
        <v>1</v>
      </c>
      <c r="R3690" s="14" t="n">
        <v>3</v>
      </c>
      <c r="S3690" s="17" t="n">
        <v>4</v>
      </c>
      <c r="T3690" s="10">
        <f>IF(Q3690&gt;0,M3690-Q3690,"")</f>
        <v/>
      </c>
      <c r="U3690" s="11">
        <f>IF(AND(T3690&gt;0,Q3690&gt;0),(Q3690/T3690)*100,"")</f>
        <v/>
      </c>
      <c r="V3690" s="11">
        <f>IF(AND(T3690&gt;0,S3690&gt;0),(S3690/T3690)*100,"")</f>
        <v/>
      </c>
      <c r="W3690" s="10">
        <f>IF(AND(J3690&gt;0,L3690&gt;0),(L3690/(J3690^3))*100,"")</f>
        <v/>
      </c>
      <c r="X3690" s="12" t="n">
        <v>1.15903225806452</v>
      </c>
      <c r="Y3690" s="12" t="n">
        <v>1.31</v>
      </c>
      <c r="Z3690" s="12" t="n">
        <v>1.08</v>
      </c>
      <c r="AA3690" s="18" t="n"/>
      <c r="AB3690" s="14" t="n"/>
      <c r="AC3690" s="18" t="n"/>
      <c r="AD3690" s="18" t="n"/>
      <c r="AE3690" s="18" t="n"/>
      <c r="AF3690" s="18" t="n"/>
    </row>
    <row r="3691" ht="14" customHeight="1">
      <c r="A3691" s="5" t="inlineStr">
        <is>
          <t>517</t>
        </is>
      </c>
      <c r="B3691" s="5" t="inlineStr">
        <is>
          <t>LIPAN-3689</t>
        </is>
      </c>
      <c r="C3691" s="6" t="n">
        <v>2019</v>
      </c>
      <c r="D3691" s="5" t="inlineStr">
        <is>
          <t>2019-08-31 00:00:00</t>
        </is>
      </c>
      <c r="E3691" s="5" t="inlineStr">
        <is>
          <t>H.-Ago</t>
        </is>
      </c>
      <c r="F3691" s="5" t="inlineStr">
        <is>
          <t>E. E. Taiamã</t>
        </is>
      </c>
      <c r="G3691" s="5" t="inlineStr">
        <is>
          <t>16º 48' 01,35" | 57° 39' 22,89"</t>
        </is>
      </c>
      <c r="H3691" s="5" t="inlineStr">
        <is>
          <t xml:space="preserve">Characiformes </t>
        </is>
      </c>
      <c r="I3691" s="5" t="inlineStr">
        <is>
          <t>Brycon hilarii</t>
        </is>
      </c>
      <c r="J3691" s="7" t="n">
        <v>34.1</v>
      </c>
      <c r="K3691" s="7" t="n">
        <v>29.2</v>
      </c>
      <c r="L3691" s="8" t="n">
        <v>595</v>
      </c>
      <c r="M3691" s="9" t="n">
        <v>517.8099999999999</v>
      </c>
      <c r="N3691" s="5" t="b">
        <v>1</v>
      </c>
      <c r="O3691" s="5" t="inlineStr">
        <is>
          <t>F</t>
        </is>
      </c>
      <c r="P3691" s="5" t="inlineStr">
        <is>
          <t>REP</t>
        </is>
      </c>
      <c r="Q3691" s="8" t="n">
        <v>1</v>
      </c>
      <c r="R3691" s="5" t="n">
        <v>3</v>
      </c>
      <c r="S3691" s="8" t="n">
        <v>6</v>
      </c>
      <c r="T3691" s="10">
        <f>IF(Q3691&gt;0,M3691-Q3691,"")</f>
        <v/>
      </c>
      <c r="U3691" s="11">
        <f>IF(AND(T3691&gt;0,Q3691&gt;0),(Q3691/T3691)*100,"")</f>
        <v/>
      </c>
      <c r="V3691" s="11">
        <f>IF(AND(T3691&gt;0,S3691&gt;0),(S3691/T3691)*100,"")</f>
        <v/>
      </c>
      <c r="W3691" s="10">
        <f>IF(AND(J3691&gt;0,L3691&gt;0),(L3691/(J3691^3))*100,"")</f>
        <v/>
      </c>
      <c r="X3691" s="12" t="n">
        <v>1.15903225806452</v>
      </c>
      <c r="Y3691" s="12" t="n">
        <v>1.31</v>
      </c>
      <c r="Z3691" s="12" t="n">
        <v>1.08</v>
      </c>
      <c r="AA3691" s="13" t="n"/>
      <c r="AB3691" s="5" t="n"/>
      <c r="AC3691" s="13" t="n"/>
      <c r="AD3691" s="13" t="n"/>
      <c r="AE3691" s="13" t="n"/>
      <c r="AF3691" s="13" t="n"/>
    </row>
    <row r="3692" ht="14" customHeight="1">
      <c r="A3692" s="14" t="inlineStr">
        <is>
          <t>518</t>
        </is>
      </c>
      <c r="B3692" s="14" t="inlineStr">
        <is>
          <t>LIPAN-3690</t>
        </is>
      </c>
      <c r="C3692" s="15" t="n">
        <v>2019</v>
      </c>
      <c r="D3692" s="14" t="inlineStr">
        <is>
          <t>2019-08-31 00:00:00</t>
        </is>
      </c>
      <c r="E3692" s="14" t="inlineStr">
        <is>
          <t>H.-Ago</t>
        </is>
      </c>
      <c r="F3692" s="14" t="inlineStr">
        <is>
          <t>E. E. Taiamã</t>
        </is>
      </c>
      <c r="G3692" s="14" t="inlineStr">
        <is>
          <t>16º 48' 01,35" | 57° 39' 22,89"</t>
        </is>
      </c>
      <c r="H3692" s="14" t="inlineStr">
        <is>
          <t xml:space="preserve">Characiformes </t>
        </is>
      </c>
      <c r="I3692" s="14" t="inlineStr">
        <is>
          <t>Brycon hilarii</t>
        </is>
      </c>
      <c r="J3692" s="16" t="n">
        <v>31.3</v>
      </c>
      <c r="K3692" s="16" t="n">
        <v>26.3</v>
      </c>
      <c r="L3692" s="17" t="n">
        <v>430</v>
      </c>
      <c r="M3692" s="9" t="n">
        <v>374.21</v>
      </c>
      <c r="N3692" s="14" t="b">
        <v>1</v>
      </c>
      <c r="O3692" s="14" t="inlineStr">
        <is>
          <t>F</t>
        </is>
      </c>
      <c r="P3692" s="14" t="inlineStr">
        <is>
          <t>REP</t>
        </is>
      </c>
      <c r="Q3692" s="17" t="n">
        <v>1</v>
      </c>
      <c r="R3692" s="14" t="n">
        <v>3</v>
      </c>
      <c r="S3692" s="17" t="n">
        <v>3</v>
      </c>
      <c r="T3692" s="10">
        <f>IF(Q3692&gt;0,M3692-Q3692,"")</f>
        <v/>
      </c>
      <c r="U3692" s="11">
        <f>IF(AND(T3692&gt;0,Q3692&gt;0),(Q3692/T3692)*100,"")</f>
        <v/>
      </c>
      <c r="V3692" s="11">
        <f>IF(AND(T3692&gt;0,S3692&gt;0),(S3692/T3692)*100,"")</f>
        <v/>
      </c>
      <c r="W3692" s="10">
        <f>IF(AND(J3692&gt;0,L3692&gt;0),(L3692/(J3692^3))*100,"")</f>
        <v/>
      </c>
      <c r="X3692" s="12" t="n">
        <v>1.15903225806452</v>
      </c>
      <c r="Y3692" s="12" t="n">
        <v>1.31</v>
      </c>
      <c r="Z3692" s="12" t="n">
        <v>1.08</v>
      </c>
      <c r="AA3692" s="18" t="n"/>
      <c r="AB3692" s="14" t="n"/>
      <c r="AC3692" s="18" t="n"/>
      <c r="AD3692" s="18" t="n"/>
      <c r="AE3692" s="18" t="n"/>
      <c r="AF3692" s="18" t="n"/>
    </row>
    <row r="3693" ht="14" customHeight="1">
      <c r="A3693" s="5" t="inlineStr">
        <is>
          <t>519</t>
        </is>
      </c>
      <c r="B3693" s="5" t="inlineStr">
        <is>
          <t>LIPAN-3691</t>
        </is>
      </c>
      <c r="C3693" s="6" t="n">
        <v>2019</v>
      </c>
      <c r="D3693" s="5" t="inlineStr">
        <is>
          <t>2019-08-31 00:00:00</t>
        </is>
      </c>
      <c r="E3693" s="5" t="inlineStr">
        <is>
          <t>H.-Ago</t>
        </is>
      </c>
      <c r="F3693" s="5" t="inlineStr">
        <is>
          <t>E. E. Taiamã</t>
        </is>
      </c>
      <c r="G3693" s="5" t="inlineStr">
        <is>
          <t>16º 48' 01,35" | 57° 39' 22,89"</t>
        </is>
      </c>
      <c r="H3693" s="5" t="inlineStr">
        <is>
          <t xml:space="preserve">Characiformes </t>
        </is>
      </c>
      <c r="I3693" s="5" t="inlineStr">
        <is>
          <t>Brycon hilarii</t>
        </is>
      </c>
      <c r="J3693" s="7" t="n">
        <v>34.8</v>
      </c>
      <c r="K3693" s="7" t="n">
        <v>28.3</v>
      </c>
      <c r="L3693" s="8" t="n">
        <v>533</v>
      </c>
      <c r="M3693" s="9" t="n">
        <v>463.85</v>
      </c>
      <c r="N3693" s="5" t="b">
        <v>1</v>
      </c>
      <c r="O3693" s="5" t="inlineStr">
        <is>
          <t>F</t>
        </is>
      </c>
      <c r="P3693" s="5" t="inlineStr">
        <is>
          <t>REP</t>
        </is>
      </c>
      <c r="Q3693" s="8" t="n">
        <v>1</v>
      </c>
      <c r="R3693" s="5" t="n">
        <v>2</v>
      </c>
      <c r="S3693" s="8" t="n">
        <v>5</v>
      </c>
      <c r="T3693" s="10">
        <f>IF(Q3693&gt;0,M3693-Q3693,"")</f>
        <v/>
      </c>
      <c r="U3693" s="11">
        <f>IF(AND(T3693&gt;0,Q3693&gt;0),(Q3693/T3693)*100,"")</f>
        <v/>
      </c>
      <c r="V3693" s="11">
        <f>IF(AND(T3693&gt;0,S3693&gt;0),(S3693/T3693)*100,"")</f>
        <v/>
      </c>
      <c r="W3693" s="10">
        <f>IF(AND(J3693&gt;0,L3693&gt;0),(L3693/(J3693^3))*100,"")</f>
        <v/>
      </c>
      <c r="X3693" s="12" t="n">
        <v>1.15903225806452</v>
      </c>
      <c r="Y3693" s="12" t="n">
        <v>1.31</v>
      </c>
      <c r="Z3693" s="12" t="n">
        <v>1.08</v>
      </c>
      <c r="AA3693" s="13" t="n"/>
      <c r="AB3693" s="5" t="n"/>
      <c r="AC3693" s="13" t="n"/>
      <c r="AD3693" s="13" t="n"/>
      <c r="AE3693" s="13" t="n"/>
      <c r="AF3693" s="13" t="n"/>
    </row>
    <row r="3694" ht="14" customHeight="1">
      <c r="A3694" s="14" t="inlineStr">
        <is>
          <t>520</t>
        </is>
      </c>
      <c r="B3694" s="14" t="inlineStr">
        <is>
          <t>LIPAN-3692</t>
        </is>
      </c>
      <c r="C3694" s="15" t="n">
        <v>2019</v>
      </c>
      <c r="D3694" s="14" t="inlineStr">
        <is>
          <t>2019-08-31 00:00:00</t>
        </is>
      </c>
      <c r="E3694" s="14" t="inlineStr">
        <is>
          <t>H.-Ago</t>
        </is>
      </c>
      <c r="F3694" s="14" t="inlineStr">
        <is>
          <t>E. E. Taiamã</t>
        </is>
      </c>
      <c r="G3694" s="14" t="inlineStr">
        <is>
          <t>16º 48' 01,35" | 57° 39' 22,89"</t>
        </is>
      </c>
      <c r="H3694" s="14" t="inlineStr">
        <is>
          <t xml:space="preserve">Characiformes </t>
        </is>
      </c>
      <c r="I3694" s="14" t="inlineStr">
        <is>
          <t>Brycon hilarii</t>
        </is>
      </c>
      <c r="J3694" s="16" t="n">
        <v>31.2</v>
      </c>
      <c r="K3694" s="16" t="n">
        <v>27</v>
      </c>
      <c r="L3694" s="17" t="n">
        <v>395</v>
      </c>
      <c r="M3694" s="9" t="n">
        <v>343.76</v>
      </c>
      <c r="N3694" s="14" t="b">
        <v>1</v>
      </c>
      <c r="O3694" s="14" t="inlineStr">
        <is>
          <t>F</t>
        </is>
      </c>
      <c r="P3694" s="14" t="inlineStr">
        <is>
          <t>REP</t>
        </is>
      </c>
      <c r="Q3694" s="17" t="n">
        <v>1</v>
      </c>
      <c r="R3694" s="14" t="n">
        <v>3</v>
      </c>
      <c r="S3694" s="17" t="n">
        <v>3</v>
      </c>
      <c r="T3694" s="10">
        <f>IF(Q3694&gt;0,M3694-Q3694,"")</f>
        <v/>
      </c>
      <c r="U3694" s="11">
        <f>IF(AND(T3694&gt;0,Q3694&gt;0),(Q3694/T3694)*100,"")</f>
        <v/>
      </c>
      <c r="V3694" s="11">
        <f>IF(AND(T3694&gt;0,S3694&gt;0),(S3694/T3694)*100,"")</f>
        <v/>
      </c>
      <c r="W3694" s="10">
        <f>IF(AND(J3694&gt;0,L3694&gt;0),(L3694/(J3694^3))*100,"")</f>
        <v/>
      </c>
      <c r="X3694" s="12" t="n">
        <v>1.15903225806452</v>
      </c>
      <c r="Y3694" s="12" t="n">
        <v>1.31</v>
      </c>
      <c r="Z3694" s="12" t="n">
        <v>1.08</v>
      </c>
      <c r="AA3694" s="18" t="n"/>
      <c r="AB3694" s="14" t="n"/>
      <c r="AC3694" s="18" t="n"/>
      <c r="AD3694" s="18" t="n"/>
      <c r="AE3694" s="18" t="n"/>
      <c r="AF3694" s="18" t="n"/>
    </row>
    <row r="3695" ht="14" customHeight="1">
      <c r="A3695" s="5" t="inlineStr">
        <is>
          <t>521</t>
        </is>
      </c>
      <c r="B3695" s="5" t="inlineStr">
        <is>
          <t>LIPAN-3693</t>
        </is>
      </c>
      <c r="C3695" s="6" t="n">
        <v>2019</v>
      </c>
      <c r="D3695" s="5" t="inlineStr">
        <is>
          <t>2019-08-31 00:00:00</t>
        </is>
      </c>
      <c r="E3695" s="5" t="inlineStr">
        <is>
          <t>H.-Ago</t>
        </is>
      </c>
      <c r="F3695" s="5" t="inlineStr">
        <is>
          <t>E. E. Taiamã</t>
        </is>
      </c>
      <c r="G3695" s="5" t="inlineStr">
        <is>
          <t>16º 48' 01,35" | 57° 39' 22,89"</t>
        </is>
      </c>
      <c r="H3695" s="5" t="inlineStr">
        <is>
          <t xml:space="preserve">Characiformes </t>
        </is>
      </c>
      <c r="I3695" s="5" t="inlineStr">
        <is>
          <t>Brycon hilarii</t>
        </is>
      </c>
      <c r="J3695" s="7" t="n">
        <v>28</v>
      </c>
      <c r="K3695" s="7" t="n">
        <v>24</v>
      </c>
      <c r="L3695" s="8" t="n">
        <v>321</v>
      </c>
      <c r="M3695" s="9" t="n">
        <v>279.36</v>
      </c>
      <c r="N3695" s="5" t="b">
        <v>1</v>
      </c>
      <c r="O3695" s="5" t="inlineStr">
        <is>
          <t>M</t>
        </is>
      </c>
      <c r="P3695" s="5" t="inlineStr">
        <is>
          <t>REP</t>
        </is>
      </c>
      <c r="Q3695" s="8" t="n">
        <v>1</v>
      </c>
      <c r="R3695" s="5" t="n">
        <v>2</v>
      </c>
      <c r="S3695" s="8" t="n">
        <v>4</v>
      </c>
      <c r="T3695" s="10">
        <f>IF(Q3695&gt;0,M3695-Q3695,"")</f>
        <v/>
      </c>
      <c r="U3695" s="11">
        <f>IF(AND(T3695&gt;0,Q3695&gt;0),(Q3695/T3695)*100,"")</f>
        <v/>
      </c>
      <c r="V3695" s="11">
        <f>IF(AND(T3695&gt;0,S3695&gt;0),(S3695/T3695)*100,"")</f>
        <v/>
      </c>
      <c r="W3695" s="10">
        <f>IF(AND(J3695&gt;0,L3695&gt;0),(L3695/(J3695^3))*100,"")</f>
        <v/>
      </c>
      <c r="X3695" s="12" t="n">
        <v>1.15903225806452</v>
      </c>
      <c r="Y3695" s="12" t="n">
        <v>1.31</v>
      </c>
      <c r="Z3695" s="12" t="n">
        <v>1.08</v>
      </c>
      <c r="AA3695" s="13" t="n"/>
      <c r="AB3695" s="5" t="n"/>
      <c r="AC3695" s="13" t="n"/>
      <c r="AD3695" s="13" t="n"/>
      <c r="AE3695" s="13" t="n"/>
      <c r="AF3695" s="13" t="n"/>
    </row>
    <row r="3696" ht="14" customHeight="1">
      <c r="A3696" s="14" t="inlineStr">
        <is>
          <t>522</t>
        </is>
      </c>
      <c r="B3696" s="14" t="inlineStr">
        <is>
          <t>LIPAN-3694</t>
        </is>
      </c>
      <c r="C3696" s="15" t="n">
        <v>2019</v>
      </c>
      <c r="D3696" s="14" t="inlineStr">
        <is>
          <t>2019-08-31 00:00:00</t>
        </is>
      </c>
      <c r="E3696" s="14" t="inlineStr">
        <is>
          <t>H.-Ago</t>
        </is>
      </c>
      <c r="F3696" s="14" t="inlineStr">
        <is>
          <t>E. E. Taiamã</t>
        </is>
      </c>
      <c r="G3696" s="14" t="inlineStr">
        <is>
          <t>16º 48' 01,35" | 57° 39' 22,89"</t>
        </is>
      </c>
      <c r="H3696" s="14" t="inlineStr">
        <is>
          <t xml:space="preserve">Characiformes </t>
        </is>
      </c>
      <c r="I3696" s="14" t="inlineStr">
        <is>
          <t>Brycon hilarii</t>
        </is>
      </c>
      <c r="J3696" s="16" t="n">
        <v>27.2</v>
      </c>
      <c r="K3696" s="16" t="n">
        <v>23.8</v>
      </c>
      <c r="L3696" s="17" t="n">
        <v>302</v>
      </c>
      <c r="M3696" s="9" t="n">
        <v>262.82</v>
      </c>
      <c r="N3696" s="14" t="b">
        <v>1</v>
      </c>
      <c r="O3696" s="14" t="inlineStr">
        <is>
          <t>F</t>
        </is>
      </c>
      <c r="P3696" s="14" t="inlineStr">
        <is>
          <t>REP</t>
        </is>
      </c>
      <c r="Q3696" s="17" t="n">
        <v>1</v>
      </c>
      <c r="R3696" s="14" t="n">
        <v>3</v>
      </c>
      <c r="S3696" s="17" t="n">
        <v>4</v>
      </c>
      <c r="T3696" s="10">
        <f>IF(Q3696&gt;0,M3696-Q3696,"")</f>
        <v/>
      </c>
      <c r="U3696" s="11">
        <f>IF(AND(T3696&gt;0,Q3696&gt;0),(Q3696/T3696)*100,"")</f>
        <v/>
      </c>
      <c r="V3696" s="11">
        <f>IF(AND(T3696&gt;0,S3696&gt;0),(S3696/T3696)*100,"")</f>
        <v/>
      </c>
      <c r="W3696" s="10">
        <f>IF(AND(J3696&gt;0,L3696&gt;0),(L3696/(J3696^3))*100,"")</f>
        <v/>
      </c>
      <c r="X3696" s="12" t="n">
        <v>1.15903225806452</v>
      </c>
      <c r="Y3696" s="12" t="n">
        <v>1.31</v>
      </c>
      <c r="Z3696" s="12" t="n">
        <v>1.08</v>
      </c>
      <c r="AA3696" s="18" t="n"/>
      <c r="AB3696" s="14" t="n"/>
      <c r="AC3696" s="18" t="n"/>
      <c r="AD3696" s="18" t="n"/>
      <c r="AE3696" s="18" t="n"/>
      <c r="AF3696" s="18" t="n"/>
    </row>
    <row r="3697" ht="14" customHeight="1">
      <c r="A3697" s="5" t="inlineStr">
        <is>
          <t>523</t>
        </is>
      </c>
      <c r="B3697" s="5" t="inlineStr">
        <is>
          <t>LIPAN-3695</t>
        </is>
      </c>
      <c r="C3697" s="6" t="n">
        <v>2019</v>
      </c>
      <c r="D3697" s="5" t="inlineStr">
        <is>
          <t>2019-08-31 00:00:00</t>
        </is>
      </c>
      <c r="E3697" s="5" t="inlineStr">
        <is>
          <t>H.-Ago</t>
        </is>
      </c>
      <c r="F3697" s="5" t="inlineStr">
        <is>
          <t>E. E. Taiamã</t>
        </is>
      </c>
      <c r="G3697" s="5" t="inlineStr">
        <is>
          <t>16º 48' 01,35" | 57° 39' 22,89"</t>
        </is>
      </c>
      <c r="H3697" s="5" t="inlineStr">
        <is>
          <t xml:space="preserve">Characiformes </t>
        </is>
      </c>
      <c r="I3697" s="5" t="inlineStr">
        <is>
          <t>Brycon hilarii</t>
        </is>
      </c>
      <c r="J3697" s="7" t="n">
        <v>27.1</v>
      </c>
      <c r="K3697" s="7" t="n">
        <v>23.9</v>
      </c>
      <c r="L3697" s="8" t="n">
        <v>263</v>
      </c>
      <c r="M3697" s="9" t="n">
        <v>228.88</v>
      </c>
      <c r="N3697" s="5" t="b">
        <v>1</v>
      </c>
      <c r="O3697" s="5" t="inlineStr">
        <is>
          <t>M</t>
        </is>
      </c>
      <c r="P3697" s="5" t="inlineStr">
        <is>
          <t>REP</t>
        </is>
      </c>
      <c r="Q3697" s="8" t="n">
        <v>1</v>
      </c>
      <c r="R3697" s="5" t="n">
        <v>1</v>
      </c>
      <c r="S3697" s="8" t="n">
        <v>2</v>
      </c>
      <c r="T3697" s="10">
        <f>IF(Q3697&gt;0,M3697-Q3697,"")</f>
        <v/>
      </c>
      <c r="U3697" s="11">
        <f>IF(AND(T3697&gt;0,Q3697&gt;0),(Q3697/T3697)*100,"")</f>
        <v/>
      </c>
      <c r="V3697" s="11">
        <f>IF(AND(T3697&gt;0,S3697&gt;0),(S3697/T3697)*100,"")</f>
        <v/>
      </c>
      <c r="W3697" s="10">
        <f>IF(AND(J3697&gt;0,L3697&gt;0),(L3697/(J3697^3))*100,"")</f>
        <v/>
      </c>
      <c r="X3697" s="12" t="n">
        <v>1.15903225806452</v>
      </c>
      <c r="Y3697" s="12" t="n">
        <v>1.31</v>
      </c>
      <c r="Z3697" s="12" t="n">
        <v>1.08</v>
      </c>
      <c r="AA3697" s="13" t="n"/>
      <c r="AB3697" s="5" t="n"/>
      <c r="AC3697" s="13" t="n"/>
      <c r="AD3697" s="13" t="n"/>
      <c r="AE3697" s="13" t="n"/>
      <c r="AF3697" s="13" t="n"/>
    </row>
    <row r="3698" ht="14" customHeight="1">
      <c r="A3698" s="14" t="inlineStr">
        <is>
          <t>524</t>
        </is>
      </c>
      <c r="B3698" s="14" t="inlineStr">
        <is>
          <t>LIPAN-3696</t>
        </is>
      </c>
      <c r="C3698" s="15" t="n">
        <v>2019</v>
      </c>
      <c r="D3698" s="14" t="inlineStr">
        <is>
          <t>2019-08-31 00:00:00</t>
        </is>
      </c>
      <c r="E3698" s="14" t="inlineStr">
        <is>
          <t>H.-Ago</t>
        </is>
      </c>
      <c r="F3698" s="14" t="inlineStr">
        <is>
          <t>E. E. Taiamã</t>
        </is>
      </c>
      <c r="G3698" s="14" t="inlineStr">
        <is>
          <t>16º 48' 01,35" | 57° 39' 22,89"</t>
        </is>
      </c>
      <c r="H3698" s="14" t="inlineStr">
        <is>
          <t xml:space="preserve">Characiformes </t>
        </is>
      </c>
      <c r="I3698" s="14" t="inlineStr">
        <is>
          <t>Brycon hilarii</t>
        </is>
      </c>
      <c r="J3698" s="16" t="n">
        <v>26.2</v>
      </c>
      <c r="K3698" s="16" t="n">
        <v>22.8</v>
      </c>
      <c r="L3698" s="17" t="n">
        <v>236</v>
      </c>
      <c r="M3698" s="9" t="n">
        <v>205.38</v>
      </c>
      <c r="N3698" s="14" t="b">
        <v>1</v>
      </c>
      <c r="O3698" s="14" t="inlineStr">
        <is>
          <t>M</t>
        </is>
      </c>
      <c r="P3698" s="14" t="inlineStr">
        <is>
          <t>REP</t>
        </is>
      </c>
      <c r="Q3698" s="17" t="n">
        <v>1</v>
      </c>
      <c r="R3698" s="14" t="n">
        <v>2</v>
      </c>
      <c r="S3698" s="17" t="n">
        <v>3</v>
      </c>
      <c r="T3698" s="10">
        <f>IF(Q3698&gt;0,M3698-Q3698,"")</f>
        <v/>
      </c>
      <c r="U3698" s="11">
        <f>IF(AND(T3698&gt;0,Q3698&gt;0),(Q3698/T3698)*100,"")</f>
        <v/>
      </c>
      <c r="V3698" s="11">
        <f>IF(AND(T3698&gt;0,S3698&gt;0),(S3698/T3698)*100,"")</f>
        <v/>
      </c>
      <c r="W3698" s="10">
        <f>IF(AND(J3698&gt;0,L3698&gt;0),(L3698/(J3698^3))*100,"")</f>
        <v/>
      </c>
      <c r="X3698" s="12" t="n">
        <v>1.15903225806452</v>
      </c>
      <c r="Y3698" s="12" t="n">
        <v>1.31</v>
      </c>
      <c r="Z3698" s="12" t="n">
        <v>1.08</v>
      </c>
      <c r="AA3698" s="18" t="n"/>
      <c r="AB3698" s="14" t="n"/>
      <c r="AC3698" s="18" t="n"/>
      <c r="AD3698" s="18" t="n"/>
      <c r="AE3698" s="18" t="n"/>
      <c r="AF3698" s="18" t="n"/>
    </row>
    <row r="3699" ht="14" customHeight="1">
      <c r="A3699" s="5" t="inlineStr">
        <is>
          <t>525</t>
        </is>
      </c>
      <c r="B3699" s="5" t="inlineStr">
        <is>
          <t>LIPAN-3697</t>
        </is>
      </c>
      <c r="C3699" s="6" t="n">
        <v>2019</v>
      </c>
      <c r="D3699" s="5" t="inlineStr">
        <is>
          <t>2019-08-31 00:00:00</t>
        </is>
      </c>
      <c r="E3699" s="5" t="inlineStr">
        <is>
          <t>H.-Ago</t>
        </is>
      </c>
      <c r="F3699" s="5" t="inlineStr">
        <is>
          <t>E. E. Taiamã</t>
        </is>
      </c>
      <c r="G3699" s="5" t="inlineStr">
        <is>
          <t>16º 48' 01,35" | 57° 39' 22,89"</t>
        </is>
      </c>
      <c r="H3699" s="5" t="inlineStr">
        <is>
          <t xml:space="preserve">Characiformes </t>
        </is>
      </c>
      <c r="I3699" s="5" t="inlineStr">
        <is>
          <t>Brycon hilarii</t>
        </is>
      </c>
      <c r="J3699" s="7" t="n">
        <v>27.3</v>
      </c>
      <c r="K3699" s="7" t="n">
        <v>23.1</v>
      </c>
      <c r="L3699" s="8" t="n">
        <v>261</v>
      </c>
      <c r="M3699" s="9" t="n">
        <v>227.14</v>
      </c>
      <c r="N3699" s="5" t="b">
        <v>1</v>
      </c>
      <c r="O3699" s="5" t="inlineStr">
        <is>
          <t>M</t>
        </is>
      </c>
      <c r="P3699" s="5" t="inlineStr">
        <is>
          <t>REP</t>
        </is>
      </c>
      <c r="Q3699" s="8" t="n">
        <v>1</v>
      </c>
      <c r="R3699" s="5" t="n">
        <v>2</v>
      </c>
      <c r="S3699" s="8" t="n">
        <v>2</v>
      </c>
      <c r="T3699" s="10">
        <f>IF(Q3699&gt;0,M3699-Q3699,"")</f>
        <v/>
      </c>
      <c r="U3699" s="11">
        <f>IF(AND(T3699&gt;0,Q3699&gt;0),(Q3699/T3699)*100,"")</f>
        <v/>
      </c>
      <c r="V3699" s="11">
        <f>IF(AND(T3699&gt;0,S3699&gt;0),(S3699/T3699)*100,"")</f>
        <v/>
      </c>
      <c r="W3699" s="10">
        <f>IF(AND(J3699&gt;0,L3699&gt;0),(L3699/(J3699^3))*100,"")</f>
        <v/>
      </c>
      <c r="X3699" s="12" t="n">
        <v>1.15903225806452</v>
      </c>
      <c r="Y3699" s="12" t="n">
        <v>1.31</v>
      </c>
      <c r="Z3699" s="12" t="n">
        <v>1.08</v>
      </c>
      <c r="AA3699" s="13" t="n"/>
      <c r="AB3699" s="5" t="n"/>
      <c r="AC3699" s="13" t="n"/>
      <c r="AD3699" s="13" t="n"/>
      <c r="AE3699" s="13" t="n"/>
      <c r="AF3699" s="13" t="n"/>
    </row>
    <row r="3700" ht="14" customHeight="1">
      <c r="A3700" s="14" t="inlineStr">
        <is>
          <t>526</t>
        </is>
      </c>
      <c r="B3700" s="14" t="inlineStr">
        <is>
          <t>LIPAN-3698</t>
        </is>
      </c>
      <c r="C3700" s="15" t="n">
        <v>2019</v>
      </c>
      <c r="D3700" s="14" t="inlineStr">
        <is>
          <t>2019-08-31 00:00:00</t>
        </is>
      </c>
      <c r="E3700" s="14" t="inlineStr">
        <is>
          <t>H.-Ago</t>
        </is>
      </c>
      <c r="F3700" s="14" t="inlineStr">
        <is>
          <t>E. E. Taiamã</t>
        </is>
      </c>
      <c r="G3700" s="14" t="inlineStr">
        <is>
          <t>16º 48' 01,35" | 57° 39' 22,89"</t>
        </is>
      </c>
      <c r="H3700" s="14" t="inlineStr">
        <is>
          <t xml:space="preserve">Characiformes </t>
        </is>
      </c>
      <c r="I3700" s="14" t="inlineStr">
        <is>
          <t>Brycon hilarii</t>
        </is>
      </c>
      <c r="J3700" s="16" t="n">
        <v>26.5</v>
      </c>
      <c r="K3700" s="16" t="n">
        <v>23.9</v>
      </c>
      <c r="L3700" s="17" t="n">
        <v>283</v>
      </c>
      <c r="M3700" s="9" t="n">
        <v>246.29</v>
      </c>
      <c r="N3700" s="14" t="b">
        <v>1</v>
      </c>
      <c r="O3700" s="14" t="inlineStr">
        <is>
          <t>M</t>
        </is>
      </c>
      <c r="P3700" s="14" t="inlineStr">
        <is>
          <t>REP</t>
        </is>
      </c>
      <c r="Q3700" s="17" t="n">
        <v>1</v>
      </c>
      <c r="R3700" s="14" t="n">
        <v>3</v>
      </c>
      <c r="S3700" s="17" t="n">
        <v>2</v>
      </c>
      <c r="T3700" s="10">
        <f>IF(Q3700&gt;0,M3700-Q3700,"")</f>
        <v/>
      </c>
      <c r="U3700" s="11">
        <f>IF(AND(T3700&gt;0,Q3700&gt;0),(Q3700/T3700)*100,"")</f>
        <v/>
      </c>
      <c r="V3700" s="11">
        <f>IF(AND(T3700&gt;0,S3700&gt;0),(S3700/T3700)*100,"")</f>
        <v/>
      </c>
      <c r="W3700" s="10">
        <f>IF(AND(J3700&gt;0,L3700&gt;0),(L3700/(J3700^3))*100,"")</f>
        <v/>
      </c>
      <c r="X3700" s="12" t="n">
        <v>1.15903225806452</v>
      </c>
      <c r="Y3700" s="12" t="n">
        <v>1.31</v>
      </c>
      <c r="Z3700" s="12" t="n">
        <v>1.08</v>
      </c>
      <c r="AA3700" s="18" t="n"/>
      <c r="AB3700" s="14" t="n"/>
      <c r="AC3700" s="18" t="n"/>
      <c r="AD3700" s="18" t="n"/>
      <c r="AE3700" s="18" t="n"/>
      <c r="AF3700" s="18" t="n"/>
    </row>
    <row r="3701" ht="14" customHeight="1">
      <c r="A3701" s="5" t="inlineStr">
        <is>
          <t>527</t>
        </is>
      </c>
      <c r="B3701" s="5" t="inlineStr">
        <is>
          <t>LIPAN-3699</t>
        </is>
      </c>
      <c r="C3701" s="6" t="n">
        <v>2019</v>
      </c>
      <c r="D3701" s="5" t="inlineStr">
        <is>
          <t>2019-08-31 00:00:00</t>
        </is>
      </c>
      <c r="E3701" s="5" t="inlineStr">
        <is>
          <t>H.-Ago</t>
        </is>
      </c>
      <c r="F3701" s="5" t="inlineStr">
        <is>
          <t>E. E. Taiamã</t>
        </is>
      </c>
      <c r="G3701" s="5" t="inlineStr">
        <is>
          <t>16º 48' 01,35" | 57° 39' 22,89"</t>
        </is>
      </c>
      <c r="H3701" s="5" t="inlineStr">
        <is>
          <t xml:space="preserve">Characiformes </t>
        </is>
      </c>
      <c r="I3701" s="5" t="inlineStr">
        <is>
          <t>Brycon hilarii</t>
        </is>
      </c>
      <c r="J3701" s="7" t="n">
        <v>27.8</v>
      </c>
      <c r="K3701" s="7" t="n">
        <v>22.8</v>
      </c>
      <c r="L3701" s="8" t="n">
        <v>307</v>
      </c>
      <c r="M3701" s="9" t="n">
        <v>267.17</v>
      </c>
      <c r="N3701" s="5" t="b">
        <v>1</v>
      </c>
      <c r="O3701" s="5" t="inlineStr">
        <is>
          <t>M</t>
        </is>
      </c>
      <c r="P3701" s="5" t="inlineStr">
        <is>
          <t>REP</t>
        </is>
      </c>
      <c r="Q3701" s="8" t="n">
        <v>1</v>
      </c>
      <c r="R3701" s="5" t="n">
        <v>2</v>
      </c>
      <c r="S3701" s="8" t="n">
        <v>3</v>
      </c>
      <c r="T3701" s="10">
        <f>IF(Q3701&gt;0,M3701-Q3701,"")</f>
        <v/>
      </c>
      <c r="U3701" s="11">
        <f>IF(AND(T3701&gt;0,Q3701&gt;0),(Q3701/T3701)*100,"")</f>
        <v/>
      </c>
      <c r="V3701" s="11">
        <f>IF(AND(T3701&gt;0,S3701&gt;0),(S3701/T3701)*100,"")</f>
        <v/>
      </c>
      <c r="W3701" s="10">
        <f>IF(AND(J3701&gt;0,L3701&gt;0),(L3701/(J3701^3))*100,"")</f>
        <v/>
      </c>
      <c r="X3701" s="12" t="n">
        <v>1.15903225806452</v>
      </c>
      <c r="Y3701" s="12" t="n">
        <v>1.31</v>
      </c>
      <c r="Z3701" s="12" t="n">
        <v>1.08</v>
      </c>
      <c r="AA3701" s="13" t="n"/>
      <c r="AB3701" s="5" t="n"/>
      <c r="AC3701" s="13" t="n"/>
      <c r="AD3701" s="13" t="n"/>
      <c r="AE3701" s="13" t="n"/>
      <c r="AF3701" s="13" t="n"/>
    </row>
    <row r="3702" ht="14" customHeight="1">
      <c r="A3702" s="14" t="inlineStr">
        <is>
          <t>528</t>
        </is>
      </c>
      <c r="B3702" s="14" t="inlineStr">
        <is>
          <t>LIPAN-3700</t>
        </is>
      </c>
      <c r="C3702" s="15" t="n">
        <v>2019</v>
      </c>
      <c r="D3702" s="14" t="inlineStr">
        <is>
          <t>2019-08-31 00:00:00</t>
        </is>
      </c>
      <c r="E3702" s="14" t="inlineStr">
        <is>
          <t>H.-Ago</t>
        </is>
      </c>
      <c r="F3702" s="14" t="inlineStr">
        <is>
          <t>E. E. Taiamã</t>
        </is>
      </c>
      <c r="G3702" s="14" t="inlineStr">
        <is>
          <t>16º 48' 01,35" | 57° 39' 22,89"</t>
        </is>
      </c>
      <c r="H3702" s="14" t="inlineStr">
        <is>
          <t xml:space="preserve">Characiformes </t>
        </is>
      </c>
      <c r="I3702" s="14" t="inlineStr">
        <is>
          <t>Brycon hilarii</t>
        </is>
      </c>
      <c r="J3702" s="16" t="n">
        <v>26</v>
      </c>
      <c r="K3702" s="16" t="n">
        <v>22.7</v>
      </c>
      <c r="L3702" s="17" t="n">
        <v>254</v>
      </c>
      <c r="M3702" s="9" t="n">
        <v>221.05</v>
      </c>
      <c r="N3702" s="14" t="b">
        <v>1</v>
      </c>
      <c r="O3702" s="14" t="inlineStr">
        <is>
          <t>F</t>
        </is>
      </c>
      <c r="P3702" s="14" t="inlineStr">
        <is>
          <t>REP</t>
        </is>
      </c>
      <c r="Q3702" s="17" t="n">
        <v>1</v>
      </c>
      <c r="R3702" s="14" t="n">
        <v>3</v>
      </c>
      <c r="S3702" s="17" t="n">
        <v>2</v>
      </c>
      <c r="T3702" s="10">
        <f>IF(Q3702&gt;0,M3702-Q3702,"")</f>
        <v/>
      </c>
      <c r="U3702" s="11">
        <f>IF(AND(T3702&gt;0,Q3702&gt;0),(Q3702/T3702)*100,"")</f>
        <v/>
      </c>
      <c r="V3702" s="11">
        <f>IF(AND(T3702&gt;0,S3702&gt;0),(S3702/T3702)*100,"")</f>
        <v/>
      </c>
      <c r="W3702" s="10">
        <f>IF(AND(J3702&gt;0,L3702&gt;0),(L3702/(J3702^3))*100,"")</f>
        <v/>
      </c>
      <c r="X3702" s="12" t="n">
        <v>1.15903225806452</v>
      </c>
      <c r="Y3702" s="12" t="n">
        <v>1.31</v>
      </c>
      <c r="Z3702" s="12" t="n">
        <v>1.08</v>
      </c>
      <c r="AA3702" s="18" t="n"/>
      <c r="AB3702" s="14" t="n"/>
      <c r="AC3702" s="18" t="n"/>
      <c r="AD3702" s="18" t="n"/>
      <c r="AE3702" s="18" t="n"/>
      <c r="AF3702" s="18" t="n"/>
    </row>
    <row r="3703" ht="14" customHeight="1">
      <c r="A3703" s="5" t="inlineStr">
        <is>
          <t>532</t>
        </is>
      </c>
      <c r="B3703" s="5" t="inlineStr">
        <is>
          <t>LIPAN-3701</t>
        </is>
      </c>
      <c r="C3703" s="6" t="n">
        <v>2019</v>
      </c>
      <c r="D3703" s="5" t="inlineStr">
        <is>
          <t>2019-08-31 00:00:00</t>
        </is>
      </c>
      <c r="E3703" s="5" t="inlineStr">
        <is>
          <t>H.-Ago</t>
        </is>
      </c>
      <c r="F3703" s="5" t="inlineStr">
        <is>
          <t>E. E. Taiamã</t>
        </is>
      </c>
      <c r="G3703" s="5" t="inlineStr">
        <is>
          <t>16º 48' 01,35" | 57° 39' 22,89"</t>
        </is>
      </c>
      <c r="H3703" s="5" t="inlineStr">
        <is>
          <t xml:space="preserve">Characiformes </t>
        </is>
      </c>
      <c r="I3703" s="5" t="inlineStr">
        <is>
          <t>Piaractus mesopotamicus</t>
        </is>
      </c>
      <c r="J3703" s="7" t="n">
        <v>38.6</v>
      </c>
      <c r="K3703" s="7" t="n">
        <v>34</v>
      </c>
      <c r="L3703" s="8" t="n">
        <v>1491</v>
      </c>
      <c r="M3703" s="9" t="n">
        <v>1173.52</v>
      </c>
      <c r="N3703" s="5" t="b">
        <v>1</v>
      </c>
      <c r="O3703" s="5" t="inlineStr">
        <is>
          <t>F</t>
        </is>
      </c>
      <c r="P3703" s="5" t="inlineStr">
        <is>
          <t>REP</t>
        </is>
      </c>
      <c r="Q3703" s="8" t="n">
        <v>4</v>
      </c>
      <c r="R3703" s="5" t="n">
        <v>3</v>
      </c>
      <c r="S3703" s="8" t="n">
        <v>9</v>
      </c>
      <c r="T3703" s="10">
        <f>IF(Q3703&gt;0,M3703-Q3703,"")</f>
        <v/>
      </c>
      <c r="U3703" s="11">
        <f>IF(AND(T3703&gt;0,Q3703&gt;0),(Q3703/T3703)*100,"")</f>
        <v/>
      </c>
      <c r="V3703" s="11">
        <f>IF(AND(T3703&gt;0,S3703&gt;0),(S3703/T3703)*100,"")</f>
        <v/>
      </c>
      <c r="W3703" s="10">
        <f>IF(AND(J3703&gt;0,L3703&gt;0),(L3703/(J3703^3))*100,"")</f>
        <v/>
      </c>
      <c r="X3703" s="12" t="n">
        <v>1.15903225806452</v>
      </c>
      <c r="Y3703" s="12" t="n">
        <v>1.31</v>
      </c>
      <c r="Z3703" s="12" t="n">
        <v>1.08</v>
      </c>
      <c r="AA3703" s="13" t="n"/>
      <c r="AB3703" s="5" t="n"/>
      <c r="AC3703" s="13" t="n"/>
      <c r="AD3703" s="13" t="n"/>
      <c r="AE3703" s="13" t="n"/>
      <c r="AF3703" s="13" t="n"/>
    </row>
    <row r="3704" ht="14" customHeight="1">
      <c r="A3704" s="14" t="inlineStr">
        <is>
          <t>533</t>
        </is>
      </c>
      <c r="B3704" s="14" t="inlineStr">
        <is>
          <t>LIPAN-3702</t>
        </is>
      </c>
      <c r="C3704" s="15" t="n">
        <v>2019</v>
      </c>
      <c r="D3704" s="14" t="inlineStr">
        <is>
          <t>2019-08-31 00:00:00</t>
        </is>
      </c>
      <c r="E3704" s="14" t="inlineStr">
        <is>
          <t>H.-Ago</t>
        </is>
      </c>
      <c r="F3704" s="14" t="inlineStr">
        <is>
          <t>E. E. Taiamã</t>
        </is>
      </c>
      <c r="G3704" s="14" t="inlineStr">
        <is>
          <t>16º 48' 01,35" | 57° 39' 22,89"</t>
        </is>
      </c>
      <c r="H3704" s="14" t="inlineStr">
        <is>
          <t xml:space="preserve">Characiformes </t>
        </is>
      </c>
      <c r="I3704" s="14" t="inlineStr">
        <is>
          <t>Piaractus mesopotamicus</t>
        </is>
      </c>
      <c r="J3704" s="16" t="n">
        <v>53.1</v>
      </c>
      <c r="K3704" s="16" t="n">
        <v>49.4</v>
      </c>
      <c r="L3704" s="17" t="n">
        <v>3800</v>
      </c>
      <c r="M3704" s="9" t="n">
        <v>2990.85</v>
      </c>
      <c r="N3704" s="14" t="b">
        <v>1</v>
      </c>
      <c r="O3704" s="14" t="inlineStr">
        <is>
          <t>F</t>
        </is>
      </c>
      <c r="P3704" s="14" t="inlineStr">
        <is>
          <t>EMA</t>
        </is>
      </c>
      <c r="Q3704" s="17" t="n">
        <v>47</v>
      </c>
      <c r="R3704" s="14" t="n">
        <v>2</v>
      </c>
      <c r="S3704" s="17" t="n">
        <v>58</v>
      </c>
      <c r="T3704" s="10">
        <f>IF(Q3704&gt;0,M3704-Q3704,"")</f>
        <v/>
      </c>
      <c r="U3704" s="11">
        <f>IF(AND(T3704&gt;0,Q3704&gt;0),(Q3704/T3704)*100,"")</f>
        <v/>
      </c>
      <c r="V3704" s="11">
        <f>IF(AND(T3704&gt;0,S3704&gt;0),(S3704/T3704)*100,"")</f>
        <v/>
      </c>
      <c r="W3704" s="10">
        <f>IF(AND(J3704&gt;0,L3704&gt;0),(L3704/(J3704^3))*100,"")</f>
        <v/>
      </c>
      <c r="X3704" s="12" t="n">
        <v>1.15903225806452</v>
      </c>
      <c r="Y3704" s="12" t="n">
        <v>1.31</v>
      </c>
      <c r="Z3704" s="12" t="n">
        <v>1.08</v>
      </c>
      <c r="AA3704" s="18" t="n"/>
      <c r="AB3704" s="14" t="n"/>
      <c r="AC3704" s="18" t="n"/>
      <c r="AD3704" s="18" t="n"/>
      <c r="AE3704" s="18" t="n"/>
      <c r="AF3704" s="18" t="n"/>
    </row>
    <row r="3705" ht="14" customHeight="1">
      <c r="A3705" s="5" t="inlineStr">
        <is>
          <t>534</t>
        </is>
      </c>
      <c r="B3705" s="5" t="inlineStr">
        <is>
          <t>LIPAN-3703</t>
        </is>
      </c>
      <c r="C3705" s="6" t="n">
        <v>2019</v>
      </c>
      <c r="D3705" s="5" t="inlineStr">
        <is>
          <t>2019-08-31 00:00:00</t>
        </is>
      </c>
      <c r="E3705" s="5" t="inlineStr">
        <is>
          <t>H.-Ago</t>
        </is>
      </c>
      <c r="F3705" s="5" t="inlineStr">
        <is>
          <t>E. E. Taiamã</t>
        </is>
      </c>
      <c r="G3705" s="5" t="inlineStr">
        <is>
          <t>16º 48' 01,35" | 57° 39' 22,89"</t>
        </is>
      </c>
      <c r="H3705" s="5" t="inlineStr">
        <is>
          <t xml:space="preserve">Characiformes </t>
        </is>
      </c>
      <c r="I3705" s="5" t="inlineStr">
        <is>
          <t>Piaractus mesopotamicus</t>
        </is>
      </c>
      <c r="J3705" s="7" t="n">
        <v>45.1</v>
      </c>
      <c r="K3705" s="7" t="n">
        <v>40</v>
      </c>
      <c r="L3705" s="8" t="n">
        <v>2662</v>
      </c>
      <c r="M3705" s="9" t="n">
        <v>2095.17</v>
      </c>
      <c r="N3705" s="5" t="b">
        <v>1</v>
      </c>
      <c r="O3705" s="5" t="inlineStr">
        <is>
          <t>M</t>
        </is>
      </c>
      <c r="P3705" s="5" t="inlineStr">
        <is>
          <t>EMA</t>
        </is>
      </c>
      <c r="Q3705" s="8" t="n">
        <v>1</v>
      </c>
      <c r="R3705" s="5" t="n">
        <v>2</v>
      </c>
      <c r="S3705" s="8" t="n">
        <v>25</v>
      </c>
      <c r="T3705" s="10">
        <f>IF(Q3705&gt;0,M3705-Q3705,"")</f>
        <v/>
      </c>
      <c r="U3705" s="11">
        <f>IF(AND(T3705&gt;0,Q3705&gt;0),(Q3705/T3705)*100,"")</f>
        <v/>
      </c>
      <c r="V3705" s="11">
        <f>IF(AND(T3705&gt;0,S3705&gt;0),(S3705/T3705)*100,"")</f>
        <v/>
      </c>
      <c r="W3705" s="10">
        <f>IF(AND(J3705&gt;0,L3705&gt;0),(L3705/(J3705^3))*100,"")</f>
        <v/>
      </c>
      <c r="X3705" s="12" t="n">
        <v>1.15903225806452</v>
      </c>
      <c r="Y3705" s="12" t="n">
        <v>1.31</v>
      </c>
      <c r="Z3705" s="12" t="n">
        <v>1.08</v>
      </c>
      <c r="AA3705" s="13" t="n"/>
      <c r="AB3705" s="5" t="n"/>
      <c r="AC3705" s="13" t="n"/>
      <c r="AD3705" s="13" t="n"/>
      <c r="AE3705" s="13" t="n"/>
      <c r="AF3705" s="13" t="n"/>
    </row>
    <row r="3706" ht="14" customHeight="1">
      <c r="A3706" s="14" t="inlineStr">
        <is>
          <t>535</t>
        </is>
      </c>
      <c r="B3706" s="14" t="inlineStr">
        <is>
          <t>LIPAN-3704</t>
        </is>
      </c>
      <c r="C3706" s="15" t="n">
        <v>2019</v>
      </c>
      <c r="D3706" s="14" t="inlineStr">
        <is>
          <t>2019-08-31 00:00:00</t>
        </is>
      </c>
      <c r="E3706" s="14" t="inlineStr">
        <is>
          <t>H.-Ago</t>
        </is>
      </c>
      <c r="F3706" s="14" t="inlineStr">
        <is>
          <t>E. E. Taiamã</t>
        </is>
      </c>
      <c r="G3706" s="14" t="inlineStr">
        <is>
          <t>16º 48' 01,35" | 57° 39' 22,89"</t>
        </is>
      </c>
      <c r="H3706" s="14" t="inlineStr">
        <is>
          <t xml:space="preserve">Characiformes </t>
        </is>
      </c>
      <c r="I3706" s="14" t="inlineStr">
        <is>
          <t>Piaractus mesopotamicus</t>
        </is>
      </c>
      <c r="J3706" s="16" t="n">
        <v>42.1</v>
      </c>
      <c r="K3706" s="16" t="n">
        <v>37.2</v>
      </c>
      <c r="L3706" s="17" t="n">
        <v>1891</v>
      </c>
      <c r="M3706" s="9" t="n">
        <v>1488.34</v>
      </c>
      <c r="N3706" s="14" t="b">
        <v>1</v>
      </c>
      <c r="O3706" s="14" t="inlineStr">
        <is>
          <t>M</t>
        </is>
      </c>
      <c r="P3706" s="14" t="inlineStr">
        <is>
          <t>REP</t>
        </is>
      </c>
      <c r="Q3706" s="17" t="n">
        <v>1</v>
      </c>
      <c r="R3706" s="14" t="n">
        <v>2</v>
      </c>
      <c r="S3706" s="17" t="n">
        <v>20</v>
      </c>
      <c r="T3706" s="10">
        <f>IF(Q3706&gt;0,M3706-Q3706,"")</f>
        <v/>
      </c>
      <c r="U3706" s="11">
        <f>IF(AND(T3706&gt;0,Q3706&gt;0),(Q3706/T3706)*100,"")</f>
        <v/>
      </c>
      <c r="V3706" s="11">
        <f>IF(AND(T3706&gt;0,S3706&gt;0),(S3706/T3706)*100,"")</f>
        <v/>
      </c>
      <c r="W3706" s="10">
        <f>IF(AND(J3706&gt;0,L3706&gt;0),(L3706/(J3706^3))*100,"")</f>
        <v/>
      </c>
      <c r="X3706" s="12" t="n">
        <v>1.15903225806452</v>
      </c>
      <c r="Y3706" s="12" t="n">
        <v>1.31</v>
      </c>
      <c r="Z3706" s="12" t="n">
        <v>1.08</v>
      </c>
      <c r="AA3706" s="18" t="n"/>
      <c r="AB3706" s="14" t="n"/>
      <c r="AC3706" s="18" t="n"/>
      <c r="AD3706" s="18" t="n"/>
      <c r="AE3706" s="18" t="n"/>
      <c r="AF3706" s="18" t="n"/>
    </row>
    <row r="3707" ht="14" customHeight="1">
      <c r="A3707" s="5" t="inlineStr">
        <is>
          <t>536</t>
        </is>
      </c>
      <c r="B3707" s="5" t="inlineStr">
        <is>
          <t>LIPAN-3705</t>
        </is>
      </c>
      <c r="C3707" s="6" t="n">
        <v>2019</v>
      </c>
      <c r="D3707" s="5" t="inlineStr">
        <is>
          <t>2019-08-31 00:00:00</t>
        </is>
      </c>
      <c r="E3707" s="5" t="inlineStr">
        <is>
          <t>H.-Ago</t>
        </is>
      </c>
      <c r="F3707" s="5" t="inlineStr">
        <is>
          <t>E. E. Taiamã</t>
        </is>
      </c>
      <c r="G3707" s="5" t="inlineStr">
        <is>
          <t>16º 48' 01,35" | 57° 39' 22,89"</t>
        </is>
      </c>
      <c r="H3707" s="5" t="inlineStr">
        <is>
          <t xml:space="preserve">Characiformes </t>
        </is>
      </c>
      <c r="I3707" s="5" t="inlineStr">
        <is>
          <t>Piaractus mesopotamicus</t>
        </is>
      </c>
      <c r="J3707" s="7" t="n">
        <v>42</v>
      </c>
      <c r="K3707" s="7" t="n">
        <v>37.2</v>
      </c>
      <c r="L3707" s="8" t="n">
        <v>1835</v>
      </c>
      <c r="M3707" s="9" t="n">
        <v>1444.27</v>
      </c>
      <c r="N3707" s="5" t="b">
        <v>1</v>
      </c>
      <c r="O3707" s="5" t="inlineStr">
        <is>
          <t>M</t>
        </is>
      </c>
      <c r="P3707" s="5" t="inlineStr">
        <is>
          <t>REP</t>
        </is>
      </c>
      <c r="Q3707" s="8" t="n">
        <v>1</v>
      </c>
      <c r="R3707" s="5" t="n">
        <v>3</v>
      </c>
      <c r="S3707" s="8" t="n">
        <v>21</v>
      </c>
      <c r="T3707" s="10">
        <f>IF(Q3707&gt;0,M3707-Q3707,"")</f>
        <v/>
      </c>
      <c r="U3707" s="11">
        <f>IF(AND(T3707&gt;0,Q3707&gt;0),(Q3707/T3707)*100,"")</f>
        <v/>
      </c>
      <c r="V3707" s="11">
        <f>IF(AND(T3707&gt;0,S3707&gt;0),(S3707/T3707)*100,"")</f>
        <v/>
      </c>
      <c r="W3707" s="10">
        <f>IF(AND(J3707&gt;0,L3707&gt;0),(L3707/(J3707^3))*100,"")</f>
        <v/>
      </c>
      <c r="X3707" s="12" t="n">
        <v>1.15903225806452</v>
      </c>
      <c r="Y3707" s="12" t="n">
        <v>1.31</v>
      </c>
      <c r="Z3707" s="12" t="n">
        <v>1.08</v>
      </c>
      <c r="AA3707" s="13" t="n"/>
      <c r="AB3707" s="5" t="n"/>
      <c r="AC3707" s="13" t="n"/>
      <c r="AD3707" s="13" t="n"/>
      <c r="AE3707" s="13" t="n"/>
      <c r="AF3707" s="13" t="n"/>
    </row>
    <row r="3708" ht="14" customHeight="1">
      <c r="A3708" s="14" t="inlineStr">
        <is>
          <t>537</t>
        </is>
      </c>
      <c r="B3708" s="14" t="inlineStr">
        <is>
          <t>LIPAN-3706</t>
        </is>
      </c>
      <c r="C3708" s="15" t="n">
        <v>2019</v>
      </c>
      <c r="D3708" s="14" t="inlineStr">
        <is>
          <t>2019-08-31 00:00:00</t>
        </is>
      </c>
      <c r="E3708" s="14" t="inlineStr">
        <is>
          <t>H.-Ago</t>
        </is>
      </c>
      <c r="F3708" s="14" t="inlineStr">
        <is>
          <t>E. E. Taiamã</t>
        </is>
      </c>
      <c r="G3708" s="14" t="inlineStr">
        <is>
          <t>16º 48' 01,35" | 57° 39' 22,89"</t>
        </is>
      </c>
      <c r="H3708" s="14" t="inlineStr">
        <is>
          <t xml:space="preserve">Characiformes </t>
        </is>
      </c>
      <c r="I3708" s="14" t="inlineStr">
        <is>
          <t>Piaractus mesopotamicus</t>
        </is>
      </c>
      <c r="J3708" s="16" t="n">
        <v>42.3</v>
      </c>
      <c r="K3708" s="16" t="n">
        <v>38.2</v>
      </c>
      <c r="L3708" s="17" t="n">
        <v>1828</v>
      </c>
      <c r="M3708" s="9" t="n">
        <v>1438.76</v>
      </c>
      <c r="N3708" s="14" t="b">
        <v>1</v>
      </c>
      <c r="O3708" s="14" t="inlineStr">
        <is>
          <t>F</t>
        </is>
      </c>
      <c r="P3708" s="14" t="inlineStr">
        <is>
          <t>REP</t>
        </is>
      </c>
      <c r="Q3708" s="17" t="n">
        <v>3</v>
      </c>
      <c r="R3708" s="14" t="n">
        <v>2</v>
      </c>
      <c r="S3708" s="17" t="n">
        <v>10</v>
      </c>
      <c r="T3708" s="10">
        <f>IF(Q3708&gt;0,M3708-Q3708,"")</f>
        <v/>
      </c>
      <c r="U3708" s="11">
        <f>IF(AND(T3708&gt;0,Q3708&gt;0),(Q3708/T3708)*100,"")</f>
        <v/>
      </c>
      <c r="V3708" s="11">
        <f>IF(AND(T3708&gt;0,S3708&gt;0),(S3708/T3708)*100,"")</f>
        <v/>
      </c>
      <c r="W3708" s="10">
        <f>IF(AND(J3708&gt;0,L3708&gt;0),(L3708/(J3708^3))*100,"")</f>
        <v/>
      </c>
      <c r="X3708" s="12" t="n">
        <v>1.15903225806452</v>
      </c>
      <c r="Y3708" s="12" t="n">
        <v>1.31</v>
      </c>
      <c r="Z3708" s="12" t="n">
        <v>1.08</v>
      </c>
      <c r="AA3708" s="18" t="n"/>
      <c r="AB3708" s="14" t="n"/>
      <c r="AC3708" s="18" t="n"/>
      <c r="AD3708" s="18" t="n"/>
      <c r="AE3708" s="18" t="n"/>
      <c r="AF3708" s="18" t="n"/>
    </row>
    <row r="3709" ht="14" customHeight="1">
      <c r="A3709" s="5" t="inlineStr">
        <is>
          <t>538</t>
        </is>
      </c>
      <c r="B3709" s="5" t="inlineStr">
        <is>
          <t>LIPAN-3707</t>
        </is>
      </c>
      <c r="C3709" s="6" t="n">
        <v>2019</v>
      </c>
      <c r="D3709" s="5" t="inlineStr">
        <is>
          <t>2019-10-05 00:00:00</t>
        </is>
      </c>
      <c r="E3709" s="5" t="inlineStr">
        <is>
          <t>J.-Out</t>
        </is>
      </c>
      <c r="F3709" s="5" t="inlineStr">
        <is>
          <t>E. E. Taiamã</t>
        </is>
      </c>
      <c r="G3709" s="5" t="inlineStr">
        <is>
          <t>16º 48' 01,35" | 57° 39' 22,89"</t>
        </is>
      </c>
      <c r="H3709" s="5" t="inlineStr">
        <is>
          <t xml:space="preserve">Characiformes </t>
        </is>
      </c>
      <c r="I3709" s="5" t="inlineStr">
        <is>
          <t>Brycon hilarii</t>
        </is>
      </c>
      <c r="J3709" s="7" t="n">
        <v>31.2</v>
      </c>
      <c r="K3709" s="7" t="n">
        <v>26.8</v>
      </c>
      <c r="L3709" s="8" t="n">
        <v>433</v>
      </c>
      <c r="M3709" s="9" t="n">
        <v>376.83</v>
      </c>
      <c r="N3709" s="5" t="b">
        <v>1</v>
      </c>
      <c r="O3709" s="5" t="inlineStr">
        <is>
          <t>F</t>
        </is>
      </c>
      <c r="P3709" s="5" t="inlineStr">
        <is>
          <t>REP</t>
        </is>
      </c>
      <c r="Q3709" s="8" t="n">
        <v>1</v>
      </c>
      <c r="R3709" s="5" t="n">
        <v>3</v>
      </c>
      <c r="S3709" s="8" t="n">
        <v>2</v>
      </c>
      <c r="T3709" s="10">
        <f>IF(Q3709&gt;0,M3709-Q3709,"")</f>
        <v/>
      </c>
      <c r="U3709" s="11">
        <f>IF(AND(T3709&gt;0,Q3709&gt;0),(Q3709/T3709)*100,"")</f>
        <v/>
      </c>
      <c r="V3709" s="11">
        <f>IF(AND(T3709&gt;0,S3709&gt;0),(S3709/T3709)*100,"")</f>
        <v/>
      </c>
      <c r="W3709" s="10">
        <f>IF(AND(J3709&gt;0,L3709&gt;0),(L3709/(J3709^3))*100,"")</f>
        <v/>
      </c>
      <c r="X3709" s="12" t="n">
        <v>1.09</v>
      </c>
      <c r="Y3709" s="12" t="n">
        <v>1.3</v>
      </c>
      <c r="Z3709" s="12" t="n">
        <v>1</v>
      </c>
      <c r="AA3709" s="13" t="n"/>
      <c r="AB3709" s="5" t="n"/>
      <c r="AC3709" s="13" t="n"/>
      <c r="AD3709" s="13" t="n"/>
      <c r="AE3709" s="13" t="n"/>
      <c r="AF3709" s="13" t="n"/>
    </row>
    <row r="3710" ht="14" customHeight="1">
      <c r="A3710" s="14" t="inlineStr">
        <is>
          <t>539</t>
        </is>
      </c>
      <c r="B3710" s="14" t="inlineStr">
        <is>
          <t>LIPAN-3708</t>
        </is>
      </c>
      <c r="C3710" s="15" t="n">
        <v>2019</v>
      </c>
      <c r="D3710" s="14" t="inlineStr">
        <is>
          <t>2019-10-05 00:00:00</t>
        </is>
      </c>
      <c r="E3710" s="14" t="inlineStr">
        <is>
          <t>J.-Out</t>
        </is>
      </c>
      <c r="F3710" s="14" t="inlineStr">
        <is>
          <t>E. E. Taiamã</t>
        </is>
      </c>
      <c r="G3710" s="14" t="inlineStr">
        <is>
          <t>16º 48' 01,35" | 57° 39' 22,89"</t>
        </is>
      </c>
      <c r="H3710" s="14" t="inlineStr">
        <is>
          <t xml:space="preserve">Characiformes </t>
        </is>
      </c>
      <c r="I3710" s="14" t="inlineStr">
        <is>
          <t>Brycon hilarii</t>
        </is>
      </c>
      <c r="J3710" s="16" t="n">
        <v>32</v>
      </c>
      <c r="K3710" s="16" t="n">
        <v>27.7</v>
      </c>
      <c r="L3710" s="17" t="n">
        <v>495</v>
      </c>
      <c r="M3710" s="9" t="n">
        <v>430.78</v>
      </c>
      <c r="N3710" s="14" t="b">
        <v>1</v>
      </c>
      <c r="O3710" s="14" t="inlineStr">
        <is>
          <t>F</t>
        </is>
      </c>
      <c r="P3710" s="14" t="inlineStr">
        <is>
          <t>REP</t>
        </is>
      </c>
      <c r="Q3710" s="17" t="n">
        <v>1</v>
      </c>
      <c r="R3710" s="14" t="n">
        <v>3</v>
      </c>
      <c r="S3710" s="17" t="n">
        <v>4</v>
      </c>
      <c r="T3710" s="10">
        <f>IF(Q3710&gt;0,M3710-Q3710,"")</f>
        <v/>
      </c>
      <c r="U3710" s="11">
        <f>IF(AND(T3710&gt;0,Q3710&gt;0),(Q3710/T3710)*100,"")</f>
        <v/>
      </c>
      <c r="V3710" s="11">
        <f>IF(AND(T3710&gt;0,S3710&gt;0),(S3710/T3710)*100,"")</f>
        <v/>
      </c>
      <c r="W3710" s="10">
        <f>IF(AND(J3710&gt;0,L3710&gt;0),(L3710/(J3710^3))*100,"")</f>
        <v/>
      </c>
      <c r="X3710" s="12" t="n">
        <v>1.09</v>
      </c>
      <c r="Y3710" s="12" t="n">
        <v>1.3</v>
      </c>
      <c r="Z3710" s="12" t="n">
        <v>1</v>
      </c>
      <c r="AA3710" s="18" t="n"/>
      <c r="AB3710" s="14" t="n"/>
      <c r="AC3710" s="18" t="n"/>
      <c r="AD3710" s="18" t="n"/>
      <c r="AE3710" s="18" t="n"/>
      <c r="AF3710" s="18" t="n"/>
    </row>
    <row r="3711" ht="14" customHeight="1">
      <c r="A3711" s="5" t="inlineStr">
        <is>
          <t>540</t>
        </is>
      </c>
      <c r="B3711" s="5" t="inlineStr">
        <is>
          <t>LIPAN-3709</t>
        </is>
      </c>
      <c r="C3711" s="6" t="n">
        <v>2019</v>
      </c>
      <c r="D3711" s="5" t="inlineStr">
        <is>
          <t>2019-10-05 00:00:00</t>
        </is>
      </c>
      <c r="E3711" s="5" t="inlineStr">
        <is>
          <t>J.-Out</t>
        </is>
      </c>
      <c r="F3711" s="5" t="inlineStr">
        <is>
          <t>E. E. Taiamã</t>
        </is>
      </c>
      <c r="G3711" s="5" t="inlineStr">
        <is>
          <t>16º 48' 01,35" | 57° 39' 22,89"</t>
        </is>
      </c>
      <c r="H3711" s="5" t="inlineStr">
        <is>
          <t xml:space="preserve">Characiformes </t>
        </is>
      </c>
      <c r="I3711" s="5" t="inlineStr">
        <is>
          <t>Brycon hilarii</t>
        </is>
      </c>
      <c r="J3711" s="7" t="n">
        <v>29.1</v>
      </c>
      <c r="K3711" s="7" t="n">
        <v>25.2</v>
      </c>
      <c r="L3711" s="8" t="n">
        <v>355</v>
      </c>
      <c r="M3711" s="9" t="n">
        <v>308.94</v>
      </c>
      <c r="N3711" s="5" t="b">
        <v>1</v>
      </c>
      <c r="O3711" s="5" t="inlineStr">
        <is>
          <t>F</t>
        </is>
      </c>
      <c r="P3711" s="5" t="inlineStr">
        <is>
          <t>REP</t>
        </is>
      </c>
      <c r="Q3711" s="8" t="n">
        <v>1</v>
      </c>
      <c r="R3711" s="5" t="n">
        <v>3</v>
      </c>
      <c r="S3711" s="8" t="n">
        <v>2</v>
      </c>
      <c r="T3711" s="10">
        <f>IF(Q3711&gt;0,M3711-Q3711,"")</f>
        <v/>
      </c>
      <c r="U3711" s="11">
        <f>IF(AND(T3711&gt;0,Q3711&gt;0),(Q3711/T3711)*100,"")</f>
        <v/>
      </c>
      <c r="V3711" s="11">
        <f>IF(AND(T3711&gt;0,S3711&gt;0),(S3711/T3711)*100,"")</f>
        <v/>
      </c>
      <c r="W3711" s="10">
        <f>IF(AND(J3711&gt;0,L3711&gt;0),(L3711/(J3711^3))*100,"")</f>
        <v/>
      </c>
      <c r="X3711" s="12" t="n">
        <v>1.09</v>
      </c>
      <c r="Y3711" s="12" t="n">
        <v>1.3</v>
      </c>
      <c r="Z3711" s="12" t="n">
        <v>1</v>
      </c>
      <c r="AA3711" s="13" t="n"/>
      <c r="AB3711" s="5" t="n"/>
      <c r="AC3711" s="13" t="n"/>
      <c r="AD3711" s="13" t="n"/>
      <c r="AE3711" s="13" t="n"/>
      <c r="AF3711" s="13" t="n"/>
    </row>
    <row r="3712" ht="14" customHeight="1">
      <c r="A3712" s="14" t="inlineStr">
        <is>
          <t>547</t>
        </is>
      </c>
      <c r="B3712" s="14" t="inlineStr">
        <is>
          <t>LIPAN-3710</t>
        </is>
      </c>
      <c r="C3712" s="15" t="n">
        <v>2019</v>
      </c>
      <c r="D3712" s="14" t="inlineStr">
        <is>
          <t>2019-10-05 00:00:00</t>
        </is>
      </c>
      <c r="E3712" s="14" t="inlineStr">
        <is>
          <t>J.-Out</t>
        </is>
      </c>
      <c r="F3712" s="14" t="inlineStr">
        <is>
          <t>E. E. Taiamã</t>
        </is>
      </c>
      <c r="G3712" s="14" t="inlineStr">
        <is>
          <t>16º 48' 01,35" | 57° 39' 22,89"</t>
        </is>
      </c>
      <c r="H3712" s="14" t="inlineStr">
        <is>
          <t xml:space="preserve">Characiformes </t>
        </is>
      </c>
      <c r="I3712" s="14" t="inlineStr">
        <is>
          <t>Piaractus mesopotamicus</t>
        </is>
      </c>
      <c r="J3712" s="16" t="n">
        <v>43.9</v>
      </c>
      <c r="K3712" s="16" t="n">
        <v>38.8</v>
      </c>
      <c r="L3712" s="17" t="n">
        <v>1900</v>
      </c>
      <c r="M3712" s="9" t="n">
        <v>1495.43</v>
      </c>
      <c r="N3712" s="14" t="b">
        <v>1</v>
      </c>
      <c r="O3712" s="14" t="inlineStr">
        <is>
          <t>M</t>
        </is>
      </c>
      <c r="P3712" s="14" t="inlineStr">
        <is>
          <t>EMA</t>
        </is>
      </c>
      <c r="Q3712" s="17" t="n">
        <v>8</v>
      </c>
      <c r="R3712" s="14" t="n">
        <v>2</v>
      </c>
      <c r="S3712" s="17" t="n">
        <v>17</v>
      </c>
      <c r="T3712" s="10">
        <f>IF(Q3712&gt;0,M3712-Q3712,"")</f>
        <v/>
      </c>
      <c r="U3712" s="11">
        <f>IF(AND(T3712&gt;0,Q3712&gt;0),(Q3712/T3712)*100,"")</f>
        <v/>
      </c>
      <c r="V3712" s="11">
        <f>IF(AND(T3712&gt;0,S3712&gt;0),(S3712/T3712)*100,"")</f>
        <v/>
      </c>
      <c r="W3712" s="10">
        <f>IF(AND(J3712&gt;0,L3712&gt;0),(L3712/(J3712^3))*100,"")</f>
        <v/>
      </c>
      <c r="X3712" s="12" t="n">
        <v>1.09</v>
      </c>
      <c r="Y3712" s="12" t="n">
        <v>1.3</v>
      </c>
      <c r="Z3712" s="12" t="n">
        <v>1</v>
      </c>
      <c r="AA3712" s="18" t="n"/>
      <c r="AB3712" s="14" t="n"/>
      <c r="AC3712" s="18" t="n"/>
      <c r="AD3712" s="18" t="n"/>
      <c r="AE3712" s="18" t="n"/>
      <c r="AF3712" s="18" t="n"/>
    </row>
    <row r="3713" ht="14" customHeight="1">
      <c r="A3713" s="5" t="inlineStr">
        <is>
          <t>548</t>
        </is>
      </c>
      <c r="B3713" s="5" t="inlineStr">
        <is>
          <t>LIPAN-3711</t>
        </is>
      </c>
      <c r="C3713" s="6" t="n">
        <v>2019</v>
      </c>
      <c r="D3713" s="5" t="inlineStr">
        <is>
          <t>2019-10-05 00:00:00</t>
        </is>
      </c>
      <c r="E3713" s="5" t="inlineStr">
        <is>
          <t>J.-Out</t>
        </is>
      </c>
      <c r="F3713" s="5" t="inlineStr">
        <is>
          <t>E. E. Taiamã</t>
        </is>
      </c>
      <c r="G3713" s="5" t="inlineStr">
        <is>
          <t>16º 48' 01,35" | 57° 39' 22,89"</t>
        </is>
      </c>
      <c r="H3713" s="5" t="inlineStr">
        <is>
          <t xml:space="preserve">Characiformes </t>
        </is>
      </c>
      <c r="I3713" s="5" t="inlineStr">
        <is>
          <t>Piaractus mesopotamicus</t>
        </is>
      </c>
      <c r="J3713" s="7" t="n">
        <v>52.8</v>
      </c>
      <c r="K3713" s="7" t="n">
        <v>46.2</v>
      </c>
      <c r="L3713" s="8" t="n">
        <v>3630</v>
      </c>
      <c r="M3713" s="9" t="n">
        <v>2857.05</v>
      </c>
      <c r="N3713" s="5" t="b">
        <v>1</v>
      </c>
      <c r="O3713" s="5" t="inlineStr">
        <is>
          <t>F</t>
        </is>
      </c>
      <c r="P3713" s="5" t="inlineStr">
        <is>
          <t>EMA</t>
        </is>
      </c>
      <c r="Q3713" s="8" t="n">
        <v>41</v>
      </c>
      <c r="R3713" s="5" t="n">
        <v>3</v>
      </c>
      <c r="S3713" s="8" t="n">
        <v>35</v>
      </c>
      <c r="T3713" s="10">
        <f>IF(Q3713&gt;0,M3713-Q3713,"")</f>
        <v/>
      </c>
      <c r="U3713" s="11">
        <f>IF(AND(T3713&gt;0,Q3713&gt;0),(Q3713/T3713)*100,"")</f>
        <v/>
      </c>
      <c r="V3713" s="11">
        <f>IF(AND(T3713&gt;0,S3713&gt;0),(S3713/T3713)*100,"")</f>
        <v/>
      </c>
      <c r="W3713" s="10">
        <f>IF(AND(J3713&gt;0,L3713&gt;0),(L3713/(J3713^3))*100,"")</f>
        <v/>
      </c>
      <c r="X3713" s="12" t="n">
        <v>1.09</v>
      </c>
      <c r="Y3713" s="12" t="n">
        <v>1.3</v>
      </c>
      <c r="Z3713" s="12" t="n">
        <v>1</v>
      </c>
      <c r="AA3713" s="13" t="n"/>
      <c r="AB3713" s="5" t="n"/>
      <c r="AC3713" s="13" t="n"/>
      <c r="AD3713" s="13" t="n"/>
      <c r="AE3713" s="13" t="n"/>
      <c r="AF3713" s="13" t="n"/>
    </row>
    <row r="3714" ht="14" customHeight="1">
      <c r="A3714" s="14" t="inlineStr">
        <is>
          <t>549</t>
        </is>
      </c>
      <c r="B3714" s="14" t="inlineStr">
        <is>
          <t>LIPAN-3712</t>
        </is>
      </c>
      <c r="C3714" s="15" t="n">
        <v>2019</v>
      </c>
      <c r="D3714" s="14" t="inlineStr">
        <is>
          <t>2019-10-05 00:00:00</t>
        </is>
      </c>
      <c r="E3714" s="14" t="inlineStr">
        <is>
          <t>J.-Out</t>
        </is>
      </c>
      <c r="F3714" s="14" t="inlineStr">
        <is>
          <t>E. E. Taiamã</t>
        </is>
      </c>
      <c r="G3714" s="14" t="inlineStr">
        <is>
          <t>16º 48' 01,35" | 57° 39' 22,89"</t>
        </is>
      </c>
      <c r="H3714" s="14" t="inlineStr">
        <is>
          <t xml:space="preserve">Characiformes </t>
        </is>
      </c>
      <c r="I3714" s="14" t="inlineStr">
        <is>
          <t>Piaractus mesopotamicus</t>
        </is>
      </c>
      <c r="J3714" s="16" t="n">
        <v>52</v>
      </c>
      <c r="K3714" s="16" t="n">
        <v>46.1</v>
      </c>
      <c r="L3714" s="17" t="n">
        <v>3780</v>
      </c>
      <c r="M3714" s="9" t="n">
        <v>2975.11</v>
      </c>
      <c r="N3714" s="14" t="b">
        <v>1</v>
      </c>
      <c r="O3714" s="14" t="inlineStr">
        <is>
          <t>F</t>
        </is>
      </c>
      <c r="P3714" s="14" t="inlineStr">
        <is>
          <t>EMA</t>
        </is>
      </c>
      <c r="Q3714" s="17" t="n">
        <v>130</v>
      </c>
      <c r="R3714" s="14" t="n">
        <v>3</v>
      </c>
      <c r="S3714" s="17" t="n">
        <v>48</v>
      </c>
      <c r="T3714" s="10">
        <f>IF(Q3714&gt;0,M3714-Q3714,"")</f>
        <v/>
      </c>
      <c r="U3714" s="11">
        <f>IF(AND(T3714&gt;0,Q3714&gt;0),(Q3714/T3714)*100,"")</f>
        <v/>
      </c>
      <c r="V3714" s="11">
        <f>IF(AND(T3714&gt;0,S3714&gt;0),(S3714/T3714)*100,"")</f>
        <v/>
      </c>
      <c r="W3714" s="10">
        <f>IF(AND(J3714&gt;0,L3714&gt;0),(L3714/(J3714^3))*100,"")</f>
        <v/>
      </c>
      <c r="X3714" s="12" t="n">
        <v>1.09</v>
      </c>
      <c r="Y3714" s="12" t="n">
        <v>1.3</v>
      </c>
      <c r="Z3714" s="12" t="n">
        <v>1</v>
      </c>
      <c r="AA3714" s="18" t="n"/>
      <c r="AB3714" s="14" t="n"/>
      <c r="AC3714" s="18" t="n"/>
      <c r="AD3714" s="18" t="n"/>
      <c r="AE3714" s="18" t="n"/>
      <c r="AF3714" s="18" t="n"/>
    </row>
    <row r="3715" ht="14" customHeight="1">
      <c r="A3715" s="5" t="inlineStr">
        <is>
          <t>550</t>
        </is>
      </c>
      <c r="B3715" s="5" t="inlineStr">
        <is>
          <t>LIPAN-3713</t>
        </is>
      </c>
      <c r="C3715" s="6" t="n">
        <v>2019</v>
      </c>
      <c r="D3715" s="5" t="inlineStr">
        <is>
          <t>2019-10-05 00:00:00</t>
        </is>
      </c>
      <c r="E3715" s="5" t="inlineStr">
        <is>
          <t>J.-Out</t>
        </is>
      </c>
      <c r="F3715" s="5" t="inlineStr">
        <is>
          <t>E. E. Taiamã</t>
        </is>
      </c>
      <c r="G3715" s="5" t="inlineStr">
        <is>
          <t>16º 48' 01,35" | 57° 39' 22,89"</t>
        </is>
      </c>
      <c r="H3715" s="5" t="inlineStr">
        <is>
          <t>Siluriformes</t>
        </is>
      </c>
      <c r="I3715" s="5" t="inlineStr">
        <is>
          <t>Sorubim lima</t>
        </is>
      </c>
      <c r="J3715" s="7" t="n">
        <v>47.3</v>
      </c>
      <c r="K3715" s="7" t="n">
        <v>40.8</v>
      </c>
      <c r="L3715" s="8" t="n">
        <v>510</v>
      </c>
      <c r="M3715" s="9" t="n">
        <v>434.48</v>
      </c>
      <c r="N3715" s="5" t="b">
        <v>1</v>
      </c>
      <c r="O3715" s="5" t="inlineStr">
        <is>
          <t>F</t>
        </is>
      </c>
      <c r="P3715" s="5" t="inlineStr">
        <is>
          <t>REP</t>
        </is>
      </c>
      <c r="Q3715" s="8" t="n">
        <v>4</v>
      </c>
      <c r="R3715" s="5" t="n">
        <v>0</v>
      </c>
      <c r="S3715" s="8" t="n">
        <v>4</v>
      </c>
      <c r="T3715" s="10">
        <f>IF(Q3715&gt;0,M3715-Q3715,"")</f>
        <v/>
      </c>
      <c r="U3715" s="11">
        <f>IF(AND(T3715&gt;0,Q3715&gt;0),(Q3715/T3715)*100,"")</f>
        <v/>
      </c>
      <c r="V3715" s="11">
        <f>IF(AND(T3715&gt;0,S3715&gt;0),(S3715/T3715)*100,"")</f>
        <v/>
      </c>
      <c r="W3715" s="10">
        <f>IF(AND(J3715&gt;0,L3715&gt;0),(L3715/(J3715^3))*100,"")</f>
        <v/>
      </c>
      <c r="X3715" s="12" t="n">
        <v>1.09</v>
      </c>
      <c r="Y3715" s="12" t="n">
        <v>1.3</v>
      </c>
      <c r="Z3715" s="12" t="n">
        <v>1</v>
      </c>
      <c r="AA3715" s="13" t="n"/>
      <c r="AB3715" s="5" t="n"/>
      <c r="AC3715" s="13" t="n"/>
      <c r="AD3715" s="13" t="n"/>
      <c r="AE3715" s="13" t="n"/>
      <c r="AF3715" s="13" t="n"/>
    </row>
    <row r="3716" ht="14" customHeight="1">
      <c r="A3716" s="14" t="inlineStr">
        <is>
          <t>551</t>
        </is>
      </c>
      <c r="B3716" s="14" t="inlineStr">
        <is>
          <t>LIPAN-3714</t>
        </is>
      </c>
      <c r="C3716" s="15" t="n">
        <v>2019</v>
      </c>
      <c r="D3716" s="14" t="inlineStr">
        <is>
          <t>2019-11-29 00:00:00</t>
        </is>
      </c>
      <c r="E3716" s="14" t="inlineStr">
        <is>
          <t>K.-Nov</t>
        </is>
      </c>
      <c r="F3716" s="14" t="inlineStr">
        <is>
          <t>E. E. Taiamã</t>
        </is>
      </c>
      <c r="G3716" s="14" t="inlineStr">
        <is>
          <t>16º 48' 01,35" | 57° 39' 22,89"</t>
        </is>
      </c>
      <c r="H3716" s="14" t="inlineStr">
        <is>
          <t xml:space="preserve">Characiformes </t>
        </is>
      </c>
      <c r="I3716" s="14" t="inlineStr">
        <is>
          <t>Piaractus mesopotamicus</t>
        </is>
      </c>
      <c r="J3716" s="16" t="n">
        <v>46.1</v>
      </c>
      <c r="K3716" s="16" t="n">
        <v>40</v>
      </c>
      <c r="L3716" s="17" t="n">
        <v>2210</v>
      </c>
      <c r="M3716" s="9" t="n">
        <v>1739.42</v>
      </c>
      <c r="N3716" s="14" t="b">
        <v>1</v>
      </c>
      <c r="O3716" s="14" t="inlineStr">
        <is>
          <t>M</t>
        </is>
      </c>
      <c r="P3716" s="14" t="inlineStr">
        <is>
          <t>EMA</t>
        </is>
      </c>
      <c r="Q3716" s="17" t="n">
        <v>3</v>
      </c>
      <c r="R3716" s="14" t="n">
        <v>3</v>
      </c>
      <c r="S3716" s="17" t="n">
        <v>27</v>
      </c>
      <c r="T3716" s="10">
        <f>IF(Q3716&gt;0,M3716-Q3716,"")</f>
        <v/>
      </c>
      <c r="U3716" s="11">
        <f>IF(AND(T3716&gt;0,Q3716&gt;0),(Q3716/T3716)*100,"")</f>
        <v/>
      </c>
      <c r="V3716" s="11">
        <f>IF(AND(T3716&gt;0,S3716&gt;0),(S3716/T3716)*100,"")</f>
        <v/>
      </c>
      <c r="W3716" s="10">
        <f>IF(AND(J3716&gt;0,L3716&gt;0),(L3716/(J3716^3))*100,"")</f>
        <v/>
      </c>
      <c r="X3716" s="12" t="n">
        <v>1.41</v>
      </c>
      <c r="Y3716" s="12" t="n">
        <v>1.67</v>
      </c>
      <c r="Z3716" s="12" t="n">
        <v>1.02</v>
      </c>
      <c r="AA3716" s="18" t="n"/>
      <c r="AB3716" s="14" t="n"/>
      <c r="AC3716" s="18" t="n"/>
      <c r="AD3716" s="18" t="n"/>
      <c r="AE3716" s="18" t="n"/>
      <c r="AF3716" s="18" t="n"/>
    </row>
    <row r="3717" ht="14" customHeight="1">
      <c r="A3717" s="5" t="inlineStr">
        <is>
          <t>552</t>
        </is>
      </c>
      <c r="B3717" s="5" t="inlineStr">
        <is>
          <t>LIPAN-3715</t>
        </is>
      </c>
      <c r="C3717" s="6" t="n">
        <v>2019</v>
      </c>
      <c r="D3717" s="5" t="inlineStr">
        <is>
          <t>2019-11-29 00:00:00</t>
        </is>
      </c>
      <c r="E3717" s="5" t="inlineStr">
        <is>
          <t>K.-Nov</t>
        </is>
      </c>
      <c r="F3717" s="5" t="inlineStr">
        <is>
          <t>E. E. Taiamã</t>
        </is>
      </c>
      <c r="G3717" s="5" t="inlineStr">
        <is>
          <t>16º 48' 01,35" | 57° 39' 22,89"</t>
        </is>
      </c>
      <c r="H3717" s="5" t="inlineStr">
        <is>
          <t xml:space="preserve">Characiformes </t>
        </is>
      </c>
      <c r="I3717" s="5" t="inlineStr">
        <is>
          <t>Piaractus mesopotamicus</t>
        </is>
      </c>
      <c r="J3717" s="7" t="n">
        <v>46.2</v>
      </c>
      <c r="K3717" s="7" t="n">
        <v>39.8</v>
      </c>
      <c r="L3717" s="8" t="n">
        <v>2200</v>
      </c>
      <c r="M3717" s="9" t="n">
        <v>1731.55</v>
      </c>
      <c r="N3717" s="5" t="b">
        <v>1</v>
      </c>
      <c r="O3717" s="5" t="inlineStr">
        <is>
          <t>M</t>
        </is>
      </c>
      <c r="P3717" s="5" t="inlineStr">
        <is>
          <t>EMA</t>
        </is>
      </c>
      <c r="Q3717" s="8" t="n">
        <v>21</v>
      </c>
      <c r="R3717" s="5" t="n">
        <v>3</v>
      </c>
      <c r="S3717" s="8" t="n">
        <v>24</v>
      </c>
      <c r="T3717" s="10">
        <f>IF(Q3717&gt;0,M3717-Q3717,"")</f>
        <v/>
      </c>
      <c r="U3717" s="11">
        <f>IF(AND(T3717&gt;0,Q3717&gt;0),(Q3717/T3717)*100,"")</f>
        <v/>
      </c>
      <c r="V3717" s="11">
        <f>IF(AND(T3717&gt;0,S3717&gt;0),(S3717/T3717)*100,"")</f>
        <v/>
      </c>
      <c r="W3717" s="10">
        <f>IF(AND(J3717&gt;0,L3717&gt;0),(L3717/(J3717^3))*100,"")</f>
        <v/>
      </c>
      <c r="X3717" s="12" t="n">
        <v>1.41</v>
      </c>
      <c r="Y3717" s="12" t="n">
        <v>1.67</v>
      </c>
      <c r="Z3717" s="12" t="n">
        <v>1.02</v>
      </c>
      <c r="AA3717" s="13" t="n"/>
      <c r="AB3717" s="5" t="n"/>
      <c r="AC3717" s="13" t="n"/>
      <c r="AD3717" s="13" t="n"/>
      <c r="AE3717" s="13" t="n"/>
      <c r="AF3717" s="13" t="n"/>
    </row>
    <row r="3718" ht="14" customHeight="1">
      <c r="A3718" s="14" t="inlineStr">
        <is>
          <t>553</t>
        </is>
      </c>
      <c r="B3718" s="14" t="inlineStr">
        <is>
          <t>LIPAN-3716</t>
        </is>
      </c>
      <c r="C3718" s="15" t="n">
        <v>2019</v>
      </c>
      <c r="D3718" s="14" t="inlineStr">
        <is>
          <t>2019-11-29 00:00:00</t>
        </is>
      </c>
      <c r="E3718" s="14" t="inlineStr">
        <is>
          <t>K.-Nov</t>
        </is>
      </c>
      <c r="F3718" s="14" t="inlineStr">
        <is>
          <t>E. E. Taiamã</t>
        </is>
      </c>
      <c r="G3718" s="14" t="inlineStr">
        <is>
          <t>16º 48' 01,35" | 57° 39' 22,89"</t>
        </is>
      </c>
      <c r="H3718" s="14" t="inlineStr">
        <is>
          <t xml:space="preserve">Characiformes </t>
        </is>
      </c>
      <c r="I3718" s="14" t="inlineStr">
        <is>
          <t>Piaractus mesopotamicus</t>
        </is>
      </c>
      <c r="J3718" s="16" t="n">
        <v>48</v>
      </c>
      <c r="K3718" s="16" t="n">
        <v>43.1</v>
      </c>
      <c r="L3718" s="17" t="n">
        <v>2860</v>
      </c>
      <c r="M3718" s="9" t="n">
        <v>2251.01</v>
      </c>
      <c r="N3718" s="14" t="b">
        <v>1</v>
      </c>
      <c r="O3718" s="14" t="inlineStr">
        <is>
          <t>F</t>
        </is>
      </c>
      <c r="P3718" s="14" t="inlineStr">
        <is>
          <t>ESV</t>
        </is>
      </c>
      <c r="Q3718" s="17" t="n">
        <v>19</v>
      </c>
      <c r="R3718" s="14" t="n">
        <v>3</v>
      </c>
      <c r="S3718" s="17" t="n">
        <v>21</v>
      </c>
      <c r="T3718" s="10">
        <f>IF(Q3718&gt;0,M3718-Q3718,"")</f>
        <v/>
      </c>
      <c r="U3718" s="11">
        <f>IF(AND(T3718&gt;0,Q3718&gt;0),(Q3718/T3718)*100,"")</f>
        <v/>
      </c>
      <c r="V3718" s="11">
        <f>IF(AND(T3718&gt;0,S3718&gt;0),(S3718/T3718)*100,"")</f>
        <v/>
      </c>
      <c r="W3718" s="10">
        <f>IF(AND(J3718&gt;0,L3718&gt;0),(L3718/(J3718^3))*100,"")</f>
        <v/>
      </c>
      <c r="X3718" s="12" t="n">
        <v>1.41</v>
      </c>
      <c r="Y3718" s="12" t="n">
        <v>1.67</v>
      </c>
      <c r="Z3718" s="12" t="n">
        <v>1.02</v>
      </c>
      <c r="AA3718" s="18" t="n"/>
      <c r="AB3718" s="14" t="n"/>
      <c r="AC3718" s="18" t="n"/>
      <c r="AD3718" s="18" t="n"/>
      <c r="AE3718" s="18" t="n"/>
      <c r="AF3718" s="18" t="n"/>
    </row>
    <row r="3719" ht="14" customHeight="1">
      <c r="A3719" s="5" t="inlineStr">
        <is>
          <t>554</t>
        </is>
      </c>
      <c r="B3719" s="5" t="inlineStr">
        <is>
          <t>LIPAN-3717</t>
        </is>
      </c>
      <c r="C3719" s="6" t="n">
        <v>2019</v>
      </c>
      <c r="D3719" s="5" t="inlineStr">
        <is>
          <t>2019-11-29 00:00:00</t>
        </is>
      </c>
      <c r="E3719" s="5" t="inlineStr">
        <is>
          <t>K.-Nov</t>
        </is>
      </c>
      <c r="F3719" s="5" t="inlineStr">
        <is>
          <t>E. E. Taiamã</t>
        </is>
      </c>
      <c r="G3719" s="5" t="inlineStr">
        <is>
          <t>16º 48' 01,35" | 57° 39' 22,89"</t>
        </is>
      </c>
      <c r="H3719" s="5" t="inlineStr">
        <is>
          <t xml:space="preserve">Characiformes </t>
        </is>
      </c>
      <c r="I3719" s="5" t="inlineStr">
        <is>
          <t>Piaractus mesopotamicus</t>
        </is>
      </c>
      <c r="J3719" s="7" t="n">
        <v>44.1</v>
      </c>
      <c r="K3719" s="7" t="n">
        <v>39.3</v>
      </c>
      <c r="L3719" s="8" t="n">
        <v>2050</v>
      </c>
      <c r="M3719" s="9" t="n">
        <v>1613.49</v>
      </c>
      <c r="N3719" s="5" t="b">
        <v>1</v>
      </c>
      <c r="O3719" s="5" t="inlineStr">
        <is>
          <t>F</t>
        </is>
      </c>
      <c r="P3719" s="5" t="inlineStr">
        <is>
          <t>REP</t>
        </is>
      </c>
      <c r="Q3719" s="8" t="n">
        <v>7</v>
      </c>
      <c r="R3719" s="5" t="n">
        <v>3</v>
      </c>
      <c r="S3719" s="8" t="n">
        <v>22</v>
      </c>
      <c r="T3719" s="10">
        <f>IF(Q3719&gt;0,M3719-Q3719,"")</f>
        <v/>
      </c>
      <c r="U3719" s="11">
        <f>IF(AND(T3719&gt;0,Q3719&gt;0),(Q3719/T3719)*100,"")</f>
        <v/>
      </c>
      <c r="V3719" s="11">
        <f>IF(AND(T3719&gt;0,S3719&gt;0),(S3719/T3719)*100,"")</f>
        <v/>
      </c>
      <c r="W3719" s="10">
        <f>IF(AND(J3719&gt;0,L3719&gt;0),(L3719/(J3719^3))*100,"")</f>
        <v/>
      </c>
      <c r="X3719" s="12" t="n">
        <v>1.41</v>
      </c>
      <c r="Y3719" s="12" t="n">
        <v>1.67</v>
      </c>
      <c r="Z3719" s="12" t="n">
        <v>1.02</v>
      </c>
      <c r="AA3719" s="13" t="n"/>
      <c r="AB3719" s="5" t="n"/>
      <c r="AC3719" s="13" t="n"/>
      <c r="AD3719" s="13" t="n"/>
      <c r="AE3719" s="13" t="n"/>
      <c r="AF3719" s="13" t="n"/>
    </row>
    <row r="3720" ht="14" customHeight="1">
      <c r="A3720" s="14" t="inlineStr">
        <is>
          <t>555</t>
        </is>
      </c>
      <c r="B3720" s="14" t="inlineStr">
        <is>
          <t>LIPAN-3718</t>
        </is>
      </c>
      <c r="C3720" s="15" t="n">
        <v>2019</v>
      </c>
      <c r="D3720" s="14" t="inlineStr">
        <is>
          <t>2019-11-29 00:00:00</t>
        </is>
      </c>
      <c r="E3720" s="14" t="inlineStr">
        <is>
          <t>K.-Nov</t>
        </is>
      </c>
      <c r="F3720" s="14" t="inlineStr">
        <is>
          <t>E. E. Taiamã</t>
        </is>
      </c>
      <c r="G3720" s="14" t="inlineStr">
        <is>
          <t>16º 48' 01,35" | 57° 39' 22,89"</t>
        </is>
      </c>
      <c r="H3720" s="14" t="inlineStr">
        <is>
          <t xml:space="preserve">Characiformes </t>
        </is>
      </c>
      <c r="I3720" s="14" t="inlineStr">
        <is>
          <t>Piaractus mesopotamicus</t>
        </is>
      </c>
      <c r="J3720" s="16" t="n">
        <v>49.3</v>
      </c>
      <c r="K3720" s="16" t="n">
        <v>44.4</v>
      </c>
      <c r="L3720" s="17" t="n">
        <v>3360</v>
      </c>
      <c r="M3720" s="9" t="n">
        <v>2644.54</v>
      </c>
      <c r="N3720" s="14" t="b">
        <v>1</v>
      </c>
      <c r="O3720" s="14" t="inlineStr">
        <is>
          <t>F</t>
        </is>
      </c>
      <c r="P3720" s="14" t="inlineStr">
        <is>
          <t>REP</t>
        </is>
      </c>
      <c r="Q3720" s="17" t="n">
        <v>14</v>
      </c>
      <c r="R3720" s="14" t="n">
        <v>3</v>
      </c>
      <c r="S3720" s="17" t="n">
        <v>31</v>
      </c>
      <c r="T3720" s="10">
        <f>IF(Q3720&gt;0,M3720-Q3720,"")</f>
        <v/>
      </c>
      <c r="U3720" s="11">
        <f>IF(AND(T3720&gt;0,Q3720&gt;0),(Q3720/T3720)*100,"")</f>
        <v/>
      </c>
      <c r="V3720" s="11">
        <f>IF(AND(T3720&gt;0,S3720&gt;0),(S3720/T3720)*100,"")</f>
        <v/>
      </c>
      <c r="W3720" s="10">
        <f>IF(AND(J3720&gt;0,L3720&gt;0),(L3720/(J3720^3))*100,"")</f>
        <v/>
      </c>
      <c r="X3720" s="12" t="n">
        <v>1.41</v>
      </c>
      <c r="Y3720" s="12" t="n">
        <v>1.67</v>
      </c>
      <c r="Z3720" s="12" t="n">
        <v>1.02</v>
      </c>
      <c r="AA3720" s="18" t="n"/>
      <c r="AB3720" s="14" t="n"/>
      <c r="AC3720" s="18" t="n"/>
      <c r="AD3720" s="18" t="n"/>
      <c r="AE3720" s="18" t="n"/>
      <c r="AF3720" s="18" t="n"/>
    </row>
    <row r="3721" ht="14" customHeight="1">
      <c r="A3721" s="5" t="inlineStr">
        <is>
          <t>556</t>
        </is>
      </c>
      <c r="B3721" s="5" t="inlineStr">
        <is>
          <t>LIPAN-3719</t>
        </is>
      </c>
      <c r="C3721" s="6" t="n">
        <v>2019</v>
      </c>
      <c r="D3721" s="5" t="inlineStr">
        <is>
          <t>2019-11-29 00:00:00</t>
        </is>
      </c>
      <c r="E3721" s="5" t="inlineStr">
        <is>
          <t>K.-Nov</t>
        </is>
      </c>
      <c r="F3721" s="5" t="inlineStr">
        <is>
          <t>E. E. Taiamã</t>
        </is>
      </c>
      <c r="G3721" s="5" t="inlineStr">
        <is>
          <t>16º 48' 01,35" | 57° 39' 22,89"</t>
        </is>
      </c>
      <c r="H3721" s="5" t="inlineStr">
        <is>
          <t xml:space="preserve">Characiformes </t>
        </is>
      </c>
      <c r="I3721" s="5" t="inlineStr">
        <is>
          <t>Piaractus mesopotamicus</t>
        </is>
      </c>
      <c r="J3721" s="7" t="n">
        <v>45.1</v>
      </c>
      <c r="K3721" s="7" t="n">
        <v>39.8</v>
      </c>
      <c r="L3721" s="8" t="n">
        <v>2090</v>
      </c>
      <c r="M3721" s="9" t="n">
        <v>1644.97</v>
      </c>
      <c r="N3721" s="5" t="b">
        <v>1</v>
      </c>
      <c r="O3721" s="5" t="inlineStr">
        <is>
          <t>M</t>
        </is>
      </c>
      <c r="P3721" s="5" t="inlineStr">
        <is>
          <t>ESV</t>
        </is>
      </c>
      <c r="Q3721" s="8" t="n">
        <v>5</v>
      </c>
      <c r="R3721" s="5" t="n">
        <v>2</v>
      </c>
      <c r="S3721" s="8" t="n">
        <v>23</v>
      </c>
      <c r="T3721" s="10">
        <f>IF(Q3721&gt;0,M3721-Q3721,"")</f>
        <v/>
      </c>
      <c r="U3721" s="11">
        <f>IF(AND(T3721&gt;0,Q3721&gt;0),(Q3721/T3721)*100,"")</f>
        <v/>
      </c>
      <c r="V3721" s="11">
        <f>IF(AND(T3721&gt;0,S3721&gt;0),(S3721/T3721)*100,"")</f>
        <v/>
      </c>
      <c r="W3721" s="10">
        <f>IF(AND(J3721&gt;0,L3721&gt;0),(L3721/(J3721^3))*100,"")</f>
        <v/>
      </c>
      <c r="X3721" s="12" t="n">
        <v>1.41</v>
      </c>
      <c r="Y3721" s="12" t="n">
        <v>1.67</v>
      </c>
      <c r="Z3721" s="12" t="n">
        <v>1.02</v>
      </c>
      <c r="AA3721" s="13" t="n"/>
      <c r="AB3721" s="5" t="n"/>
      <c r="AC3721" s="13" t="n"/>
      <c r="AD3721" s="13" t="n"/>
      <c r="AE3721" s="13" t="n"/>
      <c r="AF3721" s="13" t="n"/>
    </row>
    <row r="3722" ht="14" customHeight="1">
      <c r="A3722" s="14" t="inlineStr">
        <is>
          <t>557</t>
        </is>
      </c>
      <c r="B3722" s="14" t="inlineStr">
        <is>
          <t>LIPAN-3720</t>
        </is>
      </c>
      <c r="C3722" s="15" t="n">
        <v>2019</v>
      </c>
      <c r="D3722" s="14" t="inlineStr">
        <is>
          <t>2019-11-29 00:00:00</t>
        </is>
      </c>
      <c r="E3722" s="14" t="inlineStr">
        <is>
          <t>K.-Nov</t>
        </is>
      </c>
      <c r="F3722" s="14" t="inlineStr">
        <is>
          <t>E. E. Taiamã</t>
        </is>
      </c>
      <c r="G3722" s="14" t="inlineStr">
        <is>
          <t>16º 48' 01,35" | 57° 39' 22,89"</t>
        </is>
      </c>
      <c r="H3722" s="14" t="inlineStr">
        <is>
          <t xml:space="preserve">Characiformes </t>
        </is>
      </c>
      <c r="I3722" s="14" t="inlineStr">
        <is>
          <t>Piaractus mesopotamicus</t>
        </is>
      </c>
      <c r="J3722" s="16" t="n">
        <v>44.8</v>
      </c>
      <c r="K3722" s="16" t="n">
        <v>39.7</v>
      </c>
      <c r="L3722" s="17" t="n">
        <v>2240</v>
      </c>
      <c r="M3722" s="9" t="n">
        <v>1763.03</v>
      </c>
      <c r="N3722" s="14" t="b">
        <v>1</v>
      </c>
      <c r="O3722" s="14" t="inlineStr">
        <is>
          <t>M</t>
        </is>
      </c>
      <c r="P3722" s="14" t="inlineStr">
        <is>
          <t>ESV</t>
        </is>
      </c>
      <c r="Q3722" s="17" t="n">
        <v>4</v>
      </c>
      <c r="R3722" s="14" t="n">
        <v>3</v>
      </c>
      <c r="S3722" s="17" t="n">
        <v>19</v>
      </c>
      <c r="T3722" s="10">
        <f>IF(Q3722&gt;0,M3722-Q3722,"")</f>
        <v/>
      </c>
      <c r="U3722" s="11">
        <f>IF(AND(T3722&gt;0,Q3722&gt;0),(Q3722/T3722)*100,"")</f>
        <v/>
      </c>
      <c r="V3722" s="11">
        <f>IF(AND(T3722&gt;0,S3722&gt;0),(S3722/T3722)*100,"")</f>
        <v/>
      </c>
      <c r="W3722" s="10">
        <f>IF(AND(J3722&gt;0,L3722&gt;0),(L3722/(J3722^3))*100,"")</f>
        <v/>
      </c>
      <c r="X3722" s="12" t="n">
        <v>1.41</v>
      </c>
      <c r="Y3722" s="12" t="n">
        <v>1.67</v>
      </c>
      <c r="Z3722" s="12" t="n">
        <v>1.02</v>
      </c>
      <c r="AA3722" s="18" t="n"/>
      <c r="AB3722" s="14" t="n"/>
      <c r="AC3722" s="18" t="n"/>
      <c r="AD3722" s="18" t="n"/>
      <c r="AE3722" s="18" t="n"/>
      <c r="AF3722" s="18" t="n"/>
    </row>
    <row r="3723" ht="14" customHeight="1">
      <c r="A3723" s="5" t="inlineStr">
        <is>
          <t>558</t>
        </is>
      </c>
      <c r="B3723" s="5" t="inlineStr">
        <is>
          <t>LIPAN-3721</t>
        </is>
      </c>
      <c r="C3723" s="6" t="n">
        <v>2019</v>
      </c>
      <c r="D3723" s="5" t="inlineStr">
        <is>
          <t>2019-11-29 00:00:00</t>
        </is>
      </c>
      <c r="E3723" s="5" t="inlineStr">
        <is>
          <t>K.-Nov</t>
        </is>
      </c>
      <c r="F3723" s="5" t="inlineStr">
        <is>
          <t>E. E. Taiamã</t>
        </is>
      </c>
      <c r="G3723" s="5" t="inlineStr">
        <is>
          <t>16º 48' 01,35" | 57° 39' 22,89"</t>
        </is>
      </c>
      <c r="H3723" s="5" t="inlineStr">
        <is>
          <t xml:space="preserve">Characiformes </t>
        </is>
      </c>
      <c r="I3723" s="5" t="inlineStr">
        <is>
          <t>Piaractus mesopotamicus</t>
        </is>
      </c>
      <c r="J3723" s="7" t="n">
        <v>44.3</v>
      </c>
      <c r="K3723" s="7" t="n">
        <v>39.5</v>
      </c>
      <c r="L3723" s="8" t="n">
        <v>2160</v>
      </c>
      <c r="M3723" s="9" t="n">
        <v>1700.06</v>
      </c>
      <c r="N3723" s="5" t="b">
        <v>1</v>
      </c>
      <c r="O3723" s="5" t="inlineStr">
        <is>
          <t>M</t>
        </is>
      </c>
      <c r="P3723" s="5" t="inlineStr">
        <is>
          <t>ESV</t>
        </is>
      </c>
      <c r="Q3723" s="8" t="n">
        <v>1</v>
      </c>
      <c r="R3723" s="5" t="n">
        <v>3</v>
      </c>
      <c r="S3723" s="8" t="n">
        <v>21</v>
      </c>
      <c r="T3723" s="10">
        <f>IF(Q3723&gt;0,M3723-Q3723,"")</f>
        <v/>
      </c>
      <c r="U3723" s="11">
        <f>IF(AND(T3723&gt;0,Q3723&gt;0),(Q3723/T3723)*100,"")</f>
        <v/>
      </c>
      <c r="V3723" s="11">
        <f>IF(AND(T3723&gt;0,S3723&gt;0),(S3723/T3723)*100,"")</f>
        <v/>
      </c>
      <c r="W3723" s="10">
        <f>IF(AND(J3723&gt;0,L3723&gt;0),(L3723/(J3723^3))*100,"")</f>
        <v/>
      </c>
      <c r="X3723" s="12" t="n">
        <v>1.41</v>
      </c>
      <c r="Y3723" s="12" t="n">
        <v>1.67</v>
      </c>
      <c r="Z3723" s="12" t="n">
        <v>1.02</v>
      </c>
      <c r="AA3723" s="13" t="n"/>
      <c r="AB3723" s="5" t="n"/>
      <c r="AC3723" s="13" t="n"/>
      <c r="AD3723" s="13" t="n"/>
      <c r="AE3723" s="13" t="n"/>
      <c r="AF3723" s="13" t="n"/>
    </row>
    <row r="3724" ht="14" customHeight="1">
      <c r="A3724" s="14" t="inlineStr">
        <is>
          <t>559</t>
        </is>
      </c>
      <c r="B3724" s="14" t="inlineStr">
        <is>
          <t>LIPAN-3722</t>
        </is>
      </c>
      <c r="C3724" s="15" t="n">
        <v>2019</v>
      </c>
      <c r="D3724" s="14" t="inlineStr">
        <is>
          <t>2019-11-29 00:00:00</t>
        </is>
      </c>
      <c r="E3724" s="14" t="inlineStr">
        <is>
          <t>K.-Nov</t>
        </is>
      </c>
      <c r="F3724" s="14" t="inlineStr">
        <is>
          <t>E. E. Taiamã</t>
        </is>
      </c>
      <c r="G3724" s="14" t="inlineStr">
        <is>
          <t>16º 48' 01,35" | 57° 39' 22,89"</t>
        </is>
      </c>
      <c r="H3724" s="14" t="inlineStr">
        <is>
          <t xml:space="preserve">Characiformes </t>
        </is>
      </c>
      <c r="I3724" s="14" t="inlineStr">
        <is>
          <t>Piaractus mesopotamicus</t>
        </is>
      </c>
      <c r="J3724" s="16" t="n">
        <v>45</v>
      </c>
      <c r="K3724" s="16" t="n">
        <v>39.8</v>
      </c>
      <c r="L3724" s="17" t="n">
        <v>2330</v>
      </c>
      <c r="M3724" s="9" t="n">
        <v>1833.87</v>
      </c>
      <c r="N3724" s="14" t="b">
        <v>1</v>
      </c>
      <c r="O3724" s="14" t="inlineStr">
        <is>
          <t>F</t>
        </is>
      </c>
      <c r="P3724" s="14" t="inlineStr">
        <is>
          <t>MAT</t>
        </is>
      </c>
      <c r="Q3724" s="17" t="n">
        <v>154</v>
      </c>
      <c r="R3724" s="14" t="n">
        <v>3</v>
      </c>
      <c r="S3724" s="17" t="n">
        <v>24</v>
      </c>
      <c r="T3724" s="10">
        <f>IF(Q3724&gt;0,M3724-Q3724,"")</f>
        <v/>
      </c>
      <c r="U3724" s="11">
        <f>IF(AND(T3724&gt;0,Q3724&gt;0),(Q3724/T3724)*100,"")</f>
        <v/>
      </c>
      <c r="V3724" s="11">
        <f>IF(AND(T3724&gt;0,S3724&gt;0),(S3724/T3724)*100,"")</f>
        <v/>
      </c>
      <c r="W3724" s="10">
        <f>IF(AND(J3724&gt;0,L3724&gt;0),(L3724/(J3724^3))*100,"")</f>
        <v/>
      </c>
      <c r="X3724" s="12" t="n">
        <v>1.41</v>
      </c>
      <c r="Y3724" s="12" t="n">
        <v>1.67</v>
      </c>
      <c r="Z3724" s="12" t="n">
        <v>1.02</v>
      </c>
      <c r="AA3724" s="18" t="n"/>
      <c r="AB3724" s="14" t="n"/>
      <c r="AC3724" s="18" t="n"/>
      <c r="AD3724" s="18" t="n"/>
      <c r="AE3724" s="18" t="n"/>
      <c r="AF3724" s="18" t="n"/>
    </row>
    <row r="3725" ht="14" customHeight="1">
      <c r="A3725" s="5" t="inlineStr">
        <is>
          <t>560</t>
        </is>
      </c>
      <c r="B3725" s="5" t="inlineStr">
        <is>
          <t>LIPAN-3723</t>
        </is>
      </c>
      <c r="C3725" s="6" t="n">
        <v>2019</v>
      </c>
      <c r="D3725" s="5" t="inlineStr">
        <is>
          <t>2019-11-29 00:00:00</t>
        </is>
      </c>
      <c r="E3725" s="5" t="inlineStr">
        <is>
          <t>K.-Nov</t>
        </is>
      </c>
      <c r="F3725" s="5" t="inlineStr">
        <is>
          <t>E. E. Taiamã</t>
        </is>
      </c>
      <c r="G3725" s="5" t="inlineStr">
        <is>
          <t>16º 48' 01,35" | 57° 39' 22,89"</t>
        </is>
      </c>
      <c r="H3725" s="5" t="inlineStr">
        <is>
          <t xml:space="preserve">Characiformes </t>
        </is>
      </c>
      <c r="I3725" s="5" t="inlineStr">
        <is>
          <t>Piaractus mesopotamicus</t>
        </is>
      </c>
      <c r="J3725" s="7" t="n">
        <v>46.3</v>
      </c>
      <c r="K3725" s="7" t="n">
        <v>41.9</v>
      </c>
      <c r="L3725" s="8" t="n">
        <v>2490</v>
      </c>
      <c r="M3725" s="9" t="n">
        <v>1959.8</v>
      </c>
      <c r="N3725" s="5" t="b">
        <v>1</v>
      </c>
      <c r="O3725" s="5" t="inlineStr">
        <is>
          <t>F</t>
        </is>
      </c>
      <c r="P3725" s="5" t="inlineStr">
        <is>
          <t>REP</t>
        </is>
      </c>
      <c r="Q3725" s="8" t="n">
        <v>8</v>
      </c>
      <c r="R3725" s="5" t="n">
        <v>3</v>
      </c>
      <c r="S3725" s="8" t="n">
        <v>24</v>
      </c>
      <c r="T3725" s="10">
        <f>IF(Q3725&gt;0,M3725-Q3725,"")</f>
        <v/>
      </c>
      <c r="U3725" s="11">
        <f>IF(AND(T3725&gt;0,Q3725&gt;0),(Q3725/T3725)*100,"")</f>
        <v/>
      </c>
      <c r="V3725" s="11">
        <f>IF(AND(T3725&gt;0,S3725&gt;0),(S3725/T3725)*100,"")</f>
        <v/>
      </c>
      <c r="W3725" s="10">
        <f>IF(AND(J3725&gt;0,L3725&gt;0),(L3725/(J3725^3))*100,"")</f>
        <v/>
      </c>
      <c r="X3725" s="12" t="n">
        <v>1.41</v>
      </c>
      <c r="Y3725" s="12" t="n">
        <v>1.67</v>
      </c>
      <c r="Z3725" s="12" t="n">
        <v>1.02</v>
      </c>
      <c r="AA3725" s="13" t="n"/>
      <c r="AB3725" s="5" t="n"/>
      <c r="AC3725" s="13" t="n"/>
      <c r="AD3725" s="13" t="n"/>
      <c r="AE3725" s="13" t="n"/>
      <c r="AF3725" s="13" t="n"/>
    </row>
    <row r="3726" ht="14" customHeight="1">
      <c r="A3726" s="14" t="inlineStr">
        <is>
          <t>561</t>
        </is>
      </c>
      <c r="B3726" s="14" t="inlineStr">
        <is>
          <t>LIPAN-3724</t>
        </is>
      </c>
      <c r="C3726" s="15" t="n">
        <v>2019</v>
      </c>
      <c r="D3726" s="14" t="inlineStr">
        <is>
          <t>2019-11-29 00:00:00</t>
        </is>
      </c>
      <c r="E3726" s="14" t="inlineStr">
        <is>
          <t>K.-Nov</t>
        </is>
      </c>
      <c r="F3726" s="14" t="inlineStr">
        <is>
          <t>E. E. Taiamã</t>
        </is>
      </c>
      <c r="G3726" s="14" t="inlineStr">
        <is>
          <t>16º 48' 01,35" | 57° 39' 22,89"</t>
        </is>
      </c>
      <c r="H3726" s="14" t="inlineStr">
        <is>
          <t xml:space="preserve">Characiformes </t>
        </is>
      </c>
      <c r="I3726" s="14" t="inlineStr">
        <is>
          <t>Piaractus mesopotamicus</t>
        </is>
      </c>
      <c r="J3726" s="16" t="n">
        <v>48.2</v>
      </c>
      <c r="K3726" s="16" t="n">
        <v>43.9</v>
      </c>
      <c r="L3726" s="17" t="n">
        <v>2570</v>
      </c>
      <c r="M3726" s="9" t="n">
        <v>2022.76</v>
      </c>
      <c r="N3726" s="14" t="b">
        <v>1</v>
      </c>
      <c r="O3726" s="14" t="inlineStr">
        <is>
          <t>M</t>
        </is>
      </c>
      <c r="P3726" s="14" t="inlineStr">
        <is>
          <t>EMA</t>
        </is>
      </c>
      <c r="Q3726" s="17" t="n">
        <v>17</v>
      </c>
      <c r="R3726" s="14" t="n">
        <v>3</v>
      </c>
      <c r="S3726" s="17" t="n">
        <v>30</v>
      </c>
      <c r="T3726" s="10">
        <f>IF(Q3726&gt;0,M3726-Q3726,"")</f>
        <v/>
      </c>
      <c r="U3726" s="11">
        <f>IF(AND(T3726&gt;0,Q3726&gt;0),(Q3726/T3726)*100,"")</f>
        <v/>
      </c>
      <c r="V3726" s="11">
        <f>IF(AND(T3726&gt;0,S3726&gt;0),(S3726/T3726)*100,"")</f>
        <v/>
      </c>
      <c r="W3726" s="10">
        <f>IF(AND(J3726&gt;0,L3726&gt;0),(L3726/(J3726^3))*100,"")</f>
        <v/>
      </c>
      <c r="X3726" s="12" t="n">
        <v>1.41</v>
      </c>
      <c r="Y3726" s="12" t="n">
        <v>1.67</v>
      </c>
      <c r="Z3726" s="12" t="n">
        <v>1.02</v>
      </c>
      <c r="AA3726" s="18" t="n"/>
      <c r="AB3726" s="14" t="n"/>
      <c r="AC3726" s="18" t="n"/>
      <c r="AD3726" s="18" t="n"/>
      <c r="AE3726" s="18" t="n"/>
      <c r="AF3726" s="18" t="n"/>
    </row>
    <row r="3727" ht="14" customHeight="1">
      <c r="A3727" s="5" t="inlineStr">
        <is>
          <t>562</t>
        </is>
      </c>
      <c r="B3727" s="5" t="inlineStr">
        <is>
          <t>LIPAN-3725</t>
        </is>
      </c>
      <c r="C3727" s="6" t="n">
        <v>2019</v>
      </c>
      <c r="D3727" s="5" t="inlineStr">
        <is>
          <t>2019-11-29 00:00:00</t>
        </is>
      </c>
      <c r="E3727" s="5" t="inlineStr">
        <is>
          <t>K.-Nov</t>
        </is>
      </c>
      <c r="F3727" s="5" t="inlineStr">
        <is>
          <t>E. E. Taiamã</t>
        </is>
      </c>
      <c r="G3727" s="5" t="inlineStr">
        <is>
          <t>16º 48' 01,35" | 57° 39' 22,89"</t>
        </is>
      </c>
      <c r="H3727" s="5" t="inlineStr">
        <is>
          <t xml:space="preserve">Characiformes </t>
        </is>
      </c>
      <c r="I3727" s="5" t="inlineStr">
        <is>
          <t>Piaractus mesopotamicus</t>
        </is>
      </c>
      <c r="J3727" s="7" t="n">
        <v>45.8</v>
      </c>
      <c r="K3727" s="7" t="n">
        <v>39.9</v>
      </c>
      <c r="L3727" s="8" t="n">
        <v>2170</v>
      </c>
      <c r="M3727" s="9" t="n">
        <v>1707.94</v>
      </c>
      <c r="N3727" s="5" t="b">
        <v>1</v>
      </c>
      <c r="O3727" s="5" t="inlineStr">
        <is>
          <t>F</t>
        </is>
      </c>
      <c r="P3727" s="5" t="inlineStr">
        <is>
          <t>ESV</t>
        </is>
      </c>
      <c r="Q3727" s="8" t="n">
        <v>11</v>
      </c>
      <c r="R3727" s="5" t="n">
        <v>2</v>
      </c>
      <c r="S3727" s="8" t="n">
        <v>23</v>
      </c>
      <c r="T3727" s="10">
        <f>IF(Q3727&gt;0,M3727-Q3727,"")</f>
        <v/>
      </c>
      <c r="U3727" s="11">
        <f>IF(AND(T3727&gt;0,Q3727&gt;0),(Q3727/T3727)*100,"")</f>
        <v/>
      </c>
      <c r="V3727" s="11">
        <f>IF(AND(T3727&gt;0,S3727&gt;0),(S3727/T3727)*100,"")</f>
        <v/>
      </c>
      <c r="W3727" s="10">
        <f>IF(AND(J3727&gt;0,L3727&gt;0),(L3727/(J3727^3))*100,"")</f>
        <v/>
      </c>
      <c r="X3727" s="12" t="n">
        <v>1.41</v>
      </c>
      <c r="Y3727" s="12" t="n">
        <v>1.67</v>
      </c>
      <c r="Z3727" s="12" t="n">
        <v>1.02</v>
      </c>
      <c r="AA3727" s="13" t="n"/>
      <c r="AB3727" s="5" t="n"/>
      <c r="AC3727" s="13" t="n"/>
      <c r="AD3727" s="13" t="n"/>
      <c r="AE3727" s="13" t="n"/>
      <c r="AF3727" s="13" t="n"/>
    </row>
    <row r="3728" ht="14" customHeight="1">
      <c r="A3728" s="14" t="inlineStr">
        <is>
          <t>563</t>
        </is>
      </c>
      <c r="B3728" s="14" t="inlineStr">
        <is>
          <t>LIPAN-3726</t>
        </is>
      </c>
      <c r="C3728" s="15" t="n">
        <v>2019</v>
      </c>
      <c r="D3728" s="14" t="inlineStr">
        <is>
          <t>2019-11-29 00:00:00</t>
        </is>
      </c>
      <c r="E3728" s="14" t="inlineStr">
        <is>
          <t>K.-Nov</t>
        </is>
      </c>
      <c r="F3728" s="14" t="inlineStr">
        <is>
          <t>E. E. Taiamã</t>
        </is>
      </c>
      <c r="G3728" s="14" t="inlineStr">
        <is>
          <t>16º 48' 01,35" | 57° 39' 22,89"</t>
        </is>
      </c>
      <c r="H3728" s="14" t="inlineStr">
        <is>
          <t xml:space="preserve">Characiformes </t>
        </is>
      </c>
      <c r="I3728" s="14" t="inlineStr">
        <is>
          <t>Piaractus mesopotamicus</t>
        </is>
      </c>
      <c r="J3728" s="16" t="n">
        <v>47.3</v>
      </c>
      <c r="K3728" s="16" t="n">
        <v>41.1</v>
      </c>
      <c r="L3728" s="17" t="n">
        <v>2750</v>
      </c>
      <c r="M3728" s="9" t="n">
        <v>2164.43</v>
      </c>
      <c r="N3728" s="14" t="b">
        <v>1</v>
      </c>
      <c r="O3728" s="14" t="inlineStr">
        <is>
          <t>F</t>
        </is>
      </c>
      <c r="P3728" s="14" t="inlineStr">
        <is>
          <t>REP</t>
        </is>
      </c>
      <c r="Q3728" s="17" t="n">
        <v>5</v>
      </c>
      <c r="R3728" s="14" t="n">
        <v>3</v>
      </c>
      <c r="S3728" s="17" t="n">
        <v>27</v>
      </c>
      <c r="T3728" s="10">
        <f>IF(Q3728&gt;0,M3728-Q3728,"")</f>
        <v/>
      </c>
      <c r="U3728" s="11">
        <f>IF(AND(T3728&gt;0,Q3728&gt;0),(Q3728/T3728)*100,"")</f>
        <v/>
      </c>
      <c r="V3728" s="11">
        <f>IF(AND(T3728&gt;0,S3728&gt;0),(S3728/T3728)*100,"")</f>
        <v/>
      </c>
      <c r="W3728" s="10">
        <f>IF(AND(J3728&gt;0,L3728&gt;0),(L3728/(J3728^3))*100,"")</f>
        <v/>
      </c>
      <c r="X3728" s="12" t="n">
        <v>1.41</v>
      </c>
      <c r="Y3728" s="12" t="n">
        <v>1.67</v>
      </c>
      <c r="Z3728" s="12" t="n">
        <v>1.02</v>
      </c>
      <c r="AA3728" s="18" t="n"/>
      <c r="AB3728" s="14" t="n"/>
      <c r="AC3728" s="18" t="n"/>
      <c r="AD3728" s="18" t="n"/>
      <c r="AE3728" s="18" t="n"/>
      <c r="AF3728" s="18" t="n"/>
    </row>
    <row r="3729" ht="14" customHeight="1">
      <c r="A3729" s="5" t="inlineStr">
        <is>
          <t>564</t>
        </is>
      </c>
      <c r="B3729" s="5" t="inlineStr">
        <is>
          <t>LIPAN-3727</t>
        </is>
      </c>
      <c r="C3729" s="6" t="n">
        <v>2019</v>
      </c>
      <c r="D3729" s="5" t="inlineStr">
        <is>
          <t>2019-11-29 00:00:00</t>
        </is>
      </c>
      <c r="E3729" s="5" t="inlineStr">
        <is>
          <t>K.-Nov</t>
        </is>
      </c>
      <c r="F3729" s="5" t="inlineStr">
        <is>
          <t>E. E. Taiamã</t>
        </is>
      </c>
      <c r="G3729" s="5" t="inlineStr">
        <is>
          <t>16º 48' 01,35" | 57° 39' 22,89"</t>
        </is>
      </c>
      <c r="H3729" s="5" t="inlineStr">
        <is>
          <t xml:space="preserve">Characiformes </t>
        </is>
      </c>
      <c r="I3729" s="5" t="inlineStr">
        <is>
          <t>Piaractus mesopotamicus</t>
        </is>
      </c>
      <c r="J3729" s="7" t="n">
        <v>47</v>
      </c>
      <c r="K3729" s="7" t="n">
        <v>41.2</v>
      </c>
      <c r="L3729" s="8" t="n">
        <v>2600</v>
      </c>
      <c r="M3729" s="9" t="n">
        <v>2046.37</v>
      </c>
      <c r="N3729" s="5" t="b">
        <v>1</v>
      </c>
      <c r="O3729" s="5" t="inlineStr">
        <is>
          <t>M</t>
        </is>
      </c>
      <c r="P3729" s="5" t="inlineStr">
        <is>
          <t>REP</t>
        </is>
      </c>
      <c r="Q3729" s="8" t="n">
        <v>1</v>
      </c>
      <c r="R3729" s="5" t="n">
        <v>2</v>
      </c>
      <c r="S3729" s="8" t="n">
        <v>29</v>
      </c>
      <c r="T3729" s="10">
        <f>IF(Q3729&gt;0,M3729-Q3729,"")</f>
        <v/>
      </c>
      <c r="U3729" s="11">
        <f>IF(AND(T3729&gt;0,Q3729&gt;0),(Q3729/T3729)*100,"")</f>
        <v/>
      </c>
      <c r="V3729" s="11">
        <f>IF(AND(T3729&gt;0,S3729&gt;0),(S3729/T3729)*100,"")</f>
        <v/>
      </c>
      <c r="W3729" s="10">
        <f>IF(AND(J3729&gt;0,L3729&gt;0),(L3729/(J3729^3))*100,"")</f>
        <v/>
      </c>
      <c r="X3729" s="12" t="n">
        <v>1.41</v>
      </c>
      <c r="Y3729" s="12" t="n">
        <v>1.67</v>
      </c>
      <c r="Z3729" s="12" t="n">
        <v>1.02</v>
      </c>
      <c r="AA3729" s="13" t="n"/>
      <c r="AB3729" s="5" t="n"/>
      <c r="AC3729" s="13" t="n"/>
      <c r="AD3729" s="13" t="n"/>
      <c r="AE3729" s="13" t="n"/>
      <c r="AF3729" s="13" t="n"/>
    </row>
    <row r="3730" ht="14" customHeight="1">
      <c r="A3730" s="14" t="inlineStr">
        <is>
          <t>565</t>
        </is>
      </c>
      <c r="B3730" s="14" t="inlineStr">
        <is>
          <t>LIPAN-3728</t>
        </is>
      </c>
      <c r="C3730" s="15" t="n">
        <v>2019</v>
      </c>
      <c r="D3730" s="14" t="inlineStr">
        <is>
          <t>2019-11-29 00:00:00</t>
        </is>
      </c>
      <c r="E3730" s="14" t="inlineStr">
        <is>
          <t>K.-Nov</t>
        </is>
      </c>
      <c r="F3730" s="14" t="inlineStr">
        <is>
          <t>E. E. Taiamã</t>
        </is>
      </c>
      <c r="G3730" s="14" t="inlineStr">
        <is>
          <t>16º 48' 01,35" | 57° 39' 22,89"</t>
        </is>
      </c>
      <c r="H3730" s="14" t="inlineStr">
        <is>
          <t xml:space="preserve">Characiformes </t>
        </is>
      </c>
      <c r="I3730" s="14" t="inlineStr">
        <is>
          <t>Piaractus mesopotamicus</t>
        </is>
      </c>
      <c r="J3730" s="16" t="n">
        <v>48.1</v>
      </c>
      <c r="K3730" s="16" t="n">
        <v>42</v>
      </c>
      <c r="L3730" s="17" t="n">
        <v>2960</v>
      </c>
      <c r="M3730" s="9" t="n">
        <v>2329.72</v>
      </c>
      <c r="N3730" s="14" t="b">
        <v>1</v>
      </c>
      <c r="O3730" s="14" t="inlineStr">
        <is>
          <t>F</t>
        </is>
      </c>
      <c r="P3730" s="14" t="inlineStr">
        <is>
          <t>MAT</t>
        </is>
      </c>
      <c r="Q3730" s="17" t="n">
        <v>255</v>
      </c>
      <c r="R3730" s="14" t="n">
        <v>3</v>
      </c>
      <c r="S3730" s="17" t="n">
        <v>30</v>
      </c>
      <c r="T3730" s="10">
        <f>IF(Q3730&gt;0,M3730-Q3730,"")</f>
        <v/>
      </c>
      <c r="U3730" s="11">
        <f>IF(AND(T3730&gt;0,Q3730&gt;0),(Q3730/T3730)*100,"")</f>
        <v/>
      </c>
      <c r="V3730" s="11">
        <f>IF(AND(T3730&gt;0,S3730&gt;0),(S3730/T3730)*100,"")</f>
        <v/>
      </c>
      <c r="W3730" s="10">
        <f>IF(AND(J3730&gt;0,L3730&gt;0),(L3730/(J3730^3))*100,"")</f>
        <v/>
      </c>
      <c r="X3730" s="12" t="n">
        <v>1.41</v>
      </c>
      <c r="Y3730" s="12" t="n">
        <v>1.67</v>
      </c>
      <c r="Z3730" s="12" t="n">
        <v>1.02</v>
      </c>
      <c r="AA3730" s="18" t="n"/>
      <c r="AB3730" s="14" t="n"/>
      <c r="AC3730" s="18" t="n"/>
      <c r="AD3730" s="18" t="n"/>
      <c r="AE3730" s="18" t="n"/>
      <c r="AF3730" s="18" t="n"/>
    </row>
    <row r="3731" ht="14" customHeight="1">
      <c r="A3731" s="5" t="inlineStr">
        <is>
          <t>566</t>
        </is>
      </c>
      <c r="B3731" s="5" t="inlineStr">
        <is>
          <t>LIPAN-3729</t>
        </is>
      </c>
      <c r="C3731" s="6" t="n">
        <v>2019</v>
      </c>
      <c r="D3731" s="5" t="inlineStr">
        <is>
          <t>2019-11-29 00:00:00</t>
        </is>
      </c>
      <c r="E3731" s="5" t="inlineStr">
        <is>
          <t>K.-Nov</t>
        </is>
      </c>
      <c r="F3731" s="5" t="inlineStr">
        <is>
          <t>E. E. Taiamã</t>
        </is>
      </c>
      <c r="G3731" s="5" t="inlineStr">
        <is>
          <t>16º 48' 01,35" | 57° 39' 22,89"</t>
        </is>
      </c>
      <c r="H3731" s="5" t="inlineStr">
        <is>
          <t xml:space="preserve">Characiformes </t>
        </is>
      </c>
      <c r="I3731" s="5" t="inlineStr">
        <is>
          <t>Piaractus mesopotamicus</t>
        </is>
      </c>
      <c r="J3731" s="7" t="n">
        <v>46.2</v>
      </c>
      <c r="K3731" s="7" t="n">
        <v>40.3</v>
      </c>
      <c r="L3731" s="8" t="n">
        <v>2370</v>
      </c>
      <c r="M3731" s="9" t="n">
        <v>1865.35</v>
      </c>
      <c r="N3731" s="5" t="b">
        <v>1</v>
      </c>
      <c r="O3731" s="5" t="inlineStr">
        <is>
          <t>M</t>
        </is>
      </c>
      <c r="P3731" s="5" t="inlineStr">
        <is>
          <t>ESV</t>
        </is>
      </c>
      <c r="Q3731" s="8" t="n">
        <v>6</v>
      </c>
      <c r="R3731" s="5" t="n">
        <v>3</v>
      </c>
      <c r="S3731" s="8" t="n">
        <v>22</v>
      </c>
      <c r="T3731" s="10">
        <f>IF(Q3731&gt;0,M3731-Q3731,"")</f>
        <v/>
      </c>
      <c r="U3731" s="11">
        <f>IF(AND(T3731&gt;0,Q3731&gt;0),(Q3731/T3731)*100,"")</f>
        <v/>
      </c>
      <c r="V3731" s="11">
        <f>IF(AND(T3731&gt;0,S3731&gt;0),(S3731/T3731)*100,"")</f>
        <v/>
      </c>
      <c r="W3731" s="10">
        <f>IF(AND(J3731&gt;0,L3731&gt;0),(L3731/(J3731^3))*100,"")</f>
        <v/>
      </c>
      <c r="X3731" s="12" t="n">
        <v>1.41</v>
      </c>
      <c r="Y3731" s="12" t="n">
        <v>1.67</v>
      </c>
      <c r="Z3731" s="12" t="n">
        <v>1.02</v>
      </c>
      <c r="AA3731" s="13" t="n"/>
      <c r="AB3731" s="5" t="n"/>
      <c r="AC3731" s="13" t="n"/>
      <c r="AD3731" s="13" t="n"/>
      <c r="AE3731" s="13" t="n"/>
      <c r="AF3731" s="13" t="n"/>
    </row>
    <row r="3732" ht="14" customHeight="1">
      <c r="A3732" s="14" t="inlineStr">
        <is>
          <t>567</t>
        </is>
      </c>
      <c r="B3732" s="14" t="inlineStr">
        <is>
          <t>LIPAN-3730</t>
        </is>
      </c>
      <c r="C3732" s="15" t="n">
        <v>2019</v>
      </c>
      <c r="D3732" s="14" t="inlineStr">
        <is>
          <t>2019-11-29 00:00:00</t>
        </is>
      </c>
      <c r="E3732" s="14" t="inlineStr">
        <is>
          <t>K.-Nov</t>
        </is>
      </c>
      <c r="F3732" s="14" t="inlineStr">
        <is>
          <t>E. E. Taiamã</t>
        </is>
      </c>
      <c r="G3732" s="14" t="inlineStr">
        <is>
          <t>16º 48' 01,35" | 57° 39' 22,89"</t>
        </is>
      </c>
      <c r="H3732" s="14" t="inlineStr">
        <is>
          <t xml:space="preserve">Characiformes </t>
        </is>
      </c>
      <c r="I3732" s="14" t="inlineStr">
        <is>
          <t>Piaractus mesopotamicus</t>
        </is>
      </c>
      <c r="J3732" s="16" t="n">
        <v>43.8</v>
      </c>
      <c r="K3732" s="16" t="n">
        <v>39</v>
      </c>
      <c r="L3732" s="17" t="n">
        <v>2190</v>
      </c>
      <c r="M3732" s="9" t="n">
        <v>1723.68</v>
      </c>
      <c r="N3732" s="14" t="b">
        <v>1</v>
      </c>
      <c r="O3732" s="14" t="inlineStr">
        <is>
          <t>F</t>
        </is>
      </c>
      <c r="P3732" s="14" t="inlineStr">
        <is>
          <t>REP</t>
        </is>
      </c>
      <c r="Q3732" s="17" t="n">
        <v>6</v>
      </c>
      <c r="R3732" s="14" t="n">
        <v>2</v>
      </c>
      <c r="S3732" s="17" t="n">
        <v>16</v>
      </c>
      <c r="T3732" s="10">
        <f>IF(Q3732&gt;0,M3732-Q3732,"")</f>
        <v/>
      </c>
      <c r="U3732" s="11">
        <f>IF(AND(T3732&gt;0,Q3732&gt;0),(Q3732/T3732)*100,"")</f>
        <v/>
      </c>
      <c r="V3732" s="11">
        <f>IF(AND(T3732&gt;0,S3732&gt;0),(S3732/T3732)*100,"")</f>
        <v/>
      </c>
      <c r="W3732" s="10">
        <f>IF(AND(J3732&gt;0,L3732&gt;0),(L3732/(J3732^3))*100,"")</f>
        <v/>
      </c>
      <c r="X3732" s="12" t="n">
        <v>1.41</v>
      </c>
      <c r="Y3732" s="12" t="n">
        <v>1.67</v>
      </c>
      <c r="Z3732" s="12" t="n">
        <v>1.02</v>
      </c>
      <c r="AA3732" s="18" t="n"/>
      <c r="AB3732" s="14" t="n"/>
      <c r="AC3732" s="18" t="n"/>
      <c r="AD3732" s="18" t="n"/>
      <c r="AE3732" s="18" t="n"/>
      <c r="AF3732" s="18" t="n"/>
    </row>
    <row r="3733" ht="14" customHeight="1">
      <c r="A3733" s="5" t="inlineStr">
        <is>
          <t>568</t>
        </is>
      </c>
      <c r="B3733" s="5" t="inlineStr">
        <is>
          <t>LIPAN-3731</t>
        </is>
      </c>
      <c r="C3733" s="6" t="n">
        <v>2019</v>
      </c>
      <c r="D3733" s="5" t="inlineStr">
        <is>
          <t>2019-11-30 00:00:00</t>
        </is>
      </c>
      <c r="E3733" s="5" t="inlineStr">
        <is>
          <t>K.-Nov</t>
        </is>
      </c>
      <c r="F3733" s="5" t="inlineStr">
        <is>
          <t>E. E. Taiamã</t>
        </is>
      </c>
      <c r="G3733" s="5" t="inlineStr">
        <is>
          <t>16º 48' 01,35" | 57° 39' 22,89"</t>
        </is>
      </c>
      <c r="H3733" s="5" t="inlineStr">
        <is>
          <t>Siluriformes</t>
        </is>
      </c>
      <c r="I3733" s="5" t="inlineStr">
        <is>
          <t>Pseudoplatystoma reticulatum</t>
        </is>
      </c>
      <c r="J3733" s="7" t="n">
        <v>91.2</v>
      </c>
      <c r="K3733" s="7" t="n">
        <v>79.3</v>
      </c>
      <c r="L3733" s="8" t="n">
        <v>6550</v>
      </c>
      <c r="M3733" s="9" t="n">
        <v>5639.35</v>
      </c>
      <c r="N3733" s="5" t="b">
        <v>1</v>
      </c>
      <c r="O3733" s="5" t="inlineStr">
        <is>
          <t>M</t>
        </is>
      </c>
      <c r="P3733" s="5" t="inlineStr">
        <is>
          <t>EMA</t>
        </is>
      </c>
      <c r="Q3733" s="8" t="n">
        <v>93</v>
      </c>
      <c r="R3733" s="5" t="n">
        <v>0</v>
      </c>
      <c r="S3733" s="8" t="n">
        <v>46</v>
      </c>
      <c r="T3733" s="10">
        <f>IF(Q3733&gt;0,M3733-Q3733,"")</f>
        <v/>
      </c>
      <c r="U3733" s="11">
        <f>IF(AND(T3733&gt;0,Q3733&gt;0),(Q3733/T3733)*100,"")</f>
        <v/>
      </c>
      <c r="V3733" s="11">
        <f>IF(AND(T3733&gt;0,S3733&gt;0),(S3733/T3733)*100,"")</f>
        <v/>
      </c>
      <c r="W3733" s="10">
        <f>IF(AND(J3733&gt;0,L3733&gt;0),(L3733/(J3733^3))*100,"")</f>
        <v/>
      </c>
      <c r="X3733" s="12" t="n">
        <v>1.41</v>
      </c>
      <c r="Y3733" s="12" t="n">
        <v>1.67</v>
      </c>
      <c r="Z3733" s="12" t="n">
        <v>1.02</v>
      </c>
      <c r="AA3733" s="13" t="n"/>
      <c r="AB3733" s="5" t="n"/>
      <c r="AC3733" s="13" t="n"/>
      <c r="AD3733" s="13" t="n"/>
      <c r="AE3733" s="13" t="n"/>
      <c r="AF3733" s="13" t="n"/>
    </row>
    <row r="3734" ht="14" customHeight="1">
      <c r="A3734" s="14" t="inlineStr">
        <is>
          <t>569</t>
        </is>
      </c>
      <c r="B3734" s="14" t="inlineStr">
        <is>
          <t>LIPAN-3732</t>
        </is>
      </c>
      <c r="C3734" s="15" t="n">
        <v>2019</v>
      </c>
      <c r="D3734" s="14" t="inlineStr">
        <is>
          <t>2019-11-30 00:00:00</t>
        </is>
      </c>
      <c r="E3734" s="14" t="inlineStr">
        <is>
          <t>K.-Nov</t>
        </is>
      </c>
      <c r="F3734" s="14" t="inlineStr">
        <is>
          <t>E. E. Taiamã</t>
        </is>
      </c>
      <c r="G3734" s="14" t="inlineStr">
        <is>
          <t>16º 48' 01,35" | 57° 39' 22,89"</t>
        </is>
      </c>
      <c r="H3734" s="14" t="inlineStr">
        <is>
          <t>Siluriformes</t>
        </is>
      </c>
      <c r="I3734" s="14" t="inlineStr">
        <is>
          <t>Pseudoplatystoma corruscans</t>
        </is>
      </c>
      <c r="J3734" s="16" t="n">
        <v>105.4</v>
      </c>
      <c r="K3734" s="16" t="n">
        <v>87.09999999999999</v>
      </c>
      <c r="L3734" s="17" t="n">
        <v>9860</v>
      </c>
      <c r="M3734" s="9" t="n">
        <v>8644.08</v>
      </c>
      <c r="N3734" s="14" t="b">
        <v>1</v>
      </c>
      <c r="O3734" s="14" t="inlineStr">
        <is>
          <t>F</t>
        </is>
      </c>
      <c r="P3734" s="14" t="inlineStr">
        <is>
          <t>REP</t>
        </is>
      </c>
      <c r="Q3734" s="17" t="n">
        <v>138</v>
      </c>
      <c r="R3734" s="14" t="n">
        <v>0</v>
      </c>
      <c r="S3734" s="17" t="n">
        <v>56</v>
      </c>
      <c r="T3734" s="10">
        <f>IF(Q3734&gt;0,M3734-Q3734,"")</f>
        <v/>
      </c>
      <c r="U3734" s="11">
        <f>IF(AND(T3734&gt;0,Q3734&gt;0),(Q3734/T3734)*100,"")</f>
        <v/>
      </c>
      <c r="V3734" s="11">
        <f>IF(AND(T3734&gt;0,S3734&gt;0),(S3734/T3734)*100,"")</f>
        <v/>
      </c>
      <c r="W3734" s="10">
        <f>IF(AND(J3734&gt;0,L3734&gt;0),(L3734/(J3734^3))*100,"")</f>
        <v/>
      </c>
      <c r="X3734" s="12" t="n">
        <v>1.41</v>
      </c>
      <c r="Y3734" s="12" t="n">
        <v>1.67</v>
      </c>
      <c r="Z3734" s="12" t="n">
        <v>1.02</v>
      </c>
      <c r="AA3734" s="18" t="n"/>
      <c r="AB3734" s="14" t="n"/>
      <c r="AC3734" s="18" t="n"/>
      <c r="AD3734" s="18" t="n"/>
      <c r="AE3734" s="18" t="n"/>
      <c r="AF3734" s="18" t="n"/>
    </row>
    <row r="3735" ht="14" customHeight="1">
      <c r="A3735" s="5" t="inlineStr">
        <is>
          <t>570</t>
        </is>
      </c>
      <c r="B3735" s="5" t="inlineStr">
        <is>
          <t>LIPAN-3733</t>
        </is>
      </c>
      <c r="C3735" s="6" t="n">
        <v>2019</v>
      </c>
      <c r="D3735" s="5" t="inlineStr">
        <is>
          <t>2019-11-30 00:00:00</t>
        </is>
      </c>
      <c r="E3735" s="5" t="inlineStr">
        <is>
          <t>K.-Nov</t>
        </is>
      </c>
      <c r="F3735" s="5" t="inlineStr">
        <is>
          <t>E. E. Taiamã</t>
        </is>
      </c>
      <c r="G3735" s="5" t="inlineStr">
        <is>
          <t>16º 48' 01,35" | 57° 39' 22,89"</t>
        </is>
      </c>
      <c r="H3735" s="5" t="inlineStr">
        <is>
          <t>Siluriformes</t>
        </is>
      </c>
      <c r="I3735" s="5" t="inlineStr">
        <is>
          <t>Pseudoplatystoma corruscans</t>
        </is>
      </c>
      <c r="J3735" s="7" t="n">
        <v>83.8</v>
      </c>
      <c r="K3735" s="7" t="n">
        <v>68.40000000000001</v>
      </c>
      <c r="L3735" s="8" t="n">
        <v>5360</v>
      </c>
      <c r="M3735" s="9" t="n">
        <v>4699.01</v>
      </c>
      <c r="N3735" s="5" t="b">
        <v>1</v>
      </c>
      <c r="O3735" s="5" t="inlineStr">
        <is>
          <t>M</t>
        </is>
      </c>
      <c r="P3735" s="5" t="inlineStr">
        <is>
          <t>EMA</t>
        </is>
      </c>
      <c r="Q3735" s="8" t="n">
        <v>16</v>
      </c>
      <c r="R3735" s="5" t="n">
        <v>0</v>
      </c>
      <c r="S3735" s="8" t="n">
        <v>44</v>
      </c>
      <c r="T3735" s="10">
        <f>IF(Q3735&gt;0,M3735-Q3735,"")</f>
        <v/>
      </c>
      <c r="U3735" s="11">
        <f>IF(AND(T3735&gt;0,Q3735&gt;0),(Q3735/T3735)*100,"")</f>
        <v/>
      </c>
      <c r="V3735" s="11">
        <f>IF(AND(T3735&gt;0,S3735&gt;0),(S3735/T3735)*100,"")</f>
        <v/>
      </c>
      <c r="W3735" s="10">
        <f>IF(AND(J3735&gt;0,L3735&gt;0),(L3735/(J3735^3))*100,"")</f>
        <v/>
      </c>
      <c r="X3735" s="12" t="n">
        <v>1.41</v>
      </c>
      <c r="Y3735" s="12" t="n">
        <v>1.67</v>
      </c>
      <c r="Z3735" s="12" t="n">
        <v>1.02</v>
      </c>
      <c r="AA3735" s="13" t="n"/>
      <c r="AB3735" s="5" t="n"/>
      <c r="AC3735" s="13" t="n"/>
      <c r="AD3735" s="13" t="n"/>
      <c r="AE3735" s="13" t="n"/>
      <c r="AF3735" s="13" t="n"/>
    </row>
    <row r="3736" ht="14" customHeight="1">
      <c r="A3736" s="14" t="inlineStr">
        <is>
          <t>571</t>
        </is>
      </c>
      <c r="B3736" s="14" t="inlineStr">
        <is>
          <t>LIPAN-3734</t>
        </is>
      </c>
      <c r="C3736" s="15" t="n">
        <v>2019</v>
      </c>
      <c r="D3736" s="14" t="inlineStr">
        <is>
          <t>2019-11-30 00:00:00</t>
        </is>
      </c>
      <c r="E3736" s="14" t="inlineStr">
        <is>
          <t>K.-Nov</t>
        </is>
      </c>
      <c r="F3736" s="14" t="inlineStr">
        <is>
          <t>E. E. Taiamã</t>
        </is>
      </c>
      <c r="G3736" s="14" t="inlineStr">
        <is>
          <t>16º 48' 01,35" | 57° 39' 22,89"</t>
        </is>
      </c>
      <c r="H3736" s="14" t="inlineStr">
        <is>
          <t>Siluriformes</t>
        </is>
      </c>
      <c r="I3736" s="14" t="inlineStr">
        <is>
          <t>Pseudoplatystoma corruscans</t>
        </is>
      </c>
      <c r="J3736" s="16" t="n">
        <v>91.5</v>
      </c>
      <c r="K3736" s="16" t="n">
        <v>78.90000000000001</v>
      </c>
      <c r="L3736" s="17" t="n">
        <v>6120</v>
      </c>
      <c r="M3736" s="9" t="n">
        <v>5365.29</v>
      </c>
      <c r="N3736" s="14" t="b">
        <v>1</v>
      </c>
      <c r="O3736" s="14" t="inlineStr">
        <is>
          <t>M</t>
        </is>
      </c>
      <c r="P3736" s="14" t="inlineStr">
        <is>
          <t>REP</t>
        </is>
      </c>
      <c r="Q3736" s="17" t="n">
        <v>14</v>
      </c>
      <c r="R3736" s="14" t="n">
        <v>2</v>
      </c>
      <c r="S3736" s="17" t="n">
        <v>49</v>
      </c>
      <c r="T3736" s="10">
        <f>IF(Q3736&gt;0,M3736-Q3736,"")</f>
        <v/>
      </c>
      <c r="U3736" s="11">
        <f>IF(AND(T3736&gt;0,Q3736&gt;0),(Q3736/T3736)*100,"")</f>
        <v/>
      </c>
      <c r="V3736" s="11">
        <f>IF(AND(T3736&gt;0,S3736&gt;0),(S3736/T3736)*100,"")</f>
        <v/>
      </c>
      <c r="W3736" s="10">
        <f>IF(AND(J3736&gt;0,L3736&gt;0),(L3736/(J3736^3))*100,"")</f>
        <v/>
      </c>
      <c r="X3736" s="12" t="n">
        <v>1.41</v>
      </c>
      <c r="Y3736" s="12" t="n">
        <v>1.67</v>
      </c>
      <c r="Z3736" s="12" t="n">
        <v>1.02</v>
      </c>
      <c r="AA3736" s="18" t="n"/>
      <c r="AB3736" s="14" t="n"/>
      <c r="AC3736" s="18" t="n"/>
      <c r="AD3736" s="18" t="n"/>
      <c r="AE3736" s="18" t="n"/>
      <c r="AF3736" s="18" t="n"/>
    </row>
    <row r="3737" ht="14" customHeight="1">
      <c r="A3737" s="5" t="inlineStr">
        <is>
          <t>572</t>
        </is>
      </c>
      <c r="B3737" s="5" t="inlineStr">
        <is>
          <t>LIPAN-3735</t>
        </is>
      </c>
      <c r="C3737" s="6" t="n">
        <v>2019</v>
      </c>
      <c r="D3737" s="5" t="inlineStr">
        <is>
          <t>2019-11-30 00:00:00</t>
        </is>
      </c>
      <c r="E3737" s="5" t="inlineStr">
        <is>
          <t>K.-Nov</t>
        </is>
      </c>
      <c r="F3737" s="5" t="inlineStr">
        <is>
          <t>E. E. Taiamã</t>
        </is>
      </c>
      <c r="G3737" s="5" t="inlineStr">
        <is>
          <t>16º 48' 01,35" | 57° 39' 22,89"</t>
        </is>
      </c>
      <c r="H3737" s="5" t="inlineStr">
        <is>
          <t>Siluriformes</t>
        </is>
      </c>
      <c r="I3737" s="5" t="inlineStr">
        <is>
          <t>Pseudoplatystoma corruscans</t>
        </is>
      </c>
      <c r="J3737" s="7" t="n">
        <v>94.2</v>
      </c>
      <c r="K3737" s="7" t="n">
        <v>83.8</v>
      </c>
      <c r="L3737" s="8" t="n">
        <v>7460</v>
      </c>
      <c r="M3737" s="9" t="n">
        <v>6540.04</v>
      </c>
      <c r="N3737" s="5" t="b">
        <v>1</v>
      </c>
      <c r="O3737" s="5" t="inlineStr">
        <is>
          <t>F</t>
        </is>
      </c>
      <c r="P3737" s="5" t="inlineStr">
        <is>
          <t>REP</t>
        </is>
      </c>
      <c r="Q3737" s="8" t="n">
        <v>50</v>
      </c>
      <c r="R3737" s="5" t="n">
        <v>0</v>
      </c>
      <c r="S3737" s="8" t="n">
        <v>37</v>
      </c>
      <c r="T3737" s="10">
        <f>IF(Q3737&gt;0,M3737-Q3737,"")</f>
        <v/>
      </c>
      <c r="U3737" s="11">
        <f>IF(AND(T3737&gt;0,Q3737&gt;0),(Q3737/T3737)*100,"")</f>
        <v/>
      </c>
      <c r="V3737" s="11">
        <f>IF(AND(T3737&gt;0,S3737&gt;0),(S3737/T3737)*100,"")</f>
        <v/>
      </c>
      <c r="W3737" s="10">
        <f>IF(AND(J3737&gt;0,L3737&gt;0),(L3737/(J3737^3))*100,"")</f>
        <v/>
      </c>
      <c r="X3737" s="12" t="n">
        <v>1.41</v>
      </c>
      <c r="Y3737" s="12" t="n">
        <v>1.67</v>
      </c>
      <c r="Z3737" s="12" t="n">
        <v>1.02</v>
      </c>
      <c r="AA3737" s="13" t="n"/>
      <c r="AB3737" s="5" t="n"/>
      <c r="AC3737" s="13" t="n"/>
      <c r="AD3737" s="13" t="n"/>
      <c r="AE3737" s="13" t="n"/>
      <c r="AF3737" s="13" t="n"/>
    </row>
    <row r="3738" ht="14" customHeight="1">
      <c r="A3738" s="14" t="inlineStr">
        <is>
          <t>573</t>
        </is>
      </c>
      <c r="B3738" s="14" t="inlineStr">
        <is>
          <t>LIPAN-3736</t>
        </is>
      </c>
      <c r="C3738" s="15" t="n">
        <v>2019</v>
      </c>
      <c r="D3738" s="14" t="inlineStr">
        <is>
          <t>2019-11-30 00:00:00</t>
        </is>
      </c>
      <c r="E3738" s="14" t="inlineStr">
        <is>
          <t>K.-Nov</t>
        </is>
      </c>
      <c r="F3738" s="14" t="inlineStr">
        <is>
          <t>E. E. Taiamã</t>
        </is>
      </c>
      <c r="G3738" s="14" t="inlineStr">
        <is>
          <t>16º 48' 01,35" | 57° 39' 22,89"</t>
        </is>
      </c>
      <c r="H3738" s="14" t="inlineStr">
        <is>
          <t>Siluriformes</t>
        </is>
      </c>
      <c r="I3738" s="14" t="inlineStr">
        <is>
          <t>Pseudoplatystoma corruscans</t>
        </is>
      </c>
      <c r="J3738" s="16" t="n">
        <v>76.40000000000001</v>
      </c>
      <c r="K3738" s="16" t="n">
        <v>60</v>
      </c>
      <c r="L3738" s="17" t="n">
        <v>4010</v>
      </c>
      <c r="M3738" s="9" t="n">
        <v>3515.49</v>
      </c>
      <c r="N3738" s="14" t="b">
        <v>1</v>
      </c>
      <c r="O3738" s="14" t="inlineStr">
        <is>
          <t>M</t>
        </is>
      </c>
      <c r="P3738" s="14" t="inlineStr">
        <is>
          <t>EMA</t>
        </is>
      </c>
      <c r="Q3738" s="17" t="n">
        <v>39</v>
      </c>
      <c r="R3738" s="14" t="n">
        <v>0</v>
      </c>
      <c r="S3738" s="17" t="n">
        <v>32</v>
      </c>
      <c r="T3738" s="10">
        <f>IF(Q3738&gt;0,M3738-Q3738,"")</f>
        <v/>
      </c>
      <c r="U3738" s="11">
        <f>IF(AND(T3738&gt;0,Q3738&gt;0),(Q3738/T3738)*100,"")</f>
        <v/>
      </c>
      <c r="V3738" s="11">
        <f>IF(AND(T3738&gt;0,S3738&gt;0),(S3738/T3738)*100,"")</f>
        <v/>
      </c>
      <c r="W3738" s="10">
        <f>IF(AND(J3738&gt;0,L3738&gt;0),(L3738/(J3738^3))*100,"")</f>
        <v/>
      </c>
      <c r="X3738" s="12" t="n">
        <v>1.41</v>
      </c>
      <c r="Y3738" s="12" t="n">
        <v>1.67</v>
      </c>
      <c r="Z3738" s="12" t="n">
        <v>1.02</v>
      </c>
      <c r="AA3738" s="18" t="n"/>
      <c r="AB3738" s="14" t="n"/>
      <c r="AC3738" s="18" t="n"/>
      <c r="AD3738" s="18" t="n"/>
      <c r="AE3738" s="18" t="n"/>
      <c r="AF3738" s="18" t="n"/>
    </row>
    <row r="3739" ht="14" customHeight="1">
      <c r="A3739" s="5" t="inlineStr">
        <is>
          <t>590</t>
        </is>
      </c>
      <c r="B3739" s="5" t="inlineStr">
        <is>
          <t>LIPAN-3737</t>
        </is>
      </c>
      <c r="C3739" s="6" t="n">
        <v>2019</v>
      </c>
      <c r="D3739" s="5" t="inlineStr">
        <is>
          <t>2019-11-30 00:00:00</t>
        </is>
      </c>
      <c r="E3739" s="5" t="inlineStr">
        <is>
          <t>K.-Nov</t>
        </is>
      </c>
      <c r="F3739" s="5" t="inlineStr">
        <is>
          <t>E. E. Taiamã</t>
        </is>
      </c>
      <c r="G3739" s="5" t="inlineStr">
        <is>
          <t>16º 48' 01,35" | 57° 39' 22,89"</t>
        </is>
      </c>
      <c r="H3739" s="5" t="inlineStr">
        <is>
          <t xml:space="preserve">Characiformes </t>
        </is>
      </c>
      <c r="I3739" s="5" t="inlineStr">
        <is>
          <t>Brycon hilarii</t>
        </is>
      </c>
      <c r="J3739" s="7" t="n">
        <v>28.7</v>
      </c>
      <c r="K3739" s="7" t="n">
        <v>24.1</v>
      </c>
      <c r="L3739" s="8" t="n">
        <v>377</v>
      </c>
      <c r="M3739" s="9" t="n">
        <v>328.09</v>
      </c>
      <c r="N3739" s="5" t="b">
        <v>1</v>
      </c>
      <c r="O3739" s="5" t="inlineStr">
        <is>
          <t>F</t>
        </is>
      </c>
      <c r="P3739" s="5" t="inlineStr">
        <is>
          <t>REP</t>
        </is>
      </c>
      <c r="Q3739" s="8" t="n">
        <v>0.57</v>
      </c>
      <c r="R3739" s="5" t="n">
        <v>0</v>
      </c>
      <c r="S3739" s="8" t="n">
        <v>0</v>
      </c>
      <c r="T3739" s="10">
        <f>IF(Q3739&gt;0,M3739-Q3739,"")</f>
        <v/>
      </c>
      <c r="U3739" s="11">
        <f>IF(AND(T3739&gt;0,Q3739&gt;0),(Q3739/T3739)*100,"")</f>
        <v/>
      </c>
      <c r="V3739" s="11">
        <f>IF(AND(T3739&gt;0,S3739&gt;0),(S3739/T3739)*100,"")</f>
        <v/>
      </c>
      <c r="W3739" s="10">
        <f>IF(AND(J3739&gt;0,L3739&gt;0),(L3739/(J3739^3))*100,"")</f>
        <v/>
      </c>
      <c r="X3739" s="12" t="n">
        <v>1.41</v>
      </c>
      <c r="Y3739" s="12" t="n">
        <v>1.67</v>
      </c>
      <c r="Z3739" s="12" t="n">
        <v>1.02</v>
      </c>
      <c r="AA3739" s="13" t="n"/>
      <c r="AB3739" s="5" t="n"/>
      <c r="AC3739" s="13" t="n"/>
      <c r="AD3739" s="13" t="n"/>
      <c r="AE3739" s="13" t="n"/>
      <c r="AF3739" s="13" t="n"/>
    </row>
    <row r="3740" ht="14" customHeight="1">
      <c r="A3740" s="14" t="inlineStr">
        <is>
          <t>591</t>
        </is>
      </c>
      <c r="B3740" s="14" t="inlineStr">
        <is>
          <t>LIPAN-3738</t>
        </is>
      </c>
      <c r="C3740" s="15" t="n">
        <v>2019</v>
      </c>
      <c r="D3740" s="14" t="inlineStr">
        <is>
          <t>2019-12-21 00:00:00</t>
        </is>
      </c>
      <c r="E3740" s="14" t="inlineStr">
        <is>
          <t>L.-Dez</t>
        </is>
      </c>
      <c r="F3740" s="14" t="inlineStr">
        <is>
          <t>E. E. Taiamã</t>
        </is>
      </c>
      <c r="G3740" s="14" t="inlineStr">
        <is>
          <t>16º 48' 01,35" | 57° 39' 22,89"</t>
        </is>
      </c>
      <c r="H3740" s="14" t="inlineStr">
        <is>
          <t xml:space="preserve">Characiformes </t>
        </is>
      </c>
      <c r="I3740" s="14" t="inlineStr">
        <is>
          <t>Piaractus mesopotamicus</t>
        </is>
      </c>
      <c r="J3740" s="16" t="n">
        <v>41.9</v>
      </c>
      <c r="K3740" s="16" t="n">
        <v>38.6</v>
      </c>
      <c r="L3740" s="17" t="n">
        <v>2000</v>
      </c>
      <c r="M3740" s="9" t="n">
        <v>1574.13</v>
      </c>
      <c r="N3740" s="14" t="b">
        <v>1</v>
      </c>
      <c r="O3740" s="14" t="inlineStr">
        <is>
          <t>F</t>
        </is>
      </c>
      <c r="P3740" s="14" t="inlineStr">
        <is>
          <t>REP</t>
        </is>
      </c>
      <c r="Q3740" s="17" t="n">
        <v>5</v>
      </c>
      <c r="R3740" s="14" t="n">
        <v>2</v>
      </c>
      <c r="S3740" s="17" t="n">
        <v>15</v>
      </c>
      <c r="T3740" s="10">
        <f>IF(Q3740&gt;0,M3740-Q3740,"")</f>
        <v/>
      </c>
      <c r="U3740" s="11">
        <f>IF(AND(T3740&gt;0,Q3740&gt;0),(Q3740/T3740)*100,"")</f>
        <v/>
      </c>
      <c r="V3740" s="11">
        <f>IF(AND(T3740&gt;0,S3740&gt;0),(S3740/T3740)*100,"")</f>
        <v/>
      </c>
      <c r="W3740" s="10">
        <f>IF(AND(J3740&gt;0,L3740&gt;0),(L3740/(J3740^3))*100,"")</f>
        <v/>
      </c>
      <c r="X3740" s="12" t="n">
        <v>2.27</v>
      </c>
      <c r="Y3740" s="12" t="n">
        <v>2.68</v>
      </c>
      <c r="Z3740" s="12" t="n">
        <v>1.62</v>
      </c>
      <c r="AA3740" s="18" t="n"/>
      <c r="AB3740" s="14" t="n"/>
      <c r="AC3740" s="18" t="n"/>
      <c r="AD3740" s="18" t="n"/>
      <c r="AE3740" s="18" t="n"/>
      <c r="AF3740" s="18" t="n"/>
    </row>
    <row r="3741" ht="14" customHeight="1">
      <c r="A3741" s="5" t="inlineStr">
        <is>
          <t>592</t>
        </is>
      </c>
      <c r="B3741" s="5" t="inlineStr">
        <is>
          <t>LIPAN-3739</t>
        </is>
      </c>
      <c r="C3741" s="6" t="n">
        <v>2019</v>
      </c>
      <c r="D3741" s="5" t="inlineStr">
        <is>
          <t>2019-12-21 00:00:00</t>
        </is>
      </c>
      <c r="E3741" s="5" t="inlineStr">
        <is>
          <t>L.-Dez</t>
        </is>
      </c>
      <c r="F3741" s="5" t="inlineStr">
        <is>
          <t>E. E. Taiamã</t>
        </is>
      </c>
      <c r="G3741" s="5" t="inlineStr">
        <is>
          <t>16º 48' 01,35" | 57° 39' 22,89"</t>
        </is>
      </c>
      <c r="H3741" s="5" t="inlineStr">
        <is>
          <t xml:space="preserve">Characiformes </t>
        </is>
      </c>
      <c r="I3741" s="5" t="inlineStr">
        <is>
          <t>Piaractus mesopotamicus</t>
        </is>
      </c>
      <c r="J3741" s="7" t="n">
        <v>43.7</v>
      </c>
      <c r="K3741" s="7" t="n">
        <v>38.1</v>
      </c>
      <c r="L3741" s="8" t="n">
        <v>1930</v>
      </c>
      <c r="M3741" s="9" t="n">
        <v>1519.04</v>
      </c>
      <c r="N3741" s="5" t="b">
        <v>1</v>
      </c>
      <c r="O3741" s="5" t="inlineStr">
        <is>
          <t>F</t>
        </is>
      </c>
      <c r="P3741" s="5" t="inlineStr">
        <is>
          <t>REP</t>
        </is>
      </c>
      <c r="Q3741" s="8" t="n">
        <v>6</v>
      </c>
      <c r="R3741" s="5" t="n">
        <v>3</v>
      </c>
      <c r="S3741" s="8" t="n">
        <v>17</v>
      </c>
      <c r="T3741" s="10">
        <f>IF(Q3741&gt;0,M3741-Q3741,"")</f>
        <v/>
      </c>
      <c r="U3741" s="11">
        <f>IF(AND(T3741&gt;0,Q3741&gt;0),(Q3741/T3741)*100,"")</f>
        <v/>
      </c>
      <c r="V3741" s="11">
        <f>IF(AND(T3741&gt;0,S3741&gt;0),(S3741/T3741)*100,"")</f>
        <v/>
      </c>
      <c r="W3741" s="10">
        <f>IF(AND(J3741&gt;0,L3741&gt;0),(L3741/(J3741^3))*100,"")</f>
        <v/>
      </c>
      <c r="X3741" s="12" t="n">
        <v>2.27</v>
      </c>
      <c r="Y3741" s="12" t="n">
        <v>2.68</v>
      </c>
      <c r="Z3741" s="12" t="n">
        <v>1.62</v>
      </c>
      <c r="AA3741" s="13" t="n"/>
      <c r="AB3741" s="5" t="n"/>
      <c r="AC3741" s="13" t="n"/>
      <c r="AD3741" s="13" t="n"/>
      <c r="AE3741" s="13" t="n"/>
      <c r="AF3741" s="13" t="n"/>
    </row>
    <row r="3742" ht="14" customHeight="1">
      <c r="A3742" s="14" t="inlineStr">
        <is>
          <t>593</t>
        </is>
      </c>
      <c r="B3742" s="14" t="inlineStr">
        <is>
          <t>LIPAN-3740</t>
        </is>
      </c>
      <c r="C3742" s="15" t="n">
        <v>2019</v>
      </c>
      <c r="D3742" s="14" t="inlineStr">
        <is>
          <t>2019-12-21 00:00:00</t>
        </is>
      </c>
      <c r="E3742" s="14" t="inlineStr">
        <is>
          <t>L.-Dez</t>
        </is>
      </c>
      <c r="F3742" s="14" t="inlineStr">
        <is>
          <t>E. E. Taiamã</t>
        </is>
      </c>
      <c r="G3742" s="14" t="inlineStr">
        <is>
          <t>16º 48' 01,35" | 57° 39' 22,89"</t>
        </is>
      </c>
      <c r="H3742" s="14" t="inlineStr">
        <is>
          <t xml:space="preserve">Characiformes </t>
        </is>
      </c>
      <c r="I3742" s="14" t="inlineStr">
        <is>
          <t>Piaractus mesopotamicus</t>
        </is>
      </c>
      <c r="J3742" s="16" t="n">
        <v>48.7</v>
      </c>
      <c r="K3742" s="16" t="n">
        <v>40.9</v>
      </c>
      <c r="L3742" s="17" t="n">
        <v>2690</v>
      </c>
      <c r="M3742" s="9" t="n">
        <v>2117.21</v>
      </c>
      <c r="N3742" s="14" t="b">
        <v>1</v>
      </c>
      <c r="O3742" s="14" t="inlineStr">
        <is>
          <t>F</t>
        </is>
      </c>
      <c r="P3742" s="14" t="inlineStr">
        <is>
          <t>REP</t>
        </is>
      </c>
      <c r="Q3742" s="17" t="n">
        <v>11</v>
      </c>
      <c r="R3742" s="14" t="n">
        <v>2</v>
      </c>
      <c r="S3742" s="17" t="n">
        <v>18</v>
      </c>
      <c r="T3742" s="10">
        <f>IF(Q3742&gt;0,M3742-Q3742,"")</f>
        <v/>
      </c>
      <c r="U3742" s="11">
        <f>IF(AND(T3742&gt;0,Q3742&gt;0),(Q3742/T3742)*100,"")</f>
        <v/>
      </c>
      <c r="V3742" s="11">
        <f>IF(AND(T3742&gt;0,S3742&gt;0),(S3742/T3742)*100,"")</f>
        <v/>
      </c>
      <c r="W3742" s="10">
        <f>IF(AND(J3742&gt;0,L3742&gt;0),(L3742/(J3742^3))*100,"")</f>
        <v/>
      </c>
      <c r="X3742" s="12" t="n">
        <v>2.27</v>
      </c>
      <c r="Y3742" s="12" t="n">
        <v>2.68</v>
      </c>
      <c r="Z3742" s="12" t="n">
        <v>1.62</v>
      </c>
      <c r="AA3742" s="18" t="n"/>
      <c r="AB3742" s="14" t="n"/>
      <c r="AC3742" s="18" t="n"/>
      <c r="AD3742" s="18" t="n"/>
      <c r="AE3742" s="18" t="n"/>
      <c r="AF3742" s="18" t="n"/>
    </row>
    <row r="3743" ht="14" customHeight="1">
      <c r="A3743" s="5" t="inlineStr">
        <is>
          <t>594</t>
        </is>
      </c>
      <c r="B3743" s="5" t="inlineStr">
        <is>
          <t>LIPAN-3741</t>
        </is>
      </c>
      <c r="C3743" s="6" t="n">
        <v>2019</v>
      </c>
      <c r="D3743" s="5" t="inlineStr">
        <is>
          <t>2019-12-21 00:00:00</t>
        </is>
      </c>
      <c r="E3743" s="5" t="inlineStr">
        <is>
          <t>L.-Dez</t>
        </is>
      </c>
      <c r="F3743" s="5" t="inlineStr">
        <is>
          <t>E. E. Taiamã</t>
        </is>
      </c>
      <c r="G3743" s="5" t="inlineStr">
        <is>
          <t>16º 48' 01,35" | 57° 39' 22,89"</t>
        </is>
      </c>
      <c r="H3743" s="5" t="inlineStr">
        <is>
          <t xml:space="preserve">Characiformes </t>
        </is>
      </c>
      <c r="I3743" s="5" t="inlineStr">
        <is>
          <t>Piaractus mesopotamicus</t>
        </is>
      </c>
      <c r="J3743" s="7" t="n">
        <v>45.2</v>
      </c>
      <c r="K3743" s="7" t="n">
        <v>37.7</v>
      </c>
      <c r="L3743" s="8" t="n">
        <v>2320</v>
      </c>
      <c r="M3743" s="9" t="n">
        <v>1826</v>
      </c>
      <c r="N3743" s="5" t="b">
        <v>1</v>
      </c>
      <c r="O3743" s="5" t="inlineStr">
        <is>
          <t>F</t>
        </is>
      </c>
      <c r="P3743" s="5" t="inlineStr">
        <is>
          <t>REP</t>
        </is>
      </c>
      <c r="Q3743" s="8" t="n">
        <v>8</v>
      </c>
      <c r="R3743" s="5" t="n">
        <v>2</v>
      </c>
      <c r="S3743" s="8" t="n">
        <v>20</v>
      </c>
      <c r="T3743" s="10">
        <f>IF(Q3743&gt;0,M3743-Q3743,"")</f>
        <v/>
      </c>
      <c r="U3743" s="11">
        <f>IF(AND(T3743&gt;0,Q3743&gt;0),(Q3743/T3743)*100,"")</f>
        <v/>
      </c>
      <c r="V3743" s="11">
        <f>IF(AND(T3743&gt;0,S3743&gt;0),(S3743/T3743)*100,"")</f>
        <v/>
      </c>
      <c r="W3743" s="10">
        <f>IF(AND(J3743&gt;0,L3743&gt;0),(L3743/(J3743^3))*100,"")</f>
        <v/>
      </c>
      <c r="X3743" s="12" t="n">
        <v>2.27</v>
      </c>
      <c r="Y3743" s="12" t="n">
        <v>2.68</v>
      </c>
      <c r="Z3743" s="12" t="n">
        <v>1.62</v>
      </c>
      <c r="AA3743" s="13" t="n"/>
      <c r="AB3743" s="5" t="n"/>
      <c r="AC3743" s="13" t="n"/>
      <c r="AD3743" s="13" t="n"/>
      <c r="AE3743" s="13" t="n"/>
      <c r="AF3743" s="13" t="n"/>
    </row>
    <row r="3744" ht="14" customHeight="1">
      <c r="A3744" s="14" t="inlineStr">
        <is>
          <t>595</t>
        </is>
      </c>
      <c r="B3744" s="14" t="inlineStr">
        <is>
          <t>LIPAN-3742</t>
        </is>
      </c>
      <c r="C3744" s="15" t="n">
        <v>2019</v>
      </c>
      <c r="D3744" s="14" t="inlineStr">
        <is>
          <t>2019-12-21 00:00:00</t>
        </is>
      </c>
      <c r="E3744" s="14" t="inlineStr">
        <is>
          <t>L.-Dez</t>
        </is>
      </c>
      <c r="F3744" s="14" t="inlineStr">
        <is>
          <t>E. E. Taiamã</t>
        </is>
      </c>
      <c r="G3744" s="14" t="inlineStr">
        <is>
          <t>16º 48' 01,35" | 57° 39' 22,89"</t>
        </is>
      </c>
      <c r="H3744" s="14" t="inlineStr">
        <is>
          <t xml:space="preserve">Characiformes </t>
        </is>
      </c>
      <c r="I3744" s="14" t="inlineStr">
        <is>
          <t>Piaractus mesopotamicus</t>
        </is>
      </c>
      <c r="J3744" s="16" t="n">
        <v>48.7</v>
      </c>
      <c r="K3744" s="16" t="n">
        <v>41.5</v>
      </c>
      <c r="L3744" s="17" t="n">
        <v>2290</v>
      </c>
      <c r="M3744" s="9" t="n">
        <v>1802.38</v>
      </c>
      <c r="N3744" s="14" t="b">
        <v>1</v>
      </c>
      <c r="O3744" s="14" t="inlineStr">
        <is>
          <t>F</t>
        </is>
      </c>
      <c r="P3744" s="14" t="inlineStr">
        <is>
          <t>EMA</t>
        </is>
      </c>
      <c r="Q3744" s="17" t="n">
        <v>18</v>
      </c>
      <c r="R3744" s="14" t="n">
        <v>2</v>
      </c>
      <c r="S3744" s="17" t="n">
        <v>43</v>
      </c>
      <c r="T3744" s="10">
        <f>IF(Q3744&gt;0,M3744-Q3744,"")</f>
        <v/>
      </c>
      <c r="U3744" s="11">
        <f>IF(AND(T3744&gt;0,Q3744&gt;0),(Q3744/T3744)*100,"")</f>
        <v/>
      </c>
      <c r="V3744" s="11">
        <f>IF(AND(T3744&gt;0,S3744&gt;0),(S3744/T3744)*100,"")</f>
        <v/>
      </c>
      <c r="W3744" s="10">
        <f>IF(AND(J3744&gt;0,L3744&gt;0),(L3744/(J3744^3))*100,"")</f>
        <v/>
      </c>
      <c r="X3744" s="12" t="n">
        <v>2.27</v>
      </c>
      <c r="Y3744" s="12" t="n">
        <v>2.68</v>
      </c>
      <c r="Z3744" s="12" t="n">
        <v>1.62</v>
      </c>
      <c r="AA3744" s="18" t="n"/>
      <c r="AB3744" s="14" t="n"/>
      <c r="AC3744" s="18" t="n"/>
      <c r="AD3744" s="18" t="n"/>
      <c r="AE3744" s="18" t="n"/>
      <c r="AF3744" s="18" t="n"/>
    </row>
    <row r="3745" ht="14" customHeight="1">
      <c r="A3745" s="5" t="inlineStr">
        <is>
          <t>596</t>
        </is>
      </c>
      <c r="B3745" s="5" t="inlineStr">
        <is>
          <t>LIPAN-3743</t>
        </is>
      </c>
      <c r="C3745" s="6" t="n">
        <v>2019</v>
      </c>
      <c r="D3745" s="5" t="inlineStr">
        <is>
          <t>2019-12-21 00:00:00</t>
        </is>
      </c>
      <c r="E3745" s="5" t="inlineStr">
        <is>
          <t>L.-Dez</t>
        </is>
      </c>
      <c r="F3745" s="5" t="inlineStr">
        <is>
          <t>E. E. Taiamã</t>
        </is>
      </c>
      <c r="G3745" s="5" t="inlineStr">
        <is>
          <t>16º 48' 01,35" | 57° 39' 22,89"</t>
        </is>
      </c>
      <c r="H3745" s="5" t="inlineStr">
        <is>
          <t xml:space="preserve">Characiformes </t>
        </is>
      </c>
      <c r="I3745" s="5" t="inlineStr">
        <is>
          <t>Piaractus mesopotamicus</t>
        </is>
      </c>
      <c r="J3745" s="7" t="n">
        <v>41</v>
      </c>
      <c r="K3745" s="7" t="n">
        <v>37</v>
      </c>
      <c r="L3745" s="8" t="n">
        <v>1920</v>
      </c>
      <c r="M3745" s="9" t="n">
        <v>1511.17</v>
      </c>
      <c r="N3745" s="5" t="b">
        <v>1</v>
      </c>
      <c r="O3745" s="5" t="inlineStr">
        <is>
          <t>M</t>
        </is>
      </c>
      <c r="P3745" s="5" t="inlineStr">
        <is>
          <t>REP</t>
        </is>
      </c>
      <c r="Q3745" s="8" t="n">
        <v>1.33</v>
      </c>
      <c r="R3745" s="5" t="n">
        <v>3</v>
      </c>
      <c r="S3745" s="8" t="n">
        <v>23</v>
      </c>
      <c r="T3745" s="10">
        <f>IF(Q3745&gt;0,M3745-Q3745,"")</f>
        <v/>
      </c>
      <c r="U3745" s="11">
        <f>IF(AND(T3745&gt;0,Q3745&gt;0),(Q3745/T3745)*100,"")</f>
        <v/>
      </c>
      <c r="V3745" s="11">
        <f>IF(AND(T3745&gt;0,S3745&gt;0),(S3745/T3745)*100,"")</f>
        <v/>
      </c>
      <c r="W3745" s="10">
        <f>IF(AND(J3745&gt;0,L3745&gt;0),(L3745/(J3745^3))*100,"")</f>
        <v/>
      </c>
      <c r="X3745" s="12" t="n">
        <v>2.27</v>
      </c>
      <c r="Y3745" s="12" t="n">
        <v>2.68</v>
      </c>
      <c r="Z3745" s="12" t="n">
        <v>1.62</v>
      </c>
      <c r="AA3745" s="13" t="n"/>
      <c r="AB3745" s="5" t="n"/>
      <c r="AC3745" s="13" t="n"/>
      <c r="AD3745" s="13" t="n"/>
      <c r="AE3745" s="13" t="n"/>
      <c r="AF3745" s="13" t="n"/>
    </row>
    <row r="3746" ht="14" customHeight="1">
      <c r="A3746" s="14" t="inlineStr">
        <is>
          <t>597</t>
        </is>
      </c>
      <c r="B3746" s="14" t="inlineStr">
        <is>
          <t>LIPAN-3744</t>
        </is>
      </c>
      <c r="C3746" s="15" t="n">
        <v>2019</v>
      </c>
      <c r="D3746" s="14" t="inlineStr">
        <is>
          <t>2019-12-21 00:00:00</t>
        </is>
      </c>
      <c r="E3746" s="14" t="inlineStr">
        <is>
          <t>L.-Dez</t>
        </is>
      </c>
      <c r="F3746" s="14" t="inlineStr">
        <is>
          <t>E. E. Taiamã</t>
        </is>
      </c>
      <c r="G3746" s="14" t="inlineStr">
        <is>
          <t>16º 48' 01,35" | 57° 39' 22,89"</t>
        </is>
      </c>
      <c r="H3746" s="14" t="inlineStr">
        <is>
          <t xml:space="preserve">Characiformes </t>
        </is>
      </c>
      <c r="I3746" s="14" t="inlineStr">
        <is>
          <t>Piaractus mesopotamicus</t>
        </is>
      </c>
      <c r="J3746" s="16" t="n">
        <v>48</v>
      </c>
      <c r="K3746" s="16" t="n">
        <v>41</v>
      </c>
      <c r="L3746" s="17" t="n">
        <v>2730</v>
      </c>
      <c r="M3746" s="9" t="n">
        <v>2148.69</v>
      </c>
      <c r="N3746" s="14" t="b">
        <v>1</v>
      </c>
      <c r="O3746" s="14" t="inlineStr">
        <is>
          <t>F</t>
        </is>
      </c>
      <c r="P3746" s="14" t="inlineStr">
        <is>
          <t>REP</t>
        </is>
      </c>
      <c r="Q3746" s="17" t="n">
        <v>7</v>
      </c>
      <c r="R3746" s="14" t="n">
        <v>2</v>
      </c>
      <c r="S3746" s="17" t="n">
        <v>21</v>
      </c>
      <c r="T3746" s="10">
        <f>IF(Q3746&gt;0,M3746-Q3746,"")</f>
        <v/>
      </c>
      <c r="U3746" s="11">
        <f>IF(AND(T3746&gt;0,Q3746&gt;0),(Q3746/T3746)*100,"")</f>
        <v/>
      </c>
      <c r="V3746" s="11">
        <f>IF(AND(T3746&gt;0,S3746&gt;0),(S3746/T3746)*100,"")</f>
        <v/>
      </c>
      <c r="W3746" s="10">
        <f>IF(AND(J3746&gt;0,L3746&gt;0),(L3746/(J3746^3))*100,"")</f>
        <v/>
      </c>
      <c r="X3746" s="12" t="n">
        <v>2.27</v>
      </c>
      <c r="Y3746" s="12" t="n">
        <v>2.68</v>
      </c>
      <c r="Z3746" s="12" t="n">
        <v>1.62</v>
      </c>
      <c r="AA3746" s="18" t="n"/>
      <c r="AB3746" s="14" t="n"/>
      <c r="AC3746" s="18" t="n"/>
      <c r="AD3746" s="18" t="n"/>
      <c r="AE3746" s="18" t="n"/>
      <c r="AF3746" s="18" t="n"/>
    </row>
    <row r="3747" ht="14" customHeight="1">
      <c r="A3747" s="5" t="inlineStr">
        <is>
          <t>598</t>
        </is>
      </c>
      <c r="B3747" s="5" t="inlineStr">
        <is>
          <t>LIPAN-3745</t>
        </is>
      </c>
      <c r="C3747" s="6" t="n">
        <v>2019</v>
      </c>
      <c r="D3747" s="5" t="inlineStr">
        <is>
          <t>2019-12-21 00:00:00</t>
        </is>
      </c>
      <c r="E3747" s="5" t="inlineStr">
        <is>
          <t>L.-Dez</t>
        </is>
      </c>
      <c r="F3747" s="5" t="inlineStr">
        <is>
          <t>E. E. Taiamã</t>
        </is>
      </c>
      <c r="G3747" s="5" t="inlineStr">
        <is>
          <t>16º 48' 01,35" | 57° 39' 22,89"</t>
        </is>
      </c>
      <c r="H3747" s="5" t="inlineStr">
        <is>
          <t xml:space="preserve">Characiformes </t>
        </is>
      </c>
      <c r="I3747" s="5" t="inlineStr">
        <is>
          <t>Piaractus mesopotamicus</t>
        </is>
      </c>
      <c r="J3747" s="7" t="n">
        <v>48.5</v>
      </c>
      <c r="K3747" s="7" t="n">
        <v>40</v>
      </c>
      <c r="L3747" s="8" t="n">
        <v>2660</v>
      </c>
      <c r="M3747" s="9" t="n">
        <v>2093.6</v>
      </c>
      <c r="N3747" s="5" t="b">
        <v>1</v>
      </c>
      <c r="O3747" s="5" t="inlineStr">
        <is>
          <t>M</t>
        </is>
      </c>
      <c r="P3747" s="5" t="inlineStr">
        <is>
          <t>REP</t>
        </is>
      </c>
      <c r="Q3747" s="8" t="n">
        <v>1</v>
      </c>
      <c r="R3747" s="5" t="n">
        <v>2</v>
      </c>
      <c r="S3747" s="8" t="n">
        <v>18</v>
      </c>
      <c r="T3747" s="10">
        <f>IF(Q3747&gt;0,M3747-Q3747,"")</f>
        <v/>
      </c>
      <c r="U3747" s="11">
        <f>IF(AND(T3747&gt;0,Q3747&gt;0),(Q3747/T3747)*100,"")</f>
        <v/>
      </c>
      <c r="V3747" s="11">
        <f>IF(AND(T3747&gt;0,S3747&gt;0),(S3747/T3747)*100,"")</f>
        <v/>
      </c>
      <c r="W3747" s="10">
        <f>IF(AND(J3747&gt;0,L3747&gt;0),(L3747/(J3747^3))*100,"")</f>
        <v/>
      </c>
      <c r="X3747" s="12" t="n">
        <v>2.27</v>
      </c>
      <c r="Y3747" s="12" t="n">
        <v>2.68</v>
      </c>
      <c r="Z3747" s="12" t="n">
        <v>1.62</v>
      </c>
      <c r="AA3747" s="13" t="n"/>
      <c r="AB3747" s="5" t="n"/>
      <c r="AC3747" s="13" t="n"/>
      <c r="AD3747" s="13" t="n"/>
      <c r="AE3747" s="13" t="n"/>
      <c r="AF3747" s="13" t="n"/>
    </row>
    <row r="3748" ht="14" customHeight="1">
      <c r="A3748" s="14" t="inlineStr">
        <is>
          <t>599</t>
        </is>
      </c>
      <c r="B3748" s="14" t="inlineStr">
        <is>
          <t>LIPAN-3746</t>
        </is>
      </c>
      <c r="C3748" s="15" t="n">
        <v>2019</v>
      </c>
      <c r="D3748" s="14" t="inlineStr">
        <is>
          <t>2019-12-21 00:00:00</t>
        </is>
      </c>
      <c r="E3748" s="14" t="inlineStr">
        <is>
          <t>L.-Dez</t>
        </is>
      </c>
      <c r="F3748" s="14" t="inlineStr">
        <is>
          <t>E. E. Taiamã</t>
        </is>
      </c>
      <c r="G3748" s="14" t="inlineStr">
        <is>
          <t>16º 48' 01,35" | 57° 39' 22,89"</t>
        </is>
      </c>
      <c r="H3748" s="14" t="inlineStr">
        <is>
          <t xml:space="preserve">Characiformes </t>
        </is>
      </c>
      <c r="I3748" s="14" t="inlineStr">
        <is>
          <t>Piaractus mesopotamicus</t>
        </is>
      </c>
      <c r="J3748" s="16" t="n">
        <v>46.7</v>
      </c>
      <c r="K3748" s="16" t="n">
        <v>40.5</v>
      </c>
      <c r="L3748" s="17" t="n">
        <v>2570</v>
      </c>
      <c r="M3748" s="9" t="n">
        <v>2022.76</v>
      </c>
      <c r="N3748" s="14" t="b">
        <v>1</v>
      </c>
      <c r="O3748" s="14" t="inlineStr">
        <is>
          <t>M</t>
        </is>
      </c>
      <c r="P3748" s="14" t="inlineStr">
        <is>
          <t>EMA</t>
        </is>
      </c>
      <c r="Q3748" s="17" t="n">
        <v>20</v>
      </c>
      <c r="R3748" s="14" t="n">
        <v>2</v>
      </c>
      <c r="S3748" s="17" t="n">
        <v>11</v>
      </c>
      <c r="T3748" s="10">
        <f>IF(Q3748&gt;0,M3748-Q3748,"")</f>
        <v/>
      </c>
      <c r="U3748" s="11">
        <f>IF(AND(T3748&gt;0,Q3748&gt;0),(Q3748/T3748)*100,"")</f>
        <v/>
      </c>
      <c r="V3748" s="11">
        <f>IF(AND(T3748&gt;0,S3748&gt;0),(S3748/T3748)*100,"")</f>
        <v/>
      </c>
      <c r="W3748" s="10">
        <f>IF(AND(J3748&gt;0,L3748&gt;0),(L3748/(J3748^3))*100,"")</f>
        <v/>
      </c>
      <c r="X3748" s="12" t="n">
        <v>2.27</v>
      </c>
      <c r="Y3748" s="12" t="n">
        <v>2.68</v>
      </c>
      <c r="Z3748" s="12" t="n">
        <v>1.62</v>
      </c>
      <c r="AA3748" s="18" t="n"/>
      <c r="AB3748" s="14" t="n"/>
      <c r="AC3748" s="18" t="n"/>
      <c r="AD3748" s="18" t="n"/>
      <c r="AE3748" s="18" t="n"/>
      <c r="AF3748" s="18" t="n"/>
    </row>
    <row r="3749" ht="14" customHeight="1">
      <c r="A3749" s="5" t="inlineStr">
        <is>
          <t>600</t>
        </is>
      </c>
      <c r="B3749" s="5" t="inlineStr">
        <is>
          <t>LIPAN-3747</t>
        </is>
      </c>
      <c r="C3749" s="6" t="n">
        <v>2019</v>
      </c>
      <c r="D3749" s="5" t="inlineStr">
        <is>
          <t>2019-12-21 00:00:00</t>
        </is>
      </c>
      <c r="E3749" s="5" t="inlineStr">
        <is>
          <t>L.-Dez</t>
        </is>
      </c>
      <c r="F3749" s="5" t="inlineStr">
        <is>
          <t>E. E. Taiamã</t>
        </is>
      </c>
      <c r="G3749" s="5" t="inlineStr">
        <is>
          <t>16º 48' 01,35" | 57° 39' 22,89"</t>
        </is>
      </c>
      <c r="H3749" s="5" t="inlineStr">
        <is>
          <t xml:space="preserve">Characiformes </t>
        </is>
      </c>
      <c r="I3749" s="5" t="inlineStr">
        <is>
          <t>Piaractus mesopotamicus</t>
        </is>
      </c>
      <c r="J3749" s="7" t="n">
        <v>50.2</v>
      </c>
      <c r="K3749" s="7" t="n">
        <v>42</v>
      </c>
      <c r="L3749" s="8" t="n">
        <v>2990</v>
      </c>
      <c r="M3749" s="9" t="n">
        <v>2353.33</v>
      </c>
      <c r="N3749" s="5" t="b">
        <v>1</v>
      </c>
      <c r="O3749" s="5" t="inlineStr">
        <is>
          <t>F</t>
        </is>
      </c>
      <c r="P3749" s="5" t="inlineStr">
        <is>
          <t>ESV</t>
        </is>
      </c>
      <c r="Q3749" s="8" t="n">
        <v>156</v>
      </c>
      <c r="R3749" s="5" t="n">
        <v>3</v>
      </c>
      <c r="S3749" s="8" t="n">
        <v>25</v>
      </c>
      <c r="T3749" s="10">
        <f>IF(Q3749&gt;0,M3749-Q3749,"")</f>
        <v/>
      </c>
      <c r="U3749" s="11">
        <f>IF(AND(T3749&gt;0,Q3749&gt;0),(Q3749/T3749)*100,"")</f>
        <v/>
      </c>
      <c r="V3749" s="11">
        <f>IF(AND(T3749&gt;0,S3749&gt;0),(S3749/T3749)*100,"")</f>
        <v/>
      </c>
      <c r="W3749" s="10">
        <f>IF(AND(J3749&gt;0,L3749&gt;0),(L3749/(J3749^3))*100,"")</f>
        <v/>
      </c>
      <c r="X3749" s="12" t="n">
        <v>2.27</v>
      </c>
      <c r="Y3749" s="12" t="n">
        <v>2.68</v>
      </c>
      <c r="Z3749" s="12" t="n">
        <v>1.62</v>
      </c>
      <c r="AA3749" s="13" t="n"/>
      <c r="AB3749" s="5" t="n"/>
      <c r="AC3749" s="13" t="n"/>
      <c r="AD3749" s="13" t="n"/>
      <c r="AE3749" s="13" t="n"/>
      <c r="AF3749" s="13" t="n"/>
    </row>
    <row r="3750" ht="14" customHeight="1">
      <c r="A3750" s="14" t="inlineStr">
        <is>
          <t>601</t>
        </is>
      </c>
      <c r="B3750" s="14" t="inlineStr">
        <is>
          <t>LIPAN-3748</t>
        </is>
      </c>
      <c r="C3750" s="15" t="n">
        <v>2019</v>
      </c>
      <c r="D3750" s="14" t="inlineStr">
        <is>
          <t>2019-12-21 00:00:00</t>
        </is>
      </c>
      <c r="E3750" s="14" t="inlineStr">
        <is>
          <t>L.-Dez</t>
        </is>
      </c>
      <c r="F3750" s="14" t="inlineStr">
        <is>
          <t>E. E. Taiamã</t>
        </is>
      </c>
      <c r="G3750" s="14" t="inlineStr">
        <is>
          <t>16º 48' 01,35" | 57° 39' 22,89"</t>
        </is>
      </c>
      <c r="H3750" s="14" t="inlineStr">
        <is>
          <t xml:space="preserve">Characiformes </t>
        </is>
      </c>
      <c r="I3750" s="14" t="inlineStr">
        <is>
          <t>Piaractus mesopotamicus</t>
        </is>
      </c>
      <c r="J3750" s="16" t="n">
        <v>59</v>
      </c>
      <c r="K3750" s="16" t="n">
        <v>49</v>
      </c>
      <c r="L3750" s="17" t="n">
        <v>3870</v>
      </c>
      <c r="M3750" s="9" t="n">
        <v>3045.95</v>
      </c>
      <c r="N3750" s="14" t="b">
        <v>1</v>
      </c>
      <c r="O3750" s="14" t="inlineStr">
        <is>
          <t>F</t>
        </is>
      </c>
      <c r="P3750" s="14" t="inlineStr">
        <is>
          <t>REP</t>
        </is>
      </c>
      <c r="Q3750" s="17" t="n">
        <v>11</v>
      </c>
      <c r="R3750" s="14" t="n">
        <v>3</v>
      </c>
      <c r="S3750" s="17" t="n">
        <v>34</v>
      </c>
      <c r="T3750" s="10">
        <f>IF(Q3750&gt;0,M3750-Q3750,"")</f>
        <v/>
      </c>
      <c r="U3750" s="11">
        <f>IF(AND(T3750&gt;0,Q3750&gt;0),(Q3750/T3750)*100,"")</f>
        <v/>
      </c>
      <c r="V3750" s="11">
        <f>IF(AND(T3750&gt;0,S3750&gt;0),(S3750/T3750)*100,"")</f>
        <v/>
      </c>
      <c r="W3750" s="10">
        <f>IF(AND(J3750&gt;0,L3750&gt;0),(L3750/(J3750^3))*100,"")</f>
        <v/>
      </c>
      <c r="X3750" s="12" t="n">
        <v>2.27</v>
      </c>
      <c r="Y3750" s="12" t="n">
        <v>2.68</v>
      </c>
      <c r="Z3750" s="12" t="n">
        <v>1.62</v>
      </c>
      <c r="AA3750" s="18" t="n"/>
      <c r="AB3750" s="14" t="n"/>
      <c r="AC3750" s="18" t="n"/>
      <c r="AD3750" s="18" t="n"/>
      <c r="AE3750" s="18" t="n"/>
      <c r="AF3750" s="18" t="n"/>
    </row>
    <row r="3751" ht="14" customHeight="1">
      <c r="A3751" s="5" t="inlineStr">
        <is>
          <t>602</t>
        </is>
      </c>
      <c r="B3751" s="5" t="inlineStr">
        <is>
          <t>LIPAN-3749</t>
        </is>
      </c>
      <c r="C3751" s="6" t="n">
        <v>2019</v>
      </c>
      <c r="D3751" s="5" t="inlineStr">
        <is>
          <t>2019-12-21 00:00:00</t>
        </is>
      </c>
      <c r="E3751" s="5" t="inlineStr">
        <is>
          <t>L.-Dez</t>
        </is>
      </c>
      <c r="F3751" s="5" t="inlineStr">
        <is>
          <t>E. E. Taiamã</t>
        </is>
      </c>
      <c r="G3751" s="5" t="inlineStr">
        <is>
          <t>16º 48' 01,35" | 57° 39' 22,89"</t>
        </is>
      </c>
      <c r="H3751" s="5" t="inlineStr">
        <is>
          <t xml:space="preserve">Characiformes </t>
        </is>
      </c>
      <c r="I3751" s="5" t="inlineStr">
        <is>
          <t>Piaractus mesopotamicus</t>
        </is>
      </c>
      <c r="J3751" s="7" t="n">
        <v>46.4</v>
      </c>
      <c r="K3751" s="7" t="n">
        <v>41.1</v>
      </c>
      <c r="L3751" s="8" t="n">
        <v>2220</v>
      </c>
      <c r="M3751" s="9" t="n">
        <v>1747.29</v>
      </c>
      <c r="N3751" s="5" t="b">
        <v>1</v>
      </c>
      <c r="O3751" s="5" t="inlineStr">
        <is>
          <t>M</t>
        </is>
      </c>
      <c r="P3751" s="5" t="inlineStr">
        <is>
          <t>REP</t>
        </is>
      </c>
      <c r="Q3751" s="8" t="n">
        <v>1.02</v>
      </c>
      <c r="R3751" s="5" t="n">
        <v>2</v>
      </c>
      <c r="S3751" s="8" t="n">
        <v>26</v>
      </c>
      <c r="T3751" s="10">
        <f>IF(Q3751&gt;0,M3751-Q3751,"")</f>
        <v/>
      </c>
      <c r="U3751" s="11">
        <f>IF(AND(T3751&gt;0,Q3751&gt;0),(Q3751/T3751)*100,"")</f>
        <v/>
      </c>
      <c r="V3751" s="11">
        <f>IF(AND(T3751&gt;0,S3751&gt;0),(S3751/T3751)*100,"")</f>
        <v/>
      </c>
      <c r="W3751" s="10">
        <f>IF(AND(J3751&gt;0,L3751&gt;0),(L3751/(J3751^3))*100,"")</f>
        <v/>
      </c>
      <c r="X3751" s="12" t="n">
        <v>2.27</v>
      </c>
      <c r="Y3751" s="12" t="n">
        <v>2.68</v>
      </c>
      <c r="Z3751" s="12" t="n">
        <v>1.62</v>
      </c>
      <c r="AA3751" s="13" t="n"/>
      <c r="AB3751" s="5" t="n"/>
      <c r="AC3751" s="13" t="n"/>
      <c r="AD3751" s="13" t="n"/>
      <c r="AE3751" s="13" t="n"/>
      <c r="AF3751" s="13" t="n"/>
    </row>
    <row r="3752" ht="14" customHeight="1">
      <c r="A3752" s="14" t="inlineStr">
        <is>
          <t>603</t>
        </is>
      </c>
      <c r="B3752" s="14" t="inlineStr">
        <is>
          <t>LIPAN-3750</t>
        </is>
      </c>
      <c r="C3752" s="15" t="n">
        <v>2019</v>
      </c>
      <c r="D3752" s="14" t="inlineStr">
        <is>
          <t>2019-12-21 00:00:00</t>
        </is>
      </c>
      <c r="E3752" s="14" t="inlineStr">
        <is>
          <t>L.-Dez</t>
        </is>
      </c>
      <c r="F3752" s="14" t="inlineStr">
        <is>
          <t>E. E. Taiamã</t>
        </is>
      </c>
      <c r="G3752" s="14" t="inlineStr">
        <is>
          <t>16º 48' 01,35" | 57° 39' 22,89"</t>
        </is>
      </c>
      <c r="H3752" s="14" t="inlineStr">
        <is>
          <t xml:space="preserve">Characiformes </t>
        </is>
      </c>
      <c r="I3752" s="14" t="inlineStr">
        <is>
          <t>Piaractus mesopotamicus</t>
        </is>
      </c>
      <c r="J3752" s="16" t="n">
        <v>47.2</v>
      </c>
      <c r="K3752" s="16" t="n">
        <v>41.2</v>
      </c>
      <c r="L3752" s="17" t="n">
        <v>2680</v>
      </c>
      <c r="M3752" s="9" t="n">
        <v>2109.34</v>
      </c>
      <c r="N3752" s="14" t="b">
        <v>1</v>
      </c>
      <c r="O3752" s="14" t="inlineStr">
        <is>
          <t>M</t>
        </is>
      </c>
      <c r="P3752" s="14" t="inlineStr">
        <is>
          <t>ESV</t>
        </is>
      </c>
      <c r="Q3752" s="17" t="n">
        <v>13</v>
      </c>
      <c r="R3752" s="14" t="n">
        <v>2</v>
      </c>
      <c r="S3752" s="17" t="n">
        <v>24</v>
      </c>
      <c r="T3752" s="10">
        <f>IF(Q3752&gt;0,M3752-Q3752,"")</f>
        <v/>
      </c>
      <c r="U3752" s="11">
        <f>IF(AND(T3752&gt;0,Q3752&gt;0),(Q3752/T3752)*100,"")</f>
        <v/>
      </c>
      <c r="V3752" s="11">
        <f>IF(AND(T3752&gt;0,S3752&gt;0),(S3752/T3752)*100,"")</f>
        <v/>
      </c>
      <c r="W3752" s="10">
        <f>IF(AND(J3752&gt;0,L3752&gt;0),(L3752/(J3752^3))*100,"")</f>
        <v/>
      </c>
      <c r="X3752" s="12" t="n">
        <v>2.27</v>
      </c>
      <c r="Y3752" s="12" t="n">
        <v>2.68</v>
      </c>
      <c r="Z3752" s="12" t="n">
        <v>1.62</v>
      </c>
      <c r="AA3752" s="18" t="n"/>
      <c r="AB3752" s="14" t="n"/>
      <c r="AC3752" s="18" t="n"/>
      <c r="AD3752" s="18" t="n"/>
      <c r="AE3752" s="18" t="n"/>
      <c r="AF3752" s="18" t="n"/>
    </row>
    <row r="3753" ht="14" customHeight="1">
      <c r="A3753" s="5" t="inlineStr">
        <is>
          <t>604</t>
        </is>
      </c>
      <c r="B3753" s="5" t="inlineStr">
        <is>
          <t>LIPAN-3751</t>
        </is>
      </c>
      <c r="C3753" s="6" t="n">
        <v>2019</v>
      </c>
      <c r="D3753" s="5" t="inlineStr">
        <is>
          <t>2019-12-21 00:00:00</t>
        </is>
      </c>
      <c r="E3753" s="5" t="inlineStr">
        <is>
          <t>L.-Dez</t>
        </is>
      </c>
      <c r="F3753" s="5" t="inlineStr">
        <is>
          <t>E. E. Taiamã</t>
        </is>
      </c>
      <c r="G3753" s="5" t="inlineStr">
        <is>
          <t>16º 48' 01,35" | 57° 39' 22,89"</t>
        </is>
      </c>
      <c r="H3753" s="5" t="inlineStr">
        <is>
          <t xml:space="preserve">Characiformes </t>
        </is>
      </c>
      <c r="I3753" s="5" t="inlineStr">
        <is>
          <t>Piaractus mesopotamicus</t>
        </is>
      </c>
      <c r="J3753" s="7" t="n">
        <v>46.2</v>
      </c>
      <c r="K3753" s="7" t="n">
        <v>40.3</v>
      </c>
      <c r="L3753" s="8" t="n">
        <v>2410</v>
      </c>
      <c r="M3753" s="9" t="n">
        <v>1896.83</v>
      </c>
      <c r="N3753" s="5" t="b">
        <v>1</v>
      </c>
      <c r="O3753" s="5" t="inlineStr">
        <is>
          <t>M</t>
        </is>
      </c>
      <c r="P3753" s="5" t="inlineStr">
        <is>
          <t>ESV</t>
        </is>
      </c>
      <c r="Q3753" s="8" t="n">
        <v>8</v>
      </c>
      <c r="R3753" s="5" t="n">
        <v>3</v>
      </c>
      <c r="S3753" s="8" t="n">
        <v>21</v>
      </c>
      <c r="T3753" s="10">
        <f>IF(Q3753&gt;0,M3753-Q3753,"")</f>
        <v/>
      </c>
      <c r="U3753" s="11">
        <f>IF(AND(T3753&gt;0,Q3753&gt;0),(Q3753/T3753)*100,"")</f>
        <v/>
      </c>
      <c r="V3753" s="11">
        <f>IF(AND(T3753&gt;0,S3753&gt;0),(S3753/T3753)*100,"")</f>
        <v/>
      </c>
      <c r="W3753" s="10">
        <f>IF(AND(J3753&gt;0,L3753&gt;0),(L3753/(J3753^3))*100,"")</f>
        <v/>
      </c>
      <c r="X3753" s="12" t="n">
        <v>2.27</v>
      </c>
      <c r="Y3753" s="12" t="n">
        <v>2.68</v>
      </c>
      <c r="Z3753" s="12" t="n">
        <v>1.62</v>
      </c>
      <c r="AA3753" s="13" t="n"/>
      <c r="AB3753" s="5" t="n"/>
      <c r="AC3753" s="13" t="n"/>
      <c r="AD3753" s="13" t="n"/>
      <c r="AE3753" s="13" t="n"/>
      <c r="AF3753" s="13" t="n"/>
    </row>
    <row r="3754" ht="14" customHeight="1">
      <c r="A3754" s="14" t="inlineStr">
        <is>
          <t>605</t>
        </is>
      </c>
      <c r="B3754" s="14" t="inlineStr">
        <is>
          <t>LIPAN-3752</t>
        </is>
      </c>
      <c r="C3754" s="15" t="n">
        <v>2019</v>
      </c>
      <c r="D3754" s="14" t="inlineStr">
        <is>
          <t>2019-12-21 00:00:00</t>
        </is>
      </c>
      <c r="E3754" s="14" t="inlineStr">
        <is>
          <t>L.-Dez</t>
        </is>
      </c>
      <c r="F3754" s="14" t="inlineStr">
        <is>
          <t>E. E. Taiamã</t>
        </is>
      </c>
      <c r="G3754" s="14" t="inlineStr">
        <is>
          <t>16º 48' 01,35" | 57° 39' 22,89"</t>
        </is>
      </c>
      <c r="H3754" s="14" t="inlineStr">
        <is>
          <t xml:space="preserve">Characiformes </t>
        </is>
      </c>
      <c r="I3754" s="14" t="inlineStr">
        <is>
          <t>Piaractus mesopotamicus</t>
        </is>
      </c>
      <c r="J3754" s="16" t="n">
        <v>48.3</v>
      </c>
      <c r="K3754" s="16" t="n">
        <v>43</v>
      </c>
      <c r="L3754" s="17" t="n">
        <v>2800</v>
      </c>
      <c r="M3754" s="9" t="n">
        <v>2203.79</v>
      </c>
      <c r="N3754" s="14" t="b">
        <v>1</v>
      </c>
      <c r="O3754" s="14" t="inlineStr">
        <is>
          <t>F</t>
        </is>
      </c>
      <c r="P3754" s="14" t="inlineStr">
        <is>
          <t>REP</t>
        </is>
      </c>
      <c r="Q3754" s="17" t="n">
        <v>5</v>
      </c>
      <c r="R3754" s="14" t="n">
        <v>1</v>
      </c>
      <c r="S3754" s="17" t="n">
        <v>24</v>
      </c>
      <c r="T3754" s="10">
        <f>IF(Q3754&gt;0,M3754-Q3754,"")</f>
        <v/>
      </c>
      <c r="U3754" s="11">
        <f>IF(AND(T3754&gt;0,Q3754&gt;0),(Q3754/T3754)*100,"")</f>
        <v/>
      </c>
      <c r="V3754" s="11">
        <f>IF(AND(T3754&gt;0,S3754&gt;0),(S3754/T3754)*100,"")</f>
        <v/>
      </c>
      <c r="W3754" s="10">
        <f>IF(AND(J3754&gt;0,L3754&gt;0),(L3754/(J3754^3))*100,"")</f>
        <v/>
      </c>
      <c r="X3754" s="12" t="n">
        <v>2.27</v>
      </c>
      <c r="Y3754" s="12" t="n">
        <v>2.68</v>
      </c>
      <c r="Z3754" s="12" t="n">
        <v>1.62</v>
      </c>
      <c r="AA3754" s="18" t="n"/>
      <c r="AB3754" s="14" t="n"/>
      <c r="AC3754" s="18" t="n"/>
      <c r="AD3754" s="18" t="n"/>
      <c r="AE3754" s="18" t="n"/>
      <c r="AF3754" s="18" t="n"/>
    </row>
    <row r="3755" ht="14" customHeight="1">
      <c r="A3755" s="5" t="inlineStr">
        <is>
          <t>606</t>
        </is>
      </c>
      <c r="B3755" s="5" t="inlineStr">
        <is>
          <t>LIPAN-3753</t>
        </is>
      </c>
      <c r="C3755" s="6" t="n">
        <v>2019</v>
      </c>
      <c r="D3755" s="5" t="inlineStr">
        <is>
          <t>2019-12-21 00:00:00</t>
        </is>
      </c>
      <c r="E3755" s="5" t="inlineStr">
        <is>
          <t>L.-Dez</t>
        </is>
      </c>
      <c r="F3755" s="5" t="inlineStr">
        <is>
          <t>E. E. Taiamã</t>
        </is>
      </c>
      <c r="G3755" s="5" t="inlineStr">
        <is>
          <t>16º 48' 01,35" | 57° 39' 22,89"</t>
        </is>
      </c>
      <c r="H3755" s="5" t="inlineStr">
        <is>
          <t xml:space="preserve">Characiformes </t>
        </is>
      </c>
      <c r="I3755" s="5" t="inlineStr">
        <is>
          <t>Piaractus mesopotamicus</t>
        </is>
      </c>
      <c r="J3755" s="7" t="n">
        <v>49.3</v>
      </c>
      <c r="K3755" s="7" t="n">
        <v>43.5</v>
      </c>
      <c r="L3755" s="8" t="n">
        <v>2900</v>
      </c>
      <c r="M3755" s="9" t="n">
        <v>2282.49</v>
      </c>
      <c r="N3755" s="5" t="b">
        <v>1</v>
      </c>
      <c r="O3755" s="5" t="inlineStr">
        <is>
          <t>F</t>
        </is>
      </c>
      <c r="P3755" s="5" t="inlineStr">
        <is>
          <t>REP</t>
        </is>
      </c>
      <c r="Q3755" s="8" t="n">
        <v>8</v>
      </c>
      <c r="R3755" s="5" t="n">
        <v>2</v>
      </c>
      <c r="S3755" s="8" t="n">
        <v>26</v>
      </c>
      <c r="T3755" s="10">
        <f>IF(Q3755&gt;0,M3755-Q3755,"")</f>
        <v/>
      </c>
      <c r="U3755" s="11">
        <f>IF(AND(T3755&gt;0,Q3755&gt;0),(Q3755/T3755)*100,"")</f>
        <v/>
      </c>
      <c r="V3755" s="11">
        <f>IF(AND(T3755&gt;0,S3755&gt;0),(S3755/T3755)*100,"")</f>
        <v/>
      </c>
      <c r="W3755" s="10">
        <f>IF(AND(J3755&gt;0,L3755&gt;0),(L3755/(J3755^3))*100,"")</f>
        <v/>
      </c>
      <c r="X3755" s="12" t="n">
        <v>2.27</v>
      </c>
      <c r="Y3755" s="12" t="n">
        <v>2.68</v>
      </c>
      <c r="Z3755" s="12" t="n">
        <v>1.62</v>
      </c>
      <c r="AA3755" s="13" t="n"/>
      <c r="AB3755" s="5" t="n"/>
      <c r="AC3755" s="13" t="n"/>
      <c r="AD3755" s="13" t="n"/>
      <c r="AE3755" s="13" t="n"/>
      <c r="AF3755" s="13" t="n"/>
    </row>
    <row r="3756" ht="14" customHeight="1">
      <c r="A3756" s="14" t="inlineStr">
        <is>
          <t>607</t>
        </is>
      </c>
      <c r="B3756" s="14" t="inlineStr">
        <is>
          <t>LIPAN-3754</t>
        </is>
      </c>
      <c r="C3756" s="15" t="n">
        <v>2019</v>
      </c>
      <c r="D3756" s="14" t="inlineStr">
        <is>
          <t>2019-12-21 00:00:00</t>
        </is>
      </c>
      <c r="E3756" s="14" t="inlineStr">
        <is>
          <t>L.-Dez</t>
        </is>
      </c>
      <c r="F3756" s="14" t="inlineStr">
        <is>
          <t>E. E. Taiamã</t>
        </is>
      </c>
      <c r="G3756" s="14" t="inlineStr">
        <is>
          <t>16º 48' 01,35" | 57° 39' 22,89"</t>
        </is>
      </c>
      <c r="H3756" s="14" t="inlineStr">
        <is>
          <t xml:space="preserve">Characiformes </t>
        </is>
      </c>
      <c r="I3756" s="14" t="inlineStr">
        <is>
          <t>Piaractus mesopotamicus</t>
        </is>
      </c>
      <c r="J3756" s="16" t="n">
        <v>43.3</v>
      </c>
      <c r="K3756" s="16" t="n">
        <v>37.9</v>
      </c>
      <c r="L3756" s="17" t="n">
        <v>1730</v>
      </c>
      <c r="M3756" s="9" t="n">
        <v>1361.63</v>
      </c>
      <c r="N3756" s="14" t="b">
        <v>1</v>
      </c>
      <c r="O3756" s="14" t="inlineStr">
        <is>
          <t>M</t>
        </is>
      </c>
      <c r="P3756" s="14" t="inlineStr">
        <is>
          <t>REP</t>
        </is>
      </c>
      <c r="Q3756" s="17" t="n">
        <v>0.88</v>
      </c>
      <c r="R3756" s="14" t="n">
        <v>2</v>
      </c>
      <c r="S3756" s="17" t="n">
        <v>16</v>
      </c>
      <c r="T3756" s="10">
        <f>IF(Q3756&gt;0,M3756-Q3756,"")</f>
        <v/>
      </c>
      <c r="U3756" s="11">
        <f>IF(AND(T3756&gt;0,Q3756&gt;0),(Q3756/T3756)*100,"")</f>
        <v/>
      </c>
      <c r="V3756" s="11">
        <f>IF(AND(T3756&gt;0,S3756&gt;0),(S3756/T3756)*100,"")</f>
        <v/>
      </c>
      <c r="W3756" s="10">
        <f>IF(AND(J3756&gt;0,L3756&gt;0),(L3756/(J3756^3))*100,"")</f>
        <v/>
      </c>
      <c r="X3756" s="12" t="n">
        <v>2.27</v>
      </c>
      <c r="Y3756" s="12" t="n">
        <v>2.68</v>
      </c>
      <c r="Z3756" s="12" t="n">
        <v>1.62</v>
      </c>
      <c r="AA3756" s="18" t="n"/>
      <c r="AB3756" s="14" t="n"/>
      <c r="AC3756" s="18" t="n"/>
      <c r="AD3756" s="18" t="n"/>
      <c r="AE3756" s="18" t="n"/>
      <c r="AF3756" s="18" t="n"/>
    </row>
    <row r="3757" ht="14" customHeight="1">
      <c r="A3757" s="5" t="inlineStr">
        <is>
          <t>608</t>
        </is>
      </c>
      <c r="B3757" s="5" t="inlineStr">
        <is>
          <t>LIPAN-3755</t>
        </is>
      </c>
      <c r="C3757" s="6" t="n">
        <v>2019</v>
      </c>
      <c r="D3757" s="5" t="inlineStr">
        <is>
          <t>2019-12-21 00:00:00</t>
        </is>
      </c>
      <c r="E3757" s="5" t="inlineStr">
        <is>
          <t>L.-Dez</t>
        </is>
      </c>
      <c r="F3757" s="5" t="inlineStr">
        <is>
          <t>E. E. Taiamã</t>
        </is>
      </c>
      <c r="G3757" s="5" t="inlineStr">
        <is>
          <t>16º 48' 01,35" | 57° 39' 22,89"</t>
        </is>
      </c>
      <c r="H3757" s="5" t="inlineStr">
        <is>
          <t xml:space="preserve">Characiformes </t>
        </is>
      </c>
      <c r="I3757" s="5" t="inlineStr">
        <is>
          <t>Piaractus mesopotamicus</t>
        </is>
      </c>
      <c r="J3757" s="7" t="n">
        <v>40.6</v>
      </c>
      <c r="K3757" s="7" t="n">
        <v>36.7</v>
      </c>
      <c r="L3757" s="8" t="n">
        <v>1690</v>
      </c>
      <c r="M3757" s="9" t="n">
        <v>1330.14</v>
      </c>
      <c r="N3757" s="5" t="b">
        <v>1</v>
      </c>
      <c r="O3757" s="5" t="inlineStr">
        <is>
          <t>M</t>
        </is>
      </c>
      <c r="P3757" s="5" t="inlineStr">
        <is>
          <t>REP</t>
        </is>
      </c>
      <c r="Q3757" s="8" t="n">
        <v>0.97</v>
      </c>
      <c r="R3757" s="5" t="n">
        <v>1</v>
      </c>
      <c r="S3757" s="8" t="n">
        <v>20</v>
      </c>
      <c r="T3757" s="10">
        <f>IF(Q3757&gt;0,M3757-Q3757,"")</f>
        <v/>
      </c>
      <c r="U3757" s="11">
        <f>IF(AND(T3757&gt;0,Q3757&gt;0),(Q3757/T3757)*100,"")</f>
        <v/>
      </c>
      <c r="V3757" s="11">
        <f>IF(AND(T3757&gt;0,S3757&gt;0),(S3757/T3757)*100,"")</f>
        <v/>
      </c>
      <c r="W3757" s="10">
        <f>IF(AND(J3757&gt;0,L3757&gt;0),(L3757/(J3757^3))*100,"")</f>
        <v/>
      </c>
      <c r="X3757" s="12" t="n">
        <v>2.27</v>
      </c>
      <c r="Y3757" s="12" t="n">
        <v>2.68</v>
      </c>
      <c r="Z3757" s="12" t="n">
        <v>1.62</v>
      </c>
      <c r="AA3757" s="13" t="n"/>
      <c r="AB3757" s="5" t="n"/>
      <c r="AC3757" s="13" t="n"/>
      <c r="AD3757" s="13" t="n"/>
      <c r="AE3757" s="13" t="n"/>
      <c r="AF3757" s="13" t="n"/>
    </row>
    <row r="3758" ht="14" customHeight="1">
      <c r="A3758" s="14" t="inlineStr">
        <is>
          <t>609</t>
        </is>
      </c>
      <c r="B3758" s="14" t="inlineStr">
        <is>
          <t>LIPAN-3756</t>
        </is>
      </c>
      <c r="C3758" s="15" t="n">
        <v>2019</v>
      </c>
      <c r="D3758" s="14" t="inlineStr">
        <is>
          <t>2019-12-21 00:00:00</t>
        </is>
      </c>
      <c r="E3758" s="14" t="inlineStr">
        <is>
          <t>L.-Dez</t>
        </is>
      </c>
      <c r="F3758" s="14" t="inlineStr">
        <is>
          <t>E. E. Taiamã</t>
        </is>
      </c>
      <c r="G3758" s="14" t="inlineStr">
        <is>
          <t>16º 48' 01,35" | 57° 39' 22,89"</t>
        </is>
      </c>
      <c r="H3758" s="14" t="inlineStr">
        <is>
          <t xml:space="preserve">Characiformes </t>
        </is>
      </c>
      <c r="I3758" s="14" t="inlineStr">
        <is>
          <t>Piaractus mesopotamicus</t>
        </is>
      </c>
      <c r="J3758" s="16" t="n">
        <v>44.5</v>
      </c>
      <c r="K3758" s="16" t="n">
        <v>40.7</v>
      </c>
      <c r="L3758" s="17" t="n">
        <v>1990</v>
      </c>
      <c r="M3758" s="9" t="n">
        <v>1566.26</v>
      </c>
      <c r="N3758" s="14" t="b">
        <v>1</v>
      </c>
      <c r="O3758" s="14" t="inlineStr">
        <is>
          <t>F</t>
        </is>
      </c>
      <c r="P3758" s="14" t="inlineStr">
        <is>
          <t>REP</t>
        </is>
      </c>
      <c r="Q3758" s="17" t="n">
        <v>5</v>
      </c>
      <c r="R3758" s="14" t="n">
        <v>3</v>
      </c>
      <c r="S3758" s="17" t="n">
        <v>27</v>
      </c>
      <c r="T3758" s="10">
        <f>IF(Q3758&gt;0,M3758-Q3758,"")</f>
        <v/>
      </c>
      <c r="U3758" s="11">
        <f>IF(AND(T3758&gt;0,Q3758&gt;0),(Q3758/T3758)*100,"")</f>
        <v/>
      </c>
      <c r="V3758" s="11">
        <f>IF(AND(T3758&gt;0,S3758&gt;0),(S3758/T3758)*100,"")</f>
        <v/>
      </c>
      <c r="W3758" s="10">
        <f>IF(AND(J3758&gt;0,L3758&gt;0),(L3758/(J3758^3))*100,"")</f>
        <v/>
      </c>
      <c r="X3758" s="12" t="n">
        <v>2.27</v>
      </c>
      <c r="Y3758" s="12" t="n">
        <v>2.68</v>
      </c>
      <c r="Z3758" s="12" t="n">
        <v>1.62</v>
      </c>
      <c r="AA3758" s="18" t="n"/>
      <c r="AB3758" s="14" t="n"/>
      <c r="AC3758" s="18" t="n"/>
      <c r="AD3758" s="18" t="n"/>
      <c r="AE3758" s="18" t="n"/>
      <c r="AF3758" s="18" t="n"/>
    </row>
    <row r="3759" ht="14" customHeight="1">
      <c r="A3759" s="5" t="inlineStr">
        <is>
          <t>610</t>
        </is>
      </c>
      <c r="B3759" s="5" t="inlineStr">
        <is>
          <t>LIPAN-3757</t>
        </is>
      </c>
      <c r="C3759" s="6" t="n">
        <v>2019</v>
      </c>
      <c r="D3759" s="5" t="inlineStr">
        <is>
          <t>2019-12-21 00:00:00</t>
        </is>
      </c>
      <c r="E3759" s="5" t="inlineStr">
        <is>
          <t>L.-Dez</t>
        </is>
      </c>
      <c r="F3759" s="5" t="inlineStr">
        <is>
          <t>E. E. Taiamã</t>
        </is>
      </c>
      <c r="G3759" s="5" t="inlineStr">
        <is>
          <t>16º 48' 01,35" | 57° 39' 22,89"</t>
        </is>
      </c>
      <c r="H3759" s="5" t="inlineStr">
        <is>
          <t xml:space="preserve">Characiformes </t>
        </is>
      </c>
      <c r="I3759" s="5" t="inlineStr">
        <is>
          <t>Piaractus mesopotamicus</t>
        </is>
      </c>
      <c r="J3759" s="7" t="n">
        <v>43.8</v>
      </c>
      <c r="K3759" s="7" t="n">
        <v>38.4</v>
      </c>
      <c r="L3759" s="8" t="n">
        <v>1850</v>
      </c>
      <c r="M3759" s="9" t="n">
        <v>1456.07</v>
      </c>
      <c r="N3759" s="5" t="b">
        <v>1</v>
      </c>
      <c r="O3759" s="5" t="inlineStr">
        <is>
          <t>F</t>
        </is>
      </c>
      <c r="P3759" s="5" t="inlineStr">
        <is>
          <t>REP</t>
        </is>
      </c>
      <c r="Q3759" s="8" t="n">
        <v>8</v>
      </c>
      <c r="R3759" s="5" t="n">
        <v>1</v>
      </c>
      <c r="S3759" s="8" t="n">
        <v>20</v>
      </c>
      <c r="T3759" s="10">
        <f>IF(Q3759&gt;0,M3759-Q3759,"")</f>
        <v/>
      </c>
      <c r="U3759" s="11">
        <f>IF(AND(T3759&gt;0,Q3759&gt;0),(Q3759/T3759)*100,"")</f>
        <v/>
      </c>
      <c r="V3759" s="11">
        <f>IF(AND(T3759&gt;0,S3759&gt;0),(S3759/T3759)*100,"")</f>
        <v/>
      </c>
      <c r="W3759" s="10">
        <f>IF(AND(J3759&gt;0,L3759&gt;0),(L3759/(J3759^3))*100,"")</f>
        <v/>
      </c>
      <c r="X3759" s="12" t="n">
        <v>2.27</v>
      </c>
      <c r="Y3759" s="12" t="n">
        <v>2.68</v>
      </c>
      <c r="Z3759" s="12" t="n">
        <v>1.62</v>
      </c>
      <c r="AA3759" s="13" t="n"/>
      <c r="AB3759" s="5" t="n"/>
      <c r="AC3759" s="13" t="n"/>
      <c r="AD3759" s="13" t="n"/>
      <c r="AE3759" s="13" t="n"/>
      <c r="AF3759" s="13" t="n"/>
    </row>
    <row r="3760" ht="14" customHeight="1">
      <c r="A3760" s="14" t="inlineStr">
        <is>
          <t>611</t>
        </is>
      </c>
      <c r="B3760" s="14" t="inlineStr">
        <is>
          <t>LIPAN-3758</t>
        </is>
      </c>
      <c r="C3760" s="15" t="n">
        <v>2019</v>
      </c>
      <c r="D3760" s="14" t="inlineStr">
        <is>
          <t>2019-12-21 00:00:00</t>
        </is>
      </c>
      <c r="E3760" s="14" t="inlineStr">
        <is>
          <t>L.-Dez</t>
        </is>
      </c>
      <c r="F3760" s="14" t="inlineStr">
        <is>
          <t>E. E. Taiamã</t>
        </is>
      </c>
      <c r="G3760" s="14" t="inlineStr">
        <is>
          <t>16º 48' 01,35" | 57° 39' 22,89"</t>
        </is>
      </c>
      <c r="H3760" s="14" t="inlineStr">
        <is>
          <t xml:space="preserve">Characiformes </t>
        </is>
      </c>
      <c r="I3760" s="14" t="inlineStr">
        <is>
          <t>Piaractus mesopotamicus</t>
        </is>
      </c>
      <c r="J3760" s="16" t="n">
        <v>46.3</v>
      </c>
      <c r="K3760" s="16" t="n">
        <v>40.7</v>
      </c>
      <c r="L3760" s="17" t="n">
        <v>2080</v>
      </c>
      <c r="M3760" s="9" t="n">
        <v>1637.1</v>
      </c>
      <c r="N3760" s="14" t="b">
        <v>1</v>
      </c>
      <c r="O3760" s="14" t="inlineStr">
        <is>
          <t>F</t>
        </is>
      </c>
      <c r="P3760" s="14" t="inlineStr">
        <is>
          <t>REP</t>
        </is>
      </c>
      <c r="Q3760" s="17" t="n">
        <v>5</v>
      </c>
      <c r="R3760" s="14" t="n">
        <v>1</v>
      </c>
      <c r="S3760" s="17" t="n">
        <v>25</v>
      </c>
      <c r="T3760" s="10">
        <f>IF(Q3760&gt;0,M3760-Q3760,"")</f>
        <v/>
      </c>
      <c r="U3760" s="11">
        <f>IF(AND(T3760&gt;0,Q3760&gt;0),(Q3760/T3760)*100,"")</f>
        <v/>
      </c>
      <c r="V3760" s="11">
        <f>IF(AND(T3760&gt;0,S3760&gt;0),(S3760/T3760)*100,"")</f>
        <v/>
      </c>
      <c r="W3760" s="10">
        <f>IF(AND(J3760&gt;0,L3760&gt;0),(L3760/(J3760^3))*100,"")</f>
        <v/>
      </c>
      <c r="X3760" s="12" t="n">
        <v>2.27</v>
      </c>
      <c r="Y3760" s="12" t="n">
        <v>2.68</v>
      </c>
      <c r="Z3760" s="12" t="n">
        <v>1.62</v>
      </c>
      <c r="AA3760" s="18" t="n"/>
      <c r="AB3760" s="14" t="n"/>
      <c r="AC3760" s="18" t="n"/>
      <c r="AD3760" s="18" t="n"/>
      <c r="AE3760" s="18" t="n"/>
      <c r="AF3760" s="18" t="n"/>
    </row>
    <row r="3761" ht="14" customHeight="1">
      <c r="A3761" s="5" t="inlineStr">
        <is>
          <t>612</t>
        </is>
      </c>
      <c r="B3761" s="5" t="inlineStr">
        <is>
          <t>LIPAN-3759</t>
        </is>
      </c>
      <c r="C3761" s="6" t="n">
        <v>2019</v>
      </c>
      <c r="D3761" s="5" t="inlineStr">
        <is>
          <t>2019-12-21 00:00:00</t>
        </is>
      </c>
      <c r="E3761" s="5" t="inlineStr">
        <is>
          <t>L.-Dez</t>
        </is>
      </c>
      <c r="F3761" s="5" t="inlineStr">
        <is>
          <t>E. E. Taiamã</t>
        </is>
      </c>
      <c r="G3761" s="5" t="inlineStr">
        <is>
          <t>16º 48' 01,35" | 57° 39' 22,89"</t>
        </is>
      </c>
      <c r="H3761" s="5" t="inlineStr">
        <is>
          <t xml:space="preserve">Characiformes </t>
        </is>
      </c>
      <c r="I3761" s="5" t="inlineStr">
        <is>
          <t>Brycon hilarii</t>
        </is>
      </c>
      <c r="J3761" s="7" t="n">
        <v>19.8</v>
      </c>
      <c r="K3761" s="7" t="n">
        <v>16.4</v>
      </c>
      <c r="L3761" s="8" t="n">
        <v>120</v>
      </c>
      <c r="M3761" s="9" t="n">
        <v>104.43</v>
      </c>
      <c r="N3761" s="5" t="b">
        <v>1</v>
      </c>
      <c r="O3761" s="5" t="inlineStr">
        <is>
          <t>M</t>
        </is>
      </c>
      <c r="P3761" s="5" t="inlineStr">
        <is>
          <t>REP</t>
        </is>
      </c>
      <c r="Q3761" s="8" t="n">
        <v>0.31</v>
      </c>
      <c r="R3761" s="5" t="n">
        <v>3</v>
      </c>
      <c r="S3761" s="8" t="n">
        <v>0</v>
      </c>
      <c r="T3761" s="10">
        <f>IF(Q3761&gt;0,M3761-Q3761,"")</f>
        <v/>
      </c>
      <c r="U3761" s="11">
        <f>IF(AND(T3761&gt;0,Q3761&gt;0),(Q3761/T3761)*100,"")</f>
        <v/>
      </c>
      <c r="V3761" s="11">
        <f>IF(AND(T3761&gt;0,S3761&gt;0),(S3761/T3761)*100,"")</f>
        <v/>
      </c>
      <c r="W3761" s="10">
        <f>IF(AND(J3761&gt;0,L3761&gt;0),(L3761/(J3761^3))*100,"")</f>
        <v/>
      </c>
      <c r="X3761" s="12" t="n">
        <v>2.27</v>
      </c>
      <c r="Y3761" s="12" t="n">
        <v>2.68</v>
      </c>
      <c r="Z3761" s="12" t="n">
        <v>1.62</v>
      </c>
      <c r="AA3761" s="13" t="n"/>
      <c r="AB3761" s="5" t="n"/>
      <c r="AC3761" s="13" t="n"/>
      <c r="AD3761" s="13" t="n"/>
      <c r="AE3761" s="13" t="n"/>
      <c r="AF3761" s="13" t="n"/>
    </row>
    <row r="3762" ht="14" customHeight="1">
      <c r="A3762" s="14" t="inlineStr">
        <is>
          <t>613</t>
        </is>
      </c>
      <c r="B3762" s="14" t="inlineStr">
        <is>
          <t>LIPAN-3760</t>
        </is>
      </c>
      <c r="C3762" s="15" t="n">
        <v>2019</v>
      </c>
      <c r="D3762" s="14" t="inlineStr">
        <is>
          <t>2019-12-21 00:00:00</t>
        </is>
      </c>
      <c r="E3762" s="14" t="inlineStr">
        <is>
          <t>L.-Dez</t>
        </is>
      </c>
      <c r="F3762" s="14" t="inlineStr">
        <is>
          <t>E. E. Taiamã</t>
        </is>
      </c>
      <c r="G3762" s="14" t="inlineStr">
        <is>
          <t>16º 48' 01,35" | 57° 39' 22,89"</t>
        </is>
      </c>
      <c r="H3762" s="14" t="inlineStr">
        <is>
          <t xml:space="preserve">Characiformes </t>
        </is>
      </c>
      <c r="I3762" s="14" t="inlineStr">
        <is>
          <t>Brycon hilarii</t>
        </is>
      </c>
      <c r="J3762" s="16" t="n">
        <v>23.9</v>
      </c>
      <c r="K3762" s="16" t="n">
        <v>21.8</v>
      </c>
      <c r="L3762" s="17" t="n">
        <v>186</v>
      </c>
      <c r="M3762" s="9" t="n">
        <v>161.87</v>
      </c>
      <c r="N3762" s="14" t="b">
        <v>1</v>
      </c>
      <c r="O3762" s="14" t="inlineStr">
        <is>
          <t>F</t>
        </is>
      </c>
      <c r="P3762" s="14" t="inlineStr">
        <is>
          <t>REP</t>
        </is>
      </c>
      <c r="Q3762" s="17" t="n">
        <v>1.21</v>
      </c>
      <c r="R3762" s="14" t="n">
        <v>3</v>
      </c>
      <c r="S3762" s="17" t="n">
        <v>0</v>
      </c>
      <c r="T3762" s="10">
        <f>IF(Q3762&gt;0,M3762-Q3762,"")</f>
        <v/>
      </c>
      <c r="U3762" s="11">
        <f>IF(AND(T3762&gt;0,Q3762&gt;0),(Q3762/T3762)*100,"")</f>
        <v/>
      </c>
      <c r="V3762" s="11">
        <f>IF(AND(T3762&gt;0,S3762&gt;0),(S3762/T3762)*100,"")</f>
        <v/>
      </c>
      <c r="W3762" s="10">
        <f>IF(AND(J3762&gt;0,L3762&gt;0),(L3762/(J3762^3))*100,"")</f>
        <v/>
      </c>
      <c r="X3762" s="12" t="n">
        <v>2.27</v>
      </c>
      <c r="Y3762" s="12" t="n">
        <v>2.68</v>
      </c>
      <c r="Z3762" s="12" t="n">
        <v>1.62</v>
      </c>
      <c r="AA3762" s="18" t="n"/>
      <c r="AB3762" s="14" t="n"/>
      <c r="AC3762" s="18" t="n"/>
      <c r="AD3762" s="18" t="n"/>
      <c r="AE3762" s="18" t="n"/>
      <c r="AF3762" s="18" t="n"/>
    </row>
    <row r="3763" ht="14" customHeight="1">
      <c r="A3763" s="5" t="inlineStr">
        <is>
          <t>614</t>
        </is>
      </c>
      <c r="B3763" s="5" t="inlineStr">
        <is>
          <t>LIPAN-3761</t>
        </is>
      </c>
      <c r="C3763" s="6" t="n">
        <v>2019</v>
      </c>
      <c r="D3763" s="5" t="inlineStr">
        <is>
          <t>2019-12-21 00:00:00</t>
        </is>
      </c>
      <c r="E3763" s="5" t="inlineStr">
        <is>
          <t>L.-Dez</t>
        </is>
      </c>
      <c r="F3763" s="5" t="inlineStr">
        <is>
          <t>E. E. Taiamã</t>
        </is>
      </c>
      <c r="G3763" s="5" t="inlineStr">
        <is>
          <t>16º 48' 01,35" | 57° 39' 22,89"</t>
        </is>
      </c>
      <c r="H3763" s="5" t="inlineStr">
        <is>
          <t xml:space="preserve">Characiformes </t>
        </is>
      </c>
      <c r="I3763" s="5" t="inlineStr">
        <is>
          <t>Brycon hilarii</t>
        </is>
      </c>
      <c r="J3763" s="7" t="n">
        <v>25.1</v>
      </c>
      <c r="K3763" s="7" t="n">
        <v>22.2</v>
      </c>
      <c r="L3763" s="8" t="n">
        <v>210</v>
      </c>
      <c r="M3763" s="9" t="n">
        <v>182.76</v>
      </c>
      <c r="N3763" s="5" t="b">
        <v>1</v>
      </c>
      <c r="O3763" s="5" t="inlineStr">
        <is>
          <t>F</t>
        </is>
      </c>
      <c r="P3763" s="5" t="inlineStr">
        <is>
          <t>REP</t>
        </is>
      </c>
      <c r="Q3763" s="8" t="n">
        <v>1.02</v>
      </c>
      <c r="R3763" s="5" t="n">
        <v>3</v>
      </c>
      <c r="S3763" s="8" t="n">
        <v>0</v>
      </c>
      <c r="T3763" s="10">
        <f>IF(Q3763&gt;0,M3763-Q3763,"")</f>
        <v/>
      </c>
      <c r="U3763" s="11">
        <f>IF(AND(T3763&gt;0,Q3763&gt;0),(Q3763/T3763)*100,"")</f>
        <v/>
      </c>
      <c r="V3763" s="11">
        <f>IF(AND(T3763&gt;0,S3763&gt;0),(S3763/T3763)*100,"")</f>
        <v/>
      </c>
      <c r="W3763" s="10">
        <f>IF(AND(J3763&gt;0,L3763&gt;0),(L3763/(J3763^3))*100,"")</f>
        <v/>
      </c>
      <c r="X3763" s="12" t="n">
        <v>2.27</v>
      </c>
      <c r="Y3763" s="12" t="n">
        <v>2.68</v>
      </c>
      <c r="Z3763" s="12" t="n">
        <v>1.62</v>
      </c>
      <c r="AA3763" s="13" t="n"/>
      <c r="AB3763" s="5" t="n"/>
      <c r="AC3763" s="13" t="n"/>
      <c r="AD3763" s="13" t="n"/>
      <c r="AE3763" s="13" t="n"/>
      <c r="AF3763" s="13" t="n"/>
    </row>
    <row r="3764" ht="14" customHeight="1">
      <c r="A3764" s="14" t="inlineStr">
        <is>
          <t>615</t>
        </is>
      </c>
      <c r="B3764" s="14" t="inlineStr">
        <is>
          <t>LIPAN-3762</t>
        </is>
      </c>
      <c r="C3764" s="15" t="n">
        <v>2020</v>
      </c>
      <c r="D3764" s="14" t="inlineStr">
        <is>
          <t>2020-01-06 00:00:00</t>
        </is>
      </c>
      <c r="E3764" s="14" t="inlineStr">
        <is>
          <t>A.-Jan</t>
        </is>
      </c>
      <c r="F3764" s="14" t="inlineStr">
        <is>
          <t>E. E. Taiamã</t>
        </is>
      </c>
      <c r="G3764" s="14" t="inlineStr">
        <is>
          <t>16º 48' 01,35" | 57° 39' 22,89"</t>
        </is>
      </c>
      <c r="H3764" s="14" t="inlineStr">
        <is>
          <t xml:space="preserve">Characiformes </t>
        </is>
      </c>
      <c r="I3764" s="14" t="inlineStr">
        <is>
          <t>Brycon hilarii</t>
        </is>
      </c>
      <c r="J3764" s="16" t="n">
        <v>30.1</v>
      </c>
      <c r="K3764" s="16" t="n">
        <v>24.5</v>
      </c>
      <c r="L3764" s="17" t="n">
        <v>305</v>
      </c>
      <c r="M3764" s="9" t="n">
        <v>265.43</v>
      </c>
      <c r="N3764" s="14" t="b">
        <v>1</v>
      </c>
      <c r="O3764" s="14" t="inlineStr">
        <is>
          <t>F</t>
        </is>
      </c>
      <c r="P3764" s="14" t="inlineStr">
        <is>
          <t>REP</t>
        </is>
      </c>
      <c r="Q3764" s="17" t="n">
        <v>1</v>
      </c>
      <c r="R3764" s="14" t="n">
        <v>1</v>
      </c>
      <c r="S3764" s="17" t="n">
        <v>3</v>
      </c>
      <c r="T3764" s="10">
        <f>IF(Q3764&gt;0,M3764-Q3764,"")</f>
        <v/>
      </c>
      <c r="U3764" s="11">
        <f>IF(AND(T3764&gt;0,Q3764&gt;0),(Q3764/T3764)*100,"")</f>
        <v/>
      </c>
      <c r="V3764" s="11">
        <f>IF(AND(T3764&gt;0,S3764&gt;0),(S3764/T3764)*100,"")</f>
        <v/>
      </c>
      <c r="W3764" s="10">
        <f>IF(AND(J3764&gt;0,L3764&gt;0),(L3764/(J3764^3))*100,"")</f>
        <v/>
      </c>
      <c r="X3764" s="12" t="n">
        <v>2.52</v>
      </c>
      <c r="Y3764" s="12" t="n">
        <v>2.91</v>
      </c>
      <c r="Z3764" s="12" t="n">
        <v>1.76</v>
      </c>
      <c r="AA3764" s="18" t="n"/>
      <c r="AB3764" s="14" t="n"/>
      <c r="AC3764" s="18" t="n"/>
      <c r="AD3764" s="18" t="n"/>
      <c r="AE3764" s="18" t="n"/>
      <c r="AF3764" s="18" t="n"/>
    </row>
    <row r="3765" ht="14" customHeight="1">
      <c r="A3765" s="5" t="inlineStr">
        <is>
          <t>616</t>
        </is>
      </c>
      <c r="B3765" s="5" t="inlineStr">
        <is>
          <t>LIPAN-3763</t>
        </is>
      </c>
      <c r="C3765" s="6" t="n">
        <v>2020</v>
      </c>
      <c r="D3765" s="5" t="inlineStr">
        <is>
          <t>2020-01-29 00:00:00</t>
        </is>
      </c>
      <c r="E3765" s="5" t="inlineStr">
        <is>
          <t>A.-Jan</t>
        </is>
      </c>
      <c r="F3765" s="5" t="inlineStr">
        <is>
          <t>E. E. Taiamã</t>
        </is>
      </c>
      <c r="G3765" s="5" t="inlineStr">
        <is>
          <t>16º 48' 01,35" | 57° 39' 22,89"</t>
        </is>
      </c>
      <c r="H3765" s="5" t="inlineStr">
        <is>
          <t xml:space="preserve">Characiformes </t>
        </is>
      </c>
      <c r="I3765" s="5" t="inlineStr">
        <is>
          <t>Brycon hilarii</t>
        </is>
      </c>
      <c r="J3765" s="7" t="n">
        <v>25.1</v>
      </c>
      <c r="K3765" s="7" t="n">
        <v>21.1</v>
      </c>
      <c r="L3765" s="8" t="n">
        <v>220</v>
      </c>
      <c r="M3765" s="9" t="n">
        <v>191.46</v>
      </c>
      <c r="N3765" s="5" t="b">
        <v>1</v>
      </c>
      <c r="O3765" s="5" t="inlineStr">
        <is>
          <t>M</t>
        </is>
      </c>
      <c r="P3765" s="5" t="inlineStr">
        <is>
          <t>REP</t>
        </is>
      </c>
      <c r="Q3765" s="8" t="n">
        <v>1</v>
      </c>
      <c r="R3765" s="5" t="n">
        <v>3</v>
      </c>
      <c r="S3765" s="8" t="n">
        <v>2</v>
      </c>
      <c r="T3765" s="10">
        <f>IF(Q3765&gt;0,M3765-Q3765,"")</f>
        <v/>
      </c>
      <c r="U3765" s="11">
        <f>IF(AND(T3765&gt;0,Q3765&gt;0),(Q3765/T3765)*100,"")</f>
        <v/>
      </c>
      <c r="V3765" s="11">
        <f>IF(AND(T3765&gt;0,S3765&gt;0),(S3765/T3765)*100,"")</f>
        <v/>
      </c>
      <c r="W3765" s="10">
        <f>IF(AND(J3765&gt;0,L3765&gt;0),(L3765/(J3765^3))*100,"")</f>
        <v/>
      </c>
      <c r="X3765" s="12" t="n">
        <v>2.52</v>
      </c>
      <c r="Y3765" s="12" t="n">
        <v>2.91</v>
      </c>
      <c r="Z3765" s="12" t="n">
        <v>1.76</v>
      </c>
      <c r="AA3765" s="13" t="n"/>
      <c r="AB3765" s="5" t="n"/>
      <c r="AC3765" s="13" t="n"/>
      <c r="AD3765" s="13" t="n"/>
      <c r="AE3765" s="13" t="n"/>
      <c r="AF3765" s="13" t="n"/>
    </row>
    <row r="3766" ht="14" customHeight="1">
      <c r="A3766" s="14" t="inlineStr">
        <is>
          <t>617</t>
        </is>
      </c>
      <c r="B3766" s="14" t="inlineStr">
        <is>
          <t>LIPAN-3764</t>
        </is>
      </c>
      <c r="C3766" s="15" t="n">
        <v>2020</v>
      </c>
      <c r="D3766" s="14" t="inlineStr">
        <is>
          <t>2020-02-02 00:00:00</t>
        </is>
      </c>
      <c r="E3766" s="14" t="inlineStr">
        <is>
          <t>B.-Fev</t>
        </is>
      </c>
      <c r="F3766" s="14" t="inlineStr">
        <is>
          <t>E. E. Taiamã</t>
        </is>
      </c>
      <c r="G3766" s="14" t="inlineStr">
        <is>
          <t>16º 48' 01,35" | 57° 39' 22,89"</t>
        </is>
      </c>
      <c r="H3766" s="14" t="inlineStr">
        <is>
          <t xml:space="preserve">Characiformes </t>
        </is>
      </c>
      <c r="I3766" s="14" t="inlineStr">
        <is>
          <t>Brycon hilarii</t>
        </is>
      </c>
      <c r="J3766" s="16" t="n">
        <v>29.7</v>
      </c>
      <c r="K3766" s="16" t="n">
        <v>23.2</v>
      </c>
      <c r="L3766" s="17" t="n">
        <v>310</v>
      </c>
      <c r="M3766" s="9" t="n">
        <v>269.78</v>
      </c>
      <c r="N3766" s="14" t="b">
        <v>1</v>
      </c>
      <c r="O3766" s="14" t="inlineStr">
        <is>
          <t>F</t>
        </is>
      </c>
      <c r="P3766" s="14" t="inlineStr">
        <is>
          <t>REP</t>
        </is>
      </c>
      <c r="Q3766" s="17" t="n">
        <v>1</v>
      </c>
      <c r="R3766" s="14" t="n">
        <v>3</v>
      </c>
      <c r="S3766" s="17" t="n">
        <v>3</v>
      </c>
      <c r="T3766" s="10">
        <f>IF(Q3766&gt;0,M3766-Q3766,"")</f>
        <v/>
      </c>
      <c r="U3766" s="11">
        <f>IF(AND(T3766&gt;0,Q3766&gt;0),(Q3766/T3766)*100,"")</f>
        <v/>
      </c>
      <c r="V3766" s="11">
        <f>IF(AND(T3766&gt;0,S3766&gt;0),(S3766/T3766)*100,"")</f>
        <v/>
      </c>
      <c r="W3766" s="10">
        <f>IF(AND(J3766&gt;0,L3766&gt;0),(L3766/(J3766^3))*100,"")</f>
        <v/>
      </c>
      <c r="X3766" s="12" t="n">
        <v>2.87</v>
      </c>
      <c r="Y3766" s="12" t="n">
        <v>4.29</v>
      </c>
      <c r="Z3766" s="12" t="n">
        <v>1.7</v>
      </c>
      <c r="AA3766" s="18" t="n"/>
      <c r="AB3766" s="14" t="n"/>
      <c r="AC3766" s="18" t="n"/>
      <c r="AD3766" s="18" t="n"/>
      <c r="AE3766" s="18" t="n"/>
      <c r="AF3766" s="18" t="n"/>
    </row>
    <row r="3767" ht="14" customHeight="1">
      <c r="A3767" s="5" t="inlineStr">
        <is>
          <t>618</t>
        </is>
      </c>
      <c r="B3767" s="5" t="inlineStr">
        <is>
          <t>LIPAN-3765</t>
        </is>
      </c>
      <c r="C3767" s="6" t="n">
        <v>2020</v>
      </c>
      <c r="D3767" s="5" t="inlineStr">
        <is>
          <t>2020-02-02 00:00:00</t>
        </is>
      </c>
      <c r="E3767" s="5" t="inlineStr">
        <is>
          <t>B.-Fev</t>
        </is>
      </c>
      <c r="F3767" s="5" t="inlineStr">
        <is>
          <t>E. E. Taiamã</t>
        </is>
      </c>
      <c r="G3767" s="5" t="inlineStr">
        <is>
          <t>16º 48' 01,35" | 57° 39' 22,89"</t>
        </is>
      </c>
      <c r="H3767" s="5" t="inlineStr">
        <is>
          <t xml:space="preserve">Characiformes </t>
        </is>
      </c>
      <c r="I3767" s="5" t="inlineStr">
        <is>
          <t>Brycon hilarii</t>
        </is>
      </c>
      <c r="J3767" s="7" t="n">
        <v>30.4</v>
      </c>
      <c r="K3767" s="7" t="n">
        <v>24.3</v>
      </c>
      <c r="L3767" s="8" t="n">
        <v>369</v>
      </c>
      <c r="M3767" s="9" t="n">
        <v>321.13</v>
      </c>
      <c r="N3767" s="5" t="b">
        <v>1</v>
      </c>
      <c r="O3767" s="5" t="inlineStr">
        <is>
          <t>F</t>
        </is>
      </c>
      <c r="P3767" s="5" t="inlineStr">
        <is>
          <t>REP</t>
        </is>
      </c>
      <c r="Q3767" s="8" t="n">
        <v>1</v>
      </c>
      <c r="R3767" s="5" t="n">
        <v>2</v>
      </c>
      <c r="S3767" s="8" t="n">
        <v>3</v>
      </c>
      <c r="T3767" s="10">
        <f>IF(Q3767&gt;0,M3767-Q3767,"")</f>
        <v/>
      </c>
      <c r="U3767" s="11">
        <f>IF(AND(T3767&gt;0,Q3767&gt;0),(Q3767/T3767)*100,"")</f>
        <v/>
      </c>
      <c r="V3767" s="11">
        <f>IF(AND(T3767&gt;0,S3767&gt;0),(S3767/T3767)*100,"")</f>
        <v/>
      </c>
      <c r="W3767" s="10">
        <f>IF(AND(J3767&gt;0,L3767&gt;0),(L3767/(J3767^3))*100,"")</f>
        <v/>
      </c>
      <c r="X3767" s="12" t="n">
        <v>2.87</v>
      </c>
      <c r="Y3767" s="12" t="n">
        <v>4.29</v>
      </c>
      <c r="Z3767" s="12" t="n">
        <v>1.7</v>
      </c>
      <c r="AA3767" s="13" t="n"/>
      <c r="AB3767" s="5" t="n"/>
      <c r="AC3767" s="13" t="n"/>
      <c r="AD3767" s="13" t="n"/>
      <c r="AE3767" s="13" t="n"/>
      <c r="AF3767" s="13" t="n"/>
    </row>
    <row r="3768" ht="14" customHeight="1">
      <c r="A3768" s="14" t="inlineStr">
        <is>
          <t>619</t>
        </is>
      </c>
      <c r="B3768" s="14" t="inlineStr">
        <is>
          <t>LIPAN-3766</t>
        </is>
      </c>
      <c r="C3768" s="15" t="n">
        <v>2020</v>
      </c>
      <c r="D3768" s="14" t="inlineStr">
        <is>
          <t>2020-02-02 00:00:00</t>
        </is>
      </c>
      <c r="E3768" s="14" t="inlineStr">
        <is>
          <t>B.-Fev</t>
        </is>
      </c>
      <c r="F3768" s="14" t="inlineStr">
        <is>
          <t>E. E. Taiamã</t>
        </is>
      </c>
      <c r="G3768" s="14" t="inlineStr">
        <is>
          <t>16º 48' 01,35" | 57° 39' 22,89"</t>
        </is>
      </c>
      <c r="H3768" s="14" t="inlineStr">
        <is>
          <t xml:space="preserve">Characiformes </t>
        </is>
      </c>
      <c r="I3768" s="14" t="inlineStr">
        <is>
          <t>Brycon hilarii</t>
        </is>
      </c>
      <c r="J3768" s="16" t="n">
        <v>25</v>
      </c>
      <c r="K3768" s="16" t="n">
        <v>20.3</v>
      </c>
      <c r="L3768" s="17" t="n">
        <v>206</v>
      </c>
      <c r="M3768" s="9" t="n">
        <v>179.27</v>
      </c>
      <c r="N3768" s="14" t="b">
        <v>1</v>
      </c>
      <c r="O3768" s="14" t="inlineStr">
        <is>
          <t>F</t>
        </is>
      </c>
      <c r="P3768" s="14" t="inlineStr">
        <is>
          <t>REP</t>
        </is>
      </c>
      <c r="Q3768" s="17" t="n">
        <v>0.99</v>
      </c>
      <c r="R3768" s="14" t="n">
        <v>2</v>
      </c>
      <c r="S3768" s="17" t="n">
        <v>1</v>
      </c>
      <c r="T3768" s="10">
        <f>IF(Q3768&gt;0,M3768-Q3768,"")</f>
        <v/>
      </c>
      <c r="U3768" s="11">
        <f>IF(AND(T3768&gt;0,Q3768&gt;0),(Q3768/T3768)*100,"")</f>
        <v/>
      </c>
      <c r="V3768" s="11">
        <f>IF(AND(T3768&gt;0,S3768&gt;0),(S3768/T3768)*100,"")</f>
        <v/>
      </c>
      <c r="W3768" s="10">
        <f>IF(AND(J3768&gt;0,L3768&gt;0),(L3768/(J3768^3))*100,"")</f>
        <v/>
      </c>
      <c r="X3768" s="12" t="n">
        <v>2.87</v>
      </c>
      <c r="Y3768" s="12" t="n">
        <v>4.29</v>
      </c>
      <c r="Z3768" s="12" t="n">
        <v>1.7</v>
      </c>
      <c r="AA3768" s="18" t="n"/>
      <c r="AB3768" s="14" t="n"/>
      <c r="AC3768" s="18" t="n"/>
      <c r="AD3768" s="18" t="n"/>
      <c r="AE3768" s="18" t="n"/>
      <c r="AF3768" s="18" t="n"/>
    </row>
    <row r="3769" ht="14" customHeight="1">
      <c r="A3769" s="5" t="inlineStr">
        <is>
          <t>620</t>
        </is>
      </c>
      <c r="B3769" s="5" t="inlineStr">
        <is>
          <t>LIPAN-3767</t>
        </is>
      </c>
      <c r="C3769" s="6" t="n">
        <v>2020</v>
      </c>
      <c r="D3769" s="5" t="inlineStr">
        <is>
          <t>2020-02-02 00:00:00</t>
        </is>
      </c>
      <c r="E3769" s="5" t="inlineStr">
        <is>
          <t>B.-Fev</t>
        </is>
      </c>
      <c r="F3769" s="5" t="inlineStr">
        <is>
          <t>E. E. Taiamã</t>
        </is>
      </c>
      <c r="G3769" s="5" t="inlineStr">
        <is>
          <t>16º 48' 01,35" | 57° 39' 22,89"</t>
        </is>
      </c>
      <c r="H3769" s="5" t="inlineStr">
        <is>
          <t xml:space="preserve">Characiformes </t>
        </is>
      </c>
      <c r="I3769" s="5" t="inlineStr">
        <is>
          <t>Brycon hilarii</t>
        </is>
      </c>
      <c r="J3769" s="7" t="n">
        <v>28.5</v>
      </c>
      <c r="K3769" s="7" t="n">
        <v>22</v>
      </c>
      <c r="L3769" s="8" t="n">
        <v>309</v>
      </c>
      <c r="M3769" s="9" t="n">
        <v>268.91</v>
      </c>
      <c r="N3769" s="5" t="b">
        <v>1</v>
      </c>
      <c r="O3769" s="5" t="inlineStr">
        <is>
          <t>F</t>
        </is>
      </c>
      <c r="P3769" s="5" t="inlineStr">
        <is>
          <t>REP</t>
        </is>
      </c>
      <c r="Q3769" s="8" t="n">
        <v>1</v>
      </c>
      <c r="R3769" s="5" t="n">
        <v>2</v>
      </c>
      <c r="S3769" s="8" t="n">
        <v>2</v>
      </c>
      <c r="T3769" s="10">
        <f>IF(Q3769&gt;0,M3769-Q3769,"")</f>
        <v/>
      </c>
      <c r="U3769" s="11">
        <f>IF(AND(T3769&gt;0,Q3769&gt;0),(Q3769/T3769)*100,"")</f>
        <v/>
      </c>
      <c r="V3769" s="11">
        <f>IF(AND(T3769&gt;0,S3769&gt;0),(S3769/T3769)*100,"")</f>
        <v/>
      </c>
      <c r="W3769" s="10">
        <f>IF(AND(J3769&gt;0,L3769&gt;0),(L3769/(J3769^3))*100,"")</f>
        <v/>
      </c>
      <c r="X3769" s="12" t="n">
        <v>2.87</v>
      </c>
      <c r="Y3769" s="12" t="n">
        <v>4.29</v>
      </c>
      <c r="Z3769" s="12" t="n">
        <v>1.7</v>
      </c>
      <c r="AA3769" s="13" t="n"/>
      <c r="AB3769" s="5" t="n"/>
      <c r="AC3769" s="13" t="n"/>
      <c r="AD3769" s="13" t="n"/>
      <c r="AE3769" s="13" t="n"/>
      <c r="AF3769" s="13" t="n"/>
    </row>
    <row r="3770" ht="14" customHeight="1">
      <c r="A3770" s="14" t="inlineStr">
        <is>
          <t>621</t>
        </is>
      </c>
      <c r="B3770" s="14" t="inlineStr">
        <is>
          <t>LIPAN-3768</t>
        </is>
      </c>
      <c r="C3770" s="15" t="n">
        <v>2020</v>
      </c>
      <c r="D3770" s="14" t="inlineStr">
        <is>
          <t>2020-02-02 00:00:00</t>
        </is>
      </c>
      <c r="E3770" s="14" t="inlineStr">
        <is>
          <t>B.-Fev</t>
        </is>
      </c>
      <c r="F3770" s="14" t="inlineStr">
        <is>
          <t>E. E. Taiamã</t>
        </is>
      </c>
      <c r="G3770" s="14" t="inlineStr">
        <is>
          <t>16º 48' 01,35" | 57° 39' 22,89"</t>
        </is>
      </c>
      <c r="H3770" s="14" t="inlineStr">
        <is>
          <t xml:space="preserve">Characiformes </t>
        </is>
      </c>
      <c r="I3770" s="14" t="inlineStr">
        <is>
          <t>Brycon hilarii</t>
        </is>
      </c>
      <c r="J3770" s="16" t="n">
        <v>26.4</v>
      </c>
      <c r="K3770" s="16" t="n">
        <v>20.6</v>
      </c>
      <c r="L3770" s="17" t="n">
        <v>242</v>
      </c>
      <c r="M3770" s="9" t="n">
        <v>210.6</v>
      </c>
      <c r="N3770" s="14" t="b">
        <v>1</v>
      </c>
      <c r="O3770" s="14" t="inlineStr">
        <is>
          <t>M</t>
        </is>
      </c>
      <c r="P3770" s="14" t="inlineStr">
        <is>
          <t>REP</t>
        </is>
      </c>
      <c r="Q3770" s="17" t="n">
        <v>1</v>
      </c>
      <c r="R3770" s="14" t="n">
        <v>1</v>
      </c>
      <c r="S3770" s="17" t="n">
        <v>1</v>
      </c>
      <c r="T3770" s="10">
        <f>IF(Q3770&gt;0,M3770-Q3770,"")</f>
        <v/>
      </c>
      <c r="U3770" s="11">
        <f>IF(AND(T3770&gt;0,Q3770&gt;0),(Q3770/T3770)*100,"")</f>
        <v/>
      </c>
      <c r="V3770" s="11">
        <f>IF(AND(T3770&gt;0,S3770&gt;0),(S3770/T3770)*100,"")</f>
        <v/>
      </c>
      <c r="W3770" s="10">
        <f>IF(AND(J3770&gt;0,L3770&gt;0),(L3770/(J3770^3))*100,"")</f>
        <v/>
      </c>
      <c r="X3770" s="12" t="n">
        <v>2.87</v>
      </c>
      <c r="Y3770" s="12" t="n">
        <v>4.29</v>
      </c>
      <c r="Z3770" s="12" t="n">
        <v>1.7</v>
      </c>
      <c r="AA3770" s="18" t="n"/>
      <c r="AB3770" s="14" t="n"/>
      <c r="AC3770" s="18" t="n"/>
      <c r="AD3770" s="18" t="n"/>
      <c r="AE3770" s="18" t="n"/>
      <c r="AF3770" s="18" t="n"/>
    </row>
    <row r="3771" ht="14" customHeight="1">
      <c r="A3771" s="5" t="inlineStr">
        <is>
          <t>622</t>
        </is>
      </c>
      <c r="B3771" s="5" t="inlineStr">
        <is>
          <t>LIPAN-3769</t>
        </is>
      </c>
      <c r="C3771" s="6" t="n">
        <v>2020</v>
      </c>
      <c r="D3771" s="5" t="inlineStr">
        <is>
          <t>2020-02-02 00:00:00</t>
        </is>
      </c>
      <c r="E3771" s="5" t="inlineStr">
        <is>
          <t>B.-Fev</t>
        </is>
      </c>
      <c r="F3771" s="5" t="inlineStr">
        <is>
          <t>E. E. Taiamã</t>
        </is>
      </c>
      <c r="G3771" s="5" t="inlineStr">
        <is>
          <t>16º 48' 01,35" | 57° 39' 22,89"</t>
        </is>
      </c>
      <c r="H3771" s="5" t="inlineStr">
        <is>
          <t xml:space="preserve">Characiformes </t>
        </is>
      </c>
      <c r="I3771" s="5" t="inlineStr">
        <is>
          <t>Brycon hilarii</t>
        </is>
      </c>
      <c r="J3771" s="7" t="n">
        <v>26.2</v>
      </c>
      <c r="K3771" s="7" t="n">
        <v>20</v>
      </c>
      <c r="L3771" s="8" t="n">
        <v>255</v>
      </c>
      <c r="M3771" s="9" t="n">
        <v>221.92</v>
      </c>
      <c r="N3771" s="5" t="b">
        <v>1</v>
      </c>
      <c r="O3771" s="5" t="inlineStr">
        <is>
          <t>M</t>
        </is>
      </c>
      <c r="P3771" s="5" t="inlineStr">
        <is>
          <t>REP</t>
        </is>
      </c>
      <c r="Q3771" s="8" t="n">
        <v>1</v>
      </c>
      <c r="R3771" s="5" t="n">
        <v>1</v>
      </c>
      <c r="S3771" s="8" t="n">
        <v>1</v>
      </c>
      <c r="T3771" s="10">
        <f>IF(Q3771&gt;0,M3771-Q3771,"")</f>
        <v/>
      </c>
      <c r="U3771" s="11">
        <f>IF(AND(T3771&gt;0,Q3771&gt;0),(Q3771/T3771)*100,"")</f>
        <v/>
      </c>
      <c r="V3771" s="11">
        <f>IF(AND(T3771&gt;0,S3771&gt;0),(S3771/T3771)*100,"")</f>
        <v/>
      </c>
      <c r="W3771" s="10">
        <f>IF(AND(J3771&gt;0,L3771&gt;0),(L3771/(J3771^3))*100,"")</f>
        <v/>
      </c>
      <c r="X3771" s="12" t="n">
        <v>2.87</v>
      </c>
      <c r="Y3771" s="12" t="n">
        <v>4.29</v>
      </c>
      <c r="Z3771" s="12" t="n">
        <v>1.7</v>
      </c>
      <c r="AA3771" s="13" t="n"/>
      <c r="AB3771" s="5" t="n"/>
      <c r="AC3771" s="13" t="n"/>
      <c r="AD3771" s="13" t="n"/>
      <c r="AE3771" s="13" t="n"/>
      <c r="AF3771" s="13" t="n"/>
    </row>
    <row r="3772" ht="14" customHeight="1">
      <c r="A3772" s="14" t="inlineStr">
        <is>
          <t>623</t>
        </is>
      </c>
      <c r="B3772" s="14" t="inlineStr">
        <is>
          <t>LIPAN-3770</t>
        </is>
      </c>
      <c r="C3772" s="15" t="n">
        <v>2020</v>
      </c>
      <c r="D3772" s="14" t="inlineStr">
        <is>
          <t>2020-02-02 00:00:00</t>
        </is>
      </c>
      <c r="E3772" s="14" t="inlineStr">
        <is>
          <t>B.-Fev</t>
        </is>
      </c>
      <c r="F3772" s="14" t="inlineStr">
        <is>
          <t>E. E. Taiamã</t>
        </is>
      </c>
      <c r="G3772" s="14" t="inlineStr">
        <is>
          <t>16º 48' 01,35" | 57° 39' 22,89"</t>
        </is>
      </c>
      <c r="H3772" s="14" t="inlineStr">
        <is>
          <t xml:space="preserve">Characiformes </t>
        </is>
      </c>
      <c r="I3772" s="14" t="inlineStr">
        <is>
          <t>Brycon hilarii</t>
        </is>
      </c>
      <c r="J3772" s="16" t="n">
        <v>25.8</v>
      </c>
      <c r="K3772" s="16" t="n">
        <v>19.1</v>
      </c>
      <c r="L3772" s="17" t="n">
        <v>228</v>
      </c>
      <c r="M3772" s="9" t="n">
        <v>198.42</v>
      </c>
      <c r="N3772" s="14" t="b">
        <v>1</v>
      </c>
      <c r="O3772" s="14" t="inlineStr">
        <is>
          <t>F</t>
        </is>
      </c>
      <c r="P3772" s="14" t="inlineStr">
        <is>
          <t>REP</t>
        </is>
      </c>
      <c r="Q3772" s="17" t="n">
        <v>1</v>
      </c>
      <c r="R3772" s="14" t="n">
        <v>2</v>
      </c>
      <c r="S3772" s="17" t="n">
        <v>1</v>
      </c>
      <c r="T3772" s="10">
        <f>IF(Q3772&gt;0,M3772-Q3772,"")</f>
        <v/>
      </c>
      <c r="U3772" s="11">
        <f>IF(AND(T3772&gt;0,Q3772&gt;0),(Q3772/T3772)*100,"")</f>
        <v/>
      </c>
      <c r="V3772" s="11">
        <f>IF(AND(T3772&gt;0,S3772&gt;0),(S3772/T3772)*100,"")</f>
        <v/>
      </c>
      <c r="W3772" s="10">
        <f>IF(AND(J3772&gt;0,L3772&gt;0),(L3772/(J3772^3))*100,"")</f>
        <v/>
      </c>
      <c r="X3772" s="12" t="n">
        <v>2.87</v>
      </c>
      <c r="Y3772" s="12" t="n">
        <v>4.29</v>
      </c>
      <c r="Z3772" s="12" t="n">
        <v>1.7</v>
      </c>
      <c r="AA3772" s="18" t="n"/>
      <c r="AB3772" s="14" t="n"/>
      <c r="AC3772" s="18" t="n"/>
      <c r="AD3772" s="18" t="n"/>
      <c r="AE3772" s="18" t="n"/>
      <c r="AF3772" s="18" t="n"/>
    </row>
    <row r="3773" ht="14" customHeight="1">
      <c r="A3773" s="5" t="inlineStr">
        <is>
          <t>624</t>
        </is>
      </c>
      <c r="B3773" s="5" t="inlineStr">
        <is>
          <t>LIPAN-3771</t>
        </is>
      </c>
      <c r="C3773" s="6" t="n">
        <v>2020</v>
      </c>
      <c r="D3773" s="5" t="inlineStr">
        <is>
          <t>2020-02-02 00:00:00</t>
        </is>
      </c>
      <c r="E3773" s="5" t="inlineStr">
        <is>
          <t>B.-Fev</t>
        </is>
      </c>
      <c r="F3773" s="5" t="inlineStr">
        <is>
          <t>E. E. Taiamã</t>
        </is>
      </c>
      <c r="G3773" s="5" t="inlineStr">
        <is>
          <t>16º 48' 01,35" | 57° 39' 22,89"</t>
        </is>
      </c>
      <c r="H3773" s="5" t="inlineStr">
        <is>
          <t xml:space="preserve">Characiformes </t>
        </is>
      </c>
      <c r="I3773" s="5" t="inlineStr">
        <is>
          <t>Brycon hilarii</t>
        </is>
      </c>
      <c r="J3773" s="7" t="n">
        <v>24</v>
      </c>
      <c r="K3773" s="7" t="n">
        <v>18</v>
      </c>
      <c r="L3773" s="8" t="n">
        <v>170</v>
      </c>
      <c r="M3773" s="9" t="n">
        <v>147.95</v>
      </c>
      <c r="N3773" s="5" t="b">
        <v>1</v>
      </c>
      <c r="O3773" s="5" t="inlineStr">
        <is>
          <t>M</t>
        </is>
      </c>
      <c r="P3773" s="5" t="inlineStr">
        <is>
          <t>REP</t>
        </is>
      </c>
      <c r="Q3773" s="8" t="n">
        <v>1</v>
      </c>
      <c r="R3773" s="5" t="n">
        <v>1</v>
      </c>
      <c r="S3773" s="8" t="n">
        <v>1</v>
      </c>
      <c r="T3773" s="10">
        <f>IF(Q3773&gt;0,M3773-Q3773,"")</f>
        <v/>
      </c>
      <c r="U3773" s="11">
        <f>IF(AND(T3773&gt;0,Q3773&gt;0),(Q3773/T3773)*100,"")</f>
        <v/>
      </c>
      <c r="V3773" s="11">
        <f>IF(AND(T3773&gt;0,S3773&gt;0),(S3773/T3773)*100,"")</f>
        <v/>
      </c>
      <c r="W3773" s="10">
        <f>IF(AND(J3773&gt;0,L3773&gt;0),(L3773/(J3773^3))*100,"")</f>
        <v/>
      </c>
      <c r="X3773" s="12" t="n">
        <v>2.87</v>
      </c>
      <c r="Y3773" s="12" t="n">
        <v>4.29</v>
      </c>
      <c r="Z3773" s="12" t="n">
        <v>1.7</v>
      </c>
      <c r="AA3773" s="13" t="n"/>
      <c r="AB3773" s="5" t="n"/>
      <c r="AC3773" s="13" t="n"/>
      <c r="AD3773" s="13" t="n"/>
      <c r="AE3773" s="13" t="n"/>
      <c r="AF3773" s="13" t="n"/>
    </row>
    <row r="3774" ht="14" customHeight="1">
      <c r="A3774" s="14" t="inlineStr">
        <is>
          <t>625</t>
        </is>
      </c>
      <c r="B3774" s="14" t="inlineStr">
        <is>
          <t>LIPAN-3772</t>
        </is>
      </c>
      <c r="C3774" s="15" t="n">
        <v>2020</v>
      </c>
      <c r="D3774" s="14" t="inlineStr">
        <is>
          <t>2020-02-02 00:00:00</t>
        </is>
      </c>
      <c r="E3774" s="14" t="inlineStr">
        <is>
          <t>B.-Fev</t>
        </is>
      </c>
      <c r="F3774" s="14" t="inlineStr">
        <is>
          <t>E. E. Taiamã</t>
        </is>
      </c>
      <c r="G3774" s="14" t="inlineStr">
        <is>
          <t>16º 48' 01,35" | 57° 39' 22,89"</t>
        </is>
      </c>
      <c r="H3774" s="14" t="inlineStr">
        <is>
          <t xml:space="preserve">Characiformes </t>
        </is>
      </c>
      <c r="I3774" s="14" t="inlineStr">
        <is>
          <t>Brycon hilarii</t>
        </is>
      </c>
      <c r="J3774" s="16" t="n">
        <v>29.1</v>
      </c>
      <c r="K3774" s="16" t="n">
        <v>22.2</v>
      </c>
      <c r="L3774" s="17" t="n">
        <v>334</v>
      </c>
      <c r="M3774" s="9" t="n">
        <v>290.67</v>
      </c>
      <c r="N3774" s="14" t="b">
        <v>1</v>
      </c>
      <c r="O3774" s="14" t="inlineStr">
        <is>
          <t>F</t>
        </is>
      </c>
      <c r="P3774" s="14" t="inlineStr">
        <is>
          <t>REP</t>
        </is>
      </c>
      <c r="Q3774" s="17" t="n">
        <v>1</v>
      </c>
      <c r="R3774" s="14" t="n">
        <v>2</v>
      </c>
      <c r="S3774" s="17" t="n">
        <v>3</v>
      </c>
      <c r="T3774" s="10">
        <f>IF(Q3774&gt;0,M3774-Q3774,"")</f>
        <v/>
      </c>
      <c r="U3774" s="11">
        <f>IF(AND(T3774&gt;0,Q3774&gt;0),(Q3774/T3774)*100,"")</f>
        <v/>
      </c>
      <c r="V3774" s="11">
        <f>IF(AND(T3774&gt;0,S3774&gt;0),(S3774/T3774)*100,"")</f>
        <v/>
      </c>
      <c r="W3774" s="10">
        <f>IF(AND(J3774&gt;0,L3774&gt;0),(L3774/(J3774^3))*100,"")</f>
        <v/>
      </c>
      <c r="X3774" s="12" t="n">
        <v>2.87</v>
      </c>
      <c r="Y3774" s="12" t="n">
        <v>4.29</v>
      </c>
      <c r="Z3774" s="12" t="n">
        <v>1.7</v>
      </c>
      <c r="AA3774" s="18" t="n"/>
      <c r="AB3774" s="14" t="n"/>
      <c r="AC3774" s="18" t="n"/>
      <c r="AD3774" s="18" t="n"/>
      <c r="AE3774" s="18" t="n"/>
      <c r="AF3774" s="18" t="n"/>
    </row>
    <row r="3775" ht="14" customHeight="1">
      <c r="A3775" s="5" t="inlineStr">
        <is>
          <t>626</t>
        </is>
      </c>
      <c r="B3775" s="5" t="inlineStr">
        <is>
          <t>LIPAN-3773</t>
        </is>
      </c>
      <c r="C3775" s="6" t="n">
        <v>2020</v>
      </c>
      <c r="D3775" s="5" t="inlineStr">
        <is>
          <t>2020-02-02 00:00:00</t>
        </is>
      </c>
      <c r="E3775" s="5" t="inlineStr">
        <is>
          <t>B.-Fev</t>
        </is>
      </c>
      <c r="F3775" s="5" t="inlineStr">
        <is>
          <t>E. E. Taiamã</t>
        </is>
      </c>
      <c r="G3775" s="5" t="inlineStr">
        <is>
          <t>16º 48' 01,35" | 57° 39' 22,89"</t>
        </is>
      </c>
      <c r="H3775" s="5" t="inlineStr">
        <is>
          <t xml:space="preserve">Characiformes </t>
        </is>
      </c>
      <c r="I3775" s="5" t="inlineStr">
        <is>
          <t>Brycon hilarii</t>
        </is>
      </c>
      <c r="J3775" s="7" t="n">
        <v>25</v>
      </c>
      <c r="K3775" s="7" t="n">
        <v>21.1</v>
      </c>
      <c r="L3775" s="8" t="n">
        <v>230</v>
      </c>
      <c r="M3775" s="9" t="n">
        <v>200.16</v>
      </c>
      <c r="N3775" s="5" t="b">
        <v>1</v>
      </c>
      <c r="O3775" s="5" t="inlineStr">
        <is>
          <t>M</t>
        </is>
      </c>
      <c r="P3775" s="5" t="inlineStr">
        <is>
          <t>REP</t>
        </is>
      </c>
      <c r="Q3775" s="8" t="n">
        <v>11.9</v>
      </c>
      <c r="R3775" s="5" t="n">
        <v>1</v>
      </c>
      <c r="S3775" s="8" t="n">
        <v>1</v>
      </c>
      <c r="T3775" s="10">
        <f>IF(Q3775&gt;0,M3775-Q3775,"")</f>
        <v/>
      </c>
      <c r="U3775" s="11">
        <f>IF(AND(T3775&gt;0,Q3775&gt;0),(Q3775/T3775)*100,"")</f>
        <v/>
      </c>
      <c r="V3775" s="11">
        <f>IF(AND(T3775&gt;0,S3775&gt;0),(S3775/T3775)*100,"")</f>
        <v/>
      </c>
      <c r="W3775" s="10">
        <f>IF(AND(J3775&gt;0,L3775&gt;0),(L3775/(J3775^3))*100,"")</f>
        <v/>
      </c>
      <c r="X3775" s="12" t="n">
        <v>2.87</v>
      </c>
      <c r="Y3775" s="12" t="n">
        <v>4.29</v>
      </c>
      <c r="Z3775" s="12" t="n">
        <v>1.7</v>
      </c>
      <c r="AA3775" s="13" t="n"/>
      <c r="AB3775" s="5" t="n"/>
      <c r="AC3775" s="13" t="n"/>
      <c r="AD3775" s="13" t="n"/>
      <c r="AE3775" s="13" t="n"/>
      <c r="AF3775" s="13" t="n"/>
    </row>
    <row r="3776" ht="14" customHeight="1">
      <c r="A3776" s="14" t="inlineStr">
        <is>
          <t>627</t>
        </is>
      </c>
      <c r="B3776" s="14" t="inlineStr">
        <is>
          <t>LIPAN-3774</t>
        </is>
      </c>
      <c r="C3776" s="15" t="n">
        <v>2020</v>
      </c>
      <c r="D3776" s="14" t="inlineStr">
        <is>
          <t>2020-02-28 00:00:00</t>
        </is>
      </c>
      <c r="E3776" s="14" t="inlineStr">
        <is>
          <t>B.-Fev</t>
        </is>
      </c>
      <c r="F3776" s="14" t="inlineStr">
        <is>
          <t>E. E. Taiamã</t>
        </is>
      </c>
      <c r="G3776" s="14" t="inlineStr">
        <is>
          <t>16º 48' 01,35" | 57° 39' 22,89"</t>
        </is>
      </c>
      <c r="H3776" s="14" t="inlineStr">
        <is>
          <t xml:space="preserve">Characiformes </t>
        </is>
      </c>
      <c r="I3776" s="14" t="inlineStr">
        <is>
          <t>Piaractus mesopotamicus</t>
        </is>
      </c>
      <c r="J3776" s="16" t="n">
        <v>31.6</v>
      </c>
      <c r="K3776" s="16" t="n">
        <v>27.8</v>
      </c>
      <c r="L3776" s="17" t="n">
        <v>850</v>
      </c>
      <c r="M3776" s="9" t="n">
        <v>669.01</v>
      </c>
      <c r="N3776" s="14" t="b">
        <v>1</v>
      </c>
      <c r="O3776" s="14" t="inlineStr">
        <is>
          <t>M</t>
        </is>
      </c>
      <c r="P3776" s="14" t="inlineStr">
        <is>
          <t>EMA</t>
        </is>
      </c>
      <c r="Q3776" s="17" t="n">
        <v>156</v>
      </c>
      <c r="R3776" s="14" t="n">
        <v>3</v>
      </c>
      <c r="S3776" s="17" t="n">
        <v>69.12</v>
      </c>
      <c r="T3776" s="10">
        <f>IF(Q3776&gt;0,M3776-Q3776,"")</f>
        <v/>
      </c>
      <c r="U3776" s="11">
        <f>IF(AND(T3776&gt;0,Q3776&gt;0),(Q3776/T3776)*100,"")</f>
        <v/>
      </c>
      <c r="V3776" s="11">
        <f>IF(AND(T3776&gt;0,S3776&gt;0),(S3776/T3776)*100,"")</f>
        <v/>
      </c>
      <c r="W3776" s="10">
        <f>IF(AND(J3776&gt;0,L3776&gt;0),(L3776/(J3776^3))*100,"")</f>
        <v/>
      </c>
      <c r="X3776" s="12" t="n">
        <v>2.87</v>
      </c>
      <c r="Y3776" s="12" t="n">
        <v>4.29</v>
      </c>
      <c r="Z3776" s="12" t="n">
        <v>1.7</v>
      </c>
      <c r="AA3776" s="18" t="n"/>
      <c r="AB3776" s="14" t="n"/>
      <c r="AC3776" s="18" t="n"/>
      <c r="AD3776" s="18" t="n"/>
      <c r="AE3776" s="18" t="n"/>
      <c r="AF3776" s="18" t="n"/>
    </row>
    <row r="3777" ht="14" customHeight="1">
      <c r="A3777" s="5" t="inlineStr">
        <is>
          <t>628</t>
        </is>
      </c>
      <c r="B3777" s="5" t="inlineStr">
        <is>
          <t>LIPAN-3775</t>
        </is>
      </c>
      <c r="C3777" s="6" t="n">
        <v>2020</v>
      </c>
      <c r="D3777" s="5" t="inlineStr">
        <is>
          <t>2020-02-28 00:00:00</t>
        </is>
      </c>
      <c r="E3777" s="5" t="inlineStr">
        <is>
          <t>B.-Fev</t>
        </is>
      </c>
      <c r="F3777" s="5" t="inlineStr">
        <is>
          <t>E. E. Taiamã</t>
        </is>
      </c>
      <c r="G3777" s="5" t="inlineStr">
        <is>
          <t>16º 48' 01,35" | 57° 39' 22,89"</t>
        </is>
      </c>
      <c r="H3777" s="5" t="inlineStr">
        <is>
          <t xml:space="preserve">Characiformes </t>
        </is>
      </c>
      <c r="I3777" s="5" t="inlineStr">
        <is>
          <t>Piaractus mesopotamicus</t>
        </is>
      </c>
      <c r="J3777" s="7" t="n">
        <v>36.7</v>
      </c>
      <c r="K3777" s="7" t="n">
        <v>31.9</v>
      </c>
      <c r="L3777" s="8" t="n">
        <v>1380</v>
      </c>
      <c r="M3777" s="9" t="n">
        <v>1086.15</v>
      </c>
      <c r="N3777" s="5" t="b">
        <v>1</v>
      </c>
      <c r="O3777" s="5" t="inlineStr">
        <is>
          <t>M</t>
        </is>
      </c>
      <c r="P3777" s="5" t="inlineStr">
        <is>
          <t>REP</t>
        </is>
      </c>
      <c r="Q3777" s="8" t="n">
        <v>266</v>
      </c>
      <c r="R3777" s="5" t="n">
        <v>3</v>
      </c>
      <c r="S3777" s="8" t="n">
        <v>14.884</v>
      </c>
      <c r="T3777" s="10">
        <f>IF(Q3777&gt;0,M3777-Q3777,"")</f>
        <v/>
      </c>
      <c r="U3777" s="11">
        <f>IF(AND(T3777&gt;0,Q3777&gt;0),(Q3777/T3777)*100,"")</f>
        <v/>
      </c>
      <c r="V3777" s="11">
        <f>IF(AND(T3777&gt;0,S3777&gt;0),(S3777/T3777)*100,"")</f>
        <v/>
      </c>
      <c r="W3777" s="10">
        <f>IF(AND(J3777&gt;0,L3777&gt;0),(L3777/(J3777^3))*100,"")</f>
        <v/>
      </c>
      <c r="X3777" s="12" t="n">
        <v>2.87</v>
      </c>
      <c r="Y3777" s="12" t="n">
        <v>4.29</v>
      </c>
      <c r="Z3777" s="12" t="n">
        <v>1.7</v>
      </c>
      <c r="AA3777" s="13" t="n"/>
      <c r="AB3777" s="5" t="n"/>
      <c r="AC3777" s="13" t="n"/>
      <c r="AD3777" s="13" t="n"/>
      <c r="AE3777" s="13" t="n"/>
      <c r="AF3777" s="13" t="n"/>
    </row>
    <row r="3778" ht="14" customHeight="1">
      <c r="A3778" s="14" t="inlineStr">
        <is>
          <t>629</t>
        </is>
      </c>
      <c r="B3778" s="14" t="inlineStr">
        <is>
          <t>LIPAN-3776</t>
        </is>
      </c>
      <c r="C3778" s="15" t="n">
        <v>2020</v>
      </c>
      <c r="D3778" s="14" t="inlineStr">
        <is>
          <t>2020-02-28 00:00:00</t>
        </is>
      </c>
      <c r="E3778" s="14" t="inlineStr">
        <is>
          <t>B.-Fev</t>
        </is>
      </c>
      <c r="F3778" s="14" t="inlineStr">
        <is>
          <t>E. E. Taiamã</t>
        </is>
      </c>
      <c r="G3778" s="14" t="inlineStr">
        <is>
          <t>16º 48' 01,35" | 57° 39' 22,89"</t>
        </is>
      </c>
      <c r="H3778" s="14" t="inlineStr">
        <is>
          <t xml:space="preserve">Characiformes </t>
        </is>
      </c>
      <c r="I3778" s="14" t="inlineStr">
        <is>
          <t>Piaractus mesopotamicus</t>
        </is>
      </c>
      <c r="J3778" s="16" t="n">
        <v>36.1</v>
      </c>
      <c r="K3778" s="16" t="n">
        <v>33</v>
      </c>
      <c r="L3778" s="17" t="n">
        <v>1340</v>
      </c>
      <c r="M3778" s="9" t="n">
        <v>1054.67</v>
      </c>
      <c r="N3778" s="14" t="b">
        <v>1</v>
      </c>
      <c r="O3778" s="14" t="inlineStr">
        <is>
          <t>M</t>
        </is>
      </c>
      <c r="P3778" s="14" t="inlineStr">
        <is>
          <t>REP</t>
        </is>
      </c>
      <c r="Q3778" s="17" t="n">
        <v>0.3</v>
      </c>
      <c r="R3778" s="14" t="n">
        <v>3</v>
      </c>
      <c r="S3778" s="17" t="n">
        <v>16.051</v>
      </c>
      <c r="T3778" s="10">
        <f>IF(Q3778&gt;0,M3778-Q3778,"")</f>
        <v/>
      </c>
      <c r="U3778" s="11">
        <f>IF(AND(T3778&gt;0,Q3778&gt;0),(Q3778/T3778)*100,"")</f>
        <v/>
      </c>
      <c r="V3778" s="11">
        <f>IF(AND(T3778&gt;0,S3778&gt;0),(S3778/T3778)*100,"")</f>
        <v/>
      </c>
      <c r="W3778" s="10">
        <f>IF(AND(J3778&gt;0,L3778&gt;0),(L3778/(J3778^3))*100,"")</f>
        <v/>
      </c>
      <c r="X3778" s="12" t="n">
        <v>2.87</v>
      </c>
      <c r="Y3778" s="12" t="n">
        <v>4.29</v>
      </c>
      <c r="Z3778" s="12" t="n">
        <v>1.7</v>
      </c>
      <c r="AA3778" s="18" t="n"/>
      <c r="AB3778" s="14" t="n"/>
      <c r="AC3778" s="18" t="n"/>
      <c r="AD3778" s="18" t="n"/>
      <c r="AE3778" s="18" t="n"/>
      <c r="AF3778" s="18" t="n"/>
    </row>
    <row r="3779" ht="14" customHeight="1">
      <c r="A3779" s="5" t="inlineStr">
        <is>
          <t>630</t>
        </is>
      </c>
      <c r="B3779" s="5" t="inlineStr">
        <is>
          <t>LIPAN-3777</t>
        </is>
      </c>
      <c r="C3779" s="6" t="n">
        <v>2020</v>
      </c>
      <c r="D3779" s="5" t="inlineStr">
        <is>
          <t>2020-02-28 00:00:00</t>
        </is>
      </c>
      <c r="E3779" s="5" t="inlineStr">
        <is>
          <t>B.-Fev</t>
        </is>
      </c>
      <c r="F3779" s="5" t="inlineStr">
        <is>
          <t>E. E. Taiamã</t>
        </is>
      </c>
      <c r="G3779" s="5" t="inlineStr">
        <is>
          <t>16º 48' 01,35" | 57° 39' 22,89"</t>
        </is>
      </c>
      <c r="H3779" s="5" t="inlineStr">
        <is>
          <t xml:space="preserve">Characiformes </t>
        </is>
      </c>
      <c r="I3779" s="5" t="inlineStr">
        <is>
          <t>Piaractus mesopotamicus</t>
        </is>
      </c>
      <c r="J3779" s="7" t="n">
        <v>44.2</v>
      </c>
      <c r="K3779" s="7" t="n">
        <v>38.9</v>
      </c>
      <c r="L3779" s="8" t="n">
        <v>2060</v>
      </c>
      <c r="M3779" s="9" t="n">
        <v>1621.36</v>
      </c>
      <c r="N3779" s="5" t="b">
        <v>1</v>
      </c>
      <c r="O3779" s="5" t="inlineStr">
        <is>
          <t>F</t>
        </is>
      </c>
      <c r="P3779" s="5" t="inlineStr">
        <is>
          <t>REP</t>
        </is>
      </c>
      <c r="Q3779" s="8" t="n">
        <v>6.4</v>
      </c>
      <c r="R3779" s="5" t="n">
        <v>3</v>
      </c>
      <c r="S3779" s="8" t="n">
        <v>17.428</v>
      </c>
      <c r="T3779" s="10">
        <f>IF(Q3779&gt;0,M3779-Q3779,"")</f>
        <v/>
      </c>
      <c r="U3779" s="11">
        <f>IF(AND(T3779&gt;0,Q3779&gt;0),(Q3779/T3779)*100,"")</f>
        <v/>
      </c>
      <c r="V3779" s="11">
        <f>IF(AND(T3779&gt;0,S3779&gt;0),(S3779/T3779)*100,"")</f>
        <v/>
      </c>
      <c r="W3779" s="10">
        <f>IF(AND(J3779&gt;0,L3779&gt;0),(L3779/(J3779^3))*100,"")</f>
        <v/>
      </c>
      <c r="X3779" s="12" t="n">
        <v>2.87</v>
      </c>
      <c r="Y3779" s="12" t="n">
        <v>4.29</v>
      </c>
      <c r="Z3779" s="12" t="n">
        <v>1.7</v>
      </c>
      <c r="AA3779" s="13" t="n"/>
      <c r="AB3779" s="5" t="n"/>
      <c r="AC3779" s="13" t="n"/>
      <c r="AD3779" s="13" t="n"/>
      <c r="AE3779" s="13" t="n"/>
      <c r="AF3779" s="13" t="n"/>
    </row>
    <row r="3780" ht="14" customHeight="1">
      <c r="A3780" s="14" t="inlineStr">
        <is>
          <t>631</t>
        </is>
      </c>
      <c r="B3780" s="14" t="inlineStr">
        <is>
          <t>LIPAN-3778</t>
        </is>
      </c>
      <c r="C3780" s="15" t="n">
        <v>2020</v>
      </c>
      <c r="D3780" s="14" t="inlineStr">
        <is>
          <t>2020-02-28 00:00:00</t>
        </is>
      </c>
      <c r="E3780" s="14" t="inlineStr">
        <is>
          <t>B.-Fev</t>
        </is>
      </c>
      <c r="F3780" s="14" t="inlineStr">
        <is>
          <t>E. E. Taiamã</t>
        </is>
      </c>
      <c r="G3780" s="14" t="inlineStr">
        <is>
          <t>16º 48' 01,35" | 57° 39' 22,89"</t>
        </is>
      </c>
      <c r="H3780" s="14" t="inlineStr">
        <is>
          <t xml:space="preserve">Characiformes </t>
        </is>
      </c>
      <c r="I3780" s="14" t="inlineStr">
        <is>
          <t>Piaractus mesopotamicus</t>
        </is>
      </c>
      <c r="J3780" s="16" t="n">
        <v>45.1</v>
      </c>
      <c r="K3780" s="16" t="n">
        <v>39.5</v>
      </c>
      <c r="L3780" s="17" t="n">
        <v>2260</v>
      </c>
      <c r="M3780" s="9" t="n">
        <v>1778.77</v>
      </c>
      <c r="N3780" s="14" t="b">
        <v>1</v>
      </c>
      <c r="O3780" s="14" t="inlineStr">
        <is>
          <t>M</t>
        </is>
      </c>
      <c r="P3780" s="14" t="inlineStr">
        <is>
          <t>REP</t>
        </is>
      </c>
      <c r="Q3780" s="17" t="n">
        <v>1.039</v>
      </c>
      <c r="R3780" s="14" t="n">
        <v>3</v>
      </c>
      <c r="S3780" s="17" t="n">
        <v>23.699</v>
      </c>
      <c r="T3780" s="10">
        <f>IF(Q3780&gt;0,M3780-Q3780,"")</f>
        <v/>
      </c>
      <c r="U3780" s="11">
        <f>IF(AND(T3780&gt;0,Q3780&gt;0),(Q3780/T3780)*100,"")</f>
        <v/>
      </c>
      <c r="V3780" s="11">
        <f>IF(AND(T3780&gt;0,S3780&gt;0),(S3780/T3780)*100,"")</f>
        <v/>
      </c>
      <c r="W3780" s="10">
        <f>IF(AND(J3780&gt;0,L3780&gt;0),(L3780/(J3780^3))*100,"")</f>
        <v/>
      </c>
      <c r="X3780" s="12" t="n">
        <v>2.87</v>
      </c>
      <c r="Y3780" s="12" t="n">
        <v>4.29</v>
      </c>
      <c r="Z3780" s="12" t="n">
        <v>1.7</v>
      </c>
      <c r="AA3780" s="18" t="n"/>
      <c r="AB3780" s="14" t="n"/>
      <c r="AC3780" s="18" t="n"/>
      <c r="AD3780" s="18" t="n"/>
      <c r="AE3780" s="18" t="n"/>
      <c r="AF3780" s="18" t="n"/>
    </row>
    <row r="3781" ht="14" customHeight="1">
      <c r="A3781" s="5" t="inlineStr">
        <is>
          <t>632</t>
        </is>
      </c>
      <c r="B3781" s="5" t="inlineStr">
        <is>
          <t>LIPAN-3779</t>
        </is>
      </c>
      <c r="C3781" s="6" t="n">
        <v>2020</v>
      </c>
      <c r="D3781" s="5" t="inlineStr">
        <is>
          <t>2020-02-28 00:00:00</t>
        </is>
      </c>
      <c r="E3781" s="5" t="inlineStr">
        <is>
          <t>B.-Fev</t>
        </is>
      </c>
      <c r="F3781" s="5" t="inlineStr">
        <is>
          <t>E. E. Taiamã</t>
        </is>
      </c>
      <c r="G3781" s="5" t="inlineStr">
        <is>
          <t>16º 48' 01,35" | 57° 39' 22,89"</t>
        </is>
      </c>
      <c r="H3781" s="5" t="inlineStr">
        <is>
          <t xml:space="preserve">Characiformes </t>
        </is>
      </c>
      <c r="I3781" s="5" t="inlineStr">
        <is>
          <t>Piaractus mesopotamicus</t>
        </is>
      </c>
      <c r="J3781" s="7" t="n">
        <v>39.5</v>
      </c>
      <c r="K3781" s="7" t="n">
        <v>34.3</v>
      </c>
      <c r="L3781" s="8" t="n">
        <v>1520</v>
      </c>
      <c r="M3781" s="9" t="n">
        <v>1196.34</v>
      </c>
      <c r="N3781" s="5" t="b">
        <v>1</v>
      </c>
      <c r="O3781" s="5" t="inlineStr">
        <is>
          <t>M</t>
        </is>
      </c>
      <c r="P3781" s="5" t="inlineStr">
        <is>
          <t>REP</t>
        </is>
      </c>
      <c r="Q3781" s="8" t="n">
        <v>1.065</v>
      </c>
      <c r="R3781" s="5" t="n">
        <v>3</v>
      </c>
      <c r="S3781" s="8" t="n">
        <v>12.597</v>
      </c>
      <c r="T3781" s="10">
        <f>IF(Q3781&gt;0,M3781-Q3781,"")</f>
        <v/>
      </c>
      <c r="U3781" s="11">
        <f>IF(AND(T3781&gt;0,Q3781&gt;0),(Q3781/T3781)*100,"")</f>
        <v/>
      </c>
      <c r="V3781" s="11">
        <f>IF(AND(T3781&gt;0,S3781&gt;0),(S3781/T3781)*100,"")</f>
        <v/>
      </c>
      <c r="W3781" s="10">
        <f>IF(AND(J3781&gt;0,L3781&gt;0),(L3781/(J3781^3))*100,"")</f>
        <v/>
      </c>
      <c r="X3781" s="12" t="n">
        <v>2.87</v>
      </c>
      <c r="Y3781" s="12" t="n">
        <v>4.29</v>
      </c>
      <c r="Z3781" s="12" t="n">
        <v>1.7</v>
      </c>
      <c r="AA3781" s="13" t="n"/>
      <c r="AB3781" s="5" t="n"/>
      <c r="AC3781" s="13" t="n"/>
      <c r="AD3781" s="13" t="n"/>
      <c r="AE3781" s="13" t="n"/>
      <c r="AF3781" s="13" t="n"/>
    </row>
    <row r="3782" ht="14" customHeight="1">
      <c r="A3782" s="14" t="inlineStr">
        <is>
          <t>633</t>
        </is>
      </c>
      <c r="B3782" s="14" t="inlineStr">
        <is>
          <t>LIPAN-3780</t>
        </is>
      </c>
      <c r="C3782" s="15" t="n">
        <v>2020</v>
      </c>
      <c r="D3782" s="14" t="inlineStr">
        <is>
          <t>2020-02-28 00:00:00</t>
        </is>
      </c>
      <c r="E3782" s="14" t="inlineStr">
        <is>
          <t>B.-Fev</t>
        </is>
      </c>
      <c r="F3782" s="14" t="inlineStr">
        <is>
          <t>E. E. Taiamã</t>
        </is>
      </c>
      <c r="G3782" s="14" t="inlineStr">
        <is>
          <t>16º 48' 01,35" | 57° 39' 22,89"</t>
        </is>
      </c>
      <c r="H3782" s="14" t="inlineStr">
        <is>
          <t xml:space="preserve">Characiformes </t>
        </is>
      </c>
      <c r="I3782" s="14" t="inlineStr">
        <is>
          <t>Piaractus mesopotamicus</t>
        </is>
      </c>
      <c r="J3782" s="16" t="n">
        <v>42.2</v>
      </c>
      <c r="K3782" s="16" t="n">
        <v>36.8</v>
      </c>
      <c r="L3782" s="17" t="n">
        <v>1790</v>
      </c>
      <c r="M3782" s="9" t="n">
        <v>1408.85</v>
      </c>
      <c r="N3782" s="14" t="b">
        <v>1</v>
      </c>
      <c r="O3782" s="14" t="inlineStr">
        <is>
          <t>F</t>
        </is>
      </c>
      <c r="P3782" s="14" t="inlineStr">
        <is>
          <t>REP</t>
        </is>
      </c>
      <c r="Q3782" s="17" t="n">
        <v>6.618</v>
      </c>
      <c r="R3782" s="14" t="n">
        <v>3</v>
      </c>
      <c r="S3782" s="17" t="n">
        <v>15.97</v>
      </c>
      <c r="T3782" s="10">
        <f>IF(Q3782&gt;0,M3782-Q3782,"")</f>
        <v/>
      </c>
      <c r="U3782" s="11">
        <f>IF(AND(T3782&gt;0,Q3782&gt;0),(Q3782/T3782)*100,"")</f>
        <v/>
      </c>
      <c r="V3782" s="11">
        <f>IF(AND(T3782&gt;0,S3782&gt;0),(S3782/T3782)*100,"")</f>
        <v/>
      </c>
      <c r="W3782" s="10">
        <f>IF(AND(J3782&gt;0,L3782&gt;0),(L3782/(J3782^3))*100,"")</f>
        <v/>
      </c>
      <c r="X3782" s="12" t="n">
        <v>2.87</v>
      </c>
      <c r="Y3782" s="12" t="n">
        <v>4.29</v>
      </c>
      <c r="Z3782" s="12" t="n">
        <v>1.7</v>
      </c>
      <c r="AA3782" s="18" t="n"/>
      <c r="AB3782" s="14" t="n"/>
      <c r="AC3782" s="18" t="n"/>
      <c r="AD3782" s="18" t="n"/>
      <c r="AE3782" s="18" t="n"/>
      <c r="AF3782" s="18" t="n"/>
    </row>
    <row r="3783" ht="14" customHeight="1">
      <c r="A3783" s="5" t="inlineStr">
        <is>
          <t>634</t>
        </is>
      </c>
      <c r="B3783" s="5" t="inlineStr">
        <is>
          <t>LIPAN-3781</t>
        </is>
      </c>
      <c r="C3783" s="6" t="n">
        <v>2020</v>
      </c>
      <c r="D3783" s="5" t="inlineStr">
        <is>
          <t>2020-02-28 00:00:00</t>
        </is>
      </c>
      <c r="E3783" s="5" t="inlineStr">
        <is>
          <t>B.-Fev</t>
        </is>
      </c>
      <c r="F3783" s="5" t="inlineStr">
        <is>
          <t>E. E. Taiamã</t>
        </is>
      </c>
      <c r="G3783" s="5" t="inlineStr">
        <is>
          <t>16º 48' 01,35" | 57° 39' 22,89"</t>
        </is>
      </c>
      <c r="H3783" s="5" t="inlineStr">
        <is>
          <t xml:space="preserve">Characiformes </t>
        </is>
      </c>
      <c r="I3783" s="5" t="inlineStr">
        <is>
          <t>Piaractus mesopotamicus</t>
        </is>
      </c>
      <c r="J3783" s="7" t="n">
        <v>34.3</v>
      </c>
      <c r="K3783" s="7" t="n">
        <v>30</v>
      </c>
      <c r="L3783" s="8" t="n">
        <v>1080</v>
      </c>
      <c r="M3783" s="9" t="n">
        <v>850.03</v>
      </c>
      <c r="N3783" s="5" t="b">
        <v>1</v>
      </c>
      <c r="O3783" s="5" t="inlineStr">
        <is>
          <t>F</t>
        </is>
      </c>
      <c r="P3783" s="5" t="inlineStr">
        <is>
          <t>REP</t>
        </is>
      </c>
      <c r="Q3783" s="8" t="n">
        <v>3.11</v>
      </c>
      <c r="R3783" s="5" t="n">
        <v>3</v>
      </c>
      <c r="S3783" s="8" t="n">
        <v>10.088</v>
      </c>
      <c r="T3783" s="10">
        <f>IF(Q3783&gt;0,M3783-Q3783,"")</f>
        <v/>
      </c>
      <c r="U3783" s="11">
        <f>IF(AND(T3783&gt;0,Q3783&gt;0),(Q3783/T3783)*100,"")</f>
        <v/>
      </c>
      <c r="V3783" s="11">
        <f>IF(AND(T3783&gt;0,S3783&gt;0),(S3783/T3783)*100,"")</f>
        <v/>
      </c>
      <c r="W3783" s="10">
        <f>IF(AND(J3783&gt;0,L3783&gt;0),(L3783/(J3783^3))*100,"")</f>
        <v/>
      </c>
      <c r="X3783" s="12" t="n">
        <v>2.87</v>
      </c>
      <c r="Y3783" s="12" t="n">
        <v>4.29</v>
      </c>
      <c r="Z3783" s="12" t="n">
        <v>1.7</v>
      </c>
      <c r="AA3783" s="13" t="n"/>
      <c r="AB3783" s="5" t="n"/>
      <c r="AC3783" s="13" t="n"/>
      <c r="AD3783" s="13" t="n"/>
      <c r="AE3783" s="13" t="n"/>
      <c r="AF3783" s="13" t="n"/>
    </row>
    <row r="3784" ht="14" customHeight="1">
      <c r="A3784" s="14" t="inlineStr">
        <is>
          <t>635</t>
        </is>
      </c>
      <c r="B3784" s="14" t="inlineStr">
        <is>
          <t>LIPAN-3782</t>
        </is>
      </c>
      <c r="C3784" s="15" t="n">
        <v>2020</v>
      </c>
      <c r="D3784" s="14" t="inlineStr">
        <is>
          <t>2020-02-28 00:00:00</t>
        </is>
      </c>
      <c r="E3784" s="14" t="inlineStr">
        <is>
          <t>B.-Fev</t>
        </is>
      </c>
      <c r="F3784" s="14" t="inlineStr">
        <is>
          <t>E. E. Taiamã</t>
        </is>
      </c>
      <c r="G3784" s="14" t="inlineStr">
        <is>
          <t>16º 48' 01,35" | 57° 39' 22,89"</t>
        </is>
      </c>
      <c r="H3784" s="14" t="inlineStr">
        <is>
          <t xml:space="preserve">Characiformes </t>
        </is>
      </c>
      <c r="I3784" s="14" t="inlineStr">
        <is>
          <t>Piaractus mesopotamicus</t>
        </is>
      </c>
      <c r="J3784" s="16" t="n">
        <v>35.5</v>
      </c>
      <c r="K3784" s="16" t="n">
        <v>30.8</v>
      </c>
      <c r="L3784" s="17" t="n">
        <v>1190</v>
      </c>
      <c r="M3784" s="9" t="n">
        <v>936.61</v>
      </c>
      <c r="N3784" s="14" t="b">
        <v>1</v>
      </c>
      <c r="O3784" s="14" t="inlineStr">
        <is>
          <t>M</t>
        </is>
      </c>
      <c r="P3784" s="14" t="inlineStr">
        <is>
          <t>REP</t>
        </is>
      </c>
      <c r="Q3784" s="17" t="n">
        <v>12.831</v>
      </c>
      <c r="R3784" s="14" t="n">
        <v>2</v>
      </c>
      <c r="S3784" s="17" t="n">
        <v>72</v>
      </c>
      <c r="T3784" s="10">
        <f>IF(Q3784&gt;0,M3784-Q3784,"")</f>
        <v/>
      </c>
      <c r="U3784" s="11">
        <f>IF(AND(T3784&gt;0,Q3784&gt;0),(Q3784/T3784)*100,"")</f>
        <v/>
      </c>
      <c r="V3784" s="11">
        <f>IF(AND(T3784&gt;0,S3784&gt;0),(S3784/T3784)*100,"")</f>
        <v/>
      </c>
      <c r="W3784" s="10">
        <f>IF(AND(J3784&gt;0,L3784&gt;0),(L3784/(J3784^3))*100,"")</f>
        <v/>
      </c>
      <c r="X3784" s="12" t="n">
        <v>2.87</v>
      </c>
      <c r="Y3784" s="12" t="n">
        <v>4.29</v>
      </c>
      <c r="Z3784" s="12" t="n">
        <v>1.7</v>
      </c>
      <c r="AA3784" s="18" t="n"/>
      <c r="AB3784" s="14" t="n"/>
      <c r="AC3784" s="18" t="n"/>
      <c r="AD3784" s="18" t="n"/>
      <c r="AE3784" s="18" t="n"/>
      <c r="AF3784" s="18" t="n"/>
    </row>
    <row r="3785" ht="14" customHeight="1">
      <c r="A3785" s="5" t="inlineStr">
        <is>
          <t>636</t>
        </is>
      </c>
      <c r="B3785" s="5" t="inlineStr">
        <is>
          <t>LIPAN-3783</t>
        </is>
      </c>
      <c r="C3785" s="6" t="n">
        <v>2020</v>
      </c>
      <c r="D3785" s="5" t="inlineStr">
        <is>
          <t>2020-02-28 00:00:00</t>
        </is>
      </c>
      <c r="E3785" s="5" t="inlineStr">
        <is>
          <t>B.-Fev</t>
        </is>
      </c>
      <c r="F3785" s="5" t="inlineStr">
        <is>
          <t>E. E. Taiamã</t>
        </is>
      </c>
      <c r="G3785" s="5" t="inlineStr">
        <is>
          <t>16º 48' 01,35" | 57° 39' 22,89"</t>
        </is>
      </c>
      <c r="H3785" s="5" t="inlineStr">
        <is>
          <t xml:space="preserve">Characiformes </t>
        </is>
      </c>
      <c r="I3785" s="5" t="inlineStr">
        <is>
          <t>Piaractus mesopotamicus</t>
        </is>
      </c>
      <c r="J3785" s="7" t="n">
        <v>29.1</v>
      </c>
      <c r="K3785" s="7" t="n">
        <v>24.8</v>
      </c>
      <c r="L3785" s="8" t="n">
        <v>630</v>
      </c>
      <c r="M3785" s="9" t="n">
        <v>495.85</v>
      </c>
      <c r="N3785" s="5" t="b">
        <v>1</v>
      </c>
      <c r="O3785" s="5" t="inlineStr">
        <is>
          <t>F</t>
        </is>
      </c>
      <c r="P3785" s="5" t="inlineStr">
        <is>
          <t>REP</t>
        </is>
      </c>
      <c r="Q3785" s="8" t="n">
        <v>3.943</v>
      </c>
      <c r="R3785" s="5" t="n">
        <v>2</v>
      </c>
      <c r="S3785" s="8" t="n">
        <v>9.101000000000001</v>
      </c>
      <c r="T3785" s="10">
        <f>IF(Q3785&gt;0,M3785-Q3785,"")</f>
        <v/>
      </c>
      <c r="U3785" s="11">
        <f>IF(AND(T3785&gt;0,Q3785&gt;0),(Q3785/T3785)*100,"")</f>
        <v/>
      </c>
      <c r="V3785" s="11">
        <f>IF(AND(T3785&gt;0,S3785&gt;0),(S3785/T3785)*100,"")</f>
        <v/>
      </c>
      <c r="W3785" s="10">
        <f>IF(AND(J3785&gt;0,L3785&gt;0),(L3785/(J3785^3))*100,"")</f>
        <v/>
      </c>
      <c r="X3785" s="12" t="n">
        <v>2.87</v>
      </c>
      <c r="Y3785" s="12" t="n">
        <v>4.29</v>
      </c>
      <c r="Z3785" s="12" t="n">
        <v>1.7</v>
      </c>
      <c r="AA3785" s="13" t="n"/>
      <c r="AB3785" s="5" t="n"/>
      <c r="AC3785" s="13" t="n"/>
      <c r="AD3785" s="13" t="n"/>
      <c r="AE3785" s="13" t="n"/>
      <c r="AF3785" s="13" t="n"/>
    </row>
    <row r="3786" ht="14" customHeight="1">
      <c r="A3786" s="14" t="inlineStr">
        <is>
          <t>642</t>
        </is>
      </c>
      <c r="B3786" s="14" t="inlineStr">
        <is>
          <t>LIPAN-3784</t>
        </is>
      </c>
      <c r="C3786" s="15" t="n">
        <v>2020</v>
      </c>
      <c r="D3786" s="14" t="inlineStr">
        <is>
          <t>2020-02-29 00:00:00</t>
        </is>
      </c>
      <c r="E3786" s="14" t="inlineStr">
        <is>
          <t>B.-Fev</t>
        </is>
      </c>
      <c r="F3786" s="14" t="inlineStr">
        <is>
          <t>E. E. Taiamã</t>
        </is>
      </c>
      <c r="G3786" s="14" t="inlineStr">
        <is>
          <t>16º 48' 01,35" | 57° 39' 22,89"</t>
        </is>
      </c>
      <c r="H3786" s="14" t="inlineStr">
        <is>
          <t xml:space="preserve">Characiformes </t>
        </is>
      </c>
      <c r="I3786" s="14" t="inlineStr">
        <is>
          <t>Piaractus mesopotamicus</t>
        </is>
      </c>
      <c r="J3786" s="16" t="n">
        <v>38.8</v>
      </c>
      <c r="K3786" s="16" t="n">
        <v>32.6</v>
      </c>
      <c r="L3786" s="17" t="n">
        <v>1140</v>
      </c>
      <c r="M3786" s="9" t="n">
        <v>897.26</v>
      </c>
      <c r="N3786" s="14" t="b">
        <v>1</v>
      </c>
      <c r="O3786" s="14" t="inlineStr">
        <is>
          <t>F</t>
        </is>
      </c>
      <c r="P3786" s="14" t="inlineStr">
        <is>
          <t>REP</t>
        </is>
      </c>
      <c r="Q3786" s="17" t="n">
        <v>1.816</v>
      </c>
      <c r="R3786" s="14" t="n">
        <v>2</v>
      </c>
      <c r="S3786" s="17" t="n">
        <v>14.316</v>
      </c>
      <c r="T3786" s="10">
        <f>IF(Q3786&gt;0,M3786-Q3786,"")</f>
        <v/>
      </c>
      <c r="U3786" s="11">
        <f>IF(AND(T3786&gt;0,Q3786&gt;0),(Q3786/T3786)*100,"")</f>
        <v/>
      </c>
      <c r="V3786" s="11">
        <f>IF(AND(T3786&gt;0,S3786&gt;0),(S3786/T3786)*100,"")</f>
        <v/>
      </c>
      <c r="W3786" s="10">
        <f>IF(AND(J3786&gt;0,L3786&gt;0),(L3786/(J3786^3))*100,"")</f>
        <v/>
      </c>
      <c r="X3786" s="12" t="n">
        <v>2.87</v>
      </c>
      <c r="Y3786" s="12" t="n">
        <v>4.29</v>
      </c>
      <c r="Z3786" s="12" t="n">
        <v>1.7</v>
      </c>
      <c r="AA3786" s="18" t="n"/>
      <c r="AB3786" s="14" t="n"/>
      <c r="AC3786" s="18" t="n"/>
      <c r="AD3786" s="18" t="n"/>
      <c r="AE3786" s="18" t="n"/>
      <c r="AF3786" s="18" t="n"/>
    </row>
    <row r="3787" ht="14" customHeight="1">
      <c r="A3787" s="5" t="inlineStr">
        <is>
          <t>643</t>
        </is>
      </c>
      <c r="B3787" s="5" t="inlineStr">
        <is>
          <t>LIPAN-3785</t>
        </is>
      </c>
      <c r="C3787" s="6" t="n">
        <v>2020</v>
      </c>
      <c r="D3787" s="5" t="inlineStr">
        <is>
          <t>2020-02-29 00:00:00</t>
        </is>
      </c>
      <c r="E3787" s="5" t="inlineStr">
        <is>
          <t>B.-Fev</t>
        </is>
      </c>
      <c r="F3787" s="5" t="inlineStr">
        <is>
          <t>E. E. Taiamã</t>
        </is>
      </c>
      <c r="G3787" s="5" t="inlineStr">
        <is>
          <t>16º 48' 01,35" | 57° 39' 22,89"</t>
        </is>
      </c>
      <c r="H3787" s="5" t="inlineStr">
        <is>
          <t xml:space="preserve">Characiformes </t>
        </is>
      </c>
      <c r="I3787" s="5" t="inlineStr">
        <is>
          <t>Piaractus mesopotamicus</t>
        </is>
      </c>
      <c r="J3787" s="7" t="n">
        <v>34.8</v>
      </c>
      <c r="K3787" s="7" t="n">
        <v>29.7</v>
      </c>
      <c r="L3787" s="8" t="n">
        <v>1060</v>
      </c>
      <c r="M3787" s="9" t="n">
        <v>834.29</v>
      </c>
      <c r="N3787" s="5" t="b">
        <v>1</v>
      </c>
      <c r="O3787" s="5" t="inlineStr">
        <is>
          <t>F</t>
        </is>
      </c>
      <c r="P3787" s="5" t="inlineStr">
        <is>
          <t>REP</t>
        </is>
      </c>
      <c r="Q3787" s="8" t="n">
        <v>2.077</v>
      </c>
      <c r="R3787" s="5" t="n">
        <v>2</v>
      </c>
      <c r="S3787" s="8" t="n">
        <v>10.26</v>
      </c>
      <c r="T3787" s="10">
        <f>IF(Q3787&gt;0,M3787-Q3787,"")</f>
        <v/>
      </c>
      <c r="U3787" s="11">
        <f>IF(AND(T3787&gt;0,Q3787&gt;0),(Q3787/T3787)*100,"")</f>
        <v/>
      </c>
      <c r="V3787" s="11">
        <f>IF(AND(T3787&gt;0,S3787&gt;0),(S3787/T3787)*100,"")</f>
        <v/>
      </c>
      <c r="W3787" s="10">
        <f>IF(AND(J3787&gt;0,L3787&gt;0),(L3787/(J3787^3))*100,"")</f>
        <v/>
      </c>
      <c r="X3787" s="12" t="n">
        <v>2.87</v>
      </c>
      <c r="Y3787" s="12" t="n">
        <v>4.29</v>
      </c>
      <c r="Z3787" s="12" t="n">
        <v>1.7</v>
      </c>
      <c r="AA3787" s="13" t="n"/>
      <c r="AB3787" s="5" t="n"/>
      <c r="AC3787" s="13" t="n"/>
      <c r="AD3787" s="13" t="n"/>
      <c r="AE3787" s="13" t="n"/>
      <c r="AF3787" s="13" t="n"/>
    </row>
    <row r="3788" ht="14" customHeight="1">
      <c r="A3788" s="14" t="inlineStr">
        <is>
          <t>644</t>
        </is>
      </c>
      <c r="B3788" s="14" t="inlineStr">
        <is>
          <t>LIPAN-3786</t>
        </is>
      </c>
      <c r="C3788" s="15" t="n">
        <v>2020</v>
      </c>
      <c r="D3788" s="14" t="inlineStr">
        <is>
          <t>2020-02-29 00:00:00</t>
        </is>
      </c>
      <c r="E3788" s="14" t="inlineStr">
        <is>
          <t>B.-Fev</t>
        </is>
      </c>
      <c r="F3788" s="14" t="inlineStr">
        <is>
          <t>E. E. Taiamã</t>
        </is>
      </c>
      <c r="G3788" s="14" t="inlineStr">
        <is>
          <t>16º 48' 01,35" | 57° 39' 22,89"</t>
        </is>
      </c>
      <c r="H3788" s="14" t="inlineStr">
        <is>
          <t xml:space="preserve">Characiformes </t>
        </is>
      </c>
      <c r="I3788" s="14" t="inlineStr">
        <is>
          <t>Piaractus mesopotamicus</t>
        </is>
      </c>
      <c r="J3788" s="16" t="n">
        <v>33.09</v>
      </c>
      <c r="K3788" s="16" t="n">
        <v>29.8</v>
      </c>
      <c r="L3788" s="17" t="n">
        <v>930</v>
      </c>
      <c r="M3788" s="9" t="n">
        <v>731.97</v>
      </c>
      <c r="N3788" s="14" t="b">
        <v>1</v>
      </c>
      <c r="O3788" s="14" t="inlineStr">
        <is>
          <t>M</t>
        </is>
      </c>
      <c r="P3788" s="14" t="inlineStr">
        <is>
          <t>REP</t>
        </is>
      </c>
      <c r="Q3788" s="17" t="n">
        <v>0.216</v>
      </c>
      <c r="R3788" s="14" t="n">
        <v>2</v>
      </c>
      <c r="S3788" s="17" t="n">
        <v>4.747</v>
      </c>
      <c r="T3788" s="10">
        <f>IF(Q3788&gt;0,M3788-Q3788,"")</f>
        <v/>
      </c>
      <c r="U3788" s="11">
        <f>IF(AND(T3788&gt;0,Q3788&gt;0),(Q3788/T3788)*100,"")</f>
        <v/>
      </c>
      <c r="V3788" s="11">
        <f>IF(AND(T3788&gt;0,S3788&gt;0),(S3788/T3788)*100,"")</f>
        <v/>
      </c>
      <c r="W3788" s="10">
        <f>IF(AND(J3788&gt;0,L3788&gt;0),(L3788/(J3788^3))*100,"")</f>
        <v/>
      </c>
      <c r="X3788" s="12" t="n">
        <v>2.87</v>
      </c>
      <c r="Y3788" s="12" t="n">
        <v>4.29</v>
      </c>
      <c r="Z3788" s="12" t="n">
        <v>1.7</v>
      </c>
      <c r="AA3788" s="18" t="n"/>
      <c r="AB3788" s="14" t="n"/>
      <c r="AC3788" s="18" t="n"/>
      <c r="AD3788" s="18" t="n"/>
      <c r="AE3788" s="18" t="n"/>
      <c r="AF3788" s="18" t="n"/>
    </row>
    <row r="3789" ht="14" customHeight="1">
      <c r="A3789" s="5" t="inlineStr">
        <is>
          <t>645</t>
        </is>
      </c>
      <c r="B3789" s="5" t="inlineStr">
        <is>
          <t>LIPAN-3787</t>
        </is>
      </c>
      <c r="C3789" s="6" t="n">
        <v>2020</v>
      </c>
      <c r="D3789" s="5" t="inlineStr">
        <is>
          <t>2020-02-29 00:00:00</t>
        </is>
      </c>
      <c r="E3789" s="5" t="inlineStr">
        <is>
          <t>B.-Fev</t>
        </is>
      </c>
      <c r="F3789" s="5" t="inlineStr">
        <is>
          <t>E. E. Taiamã</t>
        </is>
      </c>
      <c r="G3789" s="5" t="inlineStr">
        <is>
          <t>16º 48' 01,35" | 57° 39' 22,89"</t>
        </is>
      </c>
      <c r="H3789" s="5" t="inlineStr">
        <is>
          <t xml:space="preserve">Characiformes </t>
        </is>
      </c>
      <c r="I3789" s="5" t="inlineStr">
        <is>
          <t>Piaractus mesopotamicus</t>
        </is>
      </c>
      <c r="J3789" s="7" t="n">
        <v>37.7</v>
      </c>
      <c r="K3789" s="7" t="n">
        <v>33.4</v>
      </c>
      <c r="L3789" s="8" t="n">
        <v>1350</v>
      </c>
      <c r="M3789" s="9" t="n">
        <v>1062.54</v>
      </c>
      <c r="N3789" s="5" t="b">
        <v>1</v>
      </c>
      <c r="O3789" s="5" t="inlineStr">
        <is>
          <t>M</t>
        </is>
      </c>
      <c r="P3789" s="5" t="inlineStr">
        <is>
          <t>REP</t>
        </is>
      </c>
      <c r="Q3789" s="8" t="n">
        <v>2.02</v>
      </c>
      <c r="R3789" s="5" t="n">
        <v>3</v>
      </c>
      <c r="S3789" s="8" t="n">
        <v>13.459</v>
      </c>
      <c r="T3789" s="10">
        <f>IF(Q3789&gt;0,M3789-Q3789,"")</f>
        <v/>
      </c>
      <c r="U3789" s="11">
        <f>IF(AND(T3789&gt;0,Q3789&gt;0),(Q3789/T3789)*100,"")</f>
        <v/>
      </c>
      <c r="V3789" s="11">
        <f>IF(AND(T3789&gt;0,S3789&gt;0),(S3789/T3789)*100,"")</f>
        <v/>
      </c>
      <c r="W3789" s="10">
        <f>IF(AND(J3789&gt;0,L3789&gt;0),(L3789/(J3789^3))*100,"")</f>
        <v/>
      </c>
      <c r="X3789" s="12" t="n">
        <v>2.87</v>
      </c>
      <c r="Y3789" s="12" t="n">
        <v>4.29</v>
      </c>
      <c r="Z3789" s="12" t="n">
        <v>1.7</v>
      </c>
      <c r="AA3789" s="13" t="n"/>
      <c r="AB3789" s="5" t="n"/>
      <c r="AC3789" s="13" t="n"/>
      <c r="AD3789" s="13" t="n"/>
      <c r="AE3789" s="13" t="n"/>
      <c r="AF3789" s="13" t="n"/>
    </row>
    <row r="3790" ht="14" customHeight="1">
      <c r="A3790" s="14" t="inlineStr">
        <is>
          <t>646</t>
        </is>
      </c>
      <c r="B3790" s="14" t="inlineStr">
        <is>
          <t>LIPAN-3788</t>
        </is>
      </c>
      <c r="C3790" s="15" t="n">
        <v>2020</v>
      </c>
      <c r="D3790" s="14" t="inlineStr">
        <is>
          <t>2020-02-29 00:00:00</t>
        </is>
      </c>
      <c r="E3790" s="14" t="inlineStr">
        <is>
          <t>B.-Fev</t>
        </is>
      </c>
      <c r="F3790" s="14" t="inlineStr">
        <is>
          <t>E. E. Taiamã</t>
        </is>
      </c>
      <c r="G3790" s="14" t="inlineStr">
        <is>
          <t>16º 48' 01,35" | 57° 39' 22,89"</t>
        </is>
      </c>
      <c r="H3790" s="14" t="inlineStr">
        <is>
          <t xml:space="preserve">Characiformes </t>
        </is>
      </c>
      <c r="I3790" s="14" t="inlineStr">
        <is>
          <t>Piaractus mesopotamicus</t>
        </is>
      </c>
      <c r="J3790" s="16" t="n">
        <v>40.9</v>
      </c>
      <c r="K3790" s="16" t="n">
        <v>36.8</v>
      </c>
      <c r="L3790" s="17" t="n">
        <v>1570</v>
      </c>
      <c r="M3790" s="9" t="n">
        <v>1235.7</v>
      </c>
      <c r="N3790" s="14" t="b">
        <v>1</v>
      </c>
      <c r="O3790" s="14" t="inlineStr">
        <is>
          <t>F</t>
        </is>
      </c>
      <c r="P3790" s="14" t="inlineStr">
        <is>
          <t>REP</t>
        </is>
      </c>
      <c r="Q3790" s="17" t="n">
        <v>1.435</v>
      </c>
      <c r="R3790" s="14" t="n">
        <v>3</v>
      </c>
      <c r="S3790" s="17" t="n">
        <v>18.055</v>
      </c>
      <c r="T3790" s="10">
        <f>IF(Q3790&gt;0,M3790-Q3790,"")</f>
        <v/>
      </c>
      <c r="U3790" s="11">
        <f>IF(AND(T3790&gt;0,Q3790&gt;0),(Q3790/T3790)*100,"")</f>
        <v/>
      </c>
      <c r="V3790" s="11">
        <f>IF(AND(T3790&gt;0,S3790&gt;0),(S3790/T3790)*100,"")</f>
        <v/>
      </c>
      <c r="W3790" s="10">
        <f>IF(AND(J3790&gt;0,L3790&gt;0),(L3790/(J3790^3))*100,"")</f>
        <v/>
      </c>
      <c r="X3790" s="12" t="n">
        <v>2.87</v>
      </c>
      <c r="Y3790" s="12" t="n">
        <v>4.29</v>
      </c>
      <c r="Z3790" s="12" t="n">
        <v>1.7</v>
      </c>
      <c r="AA3790" s="18" t="n"/>
      <c r="AB3790" s="14" t="n"/>
      <c r="AC3790" s="18" t="n"/>
      <c r="AD3790" s="18" t="n"/>
      <c r="AE3790" s="18" t="n"/>
      <c r="AF3790" s="18" t="n"/>
    </row>
    <row r="3791" ht="14" customHeight="1">
      <c r="A3791" s="5" t="inlineStr">
        <is>
          <t>647</t>
        </is>
      </c>
      <c r="B3791" s="5" t="inlineStr">
        <is>
          <t>LIPAN-3789</t>
        </is>
      </c>
      <c r="C3791" s="6" t="n">
        <v>2020</v>
      </c>
      <c r="D3791" s="5" t="inlineStr">
        <is>
          <t>2020-02-29 00:00:00</t>
        </is>
      </c>
      <c r="E3791" s="5" t="inlineStr">
        <is>
          <t>B.-Fev</t>
        </is>
      </c>
      <c r="F3791" s="5" t="inlineStr">
        <is>
          <t>E. E. Taiamã</t>
        </is>
      </c>
      <c r="G3791" s="5" t="inlineStr">
        <is>
          <t>16º 48' 01,35" | 57° 39' 22,89"</t>
        </is>
      </c>
      <c r="H3791" s="5" t="inlineStr">
        <is>
          <t xml:space="preserve">Characiformes </t>
        </is>
      </c>
      <c r="I3791" s="5" t="inlineStr">
        <is>
          <t>Piaractus mesopotamicus</t>
        </is>
      </c>
      <c r="J3791" s="7" t="n">
        <v>37.9</v>
      </c>
      <c r="K3791" s="7" t="n">
        <v>33.5</v>
      </c>
      <c r="L3791" s="8" t="n">
        <v>1290</v>
      </c>
      <c r="M3791" s="9" t="n">
        <v>1015.32</v>
      </c>
      <c r="N3791" s="5" t="b">
        <v>1</v>
      </c>
      <c r="O3791" s="5" t="inlineStr">
        <is>
          <t>F</t>
        </is>
      </c>
      <c r="P3791" s="5" t="inlineStr">
        <is>
          <t>REP</t>
        </is>
      </c>
      <c r="Q3791" s="8" t="n">
        <v>0.465</v>
      </c>
      <c r="R3791" s="5" t="n">
        <v>2</v>
      </c>
      <c r="S3791" s="8" t="n">
        <v>14.797</v>
      </c>
      <c r="T3791" s="10">
        <f>IF(Q3791&gt;0,M3791-Q3791,"")</f>
        <v/>
      </c>
      <c r="U3791" s="11">
        <f>IF(AND(T3791&gt;0,Q3791&gt;0),(Q3791/T3791)*100,"")</f>
        <v/>
      </c>
      <c r="V3791" s="11">
        <f>IF(AND(T3791&gt;0,S3791&gt;0),(S3791/T3791)*100,"")</f>
        <v/>
      </c>
      <c r="W3791" s="10">
        <f>IF(AND(J3791&gt;0,L3791&gt;0),(L3791/(J3791^3))*100,"")</f>
        <v/>
      </c>
      <c r="X3791" s="12" t="n">
        <v>2.87</v>
      </c>
      <c r="Y3791" s="12" t="n">
        <v>4.29</v>
      </c>
      <c r="Z3791" s="12" t="n">
        <v>1.7</v>
      </c>
      <c r="AA3791" s="13" t="n"/>
      <c r="AB3791" s="5" t="n"/>
      <c r="AC3791" s="13" t="n"/>
      <c r="AD3791" s="13" t="n"/>
      <c r="AE3791" s="13" t="n"/>
      <c r="AF3791" s="13" t="n"/>
    </row>
    <row r="3792" ht="14" customHeight="1">
      <c r="A3792" s="14" t="inlineStr">
        <is>
          <t>648</t>
        </is>
      </c>
      <c r="B3792" s="14" t="inlineStr">
        <is>
          <t>LIPAN-3790</t>
        </is>
      </c>
      <c r="C3792" s="15" t="n">
        <v>2020</v>
      </c>
      <c r="D3792" s="14" t="inlineStr">
        <is>
          <t>2020-02-29 00:00:00</t>
        </is>
      </c>
      <c r="E3792" s="14" t="inlineStr">
        <is>
          <t>B.-Fev</t>
        </is>
      </c>
      <c r="F3792" s="14" t="inlineStr">
        <is>
          <t>E. E. Taiamã</t>
        </is>
      </c>
      <c r="G3792" s="14" t="inlineStr">
        <is>
          <t>16º 48' 01,35" | 57° 39' 22,89"</t>
        </is>
      </c>
      <c r="H3792" s="14" t="inlineStr">
        <is>
          <t xml:space="preserve">Characiformes </t>
        </is>
      </c>
      <c r="I3792" s="14" t="inlineStr">
        <is>
          <t>Piaractus mesopotamicus</t>
        </is>
      </c>
      <c r="J3792" s="16" t="n">
        <v>38.8</v>
      </c>
      <c r="K3792" s="16" t="n">
        <v>32.4</v>
      </c>
      <c r="L3792" s="17" t="n">
        <v>1290</v>
      </c>
      <c r="M3792" s="9" t="n">
        <v>1015.32</v>
      </c>
      <c r="N3792" s="14" t="b">
        <v>1</v>
      </c>
      <c r="O3792" s="14" t="inlineStr">
        <is>
          <t>M</t>
        </is>
      </c>
      <c r="P3792" s="14" t="inlineStr">
        <is>
          <t>REP</t>
        </is>
      </c>
      <c r="Q3792" s="17" t="n">
        <v>0.303</v>
      </c>
      <c r="R3792" s="14" t="n">
        <v>3</v>
      </c>
      <c r="S3792" s="17" t="n">
        <v>13.446</v>
      </c>
      <c r="T3792" s="10">
        <f>IF(Q3792&gt;0,M3792-Q3792,"")</f>
        <v/>
      </c>
      <c r="U3792" s="11">
        <f>IF(AND(T3792&gt;0,Q3792&gt;0),(Q3792/T3792)*100,"")</f>
        <v/>
      </c>
      <c r="V3792" s="11">
        <f>IF(AND(T3792&gt;0,S3792&gt;0),(S3792/T3792)*100,"")</f>
        <v/>
      </c>
      <c r="W3792" s="10">
        <f>IF(AND(J3792&gt;0,L3792&gt;0),(L3792/(J3792^3))*100,"")</f>
        <v/>
      </c>
      <c r="X3792" s="12" t="n">
        <v>2.87</v>
      </c>
      <c r="Y3792" s="12" t="n">
        <v>4.29</v>
      </c>
      <c r="Z3792" s="12" t="n">
        <v>1.7</v>
      </c>
      <c r="AA3792" s="18" t="n"/>
      <c r="AB3792" s="14" t="n"/>
      <c r="AC3792" s="18" t="n"/>
      <c r="AD3792" s="18" t="n"/>
      <c r="AE3792" s="18" t="n"/>
      <c r="AF3792" s="18" t="n"/>
    </row>
    <row r="3793" ht="14" customHeight="1">
      <c r="A3793" s="5" t="inlineStr">
        <is>
          <t>649</t>
        </is>
      </c>
      <c r="B3793" s="5" t="inlineStr">
        <is>
          <t>LIPAN-3791</t>
        </is>
      </c>
      <c r="C3793" s="6" t="n">
        <v>2020</v>
      </c>
      <c r="D3793" s="5" t="inlineStr">
        <is>
          <t>2020-02-29 00:00:00</t>
        </is>
      </c>
      <c r="E3793" s="5" t="inlineStr">
        <is>
          <t>B.-Fev</t>
        </is>
      </c>
      <c r="F3793" s="5" t="inlineStr">
        <is>
          <t>E. E. Taiamã</t>
        </is>
      </c>
      <c r="G3793" s="5" t="inlineStr">
        <is>
          <t>16º 48' 01,35" | 57° 39' 22,89"</t>
        </is>
      </c>
      <c r="H3793" s="5" t="inlineStr">
        <is>
          <t xml:space="preserve">Characiformes </t>
        </is>
      </c>
      <c r="I3793" s="5" t="inlineStr">
        <is>
          <t>Piaractus mesopotamicus</t>
        </is>
      </c>
      <c r="J3793" s="7" t="n">
        <v>38.6</v>
      </c>
      <c r="K3793" s="7" t="n">
        <v>32.6</v>
      </c>
      <c r="L3793" s="8" t="n">
        <v>1520</v>
      </c>
      <c r="M3793" s="9" t="n">
        <v>1196.34</v>
      </c>
      <c r="N3793" s="5" t="b">
        <v>1</v>
      </c>
      <c r="O3793" s="5" t="inlineStr">
        <is>
          <t>M</t>
        </is>
      </c>
      <c r="P3793" s="5" t="inlineStr">
        <is>
          <t>REP</t>
        </is>
      </c>
      <c r="Q3793" s="8" t="n">
        <v>0.301</v>
      </c>
      <c r="R3793" s="5" t="n">
        <v>3</v>
      </c>
      <c r="S3793" s="8" t="n">
        <v>18.322</v>
      </c>
      <c r="T3793" s="10">
        <f>IF(Q3793&gt;0,M3793-Q3793,"")</f>
        <v/>
      </c>
      <c r="U3793" s="11">
        <f>IF(AND(T3793&gt;0,Q3793&gt;0),(Q3793/T3793)*100,"")</f>
        <v/>
      </c>
      <c r="V3793" s="11">
        <f>IF(AND(T3793&gt;0,S3793&gt;0),(S3793/T3793)*100,"")</f>
        <v/>
      </c>
      <c r="W3793" s="10">
        <f>IF(AND(J3793&gt;0,L3793&gt;0),(L3793/(J3793^3))*100,"")</f>
        <v/>
      </c>
      <c r="X3793" s="12" t="n">
        <v>2.87</v>
      </c>
      <c r="Y3793" s="12" t="n">
        <v>4.29</v>
      </c>
      <c r="Z3793" s="12" t="n">
        <v>1.7</v>
      </c>
      <c r="AA3793" s="13" t="n"/>
      <c r="AB3793" s="5" t="n"/>
      <c r="AC3793" s="13" t="n"/>
      <c r="AD3793" s="13" t="n"/>
      <c r="AE3793" s="13" t="n"/>
      <c r="AF3793" s="13" t="n"/>
    </row>
    <row r="3794" ht="14" customHeight="1">
      <c r="A3794" s="14" t="inlineStr">
        <is>
          <t>650</t>
        </is>
      </c>
      <c r="B3794" s="14" t="inlineStr">
        <is>
          <t>LIPAN-3792</t>
        </is>
      </c>
      <c r="C3794" s="15" t="n">
        <v>2020</v>
      </c>
      <c r="D3794" s="14" t="inlineStr">
        <is>
          <t>2020-02-29 00:00:00</t>
        </is>
      </c>
      <c r="E3794" s="14" t="inlineStr">
        <is>
          <t>B.-Fev</t>
        </is>
      </c>
      <c r="F3794" s="14" t="inlineStr">
        <is>
          <t>E. E. Taiamã</t>
        </is>
      </c>
      <c r="G3794" s="14" t="inlineStr">
        <is>
          <t>16º 48' 01,35" | 57° 39' 22,89"</t>
        </is>
      </c>
      <c r="H3794" s="14" t="inlineStr">
        <is>
          <t xml:space="preserve">Characiformes </t>
        </is>
      </c>
      <c r="I3794" s="14" t="inlineStr">
        <is>
          <t>Piaractus mesopotamicus</t>
        </is>
      </c>
      <c r="J3794" s="16" t="n">
        <v>42.4</v>
      </c>
      <c r="K3794" s="16" t="n">
        <v>36.3</v>
      </c>
      <c r="L3794" s="17" t="n">
        <v>1640</v>
      </c>
      <c r="M3794" s="9" t="n">
        <v>1290.79</v>
      </c>
      <c r="N3794" s="14" t="b">
        <v>1</v>
      </c>
      <c r="O3794" s="14" t="inlineStr">
        <is>
          <t>F</t>
        </is>
      </c>
      <c r="P3794" s="14" t="inlineStr">
        <is>
          <t>REP</t>
        </is>
      </c>
      <c r="Q3794" s="17" t="n">
        <v>5.31</v>
      </c>
      <c r="R3794" s="14" t="n">
        <v>3</v>
      </c>
      <c r="S3794" s="17" t="n">
        <v>15.661</v>
      </c>
      <c r="T3794" s="10">
        <f>IF(Q3794&gt;0,M3794-Q3794,"")</f>
        <v/>
      </c>
      <c r="U3794" s="11">
        <f>IF(AND(T3794&gt;0,Q3794&gt;0),(Q3794/T3794)*100,"")</f>
        <v/>
      </c>
      <c r="V3794" s="11">
        <f>IF(AND(T3794&gt;0,S3794&gt;0),(S3794/T3794)*100,"")</f>
        <v/>
      </c>
      <c r="W3794" s="10">
        <f>IF(AND(J3794&gt;0,L3794&gt;0),(L3794/(J3794^3))*100,"")</f>
        <v/>
      </c>
      <c r="X3794" s="12" t="n">
        <v>2.87</v>
      </c>
      <c r="Y3794" s="12" t="n">
        <v>4.29</v>
      </c>
      <c r="Z3794" s="12" t="n">
        <v>1.7</v>
      </c>
      <c r="AA3794" s="18" t="n"/>
      <c r="AB3794" s="14" t="n"/>
      <c r="AC3794" s="18" t="n"/>
      <c r="AD3794" s="18" t="n"/>
      <c r="AE3794" s="18" t="n"/>
      <c r="AF3794" s="18" t="n"/>
    </row>
    <row r="3795" ht="14" customHeight="1">
      <c r="A3795" s="5" t="inlineStr">
        <is>
          <t>651</t>
        </is>
      </c>
      <c r="B3795" s="5" t="inlineStr">
        <is>
          <t>LIPAN-3793</t>
        </is>
      </c>
      <c r="C3795" s="6" t="n">
        <v>2020</v>
      </c>
      <c r="D3795" s="5" t="inlineStr">
        <is>
          <t>2020-02-29 00:00:00</t>
        </is>
      </c>
      <c r="E3795" s="5" t="inlineStr">
        <is>
          <t>B.-Fev</t>
        </is>
      </c>
      <c r="F3795" s="5" t="inlineStr">
        <is>
          <t>E. E. Taiamã</t>
        </is>
      </c>
      <c r="G3795" s="5" t="inlineStr">
        <is>
          <t>16º 48' 01,35" | 57° 39' 22,89"</t>
        </is>
      </c>
      <c r="H3795" s="5" t="inlineStr">
        <is>
          <t xml:space="preserve">Characiformes </t>
        </is>
      </c>
      <c r="I3795" s="5" t="inlineStr">
        <is>
          <t>Piaractus mesopotamicus</t>
        </is>
      </c>
      <c r="J3795" s="7" t="n">
        <v>48</v>
      </c>
      <c r="K3795" s="7" t="n">
        <v>41.9</v>
      </c>
      <c r="L3795" s="8" t="n">
        <v>2240</v>
      </c>
      <c r="M3795" s="9" t="n">
        <v>1763.03</v>
      </c>
      <c r="N3795" s="5" t="b">
        <v>1</v>
      </c>
      <c r="O3795" s="5" t="inlineStr">
        <is>
          <t>F</t>
        </is>
      </c>
      <c r="P3795" s="5" t="inlineStr">
        <is>
          <t>REP</t>
        </is>
      </c>
      <c r="Q3795" s="8" t="n">
        <v>10.738</v>
      </c>
      <c r="R3795" s="5" t="n">
        <v>3</v>
      </c>
      <c r="S3795" s="8" t="n">
        <v>22.652</v>
      </c>
      <c r="T3795" s="10">
        <f>IF(Q3795&gt;0,M3795-Q3795,"")</f>
        <v/>
      </c>
      <c r="U3795" s="11">
        <f>IF(AND(T3795&gt;0,Q3795&gt;0),(Q3795/T3795)*100,"")</f>
        <v/>
      </c>
      <c r="V3795" s="11">
        <f>IF(AND(T3795&gt;0,S3795&gt;0),(S3795/T3795)*100,"")</f>
        <v/>
      </c>
      <c r="W3795" s="10">
        <f>IF(AND(J3795&gt;0,L3795&gt;0),(L3795/(J3795^3))*100,"")</f>
        <v/>
      </c>
      <c r="X3795" s="12" t="n">
        <v>2.87</v>
      </c>
      <c r="Y3795" s="12" t="n">
        <v>4.29</v>
      </c>
      <c r="Z3795" s="12" t="n">
        <v>1.7</v>
      </c>
      <c r="AA3795" s="13" t="n"/>
      <c r="AB3795" s="5" t="n"/>
      <c r="AC3795" s="13" t="n"/>
      <c r="AD3795" s="13" t="n"/>
      <c r="AE3795" s="13" t="n"/>
      <c r="AF3795" s="13" t="n"/>
    </row>
    <row r="3796" ht="14" customHeight="1">
      <c r="A3796" s="14" t="inlineStr">
        <is>
          <t>652</t>
        </is>
      </c>
      <c r="B3796" s="14" t="inlineStr">
        <is>
          <t>LIPAN-3794</t>
        </is>
      </c>
      <c r="C3796" s="15" t="n">
        <v>2020</v>
      </c>
      <c r="D3796" s="14" t="inlineStr">
        <is>
          <t>2020-02-29 00:00:00</t>
        </is>
      </c>
      <c r="E3796" s="14" t="inlineStr">
        <is>
          <t>B.-Fev</t>
        </is>
      </c>
      <c r="F3796" s="14" t="inlineStr">
        <is>
          <t>E. E. Taiamã</t>
        </is>
      </c>
      <c r="G3796" s="14" t="inlineStr">
        <is>
          <t>16º 48' 01,35" | 57° 39' 22,89"</t>
        </is>
      </c>
      <c r="H3796" s="14" t="inlineStr">
        <is>
          <t xml:space="preserve">Characiformes </t>
        </is>
      </c>
      <c r="I3796" s="14" t="inlineStr">
        <is>
          <t>Piaractus mesopotamicus</t>
        </is>
      </c>
      <c r="J3796" s="16" t="n">
        <v>41.6</v>
      </c>
      <c r="K3796" s="16" t="n">
        <v>31.2</v>
      </c>
      <c r="L3796" s="17" t="n">
        <v>1600</v>
      </c>
      <c r="M3796" s="9" t="n">
        <v>1259.31</v>
      </c>
      <c r="N3796" s="14" t="b">
        <v>1</v>
      </c>
      <c r="O3796" s="14" t="inlineStr">
        <is>
          <t>M</t>
        </is>
      </c>
      <c r="P3796" s="14" t="inlineStr">
        <is>
          <t>REP</t>
        </is>
      </c>
      <c r="Q3796" s="17" t="n">
        <v>0.449</v>
      </c>
      <c r="R3796" s="14" t="n">
        <v>3</v>
      </c>
      <c r="S3796" s="17" t="n">
        <v>17.903</v>
      </c>
      <c r="T3796" s="10">
        <f>IF(Q3796&gt;0,M3796-Q3796,"")</f>
        <v/>
      </c>
      <c r="U3796" s="11">
        <f>IF(AND(T3796&gt;0,Q3796&gt;0),(Q3796/T3796)*100,"")</f>
        <v/>
      </c>
      <c r="V3796" s="11">
        <f>IF(AND(T3796&gt;0,S3796&gt;0),(S3796/T3796)*100,"")</f>
        <v/>
      </c>
      <c r="W3796" s="10">
        <f>IF(AND(J3796&gt;0,L3796&gt;0),(L3796/(J3796^3))*100,"")</f>
        <v/>
      </c>
      <c r="X3796" s="12" t="n">
        <v>2.87</v>
      </c>
      <c r="Y3796" s="12" t="n">
        <v>4.29</v>
      </c>
      <c r="Z3796" s="12" t="n">
        <v>1.7</v>
      </c>
      <c r="AA3796" s="18" t="n"/>
      <c r="AB3796" s="14" t="n"/>
      <c r="AC3796" s="18" t="n"/>
      <c r="AD3796" s="18" t="n"/>
      <c r="AE3796" s="18" t="n"/>
      <c r="AF3796" s="18" t="n"/>
    </row>
    <row r="3797" ht="14" customHeight="1">
      <c r="A3797" s="5" t="inlineStr">
        <is>
          <t>653</t>
        </is>
      </c>
      <c r="B3797" s="5" t="inlineStr">
        <is>
          <t>LIPAN-3795</t>
        </is>
      </c>
      <c r="C3797" s="6" t="n">
        <v>2020</v>
      </c>
      <c r="D3797" s="5" t="inlineStr">
        <is>
          <t>2020-02-29 00:00:00</t>
        </is>
      </c>
      <c r="E3797" s="5" t="inlineStr">
        <is>
          <t>B.-Fev</t>
        </is>
      </c>
      <c r="F3797" s="5" t="inlineStr">
        <is>
          <t>E. E. Taiamã</t>
        </is>
      </c>
      <c r="G3797" s="5" t="inlineStr">
        <is>
          <t>16º 48' 01,35" | 57° 39' 22,89"</t>
        </is>
      </c>
      <c r="H3797" s="5" t="inlineStr">
        <is>
          <t xml:space="preserve">Characiformes </t>
        </is>
      </c>
      <c r="I3797" s="5" t="inlineStr">
        <is>
          <t>Piaractus mesopotamicus</t>
        </is>
      </c>
      <c r="J3797" s="7" t="n">
        <v>41</v>
      </c>
      <c r="K3797" s="7" t="n">
        <v>32.6</v>
      </c>
      <c r="L3797" s="8" t="n">
        <v>1610</v>
      </c>
      <c r="M3797" s="9" t="n">
        <v>1267.18</v>
      </c>
      <c r="N3797" s="5" t="b">
        <v>1</v>
      </c>
      <c r="O3797" s="5" t="inlineStr">
        <is>
          <t>M</t>
        </is>
      </c>
      <c r="P3797" s="5" t="inlineStr">
        <is>
          <t>REP</t>
        </is>
      </c>
      <c r="Q3797" s="8" t="n">
        <v>1.034</v>
      </c>
      <c r="R3797" s="5" t="n">
        <v>2</v>
      </c>
      <c r="S3797" s="8" t="n">
        <v>7.691</v>
      </c>
      <c r="T3797" s="10">
        <f>IF(Q3797&gt;0,M3797-Q3797,"")</f>
        <v/>
      </c>
      <c r="U3797" s="11">
        <f>IF(AND(T3797&gt;0,Q3797&gt;0),(Q3797/T3797)*100,"")</f>
        <v/>
      </c>
      <c r="V3797" s="11">
        <f>IF(AND(T3797&gt;0,S3797&gt;0),(S3797/T3797)*100,"")</f>
        <v/>
      </c>
      <c r="W3797" s="10">
        <f>IF(AND(J3797&gt;0,L3797&gt;0),(L3797/(J3797^3))*100,"")</f>
        <v/>
      </c>
      <c r="X3797" s="12" t="n">
        <v>2.87</v>
      </c>
      <c r="Y3797" s="12" t="n">
        <v>4.29</v>
      </c>
      <c r="Z3797" s="12" t="n">
        <v>1.7</v>
      </c>
      <c r="AA3797" s="13" t="n"/>
      <c r="AB3797" s="5" t="n"/>
      <c r="AC3797" s="13" t="n"/>
      <c r="AD3797" s="13" t="n"/>
      <c r="AE3797" s="13" t="n"/>
      <c r="AF3797" s="13" t="n"/>
    </row>
    <row r="3798" ht="14" customHeight="1">
      <c r="A3798" s="14" t="inlineStr">
        <is>
          <t>654</t>
        </is>
      </c>
      <c r="B3798" s="14" t="inlineStr">
        <is>
          <t>LIPAN-3796</t>
        </is>
      </c>
      <c r="C3798" s="15" t="n">
        <v>2020</v>
      </c>
      <c r="D3798" s="14" t="inlineStr">
        <is>
          <t>2020-02-29 00:00:00</t>
        </is>
      </c>
      <c r="E3798" s="14" t="inlineStr">
        <is>
          <t>B.-Fev</t>
        </is>
      </c>
      <c r="F3798" s="14" t="inlineStr">
        <is>
          <t>E. E. Taiamã</t>
        </is>
      </c>
      <c r="G3798" s="14" t="inlineStr">
        <is>
          <t>16º 48' 01,35" | 57° 39' 22,89"</t>
        </is>
      </c>
      <c r="H3798" s="14" t="inlineStr">
        <is>
          <t xml:space="preserve">Characiformes </t>
        </is>
      </c>
      <c r="I3798" s="14" t="inlineStr">
        <is>
          <t>Piaractus mesopotamicus</t>
        </is>
      </c>
      <c r="J3798" s="16" t="n">
        <v>37.2</v>
      </c>
      <c r="K3798" s="16" t="n">
        <v>29.5</v>
      </c>
      <c r="L3798" s="17" t="n">
        <v>1400</v>
      </c>
      <c r="M3798" s="9" t="n">
        <v>1101.89</v>
      </c>
      <c r="N3798" s="14" t="b">
        <v>1</v>
      </c>
      <c r="O3798" s="14" t="inlineStr">
        <is>
          <t>M</t>
        </is>
      </c>
      <c r="P3798" s="14" t="inlineStr">
        <is>
          <t>REP</t>
        </is>
      </c>
      <c r="Q3798" s="17" t="n">
        <v>12.672</v>
      </c>
      <c r="R3798" s="14" t="n">
        <v>3</v>
      </c>
      <c r="S3798" s="17" t="n">
        <v>29.105</v>
      </c>
      <c r="T3798" s="10">
        <f>IF(Q3798&gt;0,M3798-Q3798,"")</f>
        <v/>
      </c>
      <c r="U3798" s="11">
        <f>IF(AND(T3798&gt;0,Q3798&gt;0),(Q3798/T3798)*100,"")</f>
        <v/>
      </c>
      <c r="V3798" s="11">
        <f>IF(AND(T3798&gt;0,S3798&gt;0),(S3798/T3798)*100,"")</f>
        <v/>
      </c>
      <c r="W3798" s="10">
        <f>IF(AND(J3798&gt;0,L3798&gt;0),(L3798/(J3798^3))*100,"")</f>
        <v/>
      </c>
      <c r="X3798" s="12" t="n">
        <v>2.87</v>
      </c>
      <c r="Y3798" s="12" t="n">
        <v>4.29</v>
      </c>
      <c r="Z3798" s="12" t="n">
        <v>1.7</v>
      </c>
      <c r="AA3798" s="18" t="n"/>
      <c r="AB3798" s="14" t="n"/>
      <c r="AC3798" s="18" t="n"/>
      <c r="AD3798" s="18" t="n"/>
      <c r="AE3798" s="18" t="n"/>
      <c r="AF3798" s="18" t="n"/>
    </row>
    <row r="3799" ht="14" customHeight="1">
      <c r="A3799" s="5" t="inlineStr">
        <is>
          <t>655</t>
        </is>
      </c>
      <c r="B3799" s="5" t="inlineStr">
        <is>
          <t>LIPAN-3797</t>
        </is>
      </c>
      <c r="C3799" s="6" t="n">
        <v>2020</v>
      </c>
      <c r="D3799" s="5" t="inlineStr">
        <is>
          <t>2020-02-29 00:00:00</t>
        </is>
      </c>
      <c r="E3799" s="5" t="inlineStr">
        <is>
          <t>B.-Fev</t>
        </is>
      </c>
      <c r="F3799" s="5" t="inlineStr">
        <is>
          <t>E. E. Taiamã</t>
        </is>
      </c>
      <c r="G3799" s="5" t="inlineStr">
        <is>
          <t>16º 48' 01,35" | 57° 39' 22,89"</t>
        </is>
      </c>
      <c r="H3799" s="5" t="inlineStr">
        <is>
          <t xml:space="preserve">Characiformes </t>
        </is>
      </c>
      <c r="I3799" s="5" t="inlineStr">
        <is>
          <t>Piaractus mesopotamicus</t>
        </is>
      </c>
      <c r="J3799" s="7" t="n">
        <v>46.4</v>
      </c>
      <c r="K3799" s="7" t="n">
        <v>35</v>
      </c>
      <c r="L3799" s="8" t="n">
        <v>2300</v>
      </c>
      <c r="M3799" s="9" t="n">
        <v>1810.25</v>
      </c>
      <c r="N3799" s="5" t="b">
        <v>1</v>
      </c>
      <c r="O3799" s="5" t="inlineStr">
        <is>
          <t>M</t>
        </is>
      </c>
      <c r="P3799" s="5" t="inlineStr">
        <is>
          <t>ESV</t>
        </is>
      </c>
      <c r="Q3799" s="8" t="n">
        <v>3.772</v>
      </c>
      <c r="R3799" s="5" t="n">
        <v>1</v>
      </c>
      <c r="S3799" s="8" t="n">
        <v>15.753</v>
      </c>
      <c r="T3799" s="10">
        <f>IF(Q3799&gt;0,M3799-Q3799,"")</f>
        <v/>
      </c>
      <c r="U3799" s="11">
        <f>IF(AND(T3799&gt;0,Q3799&gt;0),(Q3799/T3799)*100,"")</f>
        <v/>
      </c>
      <c r="V3799" s="11">
        <f>IF(AND(T3799&gt;0,S3799&gt;0),(S3799/T3799)*100,"")</f>
        <v/>
      </c>
      <c r="W3799" s="10">
        <f>IF(AND(J3799&gt;0,L3799&gt;0),(L3799/(J3799^3))*100,"")</f>
        <v/>
      </c>
      <c r="X3799" s="12" t="n">
        <v>2.87</v>
      </c>
      <c r="Y3799" s="12" t="n">
        <v>4.29</v>
      </c>
      <c r="Z3799" s="12" t="n">
        <v>1.7</v>
      </c>
      <c r="AA3799" s="13" t="n"/>
      <c r="AB3799" s="5" t="n"/>
      <c r="AC3799" s="13" t="n"/>
      <c r="AD3799" s="13" t="n"/>
      <c r="AE3799" s="13" t="n"/>
      <c r="AF3799" s="13" t="n"/>
    </row>
    <row r="3800" ht="14" customHeight="1">
      <c r="A3800" s="14" t="inlineStr">
        <is>
          <t>656</t>
        </is>
      </c>
      <c r="B3800" s="14" t="inlineStr">
        <is>
          <t>LIPAN-3798</t>
        </is>
      </c>
      <c r="C3800" s="15" t="n">
        <v>2020</v>
      </c>
      <c r="D3800" s="14" t="inlineStr">
        <is>
          <t>2020-02-29 00:00:00</t>
        </is>
      </c>
      <c r="E3800" s="14" t="inlineStr">
        <is>
          <t>B.-Fev</t>
        </is>
      </c>
      <c r="F3800" s="14" t="inlineStr">
        <is>
          <t>E. E. Taiamã</t>
        </is>
      </c>
      <c r="G3800" s="14" t="inlineStr">
        <is>
          <t>16º 48' 01,35" | 57° 39' 22,89"</t>
        </is>
      </c>
      <c r="H3800" s="14" t="inlineStr">
        <is>
          <t xml:space="preserve">Characiformes </t>
        </is>
      </c>
      <c r="I3800" s="14" t="inlineStr">
        <is>
          <t>Piaractus mesopotamicus</t>
        </is>
      </c>
      <c r="J3800" s="16" t="n">
        <v>39.1</v>
      </c>
      <c r="K3800" s="16" t="n">
        <v>31</v>
      </c>
      <c r="L3800" s="17" t="n">
        <v>1680</v>
      </c>
      <c r="M3800" s="9" t="n">
        <v>1322.27</v>
      </c>
      <c r="N3800" s="14" t="b">
        <v>1</v>
      </c>
      <c r="O3800" s="14" t="inlineStr">
        <is>
          <t>F</t>
        </is>
      </c>
      <c r="P3800" s="14" t="inlineStr">
        <is>
          <t>REP</t>
        </is>
      </c>
      <c r="Q3800" s="17" t="n">
        <v>4.661</v>
      </c>
      <c r="R3800" s="14" t="n">
        <v>3</v>
      </c>
      <c r="S3800" s="17" t="n">
        <v>16.132</v>
      </c>
      <c r="T3800" s="10">
        <f>IF(Q3800&gt;0,M3800-Q3800,"")</f>
        <v/>
      </c>
      <c r="U3800" s="11">
        <f>IF(AND(T3800&gt;0,Q3800&gt;0),(Q3800/T3800)*100,"")</f>
        <v/>
      </c>
      <c r="V3800" s="11">
        <f>IF(AND(T3800&gt;0,S3800&gt;0),(S3800/T3800)*100,"")</f>
        <v/>
      </c>
      <c r="W3800" s="10">
        <f>IF(AND(J3800&gt;0,L3800&gt;0),(L3800/(J3800^3))*100,"")</f>
        <v/>
      </c>
      <c r="X3800" s="12" t="n">
        <v>2.87</v>
      </c>
      <c r="Y3800" s="12" t="n">
        <v>4.29</v>
      </c>
      <c r="Z3800" s="12" t="n">
        <v>1.7</v>
      </c>
      <c r="AA3800" s="18" t="n"/>
      <c r="AB3800" s="14" t="n"/>
      <c r="AC3800" s="18" t="n"/>
      <c r="AD3800" s="18" t="n"/>
      <c r="AE3800" s="18" t="n"/>
      <c r="AF3800" s="18" t="n"/>
    </row>
    <row r="3801" ht="14" customHeight="1">
      <c r="A3801" s="5" t="inlineStr">
        <is>
          <t>657</t>
        </is>
      </c>
      <c r="B3801" s="5" t="inlineStr">
        <is>
          <t>LIPAN-3799</t>
        </is>
      </c>
      <c r="C3801" s="6" t="n">
        <v>2020</v>
      </c>
      <c r="D3801" s="5" t="inlineStr">
        <is>
          <t>2020-02-29 00:00:00</t>
        </is>
      </c>
      <c r="E3801" s="5" t="inlineStr">
        <is>
          <t>B.-Fev</t>
        </is>
      </c>
      <c r="F3801" s="5" t="inlineStr">
        <is>
          <t>E. E. Taiamã</t>
        </is>
      </c>
      <c r="G3801" s="5" t="inlineStr">
        <is>
          <t>16º 48' 01,35" | 57° 39' 22,89"</t>
        </is>
      </c>
      <c r="H3801" s="5" t="inlineStr">
        <is>
          <t xml:space="preserve">Characiformes </t>
        </is>
      </c>
      <c r="I3801" s="5" t="inlineStr">
        <is>
          <t>Piaractus mesopotamicus</t>
        </is>
      </c>
      <c r="J3801" s="7" t="n">
        <v>37.5</v>
      </c>
      <c r="K3801" s="7" t="n">
        <v>29.9</v>
      </c>
      <c r="L3801" s="8" t="n">
        <v>1440</v>
      </c>
      <c r="M3801" s="9" t="n">
        <v>1133.38</v>
      </c>
      <c r="N3801" s="5" t="b">
        <v>1</v>
      </c>
      <c r="O3801" s="5" t="inlineStr">
        <is>
          <t>M</t>
        </is>
      </c>
      <c r="P3801" s="5" t="inlineStr">
        <is>
          <t>REP</t>
        </is>
      </c>
      <c r="Q3801" s="8" t="n">
        <v>0.435</v>
      </c>
      <c r="R3801" s="5" t="n">
        <v>2</v>
      </c>
      <c r="S3801" s="8" t="n">
        <v>16.671</v>
      </c>
      <c r="T3801" s="10">
        <f>IF(Q3801&gt;0,M3801-Q3801,"")</f>
        <v/>
      </c>
      <c r="U3801" s="11">
        <f>IF(AND(T3801&gt;0,Q3801&gt;0),(Q3801/T3801)*100,"")</f>
        <v/>
      </c>
      <c r="V3801" s="11">
        <f>IF(AND(T3801&gt;0,S3801&gt;0),(S3801/T3801)*100,"")</f>
        <v/>
      </c>
      <c r="W3801" s="10">
        <f>IF(AND(J3801&gt;0,L3801&gt;0),(L3801/(J3801^3))*100,"")</f>
        <v/>
      </c>
      <c r="X3801" s="12" t="n">
        <v>2.87</v>
      </c>
      <c r="Y3801" s="12" t="n">
        <v>4.29</v>
      </c>
      <c r="Z3801" s="12" t="n">
        <v>1.7</v>
      </c>
      <c r="AA3801" s="13" t="n"/>
      <c r="AB3801" s="5" t="n"/>
      <c r="AC3801" s="13" t="n"/>
      <c r="AD3801" s="13" t="n"/>
      <c r="AE3801" s="13" t="n"/>
      <c r="AF3801" s="13" t="n"/>
    </row>
    <row r="3802" ht="14" customHeight="1">
      <c r="A3802" s="14" t="inlineStr">
        <is>
          <t>658</t>
        </is>
      </c>
      <c r="B3802" s="14" t="inlineStr">
        <is>
          <t>LIPAN-3800</t>
        </is>
      </c>
      <c r="C3802" s="15" t="n">
        <v>2020</v>
      </c>
      <c r="D3802" s="14" t="inlineStr">
        <is>
          <t>2020-02-29 00:00:00</t>
        </is>
      </c>
      <c r="E3802" s="14" t="inlineStr">
        <is>
          <t>B.-Fev</t>
        </is>
      </c>
      <c r="F3802" s="14" t="inlineStr">
        <is>
          <t>E. E. Taiamã</t>
        </is>
      </c>
      <c r="G3802" s="14" t="inlineStr">
        <is>
          <t>16º 48' 01,35" | 57° 39' 22,89"</t>
        </is>
      </c>
      <c r="H3802" s="14" t="inlineStr">
        <is>
          <t xml:space="preserve">Characiformes </t>
        </is>
      </c>
      <c r="I3802" s="14" t="inlineStr">
        <is>
          <t>Piaractus mesopotamicus</t>
        </is>
      </c>
      <c r="J3802" s="16" t="n">
        <v>37.4</v>
      </c>
      <c r="K3802" s="16" t="n">
        <v>29.4</v>
      </c>
      <c r="L3802" s="17" t="n">
        <v>1620</v>
      </c>
      <c r="M3802" s="9" t="n">
        <v>1275.05</v>
      </c>
      <c r="N3802" s="14" t="b">
        <v>1</v>
      </c>
      <c r="O3802" s="14" t="inlineStr">
        <is>
          <t>F</t>
        </is>
      </c>
      <c r="P3802" s="14" t="inlineStr">
        <is>
          <t>REP</t>
        </is>
      </c>
      <c r="Q3802" s="17" t="n">
        <v>3.733</v>
      </c>
      <c r="R3802" s="14" t="n">
        <v>3</v>
      </c>
      <c r="S3802" s="17" t="n">
        <v>16.977</v>
      </c>
      <c r="T3802" s="10">
        <f>IF(Q3802&gt;0,M3802-Q3802,"")</f>
        <v/>
      </c>
      <c r="U3802" s="11">
        <f>IF(AND(T3802&gt;0,Q3802&gt;0),(Q3802/T3802)*100,"")</f>
        <v/>
      </c>
      <c r="V3802" s="11">
        <f>IF(AND(T3802&gt;0,S3802&gt;0),(S3802/T3802)*100,"")</f>
        <v/>
      </c>
      <c r="W3802" s="10">
        <f>IF(AND(J3802&gt;0,L3802&gt;0),(L3802/(J3802^3))*100,"")</f>
        <v/>
      </c>
      <c r="X3802" s="12" t="n">
        <v>2.87</v>
      </c>
      <c r="Y3802" s="12" t="n">
        <v>4.29</v>
      </c>
      <c r="Z3802" s="12" t="n">
        <v>1.7</v>
      </c>
      <c r="AA3802" s="18" t="n"/>
      <c r="AB3802" s="14" t="n"/>
      <c r="AC3802" s="18" t="n"/>
      <c r="AD3802" s="18" t="n"/>
      <c r="AE3802" s="18" t="n"/>
      <c r="AF3802" s="18" t="n"/>
    </row>
    <row r="3803" ht="14" customHeight="1">
      <c r="A3803" s="5" t="inlineStr">
        <is>
          <t>659</t>
        </is>
      </c>
      <c r="B3803" s="5" t="inlineStr">
        <is>
          <t>LIPAN-3801</t>
        </is>
      </c>
      <c r="C3803" s="6" t="n">
        <v>2020</v>
      </c>
      <c r="D3803" s="5" t="inlineStr">
        <is>
          <t>2020-02-29 00:00:00</t>
        </is>
      </c>
      <c r="E3803" s="5" t="inlineStr">
        <is>
          <t>B.-Fev</t>
        </is>
      </c>
      <c r="F3803" s="5" t="inlineStr">
        <is>
          <t>E. E. Taiamã</t>
        </is>
      </c>
      <c r="G3803" s="5" t="inlineStr">
        <is>
          <t>16º 48' 01,35" | 57° 39' 22,89"</t>
        </is>
      </c>
      <c r="H3803" s="5" t="inlineStr">
        <is>
          <t xml:space="preserve">Characiformes </t>
        </is>
      </c>
      <c r="I3803" s="5" t="inlineStr">
        <is>
          <t>Piaractus mesopotamicus</t>
        </is>
      </c>
      <c r="J3803" s="7" t="n">
        <v>39.7</v>
      </c>
      <c r="K3803" s="7" t="n">
        <v>31.2</v>
      </c>
      <c r="L3803" s="8" t="n">
        <v>1670</v>
      </c>
      <c r="M3803" s="9" t="n">
        <v>1314.4</v>
      </c>
      <c r="N3803" s="5" t="b">
        <v>1</v>
      </c>
      <c r="O3803" s="5" t="inlineStr">
        <is>
          <t>M</t>
        </is>
      </c>
      <c r="P3803" s="5" t="inlineStr">
        <is>
          <t>REP</t>
        </is>
      </c>
      <c r="Q3803" s="8" t="n">
        <v>0.783</v>
      </c>
      <c r="R3803" s="5" t="n">
        <v>3</v>
      </c>
      <c r="S3803" s="8" t="n">
        <v>16.953</v>
      </c>
      <c r="T3803" s="10">
        <f>IF(Q3803&gt;0,M3803-Q3803,"")</f>
        <v/>
      </c>
      <c r="U3803" s="11">
        <f>IF(AND(T3803&gt;0,Q3803&gt;0),(Q3803/T3803)*100,"")</f>
        <v/>
      </c>
      <c r="V3803" s="11">
        <f>IF(AND(T3803&gt;0,S3803&gt;0),(S3803/T3803)*100,"")</f>
        <v/>
      </c>
      <c r="W3803" s="10">
        <f>IF(AND(J3803&gt;0,L3803&gt;0),(L3803/(J3803^3))*100,"")</f>
        <v/>
      </c>
      <c r="X3803" s="12" t="n">
        <v>2.87</v>
      </c>
      <c r="Y3803" s="12" t="n">
        <v>4.29</v>
      </c>
      <c r="Z3803" s="12" t="n">
        <v>1.7</v>
      </c>
      <c r="AA3803" s="13" t="n"/>
      <c r="AB3803" s="5" t="n"/>
      <c r="AC3803" s="13" t="n"/>
      <c r="AD3803" s="13" t="n"/>
      <c r="AE3803" s="13" t="n"/>
      <c r="AF3803" s="13" t="n"/>
    </row>
    <row r="3804" ht="14" customHeight="1">
      <c r="A3804" s="14" t="inlineStr">
        <is>
          <t>660</t>
        </is>
      </c>
      <c r="B3804" s="14" t="inlineStr">
        <is>
          <t>LIPAN-3802</t>
        </is>
      </c>
      <c r="C3804" s="15" t="n">
        <v>2020</v>
      </c>
      <c r="D3804" s="14" t="inlineStr">
        <is>
          <t>2020-02-29 00:00:00</t>
        </is>
      </c>
      <c r="E3804" s="14" t="inlineStr">
        <is>
          <t>B.-Fev</t>
        </is>
      </c>
      <c r="F3804" s="14" t="inlineStr">
        <is>
          <t>E. E. Taiamã</t>
        </is>
      </c>
      <c r="G3804" s="14" t="inlineStr">
        <is>
          <t>16º 48' 01,35" | 57° 39' 22,89"</t>
        </is>
      </c>
      <c r="H3804" s="14" t="inlineStr">
        <is>
          <t xml:space="preserve">Characiformes </t>
        </is>
      </c>
      <c r="I3804" s="14" t="inlineStr">
        <is>
          <t>Piaractus mesopotamicus</t>
        </is>
      </c>
      <c r="J3804" s="16" t="n">
        <v>39.2</v>
      </c>
      <c r="K3804" s="16" t="n">
        <v>30.6</v>
      </c>
      <c r="L3804" s="17" t="n">
        <v>1670</v>
      </c>
      <c r="M3804" s="9" t="n">
        <v>1314.4</v>
      </c>
      <c r="N3804" s="14" t="b">
        <v>1</v>
      </c>
      <c r="O3804" s="14" t="inlineStr">
        <is>
          <t>F</t>
        </is>
      </c>
      <c r="P3804" s="14" t="inlineStr">
        <is>
          <t>REP</t>
        </is>
      </c>
      <c r="Q3804" s="17" t="n">
        <v>4.415</v>
      </c>
      <c r="R3804" s="14" t="n">
        <v>3</v>
      </c>
      <c r="S3804" s="17" t="n">
        <v>20.888</v>
      </c>
      <c r="T3804" s="10">
        <f>IF(Q3804&gt;0,M3804-Q3804,"")</f>
        <v/>
      </c>
      <c r="U3804" s="11">
        <f>IF(AND(T3804&gt;0,Q3804&gt;0),(Q3804/T3804)*100,"")</f>
        <v/>
      </c>
      <c r="V3804" s="11">
        <f>IF(AND(T3804&gt;0,S3804&gt;0),(S3804/T3804)*100,"")</f>
        <v/>
      </c>
      <c r="W3804" s="10">
        <f>IF(AND(J3804&gt;0,L3804&gt;0),(L3804/(J3804^3))*100,"")</f>
        <v/>
      </c>
      <c r="X3804" s="12" t="n">
        <v>2.87</v>
      </c>
      <c r="Y3804" s="12" t="n">
        <v>4.29</v>
      </c>
      <c r="Z3804" s="12" t="n">
        <v>1.7</v>
      </c>
      <c r="AA3804" s="18" t="n"/>
      <c r="AB3804" s="14" t="n"/>
      <c r="AC3804" s="18" t="n"/>
      <c r="AD3804" s="18" t="n"/>
      <c r="AE3804" s="18" t="n"/>
      <c r="AF3804" s="18" t="n"/>
    </row>
    <row r="3805" ht="14" customHeight="1">
      <c r="A3805" s="5" t="inlineStr">
        <is>
          <t>661</t>
        </is>
      </c>
      <c r="B3805" s="5" t="inlineStr">
        <is>
          <t>LIPAN-3803</t>
        </is>
      </c>
      <c r="C3805" s="6" t="n">
        <v>2020</v>
      </c>
      <c r="D3805" s="5" t="inlineStr">
        <is>
          <t>2020-02-29 00:00:00</t>
        </is>
      </c>
      <c r="E3805" s="5" t="inlineStr">
        <is>
          <t>B.-Fev</t>
        </is>
      </c>
      <c r="F3805" s="5" t="inlineStr">
        <is>
          <t>E. E. Taiamã</t>
        </is>
      </c>
      <c r="G3805" s="5" t="inlineStr">
        <is>
          <t>16º 48' 01,35" | 57° 39' 22,89"</t>
        </is>
      </c>
      <c r="H3805" s="5" t="inlineStr">
        <is>
          <t xml:space="preserve">Characiformes </t>
        </is>
      </c>
      <c r="I3805" s="5" t="inlineStr">
        <is>
          <t>Piaractus mesopotamicus</t>
        </is>
      </c>
      <c r="J3805" s="7" t="n">
        <v>37.9</v>
      </c>
      <c r="K3805" s="7" t="n">
        <v>29.4</v>
      </c>
      <c r="L3805" s="8" t="n">
        <v>1370</v>
      </c>
      <c r="M3805" s="9" t="n">
        <v>1078.28</v>
      </c>
      <c r="N3805" s="5" t="b">
        <v>1</v>
      </c>
      <c r="O3805" s="5" t="inlineStr">
        <is>
          <t>M</t>
        </is>
      </c>
      <c r="P3805" s="5" t="inlineStr">
        <is>
          <t>REP</t>
        </is>
      </c>
      <c r="Q3805" s="8" t="n">
        <v>0.52</v>
      </c>
      <c r="R3805" s="5" t="n">
        <v>3</v>
      </c>
      <c r="S3805" s="8" t="n">
        <v>21.179</v>
      </c>
      <c r="T3805" s="10">
        <f>IF(Q3805&gt;0,M3805-Q3805,"")</f>
        <v/>
      </c>
      <c r="U3805" s="11">
        <f>IF(AND(T3805&gt;0,Q3805&gt;0),(Q3805/T3805)*100,"")</f>
        <v/>
      </c>
      <c r="V3805" s="11">
        <f>IF(AND(T3805&gt;0,S3805&gt;0),(S3805/T3805)*100,"")</f>
        <v/>
      </c>
      <c r="W3805" s="10">
        <f>IF(AND(J3805&gt;0,L3805&gt;0),(L3805/(J3805^3))*100,"")</f>
        <v/>
      </c>
      <c r="X3805" s="12" t="n">
        <v>2.87</v>
      </c>
      <c r="Y3805" s="12" t="n">
        <v>4.29</v>
      </c>
      <c r="Z3805" s="12" t="n">
        <v>1.7</v>
      </c>
      <c r="AA3805" s="13" t="n"/>
      <c r="AB3805" s="5" t="n"/>
      <c r="AC3805" s="13" t="n"/>
      <c r="AD3805" s="13" t="n"/>
      <c r="AE3805" s="13" t="n"/>
      <c r="AF3805" s="13" t="n"/>
    </row>
    <row r="3806" ht="14" customHeight="1">
      <c r="A3806" s="14" t="inlineStr">
        <is>
          <t>662</t>
        </is>
      </c>
      <c r="B3806" s="14" t="inlineStr">
        <is>
          <t>LIPAN-3804</t>
        </is>
      </c>
      <c r="C3806" s="15" t="n">
        <v>2020</v>
      </c>
      <c r="D3806" s="14" t="inlineStr">
        <is>
          <t>2020-02-29 00:00:00</t>
        </is>
      </c>
      <c r="E3806" s="14" t="inlineStr">
        <is>
          <t>B.-Fev</t>
        </is>
      </c>
      <c r="F3806" s="14" t="inlineStr">
        <is>
          <t>E. E. Taiamã</t>
        </is>
      </c>
      <c r="G3806" s="14" t="inlineStr">
        <is>
          <t>16º 48' 01,35" | 57° 39' 22,89"</t>
        </is>
      </c>
      <c r="H3806" s="14" t="inlineStr">
        <is>
          <t xml:space="preserve">Characiformes </t>
        </is>
      </c>
      <c r="I3806" s="14" t="inlineStr">
        <is>
          <t>Piaractus mesopotamicus</t>
        </is>
      </c>
      <c r="J3806" s="16" t="n">
        <v>45.1</v>
      </c>
      <c r="K3806" s="16" t="n">
        <v>36</v>
      </c>
      <c r="L3806" s="17" t="n">
        <v>2280</v>
      </c>
      <c r="M3806" s="9" t="n">
        <v>1794.51</v>
      </c>
      <c r="N3806" s="14" t="b">
        <v>1</v>
      </c>
      <c r="O3806" s="14" t="inlineStr">
        <is>
          <t>F</t>
        </is>
      </c>
      <c r="P3806" s="14" t="inlineStr">
        <is>
          <t>ESV</t>
        </is>
      </c>
      <c r="Q3806" s="17" t="n">
        <v>15.662</v>
      </c>
      <c r="R3806" s="14" t="n">
        <v>3</v>
      </c>
      <c r="S3806" s="17" t="n">
        <v>21.262</v>
      </c>
      <c r="T3806" s="10">
        <f>IF(Q3806&gt;0,M3806-Q3806,"")</f>
        <v/>
      </c>
      <c r="U3806" s="11">
        <f>IF(AND(T3806&gt;0,Q3806&gt;0),(Q3806/T3806)*100,"")</f>
        <v/>
      </c>
      <c r="V3806" s="11">
        <f>IF(AND(T3806&gt;0,S3806&gt;0),(S3806/T3806)*100,"")</f>
        <v/>
      </c>
      <c r="W3806" s="10">
        <f>IF(AND(J3806&gt;0,L3806&gt;0),(L3806/(J3806^3))*100,"")</f>
        <v/>
      </c>
      <c r="X3806" s="12" t="n">
        <v>2.87</v>
      </c>
      <c r="Y3806" s="12" t="n">
        <v>4.29</v>
      </c>
      <c r="Z3806" s="12" t="n">
        <v>1.7</v>
      </c>
      <c r="AA3806" s="18" t="n"/>
      <c r="AB3806" s="14" t="n"/>
      <c r="AC3806" s="18" t="n"/>
      <c r="AD3806" s="18" t="n"/>
      <c r="AE3806" s="18" t="n"/>
      <c r="AF3806" s="18" t="n"/>
    </row>
    <row r="3807" ht="14" customHeight="1">
      <c r="A3807" s="5" t="inlineStr">
        <is>
          <t>663</t>
        </is>
      </c>
      <c r="B3807" s="5" t="inlineStr">
        <is>
          <t>LIPAN-3805</t>
        </is>
      </c>
      <c r="C3807" s="6" t="n">
        <v>2020</v>
      </c>
      <c r="D3807" s="5" t="inlineStr">
        <is>
          <t>2020-02-29 00:00:00</t>
        </is>
      </c>
      <c r="E3807" s="5" t="inlineStr">
        <is>
          <t>B.-Fev</t>
        </is>
      </c>
      <c r="F3807" s="5" t="inlineStr">
        <is>
          <t>E. E. Taiamã</t>
        </is>
      </c>
      <c r="G3807" s="5" t="inlineStr">
        <is>
          <t>16º 48' 01,35" | 57° 39' 22,89"</t>
        </is>
      </c>
      <c r="H3807" s="5" t="inlineStr">
        <is>
          <t xml:space="preserve">Characiformes </t>
        </is>
      </c>
      <c r="I3807" s="5" t="inlineStr">
        <is>
          <t>Piaractus mesopotamicus</t>
        </is>
      </c>
      <c r="J3807" s="7" t="n">
        <v>42.6</v>
      </c>
      <c r="K3807" s="7" t="n">
        <v>35.2</v>
      </c>
      <c r="L3807" s="8" t="n">
        <v>1970</v>
      </c>
      <c r="M3807" s="9" t="n">
        <v>1550.52</v>
      </c>
      <c r="N3807" s="5" t="b">
        <v>1</v>
      </c>
      <c r="O3807" s="5" t="inlineStr">
        <is>
          <t>F</t>
        </is>
      </c>
      <c r="P3807" s="5" t="inlineStr">
        <is>
          <t>ESV</t>
        </is>
      </c>
      <c r="Q3807" s="8" t="n">
        <v>20.471</v>
      </c>
      <c r="R3807" s="5" t="n">
        <v>3</v>
      </c>
      <c r="S3807" s="8" t="n">
        <v>24.76</v>
      </c>
      <c r="T3807" s="10">
        <f>IF(Q3807&gt;0,M3807-Q3807,"")</f>
        <v/>
      </c>
      <c r="U3807" s="11">
        <f>IF(AND(T3807&gt;0,Q3807&gt;0),(Q3807/T3807)*100,"")</f>
        <v/>
      </c>
      <c r="V3807" s="11">
        <f>IF(AND(T3807&gt;0,S3807&gt;0),(S3807/T3807)*100,"")</f>
        <v/>
      </c>
      <c r="W3807" s="10">
        <f>IF(AND(J3807&gt;0,L3807&gt;0),(L3807/(J3807^3))*100,"")</f>
        <v/>
      </c>
      <c r="X3807" s="12" t="n">
        <v>2.87</v>
      </c>
      <c r="Y3807" s="12" t="n">
        <v>4.29</v>
      </c>
      <c r="Z3807" s="12" t="n">
        <v>1.7</v>
      </c>
      <c r="AA3807" s="13" t="n"/>
      <c r="AB3807" s="5" t="n"/>
      <c r="AC3807" s="13" t="n"/>
      <c r="AD3807" s="13" t="n"/>
      <c r="AE3807" s="13" t="n"/>
      <c r="AF3807" s="13" t="n"/>
    </row>
    <row r="3808" ht="14" customHeight="1">
      <c r="A3808" s="14" t="inlineStr">
        <is>
          <t>664</t>
        </is>
      </c>
      <c r="B3808" s="14" t="inlineStr">
        <is>
          <t>LIPAN-3806</t>
        </is>
      </c>
      <c r="C3808" s="15" t="n">
        <v>2020</v>
      </c>
      <c r="D3808" s="14" t="inlineStr">
        <is>
          <t>2020-02-29 00:00:00</t>
        </is>
      </c>
      <c r="E3808" s="14" t="inlineStr">
        <is>
          <t>B.-Fev</t>
        </is>
      </c>
      <c r="F3808" s="14" t="inlineStr">
        <is>
          <t>E. E. Taiamã</t>
        </is>
      </c>
      <c r="G3808" s="14" t="inlineStr">
        <is>
          <t>16º 48' 01,35" | 57° 39' 22,89"</t>
        </is>
      </c>
      <c r="H3808" s="14" t="inlineStr">
        <is>
          <t xml:space="preserve">Characiformes </t>
        </is>
      </c>
      <c r="I3808" s="14" t="inlineStr">
        <is>
          <t>Piaractus mesopotamicus</t>
        </is>
      </c>
      <c r="J3808" s="16" t="n">
        <v>34.1</v>
      </c>
      <c r="K3808" s="16" t="n">
        <v>29.3</v>
      </c>
      <c r="L3808" s="17" t="n">
        <v>1160</v>
      </c>
      <c r="M3808" s="9" t="n">
        <v>913</v>
      </c>
      <c r="N3808" s="14" t="b">
        <v>1</v>
      </c>
      <c r="O3808" s="14" t="inlineStr">
        <is>
          <t>F</t>
        </is>
      </c>
      <c r="P3808" s="14" t="inlineStr">
        <is>
          <t>REP</t>
        </is>
      </c>
      <c r="Q3808" s="17" t="n">
        <v>0.7</v>
      </c>
      <c r="R3808" s="14" t="n">
        <v>3</v>
      </c>
      <c r="S3808" s="17" t="n">
        <v>14.833</v>
      </c>
      <c r="T3808" s="10">
        <f>IF(Q3808&gt;0,M3808-Q3808,"")</f>
        <v/>
      </c>
      <c r="U3808" s="11">
        <f>IF(AND(T3808&gt;0,Q3808&gt;0),(Q3808/T3808)*100,"")</f>
        <v/>
      </c>
      <c r="V3808" s="11">
        <f>IF(AND(T3808&gt;0,S3808&gt;0),(S3808/T3808)*100,"")</f>
        <v/>
      </c>
      <c r="W3808" s="10">
        <f>IF(AND(J3808&gt;0,L3808&gt;0),(L3808/(J3808^3))*100,"")</f>
        <v/>
      </c>
      <c r="X3808" s="12" t="n">
        <v>2.87</v>
      </c>
      <c r="Y3808" s="12" t="n">
        <v>4.29</v>
      </c>
      <c r="Z3808" s="12" t="n">
        <v>1.7</v>
      </c>
      <c r="AA3808" s="18" t="n"/>
      <c r="AB3808" s="14" t="n"/>
      <c r="AC3808" s="18" t="n"/>
      <c r="AD3808" s="18" t="n"/>
      <c r="AE3808" s="18" t="n"/>
      <c r="AF3808" s="18" t="n"/>
    </row>
    <row r="3809" ht="14" customHeight="1">
      <c r="A3809" s="5" t="inlineStr">
        <is>
          <t>685</t>
        </is>
      </c>
      <c r="B3809" s="5" t="inlineStr">
        <is>
          <t>LIPAN-3807</t>
        </is>
      </c>
      <c r="C3809" s="6" t="n">
        <v>2020</v>
      </c>
      <c r="D3809" s="5" t="inlineStr">
        <is>
          <t>2020-03-15 00:00:00</t>
        </is>
      </c>
      <c r="E3809" s="5" t="inlineStr">
        <is>
          <t>C.-Mar</t>
        </is>
      </c>
      <c r="F3809" s="5" t="inlineStr">
        <is>
          <t>E. E. Taiamã</t>
        </is>
      </c>
      <c r="G3809" s="5" t="inlineStr">
        <is>
          <t>16º 48' 01,35" | 57° 39' 22,89"</t>
        </is>
      </c>
      <c r="H3809" s="5" t="inlineStr">
        <is>
          <t xml:space="preserve">Characiformes </t>
        </is>
      </c>
      <c r="I3809" s="5" t="inlineStr">
        <is>
          <t>Brycon hilarii</t>
        </is>
      </c>
      <c r="J3809" s="7" t="n">
        <v>32.3</v>
      </c>
      <c r="K3809" s="7" t="n">
        <v>26.6</v>
      </c>
      <c r="L3809" s="8" t="n">
        <v>530</v>
      </c>
      <c r="M3809" s="9" t="n">
        <v>461.24</v>
      </c>
      <c r="N3809" s="5" t="b">
        <v>1</v>
      </c>
      <c r="O3809" s="5" t="inlineStr">
        <is>
          <t>F</t>
        </is>
      </c>
      <c r="P3809" s="5" t="inlineStr">
        <is>
          <t>REP</t>
        </is>
      </c>
      <c r="Q3809" s="8" t="n">
        <v>2.029</v>
      </c>
      <c r="R3809" s="5" t="n">
        <v>3</v>
      </c>
      <c r="S3809" s="8" t="n">
        <v>3.611</v>
      </c>
      <c r="T3809" s="10">
        <f>IF(Q3809&gt;0,M3809-Q3809,"")</f>
        <v/>
      </c>
      <c r="U3809" s="11">
        <f>IF(AND(T3809&gt;0,Q3809&gt;0),(Q3809/T3809)*100,"")</f>
        <v/>
      </c>
      <c r="V3809" s="11">
        <f>IF(AND(T3809&gt;0,S3809&gt;0),(S3809/T3809)*100,"")</f>
        <v/>
      </c>
      <c r="W3809" s="10">
        <f>IF(AND(J3809&gt;0,L3809&gt;0),(L3809/(J3809^3))*100,"")</f>
        <v/>
      </c>
      <c r="X3809" s="12" t="n">
        <v>3.75</v>
      </c>
      <c r="Y3809" s="12" t="n">
        <v>4.4</v>
      </c>
      <c r="Z3809" s="12" t="n">
        <v>3.05</v>
      </c>
      <c r="AA3809" s="13" t="n"/>
      <c r="AB3809" s="5" t="n"/>
      <c r="AC3809" s="13" t="n"/>
      <c r="AD3809" s="13" t="n"/>
      <c r="AE3809" s="13" t="n"/>
      <c r="AF3809" s="13" t="n"/>
    </row>
    <row r="3810" ht="14" customHeight="1">
      <c r="A3810" s="14" t="inlineStr">
        <is>
          <t>686</t>
        </is>
      </c>
      <c r="B3810" s="14" t="inlineStr">
        <is>
          <t>LIPAN-3808</t>
        </is>
      </c>
      <c r="C3810" s="15" t="n">
        <v>2020</v>
      </c>
      <c r="D3810" s="14" t="inlineStr">
        <is>
          <t>2020-03-15 00:00:00</t>
        </is>
      </c>
      <c r="E3810" s="14" t="inlineStr">
        <is>
          <t>C.-Mar</t>
        </is>
      </c>
      <c r="F3810" s="14" t="inlineStr">
        <is>
          <t>E. E. Taiamã</t>
        </is>
      </c>
      <c r="G3810" s="14" t="inlineStr">
        <is>
          <t>16º 48' 01,35" | 57° 39' 22,89"</t>
        </is>
      </c>
      <c r="H3810" s="14" t="inlineStr">
        <is>
          <t xml:space="preserve">Characiformes </t>
        </is>
      </c>
      <c r="I3810" s="14" t="inlineStr">
        <is>
          <t>Brycon hilarii</t>
        </is>
      </c>
      <c r="J3810" s="16" t="n">
        <v>29.3</v>
      </c>
      <c r="K3810" s="16" t="n">
        <v>24.3</v>
      </c>
      <c r="L3810" s="17" t="n">
        <v>400</v>
      </c>
      <c r="M3810" s="9" t="n">
        <v>348.11</v>
      </c>
      <c r="N3810" s="14" t="b">
        <v>1</v>
      </c>
      <c r="O3810" s="14" t="inlineStr">
        <is>
          <t>M</t>
        </is>
      </c>
      <c r="P3810" s="14" t="inlineStr">
        <is>
          <t>REP</t>
        </is>
      </c>
      <c r="Q3810" s="17" t="n">
        <v>0.192</v>
      </c>
      <c r="R3810" s="14" t="n">
        <v>3</v>
      </c>
      <c r="S3810" s="17" t="n">
        <v>7.396</v>
      </c>
      <c r="T3810" s="10">
        <f>IF(Q3810&gt;0,M3810-Q3810,"")</f>
        <v/>
      </c>
      <c r="U3810" s="11">
        <f>IF(AND(T3810&gt;0,Q3810&gt;0),(Q3810/T3810)*100,"")</f>
        <v/>
      </c>
      <c r="V3810" s="11">
        <f>IF(AND(T3810&gt;0,S3810&gt;0),(S3810/T3810)*100,"")</f>
        <v/>
      </c>
      <c r="W3810" s="10">
        <f>IF(AND(J3810&gt;0,L3810&gt;0),(L3810/(J3810^3))*100,"")</f>
        <v/>
      </c>
      <c r="X3810" s="12" t="n">
        <v>3.75</v>
      </c>
      <c r="Y3810" s="12" t="n">
        <v>4.4</v>
      </c>
      <c r="Z3810" s="12" t="n">
        <v>3.05</v>
      </c>
      <c r="AA3810" s="18" t="n"/>
      <c r="AB3810" s="14" t="n"/>
      <c r="AC3810" s="18" t="n"/>
      <c r="AD3810" s="18" t="n"/>
      <c r="AE3810" s="18" t="n"/>
      <c r="AF3810" s="18" t="n"/>
    </row>
    <row r="3811" ht="14" customHeight="1">
      <c r="A3811" s="5" t="inlineStr">
        <is>
          <t>687</t>
        </is>
      </c>
      <c r="B3811" s="5" t="inlineStr">
        <is>
          <t>LIPAN-3809</t>
        </is>
      </c>
      <c r="C3811" s="6" t="n">
        <v>2020</v>
      </c>
      <c r="D3811" s="5" t="inlineStr">
        <is>
          <t>2020-03-15 00:00:00</t>
        </is>
      </c>
      <c r="E3811" s="5" t="inlineStr">
        <is>
          <t>C.-Mar</t>
        </is>
      </c>
      <c r="F3811" s="5" t="inlineStr">
        <is>
          <t>E. E. Taiamã</t>
        </is>
      </c>
      <c r="G3811" s="5" t="inlineStr">
        <is>
          <t>16º 48' 01,35" | 57° 39' 22,89"</t>
        </is>
      </c>
      <c r="H3811" s="5" t="inlineStr">
        <is>
          <t xml:space="preserve">Characiformes </t>
        </is>
      </c>
      <c r="I3811" s="5" t="inlineStr">
        <is>
          <t>Brycon hilarii</t>
        </is>
      </c>
      <c r="J3811" s="7" t="n">
        <v>34.1</v>
      </c>
      <c r="K3811" s="7" t="n">
        <v>27.1</v>
      </c>
      <c r="L3811" s="8" t="n">
        <v>680</v>
      </c>
      <c r="M3811" s="9" t="n">
        <v>591.78</v>
      </c>
      <c r="N3811" s="5" t="b">
        <v>1</v>
      </c>
      <c r="O3811" s="5" t="inlineStr">
        <is>
          <t>M</t>
        </is>
      </c>
      <c r="P3811" s="5" t="inlineStr">
        <is>
          <t>REP</t>
        </is>
      </c>
      <c r="Q3811" s="8" t="n">
        <v>0.641</v>
      </c>
      <c r="R3811" s="5" t="n">
        <v>3</v>
      </c>
      <c r="S3811" s="8" t="n">
        <v>6.184</v>
      </c>
      <c r="T3811" s="10">
        <f>IF(Q3811&gt;0,M3811-Q3811,"")</f>
        <v/>
      </c>
      <c r="U3811" s="11">
        <f>IF(AND(T3811&gt;0,Q3811&gt;0),(Q3811/T3811)*100,"")</f>
        <v/>
      </c>
      <c r="V3811" s="11">
        <f>IF(AND(T3811&gt;0,S3811&gt;0),(S3811/T3811)*100,"")</f>
        <v/>
      </c>
      <c r="W3811" s="10">
        <f>IF(AND(J3811&gt;0,L3811&gt;0),(L3811/(J3811^3))*100,"")</f>
        <v/>
      </c>
      <c r="X3811" s="12" t="n">
        <v>3.75</v>
      </c>
      <c r="Y3811" s="12" t="n">
        <v>4.4</v>
      </c>
      <c r="Z3811" s="12" t="n">
        <v>3.05</v>
      </c>
      <c r="AA3811" s="13" t="n"/>
      <c r="AB3811" s="5" t="n"/>
      <c r="AC3811" s="13" t="n"/>
      <c r="AD3811" s="13" t="n"/>
      <c r="AE3811" s="13" t="n"/>
      <c r="AF3811" s="13" t="n"/>
    </row>
    <row r="3812" ht="14" customHeight="1">
      <c r="A3812" s="14" t="inlineStr">
        <is>
          <t>688</t>
        </is>
      </c>
      <c r="B3812" s="14" t="inlineStr">
        <is>
          <t>LIPAN-3810</t>
        </is>
      </c>
      <c r="C3812" s="15" t="n">
        <v>2020</v>
      </c>
      <c r="D3812" s="14" t="inlineStr">
        <is>
          <t>2020-03-15 00:00:00</t>
        </is>
      </c>
      <c r="E3812" s="14" t="inlineStr">
        <is>
          <t>C.-Mar</t>
        </is>
      </c>
      <c r="F3812" s="14" t="inlineStr">
        <is>
          <t>E. E. Taiamã</t>
        </is>
      </c>
      <c r="G3812" s="14" t="inlineStr">
        <is>
          <t>16º 48' 01,35" | 57° 39' 22,89"</t>
        </is>
      </c>
      <c r="H3812" s="14" t="inlineStr">
        <is>
          <t xml:space="preserve">Characiformes </t>
        </is>
      </c>
      <c r="I3812" s="14" t="inlineStr">
        <is>
          <t>Brycon hilarii</t>
        </is>
      </c>
      <c r="J3812" s="16" t="n">
        <v>28.8</v>
      </c>
      <c r="K3812" s="16" t="n">
        <v>22.4</v>
      </c>
      <c r="L3812" s="17" t="n">
        <v>360</v>
      </c>
      <c r="M3812" s="9" t="n">
        <v>313.3</v>
      </c>
      <c r="N3812" s="14" t="b">
        <v>1</v>
      </c>
      <c r="O3812" s="14" t="inlineStr">
        <is>
          <t>M</t>
        </is>
      </c>
      <c r="P3812" s="14" t="inlineStr">
        <is>
          <t>REP</t>
        </is>
      </c>
      <c r="Q3812" s="17" t="n">
        <v>0.295</v>
      </c>
      <c r="R3812" s="14" t="n">
        <v>1</v>
      </c>
      <c r="S3812" s="17" t="n">
        <v>3.841</v>
      </c>
      <c r="T3812" s="10">
        <f>IF(Q3812&gt;0,M3812-Q3812,"")</f>
        <v/>
      </c>
      <c r="U3812" s="11">
        <f>IF(AND(T3812&gt;0,Q3812&gt;0),(Q3812/T3812)*100,"")</f>
        <v/>
      </c>
      <c r="V3812" s="11">
        <f>IF(AND(T3812&gt;0,S3812&gt;0),(S3812/T3812)*100,"")</f>
        <v/>
      </c>
      <c r="W3812" s="10">
        <f>IF(AND(J3812&gt;0,L3812&gt;0),(L3812/(J3812^3))*100,"")</f>
        <v/>
      </c>
      <c r="X3812" s="12" t="n">
        <v>3.75</v>
      </c>
      <c r="Y3812" s="12" t="n">
        <v>4.4</v>
      </c>
      <c r="Z3812" s="12" t="n">
        <v>3.05</v>
      </c>
      <c r="AA3812" s="18" t="n"/>
      <c r="AB3812" s="14" t="n"/>
      <c r="AC3812" s="18" t="n"/>
      <c r="AD3812" s="18" t="n"/>
      <c r="AE3812" s="18" t="n"/>
      <c r="AF3812" s="18" t="n"/>
    </row>
    <row r="3813" ht="14" customHeight="1">
      <c r="A3813" s="5" t="inlineStr">
        <is>
          <t>689</t>
        </is>
      </c>
      <c r="B3813" s="5" t="inlineStr">
        <is>
          <t>LIPAN-3811</t>
        </is>
      </c>
      <c r="C3813" s="6" t="n">
        <v>2020</v>
      </c>
      <c r="D3813" s="5" t="inlineStr">
        <is>
          <t>2020-03-15 00:00:00</t>
        </is>
      </c>
      <c r="E3813" s="5" t="inlineStr">
        <is>
          <t>C.-Mar</t>
        </is>
      </c>
      <c r="F3813" s="5" t="inlineStr">
        <is>
          <t>E. E. Taiamã</t>
        </is>
      </c>
      <c r="G3813" s="5" t="inlineStr">
        <is>
          <t>16º 48' 01,35" | 57° 39' 22,89"</t>
        </is>
      </c>
      <c r="H3813" s="5" t="inlineStr">
        <is>
          <t xml:space="preserve">Characiformes </t>
        </is>
      </c>
      <c r="I3813" s="5" t="inlineStr">
        <is>
          <t>Brycon hilarii</t>
        </is>
      </c>
      <c r="J3813" s="7" t="n">
        <v>29.2</v>
      </c>
      <c r="K3813" s="7" t="n">
        <v>22.4</v>
      </c>
      <c r="L3813" s="8" t="n">
        <v>370</v>
      </c>
      <c r="M3813" s="9" t="n">
        <v>322</v>
      </c>
      <c r="N3813" s="5" t="b">
        <v>1</v>
      </c>
      <c r="O3813" s="5" t="inlineStr">
        <is>
          <t>M</t>
        </is>
      </c>
      <c r="P3813" s="5" t="inlineStr">
        <is>
          <t>REP</t>
        </is>
      </c>
      <c r="Q3813" s="8" t="n">
        <v>0.213</v>
      </c>
      <c r="R3813" s="5" t="n">
        <v>2</v>
      </c>
      <c r="S3813" s="8" t="n">
        <v>3.629</v>
      </c>
      <c r="T3813" s="10">
        <f>IF(Q3813&gt;0,M3813-Q3813,"")</f>
        <v/>
      </c>
      <c r="U3813" s="11">
        <f>IF(AND(T3813&gt;0,Q3813&gt;0),(Q3813/T3813)*100,"")</f>
        <v/>
      </c>
      <c r="V3813" s="11">
        <f>IF(AND(T3813&gt;0,S3813&gt;0),(S3813/T3813)*100,"")</f>
        <v/>
      </c>
      <c r="W3813" s="10">
        <f>IF(AND(J3813&gt;0,L3813&gt;0),(L3813/(J3813^3))*100,"")</f>
        <v/>
      </c>
      <c r="X3813" s="12" t="n">
        <v>3.75</v>
      </c>
      <c r="Y3813" s="12" t="n">
        <v>4.4</v>
      </c>
      <c r="Z3813" s="12" t="n">
        <v>3.05</v>
      </c>
      <c r="AA3813" s="13" t="n"/>
      <c r="AB3813" s="5" t="n"/>
      <c r="AC3813" s="13" t="n"/>
      <c r="AD3813" s="13" t="n"/>
      <c r="AE3813" s="13" t="n"/>
      <c r="AF3813" s="13" t="n"/>
    </row>
    <row r="3814" ht="14" customHeight="1">
      <c r="A3814" s="14" t="inlineStr">
        <is>
          <t>690</t>
        </is>
      </c>
      <c r="B3814" s="14" t="inlineStr">
        <is>
          <t>LIPAN-3812</t>
        </is>
      </c>
      <c r="C3814" s="15" t="n">
        <v>2020</v>
      </c>
      <c r="D3814" s="14" t="inlineStr">
        <is>
          <t>2020-03-15 00:00:00</t>
        </is>
      </c>
      <c r="E3814" s="14" t="inlineStr">
        <is>
          <t>C.-Mar</t>
        </is>
      </c>
      <c r="F3814" s="14" t="inlineStr">
        <is>
          <t>E. E. Taiamã</t>
        </is>
      </c>
      <c r="G3814" s="14" t="inlineStr">
        <is>
          <t>16º 48' 01,35" | 57° 39' 22,89"</t>
        </is>
      </c>
      <c r="H3814" s="14" t="inlineStr">
        <is>
          <t xml:space="preserve">Characiformes </t>
        </is>
      </c>
      <c r="I3814" s="14" t="inlineStr">
        <is>
          <t>Brycon hilarii</t>
        </is>
      </c>
      <c r="J3814" s="16" t="n">
        <v>31.6</v>
      </c>
      <c r="K3814" s="16" t="n">
        <v>24.4</v>
      </c>
      <c r="L3814" s="17" t="n">
        <v>460</v>
      </c>
      <c r="M3814" s="9" t="n">
        <v>400.32</v>
      </c>
      <c r="N3814" s="14" t="b">
        <v>1</v>
      </c>
      <c r="O3814" s="14" t="inlineStr">
        <is>
          <t>M</t>
        </is>
      </c>
      <c r="P3814" s="14" t="inlineStr">
        <is>
          <t>REP</t>
        </is>
      </c>
      <c r="Q3814" s="17" t="n">
        <v>0.222</v>
      </c>
      <c r="R3814" s="14" t="n">
        <v>2</v>
      </c>
      <c r="S3814" s="17" t="n">
        <v>3.769</v>
      </c>
      <c r="T3814" s="10">
        <f>IF(Q3814&gt;0,M3814-Q3814,"")</f>
        <v/>
      </c>
      <c r="U3814" s="11">
        <f>IF(AND(T3814&gt;0,Q3814&gt;0),(Q3814/T3814)*100,"")</f>
        <v/>
      </c>
      <c r="V3814" s="11">
        <f>IF(AND(T3814&gt;0,S3814&gt;0),(S3814/T3814)*100,"")</f>
        <v/>
      </c>
      <c r="W3814" s="10">
        <f>IF(AND(J3814&gt;0,L3814&gt;0),(L3814/(J3814^3))*100,"")</f>
        <v/>
      </c>
      <c r="X3814" s="12" t="n">
        <v>3.75</v>
      </c>
      <c r="Y3814" s="12" t="n">
        <v>4.4</v>
      </c>
      <c r="Z3814" s="12" t="n">
        <v>3.05</v>
      </c>
      <c r="AA3814" s="18" t="n"/>
      <c r="AB3814" s="14" t="n"/>
      <c r="AC3814" s="18" t="n"/>
      <c r="AD3814" s="18" t="n"/>
      <c r="AE3814" s="18" t="n"/>
      <c r="AF3814" s="18" t="n"/>
    </row>
    <row r="3815" ht="14" customHeight="1">
      <c r="A3815" s="5" t="inlineStr">
        <is>
          <t>691</t>
        </is>
      </c>
      <c r="B3815" s="5" t="inlineStr">
        <is>
          <t>LIPAN-3813</t>
        </is>
      </c>
      <c r="C3815" s="6" t="n">
        <v>2020</v>
      </c>
      <c r="D3815" s="5" t="inlineStr">
        <is>
          <t>2020-03-15 00:00:00</t>
        </is>
      </c>
      <c r="E3815" s="5" t="inlineStr">
        <is>
          <t>C.-Mar</t>
        </is>
      </c>
      <c r="F3815" s="5" t="inlineStr">
        <is>
          <t>E. E. Taiamã</t>
        </is>
      </c>
      <c r="G3815" s="5" t="inlineStr">
        <is>
          <t>16º 48' 01,35" | 57° 39' 22,89"</t>
        </is>
      </c>
      <c r="H3815" s="5" t="inlineStr">
        <is>
          <t xml:space="preserve">Characiformes </t>
        </is>
      </c>
      <c r="I3815" s="5" t="inlineStr">
        <is>
          <t>Brycon hilarii</t>
        </is>
      </c>
      <c r="J3815" s="7" t="n">
        <v>31</v>
      </c>
      <c r="K3815" s="7" t="n">
        <v>25.2</v>
      </c>
      <c r="L3815" s="8" t="n">
        <v>430</v>
      </c>
      <c r="M3815" s="9" t="n">
        <v>374.21</v>
      </c>
      <c r="N3815" s="5" t="b">
        <v>1</v>
      </c>
      <c r="O3815" s="5" t="inlineStr">
        <is>
          <t>F</t>
        </is>
      </c>
      <c r="P3815" s="5" t="inlineStr">
        <is>
          <t>REP</t>
        </is>
      </c>
      <c r="Q3815" s="8" t="n">
        <v>2.837</v>
      </c>
      <c r="R3815" s="5" t="n">
        <v>3</v>
      </c>
      <c r="S3815" s="8" t="n">
        <v>5.85</v>
      </c>
      <c r="T3815" s="10">
        <f>IF(Q3815&gt;0,M3815-Q3815,"")</f>
        <v/>
      </c>
      <c r="U3815" s="11">
        <f>IF(AND(T3815&gt;0,Q3815&gt;0),(Q3815/T3815)*100,"")</f>
        <v/>
      </c>
      <c r="V3815" s="11">
        <f>IF(AND(T3815&gt;0,S3815&gt;0),(S3815/T3815)*100,"")</f>
        <v/>
      </c>
      <c r="W3815" s="10">
        <f>IF(AND(J3815&gt;0,L3815&gt;0),(L3815/(J3815^3))*100,"")</f>
        <v/>
      </c>
      <c r="X3815" s="12" t="n">
        <v>3.75</v>
      </c>
      <c r="Y3815" s="12" t="n">
        <v>4.4</v>
      </c>
      <c r="Z3815" s="12" t="n">
        <v>3.05</v>
      </c>
      <c r="AA3815" s="13" t="n"/>
      <c r="AB3815" s="5" t="n"/>
      <c r="AC3815" s="13" t="n"/>
      <c r="AD3815" s="13" t="n"/>
      <c r="AE3815" s="13" t="n"/>
      <c r="AF3815" s="13" t="n"/>
    </row>
    <row r="3816" ht="14" customHeight="1">
      <c r="A3816" s="14" t="inlineStr">
        <is>
          <t>692</t>
        </is>
      </c>
      <c r="B3816" s="14" t="inlineStr">
        <is>
          <t>LIPAN-3814</t>
        </is>
      </c>
      <c r="C3816" s="15" t="n">
        <v>2020</v>
      </c>
      <c r="D3816" s="14" t="inlineStr">
        <is>
          <t>2020-03-15 00:00:00</t>
        </is>
      </c>
      <c r="E3816" s="14" t="inlineStr">
        <is>
          <t>C.-Mar</t>
        </is>
      </c>
      <c r="F3816" s="14" t="inlineStr">
        <is>
          <t>E. E. Taiamã</t>
        </is>
      </c>
      <c r="G3816" s="14" t="inlineStr">
        <is>
          <t>16º 48' 01,35" | 57° 39' 22,89"</t>
        </is>
      </c>
      <c r="H3816" s="14" t="inlineStr">
        <is>
          <t xml:space="preserve">Characiformes </t>
        </is>
      </c>
      <c r="I3816" s="14" t="inlineStr">
        <is>
          <t>Brycon hilarii</t>
        </is>
      </c>
      <c r="J3816" s="16" t="n">
        <v>29.4</v>
      </c>
      <c r="K3816" s="16" t="n">
        <v>24.4</v>
      </c>
      <c r="L3816" s="17" t="n">
        <v>380</v>
      </c>
      <c r="M3816" s="9" t="n">
        <v>330.7</v>
      </c>
      <c r="N3816" s="14" t="b">
        <v>1</v>
      </c>
      <c r="O3816" s="14" t="inlineStr">
        <is>
          <t>M</t>
        </is>
      </c>
      <c r="P3816" s="14" t="inlineStr">
        <is>
          <t>REP</t>
        </is>
      </c>
      <c r="Q3816" s="17" t="n">
        <v>0.451</v>
      </c>
      <c r="R3816" s="14" t="n">
        <v>2</v>
      </c>
      <c r="S3816" s="17" t="n">
        <v>5.476</v>
      </c>
      <c r="T3816" s="10">
        <f>IF(Q3816&gt;0,M3816-Q3816,"")</f>
        <v/>
      </c>
      <c r="U3816" s="11">
        <f>IF(AND(T3816&gt;0,Q3816&gt;0),(Q3816/T3816)*100,"")</f>
        <v/>
      </c>
      <c r="V3816" s="11">
        <f>IF(AND(T3816&gt;0,S3816&gt;0),(S3816/T3816)*100,"")</f>
        <v/>
      </c>
      <c r="W3816" s="10">
        <f>IF(AND(J3816&gt;0,L3816&gt;0),(L3816/(J3816^3))*100,"")</f>
        <v/>
      </c>
      <c r="X3816" s="12" t="n">
        <v>3.75</v>
      </c>
      <c r="Y3816" s="12" t="n">
        <v>4.4</v>
      </c>
      <c r="Z3816" s="12" t="n">
        <v>3.05</v>
      </c>
      <c r="AA3816" s="18" t="n"/>
      <c r="AB3816" s="14" t="n"/>
      <c r="AC3816" s="18" t="n"/>
      <c r="AD3816" s="18" t="n"/>
      <c r="AE3816" s="18" t="n"/>
      <c r="AF3816" s="18" t="n"/>
    </row>
    <row r="3817" ht="14" customHeight="1">
      <c r="A3817" s="5" t="inlineStr">
        <is>
          <t>693</t>
        </is>
      </c>
      <c r="B3817" s="5" t="inlineStr">
        <is>
          <t>LIPAN-3815</t>
        </is>
      </c>
      <c r="C3817" s="6" t="n">
        <v>2020</v>
      </c>
      <c r="D3817" s="5" t="inlineStr">
        <is>
          <t>2020-03-15 00:00:00</t>
        </is>
      </c>
      <c r="E3817" s="5" t="inlineStr">
        <is>
          <t>C.-Mar</t>
        </is>
      </c>
      <c r="F3817" s="5" t="inlineStr">
        <is>
          <t>E. E. Taiamã</t>
        </is>
      </c>
      <c r="G3817" s="5" t="inlineStr">
        <is>
          <t>16º 48' 01,35" | 57° 39' 22,89"</t>
        </is>
      </c>
      <c r="H3817" s="5" t="inlineStr">
        <is>
          <t xml:space="preserve">Characiformes </t>
        </is>
      </c>
      <c r="I3817" s="5" t="inlineStr">
        <is>
          <t>Brycon hilarii</t>
        </is>
      </c>
      <c r="J3817" s="7" t="n">
        <v>27.5</v>
      </c>
      <c r="K3817" s="7" t="n">
        <v>22.6</v>
      </c>
      <c r="L3817" s="8" t="n">
        <v>300</v>
      </c>
      <c r="M3817" s="9" t="n">
        <v>261.08</v>
      </c>
      <c r="N3817" s="5" t="b">
        <v>1</v>
      </c>
      <c r="O3817" s="5" t="inlineStr">
        <is>
          <t>M</t>
        </is>
      </c>
      <c r="P3817" s="5" t="inlineStr">
        <is>
          <t>REP</t>
        </is>
      </c>
      <c r="Q3817" s="8" t="n">
        <v>0.208</v>
      </c>
      <c r="R3817" s="5" t="n">
        <v>2</v>
      </c>
      <c r="S3817" s="8" t="n">
        <v>4.243</v>
      </c>
      <c r="T3817" s="10">
        <f>IF(Q3817&gt;0,M3817-Q3817,"")</f>
        <v/>
      </c>
      <c r="U3817" s="11">
        <f>IF(AND(T3817&gt;0,Q3817&gt;0),(Q3817/T3817)*100,"")</f>
        <v/>
      </c>
      <c r="V3817" s="11">
        <f>IF(AND(T3817&gt;0,S3817&gt;0),(S3817/T3817)*100,"")</f>
        <v/>
      </c>
      <c r="W3817" s="10">
        <f>IF(AND(J3817&gt;0,L3817&gt;0),(L3817/(J3817^3))*100,"")</f>
        <v/>
      </c>
      <c r="X3817" s="12" t="n">
        <v>3.75</v>
      </c>
      <c r="Y3817" s="12" t="n">
        <v>4.4</v>
      </c>
      <c r="Z3817" s="12" t="n">
        <v>3.05</v>
      </c>
      <c r="AA3817" s="13" t="n"/>
      <c r="AB3817" s="5" t="n"/>
      <c r="AC3817" s="13" t="n"/>
      <c r="AD3817" s="13" t="n"/>
      <c r="AE3817" s="13" t="n"/>
      <c r="AF3817" s="13" t="n"/>
    </row>
    <row r="3818" ht="14" customHeight="1">
      <c r="A3818" s="14" t="inlineStr">
        <is>
          <t>694</t>
        </is>
      </c>
      <c r="B3818" s="14" t="inlineStr">
        <is>
          <t>LIPAN-3816</t>
        </is>
      </c>
      <c r="C3818" s="15" t="n">
        <v>2020</v>
      </c>
      <c r="D3818" s="14" t="inlineStr">
        <is>
          <t>2020-03-15 00:00:00</t>
        </is>
      </c>
      <c r="E3818" s="14" t="inlineStr">
        <is>
          <t>C.-Mar</t>
        </is>
      </c>
      <c r="F3818" s="14" t="inlineStr">
        <is>
          <t>E. E. Taiamã</t>
        </is>
      </c>
      <c r="G3818" s="14" t="inlineStr">
        <is>
          <t>16º 48' 01,35" | 57° 39' 22,89"</t>
        </is>
      </c>
      <c r="H3818" s="14" t="inlineStr">
        <is>
          <t xml:space="preserve">Characiformes </t>
        </is>
      </c>
      <c r="I3818" s="14" t="inlineStr">
        <is>
          <t>Brycon hilarii</t>
        </is>
      </c>
      <c r="J3818" s="16" t="n">
        <v>28</v>
      </c>
      <c r="K3818" s="16" t="n">
        <v>22.9</v>
      </c>
      <c r="L3818" s="17" t="n">
        <v>320</v>
      </c>
      <c r="M3818" s="9" t="n">
        <v>278.49</v>
      </c>
      <c r="N3818" s="14" t="b">
        <v>1</v>
      </c>
      <c r="O3818" s="14" t="inlineStr">
        <is>
          <t>F</t>
        </is>
      </c>
      <c r="P3818" s="14" t="inlineStr">
        <is>
          <t>REP</t>
        </is>
      </c>
      <c r="Q3818" s="17" t="n">
        <v>1.082</v>
      </c>
      <c r="R3818" s="14" t="n">
        <v>1</v>
      </c>
      <c r="S3818" s="17" t="n">
        <v>6.045</v>
      </c>
      <c r="T3818" s="10">
        <f>IF(Q3818&gt;0,M3818-Q3818,"")</f>
        <v/>
      </c>
      <c r="U3818" s="11">
        <f>IF(AND(T3818&gt;0,Q3818&gt;0),(Q3818/T3818)*100,"")</f>
        <v/>
      </c>
      <c r="V3818" s="11">
        <f>IF(AND(T3818&gt;0,S3818&gt;0),(S3818/T3818)*100,"")</f>
        <v/>
      </c>
      <c r="W3818" s="10">
        <f>IF(AND(J3818&gt;0,L3818&gt;0),(L3818/(J3818^3))*100,"")</f>
        <v/>
      </c>
      <c r="X3818" s="12" t="n">
        <v>3.75</v>
      </c>
      <c r="Y3818" s="12" t="n">
        <v>4.4</v>
      </c>
      <c r="Z3818" s="12" t="n">
        <v>3.05</v>
      </c>
      <c r="AA3818" s="18" t="n"/>
      <c r="AB3818" s="14" t="n"/>
      <c r="AC3818" s="18" t="n"/>
      <c r="AD3818" s="18" t="n"/>
      <c r="AE3818" s="18" t="n"/>
      <c r="AF3818" s="18" t="n"/>
    </row>
    <row r="3819" ht="14" customHeight="1">
      <c r="A3819" s="5" t="inlineStr">
        <is>
          <t>695</t>
        </is>
      </c>
      <c r="B3819" s="5" t="inlineStr">
        <is>
          <t>LIPAN-3817</t>
        </is>
      </c>
      <c r="C3819" s="6" t="n">
        <v>2020</v>
      </c>
      <c r="D3819" s="5" t="inlineStr">
        <is>
          <t>2020-03-15 00:00:00</t>
        </is>
      </c>
      <c r="E3819" s="5" t="inlineStr">
        <is>
          <t>C.-Mar</t>
        </is>
      </c>
      <c r="F3819" s="5" t="inlineStr">
        <is>
          <t>E. E. Taiamã</t>
        </is>
      </c>
      <c r="G3819" s="5" t="inlineStr">
        <is>
          <t>16º 48' 01,35" | 57° 39' 22,89"</t>
        </is>
      </c>
      <c r="H3819" s="5" t="inlineStr">
        <is>
          <t xml:space="preserve">Characiformes </t>
        </is>
      </c>
      <c r="I3819" s="5" t="inlineStr">
        <is>
          <t>Brycon hilarii</t>
        </is>
      </c>
      <c r="J3819" s="7" t="n">
        <v>30.5</v>
      </c>
      <c r="K3819" s="7" t="n">
        <v>24.8</v>
      </c>
      <c r="L3819" s="8" t="n">
        <v>390</v>
      </c>
      <c r="M3819" s="9" t="n">
        <v>339.4</v>
      </c>
      <c r="N3819" s="5" t="b">
        <v>1</v>
      </c>
      <c r="O3819" s="5" t="inlineStr">
        <is>
          <t>F</t>
        </is>
      </c>
      <c r="P3819" s="5" t="inlineStr">
        <is>
          <t>REP</t>
        </is>
      </c>
      <c r="Q3819" s="8" t="n">
        <v>1.565</v>
      </c>
      <c r="R3819" s="5" t="n">
        <v>2</v>
      </c>
      <c r="S3819" s="8" t="n">
        <v>4.605</v>
      </c>
      <c r="T3819" s="10">
        <f>IF(Q3819&gt;0,M3819-Q3819,"")</f>
        <v/>
      </c>
      <c r="U3819" s="11">
        <f>IF(AND(T3819&gt;0,Q3819&gt;0),(Q3819/T3819)*100,"")</f>
        <v/>
      </c>
      <c r="V3819" s="11">
        <f>IF(AND(T3819&gt;0,S3819&gt;0),(S3819/T3819)*100,"")</f>
        <v/>
      </c>
      <c r="W3819" s="10">
        <f>IF(AND(J3819&gt;0,L3819&gt;0),(L3819/(J3819^3))*100,"")</f>
        <v/>
      </c>
      <c r="X3819" s="12" t="n">
        <v>3.75</v>
      </c>
      <c r="Y3819" s="12" t="n">
        <v>4.4</v>
      </c>
      <c r="Z3819" s="12" t="n">
        <v>3.05</v>
      </c>
      <c r="AA3819" s="13" t="n"/>
      <c r="AB3819" s="5" t="n"/>
      <c r="AC3819" s="13" t="n"/>
      <c r="AD3819" s="13" t="n"/>
      <c r="AE3819" s="13" t="n"/>
      <c r="AF3819" s="13" t="n"/>
    </row>
    <row r="3820" ht="14" customHeight="1">
      <c r="A3820" s="14" t="inlineStr">
        <is>
          <t>696</t>
        </is>
      </c>
      <c r="B3820" s="14" t="inlineStr">
        <is>
          <t>LIPAN-3818</t>
        </is>
      </c>
      <c r="C3820" s="15" t="n">
        <v>2020</v>
      </c>
      <c r="D3820" s="14" t="inlineStr">
        <is>
          <t>2020-04-10 00:00:00</t>
        </is>
      </c>
      <c r="E3820" s="14" t="inlineStr">
        <is>
          <t>D.-Abr</t>
        </is>
      </c>
      <c r="F3820" s="14" t="inlineStr">
        <is>
          <t>E. E. Taiamã</t>
        </is>
      </c>
      <c r="G3820" s="14" t="inlineStr">
        <is>
          <t>16º 48' 01,35" | 57° 39' 22,89"</t>
        </is>
      </c>
      <c r="H3820" s="14" t="inlineStr">
        <is>
          <t xml:space="preserve">Characiformes </t>
        </is>
      </c>
      <c r="I3820" s="14" t="inlineStr">
        <is>
          <t>Brycon hilarii</t>
        </is>
      </c>
      <c r="J3820" s="16" t="n">
        <v>33.1</v>
      </c>
      <c r="K3820" s="16" t="n">
        <v>28</v>
      </c>
      <c r="L3820" s="17" t="n">
        <v>570</v>
      </c>
      <c r="M3820" s="9" t="n">
        <v>496.05</v>
      </c>
      <c r="N3820" s="14" t="b">
        <v>1</v>
      </c>
      <c r="O3820" s="14" t="inlineStr">
        <is>
          <t>F</t>
        </is>
      </c>
      <c r="P3820" s="14" t="inlineStr">
        <is>
          <t>REP</t>
        </is>
      </c>
      <c r="Q3820" s="17" t="n">
        <v>2.473</v>
      </c>
      <c r="R3820" s="14" t="n">
        <v>3</v>
      </c>
      <c r="S3820" s="17" t="n">
        <v>3.187</v>
      </c>
      <c r="T3820" s="10">
        <f>IF(Q3820&gt;0,M3820-Q3820,"")</f>
        <v/>
      </c>
      <c r="U3820" s="11">
        <f>IF(AND(T3820&gt;0,Q3820&gt;0),(Q3820/T3820)*100,"")</f>
        <v/>
      </c>
      <c r="V3820" s="11">
        <f>IF(AND(T3820&gt;0,S3820&gt;0),(S3820/T3820)*100,"")</f>
        <v/>
      </c>
      <c r="W3820" s="10">
        <f>IF(AND(J3820&gt;0,L3820&gt;0),(L3820/(J3820^3))*100,"")</f>
        <v/>
      </c>
      <c r="X3820" s="12" t="n">
        <v>2.85</v>
      </c>
      <c r="Y3820" s="12" t="n">
        <v>3.62</v>
      </c>
      <c r="Z3820" s="12" t="n">
        <v>1.84</v>
      </c>
      <c r="AA3820" s="18" t="n"/>
      <c r="AB3820" s="14" t="n"/>
      <c r="AC3820" s="18" t="n"/>
      <c r="AD3820" s="18" t="n"/>
      <c r="AE3820" s="18" t="n"/>
      <c r="AF3820" s="18" t="n"/>
    </row>
    <row r="3821" ht="14" customHeight="1">
      <c r="A3821" s="5" t="inlineStr">
        <is>
          <t>697</t>
        </is>
      </c>
      <c r="B3821" s="5" t="inlineStr">
        <is>
          <t>LIPAN-3819</t>
        </is>
      </c>
      <c r="C3821" s="6" t="n">
        <v>2020</v>
      </c>
      <c r="D3821" s="5" t="inlineStr">
        <is>
          <t>2020-04-10 00:00:00</t>
        </is>
      </c>
      <c r="E3821" s="5" t="inlineStr">
        <is>
          <t>D.-Abr</t>
        </is>
      </c>
      <c r="F3821" s="5" t="inlineStr">
        <is>
          <t>E. E. Taiamã</t>
        </is>
      </c>
      <c r="G3821" s="5" t="inlineStr">
        <is>
          <t>16º 48' 01,35" | 57° 39' 22,89"</t>
        </is>
      </c>
      <c r="H3821" s="5" t="inlineStr">
        <is>
          <t xml:space="preserve">Characiformes </t>
        </is>
      </c>
      <c r="I3821" s="5" t="inlineStr">
        <is>
          <t>Brycon hilarii</t>
        </is>
      </c>
      <c r="J3821" s="7" t="n">
        <v>31.2</v>
      </c>
      <c r="K3821" s="7" t="n">
        <v>25.8</v>
      </c>
      <c r="L3821" s="8" t="n">
        <v>470</v>
      </c>
      <c r="M3821" s="9" t="n">
        <v>409.03</v>
      </c>
      <c r="N3821" s="5" t="b">
        <v>1</v>
      </c>
      <c r="O3821" s="5" t="inlineStr">
        <is>
          <t>M</t>
        </is>
      </c>
      <c r="P3821" s="5" t="inlineStr">
        <is>
          <t>REP</t>
        </is>
      </c>
      <c r="Q3821" s="8" t="n">
        <v>0.219</v>
      </c>
      <c r="R3821" s="5" t="n">
        <v>3</v>
      </c>
      <c r="S3821" s="8" t="n">
        <v>2.304</v>
      </c>
      <c r="T3821" s="10">
        <f>IF(Q3821&gt;0,M3821-Q3821,"")</f>
        <v/>
      </c>
      <c r="U3821" s="11">
        <f>IF(AND(T3821&gt;0,Q3821&gt;0),(Q3821/T3821)*100,"")</f>
        <v/>
      </c>
      <c r="V3821" s="11">
        <f>IF(AND(T3821&gt;0,S3821&gt;0),(S3821/T3821)*100,"")</f>
        <v/>
      </c>
      <c r="W3821" s="10">
        <f>IF(AND(J3821&gt;0,L3821&gt;0),(L3821/(J3821^3))*100,"")</f>
        <v/>
      </c>
      <c r="X3821" s="12" t="n">
        <v>2.85</v>
      </c>
      <c r="Y3821" s="12" t="n">
        <v>3.62</v>
      </c>
      <c r="Z3821" s="12" t="n">
        <v>1.84</v>
      </c>
      <c r="AA3821" s="13" t="n"/>
      <c r="AB3821" s="5" t="n"/>
      <c r="AC3821" s="13" t="n"/>
      <c r="AD3821" s="13" t="n"/>
      <c r="AE3821" s="13" t="n"/>
      <c r="AF3821" s="13" t="n"/>
    </row>
    <row r="3822" ht="14" customHeight="1">
      <c r="A3822" s="14" t="inlineStr">
        <is>
          <t>698</t>
        </is>
      </c>
      <c r="B3822" s="14" t="inlineStr">
        <is>
          <t>LIPAN-3820</t>
        </is>
      </c>
      <c r="C3822" s="15" t="n">
        <v>2020</v>
      </c>
      <c r="D3822" s="14" t="inlineStr">
        <is>
          <t>2020-04-10 00:00:00</t>
        </is>
      </c>
      <c r="E3822" s="14" t="inlineStr">
        <is>
          <t>D.-Abr</t>
        </is>
      </c>
      <c r="F3822" s="14" t="inlineStr">
        <is>
          <t>E. E. Taiamã</t>
        </is>
      </c>
      <c r="G3822" s="14" t="inlineStr">
        <is>
          <t>16º 48' 01,35" | 57° 39' 22,89"</t>
        </is>
      </c>
      <c r="H3822" s="14" t="inlineStr">
        <is>
          <t xml:space="preserve">Characiformes </t>
        </is>
      </c>
      <c r="I3822" s="14" t="inlineStr">
        <is>
          <t>Brycon hilarii</t>
        </is>
      </c>
      <c r="J3822" s="16" t="n">
        <v>36.2</v>
      </c>
      <c r="K3822" s="16" t="n">
        <v>30.8</v>
      </c>
      <c r="L3822" s="17" t="n">
        <v>630</v>
      </c>
      <c r="M3822" s="9" t="n">
        <v>548.27</v>
      </c>
      <c r="N3822" s="14" t="b">
        <v>1</v>
      </c>
      <c r="O3822" s="14" t="inlineStr">
        <is>
          <t>F</t>
        </is>
      </c>
      <c r="P3822" s="14" t="inlineStr">
        <is>
          <t>EMA</t>
        </is>
      </c>
      <c r="Q3822" s="17" t="n">
        <v>3.107</v>
      </c>
      <c r="R3822" s="14" t="n">
        <v>3</v>
      </c>
      <c r="S3822" s="17" t="n">
        <v>4.684</v>
      </c>
      <c r="T3822" s="10">
        <f>IF(Q3822&gt;0,M3822-Q3822,"")</f>
        <v/>
      </c>
      <c r="U3822" s="11">
        <f>IF(AND(T3822&gt;0,Q3822&gt;0),(Q3822/T3822)*100,"")</f>
        <v/>
      </c>
      <c r="V3822" s="11">
        <f>IF(AND(T3822&gt;0,S3822&gt;0),(S3822/T3822)*100,"")</f>
        <v/>
      </c>
      <c r="W3822" s="10">
        <f>IF(AND(J3822&gt;0,L3822&gt;0),(L3822/(J3822^3))*100,"")</f>
        <v/>
      </c>
      <c r="X3822" s="12" t="n">
        <v>2.85</v>
      </c>
      <c r="Y3822" s="12" t="n">
        <v>3.62</v>
      </c>
      <c r="Z3822" s="12" t="n">
        <v>1.84</v>
      </c>
      <c r="AA3822" s="18" t="n"/>
      <c r="AB3822" s="14" t="n"/>
      <c r="AC3822" s="18" t="n"/>
      <c r="AD3822" s="18" t="n"/>
      <c r="AE3822" s="18" t="n"/>
      <c r="AF3822" s="18" t="n"/>
    </row>
    <row r="3823" ht="14" customHeight="1">
      <c r="A3823" s="5" t="inlineStr">
        <is>
          <t>699</t>
        </is>
      </c>
      <c r="B3823" s="5" t="inlineStr">
        <is>
          <t>LIPAN-3821</t>
        </is>
      </c>
      <c r="C3823" s="6" t="n">
        <v>2020</v>
      </c>
      <c r="D3823" s="5" t="inlineStr">
        <is>
          <t>2020-04-10 00:00:00</t>
        </is>
      </c>
      <c r="E3823" s="5" t="inlineStr">
        <is>
          <t>D.-Abr</t>
        </is>
      </c>
      <c r="F3823" s="5" t="inlineStr">
        <is>
          <t>E. E. Taiamã</t>
        </is>
      </c>
      <c r="G3823" s="5" t="inlineStr">
        <is>
          <t>16º 48' 01,35" | 57° 39' 22,89"</t>
        </is>
      </c>
      <c r="H3823" s="5" t="inlineStr">
        <is>
          <t xml:space="preserve">Characiformes </t>
        </is>
      </c>
      <c r="I3823" s="5" t="inlineStr">
        <is>
          <t>Brycon hilarii</t>
        </is>
      </c>
      <c r="J3823" s="7" t="n">
        <v>33.7</v>
      </c>
      <c r="K3823" s="7" t="n">
        <v>27.5</v>
      </c>
      <c r="L3823" s="8" t="n">
        <v>530</v>
      </c>
      <c r="M3823" s="9" t="n">
        <v>461.24</v>
      </c>
      <c r="N3823" s="5" t="b">
        <v>1</v>
      </c>
      <c r="O3823" s="5" t="inlineStr">
        <is>
          <t>M</t>
        </is>
      </c>
      <c r="P3823" s="5" t="inlineStr">
        <is>
          <t>REP</t>
        </is>
      </c>
      <c r="Q3823" s="8" t="n">
        <v>0.425</v>
      </c>
      <c r="R3823" s="5" t="n">
        <v>3</v>
      </c>
      <c r="S3823" s="8" t="n">
        <v>6.54</v>
      </c>
      <c r="T3823" s="10">
        <f>IF(Q3823&gt;0,M3823-Q3823,"")</f>
        <v/>
      </c>
      <c r="U3823" s="11">
        <f>IF(AND(T3823&gt;0,Q3823&gt;0),(Q3823/T3823)*100,"")</f>
        <v/>
      </c>
      <c r="V3823" s="11">
        <f>IF(AND(T3823&gt;0,S3823&gt;0),(S3823/T3823)*100,"")</f>
        <v/>
      </c>
      <c r="W3823" s="10">
        <f>IF(AND(J3823&gt;0,L3823&gt;0),(L3823/(J3823^3))*100,"")</f>
        <v/>
      </c>
      <c r="X3823" s="12" t="n">
        <v>2.85</v>
      </c>
      <c r="Y3823" s="12" t="n">
        <v>3.62</v>
      </c>
      <c r="Z3823" s="12" t="n">
        <v>1.84</v>
      </c>
      <c r="AA3823" s="13" t="n"/>
      <c r="AB3823" s="5" t="n"/>
      <c r="AC3823" s="13" t="n"/>
      <c r="AD3823" s="13" t="n"/>
      <c r="AE3823" s="13" t="n"/>
      <c r="AF3823" s="13" t="n"/>
    </row>
    <row r="3824" ht="14" customHeight="1">
      <c r="A3824" s="14" t="inlineStr">
        <is>
          <t>700</t>
        </is>
      </c>
      <c r="B3824" s="14" t="inlineStr">
        <is>
          <t>LIPAN-3822</t>
        </is>
      </c>
      <c r="C3824" s="15" t="n">
        <v>2020</v>
      </c>
      <c r="D3824" s="14" t="inlineStr">
        <is>
          <t>2020-04-10 00:00:00</t>
        </is>
      </c>
      <c r="E3824" s="14" t="inlineStr">
        <is>
          <t>D.-Abr</t>
        </is>
      </c>
      <c r="F3824" s="14" t="inlineStr">
        <is>
          <t>E. E. Taiamã</t>
        </is>
      </c>
      <c r="G3824" s="14" t="inlineStr">
        <is>
          <t>16º 48' 01,35" | 57° 39' 22,89"</t>
        </is>
      </c>
      <c r="H3824" s="14" t="inlineStr">
        <is>
          <t xml:space="preserve">Characiformes </t>
        </is>
      </c>
      <c r="I3824" s="14" t="inlineStr">
        <is>
          <t>Brycon hilarii</t>
        </is>
      </c>
      <c r="J3824" s="16" t="n">
        <v>37.4</v>
      </c>
      <c r="K3824" s="16" t="n">
        <v>30.5</v>
      </c>
      <c r="L3824" s="17" t="n">
        <v>860</v>
      </c>
      <c r="M3824" s="9" t="n">
        <v>748.4299999999999</v>
      </c>
      <c r="N3824" s="14" t="b">
        <v>1</v>
      </c>
      <c r="O3824" s="14" t="inlineStr">
        <is>
          <t>F</t>
        </is>
      </c>
      <c r="P3824" s="14" t="inlineStr">
        <is>
          <t>REP</t>
        </is>
      </c>
      <c r="Q3824" s="17" t="n">
        <v>2.596</v>
      </c>
      <c r="R3824" s="14" t="n">
        <v>3</v>
      </c>
      <c r="S3824" s="17" t="n">
        <v>4.163</v>
      </c>
      <c r="T3824" s="10">
        <f>IF(Q3824&gt;0,M3824-Q3824,"")</f>
        <v/>
      </c>
      <c r="U3824" s="11">
        <f>IF(AND(T3824&gt;0,Q3824&gt;0),(Q3824/T3824)*100,"")</f>
        <v/>
      </c>
      <c r="V3824" s="11">
        <f>IF(AND(T3824&gt;0,S3824&gt;0),(S3824/T3824)*100,"")</f>
        <v/>
      </c>
      <c r="W3824" s="10">
        <f>IF(AND(J3824&gt;0,L3824&gt;0),(L3824/(J3824^3))*100,"")</f>
        <v/>
      </c>
      <c r="X3824" s="12" t="n">
        <v>2.85</v>
      </c>
      <c r="Y3824" s="12" t="n">
        <v>3.62</v>
      </c>
      <c r="Z3824" s="12" t="n">
        <v>1.84</v>
      </c>
      <c r="AA3824" s="18" t="n"/>
      <c r="AB3824" s="14" t="n"/>
      <c r="AC3824" s="18" t="n"/>
      <c r="AD3824" s="18" t="n"/>
      <c r="AE3824" s="18" t="n"/>
      <c r="AF3824" s="18" t="n"/>
    </row>
    <row r="3825" ht="14" customHeight="1">
      <c r="A3825" s="5" t="inlineStr">
        <is>
          <t>701</t>
        </is>
      </c>
      <c r="B3825" s="5" t="inlineStr">
        <is>
          <t>LIPAN-3823</t>
        </is>
      </c>
      <c r="C3825" s="6" t="n">
        <v>2020</v>
      </c>
      <c r="D3825" s="5" t="inlineStr">
        <is>
          <t>2020-04-10 00:00:00</t>
        </is>
      </c>
      <c r="E3825" s="5" t="inlineStr">
        <is>
          <t>D.-Abr</t>
        </is>
      </c>
      <c r="F3825" s="5" t="inlineStr">
        <is>
          <t>E. E. Taiamã</t>
        </is>
      </c>
      <c r="G3825" s="5" t="inlineStr">
        <is>
          <t>16º 48' 01,35" | 57° 39' 22,89"</t>
        </is>
      </c>
      <c r="H3825" s="5" t="inlineStr">
        <is>
          <t xml:space="preserve">Characiformes </t>
        </is>
      </c>
      <c r="I3825" s="5" t="inlineStr">
        <is>
          <t>Brycon hilarii</t>
        </is>
      </c>
      <c r="J3825" s="7" t="n">
        <v>30.6</v>
      </c>
      <c r="K3825" s="7" t="n">
        <v>25.4</v>
      </c>
      <c r="L3825" s="8" t="n">
        <v>450</v>
      </c>
      <c r="M3825" s="9" t="n">
        <v>391.62</v>
      </c>
      <c r="N3825" s="5" t="b">
        <v>1</v>
      </c>
      <c r="O3825" s="5" t="inlineStr">
        <is>
          <t>F</t>
        </is>
      </c>
      <c r="P3825" s="5" t="inlineStr">
        <is>
          <t>REP</t>
        </is>
      </c>
      <c r="Q3825" s="8" t="n">
        <v>2.349</v>
      </c>
      <c r="R3825" s="5" t="n">
        <v>2</v>
      </c>
      <c r="S3825" s="8" t="n">
        <v>3.419</v>
      </c>
      <c r="T3825" s="10">
        <f>IF(Q3825&gt;0,M3825-Q3825,"")</f>
        <v/>
      </c>
      <c r="U3825" s="11">
        <f>IF(AND(T3825&gt;0,Q3825&gt;0),(Q3825/T3825)*100,"")</f>
        <v/>
      </c>
      <c r="V3825" s="11">
        <f>IF(AND(T3825&gt;0,S3825&gt;0),(S3825/T3825)*100,"")</f>
        <v/>
      </c>
      <c r="W3825" s="10">
        <f>IF(AND(J3825&gt;0,L3825&gt;0),(L3825/(J3825^3))*100,"")</f>
        <v/>
      </c>
      <c r="X3825" s="12" t="n">
        <v>2.85</v>
      </c>
      <c r="Y3825" s="12" t="n">
        <v>3.62</v>
      </c>
      <c r="Z3825" s="12" t="n">
        <v>1.84</v>
      </c>
      <c r="AA3825" s="13" t="n"/>
      <c r="AB3825" s="5" t="n"/>
      <c r="AC3825" s="13" t="n"/>
      <c r="AD3825" s="13" t="n"/>
      <c r="AE3825" s="13" t="n"/>
      <c r="AF3825" s="13" t="n"/>
    </row>
    <row r="3826" ht="14" customHeight="1">
      <c r="A3826" s="14" t="inlineStr">
        <is>
          <t>702</t>
        </is>
      </c>
      <c r="B3826" s="14" t="inlineStr">
        <is>
          <t>LIPAN-3824</t>
        </is>
      </c>
      <c r="C3826" s="15" t="n">
        <v>2020</v>
      </c>
      <c r="D3826" s="14" t="inlineStr">
        <is>
          <t>2020-04-10 00:00:00</t>
        </is>
      </c>
      <c r="E3826" s="14" t="inlineStr">
        <is>
          <t>D.-Abr</t>
        </is>
      </c>
      <c r="F3826" s="14" t="inlineStr">
        <is>
          <t>E. E. Taiamã</t>
        </is>
      </c>
      <c r="G3826" s="14" t="inlineStr">
        <is>
          <t>16º 48' 01,35" | 57° 39' 22,89"</t>
        </is>
      </c>
      <c r="H3826" s="14" t="inlineStr">
        <is>
          <t xml:space="preserve">Characiformes </t>
        </is>
      </c>
      <c r="I3826" s="14" t="inlineStr">
        <is>
          <t>Brycon hilarii</t>
        </is>
      </c>
      <c r="J3826" s="16" t="n">
        <v>31.1</v>
      </c>
      <c r="K3826" s="16" t="n">
        <v>25.5</v>
      </c>
      <c r="L3826" s="17" t="n">
        <v>430</v>
      </c>
      <c r="M3826" s="9" t="n">
        <v>374.21</v>
      </c>
      <c r="N3826" s="14" t="b">
        <v>1</v>
      </c>
      <c r="O3826" s="14" t="inlineStr">
        <is>
          <t>M</t>
        </is>
      </c>
      <c r="P3826" s="14" t="inlineStr">
        <is>
          <t>REP</t>
        </is>
      </c>
      <c r="Q3826" s="17" t="n">
        <v>0.248</v>
      </c>
      <c r="R3826" s="14" t="n">
        <v>3</v>
      </c>
      <c r="S3826" s="17" t="n">
        <v>1.522</v>
      </c>
      <c r="T3826" s="10">
        <f>IF(Q3826&gt;0,M3826-Q3826,"")</f>
        <v/>
      </c>
      <c r="U3826" s="11">
        <f>IF(AND(T3826&gt;0,Q3826&gt;0),(Q3826/T3826)*100,"")</f>
        <v/>
      </c>
      <c r="V3826" s="11">
        <f>IF(AND(T3826&gt;0,S3826&gt;0),(S3826/T3826)*100,"")</f>
        <v/>
      </c>
      <c r="W3826" s="10">
        <f>IF(AND(J3826&gt;0,L3826&gt;0),(L3826/(J3826^3))*100,"")</f>
        <v/>
      </c>
      <c r="X3826" s="12" t="n">
        <v>2.85</v>
      </c>
      <c r="Y3826" s="12" t="n">
        <v>3.62</v>
      </c>
      <c r="Z3826" s="12" t="n">
        <v>1.84</v>
      </c>
      <c r="AA3826" s="18" t="n"/>
      <c r="AB3826" s="14" t="n"/>
      <c r="AC3826" s="18" t="n"/>
      <c r="AD3826" s="18" t="n"/>
      <c r="AE3826" s="18" t="n"/>
      <c r="AF3826" s="18" t="n"/>
    </row>
    <row r="3827" ht="14" customHeight="1">
      <c r="A3827" s="5" t="inlineStr">
        <is>
          <t>703</t>
        </is>
      </c>
      <c r="B3827" s="5" t="inlineStr">
        <is>
          <t>LIPAN-3825</t>
        </is>
      </c>
      <c r="C3827" s="6" t="n">
        <v>2020</v>
      </c>
      <c r="D3827" s="5" t="inlineStr">
        <is>
          <t>2020-04-10 00:00:00</t>
        </is>
      </c>
      <c r="E3827" s="5" t="inlineStr">
        <is>
          <t>D.-Abr</t>
        </is>
      </c>
      <c r="F3827" s="5" t="inlineStr">
        <is>
          <t>E. E. Taiamã</t>
        </is>
      </c>
      <c r="G3827" s="5" t="inlineStr">
        <is>
          <t>16º 48' 01,35" | 57° 39' 22,89"</t>
        </is>
      </c>
      <c r="H3827" s="5" t="inlineStr">
        <is>
          <t xml:space="preserve">Characiformes </t>
        </is>
      </c>
      <c r="I3827" s="5" t="inlineStr">
        <is>
          <t>Brycon hilarii</t>
        </is>
      </c>
      <c r="J3827" s="7" t="n">
        <v>30.3</v>
      </c>
      <c r="K3827" s="7" t="n">
        <v>25.4</v>
      </c>
      <c r="L3827" s="8" t="n">
        <v>380</v>
      </c>
      <c r="M3827" s="9" t="n">
        <v>330.7</v>
      </c>
      <c r="N3827" s="5" t="b">
        <v>1</v>
      </c>
      <c r="O3827" s="5" t="inlineStr">
        <is>
          <t>M</t>
        </is>
      </c>
      <c r="P3827" s="5" t="inlineStr">
        <is>
          <t>REP</t>
        </is>
      </c>
      <c r="Q3827" s="8" t="n">
        <v>1.069</v>
      </c>
      <c r="R3827" s="5" t="n">
        <v>1</v>
      </c>
      <c r="S3827" s="8" t="n">
        <v>2.67</v>
      </c>
      <c r="T3827" s="10">
        <f>IF(Q3827&gt;0,M3827-Q3827,"")</f>
        <v/>
      </c>
      <c r="U3827" s="11">
        <f>IF(AND(T3827&gt;0,Q3827&gt;0),(Q3827/T3827)*100,"")</f>
        <v/>
      </c>
      <c r="V3827" s="11">
        <f>IF(AND(T3827&gt;0,S3827&gt;0),(S3827/T3827)*100,"")</f>
        <v/>
      </c>
      <c r="W3827" s="10">
        <f>IF(AND(J3827&gt;0,L3827&gt;0),(L3827/(J3827^3))*100,"")</f>
        <v/>
      </c>
      <c r="X3827" s="12" t="n">
        <v>2.85</v>
      </c>
      <c r="Y3827" s="12" t="n">
        <v>3.62</v>
      </c>
      <c r="Z3827" s="12" t="n">
        <v>1.84</v>
      </c>
      <c r="AA3827" s="13" t="n"/>
      <c r="AB3827" s="5" t="n"/>
      <c r="AC3827" s="13" t="n"/>
      <c r="AD3827" s="13" t="n"/>
      <c r="AE3827" s="13" t="n"/>
      <c r="AF3827" s="13" t="n"/>
    </row>
    <row r="3828" ht="14" customHeight="1">
      <c r="A3828" s="14" t="inlineStr">
        <is>
          <t>704</t>
        </is>
      </c>
      <c r="B3828" s="14" t="inlineStr">
        <is>
          <t>LIPAN-3826</t>
        </is>
      </c>
      <c r="C3828" s="15" t="n">
        <v>2020</v>
      </c>
      <c r="D3828" s="14" t="inlineStr">
        <is>
          <t>2020-04-10 00:00:00</t>
        </is>
      </c>
      <c r="E3828" s="14" t="inlineStr">
        <is>
          <t>D.-Abr</t>
        </is>
      </c>
      <c r="F3828" s="14" t="inlineStr">
        <is>
          <t>E. E. Taiamã</t>
        </is>
      </c>
      <c r="G3828" s="14" t="inlineStr">
        <is>
          <t>16º 48' 01,35" | 57° 39' 22,89"</t>
        </is>
      </c>
      <c r="H3828" s="14" t="inlineStr">
        <is>
          <t xml:space="preserve">Characiformes </t>
        </is>
      </c>
      <c r="I3828" s="14" t="inlineStr">
        <is>
          <t>Brycon hilarii</t>
        </is>
      </c>
      <c r="J3828" s="16" t="n">
        <v>29.1</v>
      </c>
      <c r="K3828" s="16" t="n">
        <v>24.8</v>
      </c>
      <c r="L3828" s="17" t="n">
        <v>390</v>
      </c>
      <c r="M3828" s="9" t="n">
        <v>339.4</v>
      </c>
      <c r="N3828" s="14" t="b">
        <v>1</v>
      </c>
      <c r="O3828" s="14" t="inlineStr">
        <is>
          <t>M</t>
        </is>
      </c>
      <c r="P3828" s="14" t="inlineStr">
        <is>
          <t>REP</t>
        </is>
      </c>
      <c r="Q3828" s="17" t="n">
        <v>0.378</v>
      </c>
      <c r="R3828" s="14" t="n">
        <v>2</v>
      </c>
      <c r="S3828" s="17" t="n">
        <v>3.41</v>
      </c>
      <c r="T3828" s="10">
        <f>IF(Q3828&gt;0,M3828-Q3828,"")</f>
        <v/>
      </c>
      <c r="U3828" s="11">
        <f>IF(AND(T3828&gt;0,Q3828&gt;0),(Q3828/T3828)*100,"")</f>
        <v/>
      </c>
      <c r="V3828" s="11">
        <f>IF(AND(T3828&gt;0,S3828&gt;0),(S3828/T3828)*100,"")</f>
        <v/>
      </c>
      <c r="W3828" s="10">
        <f>IF(AND(J3828&gt;0,L3828&gt;0),(L3828/(J3828^3))*100,"")</f>
        <v/>
      </c>
      <c r="X3828" s="12" t="n">
        <v>2.85</v>
      </c>
      <c r="Y3828" s="12" t="n">
        <v>3.62</v>
      </c>
      <c r="Z3828" s="12" t="n">
        <v>1.84</v>
      </c>
      <c r="AA3828" s="18" t="n"/>
      <c r="AB3828" s="14" t="n"/>
      <c r="AC3828" s="18" t="n"/>
      <c r="AD3828" s="18" t="n"/>
      <c r="AE3828" s="18" t="n"/>
      <c r="AF3828" s="18" t="n"/>
    </row>
    <row r="3829" ht="14" customHeight="1">
      <c r="A3829" s="5" t="inlineStr">
        <is>
          <t>705</t>
        </is>
      </c>
      <c r="B3829" s="5" t="inlineStr">
        <is>
          <t>LIPAN-3827</t>
        </is>
      </c>
      <c r="C3829" s="6" t="n">
        <v>2020</v>
      </c>
      <c r="D3829" s="5" t="inlineStr">
        <is>
          <t>2020-04-10 00:00:00</t>
        </is>
      </c>
      <c r="E3829" s="5" t="inlineStr">
        <is>
          <t>D.-Abr</t>
        </is>
      </c>
      <c r="F3829" s="5" t="inlineStr">
        <is>
          <t>E. E. Taiamã</t>
        </is>
      </c>
      <c r="G3829" s="5" t="inlineStr">
        <is>
          <t>16º 48' 01,35" | 57° 39' 22,89"</t>
        </is>
      </c>
      <c r="H3829" s="5" t="inlineStr">
        <is>
          <t xml:space="preserve">Characiformes </t>
        </is>
      </c>
      <c r="I3829" s="5" t="inlineStr">
        <is>
          <t>Brycon hilarii</t>
        </is>
      </c>
      <c r="J3829" s="7" t="n">
        <v>31.3</v>
      </c>
      <c r="K3829" s="7" t="n">
        <v>25.7</v>
      </c>
      <c r="L3829" s="8" t="n">
        <v>410</v>
      </c>
      <c r="M3829" s="9" t="n">
        <v>356.81</v>
      </c>
      <c r="N3829" s="5" t="b">
        <v>1</v>
      </c>
      <c r="O3829" s="5" t="inlineStr">
        <is>
          <t>F</t>
        </is>
      </c>
      <c r="P3829" s="5" t="inlineStr">
        <is>
          <t>REP</t>
        </is>
      </c>
      <c r="Q3829" s="8" t="n">
        <v>1.524</v>
      </c>
      <c r="R3829" s="5" t="n">
        <v>2</v>
      </c>
      <c r="S3829" s="8" t="n">
        <v>1.558</v>
      </c>
      <c r="T3829" s="10">
        <f>IF(Q3829&gt;0,M3829-Q3829,"")</f>
        <v/>
      </c>
      <c r="U3829" s="11">
        <f>IF(AND(T3829&gt;0,Q3829&gt;0),(Q3829/T3829)*100,"")</f>
        <v/>
      </c>
      <c r="V3829" s="11">
        <f>IF(AND(T3829&gt;0,S3829&gt;0),(S3829/T3829)*100,"")</f>
        <v/>
      </c>
      <c r="W3829" s="10">
        <f>IF(AND(J3829&gt;0,L3829&gt;0),(L3829/(J3829^3))*100,"")</f>
        <v/>
      </c>
      <c r="X3829" s="12" t="n">
        <v>2.85</v>
      </c>
      <c r="Y3829" s="12" t="n">
        <v>3.62</v>
      </c>
      <c r="Z3829" s="12" t="n">
        <v>1.84</v>
      </c>
      <c r="AA3829" s="13" t="n"/>
      <c r="AB3829" s="5" t="n"/>
      <c r="AC3829" s="13" t="n"/>
      <c r="AD3829" s="13" t="n"/>
      <c r="AE3829" s="13" t="n"/>
      <c r="AF3829" s="13" t="n"/>
    </row>
    <row r="3830" ht="14" customHeight="1">
      <c r="A3830" s="14" t="inlineStr">
        <is>
          <t>706</t>
        </is>
      </c>
      <c r="B3830" s="14" t="inlineStr">
        <is>
          <t>LIPAN-3828</t>
        </is>
      </c>
      <c r="C3830" s="15" t="n">
        <v>2020</v>
      </c>
      <c r="D3830" s="14" t="inlineStr">
        <is>
          <t>2020-04-10 00:00:00</t>
        </is>
      </c>
      <c r="E3830" s="14" t="inlineStr">
        <is>
          <t>D.-Abr</t>
        </is>
      </c>
      <c r="F3830" s="14" t="inlineStr">
        <is>
          <t>E. E. Taiamã</t>
        </is>
      </c>
      <c r="G3830" s="14" t="inlineStr">
        <is>
          <t>16º 48' 01,35" | 57° 39' 22,89"</t>
        </is>
      </c>
      <c r="H3830" s="14" t="inlineStr">
        <is>
          <t xml:space="preserve">Characiformes </t>
        </is>
      </c>
      <c r="I3830" s="14" t="inlineStr">
        <is>
          <t>Brycon hilarii</t>
        </is>
      </c>
      <c r="J3830" s="16" t="n">
        <v>28.7</v>
      </c>
      <c r="K3830" s="16" t="n">
        <v>23.7</v>
      </c>
      <c r="L3830" s="17" t="n">
        <v>300</v>
      </c>
      <c r="M3830" s="9" t="n">
        <v>261.08</v>
      </c>
      <c r="N3830" s="14" t="b">
        <v>1</v>
      </c>
      <c r="O3830" s="14" t="inlineStr">
        <is>
          <t>M</t>
        </is>
      </c>
      <c r="P3830" s="14" t="inlineStr">
        <is>
          <t>REP</t>
        </is>
      </c>
      <c r="Q3830" s="17" t="n">
        <v>0.201</v>
      </c>
      <c r="R3830" s="14" t="n">
        <v>3</v>
      </c>
      <c r="S3830" s="17" t="n">
        <v>3.21</v>
      </c>
      <c r="T3830" s="10">
        <f>IF(Q3830&gt;0,M3830-Q3830,"")</f>
        <v/>
      </c>
      <c r="U3830" s="11">
        <f>IF(AND(T3830&gt;0,Q3830&gt;0),(Q3830/T3830)*100,"")</f>
        <v/>
      </c>
      <c r="V3830" s="11">
        <f>IF(AND(T3830&gt;0,S3830&gt;0),(S3830/T3830)*100,"")</f>
        <v/>
      </c>
      <c r="W3830" s="10">
        <f>IF(AND(J3830&gt;0,L3830&gt;0),(L3830/(J3830^3))*100,"")</f>
        <v/>
      </c>
      <c r="X3830" s="12" t="n">
        <v>2.85</v>
      </c>
      <c r="Y3830" s="12" t="n">
        <v>3.62</v>
      </c>
      <c r="Z3830" s="12" t="n">
        <v>1.84</v>
      </c>
      <c r="AA3830" s="18" t="n"/>
      <c r="AB3830" s="14" t="n"/>
      <c r="AC3830" s="18" t="n"/>
      <c r="AD3830" s="18" t="n"/>
      <c r="AE3830" s="18" t="n"/>
      <c r="AF3830" s="18" t="n"/>
    </row>
    <row r="3831" ht="14" customHeight="1">
      <c r="A3831" s="5" t="inlineStr">
        <is>
          <t>707</t>
        </is>
      </c>
      <c r="B3831" s="5" t="inlineStr">
        <is>
          <t>LIPAN-3829</t>
        </is>
      </c>
      <c r="C3831" s="6" t="n">
        <v>2020</v>
      </c>
      <c r="D3831" s="5" t="inlineStr">
        <is>
          <t>2020-04-10 00:00:00</t>
        </is>
      </c>
      <c r="E3831" s="5" t="inlineStr">
        <is>
          <t>D.-Abr</t>
        </is>
      </c>
      <c r="F3831" s="5" t="inlineStr">
        <is>
          <t>E. E. Taiamã</t>
        </is>
      </c>
      <c r="G3831" s="5" t="inlineStr">
        <is>
          <t>16º 48' 01,35" | 57° 39' 22,89"</t>
        </is>
      </c>
      <c r="H3831" s="5" t="inlineStr">
        <is>
          <t xml:space="preserve">Characiformes </t>
        </is>
      </c>
      <c r="I3831" s="5" t="inlineStr">
        <is>
          <t>Brycon hilarii</t>
        </is>
      </c>
      <c r="J3831" s="7" t="n">
        <v>29.4</v>
      </c>
      <c r="K3831" s="7" t="n">
        <v>24.4</v>
      </c>
      <c r="L3831" s="8" t="n">
        <v>370</v>
      </c>
      <c r="M3831" s="9" t="n">
        <v>322</v>
      </c>
      <c r="N3831" s="5" t="b">
        <v>1</v>
      </c>
      <c r="O3831" s="5" t="inlineStr">
        <is>
          <t>F</t>
        </is>
      </c>
      <c r="P3831" s="5" t="inlineStr">
        <is>
          <t>REP</t>
        </is>
      </c>
      <c r="Q3831" s="8" t="n">
        <v>1.266</v>
      </c>
      <c r="R3831" s="5" t="n">
        <v>3</v>
      </c>
      <c r="S3831" s="8" t="n">
        <v>2.65</v>
      </c>
      <c r="T3831" s="10">
        <f>IF(Q3831&gt;0,M3831-Q3831,"")</f>
        <v/>
      </c>
      <c r="U3831" s="11">
        <f>IF(AND(T3831&gt;0,Q3831&gt;0),(Q3831/T3831)*100,"")</f>
        <v/>
      </c>
      <c r="V3831" s="11">
        <f>IF(AND(T3831&gt;0,S3831&gt;0),(S3831/T3831)*100,"")</f>
        <v/>
      </c>
      <c r="W3831" s="10">
        <f>IF(AND(J3831&gt;0,L3831&gt;0),(L3831/(J3831^3))*100,"")</f>
        <v/>
      </c>
      <c r="X3831" s="12" t="n">
        <v>2.85</v>
      </c>
      <c r="Y3831" s="12" t="n">
        <v>3.62</v>
      </c>
      <c r="Z3831" s="12" t="n">
        <v>1.84</v>
      </c>
      <c r="AA3831" s="13" t="n"/>
      <c r="AB3831" s="5" t="n"/>
      <c r="AC3831" s="13" t="n"/>
      <c r="AD3831" s="13" t="n"/>
      <c r="AE3831" s="13" t="n"/>
      <c r="AF3831" s="13" t="n"/>
    </row>
    <row r="3832" ht="14" customHeight="1">
      <c r="A3832" s="14" t="inlineStr">
        <is>
          <t>708</t>
        </is>
      </c>
      <c r="B3832" s="14" t="inlineStr">
        <is>
          <t>LIPAN-3830</t>
        </is>
      </c>
      <c r="C3832" s="15" t="n">
        <v>2020</v>
      </c>
      <c r="D3832" s="14" t="inlineStr">
        <is>
          <t>2020-04-29 00:00:00</t>
        </is>
      </c>
      <c r="E3832" s="14" t="inlineStr">
        <is>
          <t>D.-Abr</t>
        </is>
      </c>
      <c r="F3832" s="14" t="inlineStr">
        <is>
          <t>E. E. Taiamã</t>
        </is>
      </c>
      <c r="G3832" s="14" t="inlineStr">
        <is>
          <t>16º 48' 01,35" | 57° 39' 22,89"</t>
        </is>
      </c>
      <c r="H3832" s="14" t="inlineStr">
        <is>
          <t xml:space="preserve">Characiformes </t>
        </is>
      </c>
      <c r="I3832" s="14" t="inlineStr">
        <is>
          <t>Brycon hilarii</t>
        </is>
      </c>
      <c r="J3832" s="16" t="n">
        <v>26.5</v>
      </c>
      <c r="K3832" s="16" t="n">
        <v>21.7</v>
      </c>
      <c r="L3832" s="17" t="n">
        <v>280</v>
      </c>
      <c r="M3832" s="9" t="n">
        <v>243.67</v>
      </c>
      <c r="N3832" s="14" t="b">
        <v>1</v>
      </c>
      <c r="O3832" s="14" t="inlineStr">
        <is>
          <t>M</t>
        </is>
      </c>
      <c r="P3832" s="14" t="inlineStr">
        <is>
          <t>REP</t>
        </is>
      </c>
      <c r="Q3832" s="17" t="n">
        <v>0.092</v>
      </c>
      <c r="R3832" s="14" t="n">
        <v>3</v>
      </c>
      <c r="S3832" s="17" t="n">
        <v>4.458</v>
      </c>
      <c r="T3832" s="10">
        <f>IF(Q3832&gt;0,M3832-Q3832,"")</f>
        <v/>
      </c>
      <c r="U3832" s="11">
        <f>IF(AND(T3832&gt;0,Q3832&gt;0),(Q3832/T3832)*100,"")</f>
        <v/>
      </c>
      <c r="V3832" s="11">
        <f>IF(AND(T3832&gt;0,S3832&gt;0),(S3832/T3832)*100,"")</f>
        <v/>
      </c>
      <c r="W3832" s="10">
        <f>IF(AND(J3832&gt;0,L3832&gt;0),(L3832/(J3832^3))*100,"")</f>
        <v/>
      </c>
      <c r="X3832" s="12" t="n">
        <v>2.85</v>
      </c>
      <c r="Y3832" s="12" t="n">
        <v>3.62</v>
      </c>
      <c r="Z3832" s="12" t="n">
        <v>1.84</v>
      </c>
      <c r="AA3832" s="18" t="n"/>
      <c r="AB3832" s="14" t="n"/>
      <c r="AC3832" s="18" t="n"/>
      <c r="AD3832" s="18" t="n"/>
      <c r="AE3832" s="18" t="n"/>
      <c r="AF3832" s="18" t="n"/>
    </row>
    <row r="3833" ht="14" customHeight="1">
      <c r="A3833" s="5" t="inlineStr">
        <is>
          <t>709</t>
        </is>
      </c>
      <c r="B3833" s="5" t="inlineStr">
        <is>
          <t>LIPAN-3831</t>
        </is>
      </c>
      <c r="C3833" s="6" t="n">
        <v>2020</v>
      </c>
      <c r="D3833" s="5" t="inlineStr">
        <is>
          <t>2020-05-20 00:00:00</t>
        </is>
      </c>
      <c r="E3833" s="5" t="inlineStr">
        <is>
          <t>E.-Mai</t>
        </is>
      </c>
      <c r="F3833" s="5" t="inlineStr">
        <is>
          <t>E. E. Taiamã</t>
        </is>
      </c>
      <c r="G3833" s="5" t="inlineStr">
        <is>
          <t>16º 48' 01,35" | 57° 39' 22,89"</t>
        </is>
      </c>
      <c r="H3833" s="5" t="inlineStr">
        <is>
          <t xml:space="preserve">Characiformes </t>
        </is>
      </c>
      <c r="I3833" s="5" t="inlineStr">
        <is>
          <t>Brycon hilarii</t>
        </is>
      </c>
      <c r="J3833" s="7" t="n">
        <v>31</v>
      </c>
      <c r="K3833" s="7" t="n">
        <v>25.9</v>
      </c>
      <c r="L3833" s="8" t="n">
        <v>510</v>
      </c>
      <c r="M3833" s="9" t="n">
        <v>443.84</v>
      </c>
      <c r="N3833" s="5" t="b">
        <v>1</v>
      </c>
      <c r="O3833" s="5" t="inlineStr">
        <is>
          <t>F</t>
        </is>
      </c>
      <c r="P3833" s="5" t="inlineStr">
        <is>
          <t>REP</t>
        </is>
      </c>
      <c r="Q3833" s="8" t="n">
        <v>2.507</v>
      </c>
      <c r="R3833" s="5" t="n">
        <v>2</v>
      </c>
      <c r="S3833" s="8" t="n">
        <v>6.139</v>
      </c>
      <c r="T3833" s="10">
        <f>IF(Q3833&gt;0,M3833-Q3833,"")</f>
        <v/>
      </c>
      <c r="U3833" s="11">
        <f>IF(AND(T3833&gt;0,Q3833&gt;0),(Q3833/T3833)*100,"")</f>
        <v/>
      </c>
      <c r="V3833" s="11">
        <f>IF(AND(T3833&gt;0,S3833&gt;0),(S3833/T3833)*100,"")</f>
        <v/>
      </c>
      <c r="W3833" s="10">
        <f>IF(AND(J3833&gt;0,L3833&gt;0),(L3833/(J3833^3))*100,"")</f>
        <v/>
      </c>
      <c r="X3833" s="12" t="n">
        <v>2</v>
      </c>
      <c r="Y3833" s="12" t="n">
        <v>2.47</v>
      </c>
      <c r="Z3833" s="12" t="n">
        <v>1.62</v>
      </c>
      <c r="AA3833" s="13" t="n"/>
      <c r="AB3833" s="5" t="n"/>
      <c r="AC3833" s="13" t="n"/>
      <c r="AD3833" s="13" t="n"/>
      <c r="AE3833" s="13" t="n"/>
      <c r="AF3833" s="13" t="n"/>
    </row>
    <row r="3834" ht="14" customHeight="1">
      <c r="A3834" s="14" t="inlineStr">
        <is>
          <t>710</t>
        </is>
      </c>
      <c r="B3834" s="14" t="inlineStr">
        <is>
          <t>LIPAN-3832</t>
        </is>
      </c>
      <c r="C3834" s="15" t="n">
        <v>2020</v>
      </c>
      <c r="D3834" s="14" t="inlineStr">
        <is>
          <t>2020-05-20 00:00:00</t>
        </is>
      </c>
      <c r="E3834" s="14" t="inlineStr">
        <is>
          <t>E.-Mai</t>
        </is>
      </c>
      <c r="F3834" s="14" t="inlineStr">
        <is>
          <t>E. E. Taiamã</t>
        </is>
      </c>
      <c r="G3834" s="14" t="inlineStr">
        <is>
          <t>16º 48' 01,35" | 57° 39' 22,89"</t>
        </is>
      </c>
      <c r="H3834" s="14" t="inlineStr">
        <is>
          <t xml:space="preserve">Characiformes </t>
        </is>
      </c>
      <c r="I3834" s="14" t="inlineStr">
        <is>
          <t>Brycon hilarii</t>
        </is>
      </c>
      <c r="J3834" s="16" t="n">
        <v>34.5</v>
      </c>
      <c r="K3834" s="16" t="n">
        <v>29</v>
      </c>
      <c r="L3834" s="17" t="n">
        <v>670</v>
      </c>
      <c r="M3834" s="9" t="n">
        <v>583.08</v>
      </c>
      <c r="N3834" s="14" t="b">
        <v>1</v>
      </c>
      <c r="O3834" s="14" t="inlineStr">
        <is>
          <t>F</t>
        </is>
      </c>
      <c r="P3834" s="14" t="inlineStr">
        <is>
          <t>REP</t>
        </is>
      </c>
      <c r="Q3834" s="17" t="n">
        <v>2.418</v>
      </c>
      <c r="R3834" s="14" t="n">
        <v>3</v>
      </c>
      <c r="S3834" s="17" t="n">
        <v>8.067</v>
      </c>
      <c r="T3834" s="10">
        <f>IF(Q3834&gt;0,M3834-Q3834,"")</f>
        <v/>
      </c>
      <c r="U3834" s="11">
        <f>IF(AND(T3834&gt;0,Q3834&gt;0),(Q3834/T3834)*100,"")</f>
        <v/>
      </c>
      <c r="V3834" s="11">
        <f>IF(AND(T3834&gt;0,S3834&gt;0),(S3834/T3834)*100,"")</f>
        <v/>
      </c>
      <c r="W3834" s="10">
        <f>IF(AND(J3834&gt;0,L3834&gt;0),(L3834/(J3834^3))*100,"")</f>
        <v/>
      </c>
      <c r="X3834" s="12" t="n">
        <v>2</v>
      </c>
      <c r="Y3834" s="12" t="n">
        <v>2.47</v>
      </c>
      <c r="Z3834" s="12" t="n">
        <v>1.62</v>
      </c>
      <c r="AA3834" s="18" t="n"/>
      <c r="AB3834" s="14" t="n"/>
      <c r="AC3834" s="18" t="n"/>
      <c r="AD3834" s="18" t="n"/>
      <c r="AE3834" s="18" t="n"/>
      <c r="AF3834" s="18" t="n"/>
    </row>
    <row r="3835" ht="14" customHeight="1">
      <c r="A3835" s="5" t="inlineStr">
        <is>
          <t>711</t>
        </is>
      </c>
      <c r="B3835" s="5" t="inlineStr">
        <is>
          <t>LIPAN-3833</t>
        </is>
      </c>
      <c r="C3835" s="6" t="n">
        <v>2020</v>
      </c>
      <c r="D3835" s="5" t="inlineStr">
        <is>
          <t>2020-05-20 00:00:00</t>
        </is>
      </c>
      <c r="E3835" s="5" t="inlineStr">
        <is>
          <t>E.-Mai</t>
        </is>
      </c>
      <c r="F3835" s="5" t="inlineStr">
        <is>
          <t>E. E. Taiamã</t>
        </is>
      </c>
      <c r="G3835" s="5" t="inlineStr">
        <is>
          <t>16º 48' 01,35" | 57° 39' 22,89"</t>
        </is>
      </c>
      <c r="H3835" s="5" t="inlineStr">
        <is>
          <t xml:space="preserve">Characiformes </t>
        </is>
      </c>
      <c r="I3835" s="5" t="inlineStr">
        <is>
          <t>Brycon hilarii</t>
        </is>
      </c>
      <c r="J3835" s="7" t="n">
        <v>32.9</v>
      </c>
      <c r="K3835" s="7" t="n">
        <v>27.4</v>
      </c>
      <c r="L3835" s="8" t="n">
        <v>550</v>
      </c>
      <c r="M3835" s="9" t="n">
        <v>478.65</v>
      </c>
      <c r="N3835" s="5" t="b">
        <v>1</v>
      </c>
      <c r="O3835" s="5" t="inlineStr">
        <is>
          <t>M</t>
        </is>
      </c>
      <c r="P3835" s="5" t="inlineStr">
        <is>
          <t>REP</t>
        </is>
      </c>
      <c r="Q3835" s="8" t="n">
        <v>0.116</v>
      </c>
      <c r="R3835" s="5" t="n">
        <v>3</v>
      </c>
      <c r="S3835" s="8" t="n">
        <v>2.2</v>
      </c>
      <c r="T3835" s="10">
        <f>IF(Q3835&gt;0,M3835-Q3835,"")</f>
        <v/>
      </c>
      <c r="U3835" s="11">
        <f>IF(AND(T3835&gt;0,Q3835&gt;0),(Q3835/T3835)*100,"")</f>
        <v/>
      </c>
      <c r="V3835" s="11">
        <f>IF(AND(T3835&gt;0,S3835&gt;0),(S3835/T3835)*100,"")</f>
        <v/>
      </c>
      <c r="W3835" s="10">
        <f>IF(AND(J3835&gt;0,L3835&gt;0),(L3835/(J3835^3))*100,"")</f>
        <v/>
      </c>
      <c r="X3835" s="12" t="n">
        <v>2</v>
      </c>
      <c r="Y3835" s="12" t="n">
        <v>2.47</v>
      </c>
      <c r="Z3835" s="12" t="n">
        <v>1.62</v>
      </c>
      <c r="AA3835" s="13" t="n"/>
      <c r="AB3835" s="5" t="n"/>
      <c r="AC3835" s="13" t="n"/>
      <c r="AD3835" s="13" t="n"/>
      <c r="AE3835" s="13" t="n"/>
      <c r="AF3835" s="13" t="n"/>
    </row>
    <row r="3836" ht="14" customHeight="1">
      <c r="A3836" s="14" t="inlineStr">
        <is>
          <t>712</t>
        </is>
      </c>
      <c r="B3836" s="14" t="inlineStr">
        <is>
          <t>LIPAN-3834</t>
        </is>
      </c>
      <c r="C3836" s="15" t="n">
        <v>2020</v>
      </c>
      <c r="D3836" s="14" t="inlineStr">
        <is>
          <t>2020-05-20 00:00:00</t>
        </is>
      </c>
      <c r="E3836" s="14" t="inlineStr">
        <is>
          <t>E.-Mai</t>
        </is>
      </c>
      <c r="F3836" s="14" t="inlineStr">
        <is>
          <t>E. E. Taiamã</t>
        </is>
      </c>
      <c r="G3836" s="14" t="inlineStr">
        <is>
          <t>16º 48' 01,35" | 57° 39' 22,89"</t>
        </is>
      </c>
      <c r="H3836" s="14" t="inlineStr">
        <is>
          <t xml:space="preserve">Characiformes </t>
        </is>
      </c>
      <c r="I3836" s="14" t="inlineStr">
        <is>
          <t>Brycon hilarii</t>
        </is>
      </c>
      <c r="J3836" s="16" t="n">
        <v>31.2</v>
      </c>
      <c r="K3836" s="16" t="n">
        <v>26.2</v>
      </c>
      <c r="L3836" s="17" t="n">
        <v>460</v>
      </c>
      <c r="M3836" s="9" t="n">
        <v>400.32</v>
      </c>
      <c r="N3836" s="14" t="b">
        <v>1</v>
      </c>
      <c r="O3836" s="14" t="inlineStr">
        <is>
          <t>M</t>
        </is>
      </c>
      <c r="P3836" s="14" t="inlineStr">
        <is>
          <t>REP</t>
        </is>
      </c>
      <c r="Q3836" s="17" t="n">
        <v>0.111</v>
      </c>
      <c r="R3836" s="14" t="n">
        <v>3</v>
      </c>
      <c r="S3836" s="17" t="n">
        <v>4.644</v>
      </c>
      <c r="T3836" s="10">
        <f>IF(Q3836&gt;0,M3836-Q3836,"")</f>
        <v/>
      </c>
      <c r="U3836" s="11">
        <f>IF(AND(T3836&gt;0,Q3836&gt;0),(Q3836/T3836)*100,"")</f>
        <v/>
      </c>
      <c r="V3836" s="11">
        <f>IF(AND(T3836&gt;0,S3836&gt;0),(S3836/T3836)*100,"")</f>
        <v/>
      </c>
      <c r="W3836" s="10">
        <f>IF(AND(J3836&gt;0,L3836&gt;0),(L3836/(J3836^3))*100,"")</f>
        <v/>
      </c>
      <c r="X3836" s="12" t="n">
        <v>2</v>
      </c>
      <c r="Y3836" s="12" t="n">
        <v>2.47</v>
      </c>
      <c r="Z3836" s="12" t="n">
        <v>1.62</v>
      </c>
      <c r="AA3836" s="18" t="n"/>
      <c r="AB3836" s="14" t="n"/>
      <c r="AC3836" s="18" t="n"/>
      <c r="AD3836" s="18" t="n"/>
      <c r="AE3836" s="18" t="n"/>
      <c r="AF3836" s="18" t="n"/>
    </row>
    <row r="3837" ht="14" customHeight="1">
      <c r="A3837" s="5" t="inlineStr">
        <is>
          <t>713</t>
        </is>
      </c>
      <c r="B3837" s="5" t="inlineStr">
        <is>
          <t>LIPAN-3835</t>
        </is>
      </c>
      <c r="C3837" s="6" t="n">
        <v>2020</v>
      </c>
      <c r="D3837" s="5" t="inlineStr">
        <is>
          <t>2020-05-20 00:00:00</t>
        </is>
      </c>
      <c r="E3837" s="5" t="inlineStr">
        <is>
          <t>E.-Mai</t>
        </is>
      </c>
      <c r="F3837" s="5" t="inlineStr">
        <is>
          <t>E. E. Taiamã</t>
        </is>
      </c>
      <c r="G3837" s="5" t="inlineStr">
        <is>
          <t>16º 48' 01,35" | 57° 39' 22,89"</t>
        </is>
      </c>
      <c r="H3837" s="5" t="inlineStr">
        <is>
          <t xml:space="preserve">Characiformes </t>
        </is>
      </c>
      <c r="I3837" s="5" t="inlineStr">
        <is>
          <t>Brycon hilarii</t>
        </is>
      </c>
      <c r="J3837" s="7" t="n">
        <v>35.3</v>
      </c>
      <c r="K3837" s="7" t="n">
        <v>24.4</v>
      </c>
      <c r="L3837" s="8" t="n">
        <v>750</v>
      </c>
      <c r="M3837" s="9" t="n">
        <v>652.7</v>
      </c>
      <c r="N3837" s="5" t="b">
        <v>1</v>
      </c>
      <c r="O3837" s="5" t="inlineStr">
        <is>
          <t>F</t>
        </is>
      </c>
      <c r="P3837" s="5" t="inlineStr">
        <is>
          <t>REP</t>
        </is>
      </c>
      <c r="Q3837" s="8" t="n">
        <v>4.006</v>
      </c>
      <c r="R3837" s="5" t="n">
        <v>3</v>
      </c>
      <c r="S3837" s="8" t="n">
        <v>8.019</v>
      </c>
      <c r="T3837" s="10">
        <f>IF(Q3837&gt;0,M3837-Q3837,"")</f>
        <v/>
      </c>
      <c r="U3837" s="11">
        <f>IF(AND(T3837&gt;0,Q3837&gt;0),(Q3837/T3837)*100,"")</f>
        <v/>
      </c>
      <c r="V3837" s="11">
        <f>IF(AND(T3837&gt;0,S3837&gt;0),(S3837/T3837)*100,"")</f>
        <v/>
      </c>
      <c r="W3837" s="10">
        <f>IF(AND(J3837&gt;0,L3837&gt;0),(L3837/(J3837^3))*100,"")</f>
        <v/>
      </c>
      <c r="X3837" s="12" t="n">
        <v>2</v>
      </c>
      <c r="Y3837" s="12" t="n">
        <v>2.47</v>
      </c>
      <c r="Z3837" s="12" t="n">
        <v>1.62</v>
      </c>
      <c r="AA3837" s="13" t="n"/>
      <c r="AB3837" s="5" t="n"/>
      <c r="AC3837" s="13" t="n"/>
      <c r="AD3837" s="13" t="n"/>
      <c r="AE3837" s="13" t="n"/>
      <c r="AF3837" s="13" t="n"/>
    </row>
    <row r="3838" ht="14" customHeight="1">
      <c r="A3838" s="14" t="inlineStr">
        <is>
          <t>714</t>
        </is>
      </c>
      <c r="B3838" s="14" t="inlineStr">
        <is>
          <t>LIPAN-3836</t>
        </is>
      </c>
      <c r="C3838" s="15" t="n">
        <v>2020</v>
      </c>
      <c r="D3838" s="14" t="inlineStr">
        <is>
          <t>2020-05-20 00:00:00</t>
        </is>
      </c>
      <c r="E3838" s="14" t="inlineStr">
        <is>
          <t>E.-Mai</t>
        </is>
      </c>
      <c r="F3838" s="14" t="inlineStr">
        <is>
          <t>E. E. Taiamã</t>
        </is>
      </c>
      <c r="G3838" s="14" t="inlineStr">
        <is>
          <t>16º 48' 01,35" | 57° 39' 22,89"</t>
        </is>
      </c>
      <c r="H3838" s="14" t="inlineStr">
        <is>
          <t xml:space="preserve">Characiformes </t>
        </is>
      </c>
      <c r="I3838" s="14" t="inlineStr">
        <is>
          <t>Brycon hilarii</t>
        </is>
      </c>
      <c r="J3838" s="16" t="n">
        <v>34.5</v>
      </c>
      <c r="K3838" s="16" t="n">
        <v>28.6</v>
      </c>
      <c r="L3838" s="17" t="n">
        <v>690</v>
      </c>
      <c r="M3838" s="9" t="n">
        <v>600.48</v>
      </c>
      <c r="N3838" s="14" t="b">
        <v>1</v>
      </c>
      <c r="O3838" s="14" t="inlineStr">
        <is>
          <t>M</t>
        </is>
      </c>
      <c r="P3838" s="14" t="inlineStr">
        <is>
          <t>REP</t>
        </is>
      </c>
      <c r="Q3838" s="17" t="n">
        <v>0.5629999999999999</v>
      </c>
      <c r="R3838" s="14" t="n">
        <v>3</v>
      </c>
      <c r="S3838" s="17" t="n">
        <v>7.296</v>
      </c>
      <c r="T3838" s="10">
        <f>IF(Q3838&gt;0,M3838-Q3838,"")</f>
        <v/>
      </c>
      <c r="U3838" s="11">
        <f>IF(AND(T3838&gt;0,Q3838&gt;0),(Q3838/T3838)*100,"")</f>
        <v/>
      </c>
      <c r="V3838" s="11">
        <f>IF(AND(T3838&gt;0,S3838&gt;0),(S3838/T3838)*100,"")</f>
        <v/>
      </c>
      <c r="W3838" s="10">
        <f>IF(AND(J3838&gt;0,L3838&gt;0),(L3838/(J3838^3))*100,"")</f>
        <v/>
      </c>
      <c r="X3838" s="12" t="n">
        <v>2</v>
      </c>
      <c r="Y3838" s="12" t="n">
        <v>2.47</v>
      </c>
      <c r="Z3838" s="12" t="n">
        <v>1.62</v>
      </c>
      <c r="AA3838" s="18" t="n"/>
      <c r="AB3838" s="14" t="n"/>
      <c r="AC3838" s="18" t="n"/>
      <c r="AD3838" s="18" t="n"/>
      <c r="AE3838" s="18" t="n"/>
      <c r="AF3838" s="18" t="n"/>
    </row>
    <row r="3839" ht="14" customHeight="1">
      <c r="A3839" s="5" t="inlineStr">
        <is>
          <t>715</t>
        </is>
      </c>
      <c r="B3839" s="5" t="inlineStr">
        <is>
          <t>LIPAN-3837</t>
        </is>
      </c>
      <c r="C3839" s="6" t="n">
        <v>2020</v>
      </c>
      <c r="D3839" s="5" t="inlineStr">
        <is>
          <t>2020-05-20 00:00:00</t>
        </is>
      </c>
      <c r="E3839" s="5" t="inlineStr">
        <is>
          <t>E.-Mai</t>
        </is>
      </c>
      <c r="F3839" s="5" t="inlineStr">
        <is>
          <t>E. E. Taiamã</t>
        </is>
      </c>
      <c r="G3839" s="5" t="inlineStr">
        <is>
          <t>16º 48' 01,35" | 57° 39' 22,89"</t>
        </is>
      </c>
      <c r="H3839" s="5" t="inlineStr">
        <is>
          <t xml:space="preserve">Characiformes </t>
        </is>
      </c>
      <c r="I3839" s="5" t="inlineStr">
        <is>
          <t>Brycon hilarii</t>
        </is>
      </c>
      <c r="J3839" s="7" t="n">
        <v>32.3</v>
      </c>
      <c r="K3839" s="7" t="n">
        <v>27.5</v>
      </c>
      <c r="L3839" s="8" t="n">
        <v>570</v>
      </c>
      <c r="M3839" s="9" t="n">
        <v>496.05</v>
      </c>
      <c r="N3839" s="5" t="b">
        <v>1</v>
      </c>
      <c r="O3839" s="5" t="inlineStr">
        <is>
          <t>F</t>
        </is>
      </c>
      <c r="P3839" s="5" t="inlineStr">
        <is>
          <t>REP</t>
        </is>
      </c>
      <c r="Q3839" s="8" t="n">
        <v>2.261</v>
      </c>
      <c r="R3839" s="5" t="n">
        <v>2</v>
      </c>
      <c r="S3839" s="8" t="n">
        <v>5.453</v>
      </c>
      <c r="T3839" s="10">
        <f>IF(Q3839&gt;0,M3839-Q3839,"")</f>
        <v/>
      </c>
      <c r="U3839" s="11">
        <f>IF(AND(T3839&gt;0,Q3839&gt;0),(Q3839/T3839)*100,"")</f>
        <v/>
      </c>
      <c r="V3839" s="11">
        <f>IF(AND(T3839&gt;0,S3839&gt;0),(S3839/T3839)*100,"")</f>
        <v/>
      </c>
      <c r="W3839" s="10">
        <f>IF(AND(J3839&gt;0,L3839&gt;0),(L3839/(J3839^3))*100,"")</f>
        <v/>
      </c>
      <c r="X3839" s="12" t="n">
        <v>2</v>
      </c>
      <c r="Y3839" s="12" t="n">
        <v>2.47</v>
      </c>
      <c r="Z3839" s="12" t="n">
        <v>1.62</v>
      </c>
      <c r="AA3839" s="13" t="n"/>
      <c r="AB3839" s="5" t="n"/>
      <c r="AC3839" s="13" t="n"/>
      <c r="AD3839" s="13" t="n"/>
      <c r="AE3839" s="13" t="n"/>
      <c r="AF3839" s="13" t="n"/>
    </row>
    <row r="3840" ht="14" customHeight="1">
      <c r="A3840" s="14" t="inlineStr">
        <is>
          <t>716</t>
        </is>
      </c>
      <c r="B3840" s="14" t="inlineStr">
        <is>
          <t>LIPAN-3838</t>
        </is>
      </c>
      <c r="C3840" s="15" t="n">
        <v>2020</v>
      </c>
      <c r="D3840" s="14" t="inlineStr">
        <is>
          <t>2020-05-20 00:00:00</t>
        </is>
      </c>
      <c r="E3840" s="14" t="inlineStr">
        <is>
          <t>E.-Mai</t>
        </is>
      </c>
      <c r="F3840" s="14" t="inlineStr">
        <is>
          <t>E. E. Taiamã</t>
        </is>
      </c>
      <c r="G3840" s="14" t="inlineStr">
        <is>
          <t>16º 48' 01,35" | 57° 39' 22,89"</t>
        </is>
      </c>
      <c r="H3840" s="14" t="inlineStr">
        <is>
          <t xml:space="preserve">Characiformes </t>
        </is>
      </c>
      <c r="I3840" s="14" t="inlineStr">
        <is>
          <t>Brycon hilarii</t>
        </is>
      </c>
      <c r="J3840" s="16" t="n">
        <v>31.4</v>
      </c>
      <c r="K3840" s="16" t="n">
        <v>26.7</v>
      </c>
      <c r="L3840" s="17" t="n">
        <v>470</v>
      </c>
      <c r="M3840" s="9" t="n">
        <v>409.03</v>
      </c>
      <c r="N3840" s="14" t="b">
        <v>1</v>
      </c>
      <c r="O3840" s="14" t="inlineStr">
        <is>
          <t>M</t>
        </is>
      </c>
      <c r="P3840" s="14" t="inlineStr">
        <is>
          <t>REP</t>
        </is>
      </c>
      <c r="Q3840" s="17" t="n">
        <v>0.263</v>
      </c>
      <c r="R3840" s="14" t="n">
        <v>2</v>
      </c>
      <c r="S3840" s="17" t="n">
        <v>5.198</v>
      </c>
      <c r="T3840" s="10">
        <f>IF(Q3840&gt;0,M3840-Q3840,"")</f>
        <v/>
      </c>
      <c r="U3840" s="11">
        <f>IF(AND(T3840&gt;0,Q3840&gt;0),(Q3840/T3840)*100,"")</f>
        <v/>
      </c>
      <c r="V3840" s="11">
        <f>IF(AND(T3840&gt;0,S3840&gt;0),(S3840/T3840)*100,"")</f>
        <v/>
      </c>
      <c r="W3840" s="10">
        <f>IF(AND(J3840&gt;0,L3840&gt;0),(L3840/(J3840^3))*100,"")</f>
        <v/>
      </c>
      <c r="X3840" s="12" t="n">
        <v>2</v>
      </c>
      <c r="Y3840" s="12" t="n">
        <v>2.47</v>
      </c>
      <c r="Z3840" s="12" t="n">
        <v>1.62</v>
      </c>
      <c r="AA3840" s="18" t="n"/>
      <c r="AB3840" s="14" t="n"/>
      <c r="AC3840" s="18" t="n"/>
      <c r="AD3840" s="18" t="n"/>
      <c r="AE3840" s="18" t="n"/>
      <c r="AF3840" s="18" t="n"/>
    </row>
    <row r="3841" ht="14" customHeight="1">
      <c r="A3841" s="5" t="inlineStr">
        <is>
          <t>717</t>
        </is>
      </c>
      <c r="B3841" s="5" t="inlineStr">
        <is>
          <t>LIPAN-3839</t>
        </is>
      </c>
      <c r="C3841" s="6" t="n">
        <v>2020</v>
      </c>
      <c r="D3841" s="5" t="inlineStr">
        <is>
          <t>2020-05-20 00:00:00</t>
        </is>
      </c>
      <c r="E3841" s="5" t="inlineStr">
        <is>
          <t>E.-Mai</t>
        </is>
      </c>
      <c r="F3841" s="5" t="inlineStr">
        <is>
          <t>E. E. Taiamã</t>
        </is>
      </c>
      <c r="G3841" s="5" t="inlineStr">
        <is>
          <t>16º 48' 01,35" | 57° 39' 22,89"</t>
        </is>
      </c>
      <c r="H3841" s="5" t="inlineStr">
        <is>
          <t xml:space="preserve">Characiformes </t>
        </is>
      </c>
      <c r="I3841" s="5" t="inlineStr">
        <is>
          <t>Brycon hilarii</t>
        </is>
      </c>
      <c r="J3841" s="7" t="n">
        <v>31.1</v>
      </c>
      <c r="K3841" s="7" t="n">
        <v>26</v>
      </c>
      <c r="L3841" s="8" t="n">
        <v>490</v>
      </c>
      <c r="M3841" s="9" t="n">
        <v>426.43</v>
      </c>
      <c r="N3841" s="5" t="b">
        <v>1</v>
      </c>
      <c r="O3841" s="5" t="inlineStr">
        <is>
          <t>M</t>
        </is>
      </c>
      <c r="P3841" s="5" t="inlineStr">
        <is>
          <t>REP</t>
        </is>
      </c>
      <c r="Q3841" s="8" t="n">
        <v>0.346</v>
      </c>
      <c r="R3841" s="5" t="n">
        <v>3</v>
      </c>
      <c r="S3841" s="8" t="n">
        <v>5.75</v>
      </c>
      <c r="T3841" s="10">
        <f>IF(Q3841&gt;0,M3841-Q3841,"")</f>
        <v/>
      </c>
      <c r="U3841" s="11">
        <f>IF(AND(T3841&gt;0,Q3841&gt;0),(Q3841/T3841)*100,"")</f>
        <v/>
      </c>
      <c r="V3841" s="11">
        <f>IF(AND(T3841&gt;0,S3841&gt;0),(S3841/T3841)*100,"")</f>
        <v/>
      </c>
      <c r="W3841" s="10">
        <f>IF(AND(J3841&gt;0,L3841&gt;0),(L3841/(J3841^3))*100,"")</f>
        <v/>
      </c>
      <c r="X3841" s="12" t="n">
        <v>2</v>
      </c>
      <c r="Y3841" s="12" t="n">
        <v>2.47</v>
      </c>
      <c r="Z3841" s="12" t="n">
        <v>1.62</v>
      </c>
      <c r="AA3841" s="13" t="n"/>
      <c r="AB3841" s="5" t="n"/>
      <c r="AC3841" s="13" t="n"/>
      <c r="AD3841" s="13" t="n"/>
      <c r="AE3841" s="13" t="n"/>
      <c r="AF3841" s="13" t="n"/>
    </row>
    <row r="3842" ht="14" customHeight="1">
      <c r="A3842" s="14" t="inlineStr">
        <is>
          <t>718</t>
        </is>
      </c>
      <c r="B3842" s="14" t="inlineStr">
        <is>
          <t>LIPAN-3840</t>
        </is>
      </c>
      <c r="C3842" s="15" t="n">
        <v>2020</v>
      </c>
      <c r="D3842" s="14" t="inlineStr">
        <is>
          <t>2020-05-20 00:00:00</t>
        </is>
      </c>
      <c r="E3842" s="14" t="inlineStr">
        <is>
          <t>E.-Mai</t>
        </is>
      </c>
      <c r="F3842" s="14" t="inlineStr">
        <is>
          <t>E. E. Taiamã</t>
        </is>
      </c>
      <c r="G3842" s="14" t="inlineStr">
        <is>
          <t>16º 48' 01,35" | 57° 39' 22,89"</t>
        </is>
      </c>
      <c r="H3842" s="14" t="inlineStr">
        <is>
          <t xml:space="preserve">Characiformes </t>
        </is>
      </c>
      <c r="I3842" s="14" t="inlineStr">
        <is>
          <t>Brycon hilarii</t>
        </is>
      </c>
      <c r="J3842" s="16" t="n">
        <v>33</v>
      </c>
      <c r="K3842" s="16" t="n">
        <v>28.1</v>
      </c>
      <c r="L3842" s="17" t="n">
        <v>640</v>
      </c>
      <c r="M3842" s="9" t="n">
        <v>556.97</v>
      </c>
      <c r="N3842" s="14" t="b">
        <v>1</v>
      </c>
      <c r="O3842" s="14" t="inlineStr">
        <is>
          <t>F</t>
        </is>
      </c>
      <c r="P3842" s="14" t="inlineStr">
        <is>
          <t>REP</t>
        </is>
      </c>
      <c r="Q3842" s="17" t="n">
        <v>3.135</v>
      </c>
      <c r="R3842" s="14" t="n">
        <v>2</v>
      </c>
      <c r="S3842" s="17" t="n">
        <v>10.509</v>
      </c>
      <c r="T3842" s="10">
        <f>IF(Q3842&gt;0,M3842-Q3842,"")</f>
        <v/>
      </c>
      <c r="U3842" s="11">
        <f>IF(AND(T3842&gt;0,Q3842&gt;0),(Q3842/T3842)*100,"")</f>
        <v/>
      </c>
      <c r="V3842" s="11">
        <f>IF(AND(T3842&gt;0,S3842&gt;0),(S3842/T3842)*100,"")</f>
        <v/>
      </c>
      <c r="W3842" s="10">
        <f>IF(AND(J3842&gt;0,L3842&gt;0),(L3842/(J3842^3))*100,"")</f>
        <v/>
      </c>
      <c r="X3842" s="12" t="n">
        <v>2</v>
      </c>
      <c r="Y3842" s="12" t="n">
        <v>2.47</v>
      </c>
      <c r="Z3842" s="12" t="n">
        <v>1.62</v>
      </c>
      <c r="AA3842" s="18" t="n"/>
      <c r="AB3842" s="14" t="n"/>
      <c r="AC3842" s="18" t="n"/>
      <c r="AD3842" s="18" t="n"/>
      <c r="AE3842" s="18" t="n"/>
      <c r="AF3842" s="18" t="n"/>
    </row>
    <row r="3843" ht="14" customHeight="1">
      <c r="A3843" s="5" t="inlineStr">
        <is>
          <t>719</t>
        </is>
      </c>
      <c r="B3843" s="5" t="inlineStr">
        <is>
          <t>LIPAN-3841</t>
        </is>
      </c>
      <c r="C3843" s="6" t="n">
        <v>2020</v>
      </c>
      <c r="D3843" s="5" t="inlineStr">
        <is>
          <t>2020-05-20 00:00:00</t>
        </is>
      </c>
      <c r="E3843" s="5" t="inlineStr">
        <is>
          <t>E.-Mai</t>
        </is>
      </c>
      <c r="F3843" s="5" t="inlineStr">
        <is>
          <t>E. E. Taiamã</t>
        </is>
      </c>
      <c r="G3843" s="5" t="inlineStr">
        <is>
          <t>16º 48' 01,35" | 57° 39' 22,89"</t>
        </is>
      </c>
      <c r="H3843" s="5" t="inlineStr">
        <is>
          <t xml:space="preserve">Characiformes </t>
        </is>
      </c>
      <c r="I3843" s="5" t="inlineStr">
        <is>
          <t>Brycon hilarii</t>
        </is>
      </c>
      <c r="J3843" s="7" t="n">
        <v>30</v>
      </c>
      <c r="K3843" s="7" t="n">
        <v>24.4</v>
      </c>
      <c r="L3843" s="8" t="n">
        <v>440</v>
      </c>
      <c r="M3843" s="9" t="n">
        <v>382.92</v>
      </c>
      <c r="N3843" s="5" t="b">
        <v>1</v>
      </c>
      <c r="O3843" s="5" t="inlineStr">
        <is>
          <t>M</t>
        </is>
      </c>
      <c r="P3843" s="5" t="inlineStr">
        <is>
          <t>REP</t>
        </is>
      </c>
      <c r="Q3843" s="8" t="n">
        <v>0.1</v>
      </c>
      <c r="R3843" s="5" t="n">
        <v>2</v>
      </c>
      <c r="S3843" s="8" t="n">
        <v>4.005</v>
      </c>
      <c r="T3843" s="10">
        <f>IF(Q3843&gt;0,M3843-Q3843,"")</f>
        <v/>
      </c>
      <c r="U3843" s="11">
        <f>IF(AND(T3843&gt;0,Q3843&gt;0),(Q3843/T3843)*100,"")</f>
        <v/>
      </c>
      <c r="V3843" s="11">
        <f>IF(AND(T3843&gt;0,S3843&gt;0),(S3843/T3843)*100,"")</f>
        <v/>
      </c>
      <c r="W3843" s="10">
        <f>IF(AND(J3843&gt;0,L3843&gt;0),(L3843/(J3843^3))*100,"")</f>
        <v/>
      </c>
      <c r="X3843" s="12" t="n">
        <v>2</v>
      </c>
      <c r="Y3843" s="12" t="n">
        <v>2.47</v>
      </c>
      <c r="Z3843" s="12" t="n">
        <v>1.62</v>
      </c>
      <c r="AA3843" s="13" t="n"/>
      <c r="AB3843" s="5" t="n"/>
      <c r="AC3843" s="13" t="n"/>
      <c r="AD3843" s="13" t="n"/>
      <c r="AE3843" s="13" t="n"/>
      <c r="AF3843" s="13" t="n"/>
    </row>
    <row r="3844" ht="14" customHeight="1">
      <c r="A3844" s="14" t="inlineStr">
        <is>
          <t>720</t>
        </is>
      </c>
      <c r="B3844" s="14" t="inlineStr">
        <is>
          <t>LIPAN-3842</t>
        </is>
      </c>
      <c r="C3844" s="15" t="n">
        <v>2020</v>
      </c>
      <c r="D3844" s="14" t="inlineStr">
        <is>
          <t>2020-05-20 00:00:00</t>
        </is>
      </c>
      <c r="E3844" s="14" t="inlineStr">
        <is>
          <t>E.-Mai</t>
        </is>
      </c>
      <c r="F3844" s="14" t="inlineStr">
        <is>
          <t>E. E. Taiamã</t>
        </is>
      </c>
      <c r="G3844" s="14" t="inlineStr">
        <is>
          <t>16º 48' 01,35" | 57° 39' 22,89"</t>
        </is>
      </c>
      <c r="H3844" s="14" t="inlineStr">
        <is>
          <t xml:space="preserve">Characiformes </t>
        </is>
      </c>
      <c r="I3844" s="14" t="inlineStr">
        <is>
          <t>Brycon hilarii</t>
        </is>
      </c>
      <c r="J3844" s="16" t="n">
        <v>31.3</v>
      </c>
      <c r="K3844" s="16" t="n">
        <v>25.2</v>
      </c>
      <c r="L3844" s="17" t="n">
        <v>450</v>
      </c>
      <c r="M3844" s="9" t="n">
        <v>391.62</v>
      </c>
      <c r="N3844" s="14" t="b">
        <v>1</v>
      </c>
      <c r="O3844" s="14" t="inlineStr">
        <is>
          <t>M</t>
        </is>
      </c>
      <c r="P3844" s="14" t="inlineStr">
        <is>
          <t>REP</t>
        </is>
      </c>
      <c r="Q3844" s="17" t="n">
        <v>0.105</v>
      </c>
      <c r="R3844" s="14" t="n">
        <v>1</v>
      </c>
      <c r="S3844" s="17" t="n">
        <v>4.619</v>
      </c>
      <c r="T3844" s="10">
        <f>IF(Q3844&gt;0,M3844-Q3844,"")</f>
        <v/>
      </c>
      <c r="U3844" s="11">
        <f>IF(AND(T3844&gt;0,Q3844&gt;0),(Q3844/T3844)*100,"")</f>
        <v/>
      </c>
      <c r="V3844" s="11">
        <f>IF(AND(T3844&gt;0,S3844&gt;0),(S3844/T3844)*100,"")</f>
        <v/>
      </c>
      <c r="W3844" s="10">
        <f>IF(AND(J3844&gt;0,L3844&gt;0),(L3844/(J3844^3))*100,"")</f>
        <v/>
      </c>
      <c r="X3844" s="12" t="n">
        <v>2</v>
      </c>
      <c r="Y3844" s="12" t="n">
        <v>2.47</v>
      </c>
      <c r="Z3844" s="12" t="n">
        <v>1.62</v>
      </c>
      <c r="AA3844" s="18" t="n"/>
      <c r="AB3844" s="14" t="n"/>
      <c r="AC3844" s="18" t="n"/>
      <c r="AD3844" s="18" t="n"/>
      <c r="AE3844" s="18" t="n"/>
      <c r="AF3844" s="18" t="n"/>
    </row>
    <row r="3845" ht="14" customHeight="1">
      <c r="A3845" s="5" t="inlineStr">
        <is>
          <t>721</t>
        </is>
      </c>
      <c r="B3845" s="5" t="inlineStr">
        <is>
          <t>LIPAN-3843</t>
        </is>
      </c>
      <c r="C3845" s="6" t="n">
        <v>2020</v>
      </c>
      <c r="D3845" s="5" t="inlineStr">
        <is>
          <t>2020-05-20 00:00:00</t>
        </is>
      </c>
      <c r="E3845" s="5" t="inlineStr">
        <is>
          <t>E.-Mai</t>
        </is>
      </c>
      <c r="F3845" s="5" t="inlineStr">
        <is>
          <t>E. E. Taiamã</t>
        </is>
      </c>
      <c r="G3845" s="5" t="inlineStr">
        <is>
          <t>16º 48' 01,35" | 57° 39' 22,89"</t>
        </is>
      </c>
      <c r="H3845" s="5" t="inlineStr">
        <is>
          <t xml:space="preserve">Characiformes </t>
        </is>
      </c>
      <c r="I3845" s="5" t="inlineStr">
        <is>
          <t>Brycon hilarii</t>
        </is>
      </c>
      <c r="J3845" s="7" t="n">
        <v>32</v>
      </c>
      <c r="K3845" s="7" t="n">
        <v>27.1</v>
      </c>
      <c r="L3845" s="8" t="n">
        <v>480</v>
      </c>
      <c r="M3845" s="9" t="n">
        <v>417.73</v>
      </c>
      <c r="N3845" s="5" t="b">
        <v>1</v>
      </c>
      <c r="O3845" s="5" t="inlineStr">
        <is>
          <t>F</t>
        </is>
      </c>
      <c r="P3845" s="5" t="inlineStr">
        <is>
          <t>REP</t>
        </is>
      </c>
      <c r="Q3845" s="8" t="n">
        <v>2.737</v>
      </c>
      <c r="R3845" s="5" t="n">
        <v>3</v>
      </c>
      <c r="S3845" s="8" t="n">
        <v>4.801</v>
      </c>
      <c r="T3845" s="10">
        <f>IF(Q3845&gt;0,M3845-Q3845,"")</f>
        <v/>
      </c>
      <c r="U3845" s="11">
        <f>IF(AND(T3845&gt;0,Q3845&gt;0),(Q3845/T3845)*100,"")</f>
        <v/>
      </c>
      <c r="V3845" s="11">
        <f>IF(AND(T3845&gt;0,S3845&gt;0),(S3845/T3845)*100,"")</f>
        <v/>
      </c>
      <c r="W3845" s="10">
        <f>IF(AND(J3845&gt;0,L3845&gt;0),(L3845/(J3845^3))*100,"")</f>
        <v/>
      </c>
      <c r="X3845" s="12" t="n">
        <v>2</v>
      </c>
      <c r="Y3845" s="12" t="n">
        <v>2.47</v>
      </c>
      <c r="Z3845" s="12" t="n">
        <v>1.62</v>
      </c>
      <c r="AA3845" s="13" t="n"/>
      <c r="AB3845" s="5" t="n"/>
      <c r="AC3845" s="13" t="n"/>
      <c r="AD3845" s="13" t="n"/>
      <c r="AE3845" s="13" t="n"/>
      <c r="AF3845" s="13" t="n"/>
    </row>
    <row r="3846" ht="14" customHeight="1">
      <c r="A3846" s="14" t="inlineStr">
        <is>
          <t>722</t>
        </is>
      </c>
      <c r="B3846" s="14" t="inlineStr">
        <is>
          <t>LIPAN-3844</t>
        </is>
      </c>
      <c r="C3846" s="15" t="n">
        <v>2020</v>
      </c>
      <c r="D3846" s="14" t="inlineStr">
        <is>
          <t>2020-05-20 00:00:00</t>
        </is>
      </c>
      <c r="E3846" s="14" t="inlineStr">
        <is>
          <t>E.-Mai</t>
        </is>
      </c>
      <c r="F3846" s="14" t="inlineStr">
        <is>
          <t>E. E. Taiamã</t>
        </is>
      </c>
      <c r="G3846" s="14" t="inlineStr">
        <is>
          <t>16º 48' 01,35" | 57° 39' 22,89"</t>
        </is>
      </c>
      <c r="H3846" s="14" t="inlineStr">
        <is>
          <t xml:space="preserve">Characiformes </t>
        </is>
      </c>
      <c r="I3846" s="14" t="inlineStr">
        <is>
          <t>Brycon hilarii</t>
        </is>
      </c>
      <c r="J3846" s="16" t="n">
        <v>28.7</v>
      </c>
      <c r="K3846" s="16" t="n">
        <v>23.8</v>
      </c>
      <c r="L3846" s="17" t="n">
        <v>400</v>
      </c>
      <c r="M3846" s="9" t="n">
        <v>348.11</v>
      </c>
      <c r="N3846" s="14" t="b">
        <v>1</v>
      </c>
      <c r="O3846" s="14" t="inlineStr">
        <is>
          <t>F</t>
        </is>
      </c>
      <c r="P3846" s="14" t="inlineStr">
        <is>
          <t>REP</t>
        </is>
      </c>
      <c r="Q3846" s="17" t="n">
        <v>0.12</v>
      </c>
      <c r="R3846" s="14" t="n">
        <v>2</v>
      </c>
      <c r="S3846" s="17" t="n">
        <v>1.57</v>
      </c>
      <c r="T3846" s="10">
        <f>IF(Q3846&gt;0,M3846-Q3846,"")</f>
        <v/>
      </c>
      <c r="U3846" s="11">
        <f>IF(AND(T3846&gt;0,Q3846&gt;0),(Q3846/T3846)*100,"")</f>
        <v/>
      </c>
      <c r="V3846" s="11">
        <f>IF(AND(T3846&gt;0,S3846&gt;0),(S3846/T3846)*100,"")</f>
        <v/>
      </c>
      <c r="W3846" s="10">
        <f>IF(AND(J3846&gt;0,L3846&gt;0),(L3846/(J3846^3))*100,"")</f>
        <v/>
      </c>
      <c r="X3846" s="12" t="n">
        <v>2</v>
      </c>
      <c r="Y3846" s="12" t="n">
        <v>2.47</v>
      </c>
      <c r="Z3846" s="12" t="n">
        <v>1.62</v>
      </c>
      <c r="AA3846" s="18" t="n"/>
      <c r="AB3846" s="14" t="n"/>
      <c r="AC3846" s="18" t="n"/>
      <c r="AD3846" s="18" t="n"/>
      <c r="AE3846" s="18" t="n"/>
      <c r="AF3846" s="18" t="n"/>
    </row>
    <row r="3847" ht="14" customHeight="1">
      <c r="A3847" s="5" t="inlineStr">
        <is>
          <t>744</t>
        </is>
      </c>
      <c r="B3847" s="5" t="inlineStr">
        <is>
          <t>LIPAN-3845</t>
        </is>
      </c>
      <c r="C3847" s="6" t="n">
        <v>2020</v>
      </c>
      <c r="D3847" s="5" t="inlineStr">
        <is>
          <t>2020-06-20 00:00:00</t>
        </is>
      </c>
      <c r="E3847" s="5" t="inlineStr">
        <is>
          <t>F.-Jun</t>
        </is>
      </c>
      <c r="F3847" s="5" t="inlineStr">
        <is>
          <t>E. E. Taiamã</t>
        </is>
      </c>
      <c r="G3847" s="5" t="inlineStr">
        <is>
          <t>16º 48' 01,35" | 57° 39' 22,89"</t>
        </is>
      </c>
      <c r="H3847" s="5" t="inlineStr">
        <is>
          <t xml:space="preserve">Characiformes </t>
        </is>
      </c>
      <c r="I3847" s="5" t="inlineStr">
        <is>
          <t>Brycon hilarii</t>
        </is>
      </c>
      <c r="J3847" s="7" t="n">
        <v>30</v>
      </c>
      <c r="K3847" s="7" t="n">
        <v>24.4</v>
      </c>
      <c r="L3847" s="8" t="n">
        <v>370</v>
      </c>
      <c r="M3847" s="9" t="n">
        <v>322</v>
      </c>
      <c r="N3847" s="5" t="b">
        <v>1</v>
      </c>
      <c r="O3847" s="5" t="inlineStr">
        <is>
          <t>M</t>
        </is>
      </c>
      <c r="P3847" s="5" t="inlineStr">
        <is>
          <t>REP</t>
        </is>
      </c>
      <c r="Q3847" s="8" t="n">
        <v>0.11</v>
      </c>
      <c r="R3847" s="5" t="n">
        <v>1</v>
      </c>
      <c r="S3847" s="8" t="n">
        <v>2.103</v>
      </c>
      <c r="T3847" s="10">
        <f>IF(Q3847&gt;0,M3847-Q3847,"")</f>
        <v/>
      </c>
      <c r="U3847" s="11">
        <f>IF(AND(T3847&gt;0,Q3847&gt;0),(Q3847/T3847)*100,"")</f>
        <v/>
      </c>
      <c r="V3847" s="11">
        <f>IF(AND(T3847&gt;0,S3847&gt;0),(S3847/T3847)*100,"")</f>
        <v/>
      </c>
      <c r="W3847" s="10">
        <f>IF(AND(J3847&gt;0,L3847&gt;0),(L3847/(J3847^3))*100,"")</f>
        <v/>
      </c>
      <c r="X3847" s="12" t="n">
        <v>1.37</v>
      </c>
      <c r="Y3847" s="12" t="n">
        <v>1.8</v>
      </c>
      <c r="Z3847" s="12" t="n">
        <v>1.13</v>
      </c>
      <c r="AA3847" s="13" t="n"/>
      <c r="AB3847" s="5" t="n"/>
      <c r="AC3847" s="13" t="n"/>
      <c r="AD3847" s="13" t="n"/>
      <c r="AE3847" s="13" t="n"/>
      <c r="AF3847" s="13" t="n"/>
    </row>
    <row r="3848" ht="14" customHeight="1">
      <c r="A3848" s="14" t="inlineStr">
        <is>
          <t>745</t>
        </is>
      </c>
      <c r="B3848" s="14" t="inlineStr">
        <is>
          <t>LIPAN-3846</t>
        </is>
      </c>
      <c r="C3848" s="15" t="n">
        <v>2020</v>
      </c>
      <c r="D3848" s="14" t="inlineStr">
        <is>
          <t>2020-06-20 00:00:00</t>
        </is>
      </c>
      <c r="E3848" s="14" t="inlineStr">
        <is>
          <t>F.-Jun</t>
        </is>
      </c>
      <c r="F3848" s="14" t="inlineStr">
        <is>
          <t>E. E. Taiamã</t>
        </is>
      </c>
      <c r="G3848" s="14" t="inlineStr">
        <is>
          <t>16º 48' 01,35" | 57° 39' 22,89"</t>
        </is>
      </c>
      <c r="H3848" s="14" t="inlineStr">
        <is>
          <t xml:space="preserve">Characiformes </t>
        </is>
      </c>
      <c r="I3848" s="14" t="inlineStr">
        <is>
          <t>Brycon hilarii</t>
        </is>
      </c>
      <c r="J3848" s="16" t="n">
        <v>32.9</v>
      </c>
      <c r="K3848" s="16" t="n">
        <v>27.6</v>
      </c>
      <c r="L3848" s="17" t="n">
        <v>470</v>
      </c>
      <c r="M3848" s="9" t="n">
        <v>409.03</v>
      </c>
      <c r="N3848" s="14" t="b">
        <v>1</v>
      </c>
      <c r="O3848" s="14" t="inlineStr">
        <is>
          <t>M</t>
        </is>
      </c>
      <c r="P3848" s="14" t="inlineStr">
        <is>
          <t>REP</t>
        </is>
      </c>
      <c r="Q3848" s="17" t="n">
        <v>0.536</v>
      </c>
      <c r="R3848" s="14" t="n">
        <v>1</v>
      </c>
      <c r="S3848" s="17" t="n">
        <v>1.66</v>
      </c>
      <c r="T3848" s="10">
        <f>IF(Q3848&gt;0,M3848-Q3848,"")</f>
        <v/>
      </c>
      <c r="U3848" s="11">
        <f>IF(AND(T3848&gt;0,Q3848&gt;0),(Q3848/T3848)*100,"")</f>
        <v/>
      </c>
      <c r="V3848" s="11">
        <f>IF(AND(T3848&gt;0,S3848&gt;0),(S3848/T3848)*100,"")</f>
        <v/>
      </c>
      <c r="W3848" s="10">
        <f>IF(AND(J3848&gt;0,L3848&gt;0),(L3848/(J3848^3))*100,"")</f>
        <v/>
      </c>
      <c r="X3848" s="12" t="n">
        <v>1.37</v>
      </c>
      <c r="Y3848" s="12" t="n">
        <v>1.8</v>
      </c>
      <c r="Z3848" s="12" t="n">
        <v>1.13</v>
      </c>
      <c r="AA3848" s="18" t="n"/>
      <c r="AB3848" s="14" t="n"/>
      <c r="AC3848" s="18" t="n"/>
      <c r="AD3848" s="18" t="n"/>
      <c r="AE3848" s="18" t="n"/>
      <c r="AF3848" s="18" t="n"/>
    </row>
    <row r="3849" ht="14" customHeight="1">
      <c r="A3849" s="5" t="inlineStr">
        <is>
          <t>746</t>
        </is>
      </c>
      <c r="B3849" s="5" t="inlineStr">
        <is>
          <t>LIPAN-3847</t>
        </is>
      </c>
      <c r="C3849" s="6" t="n">
        <v>2020</v>
      </c>
      <c r="D3849" s="5" t="inlineStr">
        <is>
          <t>2020-06-20 00:00:00</t>
        </is>
      </c>
      <c r="E3849" s="5" t="inlineStr">
        <is>
          <t>F.-Jun</t>
        </is>
      </c>
      <c r="F3849" s="5" t="inlineStr">
        <is>
          <t>E. E. Taiamã</t>
        </is>
      </c>
      <c r="G3849" s="5" t="inlineStr">
        <is>
          <t>16º 48' 01,35" | 57° 39' 22,89"</t>
        </is>
      </c>
      <c r="H3849" s="5" t="inlineStr">
        <is>
          <t xml:space="preserve">Characiformes </t>
        </is>
      </c>
      <c r="I3849" s="5" t="inlineStr">
        <is>
          <t>Brycon hilarii</t>
        </is>
      </c>
      <c r="J3849" s="7" t="n">
        <v>29.1</v>
      </c>
      <c r="K3849" s="7" t="n">
        <v>24.1</v>
      </c>
      <c r="L3849" s="8" t="n">
        <v>340</v>
      </c>
      <c r="M3849" s="9" t="n">
        <v>295.89</v>
      </c>
      <c r="N3849" s="5" t="b">
        <v>1</v>
      </c>
      <c r="O3849" s="5" t="inlineStr">
        <is>
          <t>F</t>
        </is>
      </c>
      <c r="P3849" s="5" t="inlineStr">
        <is>
          <t>REP</t>
        </is>
      </c>
      <c r="Q3849" s="8" t="n">
        <v>2.055</v>
      </c>
      <c r="R3849" s="5" t="n">
        <v>1</v>
      </c>
      <c r="S3849" s="8" t="n">
        <v>1.056</v>
      </c>
      <c r="T3849" s="10">
        <f>IF(Q3849&gt;0,M3849-Q3849,"")</f>
        <v/>
      </c>
      <c r="U3849" s="11">
        <f>IF(AND(T3849&gt;0,Q3849&gt;0),(Q3849/T3849)*100,"")</f>
        <v/>
      </c>
      <c r="V3849" s="11">
        <f>IF(AND(T3849&gt;0,S3849&gt;0),(S3849/T3849)*100,"")</f>
        <v/>
      </c>
      <c r="W3849" s="10">
        <f>IF(AND(J3849&gt;0,L3849&gt;0),(L3849/(J3849^3))*100,"")</f>
        <v/>
      </c>
      <c r="X3849" s="12" t="n">
        <v>1.37</v>
      </c>
      <c r="Y3849" s="12" t="n">
        <v>1.8</v>
      </c>
      <c r="Z3849" s="12" t="n">
        <v>1.13</v>
      </c>
      <c r="AA3849" s="13" t="n"/>
      <c r="AB3849" s="5" t="n"/>
      <c r="AC3849" s="13" t="n"/>
      <c r="AD3849" s="13" t="n"/>
      <c r="AE3849" s="13" t="n"/>
      <c r="AF3849" s="13" t="n"/>
    </row>
    <row r="3850" ht="14" customHeight="1">
      <c r="A3850" s="14" t="inlineStr">
        <is>
          <t>747</t>
        </is>
      </c>
      <c r="B3850" s="14" t="inlineStr">
        <is>
          <t>LIPAN-3848</t>
        </is>
      </c>
      <c r="C3850" s="15" t="n">
        <v>2020</v>
      </c>
      <c r="D3850" s="14" t="inlineStr">
        <is>
          <t>2020-06-20 00:00:00</t>
        </is>
      </c>
      <c r="E3850" s="14" t="inlineStr">
        <is>
          <t>F.-Jun</t>
        </is>
      </c>
      <c r="F3850" s="14" t="inlineStr">
        <is>
          <t>E. E. Taiamã</t>
        </is>
      </c>
      <c r="G3850" s="14" t="inlineStr">
        <is>
          <t>16º 48' 01,35" | 57° 39' 22,89"</t>
        </is>
      </c>
      <c r="H3850" s="14" t="inlineStr">
        <is>
          <t xml:space="preserve">Characiformes </t>
        </is>
      </c>
      <c r="I3850" s="14" t="inlineStr">
        <is>
          <t>Brycon hilarii</t>
        </is>
      </c>
      <c r="J3850" s="16" t="n">
        <v>36.2</v>
      </c>
      <c r="K3850" s="16" t="n">
        <v>31</v>
      </c>
      <c r="L3850" s="17" t="n">
        <v>600</v>
      </c>
      <c r="M3850" s="9" t="n">
        <v>522.16</v>
      </c>
      <c r="N3850" s="14" t="b">
        <v>1</v>
      </c>
      <c r="O3850" s="14" t="inlineStr">
        <is>
          <t>F</t>
        </is>
      </c>
      <c r="P3850" s="14" t="inlineStr">
        <is>
          <t>REP</t>
        </is>
      </c>
      <c r="Q3850" s="17" t="n">
        <v>3.286</v>
      </c>
      <c r="R3850" s="14" t="n">
        <v>3</v>
      </c>
      <c r="S3850" s="17" t="n">
        <v>5.05</v>
      </c>
      <c r="T3850" s="10">
        <f>IF(Q3850&gt;0,M3850-Q3850,"")</f>
        <v/>
      </c>
      <c r="U3850" s="11">
        <f>IF(AND(T3850&gt;0,Q3850&gt;0),(Q3850/T3850)*100,"")</f>
        <v/>
      </c>
      <c r="V3850" s="11">
        <f>IF(AND(T3850&gt;0,S3850&gt;0),(S3850/T3850)*100,"")</f>
        <v/>
      </c>
      <c r="W3850" s="10">
        <f>IF(AND(J3850&gt;0,L3850&gt;0),(L3850/(J3850^3))*100,"")</f>
        <v/>
      </c>
      <c r="X3850" s="12" t="n">
        <v>1.37</v>
      </c>
      <c r="Y3850" s="12" t="n">
        <v>1.8</v>
      </c>
      <c r="Z3850" s="12" t="n">
        <v>1.13</v>
      </c>
      <c r="AA3850" s="18" t="n"/>
      <c r="AB3850" s="14" t="n"/>
      <c r="AC3850" s="18" t="n"/>
      <c r="AD3850" s="18" t="n"/>
      <c r="AE3850" s="18" t="n"/>
      <c r="AF3850" s="18" t="n"/>
    </row>
    <row r="3851" ht="14" customHeight="1">
      <c r="A3851" s="5" t="inlineStr">
        <is>
          <t>748</t>
        </is>
      </c>
      <c r="B3851" s="5" t="inlineStr">
        <is>
          <t>LIPAN-3849</t>
        </is>
      </c>
      <c r="C3851" s="6" t="n">
        <v>2020</v>
      </c>
      <c r="D3851" s="5" t="inlineStr">
        <is>
          <t>2020-06-20 00:00:00</t>
        </is>
      </c>
      <c r="E3851" s="5" t="inlineStr">
        <is>
          <t>F.-Jun</t>
        </is>
      </c>
      <c r="F3851" s="5" t="inlineStr">
        <is>
          <t>E. E. Taiamã</t>
        </is>
      </c>
      <c r="G3851" s="5" t="inlineStr">
        <is>
          <t>16º 48' 01,35" | 57° 39' 22,89"</t>
        </is>
      </c>
      <c r="H3851" s="5" t="inlineStr">
        <is>
          <t xml:space="preserve">Characiformes </t>
        </is>
      </c>
      <c r="I3851" s="5" t="inlineStr">
        <is>
          <t>Brycon hilarii</t>
        </is>
      </c>
      <c r="J3851" s="7" t="n">
        <v>30.6</v>
      </c>
      <c r="K3851" s="7" t="n">
        <v>26</v>
      </c>
      <c r="L3851" s="8" t="n">
        <v>370</v>
      </c>
      <c r="M3851" s="9" t="n">
        <v>322</v>
      </c>
      <c r="N3851" s="5" t="b">
        <v>1</v>
      </c>
      <c r="O3851" s="5" t="inlineStr">
        <is>
          <t>M</t>
        </is>
      </c>
      <c r="P3851" s="5" t="inlineStr">
        <is>
          <t>REP</t>
        </is>
      </c>
      <c r="Q3851" s="8" t="n">
        <v>0.53</v>
      </c>
      <c r="R3851" s="5" t="n">
        <v>2</v>
      </c>
      <c r="S3851" s="8" t="n">
        <v>1.032</v>
      </c>
      <c r="T3851" s="10">
        <f>IF(Q3851&gt;0,M3851-Q3851,"")</f>
        <v/>
      </c>
      <c r="U3851" s="11">
        <f>IF(AND(T3851&gt;0,Q3851&gt;0),(Q3851/T3851)*100,"")</f>
        <v/>
      </c>
      <c r="V3851" s="11">
        <f>IF(AND(T3851&gt;0,S3851&gt;0),(S3851/T3851)*100,"")</f>
        <v/>
      </c>
      <c r="W3851" s="10">
        <f>IF(AND(J3851&gt;0,L3851&gt;0),(L3851/(J3851^3))*100,"")</f>
        <v/>
      </c>
      <c r="X3851" s="12" t="n">
        <v>1.37</v>
      </c>
      <c r="Y3851" s="12" t="n">
        <v>1.8</v>
      </c>
      <c r="Z3851" s="12" t="n">
        <v>1.13</v>
      </c>
      <c r="AA3851" s="13" t="n"/>
      <c r="AB3851" s="5" t="n"/>
      <c r="AC3851" s="13" t="n"/>
      <c r="AD3851" s="13" t="n"/>
      <c r="AE3851" s="13" t="n"/>
      <c r="AF3851" s="13" t="n"/>
    </row>
    <row r="3852" ht="14" customHeight="1">
      <c r="A3852" s="14" t="inlineStr">
        <is>
          <t>749</t>
        </is>
      </c>
      <c r="B3852" s="14" t="inlineStr">
        <is>
          <t>LIPAN-3850</t>
        </is>
      </c>
      <c r="C3852" s="15" t="n">
        <v>2020</v>
      </c>
      <c r="D3852" s="14" t="inlineStr">
        <is>
          <t>2020-06-20 00:00:00</t>
        </is>
      </c>
      <c r="E3852" s="14" t="inlineStr">
        <is>
          <t>F.-Jun</t>
        </is>
      </c>
      <c r="F3852" s="14" t="inlineStr">
        <is>
          <t>E. E. Taiamã</t>
        </is>
      </c>
      <c r="G3852" s="14" t="inlineStr">
        <is>
          <t>16º 48' 01,35" | 57° 39' 22,89"</t>
        </is>
      </c>
      <c r="H3852" s="14" t="inlineStr">
        <is>
          <t xml:space="preserve">Characiformes </t>
        </is>
      </c>
      <c r="I3852" s="14" t="inlineStr">
        <is>
          <t>Brycon hilarii</t>
        </is>
      </c>
      <c r="J3852" s="16" t="n">
        <v>28.9</v>
      </c>
      <c r="K3852" s="16" t="n">
        <v>25.2</v>
      </c>
      <c r="L3852" s="17" t="n">
        <v>390</v>
      </c>
      <c r="M3852" s="9" t="n">
        <v>339.4</v>
      </c>
      <c r="N3852" s="14" t="b">
        <v>1</v>
      </c>
      <c r="O3852" s="14" t="inlineStr">
        <is>
          <t>M</t>
        </is>
      </c>
      <c r="P3852" s="14" t="inlineStr">
        <is>
          <t>REP</t>
        </is>
      </c>
      <c r="Q3852" s="17" t="n">
        <v>0.059</v>
      </c>
      <c r="R3852" s="14" t="n">
        <v>1</v>
      </c>
      <c r="S3852" s="17" t="n">
        <v>1.1</v>
      </c>
      <c r="T3852" s="10">
        <f>IF(Q3852&gt;0,M3852-Q3852,"")</f>
        <v/>
      </c>
      <c r="U3852" s="11">
        <f>IF(AND(T3852&gt;0,Q3852&gt;0),(Q3852/T3852)*100,"")</f>
        <v/>
      </c>
      <c r="V3852" s="11">
        <f>IF(AND(T3852&gt;0,S3852&gt;0),(S3852/T3852)*100,"")</f>
        <v/>
      </c>
      <c r="W3852" s="10">
        <f>IF(AND(J3852&gt;0,L3852&gt;0),(L3852/(J3852^3))*100,"")</f>
        <v/>
      </c>
      <c r="X3852" s="12" t="n">
        <v>1.37</v>
      </c>
      <c r="Y3852" s="12" t="n">
        <v>1.8</v>
      </c>
      <c r="Z3852" s="12" t="n">
        <v>1.13</v>
      </c>
      <c r="AA3852" s="18" t="n"/>
      <c r="AB3852" s="14" t="n"/>
      <c r="AC3852" s="18" t="n"/>
      <c r="AD3852" s="18" t="n"/>
      <c r="AE3852" s="18" t="n"/>
      <c r="AF3852" s="18" t="n"/>
    </row>
    <row r="3853" ht="14" customHeight="1">
      <c r="A3853" s="5" t="inlineStr">
        <is>
          <t>750</t>
        </is>
      </c>
      <c r="B3853" s="5" t="inlineStr">
        <is>
          <t>LIPAN-3851</t>
        </is>
      </c>
      <c r="C3853" s="6" t="n">
        <v>2020</v>
      </c>
      <c r="D3853" s="5" t="inlineStr">
        <is>
          <t>2020-06-20 00:00:00</t>
        </is>
      </c>
      <c r="E3853" s="5" t="inlineStr">
        <is>
          <t>F.-Jun</t>
        </is>
      </c>
      <c r="F3853" s="5" t="inlineStr">
        <is>
          <t>E. E. Taiamã</t>
        </is>
      </c>
      <c r="G3853" s="5" t="inlineStr">
        <is>
          <t>16º 48' 01,35" | 57° 39' 22,89"</t>
        </is>
      </c>
      <c r="H3853" s="5" t="inlineStr">
        <is>
          <t xml:space="preserve">Characiformes </t>
        </is>
      </c>
      <c r="I3853" s="5" t="inlineStr">
        <is>
          <t>Brycon hilarii</t>
        </is>
      </c>
      <c r="J3853" s="7" t="n">
        <v>32.7</v>
      </c>
      <c r="K3853" s="7" t="n">
        <v>28</v>
      </c>
      <c r="L3853" s="8" t="n">
        <v>500</v>
      </c>
      <c r="M3853" s="9" t="n">
        <v>435.13</v>
      </c>
      <c r="N3853" s="5" t="b">
        <v>1</v>
      </c>
      <c r="O3853" s="5" t="inlineStr">
        <is>
          <t>M</t>
        </is>
      </c>
      <c r="P3853" s="5" t="inlineStr">
        <is>
          <t>REP</t>
        </is>
      </c>
      <c r="Q3853" s="8" t="n">
        <v>0.282</v>
      </c>
      <c r="R3853" s="5" t="n">
        <v>2</v>
      </c>
      <c r="S3853" s="8" t="n">
        <v>3.471</v>
      </c>
      <c r="T3853" s="10">
        <f>IF(Q3853&gt;0,M3853-Q3853,"")</f>
        <v/>
      </c>
      <c r="U3853" s="11">
        <f>IF(AND(T3853&gt;0,Q3853&gt;0),(Q3853/T3853)*100,"")</f>
        <v/>
      </c>
      <c r="V3853" s="11">
        <f>IF(AND(T3853&gt;0,S3853&gt;0),(S3853/T3853)*100,"")</f>
        <v/>
      </c>
      <c r="W3853" s="10">
        <f>IF(AND(J3853&gt;0,L3853&gt;0),(L3853/(J3853^3))*100,"")</f>
        <v/>
      </c>
      <c r="X3853" s="12" t="n">
        <v>1.37</v>
      </c>
      <c r="Y3853" s="12" t="n">
        <v>1.8</v>
      </c>
      <c r="Z3853" s="12" t="n">
        <v>1.13</v>
      </c>
      <c r="AA3853" s="13" t="n"/>
      <c r="AB3853" s="5" t="n"/>
      <c r="AC3853" s="13" t="n"/>
      <c r="AD3853" s="13" t="n"/>
      <c r="AE3853" s="13" t="n"/>
      <c r="AF3853" s="13" t="n"/>
    </row>
    <row r="3854" ht="14" customHeight="1">
      <c r="A3854" s="14" t="inlineStr">
        <is>
          <t>751</t>
        </is>
      </c>
      <c r="B3854" s="14" t="inlineStr">
        <is>
          <t>LIPAN-3852</t>
        </is>
      </c>
      <c r="C3854" s="15" t="n">
        <v>2020</v>
      </c>
      <c r="D3854" s="14" t="inlineStr">
        <is>
          <t>2020-06-20 00:00:00</t>
        </is>
      </c>
      <c r="E3854" s="14" t="inlineStr">
        <is>
          <t>F.-Jun</t>
        </is>
      </c>
      <c r="F3854" s="14" t="inlineStr">
        <is>
          <t>E. E. Taiamã</t>
        </is>
      </c>
      <c r="G3854" s="14" t="inlineStr">
        <is>
          <t>16º 48' 01,35" | 57° 39' 22,89"</t>
        </is>
      </c>
      <c r="H3854" s="14" t="inlineStr">
        <is>
          <t xml:space="preserve">Characiformes </t>
        </is>
      </c>
      <c r="I3854" s="14" t="inlineStr">
        <is>
          <t>Brycon hilarii</t>
        </is>
      </c>
      <c r="J3854" s="16" t="n">
        <v>28.7</v>
      </c>
      <c r="K3854" s="16" t="n">
        <v>25</v>
      </c>
      <c r="L3854" s="17" t="n">
        <v>280</v>
      </c>
      <c r="M3854" s="9" t="n">
        <v>243.67</v>
      </c>
      <c r="N3854" s="14" t="b">
        <v>1</v>
      </c>
      <c r="O3854" s="14" t="inlineStr">
        <is>
          <t>M</t>
        </is>
      </c>
      <c r="P3854" s="14" t="inlineStr">
        <is>
          <t>REP</t>
        </is>
      </c>
      <c r="Q3854" s="17" t="n">
        <v>0.14</v>
      </c>
      <c r="R3854" s="14" t="n">
        <v>1</v>
      </c>
      <c r="S3854" s="17" t="n">
        <v>1.064</v>
      </c>
      <c r="T3854" s="10">
        <f>IF(Q3854&gt;0,M3854-Q3854,"")</f>
        <v/>
      </c>
      <c r="U3854" s="11">
        <f>IF(AND(T3854&gt;0,Q3854&gt;0),(Q3854/T3854)*100,"")</f>
        <v/>
      </c>
      <c r="V3854" s="11">
        <f>IF(AND(T3854&gt;0,S3854&gt;0),(S3854/T3854)*100,"")</f>
        <v/>
      </c>
      <c r="W3854" s="10">
        <f>IF(AND(J3854&gt;0,L3854&gt;0),(L3854/(J3854^3))*100,"")</f>
        <v/>
      </c>
      <c r="X3854" s="12" t="n">
        <v>1.37</v>
      </c>
      <c r="Y3854" s="12" t="n">
        <v>1.8</v>
      </c>
      <c r="Z3854" s="12" t="n">
        <v>1.13</v>
      </c>
      <c r="AA3854" s="18" t="n"/>
      <c r="AB3854" s="14" t="n"/>
      <c r="AC3854" s="18" t="n"/>
      <c r="AD3854" s="18" t="n"/>
      <c r="AE3854" s="18" t="n"/>
      <c r="AF3854" s="18" t="n"/>
    </row>
    <row r="3855" ht="14" customHeight="1">
      <c r="A3855" s="5" t="inlineStr">
        <is>
          <t>752</t>
        </is>
      </c>
      <c r="B3855" s="5" t="inlineStr">
        <is>
          <t>LIPAN-3853</t>
        </is>
      </c>
      <c r="C3855" s="6" t="n">
        <v>2020</v>
      </c>
      <c r="D3855" s="5" t="inlineStr">
        <is>
          <t>2020-06-20 00:00:00</t>
        </is>
      </c>
      <c r="E3855" s="5" t="inlineStr">
        <is>
          <t>F.-Jun</t>
        </is>
      </c>
      <c r="F3855" s="5" t="inlineStr">
        <is>
          <t>E. E. Taiamã</t>
        </is>
      </c>
      <c r="G3855" s="5" t="inlineStr">
        <is>
          <t>16º 48' 01,35" | 57° 39' 22,89"</t>
        </is>
      </c>
      <c r="H3855" s="5" t="inlineStr">
        <is>
          <t xml:space="preserve">Characiformes </t>
        </is>
      </c>
      <c r="I3855" s="5" t="inlineStr">
        <is>
          <t>Brycon hilarii</t>
        </is>
      </c>
      <c r="J3855" s="7" t="n">
        <v>33.2</v>
      </c>
      <c r="K3855" s="7" t="n">
        <v>28.2</v>
      </c>
      <c r="L3855" s="8" t="n">
        <v>500</v>
      </c>
      <c r="M3855" s="9" t="n">
        <v>435.13</v>
      </c>
      <c r="N3855" s="5" t="b">
        <v>1</v>
      </c>
      <c r="O3855" s="5" t="inlineStr">
        <is>
          <t>M</t>
        </is>
      </c>
      <c r="P3855" s="5" t="inlineStr">
        <is>
          <t>REP</t>
        </is>
      </c>
      <c r="Q3855" s="8" t="n">
        <v>0.242</v>
      </c>
      <c r="R3855" s="5" t="n">
        <v>2</v>
      </c>
      <c r="S3855" s="8" t="n">
        <v>3.052</v>
      </c>
      <c r="T3855" s="10">
        <f>IF(Q3855&gt;0,M3855-Q3855,"")</f>
        <v/>
      </c>
      <c r="U3855" s="11">
        <f>IF(AND(T3855&gt;0,Q3855&gt;0),(Q3855/T3855)*100,"")</f>
        <v/>
      </c>
      <c r="V3855" s="11">
        <f>IF(AND(T3855&gt;0,S3855&gt;0),(S3855/T3855)*100,"")</f>
        <v/>
      </c>
      <c r="W3855" s="10">
        <f>IF(AND(J3855&gt;0,L3855&gt;0),(L3855/(J3855^3))*100,"")</f>
        <v/>
      </c>
      <c r="X3855" s="12" t="n">
        <v>1.37</v>
      </c>
      <c r="Y3855" s="12" t="n">
        <v>1.8</v>
      </c>
      <c r="Z3855" s="12" t="n">
        <v>1.13</v>
      </c>
      <c r="AA3855" s="13" t="n"/>
      <c r="AB3855" s="5" t="n"/>
      <c r="AC3855" s="13" t="n"/>
      <c r="AD3855" s="13" t="n"/>
      <c r="AE3855" s="13" t="n"/>
      <c r="AF3855" s="13" t="n"/>
    </row>
    <row r="3856" ht="14" customHeight="1">
      <c r="A3856" s="14" t="inlineStr">
        <is>
          <t>753</t>
        </is>
      </c>
      <c r="B3856" s="14" t="inlineStr">
        <is>
          <t>LIPAN-3854</t>
        </is>
      </c>
      <c r="C3856" s="15" t="n">
        <v>2020</v>
      </c>
      <c r="D3856" s="14" t="inlineStr">
        <is>
          <t>2020-06-20 00:00:00</t>
        </is>
      </c>
      <c r="E3856" s="14" t="inlineStr">
        <is>
          <t>F.-Jun</t>
        </is>
      </c>
      <c r="F3856" s="14" t="inlineStr">
        <is>
          <t>E. E. Taiamã</t>
        </is>
      </c>
      <c r="G3856" s="14" t="inlineStr">
        <is>
          <t>16º 48' 01,35" | 57° 39' 22,89"</t>
        </is>
      </c>
      <c r="H3856" s="14" t="inlineStr">
        <is>
          <t xml:space="preserve">Characiformes </t>
        </is>
      </c>
      <c r="I3856" s="14" t="inlineStr">
        <is>
          <t>Brycon hilarii</t>
        </is>
      </c>
      <c r="J3856" s="16" t="n">
        <v>29.7</v>
      </c>
      <c r="K3856" s="16" t="n">
        <v>25.6</v>
      </c>
      <c r="L3856" s="17" t="n">
        <v>380</v>
      </c>
      <c r="M3856" s="9" t="n">
        <v>330.7</v>
      </c>
      <c r="N3856" s="14" t="b">
        <v>1</v>
      </c>
      <c r="O3856" s="14" t="inlineStr">
        <is>
          <t>M</t>
        </is>
      </c>
      <c r="P3856" s="14" t="inlineStr">
        <is>
          <t>REP</t>
        </is>
      </c>
      <c r="Q3856" s="17" t="n">
        <v>0.106</v>
      </c>
      <c r="R3856" s="14" t="n">
        <v>1</v>
      </c>
      <c r="S3856" s="17" t="n">
        <v>3.436</v>
      </c>
      <c r="T3856" s="10">
        <f>IF(Q3856&gt;0,M3856-Q3856,"")</f>
        <v/>
      </c>
      <c r="U3856" s="11">
        <f>IF(AND(T3856&gt;0,Q3856&gt;0),(Q3856/T3856)*100,"")</f>
        <v/>
      </c>
      <c r="V3856" s="11">
        <f>IF(AND(T3856&gt;0,S3856&gt;0),(S3856/T3856)*100,"")</f>
        <v/>
      </c>
      <c r="W3856" s="10">
        <f>IF(AND(J3856&gt;0,L3856&gt;0),(L3856/(J3856^3))*100,"")</f>
        <v/>
      </c>
      <c r="X3856" s="12" t="n">
        <v>1.37</v>
      </c>
      <c r="Y3856" s="12" t="n">
        <v>1.8</v>
      </c>
      <c r="Z3856" s="12" t="n">
        <v>1.13</v>
      </c>
      <c r="AA3856" s="18" t="n"/>
      <c r="AB3856" s="14" t="n"/>
      <c r="AC3856" s="18" t="n"/>
      <c r="AD3856" s="18" t="n"/>
      <c r="AE3856" s="18" t="n"/>
      <c r="AF3856" s="18" t="n"/>
    </row>
    <row r="3857" ht="14" customHeight="1">
      <c r="A3857" s="5" t="inlineStr">
        <is>
          <t>754</t>
        </is>
      </c>
      <c r="B3857" s="5" t="inlineStr">
        <is>
          <t>LIPAN-3855</t>
        </is>
      </c>
      <c r="C3857" s="6" t="n">
        <v>2020</v>
      </c>
      <c r="D3857" s="5" t="inlineStr">
        <is>
          <t>2020-06-20 00:00:00</t>
        </is>
      </c>
      <c r="E3857" s="5" t="inlineStr">
        <is>
          <t>F.-Jun</t>
        </is>
      </c>
      <c r="F3857" s="5" t="inlineStr">
        <is>
          <t>E. E. Taiamã</t>
        </is>
      </c>
      <c r="G3857" s="5" t="inlineStr">
        <is>
          <t>16º 48' 01,35" | 57° 39' 22,89"</t>
        </is>
      </c>
      <c r="H3857" s="5" t="inlineStr">
        <is>
          <t xml:space="preserve">Characiformes </t>
        </is>
      </c>
      <c r="I3857" s="5" t="inlineStr">
        <is>
          <t>Brycon hilarii</t>
        </is>
      </c>
      <c r="J3857" s="7" t="n">
        <v>32.1</v>
      </c>
      <c r="K3857" s="7" t="n">
        <v>28</v>
      </c>
      <c r="L3857" s="8" t="n">
        <v>470</v>
      </c>
      <c r="M3857" s="9" t="n">
        <v>409.03</v>
      </c>
      <c r="N3857" s="5" t="b">
        <v>1</v>
      </c>
      <c r="O3857" s="5" t="inlineStr">
        <is>
          <t>F</t>
        </is>
      </c>
      <c r="P3857" s="5" t="inlineStr">
        <is>
          <t>REP</t>
        </is>
      </c>
      <c r="Q3857" s="8" t="n">
        <v>3.132</v>
      </c>
      <c r="R3857" s="5" t="n">
        <v>2</v>
      </c>
      <c r="S3857" s="8" t="n">
        <v>3.412</v>
      </c>
      <c r="T3857" s="10">
        <f>IF(Q3857&gt;0,M3857-Q3857,"")</f>
        <v/>
      </c>
      <c r="U3857" s="11">
        <f>IF(AND(T3857&gt;0,Q3857&gt;0),(Q3857/T3857)*100,"")</f>
        <v/>
      </c>
      <c r="V3857" s="11">
        <f>IF(AND(T3857&gt;0,S3857&gt;0),(S3857/T3857)*100,"")</f>
        <v/>
      </c>
      <c r="W3857" s="10">
        <f>IF(AND(J3857&gt;0,L3857&gt;0),(L3857/(J3857^3))*100,"")</f>
        <v/>
      </c>
      <c r="X3857" s="12" t="n">
        <v>1.37</v>
      </c>
      <c r="Y3857" s="12" t="n">
        <v>1.8</v>
      </c>
      <c r="Z3857" s="12" t="n">
        <v>1.13</v>
      </c>
      <c r="AA3857" s="13" t="n"/>
      <c r="AB3857" s="5" t="n"/>
      <c r="AC3857" s="13" t="n"/>
      <c r="AD3857" s="13" t="n"/>
      <c r="AE3857" s="13" t="n"/>
      <c r="AF3857" s="13" t="n"/>
    </row>
    <row r="3858" ht="14" customHeight="1">
      <c r="A3858" s="14" t="inlineStr">
        <is>
          <t>755</t>
        </is>
      </c>
      <c r="B3858" s="14" t="inlineStr">
        <is>
          <t>LIPAN-3856</t>
        </is>
      </c>
      <c r="C3858" s="15" t="n">
        <v>2020</v>
      </c>
      <c r="D3858" s="14" t="inlineStr">
        <is>
          <t>2020-07-20 00:00:00</t>
        </is>
      </c>
      <c r="E3858" s="14" t="inlineStr">
        <is>
          <t>G.-Jul</t>
        </is>
      </c>
      <c r="F3858" s="14" t="inlineStr">
        <is>
          <t>E. E. Taiamã</t>
        </is>
      </c>
      <c r="G3858" s="14" t="inlineStr">
        <is>
          <t>16º 48' 01,35" | 57° 39' 22,89"</t>
        </is>
      </c>
      <c r="H3858" s="14" t="inlineStr">
        <is>
          <t xml:space="preserve">Characiformes </t>
        </is>
      </c>
      <c r="I3858" s="14" t="inlineStr">
        <is>
          <t>Brycon hilarii</t>
        </is>
      </c>
      <c r="J3858" s="16" t="n">
        <v>37.8</v>
      </c>
      <c r="K3858" s="16" t="n">
        <v>29.4</v>
      </c>
      <c r="L3858" s="17" t="n">
        <v>870</v>
      </c>
      <c r="M3858" s="9" t="n">
        <v>757.13</v>
      </c>
      <c r="N3858" s="14" t="b">
        <v>1</v>
      </c>
      <c r="O3858" s="14" t="inlineStr">
        <is>
          <t>F</t>
        </is>
      </c>
      <c r="P3858" s="14" t="inlineStr">
        <is>
          <t>REP</t>
        </is>
      </c>
      <c r="Q3858" s="17" t="n">
        <v>4.034</v>
      </c>
      <c r="R3858" s="14" t="n">
        <v>2</v>
      </c>
      <c r="S3858" s="17" t="n">
        <v>3.472</v>
      </c>
      <c r="T3858" s="10">
        <f>IF(Q3858&gt;0,M3858-Q3858,"")</f>
        <v/>
      </c>
      <c r="U3858" s="11">
        <f>IF(AND(T3858&gt;0,Q3858&gt;0),(Q3858/T3858)*100,"")</f>
        <v/>
      </c>
      <c r="V3858" s="11">
        <f>IF(AND(T3858&gt;0,S3858&gt;0),(S3858/T3858)*100,"")</f>
        <v/>
      </c>
      <c r="W3858" s="10">
        <f>IF(AND(J3858&gt;0,L3858&gt;0),(L3858/(J3858^3))*100,"")</f>
        <v/>
      </c>
      <c r="X3858" s="12" t="n">
        <v>0.97</v>
      </c>
      <c r="Y3858" s="12" t="n">
        <v>1.14</v>
      </c>
      <c r="Z3858" s="12" t="n">
        <v>0.83</v>
      </c>
      <c r="AA3858" s="18" t="n"/>
      <c r="AB3858" s="14" t="n"/>
      <c r="AC3858" s="18" t="n"/>
      <c r="AD3858" s="18" t="n"/>
      <c r="AE3858" s="18" t="n"/>
      <c r="AF3858" s="18" t="n"/>
    </row>
    <row r="3859" ht="14" customHeight="1">
      <c r="A3859" s="5" t="inlineStr">
        <is>
          <t>756</t>
        </is>
      </c>
      <c r="B3859" s="5" t="inlineStr">
        <is>
          <t>LIPAN-3857</t>
        </is>
      </c>
      <c r="C3859" s="6" t="n">
        <v>2020</v>
      </c>
      <c r="D3859" s="5" t="inlineStr">
        <is>
          <t>2020-07-20 00:00:00</t>
        </is>
      </c>
      <c r="E3859" s="5" t="inlineStr">
        <is>
          <t>G.-Jul</t>
        </is>
      </c>
      <c r="F3859" s="5" t="inlineStr">
        <is>
          <t>E. E. Taiamã</t>
        </is>
      </c>
      <c r="G3859" s="5" t="inlineStr">
        <is>
          <t>16º 48' 01,35" | 57° 39' 22,89"</t>
        </is>
      </c>
      <c r="H3859" s="5" t="inlineStr">
        <is>
          <t xml:space="preserve">Characiformes </t>
        </is>
      </c>
      <c r="I3859" s="5" t="inlineStr">
        <is>
          <t>Brycon hilarii</t>
        </is>
      </c>
      <c r="J3859" s="7" t="n">
        <v>32.5</v>
      </c>
      <c r="K3859" s="7" t="n">
        <v>27.5</v>
      </c>
      <c r="L3859" s="8" t="n">
        <v>610</v>
      </c>
      <c r="M3859" s="9" t="n">
        <v>530.86</v>
      </c>
      <c r="N3859" s="5" t="b">
        <v>1</v>
      </c>
      <c r="O3859" s="5" t="inlineStr">
        <is>
          <t>F</t>
        </is>
      </c>
      <c r="P3859" s="5" t="inlineStr">
        <is>
          <t>REP</t>
        </is>
      </c>
      <c r="Q3859" s="8" t="n">
        <v>3.555</v>
      </c>
      <c r="R3859" s="5" t="n">
        <v>3</v>
      </c>
      <c r="S3859" s="8" t="n">
        <v>2.566</v>
      </c>
      <c r="T3859" s="10">
        <f>IF(Q3859&gt;0,M3859-Q3859,"")</f>
        <v/>
      </c>
      <c r="U3859" s="11">
        <f>IF(AND(T3859&gt;0,Q3859&gt;0),(Q3859/T3859)*100,"")</f>
        <v/>
      </c>
      <c r="V3859" s="11">
        <f>IF(AND(T3859&gt;0,S3859&gt;0),(S3859/T3859)*100,"")</f>
        <v/>
      </c>
      <c r="W3859" s="10">
        <f>IF(AND(J3859&gt;0,L3859&gt;0),(L3859/(J3859^3))*100,"")</f>
        <v/>
      </c>
      <c r="X3859" s="12" t="n">
        <v>0.97</v>
      </c>
      <c r="Y3859" s="12" t="n">
        <v>1.14</v>
      </c>
      <c r="Z3859" s="12" t="n">
        <v>0.83</v>
      </c>
      <c r="AA3859" s="13" t="n"/>
      <c r="AB3859" s="5" t="n"/>
      <c r="AC3859" s="13" t="n"/>
      <c r="AD3859" s="13" t="n"/>
      <c r="AE3859" s="13" t="n"/>
      <c r="AF3859" s="13" t="n"/>
    </row>
    <row r="3860" ht="14" customHeight="1">
      <c r="A3860" s="14" t="inlineStr">
        <is>
          <t>757</t>
        </is>
      </c>
      <c r="B3860" s="14" t="inlineStr">
        <is>
          <t>LIPAN-3858</t>
        </is>
      </c>
      <c r="C3860" s="15" t="n">
        <v>2020</v>
      </c>
      <c r="D3860" s="14" t="inlineStr">
        <is>
          <t>2020-07-20 00:00:00</t>
        </is>
      </c>
      <c r="E3860" s="14" t="inlineStr">
        <is>
          <t>G.-Jul</t>
        </is>
      </c>
      <c r="F3860" s="14" t="inlineStr">
        <is>
          <t>E. E. Taiamã</t>
        </is>
      </c>
      <c r="G3860" s="14" t="inlineStr">
        <is>
          <t>16º 48' 01,35" | 57° 39' 22,89"</t>
        </is>
      </c>
      <c r="H3860" s="14" t="inlineStr">
        <is>
          <t xml:space="preserve">Characiformes </t>
        </is>
      </c>
      <c r="I3860" s="14" t="inlineStr">
        <is>
          <t>Brycon hilarii</t>
        </is>
      </c>
      <c r="J3860" s="16" t="n">
        <v>32.3</v>
      </c>
      <c r="K3860" s="16" t="n">
        <v>27.5</v>
      </c>
      <c r="L3860" s="17" t="n">
        <v>570</v>
      </c>
      <c r="M3860" s="9" t="n">
        <v>496.05</v>
      </c>
      <c r="N3860" s="14" t="b">
        <v>1</v>
      </c>
      <c r="O3860" s="14" t="inlineStr">
        <is>
          <t>M</t>
        </is>
      </c>
      <c r="P3860" s="14" t="inlineStr">
        <is>
          <t>REP</t>
        </is>
      </c>
      <c r="Q3860" s="17" t="n">
        <v>0.483</v>
      </c>
      <c r="R3860" s="14" t="n">
        <v>3</v>
      </c>
      <c r="S3860" s="17" t="n">
        <v>5.368</v>
      </c>
      <c r="T3860" s="10">
        <f>IF(Q3860&gt;0,M3860-Q3860,"")</f>
        <v/>
      </c>
      <c r="U3860" s="11">
        <f>IF(AND(T3860&gt;0,Q3860&gt;0),(Q3860/T3860)*100,"")</f>
        <v/>
      </c>
      <c r="V3860" s="11">
        <f>IF(AND(T3860&gt;0,S3860&gt;0),(S3860/T3860)*100,"")</f>
        <v/>
      </c>
      <c r="W3860" s="10">
        <f>IF(AND(J3860&gt;0,L3860&gt;0),(L3860/(J3860^3))*100,"")</f>
        <v/>
      </c>
      <c r="X3860" s="12" t="n">
        <v>0.97</v>
      </c>
      <c r="Y3860" s="12" t="n">
        <v>1.14</v>
      </c>
      <c r="Z3860" s="12" t="n">
        <v>0.83</v>
      </c>
      <c r="AA3860" s="18" t="n"/>
      <c r="AB3860" s="14" t="n"/>
      <c r="AC3860" s="18" t="n"/>
      <c r="AD3860" s="18" t="n"/>
      <c r="AE3860" s="18" t="n"/>
      <c r="AF3860" s="18" t="n"/>
    </row>
    <row r="3861" ht="14" customHeight="1">
      <c r="A3861" s="5" t="inlineStr">
        <is>
          <t>758</t>
        </is>
      </c>
      <c r="B3861" s="5" t="inlineStr">
        <is>
          <t>LIPAN-3859</t>
        </is>
      </c>
      <c r="C3861" s="6" t="n">
        <v>2020</v>
      </c>
      <c r="D3861" s="5" t="inlineStr">
        <is>
          <t>2020-07-20 00:00:00</t>
        </is>
      </c>
      <c r="E3861" s="5" t="inlineStr">
        <is>
          <t>G.-Jul</t>
        </is>
      </c>
      <c r="F3861" s="5" t="inlineStr">
        <is>
          <t>E. E. Taiamã</t>
        </is>
      </c>
      <c r="G3861" s="5" t="inlineStr">
        <is>
          <t>16º 48' 01,35" | 57° 39' 22,89"</t>
        </is>
      </c>
      <c r="H3861" s="5" t="inlineStr">
        <is>
          <t xml:space="preserve">Characiformes </t>
        </is>
      </c>
      <c r="I3861" s="5" t="inlineStr">
        <is>
          <t>Brycon hilarii</t>
        </is>
      </c>
      <c r="J3861" s="7" t="n">
        <v>29.4</v>
      </c>
      <c r="K3861" s="7" t="n">
        <v>24.6</v>
      </c>
      <c r="L3861" s="8" t="n">
        <v>390</v>
      </c>
      <c r="M3861" s="9" t="n">
        <v>339.4</v>
      </c>
      <c r="N3861" s="5" t="b">
        <v>1</v>
      </c>
      <c r="O3861" s="5" t="inlineStr">
        <is>
          <t>M</t>
        </is>
      </c>
      <c r="P3861" s="5" t="inlineStr">
        <is>
          <t>REP</t>
        </is>
      </c>
      <c r="Q3861" s="8" t="n">
        <v>0.431</v>
      </c>
      <c r="R3861" s="5" t="n">
        <v>3</v>
      </c>
      <c r="S3861" s="8" t="n">
        <v>2.304</v>
      </c>
      <c r="T3861" s="10">
        <f>IF(Q3861&gt;0,M3861-Q3861,"")</f>
        <v/>
      </c>
      <c r="U3861" s="11">
        <f>IF(AND(T3861&gt;0,Q3861&gt;0),(Q3861/T3861)*100,"")</f>
        <v/>
      </c>
      <c r="V3861" s="11">
        <f>IF(AND(T3861&gt;0,S3861&gt;0),(S3861/T3861)*100,"")</f>
        <v/>
      </c>
      <c r="W3861" s="10">
        <f>IF(AND(J3861&gt;0,L3861&gt;0),(L3861/(J3861^3))*100,"")</f>
        <v/>
      </c>
      <c r="X3861" s="12" t="n">
        <v>0.97</v>
      </c>
      <c r="Y3861" s="12" t="n">
        <v>1.14</v>
      </c>
      <c r="Z3861" s="12" t="n">
        <v>0.83</v>
      </c>
      <c r="AA3861" s="13" t="n"/>
      <c r="AB3861" s="5" t="n"/>
      <c r="AC3861" s="13" t="n"/>
      <c r="AD3861" s="13" t="n"/>
      <c r="AE3861" s="13" t="n"/>
      <c r="AF3861" s="13" t="n"/>
    </row>
    <row r="3862" ht="14" customHeight="1">
      <c r="A3862" s="14" t="inlineStr">
        <is>
          <t>759</t>
        </is>
      </c>
      <c r="B3862" s="14" t="inlineStr">
        <is>
          <t>LIPAN-3860</t>
        </is>
      </c>
      <c r="C3862" s="15" t="n">
        <v>2020</v>
      </c>
      <c r="D3862" s="14" t="inlineStr">
        <is>
          <t>2020-07-20 00:00:00</t>
        </is>
      </c>
      <c r="E3862" s="14" t="inlineStr">
        <is>
          <t>G.-Jul</t>
        </is>
      </c>
      <c r="F3862" s="14" t="inlineStr">
        <is>
          <t>E. E. Taiamã</t>
        </is>
      </c>
      <c r="G3862" s="14" t="inlineStr">
        <is>
          <t>16º 48' 01,35" | 57° 39' 22,89"</t>
        </is>
      </c>
      <c r="H3862" s="14" t="inlineStr">
        <is>
          <t xml:space="preserve">Characiformes </t>
        </is>
      </c>
      <c r="I3862" s="14" t="inlineStr">
        <is>
          <t>Brycon hilarii</t>
        </is>
      </c>
      <c r="J3862" s="16" t="n">
        <v>32.7</v>
      </c>
      <c r="K3862" s="16" t="n">
        <v>26.8</v>
      </c>
      <c r="L3862" s="17" t="n">
        <v>560</v>
      </c>
      <c r="M3862" s="9" t="n">
        <v>487.35</v>
      </c>
      <c r="N3862" s="14" t="b">
        <v>1</v>
      </c>
      <c r="O3862" s="14" t="inlineStr">
        <is>
          <t>M</t>
        </is>
      </c>
      <c r="P3862" s="14" t="inlineStr">
        <is>
          <t>REP</t>
        </is>
      </c>
      <c r="Q3862" s="17" t="n">
        <v>0.117</v>
      </c>
      <c r="R3862" s="14" t="n">
        <v>3</v>
      </c>
      <c r="S3862" s="17" t="n">
        <v>4.571</v>
      </c>
      <c r="T3862" s="10">
        <f>IF(Q3862&gt;0,M3862-Q3862,"")</f>
        <v/>
      </c>
      <c r="U3862" s="11">
        <f>IF(AND(T3862&gt;0,Q3862&gt;0),(Q3862/T3862)*100,"")</f>
        <v/>
      </c>
      <c r="V3862" s="11">
        <f>IF(AND(T3862&gt;0,S3862&gt;0),(S3862/T3862)*100,"")</f>
        <v/>
      </c>
      <c r="W3862" s="10">
        <f>IF(AND(J3862&gt;0,L3862&gt;0),(L3862/(J3862^3))*100,"")</f>
        <v/>
      </c>
      <c r="X3862" s="12" t="n">
        <v>0.97</v>
      </c>
      <c r="Y3862" s="12" t="n">
        <v>1.14</v>
      </c>
      <c r="Z3862" s="12" t="n">
        <v>0.83</v>
      </c>
      <c r="AA3862" s="18" t="n"/>
      <c r="AB3862" s="14" t="n"/>
      <c r="AC3862" s="18" t="n"/>
      <c r="AD3862" s="18" t="n"/>
      <c r="AE3862" s="18" t="n"/>
      <c r="AF3862" s="18" t="n"/>
    </row>
    <row r="3863" ht="14" customHeight="1">
      <c r="A3863" s="5" t="inlineStr">
        <is>
          <t>760</t>
        </is>
      </c>
      <c r="B3863" s="5" t="inlineStr">
        <is>
          <t>LIPAN-3861</t>
        </is>
      </c>
      <c r="C3863" s="6" t="n">
        <v>2020</v>
      </c>
      <c r="D3863" s="5" t="inlineStr">
        <is>
          <t>2020-07-20 00:00:00</t>
        </is>
      </c>
      <c r="E3863" s="5" t="inlineStr">
        <is>
          <t>G.-Jul</t>
        </is>
      </c>
      <c r="F3863" s="5" t="inlineStr">
        <is>
          <t>E. E. Taiamã</t>
        </is>
      </c>
      <c r="G3863" s="5" t="inlineStr">
        <is>
          <t>16º 48' 01,35" | 57° 39' 22,89"</t>
        </is>
      </c>
      <c r="H3863" s="5" t="inlineStr">
        <is>
          <t xml:space="preserve">Characiformes </t>
        </is>
      </c>
      <c r="I3863" s="5" t="inlineStr">
        <is>
          <t>Brycon hilarii</t>
        </is>
      </c>
      <c r="J3863" s="7" t="n">
        <v>33.3</v>
      </c>
      <c r="K3863" s="7" t="n">
        <v>26.5</v>
      </c>
      <c r="L3863" s="8" t="n">
        <v>510</v>
      </c>
      <c r="M3863" s="9" t="n">
        <v>443.84</v>
      </c>
      <c r="N3863" s="5" t="b">
        <v>1</v>
      </c>
      <c r="O3863" s="5" t="inlineStr">
        <is>
          <t>M</t>
        </is>
      </c>
      <c r="P3863" s="5" t="inlineStr">
        <is>
          <t>REP</t>
        </is>
      </c>
      <c r="Q3863" s="8" t="n">
        <v>0.206</v>
      </c>
      <c r="R3863" s="5" t="n">
        <v>3</v>
      </c>
      <c r="S3863" s="8" t="n">
        <v>5.212</v>
      </c>
      <c r="T3863" s="10">
        <f>IF(Q3863&gt;0,M3863-Q3863,"")</f>
        <v/>
      </c>
      <c r="U3863" s="11">
        <f>IF(AND(T3863&gt;0,Q3863&gt;0),(Q3863/T3863)*100,"")</f>
        <v/>
      </c>
      <c r="V3863" s="11">
        <f>IF(AND(T3863&gt;0,S3863&gt;0),(S3863/T3863)*100,"")</f>
        <v/>
      </c>
      <c r="W3863" s="10">
        <f>IF(AND(J3863&gt;0,L3863&gt;0),(L3863/(J3863^3))*100,"")</f>
        <v/>
      </c>
      <c r="X3863" s="12" t="n">
        <v>0.97</v>
      </c>
      <c r="Y3863" s="12" t="n">
        <v>1.14</v>
      </c>
      <c r="Z3863" s="12" t="n">
        <v>0.83</v>
      </c>
      <c r="AA3863" s="13" t="n"/>
      <c r="AB3863" s="5" t="n"/>
      <c r="AC3863" s="13" t="n"/>
      <c r="AD3863" s="13" t="n"/>
      <c r="AE3863" s="13" t="n"/>
      <c r="AF3863" s="13" t="n"/>
    </row>
    <row r="3864" ht="14" customHeight="1">
      <c r="A3864" s="14" t="inlineStr">
        <is>
          <t>761</t>
        </is>
      </c>
      <c r="B3864" s="14" t="inlineStr">
        <is>
          <t>LIPAN-3862</t>
        </is>
      </c>
      <c r="C3864" s="15" t="n">
        <v>2020</v>
      </c>
      <c r="D3864" s="14" t="inlineStr">
        <is>
          <t>2020-07-20 00:00:00</t>
        </is>
      </c>
      <c r="E3864" s="14" t="inlineStr">
        <is>
          <t>G.-Jul</t>
        </is>
      </c>
      <c r="F3864" s="14" t="inlineStr">
        <is>
          <t>E. E. Taiamã</t>
        </is>
      </c>
      <c r="G3864" s="14" t="inlineStr">
        <is>
          <t>16º 48' 01,35" | 57° 39' 22,89"</t>
        </is>
      </c>
      <c r="H3864" s="14" t="inlineStr">
        <is>
          <t xml:space="preserve">Characiformes </t>
        </is>
      </c>
      <c r="I3864" s="14" t="inlineStr">
        <is>
          <t>Brycon hilarii</t>
        </is>
      </c>
      <c r="J3864" s="16" t="n">
        <v>31.2</v>
      </c>
      <c r="K3864" s="16" t="n">
        <v>26.2</v>
      </c>
      <c r="L3864" s="17" t="n">
        <v>500</v>
      </c>
      <c r="M3864" s="9" t="n">
        <v>435.13</v>
      </c>
      <c r="N3864" s="14" t="b">
        <v>1</v>
      </c>
      <c r="O3864" s="14" t="inlineStr">
        <is>
          <t>M</t>
        </is>
      </c>
      <c r="P3864" s="14" t="inlineStr">
        <is>
          <t>REP</t>
        </is>
      </c>
      <c r="Q3864" s="17" t="n">
        <v>0.306</v>
      </c>
      <c r="R3864" s="14" t="n">
        <v>3</v>
      </c>
      <c r="S3864" s="17" t="n">
        <v>5.795</v>
      </c>
      <c r="T3864" s="10">
        <f>IF(Q3864&gt;0,M3864-Q3864,"")</f>
        <v/>
      </c>
      <c r="U3864" s="11">
        <f>IF(AND(T3864&gt;0,Q3864&gt;0),(Q3864/T3864)*100,"")</f>
        <v/>
      </c>
      <c r="V3864" s="11">
        <f>IF(AND(T3864&gt;0,S3864&gt;0),(S3864/T3864)*100,"")</f>
        <v/>
      </c>
      <c r="W3864" s="10">
        <f>IF(AND(J3864&gt;0,L3864&gt;0),(L3864/(J3864^3))*100,"")</f>
        <v/>
      </c>
      <c r="X3864" s="12" t="n">
        <v>0.97</v>
      </c>
      <c r="Y3864" s="12" t="n">
        <v>1.14</v>
      </c>
      <c r="Z3864" s="12" t="n">
        <v>0.83</v>
      </c>
      <c r="AA3864" s="18" t="n"/>
      <c r="AB3864" s="14" t="n"/>
      <c r="AC3864" s="18" t="n"/>
      <c r="AD3864" s="18" t="n"/>
      <c r="AE3864" s="18" t="n"/>
      <c r="AF3864" s="18" t="n"/>
    </row>
    <row r="3865" ht="14" customHeight="1">
      <c r="A3865" s="5" t="inlineStr">
        <is>
          <t>762</t>
        </is>
      </c>
      <c r="B3865" s="5" t="inlineStr">
        <is>
          <t>LIPAN-3863</t>
        </is>
      </c>
      <c r="C3865" s="6" t="n">
        <v>2020</v>
      </c>
      <c r="D3865" s="5" t="inlineStr">
        <is>
          <t>2020-07-20 00:00:00</t>
        </is>
      </c>
      <c r="E3865" s="5" t="inlineStr">
        <is>
          <t>G.-Jul</t>
        </is>
      </c>
      <c r="F3865" s="5" t="inlineStr">
        <is>
          <t>E. E. Taiamã</t>
        </is>
      </c>
      <c r="G3865" s="5" t="inlineStr">
        <is>
          <t>16º 48' 01,35" | 57° 39' 22,89"</t>
        </is>
      </c>
      <c r="H3865" s="5" t="inlineStr">
        <is>
          <t xml:space="preserve">Characiformes </t>
        </is>
      </c>
      <c r="I3865" s="5" t="inlineStr">
        <is>
          <t>Brycon hilarii</t>
        </is>
      </c>
      <c r="J3865" s="7" t="n">
        <v>29.3</v>
      </c>
      <c r="K3865" s="7" t="n">
        <v>24.4</v>
      </c>
      <c r="L3865" s="8" t="n">
        <v>440</v>
      </c>
      <c r="M3865" s="9" t="n">
        <v>382.92</v>
      </c>
      <c r="N3865" s="5" t="b">
        <v>1</v>
      </c>
      <c r="O3865" s="5" t="inlineStr">
        <is>
          <t>M</t>
        </is>
      </c>
      <c r="P3865" s="5" t="inlineStr">
        <is>
          <t>REP</t>
        </is>
      </c>
      <c r="Q3865" s="8" t="n">
        <v>0.206</v>
      </c>
      <c r="R3865" s="5" t="n">
        <v>3</v>
      </c>
      <c r="S3865" s="8" t="n">
        <v>5.576</v>
      </c>
      <c r="T3865" s="10">
        <f>IF(Q3865&gt;0,M3865-Q3865,"")</f>
        <v/>
      </c>
      <c r="U3865" s="11">
        <f>IF(AND(T3865&gt;0,Q3865&gt;0),(Q3865/T3865)*100,"")</f>
        <v/>
      </c>
      <c r="V3865" s="11">
        <f>IF(AND(T3865&gt;0,S3865&gt;0),(S3865/T3865)*100,"")</f>
        <v/>
      </c>
      <c r="W3865" s="10">
        <f>IF(AND(J3865&gt;0,L3865&gt;0),(L3865/(J3865^3))*100,"")</f>
        <v/>
      </c>
      <c r="X3865" s="12" t="n">
        <v>0.97</v>
      </c>
      <c r="Y3865" s="12" t="n">
        <v>1.14</v>
      </c>
      <c r="Z3865" s="12" t="n">
        <v>0.83</v>
      </c>
      <c r="AA3865" s="13" t="n"/>
      <c r="AB3865" s="5" t="n"/>
      <c r="AC3865" s="13" t="n"/>
      <c r="AD3865" s="13" t="n"/>
      <c r="AE3865" s="13" t="n"/>
      <c r="AF3865" s="13" t="n"/>
    </row>
    <row r="3866" ht="14" customHeight="1">
      <c r="A3866" s="14" t="inlineStr">
        <is>
          <t>763</t>
        </is>
      </c>
      <c r="B3866" s="14" t="inlineStr">
        <is>
          <t>LIPAN-3864</t>
        </is>
      </c>
      <c r="C3866" s="15" t="n">
        <v>2020</v>
      </c>
      <c r="D3866" s="14" t="inlineStr">
        <is>
          <t>2020-07-20 00:00:00</t>
        </is>
      </c>
      <c r="E3866" s="14" t="inlineStr">
        <is>
          <t>G.-Jul</t>
        </is>
      </c>
      <c r="F3866" s="14" t="inlineStr">
        <is>
          <t>E. E. Taiamã</t>
        </is>
      </c>
      <c r="G3866" s="14" t="inlineStr">
        <is>
          <t>16º 48' 01,35" | 57° 39' 22,89"</t>
        </is>
      </c>
      <c r="H3866" s="14" t="inlineStr">
        <is>
          <t xml:space="preserve">Characiformes </t>
        </is>
      </c>
      <c r="I3866" s="14" t="inlineStr">
        <is>
          <t>Brycon hilarii</t>
        </is>
      </c>
      <c r="J3866" s="16" t="n">
        <v>31</v>
      </c>
      <c r="K3866" s="16" t="n">
        <v>26.8</v>
      </c>
      <c r="L3866" s="17" t="n">
        <v>460</v>
      </c>
      <c r="M3866" s="9" t="n">
        <v>400.32</v>
      </c>
      <c r="N3866" s="14" t="b">
        <v>1</v>
      </c>
      <c r="O3866" s="14" t="inlineStr">
        <is>
          <t>M</t>
        </is>
      </c>
      <c r="P3866" s="14" t="inlineStr">
        <is>
          <t>REP</t>
        </is>
      </c>
      <c r="Q3866" s="17" t="n">
        <v>0.34</v>
      </c>
      <c r="R3866" s="14" t="n">
        <v>2</v>
      </c>
      <c r="S3866" s="17" t="n">
        <v>4.074</v>
      </c>
      <c r="T3866" s="10">
        <f>IF(Q3866&gt;0,M3866-Q3866,"")</f>
        <v/>
      </c>
      <c r="U3866" s="11">
        <f>IF(AND(T3866&gt;0,Q3866&gt;0),(Q3866/T3866)*100,"")</f>
        <v/>
      </c>
      <c r="V3866" s="11">
        <f>IF(AND(T3866&gt;0,S3866&gt;0),(S3866/T3866)*100,"")</f>
        <v/>
      </c>
      <c r="W3866" s="10">
        <f>IF(AND(J3866&gt;0,L3866&gt;0),(L3866/(J3866^3))*100,"")</f>
        <v/>
      </c>
      <c r="X3866" s="12" t="n">
        <v>0.97</v>
      </c>
      <c r="Y3866" s="12" t="n">
        <v>1.14</v>
      </c>
      <c r="Z3866" s="12" t="n">
        <v>0.83</v>
      </c>
      <c r="AA3866" s="18" t="n"/>
      <c r="AB3866" s="14" t="n"/>
      <c r="AC3866" s="18" t="n"/>
      <c r="AD3866" s="18" t="n"/>
      <c r="AE3866" s="18" t="n"/>
      <c r="AF3866" s="18" t="n"/>
    </row>
    <row r="3867" ht="14" customHeight="1">
      <c r="A3867" s="5" t="inlineStr">
        <is>
          <t>764</t>
        </is>
      </c>
      <c r="B3867" s="5" t="inlineStr">
        <is>
          <t>LIPAN-3865</t>
        </is>
      </c>
      <c r="C3867" s="6" t="n">
        <v>2020</v>
      </c>
      <c r="D3867" s="5" t="inlineStr">
        <is>
          <t>2020-07-20 00:00:00</t>
        </is>
      </c>
      <c r="E3867" s="5" t="inlineStr">
        <is>
          <t>G.-Jul</t>
        </is>
      </c>
      <c r="F3867" s="5" t="inlineStr">
        <is>
          <t>E. E. Taiamã</t>
        </is>
      </c>
      <c r="G3867" s="5" t="inlineStr">
        <is>
          <t>16º 48' 01,35" | 57° 39' 22,89"</t>
        </is>
      </c>
      <c r="H3867" s="5" t="inlineStr">
        <is>
          <t xml:space="preserve">Characiformes </t>
        </is>
      </c>
      <c r="I3867" s="5" t="inlineStr">
        <is>
          <t>Brycon hilarii</t>
        </is>
      </c>
      <c r="J3867" s="7" t="n">
        <v>34.3</v>
      </c>
      <c r="K3867" s="7" t="n">
        <v>28.5</v>
      </c>
      <c r="L3867" s="8" t="n">
        <v>720</v>
      </c>
      <c r="M3867" s="9" t="n">
        <v>626.59</v>
      </c>
      <c r="N3867" s="5" t="b">
        <v>1</v>
      </c>
      <c r="O3867" s="5" t="inlineStr">
        <is>
          <t>F</t>
        </is>
      </c>
      <c r="P3867" s="5" t="inlineStr">
        <is>
          <t>REP</t>
        </is>
      </c>
      <c r="Q3867" s="8" t="n">
        <v>4.12</v>
      </c>
      <c r="R3867" s="5" t="n">
        <v>2</v>
      </c>
      <c r="S3867" s="8" t="n">
        <v>7.083</v>
      </c>
      <c r="T3867" s="10">
        <f>IF(Q3867&gt;0,M3867-Q3867,"")</f>
        <v/>
      </c>
      <c r="U3867" s="11">
        <f>IF(AND(T3867&gt;0,Q3867&gt;0),(Q3867/T3867)*100,"")</f>
        <v/>
      </c>
      <c r="V3867" s="11">
        <f>IF(AND(T3867&gt;0,S3867&gt;0),(S3867/T3867)*100,"")</f>
        <v/>
      </c>
      <c r="W3867" s="10">
        <f>IF(AND(J3867&gt;0,L3867&gt;0),(L3867/(J3867^3))*100,"")</f>
        <v/>
      </c>
      <c r="X3867" s="12" t="n">
        <v>0.97</v>
      </c>
      <c r="Y3867" s="12" t="n">
        <v>1.14</v>
      </c>
      <c r="Z3867" s="12" t="n">
        <v>0.83</v>
      </c>
      <c r="AA3867" s="13" t="n"/>
      <c r="AB3867" s="5" t="n"/>
      <c r="AC3867" s="13" t="n"/>
      <c r="AD3867" s="13" t="n"/>
      <c r="AE3867" s="13" t="n"/>
      <c r="AF3867" s="13" t="n"/>
    </row>
    <row r="3868" ht="14" customHeight="1">
      <c r="A3868" s="14" t="inlineStr">
        <is>
          <t>765</t>
        </is>
      </c>
      <c r="B3868" s="14" t="inlineStr">
        <is>
          <t>LIPAN-3866</t>
        </is>
      </c>
      <c r="C3868" s="15" t="n">
        <v>2020</v>
      </c>
      <c r="D3868" s="14" t="inlineStr">
        <is>
          <t>2020-07-20 00:00:00</t>
        </is>
      </c>
      <c r="E3868" s="14" t="inlineStr">
        <is>
          <t>G.-Jul</t>
        </is>
      </c>
      <c r="F3868" s="14" t="inlineStr">
        <is>
          <t>E. E. Taiamã</t>
        </is>
      </c>
      <c r="G3868" s="14" t="inlineStr">
        <is>
          <t>16º 48' 01,35" | 57° 39' 22,89"</t>
        </is>
      </c>
      <c r="H3868" s="14" t="inlineStr">
        <is>
          <t xml:space="preserve">Characiformes </t>
        </is>
      </c>
      <c r="I3868" s="14" t="inlineStr">
        <is>
          <t>Brycon hilarii</t>
        </is>
      </c>
      <c r="J3868" s="16" t="n">
        <v>32.9</v>
      </c>
      <c r="K3868" s="16" t="n">
        <v>27.3</v>
      </c>
      <c r="L3868" s="17" t="n">
        <v>680</v>
      </c>
      <c r="M3868" s="9" t="n">
        <v>591.78</v>
      </c>
      <c r="N3868" s="14" t="b">
        <v>1</v>
      </c>
      <c r="O3868" s="14" t="inlineStr">
        <is>
          <t>M</t>
        </is>
      </c>
      <c r="P3868" s="14" t="inlineStr">
        <is>
          <t>REP</t>
        </is>
      </c>
      <c r="Q3868" s="17" t="n">
        <v>0.14</v>
      </c>
      <c r="R3868" s="14" t="n">
        <v>3</v>
      </c>
      <c r="S3868" s="17" t="n">
        <v>6.615</v>
      </c>
      <c r="T3868" s="10">
        <f>IF(Q3868&gt;0,M3868-Q3868,"")</f>
        <v/>
      </c>
      <c r="U3868" s="11">
        <f>IF(AND(T3868&gt;0,Q3868&gt;0),(Q3868/T3868)*100,"")</f>
        <v/>
      </c>
      <c r="V3868" s="11">
        <f>IF(AND(T3868&gt;0,S3868&gt;0),(S3868/T3868)*100,"")</f>
        <v/>
      </c>
      <c r="W3868" s="10">
        <f>IF(AND(J3868&gt;0,L3868&gt;0),(L3868/(J3868^3))*100,"")</f>
        <v/>
      </c>
      <c r="X3868" s="12" t="n">
        <v>0.97</v>
      </c>
      <c r="Y3868" s="12" t="n">
        <v>1.14</v>
      </c>
      <c r="Z3868" s="12" t="n">
        <v>0.83</v>
      </c>
      <c r="AA3868" s="18" t="n"/>
      <c r="AB3868" s="14" t="n"/>
      <c r="AC3868" s="18" t="n"/>
      <c r="AD3868" s="18" t="n"/>
      <c r="AE3868" s="18" t="n"/>
      <c r="AF3868" s="18" t="n"/>
    </row>
    <row r="3869" ht="14" customHeight="1">
      <c r="A3869" s="5" t="inlineStr">
        <is>
          <t>766</t>
        </is>
      </c>
      <c r="B3869" s="5" t="inlineStr">
        <is>
          <t>LIPAN-3867</t>
        </is>
      </c>
      <c r="C3869" s="6" t="n">
        <v>2020</v>
      </c>
      <c r="D3869" s="5" t="inlineStr">
        <is>
          <t>2020-07-20 00:00:00</t>
        </is>
      </c>
      <c r="E3869" s="5" t="inlineStr">
        <is>
          <t>G.-Jul</t>
        </is>
      </c>
      <c r="F3869" s="5" t="inlineStr">
        <is>
          <t>E. E. Taiamã</t>
        </is>
      </c>
      <c r="G3869" s="5" t="inlineStr">
        <is>
          <t>16º 48' 01,35" | 57° 39' 22,89"</t>
        </is>
      </c>
      <c r="H3869" s="5" t="inlineStr">
        <is>
          <t xml:space="preserve">Characiformes </t>
        </is>
      </c>
      <c r="I3869" s="5" t="inlineStr">
        <is>
          <t>Brycon hilarii</t>
        </is>
      </c>
      <c r="J3869" s="7" t="n">
        <v>33.3</v>
      </c>
      <c r="K3869" s="7" t="n">
        <v>27.6</v>
      </c>
      <c r="L3869" s="8" t="n">
        <v>610</v>
      </c>
      <c r="M3869" s="9" t="n">
        <v>530.86</v>
      </c>
      <c r="N3869" s="5" t="b">
        <v>1</v>
      </c>
      <c r="O3869" s="5" t="inlineStr">
        <is>
          <t>F</t>
        </is>
      </c>
      <c r="P3869" s="5" t="inlineStr">
        <is>
          <t>REP</t>
        </is>
      </c>
      <c r="Q3869" s="8" t="n">
        <v>3.45</v>
      </c>
      <c r="R3869" s="5" t="n">
        <v>3</v>
      </c>
      <c r="S3869" s="8" t="n">
        <v>5.975</v>
      </c>
      <c r="T3869" s="10">
        <f>IF(Q3869&gt;0,M3869-Q3869,"")</f>
        <v/>
      </c>
      <c r="U3869" s="11">
        <f>IF(AND(T3869&gt;0,Q3869&gt;0),(Q3869/T3869)*100,"")</f>
        <v/>
      </c>
      <c r="V3869" s="11">
        <f>IF(AND(T3869&gt;0,S3869&gt;0),(S3869/T3869)*100,"")</f>
        <v/>
      </c>
      <c r="W3869" s="10">
        <f>IF(AND(J3869&gt;0,L3869&gt;0),(L3869/(J3869^3))*100,"")</f>
        <v/>
      </c>
      <c r="X3869" s="12" t="n">
        <v>0.97</v>
      </c>
      <c r="Y3869" s="12" t="n">
        <v>1.14</v>
      </c>
      <c r="Z3869" s="12" t="n">
        <v>0.83</v>
      </c>
      <c r="AA3869" s="13" t="n"/>
      <c r="AB3869" s="5" t="n"/>
      <c r="AC3869" s="13" t="n"/>
      <c r="AD3869" s="13" t="n"/>
      <c r="AE3869" s="13" t="n"/>
      <c r="AF3869" s="13" t="n"/>
    </row>
    <row r="3870" ht="14" customHeight="1">
      <c r="A3870" s="14" t="inlineStr">
        <is>
          <t>767</t>
        </is>
      </c>
      <c r="B3870" s="14" t="inlineStr">
        <is>
          <t>LIPAN-3868</t>
        </is>
      </c>
      <c r="C3870" s="15" t="n">
        <v>2020</v>
      </c>
      <c r="D3870" s="14" t="inlineStr">
        <is>
          <t>2020-07-20 00:00:00</t>
        </is>
      </c>
      <c r="E3870" s="14" t="inlineStr">
        <is>
          <t>G.-Jul</t>
        </is>
      </c>
      <c r="F3870" s="14" t="inlineStr">
        <is>
          <t>E. E. Taiamã</t>
        </is>
      </c>
      <c r="G3870" s="14" t="inlineStr">
        <is>
          <t>16º 48' 01,35" | 57° 39' 22,89"</t>
        </is>
      </c>
      <c r="H3870" s="14" t="inlineStr">
        <is>
          <t xml:space="preserve">Characiformes </t>
        </is>
      </c>
      <c r="I3870" s="14" t="inlineStr">
        <is>
          <t>Brycon hilarii</t>
        </is>
      </c>
      <c r="J3870" s="16" t="n">
        <v>30.5</v>
      </c>
      <c r="K3870" s="16" t="n">
        <v>26.2</v>
      </c>
      <c r="L3870" s="17" t="n">
        <v>530</v>
      </c>
      <c r="M3870" s="9" t="n">
        <v>461.24</v>
      </c>
      <c r="N3870" s="14" t="b">
        <v>1</v>
      </c>
      <c r="O3870" s="14" t="inlineStr">
        <is>
          <t>M</t>
        </is>
      </c>
      <c r="P3870" s="14" t="inlineStr">
        <is>
          <t>REP</t>
        </is>
      </c>
      <c r="Q3870" s="17" t="n">
        <v>0.19</v>
      </c>
      <c r="R3870" s="14" t="n">
        <v>3</v>
      </c>
      <c r="S3870" s="17" t="n">
        <v>3.931</v>
      </c>
      <c r="T3870" s="10">
        <f>IF(Q3870&gt;0,M3870-Q3870,"")</f>
        <v/>
      </c>
      <c r="U3870" s="11">
        <f>IF(AND(T3870&gt;0,Q3870&gt;0),(Q3870/T3870)*100,"")</f>
        <v/>
      </c>
      <c r="V3870" s="11">
        <f>IF(AND(T3870&gt;0,S3870&gt;0),(S3870/T3870)*100,"")</f>
        <v/>
      </c>
      <c r="W3870" s="10">
        <f>IF(AND(J3870&gt;0,L3870&gt;0),(L3870/(J3870^3))*100,"")</f>
        <v/>
      </c>
      <c r="X3870" s="12" t="n">
        <v>0.97</v>
      </c>
      <c r="Y3870" s="12" t="n">
        <v>1.14</v>
      </c>
      <c r="Z3870" s="12" t="n">
        <v>0.83</v>
      </c>
      <c r="AA3870" s="18" t="n"/>
      <c r="AB3870" s="14" t="n"/>
      <c r="AC3870" s="18" t="n"/>
      <c r="AD3870" s="18" t="n"/>
      <c r="AE3870" s="18" t="n"/>
      <c r="AF3870" s="18" t="n"/>
    </row>
    <row r="3871" ht="14" customHeight="1">
      <c r="A3871" s="5" t="inlineStr">
        <is>
          <t>768</t>
        </is>
      </c>
      <c r="B3871" s="5" t="inlineStr">
        <is>
          <t>LIPAN-3869</t>
        </is>
      </c>
      <c r="C3871" s="6" t="n">
        <v>2020</v>
      </c>
      <c r="D3871" s="5" t="inlineStr">
        <is>
          <t>2020-08-20 00:00:00</t>
        </is>
      </c>
      <c r="E3871" s="5" t="inlineStr">
        <is>
          <t>H.-Ago</t>
        </is>
      </c>
      <c r="F3871" s="5" t="inlineStr">
        <is>
          <t>E. E. Taiamã</t>
        </is>
      </c>
      <c r="G3871" s="5" t="inlineStr">
        <is>
          <t>16º 48' 01,35" | 57° 39' 22,89"</t>
        </is>
      </c>
      <c r="H3871" s="5" t="inlineStr">
        <is>
          <t xml:space="preserve">Characiformes </t>
        </is>
      </c>
      <c r="I3871" s="5" t="inlineStr">
        <is>
          <t>Brycon hilarii</t>
        </is>
      </c>
      <c r="J3871" s="7" t="n">
        <v>29.5</v>
      </c>
      <c r="K3871" s="7" t="n">
        <v>24.6</v>
      </c>
      <c r="L3871" s="8" t="n">
        <v>380</v>
      </c>
      <c r="M3871" s="9" t="n">
        <v>330.7</v>
      </c>
      <c r="N3871" s="5" t="b">
        <v>1</v>
      </c>
      <c r="O3871" s="5" t="inlineStr">
        <is>
          <t>M</t>
        </is>
      </c>
      <c r="P3871" s="5" t="inlineStr">
        <is>
          <t>REP</t>
        </is>
      </c>
      <c r="Q3871" s="8" t="n">
        <v>0.11</v>
      </c>
      <c r="R3871" s="5" t="n">
        <v>2</v>
      </c>
      <c r="S3871" s="8" t="n">
        <v>1.822</v>
      </c>
      <c r="T3871" s="10">
        <f>IF(Q3871&gt;0,M3871-Q3871,"")</f>
        <v/>
      </c>
      <c r="U3871" s="11">
        <f>IF(AND(T3871&gt;0,Q3871&gt;0),(Q3871/T3871)*100,"")</f>
        <v/>
      </c>
      <c r="V3871" s="11">
        <f>IF(AND(T3871&gt;0,S3871&gt;0),(S3871/T3871)*100,"")</f>
        <v/>
      </c>
      <c r="W3871" s="10">
        <f>IF(AND(J3871&gt;0,L3871&gt;0),(L3871/(J3871^3))*100,"")</f>
        <v/>
      </c>
      <c r="X3871" s="12" t="n">
        <v>0.75</v>
      </c>
      <c r="Y3871" s="12" t="n">
        <v>0.93</v>
      </c>
      <c r="Z3871" s="12" t="n">
        <v>0.67</v>
      </c>
      <c r="AA3871" s="13" t="n"/>
      <c r="AB3871" s="5" t="n"/>
      <c r="AC3871" s="13" t="n"/>
      <c r="AD3871" s="13" t="n"/>
      <c r="AE3871" s="13" t="n"/>
      <c r="AF3871" s="13" t="n"/>
    </row>
    <row r="3872" ht="14" customHeight="1">
      <c r="A3872" s="14" t="inlineStr">
        <is>
          <t>769</t>
        </is>
      </c>
      <c r="B3872" s="14" t="inlineStr">
        <is>
          <t>LIPAN-3870</t>
        </is>
      </c>
      <c r="C3872" s="15" t="n">
        <v>2020</v>
      </c>
      <c r="D3872" s="14" t="inlineStr">
        <is>
          <t>2020-08-20 00:00:00</t>
        </is>
      </c>
      <c r="E3872" s="14" t="inlineStr">
        <is>
          <t>H.-Ago</t>
        </is>
      </c>
      <c r="F3872" s="14" t="inlineStr">
        <is>
          <t>E. E. Taiamã</t>
        </is>
      </c>
      <c r="G3872" s="14" t="inlineStr">
        <is>
          <t>16º 48' 01,35" | 57° 39' 22,89"</t>
        </is>
      </c>
      <c r="H3872" s="14" t="inlineStr">
        <is>
          <t xml:space="preserve">Characiformes </t>
        </is>
      </c>
      <c r="I3872" s="14" t="inlineStr">
        <is>
          <t>Brycon hilarii</t>
        </is>
      </c>
      <c r="J3872" s="16" t="n">
        <v>29.6</v>
      </c>
      <c r="K3872" s="16" t="n">
        <v>24</v>
      </c>
      <c r="L3872" s="17" t="n">
        <v>370</v>
      </c>
      <c r="M3872" s="9" t="n">
        <v>322</v>
      </c>
      <c r="N3872" s="14" t="b">
        <v>1</v>
      </c>
      <c r="O3872" s="14" t="inlineStr">
        <is>
          <t>F</t>
        </is>
      </c>
      <c r="P3872" s="14" t="inlineStr">
        <is>
          <t>EMA</t>
        </is>
      </c>
      <c r="Q3872" s="17" t="n">
        <v>2.458</v>
      </c>
      <c r="R3872" s="14" t="n">
        <v>1</v>
      </c>
      <c r="S3872" s="17" t="n">
        <v>1.678</v>
      </c>
      <c r="T3872" s="10">
        <f>IF(Q3872&gt;0,M3872-Q3872,"")</f>
        <v/>
      </c>
      <c r="U3872" s="11">
        <f>IF(AND(T3872&gt;0,Q3872&gt;0),(Q3872/T3872)*100,"")</f>
        <v/>
      </c>
      <c r="V3872" s="11">
        <f>IF(AND(T3872&gt;0,S3872&gt;0),(S3872/T3872)*100,"")</f>
        <v/>
      </c>
      <c r="W3872" s="10">
        <f>IF(AND(J3872&gt;0,L3872&gt;0),(L3872/(J3872^3))*100,"")</f>
        <v/>
      </c>
      <c r="X3872" s="12" t="n">
        <v>0.75</v>
      </c>
      <c r="Y3872" s="12" t="n">
        <v>0.93</v>
      </c>
      <c r="Z3872" s="12" t="n">
        <v>0.67</v>
      </c>
      <c r="AA3872" s="18" t="n"/>
      <c r="AB3872" s="14" t="n"/>
      <c r="AC3872" s="18" t="n"/>
      <c r="AD3872" s="18" t="n"/>
      <c r="AE3872" s="18" t="n"/>
      <c r="AF3872" s="18" t="n"/>
    </row>
    <row r="3873" ht="14" customHeight="1">
      <c r="A3873" s="5" t="inlineStr">
        <is>
          <t>770</t>
        </is>
      </c>
      <c r="B3873" s="5" t="inlineStr">
        <is>
          <t>LIPAN-3871</t>
        </is>
      </c>
      <c r="C3873" s="6" t="n">
        <v>2020</v>
      </c>
      <c r="D3873" s="5" t="inlineStr">
        <is>
          <t>2020-08-20 00:00:00</t>
        </is>
      </c>
      <c r="E3873" s="5" t="inlineStr">
        <is>
          <t>H.-Ago</t>
        </is>
      </c>
      <c r="F3873" s="5" t="inlineStr">
        <is>
          <t>E. E. Taiamã</t>
        </is>
      </c>
      <c r="G3873" s="5" t="inlineStr">
        <is>
          <t>16º 48' 01,35" | 57° 39' 22,89"</t>
        </is>
      </c>
      <c r="H3873" s="5" t="inlineStr">
        <is>
          <t xml:space="preserve">Characiformes </t>
        </is>
      </c>
      <c r="I3873" s="5" t="inlineStr">
        <is>
          <t>Brycon hilarii</t>
        </is>
      </c>
      <c r="J3873" s="7" t="n">
        <v>28.7</v>
      </c>
      <c r="K3873" s="7" t="n">
        <v>23.9</v>
      </c>
      <c r="L3873" s="8" t="n">
        <v>380</v>
      </c>
      <c r="M3873" s="9" t="n">
        <v>330.7</v>
      </c>
      <c r="N3873" s="5" t="b">
        <v>1</v>
      </c>
      <c r="O3873" s="5" t="inlineStr">
        <is>
          <t>M</t>
        </is>
      </c>
      <c r="P3873" s="5" t="inlineStr">
        <is>
          <t>REP</t>
        </is>
      </c>
      <c r="Q3873" s="8" t="n">
        <v>1.196</v>
      </c>
      <c r="R3873" s="5" t="n">
        <v>1</v>
      </c>
      <c r="S3873" s="8" t="n">
        <v>1.452</v>
      </c>
      <c r="T3873" s="10">
        <f>IF(Q3873&gt;0,M3873-Q3873,"")</f>
        <v/>
      </c>
      <c r="U3873" s="11">
        <f>IF(AND(T3873&gt;0,Q3873&gt;0),(Q3873/T3873)*100,"")</f>
        <v/>
      </c>
      <c r="V3873" s="11">
        <f>IF(AND(T3873&gt;0,S3873&gt;0),(S3873/T3873)*100,"")</f>
        <v/>
      </c>
      <c r="W3873" s="10">
        <f>IF(AND(J3873&gt;0,L3873&gt;0),(L3873/(J3873^3))*100,"")</f>
        <v/>
      </c>
      <c r="X3873" s="12" t="n">
        <v>0.75</v>
      </c>
      <c r="Y3873" s="12" t="n">
        <v>0.93</v>
      </c>
      <c r="Z3873" s="12" t="n">
        <v>0.67</v>
      </c>
      <c r="AA3873" s="13" t="n"/>
      <c r="AB3873" s="5" t="n"/>
      <c r="AC3873" s="13" t="n"/>
      <c r="AD3873" s="13" t="n"/>
      <c r="AE3873" s="13" t="n"/>
      <c r="AF3873" s="13" t="n"/>
    </row>
    <row r="3874" ht="14" customHeight="1">
      <c r="A3874" s="14" t="inlineStr">
        <is>
          <t>771</t>
        </is>
      </c>
      <c r="B3874" s="14" t="inlineStr">
        <is>
          <t>LIPAN-3872</t>
        </is>
      </c>
      <c r="C3874" s="15" t="n">
        <v>2020</v>
      </c>
      <c r="D3874" s="14" t="inlineStr">
        <is>
          <t>2020-08-20 00:00:00</t>
        </is>
      </c>
      <c r="E3874" s="14" t="inlineStr">
        <is>
          <t>H.-Ago</t>
        </is>
      </c>
      <c r="F3874" s="14" t="inlineStr">
        <is>
          <t>E. E. Taiamã</t>
        </is>
      </c>
      <c r="G3874" s="14" t="inlineStr">
        <is>
          <t>16º 48' 01,35" | 57° 39' 22,89"</t>
        </is>
      </c>
      <c r="H3874" s="14" t="inlineStr">
        <is>
          <t xml:space="preserve">Characiformes </t>
        </is>
      </c>
      <c r="I3874" s="14" t="inlineStr">
        <is>
          <t>Brycon hilarii</t>
        </is>
      </c>
      <c r="J3874" s="16" t="n">
        <v>28.2</v>
      </c>
      <c r="K3874" s="16" t="n">
        <v>23.1</v>
      </c>
      <c r="L3874" s="17" t="n">
        <v>360</v>
      </c>
      <c r="M3874" s="9" t="n">
        <v>313.3</v>
      </c>
      <c r="N3874" s="14" t="b">
        <v>1</v>
      </c>
      <c r="O3874" s="14" t="inlineStr">
        <is>
          <t>M</t>
        </is>
      </c>
      <c r="P3874" s="14" t="inlineStr">
        <is>
          <t>REP</t>
        </is>
      </c>
      <c r="Q3874" s="17" t="n">
        <v>0.905</v>
      </c>
      <c r="R3874" s="14" t="n">
        <v>2</v>
      </c>
      <c r="S3874" s="17" t="n">
        <v>1.339</v>
      </c>
      <c r="T3874" s="10">
        <f>IF(Q3874&gt;0,M3874-Q3874,"")</f>
        <v/>
      </c>
      <c r="U3874" s="11">
        <f>IF(AND(T3874&gt;0,Q3874&gt;0),(Q3874/T3874)*100,"")</f>
        <v/>
      </c>
      <c r="V3874" s="11">
        <f>IF(AND(T3874&gt;0,S3874&gt;0),(S3874/T3874)*100,"")</f>
        <v/>
      </c>
      <c r="W3874" s="10">
        <f>IF(AND(J3874&gt;0,L3874&gt;0),(L3874/(J3874^3))*100,"")</f>
        <v/>
      </c>
      <c r="X3874" s="12" t="n">
        <v>0.75</v>
      </c>
      <c r="Y3874" s="12" t="n">
        <v>0.93</v>
      </c>
      <c r="Z3874" s="12" t="n">
        <v>0.67</v>
      </c>
      <c r="AA3874" s="18" t="n"/>
      <c r="AB3874" s="14" t="n"/>
      <c r="AC3874" s="18" t="n"/>
      <c r="AD3874" s="18" t="n"/>
      <c r="AE3874" s="18" t="n"/>
      <c r="AF3874" s="18" t="n"/>
    </row>
    <row r="3875" ht="14" customHeight="1">
      <c r="A3875" s="5" t="inlineStr">
        <is>
          <t>772</t>
        </is>
      </c>
      <c r="B3875" s="5" t="inlineStr">
        <is>
          <t>LIPAN-3873</t>
        </is>
      </c>
      <c r="C3875" s="6" t="n">
        <v>2020</v>
      </c>
      <c r="D3875" s="5" t="inlineStr">
        <is>
          <t>2020-08-20 00:00:00</t>
        </is>
      </c>
      <c r="E3875" s="5" t="inlineStr">
        <is>
          <t>H.-Ago</t>
        </is>
      </c>
      <c r="F3875" s="5" t="inlineStr">
        <is>
          <t>E. E. Taiamã</t>
        </is>
      </c>
      <c r="G3875" s="5" t="inlineStr">
        <is>
          <t>16º 48' 01,35" | 57° 39' 22,89"</t>
        </is>
      </c>
      <c r="H3875" s="5" t="inlineStr">
        <is>
          <t xml:space="preserve">Characiformes </t>
        </is>
      </c>
      <c r="I3875" s="5" t="inlineStr">
        <is>
          <t>Brycon hilarii</t>
        </is>
      </c>
      <c r="J3875" s="7" t="n">
        <v>26.1</v>
      </c>
      <c r="K3875" s="7" t="n">
        <v>21.8</v>
      </c>
      <c r="L3875" s="8" t="n">
        <v>280</v>
      </c>
      <c r="M3875" s="9" t="n">
        <v>243.67</v>
      </c>
      <c r="N3875" s="5" t="b">
        <v>1</v>
      </c>
      <c r="O3875" s="5" t="inlineStr">
        <is>
          <t>M</t>
        </is>
      </c>
      <c r="P3875" s="5" t="inlineStr">
        <is>
          <t>REP</t>
        </is>
      </c>
      <c r="Q3875" s="8" t="n">
        <v>0.135</v>
      </c>
      <c r="R3875" s="5" t="n">
        <v>2</v>
      </c>
      <c r="S3875" s="8" t="n">
        <v>1.985</v>
      </c>
      <c r="T3875" s="10">
        <f>IF(Q3875&gt;0,M3875-Q3875,"")</f>
        <v/>
      </c>
      <c r="U3875" s="11">
        <f>IF(AND(T3875&gt;0,Q3875&gt;0),(Q3875/T3875)*100,"")</f>
        <v/>
      </c>
      <c r="V3875" s="11">
        <f>IF(AND(T3875&gt;0,S3875&gt;0),(S3875/T3875)*100,"")</f>
        <v/>
      </c>
      <c r="W3875" s="10">
        <f>IF(AND(J3875&gt;0,L3875&gt;0),(L3875/(J3875^3))*100,"")</f>
        <v/>
      </c>
      <c r="X3875" s="12" t="n">
        <v>0.75</v>
      </c>
      <c r="Y3875" s="12" t="n">
        <v>0.93</v>
      </c>
      <c r="Z3875" s="12" t="n">
        <v>0.67</v>
      </c>
      <c r="AA3875" s="13" t="n"/>
      <c r="AB3875" s="5" t="n"/>
      <c r="AC3875" s="13" t="n"/>
      <c r="AD3875" s="13" t="n"/>
      <c r="AE3875" s="13" t="n"/>
      <c r="AF3875" s="13" t="n"/>
    </row>
    <row r="3876" ht="14" customHeight="1">
      <c r="A3876" s="14" t="inlineStr">
        <is>
          <t>773</t>
        </is>
      </c>
      <c r="B3876" s="14" t="inlineStr">
        <is>
          <t>LIPAN-3874</t>
        </is>
      </c>
      <c r="C3876" s="15" t="n">
        <v>2020</v>
      </c>
      <c r="D3876" s="14" t="inlineStr">
        <is>
          <t>2020-08-20 00:00:00</t>
        </is>
      </c>
      <c r="E3876" s="14" t="inlineStr">
        <is>
          <t>H.-Ago</t>
        </is>
      </c>
      <c r="F3876" s="14" t="inlineStr">
        <is>
          <t>E. E. Taiamã</t>
        </is>
      </c>
      <c r="G3876" s="14" t="inlineStr">
        <is>
          <t>16º 48' 01,35" | 57° 39' 22,89"</t>
        </is>
      </c>
      <c r="H3876" s="14" t="inlineStr">
        <is>
          <t xml:space="preserve">Characiformes </t>
        </is>
      </c>
      <c r="I3876" s="14" t="inlineStr">
        <is>
          <t>Brycon hilarii</t>
        </is>
      </c>
      <c r="J3876" s="16" t="n">
        <v>26.6</v>
      </c>
      <c r="K3876" s="16" t="n">
        <v>22.1</v>
      </c>
      <c r="L3876" s="17" t="n">
        <v>280</v>
      </c>
      <c r="M3876" s="9" t="n">
        <v>243.67</v>
      </c>
      <c r="N3876" s="14" t="b">
        <v>1</v>
      </c>
      <c r="O3876" s="14" t="inlineStr">
        <is>
          <t>M</t>
        </is>
      </c>
      <c r="P3876" s="14" t="inlineStr">
        <is>
          <t>EMA</t>
        </is>
      </c>
      <c r="Q3876" s="17" t="n">
        <v>0.117</v>
      </c>
      <c r="R3876" s="14" t="n">
        <v>2</v>
      </c>
      <c r="S3876" s="17" t="n">
        <v>0.458</v>
      </c>
      <c r="T3876" s="10">
        <f>IF(Q3876&gt;0,M3876-Q3876,"")</f>
        <v/>
      </c>
      <c r="U3876" s="11">
        <f>IF(AND(T3876&gt;0,Q3876&gt;0),(Q3876/T3876)*100,"")</f>
        <v/>
      </c>
      <c r="V3876" s="11">
        <f>IF(AND(T3876&gt;0,S3876&gt;0),(S3876/T3876)*100,"")</f>
        <v/>
      </c>
      <c r="W3876" s="10">
        <f>IF(AND(J3876&gt;0,L3876&gt;0),(L3876/(J3876^3))*100,"")</f>
        <v/>
      </c>
      <c r="X3876" s="12" t="n">
        <v>0.75</v>
      </c>
      <c r="Y3876" s="12" t="n">
        <v>0.93</v>
      </c>
      <c r="Z3876" s="12" t="n">
        <v>0.67</v>
      </c>
      <c r="AA3876" s="18" t="n"/>
      <c r="AB3876" s="14" t="n"/>
      <c r="AC3876" s="18" t="n"/>
      <c r="AD3876" s="18" t="n"/>
      <c r="AE3876" s="18" t="n"/>
      <c r="AF3876" s="18" t="n"/>
    </row>
    <row r="3877" ht="14" customHeight="1">
      <c r="A3877" s="5" t="inlineStr">
        <is>
          <t>774</t>
        </is>
      </c>
      <c r="B3877" s="5" t="inlineStr">
        <is>
          <t>LIPAN-3875</t>
        </is>
      </c>
      <c r="C3877" s="6" t="n">
        <v>2020</v>
      </c>
      <c r="D3877" s="5" t="inlineStr">
        <is>
          <t>2020-08-20 00:00:00</t>
        </is>
      </c>
      <c r="E3877" s="5" t="inlineStr">
        <is>
          <t>H.-Ago</t>
        </is>
      </c>
      <c r="F3877" s="5" t="inlineStr">
        <is>
          <t>E. E. Taiamã</t>
        </is>
      </c>
      <c r="G3877" s="5" t="inlineStr">
        <is>
          <t>16º 48' 01,35" | 57° 39' 22,89"</t>
        </is>
      </c>
      <c r="H3877" s="5" t="inlineStr">
        <is>
          <t xml:space="preserve">Characiformes </t>
        </is>
      </c>
      <c r="I3877" s="5" t="inlineStr">
        <is>
          <t>Brycon hilarii</t>
        </is>
      </c>
      <c r="J3877" s="7" t="n">
        <v>28.5</v>
      </c>
      <c r="K3877" s="7" t="n">
        <v>23.6</v>
      </c>
      <c r="L3877" s="8" t="n">
        <v>290</v>
      </c>
      <c r="M3877" s="9" t="n">
        <v>252.38</v>
      </c>
      <c r="N3877" s="5" t="b">
        <v>1</v>
      </c>
      <c r="O3877" s="5" t="inlineStr">
        <is>
          <t>M</t>
        </is>
      </c>
      <c r="P3877" s="5" t="inlineStr">
        <is>
          <t>REP</t>
        </is>
      </c>
      <c r="Q3877" s="8" t="n">
        <v>0.108</v>
      </c>
      <c r="R3877" s="5" t="n">
        <v>1</v>
      </c>
      <c r="S3877" s="8" t="n">
        <v>1.957</v>
      </c>
      <c r="T3877" s="10">
        <f>IF(Q3877&gt;0,M3877-Q3877,"")</f>
        <v/>
      </c>
      <c r="U3877" s="11">
        <f>IF(AND(T3877&gt;0,Q3877&gt;0),(Q3877/T3877)*100,"")</f>
        <v/>
      </c>
      <c r="V3877" s="11">
        <f>IF(AND(T3877&gt;0,S3877&gt;0),(S3877/T3877)*100,"")</f>
        <v/>
      </c>
      <c r="W3877" s="10">
        <f>IF(AND(J3877&gt;0,L3877&gt;0),(L3877/(J3877^3))*100,"")</f>
        <v/>
      </c>
      <c r="X3877" s="12" t="n">
        <v>0.75</v>
      </c>
      <c r="Y3877" s="12" t="n">
        <v>0.93</v>
      </c>
      <c r="Z3877" s="12" t="n">
        <v>0.67</v>
      </c>
      <c r="AA3877" s="13" t="n"/>
      <c r="AB3877" s="5" t="n"/>
      <c r="AC3877" s="13" t="n"/>
      <c r="AD3877" s="13" t="n"/>
      <c r="AE3877" s="13" t="n"/>
      <c r="AF3877" s="13" t="n"/>
    </row>
    <row r="3878" ht="14" customHeight="1">
      <c r="A3878" s="14" t="inlineStr">
        <is>
          <t>775</t>
        </is>
      </c>
      <c r="B3878" s="14" t="inlineStr">
        <is>
          <t>LIPAN-3876</t>
        </is>
      </c>
      <c r="C3878" s="15" t="n">
        <v>2020</v>
      </c>
      <c r="D3878" s="14" t="inlineStr">
        <is>
          <t>2020-08-20 00:00:00</t>
        </is>
      </c>
      <c r="E3878" s="14" t="inlineStr">
        <is>
          <t>H.-Ago</t>
        </is>
      </c>
      <c r="F3878" s="14" t="inlineStr">
        <is>
          <t>E. E. Taiamã</t>
        </is>
      </c>
      <c r="G3878" s="14" t="inlineStr">
        <is>
          <t>16º 48' 01,35" | 57° 39' 22,89"</t>
        </is>
      </c>
      <c r="H3878" s="14" t="inlineStr">
        <is>
          <t xml:space="preserve">Characiformes </t>
        </is>
      </c>
      <c r="I3878" s="14" t="inlineStr">
        <is>
          <t>Brycon hilarii</t>
        </is>
      </c>
      <c r="J3878" s="16" t="n">
        <v>29.5</v>
      </c>
      <c r="K3878" s="16" t="n">
        <v>24.4</v>
      </c>
      <c r="L3878" s="17" t="n">
        <v>350</v>
      </c>
      <c r="M3878" s="9" t="n">
        <v>304.59</v>
      </c>
      <c r="N3878" s="14" t="b">
        <v>1</v>
      </c>
      <c r="O3878" s="14" t="inlineStr">
        <is>
          <t>F</t>
        </is>
      </c>
      <c r="P3878" s="14" t="inlineStr">
        <is>
          <t>EMA</t>
        </is>
      </c>
      <c r="Q3878" s="17" t="n">
        <v>2.773</v>
      </c>
      <c r="R3878" s="14" t="n">
        <v>2</v>
      </c>
      <c r="S3878" s="17" t="n">
        <v>2.583</v>
      </c>
      <c r="T3878" s="10">
        <f>IF(Q3878&gt;0,M3878-Q3878,"")</f>
        <v/>
      </c>
      <c r="U3878" s="11">
        <f>IF(AND(T3878&gt;0,Q3878&gt;0),(Q3878/T3878)*100,"")</f>
        <v/>
      </c>
      <c r="V3878" s="11">
        <f>IF(AND(T3878&gt;0,S3878&gt;0),(S3878/T3878)*100,"")</f>
        <v/>
      </c>
      <c r="W3878" s="10">
        <f>IF(AND(J3878&gt;0,L3878&gt;0),(L3878/(J3878^3))*100,"")</f>
        <v/>
      </c>
      <c r="X3878" s="12" t="n">
        <v>0.75</v>
      </c>
      <c r="Y3878" s="12" t="n">
        <v>0.93</v>
      </c>
      <c r="Z3878" s="12" t="n">
        <v>0.67</v>
      </c>
      <c r="AA3878" s="18" t="n"/>
      <c r="AB3878" s="14" t="n"/>
      <c r="AC3878" s="18" t="n"/>
      <c r="AD3878" s="18" t="n"/>
      <c r="AE3878" s="18" t="n"/>
      <c r="AF3878" s="18" t="n"/>
    </row>
    <row r="3879" ht="14" customHeight="1">
      <c r="A3879" s="5" t="inlineStr">
        <is>
          <t>776</t>
        </is>
      </c>
      <c r="B3879" s="5" t="inlineStr">
        <is>
          <t>LIPAN-3877</t>
        </is>
      </c>
      <c r="C3879" s="6" t="n">
        <v>2020</v>
      </c>
      <c r="D3879" s="5" t="inlineStr">
        <is>
          <t>2020-08-20 00:00:00</t>
        </is>
      </c>
      <c r="E3879" s="5" t="inlineStr">
        <is>
          <t>H.-Ago</t>
        </is>
      </c>
      <c r="F3879" s="5" t="inlineStr">
        <is>
          <t>E. E. Taiamã</t>
        </is>
      </c>
      <c r="G3879" s="5" t="inlineStr">
        <is>
          <t>16º 48' 01,35" | 57° 39' 22,89"</t>
        </is>
      </c>
      <c r="H3879" s="5" t="inlineStr">
        <is>
          <t xml:space="preserve">Characiformes </t>
        </is>
      </c>
      <c r="I3879" s="5" t="inlineStr">
        <is>
          <t>Brycon hilarii</t>
        </is>
      </c>
      <c r="J3879" s="7" t="n">
        <v>27.4</v>
      </c>
      <c r="K3879" s="7" t="n">
        <v>23.5</v>
      </c>
      <c r="L3879" s="8" t="n">
        <v>300</v>
      </c>
      <c r="M3879" s="9" t="n">
        <v>261.08</v>
      </c>
      <c r="N3879" s="5" t="b">
        <v>1</v>
      </c>
      <c r="O3879" s="5" t="inlineStr">
        <is>
          <t>F</t>
        </is>
      </c>
      <c r="P3879" s="5" t="inlineStr">
        <is>
          <t>EMA</t>
        </is>
      </c>
      <c r="Q3879" s="8" t="n">
        <v>2.156</v>
      </c>
      <c r="R3879" s="5" t="n">
        <v>3</v>
      </c>
      <c r="S3879" s="8" t="n">
        <v>1.774</v>
      </c>
      <c r="T3879" s="10">
        <f>IF(Q3879&gt;0,M3879-Q3879,"")</f>
        <v/>
      </c>
      <c r="U3879" s="11">
        <f>IF(AND(T3879&gt;0,Q3879&gt;0),(Q3879/T3879)*100,"")</f>
        <v/>
      </c>
      <c r="V3879" s="11">
        <f>IF(AND(T3879&gt;0,S3879&gt;0),(S3879/T3879)*100,"")</f>
        <v/>
      </c>
      <c r="W3879" s="10">
        <f>IF(AND(J3879&gt;0,L3879&gt;0),(L3879/(J3879^3))*100,"")</f>
        <v/>
      </c>
      <c r="X3879" s="12" t="n">
        <v>0.75</v>
      </c>
      <c r="Y3879" s="12" t="n">
        <v>0.93</v>
      </c>
      <c r="Z3879" s="12" t="n">
        <v>0.67</v>
      </c>
      <c r="AA3879" s="13" t="n"/>
      <c r="AB3879" s="5" t="n"/>
      <c r="AC3879" s="13" t="n"/>
      <c r="AD3879" s="13" t="n"/>
      <c r="AE3879" s="13" t="n"/>
      <c r="AF3879" s="13" t="n"/>
    </row>
    <row r="3880" ht="14" customHeight="1">
      <c r="A3880" s="14" t="inlineStr">
        <is>
          <t>777</t>
        </is>
      </c>
      <c r="B3880" s="14" t="inlineStr">
        <is>
          <t>LIPAN-3878</t>
        </is>
      </c>
      <c r="C3880" s="15" t="n">
        <v>2020</v>
      </c>
      <c r="D3880" s="14" t="inlineStr">
        <is>
          <t>2020-08-20 00:00:00</t>
        </is>
      </c>
      <c r="E3880" s="14" t="inlineStr">
        <is>
          <t>H.-Ago</t>
        </is>
      </c>
      <c r="F3880" s="14" t="inlineStr">
        <is>
          <t>E. E. Taiamã</t>
        </is>
      </c>
      <c r="G3880" s="14" t="inlineStr">
        <is>
          <t>16º 48' 01,35" | 57° 39' 22,89"</t>
        </is>
      </c>
      <c r="H3880" s="14" t="inlineStr">
        <is>
          <t xml:space="preserve">Characiformes </t>
        </is>
      </c>
      <c r="I3880" s="14" t="inlineStr">
        <is>
          <t>Brycon hilarii</t>
        </is>
      </c>
      <c r="J3880" s="16" t="n">
        <v>28</v>
      </c>
      <c r="K3880" s="16" t="n">
        <v>23.4</v>
      </c>
      <c r="L3880" s="17" t="n">
        <v>340</v>
      </c>
      <c r="M3880" s="9" t="n">
        <v>295.89</v>
      </c>
      <c r="N3880" s="14" t="b">
        <v>1</v>
      </c>
      <c r="O3880" s="14" t="inlineStr">
        <is>
          <t>M</t>
        </is>
      </c>
      <c r="P3880" s="14" t="inlineStr">
        <is>
          <t>REP</t>
        </is>
      </c>
      <c r="Q3880" s="17" t="n">
        <v>0.405</v>
      </c>
      <c r="R3880" s="14" t="n">
        <v>1</v>
      </c>
      <c r="S3880" s="17" t="n">
        <v>2.443</v>
      </c>
      <c r="T3880" s="10">
        <f>IF(Q3880&gt;0,M3880-Q3880,"")</f>
        <v/>
      </c>
      <c r="U3880" s="11">
        <f>IF(AND(T3880&gt;0,Q3880&gt;0),(Q3880/T3880)*100,"")</f>
        <v/>
      </c>
      <c r="V3880" s="11">
        <f>IF(AND(T3880&gt;0,S3880&gt;0),(S3880/T3880)*100,"")</f>
        <v/>
      </c>
      <c r="W3880" s="10">
        <f>IF(AND(J3880&gt;0,L3880&gt;0),(L3880/(J3880^3))*100,"")</f>
        <v/>
      </c>
      <c r="X3880" s="12" t="n">
        <v>0.75</v>
      </c>
      <c r="Y3880" s="12" t="n">
        <v>0.93</v>
      </c>
      <c r="Z3880" s="12" t="n">
        <v>0.67</v>
      </c>
      <c r="AA3880" s="18" t="n"/>
      <c r="AB3880" s="14" t="n"/>
      <c r="AC3880" s="18" t="n"/>
      <c r="AD3880" s="18" t="n"/>
      <c r="AE3880" s="18" t="n"/>
      <c r="AF3880" s="18" t="n"/>
    </row>
    <row r="3881" ht="14" customHeight="1">
      <c r="A3881" s="5" t="inlineStr">
        <is>
          <t>778</t>
        </is>
      </c>
      <c r="B3881" s="5" t="inlineStr">
        <is>
          <t>LIPAN-3879</t>
        </is>
      </c>
      <c r="C3881" s="6" t="n">
        <v>2020</v>
      </c>
      <c r="D3881" s="5" t="inlineStr">
        <is>
          <t>2020-08-20 00:00:00</t>
        </is>
      </c>
      <c r="E3881" s="5" t="inlineStr">
        <is>
          <t>H.-Ago</t>
        </is>
      </c>
      <c r="F3881" s="5" t="inlineStr">
        <is>
          <t>E. E. Taiamã</t>
        </is>
      </c>
      <c r="G3881" s="5" t="inlineStr">
        <is>
          <t>16º 48' 01,35" | 57° 39' 22,89"</t>
        </is>
      </c>
      <c r="H3881" s="5" t="inlineStr">
        <is>
          <t xml:space="preserve">Characiformes </t>
        </is>
      </c>
      <c r="I3881" s="5" t="inlineStr">
        <is>
          <t>Brycon hilarii</t>
        </is>
      </c>
      <c r="J3881" s="7" t="n">
        <v>26.6</v>
      </c>
      <c r="K3881" s="7" t="n">
        <v>22.5</v>
      </c>
      <c r="L3881" s="8" t="n">
        <v>290</v>
      </c>
      <c r="M3881" s="9" t="n">
        <v>252.38</v>
      </c>
      <c r="N3881" s="5" t="b">
        <v>1</v>
      </c>
      <c r="O3881" s="5" t="inlineStr">
        <is>
          <t>M</t>
        </is>
      </c>
      <c r="P3881" s="5" t="inlineStr">
        <is>
          <t>REP</t>
        </is>
      </c>
      <c r="Q3881" s="8" t="n">
        <v>0.276</v>
      </c>
      <c r="R3881" s="5" t="n">
        <v>2</v>
      </c>
      <c r="S3881" s="8" t="n">
        <v>1.405</v>
      </c>
      <c r="T3881" s="10">
        <f>IF(Q3881&gt;0,M3881-Q3881,"")</f>
        <v/>
      </c>
      <c r="U3881" s="11">
        <f>IF(AND(T3881&gt;0,Q3881&gt;0),(Q3881/T3881)*100,"")</f>
        <v/>
      </c>
      <c r="V3881" s="11">
        <f>IF(AND(T3881&gt;0,S3881&gt;0),(S3881/T3881)*100,"")</f>
        <v/>
      </c>
      <c r="W3881" s="10">
        <f>IF(AND(J3881&gt;0,L3881&gt;0),(L3881/(J3881^3))*100,"")</f>
        <v/>
      </c>
      <c r="X3881" s="12" t="n">
        <v>0.75</v>
      </c>
      <c r="Y3881" s="12" t="n">
        <v>0.93</v>
      </c>
      <c r="Z3881" s="12" t="n">
        <v>0.67</v>
      </c>
      <c r="AA3881" s="13" t="n"/>
      <c r="AB3881" s="5" t="n"/>
      <c r="AC3881" s="13" t="n"/>
      <c r="AD3881" s="13" t="n"/>
      <c r="AE3881" s="13" t="n"/>
      <c r="AF3881" s="13" t="n"/>
    </row>
    <row r="3882" ht="14" customHeight="1">
      <c r="A3882" s="14" t="inlineStr">
        <is>
          <t>779</t>
        </is>
      </c>
      <c r="B3882" s="14" t="inlineStr">
        <is>
          <t>LIPAN-3880</t>
        </is>
      </c>
      <c r="C3882" s="15" t="n">
        <v>2020</v>
      </c>
      <c r="D3882" s="14" t="inlineStr">
        <is>
          <t>2020-08-20 00:00:00</t>
        </is>
      </c>
      <c r="E3882" s="14" t="inlineStr">
        <is>
          <t>H.-Ago</t>
        </is>
      </c>
      <c r="F3882" s="14" t="inlineStr">
        <is>
          <t>E. E. Taiamã</t>
        </is>
      </c>
      <c r="G3882" s="14" t="inlineStr">
        <is>
          <t>16º 48' 01,35" | 57° 39' 22,89"</t>
        </is>
      </c>
      <c r="H3882" s="14" t="inlineStr">
        <is>
          <t xml:space="preserve">Characiformes </t>
        </is>
      </c>
      <c r="I3882" s="14" t="inlineStr">
        <is>
          <t>Brycon hilarii</t>
        </is>
      </c>
      <c r="J3882" s="16" t="n">
        <v>26.8</v>
      </c>
      <c r="K3882" s="16" t="n">
        <v>22.8</v>
      </c>
      <c r="L3882" s="17" t="n">
        <v>280</v>
      </c>
      <c r="M3882" s="9" t="n">
        <v>243.67</v>
      </c>
      <c r="N3882" s="14" t="b">
        <v>1</v>
      </c>
      <c r="O3882" s="14" t="inlineStr">
        <is>
          <t>M</t>
        </is>
      </c>
      <c r="P3882" s="14" t="inlineStr">
        <is>
          <t>REP</t>
        </is>
      </c>
      <c r="Q3882" s="17" t="n">
        <v>0.158</v>
      </c>
      <c r="R3882" s="14" t="n">
        <v>2</v>
      </c>
      <c r="S3882" s="17" t="n">
        <v>1.306</v>
      </c>
      <c r="T3882" s="10">
        <f>IF(Q3882&gt;0,M3882-Q3882,"")</f>
        <v/>
      </c>
      <c r="U3882" s="11">
        <f>IF(AND(T3882&gt;0,Q3882&gt;0),(Q3882/T3882)*100,"")</f>
        <v/>
      </c>
      <c r="V3882" s="11">
        <f>IF(AND(T3882&gt;0,S3882&gt;0),(S3882/T3882)*100,"")</f>
        <v/>
      </c>
      <c r="W3882" s="10">
        <f>IF(AND(J3882&gt;0,L3882&gt;0),(L3882/(J3882^3))*100,"")</f>
        <v/>
      </c>
      <c r="X3882" s="12" t="n">
        <v>0.75</v>
      </c>
      <c r="Y3882" s="12" t="n">
        <v>0.93</v>
      </c>
      <c r="Z3882" s="12" t="n">
        <v>0.67</v>
      </c>
      <c r="AA3882" s="18" t="n"/>
      <c r="AB3882" s="14" t="n"/>
      <c r="AC3882" s="18" t="n"/>
      <c r="AD3882" s="18" t="n"/>
      <c r="AE3882" s="18" t="n"/>
      <c r="AF3882" s="18" t="n"/>
    </row>
    <row r="3883" ht="14" customHeight="1">
      <c r="A3883" s="5" t="inlineStr">
        <is>
          <t>784</t>
        </is>
      </c>
      <c r="B3883" s="5" t="inlineStr">
        <is>
          <t>LIPAN-3881</t>
        </is>
      </c>
      <c r="C3883" s="6" t="n">
        <v>2020</v>
      </c>
      <c r="D3883" s="5" t="inlineStr">
        <is>
          <t>2020-09-05 00:00:00</t>
        </is>
      </c>
      <c r="E3883" s="5" t="inlineStr">
        <is>
          <t>I.-Set</t>
        </is>
      </c>
      <c r="F3883" s="5" t="inlineStr">
        <is>
          <t>E. E. Taiamã</t>
        </is>
      </c>
      <c r="G3883" s="5" t="inlineStr">
        <is>
          <t>16º 48' 01,35" | 57° 39' 22,89"</t>
        </is>
      </c>
      <c r="H3883" s="5" t="inlineStr">
        <is>
          <t xml:space="preserve">Characiformes </t>
        </is>
      </c>
      <c r="I3883" s="5" t="inlineStr">
        <is>
          <t>Brycon hilarii</t>
        </is>
      </c>
      <c r="J3883" s="7" t="n">
        <v>39.9</v>
      </c>
      <c r="K3883" s="7" t="n">
        <v>32.5</v>
      </c>
      <c r="L3883" s="8" t="n">
        <v>850</v>
      </c>
      <c r="M3883" s="9" t="n">
        <v>739.73</v>
      </c>
      <c r="N3883" s="5" t="b">
        <v>1</v>
      </c>
      <c r="O3883" s="5" t="inlineStr">
        <is>
          <t>F</t>
        </is>
      </c>
      <c r="P3883" s="5" t="inlineStr">
        <is>
          <t>EMA</t>
        </is>
      </c>
      <c r="Q3883" s="8" t="n">
        <v>13.843</v>
      </c>
      <c r="R3883" s="5" t="n">
        <v>3</v>
      </c>
      <c r="S3883" s="8" t="n">
        <v>4.692</v>
      </c>
      <c r="T3883" s="10">
        <f>IF(Q3883&gt;0,M3883-Q3883,"")</f>
        <v/>
      </c>
      <c r="U3883" s="11">
        <f>IF(AND(T3883&gt;0,Q3883&gt;0),(Q3883/T3883)*100,"")</f>
        <v/>
      </c>
      <c r="V3883" s="11">
        <f>IF(AND(T3883&gt;0,S3883&gt;0),(S3883/T3883)*100,"")</f>
        <v/>
      </c>
      <c r="W3883" s="10">
        <f>IF(AND(J3883&gt;0,L3883&gt;0),(L3883/(J3883^3))*100,"")</f>
        <v/>
      </c>
      <c r="X3883" s="12" t="n">
        <v>0.58</v>
      </c>
      <c r="Y3883" s="12" t="n">
        <v>0.68</v>
      </c>
      <c r="Z3883" s="12" t="n">
        <v>0.52</v>
      </c>
      <c r="AA3883" s="13" t="n"/>
      <c r="AB3883" s="5" t="n"/>
      <c r="AC3883" s="13" t="n"/>
      <c r="AD3883" s="13" t="n"/>
      <c r="AE3883" s="13" t="n"/>
      <c r="AF3883" s="13" t="n"/>
    </row>
    <row r="3884" ht="14" customHeight="1">
      <c r="A3884" s="14" t="inlineStr">
        <is>
          <t>785</t>
        </is>
      </c>
      <c r="B3884" s="14" t="inlineStr">
        <is>
          <t>LIPAN-3882</t>
        </is>
      </c>
      <c r="C3884" s="15" t="n">
        <v>2020</v>
      </c>
      <c r="D3884" s="14" t="inlineStr">
        <is>
          <t>2020-09-05 00:00:00</t>
        </is>
      </c>
      <c r="E3884" s="14" t="inlineStr">
        <is>
          <t>I.-Set</t>
        </is>
      </c>
      <c r="F3884" s="14" t="inlineStr">
        <is>
          <t>E. E. Taiamã</t>
        </is>
      </c>
      <c r="G3884" s="14" t="inlineStr">
        <is>
          <t>16º 48' 01,35" | 57° 39' 22,89"</t>
        </is>
      </c>
      <c r="H3884" s="14" t="inlineStr">
        <is>
          <t xml:space="preserve">Characiformes </t>
        </is>
      </c>
      <c r="I3884" s="14" t="inlineStr">
        <is>
          <t>Brycon hilarii</t>
        </is>
      </c>
      <c r="J3884" s="16" t="n">
        <v>30.1</v>
      </c>
      <c r="K3884" s="16" t="n">
        <v>25.2</v>
      </c>
      <c r="L3884" s="17" t="n">
        <v>460</v>
      </c>
      <c r="M3884" s="9" t="n">
        <v>400.32</v>
      </c>
      <c r="N3884" s="14" t="b">
        <v>1</v>
      </c>
      <c r="O3884" s="14" t="inlineStr">
        <is>
          <t>F</t>
        </is>
      </c>
      <c r="P3884" s="14" t="inlineStr">
        <is>
          <t>EMA</t>
        </is>
      </c>
      <c r="Q3884" s="17" t="n">
        <v>4.084</v>
      </c>
      <c r="R3884" s="14" t="n">
        <v>3</v>
      </c>
      <c r="S3884" s="17" t="n">
        <v>3.313</v>
      </c>
      <c r="T3884" s="10">
        <f>IF(Q3884&gt;0,M3884-Q3884,"")</f>
        <v/>
      </c>
      <c r="U3884" s="11">
        <f>IF(AND(T3884&gt;0,Q3884&gt;0),(Q3884/T3884)*100,"")</f>
        <v/>
      </c>
      <c r="V3884" s="11">
        <f>IF(AND(T3884&gt;0,S3884&gt;0),(S3884/T3884)*100,"")</f>
        <v/>
      </c>
      <c r="W3884" s="10">
        <f>IF(AND(J3884&gt;0,L3884&gt;0),(L3884/(J3884^3))*100,"")</f>
        <v/>
      </c>
      <c r="X3884" s="12" t="n">
        <v>0.58</v>
      </c>
      <c r="Y3884" s="12" t="n">
        <v>0.68</v>
      </c>
      <c r="Z3884" s="12" t="n">
        <v>0.52</v>
      </c>
      <c r="AA3884" s="18" t="n"/>
      <c r="AB3884" s="14" t="n"/>
      <c r="AC3884" s="18" t="n"/>
      <c r="AD3884" s="18" t="n"/>
      <c r="AE3884" s="18" t="n"/>
      <c r="AF3884" s="18" t="n"/>
    </row>
    <row r="3885" ht="14" customHeight="1">
      <c r="A3885" s="5" t="inlineStr">
        <is>
          <t>786</t>
        </is>
      </c>
      <c r="B3885" s="5" t="inlineStr">
        <is>
          <t>LIPAN-3883</t>
        </is>
      </c>
      <c r="C3885" s="6" t="n">
        <v>2020</v>
      </c>
      <c r="D3885" s="5" t="inlineStr">
        <is>
          <t>2020-09-05 00:00:00</t>
        </is>
      </c>
      <c r="E3885" s="5" t="inlineStr">
        <is>
          <t>I.-Set</t>
        </is>
      </c>
      <c r="F3885" s="5" t="inlineStr">
        <is>
          <t>E. E. Taiamã</t>
        </is>
      </c>
      <c r="G3885" s="5" t="inlineStr">
        <is>
          <t>16º 48' 01,35" | 57° 39' 22,89"</t>
        </is>
      </c>
      <c r="H3885" s="5" t="inlineStr">
        <is>
          <t xml:space="preserve">Characiformes </t>
        </is>
      </c>
      <c r="I3885" s="5" t="inlineStr">
        <is>
          <t>Brycon hilarii</t>
        </is>
      </c>
      <c r="J3885" s="7" t="n">
        <v>35.4</v>
      </c>
      <c r="K3885" s="7" t="n">
        <v>30.5</v>
      </c>
      <c r="L3885" s="8" t="n">
        <v>620</v>
      </c>
      <c r="M3885" s="9" t="n">
        <v>539.5700000000001</v>
      </c>
      <c r="N3885" s="5" t="b">
        <v>1</v>
      </c>
      <c r="O3885" s="5" t="inlineStr">
        <is>
          <t>M</t>
        </is>
      </c>
      <c r="P3885" s="5" t="inlineStr">
        <is>
          <t>EMA</t>
        </is>
      </c>
      <c r="Q3885" s="8" t="n">
        <v>1.296</v>
      </c>
      <c r="R3885" s="5" t="n">
        <v>2</v>
      </c>
      <c r="S3885" s="8" t="n">
        <v>2.299</v>
      </c>
      <c r="T3885" s="10">
        <f>IF(Q3885&gt;0,M3885-Q3885,"")</f>
        <v/>
      </c>
      <c r="U3885" s="11">
        <f>IF(AND(T3885&gt;0,Q3885&gt;0),(Q3885/T3885)*100,"")</f>
        <v/>
      </c>
      <c r="V3885" s="11">
        <f>IF(AND(T3885&gt;0,S3885&gt;0),(S3885/T3885)*100,"")</f>
        <v/>
      </c>
      <c r="W3885" s="10">
        <f>IF(AND(J3885&gt;0,L3885&gt;0),(L3885/(J3885^3))*100,"")</f>
        <v/>
      </c>
      <c r="X3885" s="12" t="n">
        <v>0.58</v>
      </c>
      <c r="Y3885" s="12" t="n">
        <v>0.68</v>
      </c>
      <c r="Z3885" s="12" t="n">
        <v>0.52</v>
      </c>
      <c r="AA3885" s="13" t="n"/>
      <c r="AB3885" s="5" t="n"/>
      <c r="AC3885" s="13" t="n"/>
      <c r="AD3885" s="13" t="n"/>
      <c r="AE3885" s="13" t="n"/>
      <c r="AF3885" s="13" t="n"/>
    </row>
    <row r="3886" ht="14" customHeight="1">
      <c r="A3886" s="14" t="inlineStr">
        <is>
          <t>787</t>
        </is>
      </c>
      <c r="B3886" s="14" t="inlineStr">
        <is>
          <t>LIPAN-3884</t>
        </is>
      </c>
      <c r="C3886" s="15" t="n">
        <v>2020</v>
      </c>
      <c r="D3886" s="14" t="inlineStr">
        <is>
          <t>2020-09-05 00:00:00</t>
        </is>
      </c>
      <c r="E3886" s="14" t="inlineStr">
        <is>
          <t>I.-Set</t>
        </is>
      </c>
      <c r="F3886" s="14" t="inlineStr">
        <is>
          <t>E. E. Taiamã</t>
        </is>
      </c>
      <c r="G3886" s="14" t="inlineStr">
        <is>
          <t>16º 48' 01,35" | 57° 39' 22,89"</t>
        </is>
      </c>
      <c r="H3886" s="14" t="inlineStr">
        <is>
          <t xml:space="preserve">Characiformes </t>
        </is>
      </c>
      <c r="I3886" s="14" t="inlineStr">
        <is>
          <t>Brycon hilarii</t>
        </is>
      </c>
      <c r="J3886" s="16" t="n">
        <v>38.2</v>
      </c>
      <c r="K3886" s="16" t="n">
        <v>31.3</v>
      </c>
      <c r="L3886" s="17" t="n">
        <v>940</v>
      </c>
      <c r="M3886" s="9" t="n">
        <v>818.05</v>
      </c>
      <c r="N3886" s="14" t="b">
        <v>1</v>
      </c>
      <c r="O3886" s="14" t="inlineStr">
        <is>
          <t>F</t>
        </is>
      </c>
      <c r="P3886" s="14" t="inlineStr">
        <is>
          <t>EMA</t>
        </is>
      </c>
      <c r="Q3886" s="17" t="n">
        <v>9.486000000000001</v>
      </c>
      <c r="R3886" s="14" t="n">
        <v>3</v>
      </c>
      <c r="S3886" s="17" t="n">
        <v>4.009</v>
      </c>
      <c r="T3886" s="10">
        <f>IF(Q3886&gt;0,M3886-Q3886,"")</f>
        <v/>
      </c>
      <c r="U3886" s="11">
        <f>IF(AND(T3886&gt;0,Q3886&gt;0),(Q3886/T3886)*100,"")</f>
        <v/>
      </c>
      <c r="V3886" s="11">
        <f>IF(AND(T3886&gt;0,S3886&gt;0),(S3886/T3886)*100,"")</f>
        <v/>
      </c>
      <c r="W3886" s="10">
        <f>IF(AND(J3886&gt;0,L3886&gt;0),(L3886/(J3886^3))*100,"")</f>
        <v/>
      </c>
      <c r="X3886" s="12" t="n">
        <v>0.58</v>
      </c>
      <c r="Y3886" s="12" t="n">
        <v>0.68</v>
      </c>
      <c r="Z3886" s="12" t="n">
        <v>0.52</v>
      </c>
      <c r="AA3886" s="18" t="n"/>
      <c r="AB3886" s="14" t="n"/>
      <c r="AC3886" s="18" t="n"/>
      <c r="AD3886" s="18" t="n"/>
      <c r="AE3886" s="18" t="n"/>
      <c r="AF3886" s="18" t="n"/>
    </row>
    <row r="3887" ht="14" customHeight="1">
      <c r="A3887" s="5" t="inlineStr">
        <is>
          <t>788</t>
        </is>
      </c>
      <c r="B3887" s="5" t="inlineStr">
        <is>
          <t>LIPAN-3885</t>
        </is>
      </c>
      <c r="C3887" s="6" t="n">
        <v>2020</v>
      </c>
      <c r="D3887" s="5" t="inlineStr">
        <is>
          <t>2020-09-05 00:00:00</t>
        </is>
      </c>
      <c r="E3887" s="5" t="inlineStr">
        <is>
          <t>I.-Set</t>
        </is>
      </c>
      <c r="F3887" s="5" t="inlineStr">
        <is>
          <t>E. E. Taiamã</t>
        </is>
      </c>
      <c r="G3887" s="5" t="inlineStr">
        <is>
          <t>16º 48' 01,35" | 57° 39' 22,89"</t>
        </is>
      </c>
      <c r="H3887" s="5" t="inlineStr">
        <is>
          <t xml:space="preserve">Characiformes </t>
        </is>
      </c>
      <c r="I3887" s="5" t="inlineStr">
        <is>
          <t>Brycon hilarii</t>
        </is>
      </c>
      <c r="J3887" s="7" t="n">
        <v>44.7</v>
      </c>
      <c r="K3887" s="7" t="n">
        <v>35.5</v>
      </c>
      <c r="L3887" s="8" t="n">
        <v>1390</v>
      </c>
      <c r="M3887" s="9" t="n">
        <v>1209.67</v>
      </c>
      <c r="N3887" s="5" t="b">
        <v>1</v>
      </c>
      <c r="O3887" s="5" t="inlineStr">
        <is>
          <t>F</t>
        </is>
      </c>
      <c r="P3887" s="5" t="inlineStr">
        <is>
          <t>EMA</t>
        </is>
      </c>
      <c r="Q3887" s="8" t="n">
        <v>18.436</v>
      </c>
      <c r="R3887" s="5" t="n">
        <v>2</v>
      </c>
      <c r="S3887" s="8" t="n">
        <v>9.039</v>
      </c>
      <c r="T3887" s="10">
        <f>IF(Q3887&gt;0,M3887-Q3887,"")</f>
        <v/>
      </c>
      <c r="U3887" s="11">
        <f>IF(AND(T3887&gt;0,Q3887&gt;0),(Q3887/T3887)*100,"")</f>
        <v/>
      </c>
      <c r="V3887" s="11">
        <f>IF(AND(T3887&gt;0,S3887&gt;0),(S3887/T3887)*100,"")</f>
        <v/>
      </c>
      <c r="W3887" s="10">
        <f>IF(AND(J3887&gt;0,L3887&gt;0),(L3887/(J3887^3))*100,"")</f>
        <v/>
      </c>
      <c r="X3887" s="12" t="n">
        <v>0.58</v>
      </c>
      <c r="Y3887" s="12" t="n">
        <v>0.68</v>
      </c>
      <c r="Z3887" s="12" t="n">
        <v>0.52</v>
      </c>
      <c r="AA3887" s="13" t="n"/>
      <c r="AB3887" s="5" t="n"/>
      <c r="AC3887" s="13" t="n"/>
      <c r="AD3887" s="13" t="n"/>
      <c r="AE3887" s="13" t="n"/>
      <c r="AF3887" s="13" t="n"/>
    </row>
    <row r="3888" ht="14" customHeight="1">
      <c r="A3888" s="14" t="inlineStr">
        <is>
          <t>789</t>
        </is>
      </c>
      <c r="B3888" s="14" t="inlineStr">
        <is>
          <t>LIPAN-3886</t>
        </is>
      </c>
      <c r="C3888" s="15" t="n">
        <v>2020</v>
      </c>
      <c r="D3888" s="14" t="inlineStr">
        <is>
          <t>2020-09-05 00:00:00</t>
        </is>
      </c>
      <c r="E3888" s="14" t="inlineStr">
        <is>
          <t>I.-Set</t>
        </is>
      </c>
      <c r="F3888" s="14" t="inlineStr">
        <is>
          <t>E. E. Taiamã</t>
        </is>
      </c>
      <c r="G3888" s="14" t="inlineStr">
        <is>
          <t>16º 48' 01,35" | 57° 39' 22,89"</t>
        </is>
      </c>
      <c r="H3888" s="14" t="inlineStr">
        <is>
          <t xml:space="preserve">Characiformes </t>
        </is>
      </c>
      <c r="I3888" s="14" t="inlineStr">
        <is>
          <t>Brycon hilarii</t>
        </is>
      </c>
      <c r="J3888" s="16" t="n">
        <v>34.6</v>
      </c>
      <c r="K3888" s="16" t="n">
        <v>27.7</v>
      </c>
      <c r="L3888" s="17" t="n">
        <v>620</v>
      </c>
      <c r="M3888" s="9" t="n">
        <v>539.5700000000001</v>
      </c>
      <c r="N3888" s="14" t="b">
        <v>1</v>
      </c>
      <c r="O3888" s="14" t="inlineStr">
        <is>
          <t>F</t>
        </is>
      </c>
      <c r="P3888" s="14" t="inlineStr">
        <is>
          <t>EMA</t>
        </is>
      </c>
      <c r="Q3888" s="17" t="n">
        <v>3.047</v>
      </c>
      <c r="R3888" s="14" t="n">
        <v>0</v>
      </c>
      <c r="S3888" s="17" t="n">
        <v>2.62</v>
      </c>
      <c r="T3888" s="10">
        <f>IF(Q3888&gt;0,M3888-Q3888,"")</f>
        <v/>
      </c>
      <c r="U3888" s="11">
        <f>IF(AND(T3888&gt;0,Q3888&gt;0),(Q3888/T3888)*100,"")</f>
        <v/>
      </c>
      <c r="V3888" s="11">
        <f>IF(AND(T3888&gt;0,S3888&gt;0),(S3888/T3888)*100,"")</f>
        <v/>
      </c>
      <c r="W3888" s="10">
        <f>IF(AND(J3888&gt;0,L3888&gt;0),(L3888/(J3888^3))*100,"")</f>
        <v/>
      </c>
      <c r="X3888" s="12" t="n">
        <v>0.58</v>
      </c>
      <c r="Y3888" s="12" t="n">
        <v>0.68</v>
      </c>
      <c r="Z3888" s="12" t="n">
        <v>0.52</v>
      </c>
      <c r="AA3888" s="18" t="n"/>
      <c r="AB3888" s="14" t="n"/>
      <c r="AC3888" s="18" t="n"/>
      <c r="AD3888" s="18" t="n"/>
      <c r="AE3888" s="18" t="n"/>
      <c r="AF3888" s="18" t="n"/>
    </row>
    <row r="3889" ht="14" customHeight="1">
      <c r="A3889" s="5" t="inlineStr">
        <is>
          <t>790</t>
        </is>
      </c>
      <c r="B3889" s="5" t="inlineStr">
        <is>
          <t>LIPAN-3887</t>
        </is>
      </c>
      <c r="C3889" s="6" t="n">
        <v>2020</v>
      </c>
      <c r="D3889" s="5" t="inlineStr">
        <is>
          <t>2020-09-05 00:00:00</t>
        </is>
      </c>
      <c r="E3889" s="5" t="inlineStr">
        <is>
          <t>I.-Set</t>
        </is>
      </c>
      <c r="F3889" s="5" t="inlineStr">
        <is>
          <t>E. E. Taiamã</t>
        </is>
      </c>
      <c r="G3889" s="5" t="inlineStr">
        <is>
          <t>16º 48' 01,35" | 57° 39' 22,89"</t>
        </is>
      </c>
      <c r="H3889" s="5" t="inlineStr">
        <is>
          <t xml:space="preserve">Characiformes </t>
        </is>
      </c>
      <c r="I3889" s="5" t="inlineStr">
        <is>
          <t>Brycon hilarii</t>
        </is>
      </c>
      <c r="J3889" s="7" t="n">
        <v>43.3</v>
      </c>
      <c r="K3889" s="7" t="n">
        <v>36.5</v>
      </c>
      <c r="L3889" s="8" t="n">
        <v>1380</v>
      </c>
      <c r="M3889" s="9" t="n">
        <v>1200.97</v>
      </c>
      <c r="N3889" s="5" t="b">
        <v>1</v>
      </c>
      <c r="O3889" s="5" t="inlineStr">
        <is>
          <t>F</t>
        </is>
      </c>
      <c r="P3889" s="5" t="inlineStr">
        <is>
          <t>EMA</t>
        </is>
      </c>
      <c r="Q3889" s="8" t="n">
        <v>42.58</v>
      </c>
      <c r="R3889" s="5" t="n">
        <v>3</v>
      </c>
      <c r="S3889" s="8" t="n">
        <v>10.702</v>
      </c>
      <c r="T3889" s="10">
        <f>IF(Q3889&gt;0,M3889-Q3889,"")</f>
        <v/>
      </c>
      <c r="U3889" s="11">
        <f>IF(AND(T3889&gt;0,Q3889&gt;0),(Q3889/T3889)*100,"")</f>
        <v/>
      </c>
      <c r="V3889" s="11">
        <f>IF(AND(T3889&gt;0,S3889&gt;0),(S3889/T3889)*100,"")</f>
        <v/>
      </c>
      <c r="W3889" s="10">
        <f>IF(AND(J3889&gt;0,L3889&gt;0),(L3889/(J3889^3))*100,"")</f>
        <v/>
      </c>
      <c r="X3889" s="12" t="n">
        <v>0.58</v>
      </c>
      <c r="Y3889" s="12" t="n">
        <v>0.68</v>
      </c>
      <c r="Z3889" s="12" t="n">
        <v>0.52</v>
      </c>
      <c r="AA3889" s="13" t="n"/>
      <c r="AB3889" s="5" t="n"/>
      <c r="AC3889" s="13" t="n"/>
      <c r="AD3889" s="13" t="n"/>
      <c r="AE3889" s="13" t="n"/>
      <c r="AF3889" s="13" t="n"/>
    </row>
    <row r="3890" ht="14" customHeight="1">
      <c r="A3890" s="14" t="inlineStr">
        <is>
          <t>791</t>
        </is>
      </c>
      <c r="B3890" s="14" t="inlineStr">
        <is>
          <t>LIPAN-3888</t>
        </is>
      </c>
      <c r="C3890" s="15" t="n">
        <v>2020</v>
      </c>
      <c r="D3890" s="14" t="inlineStr">
        <is>
          <t>2020-09-05 00:00:00</t>
        </is>
      </c>
      <c r="E3890" s="14" t="inlineStr">
        <is>
          <t>I.-Set</t>
        </is>
      </c>
      <c r="F3890" s="14" t="inlineStr">
        <is>
          <t>E. E. Taiamã</t>
        </is>
      </c>
      <c r="G3890" s="14" t="inlineStr">
        <is>
          <t>16º 48' 01,35" | 57° 39' 22,89"</t>
        </is>
      </c>
      <c r="H3890" s="14" t="inlineStr">
        <is>
          <t xml:space="preserve">Characiformes </t>
        </is>
      </c>
      <c r="I3890" s="14" t="inlineStr">
        <is>
          <t>Brycon hilarii</t>
        </is>
      </c>
      <c r="J3890" s="16" t="n">
        <v>28</v>
      </c>
      <c r="K3890" s="16" t="n">
        <v>22.2</v>
      </c>
      <c r="L3890" s="17" t="n">
        <v>250</v>
      </c>
      <c r="M3890" s="9" t="n">
        <v>217.57</v>
      </c>
      <c r="N3890" s="14" t="b">
        <v>1</v>
      </c>
      <c r="O3890" s="14" t="inlineStr">
        <is>
          <t>F</t>
        </is>
      </c>
      <c r="P3890" s="14" t="inlineStr">
        <is>
          <t>EMA</t>
        </is>
      </c>
      <c r="Q3890" s="17" t="n">
        <v>1.576</v>
      </c>
      <c r="R3890" s="14" t="n">
        <v>1</v>
      </c>
      <c r="S3890" s="17" t="n">
        <v>6.8</v>
      </c>
      <c r="T3890" s="10">
        <f>IF(Q3890&gt;0,M3890-Q3890,"")</f>
        <v/>
      </c>
      <c r="U3890" s="11">
        <f>IF(AND(T3890&gt;0,Q3890&gt;0),(Q3890/T3890)*100,"")</f>
        <v/>
      </c>
      <c r="V3890" s="11">
        <f>IF(AND(T3890&gt;0,S3890&gt;0),(S3890/T3890)*100,"")</f>
        <v/>
      </c>
      <c r="W3890" s="10">
        <f>IF(AND(J3890&gt;0,L3890&gt;0),(L3890/(J3890^3))*100,"")</f>
        <v/>
      </c>
      <c r="X3890" s="12" t="n">
        <v>0.58</v>
      </c>
      <c r="Y3890" s="12" t="n">
        <v>0.68</v>
      </c>
      <c r="Z3890" s="12" t="n">
        <v>0.52</v>
      </c>
      <c r="AA3890" s="18" t="n"/>
      <c r="AB3890" s="14" t="n"/>
      <c r="AC3890" s="18" t="n"/>
      <c r="AD3890" s="18" t="n"/>
      <c r="AE3890" s="18" t="n"/>
      <c r="AF3890" s="18" t="n"/>
    </row>
    <row r="3891" ht="14" customHeight="1">
      <c r="A3891" s="5" t="inlineStr">
        <is>
          <t>792</t>
        </is>
      </c>
      <c r="B3891" s="5" t="inlineStr">
        <is>
          <t>LIPAN-3889</t>
        </is>
      </c>
      <c r="C3891" s="6" t="n">
        <v>2020</v>
      </c>
      <c r="D3891" s="5" t="inlineStr">
        <is>
          <t>2020-09-05 00:00:00</t>
        </is>
      </c>
      <c r="E3891" s="5" t="inlineStr">
        <is>
          <t>I.-Set</t>
        </is>
      </c>
      <c r="F3891" s="5" t="inlineStr">
        <is>
          <t>E. E. Taiamã</t>
        </is>
      </c>
      <c r="G3891" s="5" t="inlineStr">
        <is>
          <t>16º 48' 01,35" | 57° 39' 22,89"</t>
        </is>
      </c>
      <c r="H3891" s="5" t="inlineStr">
        <is>
          <t xml:space="preserve">Characiformes </t>
        </is>
      </c>
      <c r="I3891" s="5" t="inlineStr">
        <is>
          <t>Brycon hilarii</t>
        </is>
      </c>
      <c r="J3891" s="7" t="n">
        <v>25</v>
      </c>
      <c r="K3891" s="7" t="n">
        <v>20.2</v>
      </c>
      <c r="L3891" s="8" t="n">
        <v>250</v>
      </c>
      <c r="M3891" s="9" t="n">
        <v>217.57</v>
      </c>
      <c r="N3891" s="5" t="b">
        <v>1</v>
      </c>
      <c r="O3891" s="5" t="inlineStr">
        <is>
          <t>M</t>
        </is>
      </c>
      <c r="P3891" s="5" t="inlineStr">
        <is>
          <t>REP</t>
        </is>
      </c>
      <c r="Q3891" s="8" t="n">
        <v>3.86</v>
      </c>
      <c r="R3891" s="5" t="n">
        <v>3</v>
      </c>
      <c r="S3891" s="8" t="n">
        <v>1.59</v>
      </c>
      <c r="T3891" s="10">
        <f>IF(Q3891&gt;0,M3891-Q3891,"")</f>
        <v/>
      </c>
      <c r="U3891" s="11">
        <f>IF(AND(T3891&gt;0,Q3891&gt;0),(Q3891/T3891)*100,"")</f>
        <v/>
      </c>
      <c r="V3891" s="11">
        <f>IF(AND(T3891&gt;0,S3891&gt;0),(S3891/T3891)*100,"")</f>
        <v/>
      </c>
      <c r="W3891" s="10">
        <f>IF(AND(J3891&gt;0,L3891&gt;0),(L3891/(J3891^3))*100,"")</f>
        <v/>
      </c>
      <c r="X3891" s="12" t="n">
        <v>0.58</v>
      </c>
      <c r="Y3891" s="12" t="n">
        <v>0.68</v>
      </c>
      <c r="Z3891" s="12" t="n">
        <v>0.52</v>
      </c>
      <c r="AA3891" s="13" t="n"/>
      <c r="AB3891" s="5" t="n"/>
      <c r="AC3891" s="13" t="n"/>
      <c r="AD3891" s="13" t="n"/>
      <c r="AE3891" s="13" t="n"/>
      <c r="AF3891" s="13" t="n"/>
    </row>
    <row r="3892" ht="14" customHeight="1">
      <c r="A3892" s="14" t="inlineStr">
        <is>
          <t>793</t>
        </is>
      </c>
      <c r="B3892" s="14" t="inlineStr">
        <is>
          <t>LIPAN-3890</t>
        </is>
      </c>
      <c r="C3892" s="15" t="n">
        <v>2020</v>
      </c>
      <c r="D3892" s="14" t="inlineStr">
        <is>
          <t>2020-09-05 00:00:00</t>
        </is>
      </c>
      <c r="E3892" s="14" t="inlineStr">
        <is>
          <t>I.-Set</t>
        </is>
      </c>
      <c r="F3892" s="14" t="inlineStr">
        <is>
          <t>E. E. Taiamã</t>
        </is>
      </c>
      <c r="G3892" s="14" t="inlineStr">
        <is>
          <t>16º 48' 01,35" | 57° 39' 22,89"</t>
        </is>
      </c>
      <c r="H3892" s="14" t="inlineStr">
        <is>
          <t xml:space="preserve">Characiformes </t>
        </is>
      </c>
      <c r="I3892" s="14" t="inlineStr">
        <is>
          <t>Brycon hilarii</t>
        </is>
      </c>
      <c r="J3892" s="16" t="n">
        <v>27.9</v>
      </c>
      <c r="K3892" s="16" t="n">
        <v>22.5</v>
      </c>
      <c r="L3892" s="17" t="n">
        <v>270</v>
      </c>
      <c r="M3892" s="9" t="n">
        <v>234.97</v>
      </c>
      <c r="N3892" s="14" t="b">
        <v>1</v>
      </c>
      <c r="O3892" s="14" t="inlineStr">
        <is>
          <t>M</t>
        </is>
      </c>
      <c r="P3892" s="14" t="inlineStr">
        <is>
          <t>REP</t>
        </is>
      </c>
      <c r="Q3892" s="17" t="n">
        <v>1.587</v>
      </c>
      <c r="R3892" s="14" t="n">
        <v>3</v>
      </c>
      <c r="S3892" s="17" t="n">
        <v>1.259</v>
      </c>
      <c r="T3892" s="10">
        <f>IF(Q3892&gt;0,M3892-Q3892,"")</f>
        <v/>
      </c>
      <c r="U3892" s="11">
        <f>IF(AND(T3892&gt;0,Q3892&gt;0),(Q3892/T3892)*100,"")</f>
        <v/>
      </c>
      <c r="V3892" s="11">
        <f>IF(AND(T3892&gt;0,S3892&gt;0),(S3892/T3892)*100,"")</f>
        <v/>
      </c>
      <c r="W3892" s="10">
        <f>IF(AND(J3892&gt;0,L3892&gt;0),(L3892/(J3892^3))*100,"")</f>
        <v/>
      </c>
      <c r="X3892" s="12" t="n">
        <v>0.58</v>
      </c>
      <c r="Y3892" s="12" t="n">
        <v>0.68</v>
      </c>
      <c r="Z3892" s="12" t="n">
        <v>0.52</v>
      </c>
      <c r="AA3892" s="18" t="n"/>
      <c r="AB3892" s="14" t="n"/>
      <c r="AC3892" s="18" t="n"/>
      <c r="AD3892" s="18" t="n"/>
      <c r="AE3892" s="18" t="n"/>
      <c r="AF3892" s="18" t="n"/>
    </row>
    <row r="3893" ht="14" customHeight="1">
      <c r="A3893" s="5" t="inlineStr">
        <is>
          <t>794</t>
        </is>
      </c>
      <c r="B3893" s="5" t="inlineStr">
        <is>
          <t>LIPAN-3891</t>
        </is>
      </c>
      <c r="C3893" s="6" t="n">
        <v>2020</v>
      </c>
      <c r="D3893" s="5" t="inlineStr">
        <is>
          <t>2020-09-05 00:00:00</t>
        </is>
      </c>
      <c r="E3893" s="5" t="inlineStr">
        <is>
          <t>I.-Set</t>
        </is>
      </c>
      <c r="F3893" s="5" t="inlineStr">
        <is>
          <t>E. E. Taiamã</t>
        </is>
      </c>
      <c r="G3893" s="5" t="inlineStr">
        <is>
          <t>16º 48' 01,35" | 57° 39' 22,89"</t>
        </is>
      </c>
      <c r="H3893" s="5" t="inlineStr">
        <is>
          <t xml:space="preserve">Characiformes </t>
        </is>
      </c>
      <c r="I3893" s="5" t="inlineStr">
        <is>
          <t>Brycon hilarii</t>
        </is>
      </c>
      <c r="J3893" s="7" t="n">
        <v>31.4</v>
      </c>
      <c r="K3893" s="7" t="n">
        <v>27</v>
      </c>
      <c r="L3893" s="8" t="n">
        <v>410</v>
      </c>
      <c r="M3893" s="9" t="n">
        <v>356.81</v>
      </c>
      <c r="N3893" s="5" t="b">
        <v>1</v>
      </c>
      <c r="O3893" s="5" t="inlineStr">
        <is>
          <t>F</t>
        </is>
      </c>
      <c r="P3893" s="5" t="inlineStr">
        <is>
          <t>EMA</t>
        </is>
      </c>
      <c r="Q3893" s="8" t="n">
        <v>1.957</v>
      </c>
      <c r="R3893" s="5" t="n">
        <v>3</v>
      </c>
      <c r="S3893" s="8" t="n">
        <v>1.923</v>
      </c>
      <c r="T3893" s="10">
        <f>IF(Q3893&gt;0,M3893-Q3893,"")</f>
        <v/>
      </c>
      <c r="U3893" s="11">
        <f>IF(AND(T3893&gt;0,Q3893&gt;0),(Q3893/T3893)*100,"")</f>
        <v/>
      </c>
      <c r="V3893" s="11">
        <f>IF(AND(T3893&gt;0,S3893&gt;0),(S3893/T3893)*100,"")</f>
        <v/>
      </c>
      <c r="W3893" s="10">
        <f>IF(AND(J3893&gt;0,L3893&gt;0),(L3893/(J3893^3))*100,"")</f>
        <v/>
      </c>
      <c r="X3893" s="12" t="n">
        <v>0.58</v>
      </c>
      <c r="Y3893" s="12" t="n">
        <v>0.68</v>
      </c>
      <c r="Z3893" s="12" t="n">
        <v>0.52</v>
      </c>
      <c r="AA3893" s="13" t="n"/>
      <c r="AB3893" s="5" t="n"/>
      <c r="AC3893" s="13" t="n"/>
      <c r="AD3893" s="13" t="n"/>
      <c r="AE3893" s="13" t="n"/>
      <c r="AF3893" s="13" t="n"/>
    </row>
    <row r="3894" ht="14" customHeight="1">
      <c r="A3894" s="14" t="inlineStr">
        <is>
          <t>795</t>
        </is>
      </c>
      <c r="B3894" s="14" t="inlineStr">
        <is>
          <t>LIPAN-3892</t>
        </is>
      </c>
      <c r="C3894" s="15" t="n">
        <v>2020</v>
      </c>
      <c r="D3894" s="14" t="inlineStr">
        <is>
          <t>2020-09-05 00:00:00</t>
        </is>
      </c>
      <c r="E3894" s="14" t="inlineStr">
        <is>
          <t>I.-Set</t>
        </is>
      </c>
      <c r="F3894" s="14" t="inlineStr">
        <is>
          <t>E. E. Taiamã</t>
        </is>
      </c>
      <c r="G3894" s="14" t="inlineStr">
        <is>
          <t>16º 48' 01,35" | 57° 39' 22,89"</t>
        </is>
      </c>
      <c r="H3894" s="14" t="inlineStr">
        <is>
          <t xml:space="preserve">Characiformes </t>
        </is>
      </c>
      <c r="I3894" s="14" t="inlineStr">
        <is>
          <t>Brycon hilarii</t>
        </is>
      </c>
      <c r="J3894" s="16" t="n">
        <v>29.6</v>
      </c>
      <c r="K3894" s="16" t="n">
        <v>23.5</v>
      </c>
      <c r="L3894" s="17" t="n">
        <v>290</v>
      </c>
      <c r="M3894" s="9" t="n">
        <v>252.38</v>
      </c>
      <c r="N3894" s="14" t="b">
        <v>1</v>
      </c>
      <c r="O3894" s="14" t="inlineStr">
        <is>
          <t>M</t>
        </is>
      </c>
      <c r="P3894" s="14" t="inlineStr">
        <is>
          <t>REP</t>
        </is>
      </c>
      <c r="Q3894" s="17" t="n">
        <v>0.5629999999999999</v>
      </c>
      <c r="R3894" s="14" t="n">
        <v>1</v>
      </c>
      <c r="S3894" s="17" t="n">
        <v>1.536</v>
      </c>
      <c r="T3894" s="10">
        <f>IF(Q3894&gt;0,M3894-Q3894,"")</f>
        <v/>
      </c>
      <c r="U3894" s="11">
        <f>IF(AND(T3894&gt;0,Q3894&gt;0),(Q3894/T3894)*100,"")</f>
        <v/>
      </c>
      <c r="V3894" s="11">
        <f>IF(AND(T3894&gt;0,S3894&gt;0),(S3894/T3894)*100,"")</f>
        <v/>
      </c>
      <c r="W3894" s="10">
        <f>IF(AND(J3894&gt;0,L3894&gt;0),(L3894/(J3894^3))*100,"")</f>
        <v/>
      </c>
      <c r="X3894" s="12" t="n">
        <v>0.58</v>
      </c>
      <c r="Y3894" s="12" t="n">
        <v>0.68</v>
      </c>
      <c r="Z3894" s="12" t="n">
        <v>0.52</v>
      </c>
      <c r="AA3894" s="18" t="n"/>
      <c r="AB3894" s="14" t="n"/>
      <c r="AC3894" s="18" t="n"/>
      <c r="AD3894" s="18" t="n"/>
      <c r="AE3894" s="18" t="n"/>
      <c r="AF3894" s="18" t="n"/>
    </row>
    <row r="3895" ht="14" customHeight="1">
      <c r="A3895" s="5" t="inlineStr">
        <is>
          <t>796</t>
        </is>
      </c>
      <c r="B3895" s="5" t="inlineStr">
        <is>
          <t>LIPAN-3893</t>
        </is>
      </c>
      <c r="C3895" s="6" t="n">
        <v>2020</v>
      </c>
      <c r="D3895" s="5" t="inlineStr">
        <is>
          <t>2020-09-05 00:00:00</t>
        </is>
      </c>
      <c r="E3895" s="5" t="inlineStr">
        <is>
          <t>I.-Set</t>
        </is>
      </c>
      <c r="F3895" s="5" t="inlineStr">
        <is>
          <t>E. E. Taiamã</t>
        </is>
      </c>
      <c r="G3895" s="5" t="inlineStr">
        <is>
          <t>16º 48' 01,35" | 57° 39' 22,89"</t>
        </is>
      </c>
      <c r="H3895" s="5" t="inlineStr">
        <is>
          <t xml:space="preserve">Characiformes </t>
        </is>
      </c>
      <c r="I3895" s="5" t="inlineStr">
        <is>
          <t>Brycon hilarii</t>
        </is>
      </c>
      <c r="J3895" s="7" t="n">
        <v>27.8</v>
      </c>
      <c r="K3895" s="7" t="n">
        <v>22</v>
      </c>
      <c r="L3895" s="8" t="n">
        <v>230</v>
      </c>
      <c r="M3895" s="9" t="n">
        <v>200.16</v>
      </c>
      <c r="N3895" s="5" t="b">
        <v>1</v>
      </c>
      <c r="O3895" s="5" t="inlineStr">
        <is>
          <t>M</t>
        </is>
      </c>
      <c r="P3895" s="5" t="inlineStr">
        <is>
          <t>REP</t>
        </is>
      </c>
      <c r="Q3895" s="8" t="n">
        <v>0.312</v>
      </c>
      <c r="R3895" s="5" t="n">
        <v>2</v>
      </c>
      <c r="S3895" s="8" t="n">
        <v>1.712</v>
      </c>
      <c r="T3895" s="10">
        <f>IF(Q3895&gt;0,M3895-Q3895,"")</f>
        <v/>
      </c>
      <c r="U3895" s="11">
        <f>IF(AND(T3895&gt;0,Q3895&gt;0),(Q3895/T3895)*100,"")</f>
        <v/>
      </c>
      <c r="V3895" s="11">
        <f>IF(AND(T3895&gt;0,S3895&gt;0),(S3895/T3895)*100,"")</f>
        <v/>
      </c>
      <c r="W3895" s="10">
        <f>IF(AND(J3895&gt;0,L3895&gt;0),(L3895/(J3895^3))*100,"")</f>
        <v/>
      </c>
      <c r="X3895" s="12" t="n">
        <v>0.58</v>
      </c>
      <c r="Y3895" s="12" t="n">
        <v>0.68</v>
      </c>
      <c r="Z3895" s="12" t="n">
        <v>0.52</v>
      </c>
      <c r="AA3895" s="13" t="n"/>
      <c r="AB3895" s="5" t="n"/>
      <c r="AC3895" s="13" t="n"/>
      <c r="AD3895" s="13" t="n"/>
      <c r="AE3895" s="13" t="n"/>
      <c r="AF3895" s="13" t="n"/>
    </row>
    <row r="3896" ht="14" customHeight="1">
      <c r="A3896" s="14" t="inlineStr">
        <is>
          <t>797</t>
        </is>
      </c>
      <c r="B3896" s="14" t="inlineStr">
        <is>
          <t>LIPAN-3894</t>
        </is>
      </c>
      <c r="C3896" s="15" t="n">
        <v>2020</v>
      </c>
      <c r="D3896" s="14" t="inlineStr">
        <is>
          <t>2020-09-05 00:00:00</t>
        </is>
      </c>
      <c r="E3896" s="14" t="inlineStr">
        <is>
          <t>I.-Set</t>
        </is>
      </c>
      <c r="F3896" s="14" t="inlineStr">
        <is>
          <t>E. E. Taiamã</t>
        </is>
      </c>
      <c r="G3896" s="14" t="inlineStr">
        <is>
          <t>16º 48' 01,35" | 57° 39' 22,89"</t>
        </is>
      </c>
      <c r="H3896" s="14" t="inlineStr">
        <is>
          <t xml:space="preserve">Characiformes </t>
        </is>
      </c>
      <c r="I3896" s="14" t="inlineStr">
        <is>
          <t>Brycon hilarii</t>
        </is>
      </c>
      <c r="J3896" s="16" t="n">
        <v>30</v>
      </c>
      <c r="K3896" s="16" t="n">
        <v>23.5</v>
      </c>
      <c r="L3896" s="17" t="n">
        <v>220</v>
      </c>
      <c r="M3896" s="9" t="n">
        <v>191.46</v>
      </c>
      <c r="N3896" s="14" t="b">
        <v>1</v>
      </c>
      <c r="O3896" s="14" t="inlineStr">
        <is>
          <t>M</t>
        </is>
      </c>
      <c r="P3896" s="14" t="inlineStr">
        <is>
          <t>REP</t>
        </is>
      </c>
      <c r="Q3896" s="17" t="n">
        <v>0.429</v>
      </c>
      <c r="R3896" s="14" t="n">
        <v>1</v>
      </c>
      <c r="S3896" s="17" t="n">
        <v>2.006</v>
      </c>
      <c r="T3896" s="10">
        <f>IF(Q3896&gt;0,M3896-Q3896,"")</f>
        <v/>
      </c>
      <c r="U3896" s="11">
        <f>IF(AND(T3896&gt;0,Q3896&gt;0),(Q3896/T3896)*100,"")</f>
        <v/>
      </c>
      <c r="V3896" s="11">
        <f>IF(AND(T3896&gt;0,S3896&gt;0),(S3896/T3896)*100,"")</f>
        <v/>
      </c>
      <c r="W3896" s="10">
        <f>IF(AND(J3896&gt;0,L3896&gt;0),(L3896/(J3896^3))*100,"")</f>
        <v/>
      </c>
      <c r="X3896" s="12" t="n">
        <v>0.58</v>
      </c>
      <c r="Y3896" s="12" t="n">
        <v>0.68</v>
      </c>
      <c r="Z3896" s="12" t="n">
        <v>0.52</v>
      </c>
      <c r="AA3896" s="18" t="n"/>
      <c r="AB3896" s="14" t="n"/>
      <c r="AC3896" s="18" t="n"/>
      <c r="AD3896" s="18" t="n"/>
      <c r="AE3896" s="18" t="n"/>
      <c r="AF3896" s="18" t="n"/>
    </row>
    <row r="3897" ht="14" customHeight="1">
      <c r="A3897" s="5" t="inlineStr">
        <is>
          <t>798</t>
        </is>
      </c>
      <c r="B3897" s="5" t="inlineStr">
        <is>
          <t>LIPAN-3895</t>
        </is>
      </c>
      <c r="C3897" s="6" t="n">
        <v>2020</v>
      </c>
      <c r="D3897" s="5" t="inlineStr">
        <is>
          <t>2020-09-05 00:00:00</t>
        </is>
      </c>
      <c r="E3897" s="5" t="inlineStr">
        <is>
          <t>I.-Set</t>
        </is>
      </c>
      <c r="F3897" s="5" t="inlineStr">
        <is>
          <t>E. E. Taiamã</t>
        </is>
      </c>
      <c r="G3897" s="5" t="inlineStr">
        <is>
          <t>16º 48' 01,35" | 57° 39' 22,89"</t>
        </is>
      </c>
      <c r="H3897" s="5" t="inlineStr">
        <is>
          <t xml:space="preserve">Characiformes </t>
        </is>
      </c>
      <c r="I3897" s="5" t="inlineStr">
        <is>
          <t>Brycon hilarii</t>
        </is>
      </c>
      <c r="J3897" s="7" t="n">
        <v>27.2</v>
      </c>
      <c r="K3897" s="7" t="n">
        <v>22.4</v>
      </c>
      <c r="L3897" s="8" t="n">
        <v>270</v>
      </c>
      <c r="M3897" s="9" t="n">
        <v>234.97</v>
      </c>
      <c r="N3897" s="5" t="b">
        <v>1</v>
      </c>
      <c r="O3897" s="5" t="inlineStr">
        <is>
          <t>M</t>
        </is>
      </c>
      <c r="P3897" s="5" t="inlineStr">
        <is>
          <t>REP</t>
        </is>
      </c>
      <c r="Q3897" s="8" t="n">
        <v>0.996</v>
      </c>
      <c r="R3897" s="5" t="n">
        <v>3</v>
      </c>
      <c r="S3897" s="8" t="n">
        <v>1.263</v>
      </c>
      <c r="T3897" s="10">
        <f>IF(Q3897&gt;0,M3897-Q3897,"")</f>
        <v/>
      </c>
      <c r="U3897" s="11">
        <f>IF(AND(T3897&gt;0,Q3897&gt;0),(Q3897/T3897)*100,"")</f>
        <v/>
      </c>
      <c r="V3897" s="11">
        <f>IF(AND(T3897&gt;0,S3897&gt;0),(S3897/T3897)*100,"")</f>
        <v/>
      </c>
      <c r="W3897" s="10">
        <f>IF(AND(J3897&gt;0,L3897&gt;0),(L3897/(J3897^3))*100,"")</f>
        <v/>
      </c>
      <c r="X3897" s="12" t="n">
        <v>0.58</v>
      </c>
      <c r="Y3897" s="12" t="n">
        <v>0.68</v>
      </c>
      <c r="Z3897" s="12" t="n">
        <v>0.52</v>
      </c>
      <c r="AA3897" s="13" t="n"/>
      <c r="AB3897" s="5" t="n"/>
      <c r="AC3897" s="13" t="n"/>
      <c r="AD3897" s="13" t="n"/>
      <c r="AE3897" s="13" t="n"/>
      <c r="AF3897" s="13" t="n"/>
    </row>
    <row r="3898" ht="14" customHeight="1">
      <c r="A3898" s="14" t="inlineStr">
        <is>
          <t>799</t>
        </is>
      </c>
      <c r="B3898" s="14" t="inlineStr">
        <is>
          <t>LIPAN-3896</t>
        </is>
      </c>
      <c r="C3898" s="15" t="n">
        <v>2020</v>
      </c>
      <c r="D3898" s="14" t="inlineStr">
        <is>
          <t>2020-09-05 00:00:00</t>
        </is>
      </c>
      <c r="E3898" s="14" t="inlineStr">
        <is>
          <t>I.-Set</t>
        </is>
      </c>
      <c r="F3898" s="14" t="inlineStr">
        <is>
          <t>E. E. Taiamã</t>
        </is>
      </c>
      <c r="G3898" s="14" t="inlineStr">
        <is>
          <t>16º 48' 01,35" | 57° 39' 22,89"</t>
        </is>
      </c>
      <c r="H3898" s="14" t="inlineStr">
        <is>
          <t xml:space="preserve">Characiformes </t>
        </is>
      </c>
      <c r="I3898" s="14" t="inlineStr">
        <is>
          <t>Brycon hilarii</t>
        </is>
      </c>
      <c r="J3898" s="16" t="n">
        <v>26.1</v>
      </c>
      <c r="K3898" s="16" t="n">
        <v>21.8</v>
      </c>
      <c r="L3898" s="17" t="n">
        <v>260</v>
      </c>
      <c r="M3898" s="9" t="n">
        <v>226.27</v>
      </c>
      <c r="N3898" s="14" t="b">
        <v>1</v>
      </c>
      <c r="O3898" s="14" t="inlineStr">
        <is>
          <t>M</t>
        </is>
      </c>
      <c r="P3898" s="14" t="inlineStr">
        <is>
          <t>REP</t>
        </is>
      </c>
      <c r="Q3898" s="17" t="n">
        <v>0.457</v>
      </c>
      <c r="R3898" s="14" t="n">
        <v>2</v>
      </c>
      <c r="S3898" s="17" t="n">
        <v>1.771</v>
      </c>
      <c r="T3898" s="10">
        <f>IF(Q3898&gt;0,M3898-Q3898,"")</f>
        <v/>
      </c>
      <c r="U3898" s="11">
        <f>IF(AND(T3898&gt;0,Q3898&gt;0),(Q3898/T3898)*100,"")</f>
        <v/>
      </c>
      <c r="V3898" s="11">
        <f>IF(AND(T3898&gt;0,S3898&gt;0),(S3898/T3898)*100,"")</f>
        <v/>
      </c>
      <c r="W3898" s="10">
        <f>IF(AND(J3898&gt;0,L3898&gt;0),(L3898/(J3898^3))*100,"")</f>
        <v/>
      </c>
      <c r="X3898" s="12" t="n">
        <v>0.58</v>
      </c>
      <c r="Y3898" s="12" t="n">
        <v>0.68</v>
      </c>
      <c r="Z3898" s="12" t="n">
        <v>0.52</v>
      </c>
      <c r="AA3898" s="18" t="n"/>
      <c r="AB3898" s="14" t="n"/>
      <c r="AC3898" s="18" t="n"/>
      <c r="AD3898" s="18" t="n"/>
      <c r="AE3898" s="18" t="n"/>
      <c r="AF3898" s="18" t="n"/>
    </row>
    <row r="3899" ht="14" customHeight="1">
      <c r="A3899" s="5" t="inlineStr">
        <is>
          <t>800</t>
        </is>
      </c>
      <c r="B3899" s="5" t="inlineStr">
        <is>
          <t>LIPAN-3897</t>
        </is>
      </c>
      <c r="C3899" s="6" t="n">
        <v>2020</v>
      </c>
      <c r="D3899" s="5" t="inlineStr">
        <is>
          <t>2020-09-05 00:00:00</t>
        </is>
      </c>
      <c r="E3899" s="5" t="inlineStr">
        <is>
          <t>I.-Set</t>
        </is>
      </c>
      <c r="F3899" s="5" t="inlineStr">
        <is>
          <t>E. E. Taiamã</t>
        </is>
      </c>
      <c r="G3899" s="5" t="inlineStr">
        <is>
          <t>16º 48' 01,35" | 57° 39' 22,89"</t>
        </is>
      </c>
      <c r="H3899" s="5" t="inlineStr">
        <is>
          <t xml:space="preserve">Characiformes </t>
        </is>
      </c>
      <c r="I3899" s="5" t="inlineStr">
        <is>
          <t>Brycon hilarii</t>
        </is>
      </c>
      <c r="J3899" s="7" t="n">
        <v>28</v>
      </c>
      <c r="K3899" s="7" t="n">
        <v>23</v>
      </c>
      <c r="L3899" s="8" t="n">
        <v>300</v>
      </c>
      <c r="M3899" s="9" t="n">
        <v>261.08</v>
      </c>
      <c r="N3899" s="5" t="b">
        <v>1</v>
      </c>
      <c r="O3899" s="5" t="inlineStr">
        <is>
          <t>F</t>
        </is>
      </c>
      <c r="P3899" s="5" t="inlineStr">
        <is>
          <t>REP</t>
        </is>
      </c>
      <c r="Q3899" s="8" t="n">
        <v>0.598</v>
      </c>
      <c r="R3899" s="5" t="n">
        <v>2</v>
      </c>
      <c r="S3899" s="8" t="n">
        <v>1.015</v>
      </c>
      <c r="T3899" s="10">
        <f>IF(Q3899&gt;0,M3899-Q3899,"")</f>
        <v/>
      </c>
      <c r="U3899" s="11">
        <f>IF(AND(T3899&gt;0,Q3899&gt;0),(Q3899/T3899)*100,"")</f>
        <v/>
      </c>
      <c r="V3899" s="11">
        <f>IF(AND(T3899&gt;0,S3899&gt;0),(S3899/T3899)*100,"")</f>
        <v/>
      </c>
      <c r="W3899" s="10">
        <f>IF(AND(J3899&gt;0,L3899&gt;0),(L3899/(J3899^3))*100,"")</f>
        <v/>
      </c>
      <c r="X3899" s="12" t="n">
        <v>0.58</v>
      </c>
      <c r="Y3899" s="12" t="n">
        <v>0.68</v>
      </c>
      <c r="Z3899" s="12" t="n">
        <v>0.52</v>
      </c>
      <c r="AA3899" s="13" t="n"/>
      <c r="AB3899" s="5" t="n"/>
      <c r="AC3899" s="13" t="n"/>
      <c r="AD3899" s="13" t="n"/>
      <c r="AE3899" s="13" t="n"/>
      <c r="AF3899" s="13" t="n"/>
    </row>
    <row r="3900" ht="14" customHeight="1">
      <c r="A3900" s="14" t="inlineStr">
        <is>
          <t>801</t>
        </is>
      </c>
      <c r="B3900" s="14" t="inlineStr">
        <is>
          <t>LIPAN-3898</t>
        </is>
      </c>
      <c r="C3900" s="15" t="n">
        <v>2020</v>
      </c>
      <c r="D3900" s="14" t="inlineStr">
        <is>
          <t>2020-09-05 00:00:00</t>
        </is>
      </c>
      <c r="E3900" s="14" t="inlineStr">
        <is>
          <t>I.-Set</t>
        </is>
      </c>
      <c r="F3900" s="14" t="inlineStr">
        <is>
          <t>E. E. Taiamã</t>
        </is>
      </c>
      <c r="G3900" s="14" t="inlineStr">
        <is>
          <t>16º 48' 01,35" | 57° 39' 22,89"</t>
        </is>
      </c>
      <c r="H3900" s="14" t="inlineStr">
        <is>
          <t xml:space="preserve">Characiformes </t>
        </is>
      </c>
      <c r="I3900" s="14" t="inlineStr">
        <is>
          <t>Brycon hilarii</t>
        </is>
      </c>
      <c r="J3900" s="16" t="n">
        <v>29.1</v>
      </c>
      <c r="K3900" s="16" t="n">
        <v>23.1</v>
      </c>
      <c r="L3900" s="17" t="n">
        <v>340</v>
      </c>
      <c r="M3900" s="9" t="n">
        <v>295.89</v>
      </c>
      <c r="N3900" s="14" t="b">
        <v>1</v>
      </c>
      <c r="O3900" s="14" t="inlineStr">
        <is>
          <t>M</t>
        </is>
      </c>
      <c r="P3900" s="14" t="inlineStr">
        <is>
          <t>REP</t>
        </is>
      </c>
      <c r="Q3900" s="17" t="n">
        <v>0.525</v>
      </c>
      <c r="R3900" s="14" t="n">
        <v>3</v>
      </c>
      <c r="S3900" s="17" t="n">
        <v>1.167</v>
      </c>
      <c r="T3900" s="10">
        <f>IF(Q3900&gt;0,M3900-Q3900,"")</f>
        <v/>
      </c>
      <c r="U3900" s="11">
        <f>IF(AND(T3900&gt;0,Q3900&gt;0),(Q3900/T3900)*100,"")</f>
        <v/>
      </c>
      <c r="V3900" s="11">
        <f>IF(AND(T3900&gt;0,S3900&gt;0),(S3900/T3900)*100,"")</f>
        <v/>
      </c>
      <c r="W3900" s="10">
        <f>IF(AND(J3900&gt;0,L3900&gt;0),(L3900/(J3900^3))*100,"")</f>
        <v/>
      </c>
      <c r="X3900" s="12" t="n">
        <v>0.58</v>
      </c>
      <c r="Y3900" s="12" t="n">
        <v>0.68</v>
      </c>
      <c r="Z3900" s="12" t="n">
        <v>0.52</v>
      </c>
      <c r="AA3900" s="18" t="n"/>
      <c r="AB3900" s="14" t="n"/>
      <c r="AC3900" s="18" t="n"/>
      <c r="AD3900" s="18" t="n"/>
      <c r="AE3900" s="18" t="n"/>
      <c r="AF3900" s="18" t="n"/>
    </row>
    <row r="3901" ht="14" customHeight="1">
      <c r="A3901" s="5" t="inlineStr">
        <is>
          <t>802</t>
        </is>
      </c>
      <c r="B3901" s="5" t="inlineStr">
        <is>
          <t>LIPAN-3899</t>
        </is>
      </c>
      <c r="C3901" s="6" t="n">
        <v>2020</v>
      </c>
      <c r="D3901" s="5" t="inlineStr">
        <is>
          <t>2020-09-05 00:00:00</t>
        </is>
      </c>
      <c r="E3901" s="5" t="inlineStr">
        <is>
          <t>I.-Set</t>
        </is>
      </c>
      <c r="F3901" s="5" t="inlineStr">
        <is>
          <t>E. E. Taiamã</t>
        </is>
      </c>
      <c r="G3901" s="5" t="inlineStr">
        <is>
          <t>16º 48' 01,35" | 57° 39' 22,89"</t>
        </is>
      </c>
      <c r="H3901" s="5" t="inlineStr">
        <is>
          <t xml:space="preserve">Characiformes </t>
        </is>
      </c>
      <c r="I3901" s="5" t="inlineStr">
        <is>
          <t>Brycon hilarii</t>
        </is>
      </c>
      <c r="J3901" s="7" t="n">
        <v>29.3</v>
      </c>
      <c r="K3901" s="7" t="n">
        <v>23.2</v>
      </c>
      <c r="L3901" s="8" t="n">
        <v>320</v>
      </c>
      <c r="M3901" s="9" t="n">
        <v>278.49</v>
      </c>
      <c r="N3901" s="5" t="b">
        <v>1</v>
      </c>
      <c r="O3901" s="5" t="inlineStr">
        <is>
          <t>M</t>
        </is>
      </c>
      <c r="P3901" s="5" t="inlineStr">
        <is>
          <t>REP</t>
        </is>
      </c>
      <c r="Q3901" s="8" t="n">
        <v>0.602</v>
      </c>
      <c r="R3901" s="5" t="n">
        <v>1</v>
      </c>
      <c r="S3901" s="8" t="n">
        <v>1.547</v>
      </c>
      <c r="T3901" s="10">
        <f>IF(Q3901&gt;0,M3901-Q3901,"")</f>
        <v/>
      </c>
      <c r="U3901" s="11">
        <f>IF(AND(T3901&gt;0,Q3901&gt;0),(Q3901/T3901)*100,"")</f>
        <v/>
      </c>
      <c r="V3901" s="11">
        <f>IF(AND(T3901&gt;0,S3901&gt;0),(S3901/T3901)*100,"")</f>
        <v/>
      </c>
      <c r="W3901" s="10">
        <f>IF(AND(J3901&gt;0,L3901&gt;0),(L3901/(J3901^3))*100,"")</f>
        <v/>
      </c>
      <c r="X3901" s="12" t="n">
        <v>0.58</v>
      </c>
      <c r="Y3901" s="12" t="n">
        <v>0.68</v>
      </c>
      <c r="Z3901" s="12" t="n">
        <v>0.52</v>
      </c>
      <c r="AA3901" s="13" t="n"/>
      <c r="AB3901" s="5" t="n"/>
      <c r="AC3901" s="13" t="n"/>
      <c r="AD3901" s="13" t="n"/>
      <c r="AE3901" s="13" t="n"/>
      <c r="AF3901" s="13" t="n"/>
    </row>
    <row r="3902" ht="14" customHeight="1">
      <c r="A3902" s="14" t="inlineStr">
        <is>
          <t>803</t>
        </is>
      </c>
      <c r="B3902" s="14" t="inlineStr">
        <is>
          <t>LIPAN-3900</t>
        </is>
      </c>
      <c r="C3902" s="15" t="n">
        <v>2020</v>
      </c>
      <c r="D3902" s="14" t="inlineStr">
        <is>
          <t>2020-09-05 00:00:00</t>
        </is>
      </c>
      <c r="E3902" s="14" t="inlineStr">
        <is>
          <t>I.-Set</t>
        </is>
      </c>
      <c r="F3902" s="14" t="inlineStr">
        <is>
          <t>E. E. Taiamã</t>
        </is>
      </c>
      <c r="G3902" s="14" t="inlineStr">
        <is>
          <t>16º 48' 01,35" | 57° 39' 22,89"</t>
        </is>
      </c>
      <c r="H3902" s="14" t="inlineStr">
        <is>
          <t xml:space="preserve">Characiformes </t>
        </is>
      </c>
      <c r="I3902" s="14" t="inlineStr">
        <is>
          <t>Brycon hilarii</t>
        </is>
      </c>
      <c r="J3902" s="16" t="n">
        <v>32.4</v>
      </c>
      <c r="K3902" s="16" t="n">
        <v>25.9</v>
      </c>
      <c r="L3902" s="17" t="n">
        <v>400</v>
      </c>
      <c r="M3902" s="9" t="n">
        <v>348.11</v>
      </c>
      <c r="N3902" s="14" t="b">
        <v>1</v>
      </c>
      <c r="O3902" s="14" t="inlineStr">
        <is>
          <t>F</t>
        </is>
      </c>
      <c r="P3902" s="14" t="inlineStr">
        <is>
          <t>REP</t>
        </is>
      </c>
      <c r="Q3902" s="17" t="n">
        <v>3.887</v>
      </c>
      <c r="R3902" s="14" t="n">
        <v>3</v>
      </c>
      <c r="S3902" s="17" t="n">
        <v>2.851</v>
      </c>
      <c r="T3902" s="10">
        <f>IF(Q3902&gt;0,M3902-Q3902,"")</f>
        <v/>
      </c>
      <c r="U3902" s="11">
        <f>IF(AND(T3902&gt;0,Q3902&gt;0),(Q3902/T3902)*100,"")</f>
        <v/>
      </c>
      <c r="V3902" s="11">
        <f>IF(AND(T3902&gt;0,S3902&gt;0),(S3902/T3902)*100,"")</f>
        <v/>
      </c>
      <c r="W3902" s="10">
        <f>IF(AND(J3902&gt;0,L3902&gt;0),(L3902/(J3902^3))*100,"")</f>
        <v/>
      </c>
      <c r="X3902" s="12" t="n">
        <v>0.58</v>
      </c>
      <c r="Y3902" s="12" t="n">
        <v>0.68</v>
      </c>
      <c r="Z3902" s="12" t="n">
        <v>0.52</v>
      </c>
      <c r="AA3902" s="18" t="n"/>
      <c r="AB3902" s="14" t="n"/>
      <c r="AC3902" s="18" t="n"/>
      <c r="AD3902" s="18" t="n"/>
      <c r="AE3902" s="18" t="n"/>
      <c r="AF3902" s="18" t="n"/>
    </row>
    <row r="3903" ht="14" customHeight="1">
      <c r="A3903" s="5" t="inlineStr">
        <is>
          <t>804</t>
        </is>
      </c>
      <c r="B3903" s="5" t="inlineStr">
        <is>
          <t>LIPAN-3901</t>
        </is>
      </c>
      <c r="C3903" s="6" t="n">
        <v>2020</v>
      </c>
      <c r="D3903" s="5" t="inlineStr">
        <is>
          <t>2020-09-05 00:00:00</t>
        </is>
      </c>
      <c r="E3903" s="5" t="inlineStr">
        <is>
          <t>I.-Set</t>
        </is>
      </c>
      <c r="F3903" s="5" t="inlineStr">
        <is>
          <t>E. E. Taiamã</t>
        </is>
      </c>
      <c r="G3903" s="5" t="inlineStr">
        <is>
          <t>16º 48' 01,35" | 57° 39' 22,89"</t>
        </is>
      </c>
      <c r="H3903" s="5" t="inlineStr">
        <is>
          <t xml:space="preserve">Characiformes </t>
        </is>
      </c>
      <c r="I3903" s="5" t="inlineStr">
        <is>
          <t>Brycon hilarii</t>
        </is>
      </c>
      <c r="J3903" s="7" t="n">
        <v>29.3</v>
      </c>
      <c r="K3903" s="7" t="n">
        <v>25</v>
      </c>
      <c r="L3903" s="8" t="n">
        <v>340</v>
      </c>
      <c r="M3903" s="9" t="n">
        <v>295.89</v>
      </c>
      <c r="N3903" s="5" t="b">
        <v>1</v>
      </c>
      <c r="O3903" s="5" t="inlineStr">
        <is>
          <t>F</t>
        </is>
      </c>
      <c r="P3903" s="5" t="inlineStr">
        <is>
          <t>EMA</t>
        </is>
      </c>
      <c r="Q3903" s="8" t="n">
        <v>3.55</v>
      </c>
      <c r="R3903" s="5" t="n">
        <v>2</v>
      </c>
      <c r="S3903" s="8" t="n">
        <v>3.156</v>
      </c>
      <c r="T3903" s="10">
        <f>IF(Q3903&gt;0,M3903-Q3903,"")</f>
        <v/>
      </c>
      <c r="U3903" s="11">
        <f>IF(AND(T3903&gt;0,Q3903&gt;0),(Q3903/T3903)*100,"")</f>
        <v/>
      </c>
      <c r="V3903" s="11">
        <f>IF(AND(T3903&gt;0,S3903&gt;0),(S3903/T3903)*100,"")</f>
        <v/>
      </c>
      <c r="W3903" s="10">
        <f>IF(AND(J3903&gt;0,L3903&gt;0),(L3903/(J3903^3))*100,"")</f>
        <v/>
      </c>
      <c r="X3903" s="12" t="n">
        <v>0.58</v>
      </c>
      <c r="Y3903" s="12" t="n">
        <v>0.68</v>
      </c>
      <c r="Z3903" s="12" t="n">
        <v>0.52</v>
      </c>
      <c r="AA3903" s="13" t="n"/>
      <c r="AB3903" s="5" t="n"/>
      <c r="AC3903" s="13" t="n"/>
      <c r="AD3903" s="13" t="n"/>
      <c r="AE3903" s="13" t="n"/>
      <c r="AF3903" s="13" t="n"/>
    </row>
    <row r="3904" ht="14" customHeight="1">
      <c r="A3904" s="14" t="inlineStr">
        <is>
          <t>805</t>
        </is>
      </c>
      <c r="B3904" s="14" t="inlineStr">
        <is>
          <t>LIPAN-3902</t>
        </is>
      </c>
      <c r="C3904" s="15" t="n">
        <v>2020</v>
      </c>
      <c r="D3904" s="14" t="inlineStr">
        <is>
          <t>2020-09-05 00:00:00</t>
        </is>
      </c>
      <c r="E3904" s="14" t="inlineStr">
        <is>
          <t>I.-Set</t>
        </is>
      </c>
      <c r="F3904" s="14" t="inlineStr">
        <is>
          <t>E. E. Taiamã</t>
        </is>
      </c>
      <c r="G3904" s="14" t="inlineStr">
        <is>
          <t>16º 48' 01,35" | 57° 39' 22,89"</t>
        </is>
      </c>
      <c r="H3904" s="14" t="inlineStr">
        <is>
          <t xml:space="preserve">Characiformes </t>
        </is>
      </c>
      <c r="I3904" s="14" t="inlineStr">
        <is>
          <t>Brycon hilarii</t>
        </is>
      </c>
      <c r="J3904" s="16" t="n">
        <v>26.9</v>
      </c>
      <c r="K3904" s="16" t="n">
        <v>23</v>
      </c>
      <c r="L3904" s="17" t="n">
        <v>280</v>
      </c>
      <c r="M3904" s="9" t="n">
        <v>243.67</v>
      </c>
      <c r="N3904" s="14" t="b">
        <v>1</v>
      </c>
      <c r="O3904" s="14" t="inlineStr">
        <is>
          <t>F</t>
        </is>
      </c>
      <c r="P3904" s="14" t="inlineStr">
        <is>
          <t>REP</t>
        </is>
      </c>
      <c r="Q3904" s="17" t="n">
        <v>0.616</v>
      </c>
      <c r="R3904" s="14" t="n">
        <v>3</v>
      </c>
      <c r="S3904" s="17" t="n">
        <v>1.238</v>
      </c>
      <c r="T3904" s="10">
        <f>IF(Q3904&gt;0,M3904-Q3904,"")</f>
        <v/>
      </c>
      <c r="U3904" s="11">
        <f>IF(AND(T3904&gt;0,Q3904&gt;0),(Q3904/T3904)*100,"")</f>
        <v/>
      </c>
      <c r="V3904" s="11">
        <f>IF(AND(T3904&gt;0,S3904&gt;0),(S3904/T3904)*100,"")</f>
        <v/>
      </c>
      <c r="W3904" s="10">
        <f>IF(AND(J3904&gt;0,L3904&gt;0),(L3904/(J3904^3))*100,"")</f>
        <v/>
      </c>
      <c r="X3904" s="12" t="n">
        <v>0.58</v>
      </c>
      <c r="Y3904" s="12" t="n">
        <v>0.68</v>
      </c>
      <c r="Z3904" s="12" t="n">
        <v>0.52</v>
      </c>
      <c r="AA3904" s="18" t="n"/>
      <c r="AB3904" s="14" t="n"/>
      <c r="AC3904" s="18" t="n"/>
      <c r="AD3904" s="18" t="n"/>
      <c r="AE3904" s="18" t="n"/>
      <c r="AF3904" s="18" t="n"/>
    </row>
    <row r="3905" ht="14" customHeight="1">
      <c r="A3905" s="5" t="inlineStr">
        <is>
          <t>806</t>
        </is>
      </c>
      <c r="B3905" s="5" t="inlineStr">
        <is>
          <t>LIPAN-3903</t>
        </is>
      </c>
      <c r="C3905" s="6" t="n">
        <v>2020</v>
      </c>
      <c r="D3905" s="5" t="inlineStr">
        <is>
          <t>2020-09-05 00:00:00</t>
        </is>
      </c>
      <c r="E3905" s="5" t="inlineStr">
        <is>
          <t>I.-Set</t>
        </is>
      </c>
      <c r="F3905" s="5" t="inlineStr">
        <is>
          <t>E. E. Taiamã</t>
        </is>
      </c>
      <c r="G3905" s="5" t="inlineStr">
        <is>
          <t>16º 48' 01,35" | 57° 39' 22,89"</t>
        </is>
      </c>
      <c r="H3905" s="5" t="inlineStr">
        <is>
          <t xml:space="preserve">Characiformes </t>
        </is>
      </c>
      <c r="I3905" s="5" t="inlineStr">
        <is>
          <t>Brycon hilarii</t>
        </is>
      </c>
      <c r="J3905" s="7" t="n">
        <v>26.7</v>
      </c>
      <c r="K3905" s="7" t="n">
        <v>22</v>
      </c>
      <c r="L3905" s="8" t="n">
        <v>280</v>
      </c>
      <c r="M3905" s="9" t="n">
        <v>243.67</v>
      </c>
      <c r="N3905" s="5" t="b">
        <v>1</v>
      </c>
      <c r="O3905" s="5" t="inlineStr">
        <is>
          <t>M</t>
        </is>
      </c>
      <c r="P3905" s="5" t="inlineStr">
        <is>
          <t>REP</t>
        </is>
      </c>
      <c r="Q3905" s="8" t="n">
        <v>0.51</v>
      </c>
      <c r="R3905" s="5" t="n">
        <v>3</v>
      </c>
      <c r="S3905" s="8" t="n">
        <v>1.435</v>
      </c>
      <c r="T3905" s="10">
        <f>IF(Q3905&gt;0,M3905-Q3905,"")</f>
        <v/>
      </c>
      <c r="U3905" s="11">
        <f>IF(AND(T3905&gt;0,Q3905&gt;0),(Q3905/T3905)*100,"")</f>
        <v/>
      </c>
      <c r="V3905" s="11">
        <f>IF(AND(T3905&gt;0,S3905&gt;0),(S3905/T3905)*100,"")</f>
        <v/>
      </c>
      <c r="W3905" s="10">
        <f>IF(AND(J3905&gt;0,L3905&gt;0),(L3905/(J3905^3))*100,"")</f>
        <v/>
      </c>
      <c r="X3905" s="12" t="n">
        <v>0.58</v>
      </c>
      <c r="Y3905" s="12" t="n">
        <v>0.68</v>
      </c>
      <c r="Z3905" s="12" t="n">
        <v>0.52</v>
      </c>
      <c r="AA3905" s="13" t="n"/>
      <c r="AB3905" s="5" t="n"/>
      <c r="AC3905" s="13" t="n"/>
      <c r="AD3905" s="13" t="n"/>
      <c r="AE3905" s="13" t="n"/>
      <c r="AF3905" s="13" t="n"/>
    </row>
    <row r="3906" ht="14" customHeight="1">
      <c r="A3906" s="14" t="inlineStr">
        <is>
          <t>807</t>
        </is>
      </c>
      <c r="B3906" s="14" t="inlineStr">
        <is>
          <t>LIPAN-3904</t>
        </is>
      </c>
      <c r="C3906" s="15" t="n">
        <v>2020</v>
      </c>
      <c r="D3906" s="14" t="inlineStr">
        <is>
          <t>2020-09-05 00:00:00</t>
        </is>
      </c>
      <c r="E3906" s="14" t="inlineStr">
        <is>
          <t>I.-Set</t>
        </is>
      </c>
      <c r="F3906" s="14" t="inlineStr">
        <is>
          <t>E. E. Taiamã</t>
        </is>
      </c>
      <c r="G3906" s="14" t="inlineStr">
        <is>
          <t>16º 48' 01,35" | 57° 39' 22,89"</t>
        </is>
      </c>
      <c r="H3906" s="14" t="inlineStr">
        <is>
          <t xml:space="preserve">Characiformes </t>
        </is>
      </c>
      <c r="I3906" s="14" t="inlineStr">
        <is>
          <t>Brycon hilarii</t>
        </is>
      </c>
      <c r="J3906" s="16" t="n">
        <v>25.3</v>
      </c>
      <c r="K3906" s="16" t="n">
        <v>20.8</v>
      </c>
      <c r="L3906" s="17" t="n">
        <v>170</v>
      </c>
      <c r="M3906" s="9" t="n">
        <v>147.95</v>
      </c>
      <c r="N3906" s="14" t="b">
        <v>1</v>
      </c>
      <c r="O3906" s="14" t="inlineStr">
        <is>
          <t>M</t>
        </is>
      </c>
      <c r="P3906" s="14" t="inlineStr">
        <is>
          <t>REP</t>
        </is>
      </c>
      <c r="Q3906" s="17" t="n">
        <v>0.202</v>
      </c>
      <c r="R3906" s="14" t="n">
        <v>3</v>
      </c>
      <c r="S3906" s="17" t="n">
        <v>1.279</v>
      </c>
      <c r="T3906" s="10">
        <f>IF(Q3906&gt;0,M3906-Q3906,"")</f>
        <v/>
      </c>
      <c r="U3906" s="11">
        <f>IF(AND(T3906&gt;0,Q3906&gt;0),(Q3906/T3906)*100,"")</f>
        <v/>
      </c>
      <c r="V3906" s="11">
        <f>IF(AND(T3906&gt;0,S3906&gt;0),(S3906/T3906)*100,"")</f>
        <v/>
      </c>
      <c r="W3906" s="10">
        <f>IF(AND(J3906&gt;0,L3906&gt;0),(L3906/(J3906^3))*100,"")</f>
        <v/>
      </c>
      <c r="X3906" s="12" t="n">
        <v>0.58</v>
      </c>
      <c r="Y3906" s="12" t="n">
        <v>0.68</v>
      </c>
      <c r="Z3906" s="12" t="n">
        <v>0.52</v>
      </c>
      <c r="AA3906" s="18" t="n"/>
      <c r="AB3906" s="14" t="n"/>
      <c r="AC3906" s="18" t="n"/>
      <c r="AD3906" s="18" t="n"/>
      <c r="AE3906" s="18" t="n"/>
      <c r="AF3906" s="18" t="n"/>
    </row>
    <row r="3907" ht="14" customHeight="1">
      <c r="A3907" s="5" t="inlineStr">
        <is>
          <t>808</t>
        </is>
      </c>
      <c r="B3907" s="5" t="inlineStr">
        <is>
          <t>LIPAN-3905</t>
        </is>
      </c>
      <c r="C3907" s="6" t="n">
        <v>2020</v>
      </c>
      <c r="D3907" s="5" t="inlineStr">
        <is>
          <t>2020-09-05 00:00:00</t>
        </is>
      </c>
      <c r="E3907" s="5" t="inlineStr">
        <is>
          <t>I.-Set</t>
        </is>
      </c>
      <c r="F3907" s="5" t="inlineStr">
        <is>
          <t>E. E. Taiamã</t>
        </is>
      </c>
      <c r="G3907" s="5" t="inlineStr">
        <is>
          <t>16º 48' 01,35" | 57° 39' 22,89"</t>
        </is>
      </c>
      <c r="H3907" s="5" t="inlineStr">
        <is>
          <t xml:space="preserve">Characiformes </t>
        </is>
      </c>
      <c r="I3907" s="5" t="inlineStr">
        <is>
          <t>Brycon hilarii</t>
        </is>
      </c>
      <c r="J3907" s="7" t="n">
        <v>29.8</v>
      </c>
      <c r="K3907" s="7" t="n">
        <v>24</v>
      </c>
      <c r="L3907" s="8" t="n">
        <v>300</v>
      </c>
      <c r="M3907" s="9" t="n">
        <v>261.08</v>
      </c>
      <c r="N3907" s="5" t="b">
        <v>1</v>
      </c>
      <c r="O3907" s="5" t="inlineStr">
        <is>
          <t>M</t>
        </is>
      </c>
      <c r="P3907" s="5" t="inlineStr">
        <is>
          <t>REP</t>
        </is>
      </c>
      <c r="Q3907" s="8" t="n">
        <v>0.7</v>
      </c>
      <c r="R3907" s="5" t="n">
        <v>0</v>
      </c>
      <c r="S3907" s="8" t="n">
        <v>1.252</v>
      </c>
      <c r="T3907" s="10">
        <f>IF(Q3907&gt;0,M3907-Q3907,"")</f>
        <v/>
      </c>
      <c r="U3907" s="11">
        <f>IF(AND(T3907&gt;0,Q3907&gt;0),(Q3907/T3907)*100,"")</f>
        <v/>
      </c>
      <c r="V3907" s="11">
        <f>IF(AND(T3907&gt;0,S3907&gt;0),(S3907/T3907)*100,"")</f>
        <v/>
      </c>
      <c r="W3907" s="10">
        <f>IF(AND(J3907&gt;0,L3907&gt;0),(L3907/(J3907^3))*100,"")</f>
        <v/>
      </c>
      <c r="X3907" s="12" t="n">
        <v>0.58</v>
      </c>
      <c r="Y3907" s="12" t="n">
        <v>0.68</v>
      </c>
      <c r="Z3907" s="12" t="n">
        <v>0.52</v>
      </c>
      <c r="AA3907" s="13" t="n"/>
      <c r="AB3907" s="5" t="n"/>
      <c r="AC3907" s="13" t="n"/>
      <c r="AD3907" s="13" t="n"/>
      <c r="AE3907" s="13" t="n"/>
      <c r="AF3907" s="13" t="n"/>
    </row>
    <row r="3908" ht="14" customHeight="1">
      <c r="A3908" s="14" t="inlineStr">
        <is>
          <t>809</t>
        </is>
      </c>
      <c r="B3908" s="14" t="inlineStr">
        <is>
          <t>LIPAN-3906</t>
        </is>
      </c>
      <c r="C3908" s="15" t="n">
        <v>2020</v>
      </c>
      <c r="D3908" s="14" t="inlineStr">
        <is>
          <t>2020-09-05 00:00:00</t>
        </is>
      </c>
      <c r="E3908" s="14" t="inlineStr">
        <is>
          <t>I.-Set</t>
        </is>
      </c>
      <c r="F3908" s="14" t="inlineStr">
        <is>
          <t>E. E. Taiamã</t>
        </is>
      </c>
      <c r="G3908" s="14" t="inlineStr">
        <is>
          <t>16º 48' 01,35" | 57° 39' 22,89"</t>
        </is>
      </c>
      <c r="H3908" s="14" t="inlineStr">
        <is>
          <t xml:space="preserve">Characiformes </t>
        </is>
      </c>
      <c r="I3908" s="14" t="inlineStr">
        <is>
          <t>Brycon hilarii</t>
        </is>
      </c>
      <c r="J3908" s="16" t="n">
        <v>30.7</v>
      </c>
      <c r="K3908" s="16" t="n">
        <v>25.5</v>
      </c>
      <c r="L3908" s="17" t="n">
        <v>400</v>
      </c>
      <c r="M3908" s="9" t="n">
        <v>348.11</v>
      </c>
      <c r="N3908" s="14" t="b">
        <v>1</v>
      </c>
      <c r="O3908" s="14" t="inlineStr">
        <is>
          <t>F</t>
        </is>
      </c>
      <c r="P3908" s="14" t="inlineStr">
        <is>
          <t>REP</t>
        </is>
      </c>
      <c r="Q3908" s="17" t="n">
        <v>2.291</v>
      </c>
      <c r="R3908" s="14" t="n">
        <v>1</v>
      </c>
      <c r="S3908" s="17" t="n">
        <v>2.01</v>
      </c>
      <c r="T3908" s="10">
        <f>IF(Q3908&gt;0,M3908-Q3908,"")</f>
        <v/>
      </c>
      <c r="U3908" s="11">
        <f>IF(AND(T3908&gt;0,Q3908&gt;0),(Q3908/T3908)*100,"")</f>
        <v/>
      </c>
      <c r="V3908" s="11">
        <f>IF(AND(T3908&gt;0,S3908&gt;0),(S3908/T3908)*100,"")</f>
        <v/>
      </c>
      <c r="W3908" s="10">
        <f>IF(AND(J3908&gt;0,L3908&gt;0),(L3908/(J3908^3))*100,"")</f>
        <v/>
      </c>
      <c r="X3908" s="12" t="n">
        <v>0.58</v>
      </c>
      <c r="Y3908" s="12" t="n">
        <v>0.68</v>
      </c>
      <c r="Z3908" s="12" t="n">
        <v>0.52</v>
      </c>
      <c r="AA3908" s="18" t="n"/>
      <c r="AB3908" s="14" t="n"/>
      <c r="AC3908" s="18" t="n"/>
      <c r="AD3908" s="18" t="n"/>
      <c r="AE3908" s="18" t="n"/>
      <c r="AF3908" s="18" t="n"/>
    </row>
    <row r="3909" ht="14" customHeight="1">
      <c r="A3909" s="5" t="inlineStr">
        <is>
          <t>810</t>
        </is>
      </c>
      <c r="B3909" s="5" t="inlineStr">
        <is>
          <t>LIPAN-3907</t>
        </is>
      </c>
      <c r="C3909" s="6" t="n">
        <v>2020</v>
      </c>
      <c r="D3909" s="5" t="inlineStr">
        <is>
          <t>2020-09-05 00:00:00</t>
        </is>
      </c>
      <c r="E3909" s="5" t="inlineStr">
        <is>
          <t>I.-Set</t>
        </is>
      </c>
      <c r="F3909" s="5" t="inlineStr">
        <is>
          <t>E. E. Taiamã</t>
        </is>
      </c>
      <c r="G3909" s="5" t="inlineStr">
        <is>
          <t>16º 48' 01,35" | 57° 39' 22,89"</t>
        </is>
      </c>
      <c r="H3909" s="5" t="inlineStr">
        <is>
          <t xml:space="preserve">Characiformes </t>
        </is>
      </c>
      <c r="I3909" s="5" t="inlineStr">
        <is>
          <t>Salminus brasiliensis</t>
        </is>
      </c>
      <c r="J3909" s="7" t="n">
        <v>68.09999999999999</v>
      </c>
      <c r="K3909" s="7" t="n">
        <v>53.7</v>
      </c>
      <c r="L3909" s="8" t="n">
        <v>3550</v>
      </c>
      <c r="M3909" s="9" t="n">
        <v>3134.52</v>
      </c>
      <c r="N3909" s="5" t="b">
        <v>1</v>
      </c>
      <c r="O3909" s="5" t="inlineStr">
        <is>
          <t>F</t>
        </is>
      </c>
      <c r="P3909" s="5" t="inlineStr">
        <is>
          <t>REP</t>
        </is>
      </c>
      <c r="Q3909" s="8" t="n">
        <v>16.725</v>
      </c>
      <c r="R3909" s="5" t="n">
        <v>0</v>
      </c>
      <c r="S3909" s="8" t="n">
        <v>24.425</v>
      </c>
      <c r="T3909" s="10">
        <f>IF(Q3909&gt;0,M3909-Q3909,"")</f>
        <v/>
      </c>
      <c r="U3909" s="11">
        <f>IF(AND(T3909&gt;0,Q3909&gt;0),(Q3909/T3909)*100,"")</f>
        <v/>
      </c>
      <c r="V3909" s="11">
        <f>IF(AND(T3909&gt;0,S3909&gt;0),(S3909/T3909)*100,"")</f>
        <v/>
      </c>
      <c r="W3909" s="10">
        <f>IF(AND(J3909&gt;0,L3909&gt;0),(L3909/(J3909^3))*100,"")</f>
        <v/>
      </c>
      <c r="X3909" s="12" t="n">
        <v>0.58</v>
      </c>
      <c r="Y3909" s="12" t="n">
        <v>0.68</v>
      </c>
      <c r="Z3909" s="12" t="n">
        <v>0.52</v>
      </c>
      <c r="AA3909" s="13" t="n"/>
      <c r="AB3909" s="5" t="n"/>
      <c r="AC3909" s="13" t="n"/>
      <c r="AD3909" s="13" t="n"/>
      <c r="AE3909" s="13" t="n"/>
      <c r="AF3909" s="13" t="n"/>
    </row>
    <row r="3910" ht="14" customHeight="1">
      <c r="A3910" s="14" t="inlineStr">
        <is>
          <t>811</t>
        </is>
      </c>
      <c r="B3910" s="14" t="inlineStr">
        <is>
          <t>LIPAN-3908</t>
        </is>
      </c>
      <c r="C3910" s="15" t="n">
        <v>2020</v>
      </c>
      <c r="D3910" s="14" t="inlineStr">
        <is>
          <t>2020-09-05 00:00:00</t>
        </is>
      </c>
      <c r="E3910" s="14" t="inlineStr">
        <is>
          <t>I.-Set</t>
        </is>
      </c>
      <c r="F3910" s="14" t="inlineStr">
        <is>
          <t>E. E. Taiamã</t>
        </is>
      </c>
      <c r="G3910" s="14" t="inlineStr">
        <is>
          <t>16º 48' 01,35" | 57° 39' 22,89"</t>
        </is>
      </c>
      <c r="H3910" s="14" t="inlineStr">
        <is>
          <t>Siluriformes</t>
        </is>
      </c>
      <c r="I3910" s="14" t="inlineStr">
        <is>
          <t>Hemisorubim platyrhynchos</t>
        </is>
      </c>
      <c r="J3910" s="16" t="n">
        <v>47.6</v>
      </c>
      <c r="K3910" s="16" t="n">
        <v>42</v>
      </c>
      <c r="L3910" s="17" t="n">
        <v>980</v>
      </c>
      <c r="M3910" s="9" t="n">
        <v>863.55</v>
      </c>
      <c r="N3910" s="14" t="b">
        <v>1</v>
      </c>
      <c r="O3910" s="14" t="inlineStr">
        <is>
          <t>F</t>
        </is>
      </c>
      <c r="P3910" s="14" t="inlineStr">
        <is>
          <t>REP</t>
        </is>
      </c>
      <c r="Q3910" s="17" t="n">
        <v>6.182</v>
      </c>
      <c r="R3910" s="14" t="n">
        <v>0</v>
      </c>
      <c r="S3910" s="17" t="n">
        <v>4.665</v>
      </c>
      <c r="T3910" s="10">
        <f>IF(Q3910&gt;0,M3910-Q3910,"")</f>
        <v/>
      </c>
      <c r="U3910" s="11">
        <f>IF(AND(T3910&gt;0,Q3910&gt;0),(Q3910/T3910)*100,"")</f>
        <v/>
      </c>
      <c r="V3910" s="11">
        <f>IF(AND(T3910&gt;0,S3910&gt;0),(S3910/T3910)*100,"")</f>
        <v/>
      </c>
      <c r="W3910" s="10">
        <f>IF(AND(J3910&gt;0,L3910&gt;0),(L3910/(J3910^3))*100,"")</f>
        <v/>
      </c>
      <c r="X3910" s="12" t="n">
        <v>0.58</v>
      </c>
      <c r="Y3910" s="12" t="n">
        <v>0.68</v>
      </c>
      <c r="Z3910" s="12" t="n">
        <v>0.52</v>
      </c>
      <c r="AA3910" s="18" t="n"/>
      <c r="AB3910" s="14" t="n"/>
      <c r="AC3910" s="18" t="n"/>
      <c r="AD3910" s="18" t="n"/>
      <c r="AE3910" s="18" t="n"/>
      <c r="AF3910" s="18" t="n"/>
    </row>
    <row r="3911" ht="14" customHeight="1">
      <c r="A3911" s="5" t="inlineStr">
        <is>
          <t>812</t>
        </is>
      </c>
      <c r="B3911" s="5" t="inlineStr">
        <is>
          <t>LIPAN-3909</t>
        </is>
      </c>
      <c r="C3911" s="6" t="n">
        <v>2020</v>
      </c>
      <c r="D3911" s="5" t="inlineStr">
        <is>
          <t>2020-09-05 00:00:00</t>
        </is>
      </c>
      <c r="E3911" s="5" t="inlineStr">
        <is>
          <t>I.-Set</t>
        </is>
      </c>
      <c r="F3911" s="5" t="inlineStr">
        <is>
          <t>E. E. Taiamã</t>
        </is>
      </c>
      <c r="G3911" s="5" t="inlineStr">
        <is>
          <t>16º 48' 01,35" | 57° 39' 22,89"</t>
        </is>
      </c>
      <c r="H3911" s="5" t="inlineStr">
        <is>
          <t>Siluriformes</t>
        </is>
      </c>
      <c r="I3911" s="5" t="inlineStr">
        <is>
          <t>Pimelodus ornatus</t>
        </is>
      </c>
      <c r="J3911" s="7" t="n">
        <v>35.1</v>
      </c>
      <c r="K3911" s="7" t="n">
        <v>30.2</v>
      </c>
      <c r="L3911" s="8" t="n">
        <v>590</v>
      </c>
      <c r="M3911" s="9" t="n">
        <v>515.02</v>
      </c>
      <c r="N3911" s="5" t="b">
        <v>1</v>
      </c>
      <c r="O3911" s="5" t="inlineStr">
        <is>
          <t>F</t>
        </is>
      </c>
      <c r="P3911" s="5" t="inlineStr">
        <is>
          <t>EMA</t>
        </is>
      </c>
      <c r="Q3911" s="8" t="n">
        <v>12.492</v>
      </c>
      <c r="R3911" s="5" t="n">
        <v>0</v>
      </c>
      <c r="S3911" s="8" t="n">
        <v>6.513</v>
      </c>
      <c r="T3911" s="10">
        <f>IF(Q3911&gt;0,M3911-Q3911,"")</f>
        <v/>
      </c>
      <c r="U3911" s="11">
        <f>IF(AND(T3911&gt;0,Q3911&gt;0),(Q3911/T3911)*100,"")</f>
        <v/>
      </c>
      <c r="V3911" s="11">
        <f>IF(AND(T3911&gt;0,S3911&gt;0),(S3911/T3911)*100,"")</f>
        <v/>
      </c>
      <c r="W3911" s="10">
        <f>IF(AND(J3911&gt;0,L3911&gt;0),(L3911/(J3911^3))*100,"")</f>
        <v/>
      </c>
      <c r="X3911" s="12" t="n">
        <v>0.58</v>
      </c>
      <c r="Y3911" s="12" t="n">
        <v>0.68</v>
      </c>
      <c r="Z3911" s="12" t="n">
        <v>0.52</v>
      </c>
      <c r="AA3911" s="13" t="n"/>
      <c r="AB3911" s="5" t="n"/>
      <c r="AC3911" s="13" t="n"/>
      <c r="AD3911" s="13" t="n"/>
      <c r="AE3911" s="13" t="n"/>
      <c r="AF3911" s="13" t="n"/>
    </row>
    <row r="3912" ht="14" customHeight="1">
      <c r="A3912" s="14" t="inlineStr">
        <is>
          <t>813</t>
        </is>
      </c>
      <c r="B3912" s="14" t="inlineStr">
        <is>
          <t>LIPAN-3910</t>
        </is>
      </c>
      <c r="C3912" s="15" t="n">
        <v>2020</v>
      </c>
      <c r="D3912" s="14" t="inlineStr">
        <is>
          <t>2020-10-24 00:00:00</t>
        </is>
      </c>
      <c r="E3912" s="14" t="inlineStr">
        <is>
          <t>J.-Out</t>
        </is>
      </c>
      <c r="F3912" s="14" t="inlineStr">
        <is>
          <t>E. E. Taiamã</t>
        </is>
      </c>
      <c r="G3912" s="14" t="inlineStr">
        <is>
          <t>16º 48' 01,35" | 57° 39' 22,89"</t>
        </is>
      </c>
      <c r="H3912" s="14" t="inlineStr">
        <is>
          <t xml:space="preserve">Characiformes </t>
        </is>
      </c>
      <c r="I3912" s="14" t="inlineStr">
        <is>
          <t>Brycon hilarii</t>
        </is>
      </c>
      <c r="J3912" s="16" t="n">
        <v>44.1</v>
      </c>
      <c r="K3912" s="16" t="n">
        <v>37</v>
      </c>
      <c r="L3912" s="17" t="n">
        <v>1630</v>
      </c>
      <c r="M3912" s="17" t="n">
        <v>1360</v>
      </c>
      <c r="N3912" s="14" t="b">
        <v>0</v>
      </c>
      <c r="O3912" s="14" t="inlineStr">
        <is>
          <t>F</t>
        </is>
      </c>
      <c r="P3912" s="14" t="inlineStr">
        <is>
          <t>MAT</t>
        </is>
      </c>
      <c r="Q3912" s="17" t="n">
        <v>118.77</v>
      </c>
      <c r="R3912" s="14" t="n">
        <v>0</v>
      </c>
      <c r="S3912" s="17" t="n">
        <v>3.66</v>
      </c>
      <c r="T3912" s="10">
        <f>IF(Q3912&gt;0,M3912-Q3912,"")</f>
        <v/>
      </c>
      <c r="U3912" s="11">
        <f>IF(AND(T3912&gt;0,Q3912&gt;0),(Q3912/T3912)*100,"")</f>
        <v/>
      </c>
      <c r="V3912" s="11">
        <f>IF(AND(T3912&gt;0,S3912&gt;0),(S3912/T3912)*100,"")</f>
        <v/>
      </c>
      <c r="W3912" s="10">
        <f>IF(AND(J3912&gt;0,L3912&gt;0),(L3912/(J3912^3))*100,"")</f>
        <v/>
      </c>
      <c r="X3912" s="12" t="n">
        <v>0.61</v>
      </c>
      <c r="Y3912" s="12" t="n">
        <v>0.74</v>
      </c>
      <c r="Z3912" s="12" t="n">
        <v>0.5</v>
      </c>
      <c r="AA3912" s="18" t="n"/>
      <c r="AB3912" s="14" t="n"/>
      <c r="AC3912" s="18" t="n"/>
      <c r="AD3912" s="18" t="n"/>
      <c r="AE3912" s="18" t="n"/>
      <c r="AF3912" s="18" t="n"/>
    </row>
    <row r="3913" ht="14" customHeight="1">
      <c r="A3913" s="5" t="inlineStr">
        <is>
          <t>814</t>
        </is>
      </c>
      <c r="B3913" s="5" t="inlineStr">
        <is>
          <t>LIPAN-3911</t>
        </is>
      </c>
      <c r="C3913" s="6" t="n">
        <v>2020</v>
      </c>
      <c r="D3913" s="5" t="inlineStr">
        <is>
          <t>2020-10-24 00:00:00</t>
        </is>
      </c>
      <c r="E3913" s="5" t="inlineStr">
        <is>
          <t>J.-Out</t>
        </is>
      </c>
      <c r="F3913" s="5" t="inlineStr">
        <is>
          <t>E. E. Taiamã</t>
        </is>
      </c>
      <c r="G3913" s="5" t="inlineStr">
        <is>
          <t>16º 48' 01,35" | 57° 39' 22,89"</t>
        </is>
      </c>
      <c r="H3913" s="5" t="inlineStr">
        <is>
          <t xml:space="preserve">Characiformes </t>
        </is>
      </c>
      <c r="I3913" s="5" t="inlineStr">
        <is>
          <t>Brycon hilarii</t>
        </is>
      </c>
      <c r="J3913" s="7" t="n">
        <v>43.6</v>
      </c>
      <c r="K3913" s="7" t="n">
        <v>33.6</v>
      </c>
      <c r="L3913" s="8" t="n">
        <v>1470</v>
      </c>
      <c r="M3913" s="8" t="n">
        <v>1300</v>
      </c>
      <c r="N3913" s="5" t="b">
        <v>0</v>
      </c>
      <c r="O3913" s="5" t="inlineStr">
        <is>
          <t>M</t>
        </is>
      </c>
      <c r="P3913" s="5" t="inlineStr">
        <is>
          <t>EMA</t>
        </is>
      </c>
      <c r="Q3913" s="8" t="n">
        <v>8.35</v>
      </c>
      <c r="R3913" s="5" t="n">
        <v>0</v>
      </c>
      <c r="S3913" s="8" t="n">
        <v>10.13</v>
      </c>
      <c r="T3913" s="10">
        <f>IF(Q3913&gt;0,M3913-Q3913,"")</f>
        <v/>
      </c>
      <c r="U3913" s="11">
        <f>IF(AND(T3913&gt;0,Q3913&gt;0),(Q3913/T3913)*100,"")</f>
        <v/>
      </c>
      <c r="V3913" s="11">
        <f>IF(AND(T3913&gt;0,S3913&gt;0),(S3913/T3913)*100,"")</f>
        <v/>
      </c>
      <c r="W3913" s="10">
        <f>IF(AND(J3913&gt;0,L3913&gt;0),(L3913/(J3913^3))*100,"")</f>
        <v/>
      </c>
      <c r="X3913" s="12" t="n">
        <v>0.61</v>
      </c>
      <c r="Y3913" s="12" t="n">
        <v>0.74</v>
      </c>
      <c r="Z3913" s="12" t="n">
        <v>0.5</v>
      </c>
      <c r="AA3913" s="13" t="n"/>
      <c r="AB3913" s="5" t="n"/>
      <c r="AC3913" s="13" t="n"/>
      <c r="AD3913" s="13" t="n"/>
      <c r="AE3913" s="13" t="n"/>
      <c r="AF3913" s="13" t="n"/>
    </row>
    <row r="3914" ht="14" customHeight="1">
      <c r="A3914" s="14" t="inlineStr">
        <is>
          <t>815</t>
        </is>
      </c>
      <c r="B3914" s="14" t="inlineStr">
        <is>
          <t>LIPAN-3912</t>
        </is>
      </c>
      <c r="C3914" s="15" t="n">
        <v>2020</v>
      </c>
      <c r="D3914" s="14" t="inlineStr">
        <is>
          <t>2020-10-24 00:00:00</t>
        </is>
      </c>
      <c r="E3914" s="14" t="inlineStr">
        <is>
          <t>J.-Out</t>
        </is>
      </c>
      <c r="F3914" s="14" t="inlineStr">
        <is>
          <t>E. E. Taiamã</t>
        </is>
      </c>
      <c r="G3914" s="14" t="inlineStr">
        <is>
          <t>16º 48' 01,35" | 57° 39' 22,89"</t>
        </is>
      </c>
      <c r="H3914" s="14" t="inlineStr">
        <is>
          <t xml:space="preserve">Characiformes </t>
        </is>
      </c>
      <c r="I3914" s="14" t="inlineStr">
        <is>
          <t>Brycon hilarii</t>
        </is>
      </c>
      <c r="J3914" s="16" t="n">
        <v>44.9</v>
      </c>
      <c r="K3914" s="16" t="n">
        <v>39</v>
      </c>
      <c r="L3914" s="17" t="n">
        <v>1430</v>
      </c>
      <c r="M3914" s="17" t="n">
        <v>1180</v>
      </c>
      <c r="N3914" s="14" t="b">
        <v>0</v>
      </c>
      <c r="O3914" s="14" t="inlineStr">
        <is>
          <t>F</t>
        </is>
      </c>
      <c r="P3914" s="14" t="inlineStr">
        <is>
          <t>MAT</t>
        </is>
      </c>
      <c r="Q3914" s="17" t="n">
        <v>133.22</v>
      </c>
      <c r="R3914" s="14" t="n">
        <v>1</v>
      </c>
      <c r="S3914" s="17" t="n">
        <v>6.87</v>
      </c>
      <c r="T3914" s="10">
        <f>IF(Q3914&gt;0,M3914-Q3914,"")</f>
        <v/>
      </c>
      <c r="U3914" s="11">
        <f>IF(AND(T3914&gt;0,Q3914&gt;0),(Q3914/T3914)*100,"")</f>
        <v/>
      </c>
      <c r="V3914" s="11">
        <f>IF(AND(T3914&gt;0,S3914&gt;0),(S3914/T3914)*100,"")</f>
        <v/>
      </c>
      <c r="W3914" s="10">
        <f>IF(AND(J3914&gt;0,L3914&gt;0),(L3914/(J3914^3))*100,"")</f>
        <v/>
      </c>
      <c r="X3914" s="12" t="n">
        <v>0.61</v>
      </c>
      <c r="Y3914" s="12" t="n">
        <v>0.74</v>
      </c>
      <c r="Z3914" s="12" t="n">
        <v>0.5</v>
      </c>
      <c r="AA3914" s="18" t="n"/>
      <c r="AB3914" s="14" t="n"/>
      <c r="AC3914" s="18" t="n"/>
      <c r="AD3914" s="18" t="n"/>
      <c r="AE3914" s="18" t="n"/>
      <c r="AF3914" s="18" t="n"/>
    </row>
    <row r="3915" ht="14" customHeight="1">
      <c r="A3915" s="5" t="inlineStr">
        <is>
          <t>816</t>
        </is>
      </c>
      <c r="B3915" s="5" t="inlineStr">
        <is>
          <t>LIPAN-3913</t>
        </is>
      </c>
      <c r="C3915" s="6" t="n">
        <v>2020</v>
      </c>
      <c r="D3915" s="5" t="inlineStr">
        <is>
          <t>2020-10-24 00:00:00</t>
        </is>
      </c>
      <c r="E3915" s="5" t="inlineStr">
        <is>
          <t>J.-Out</t>
        </is>
      </c>
      <c r="F3915" s="5" t="inlineStr">
        <is>
          <t>E. E. Taiamã</t>
        </is>
      </c>
      <c r="G3915" s="5" t="inlineStr">
        <is>
          <t>16º 48' 01,35" | 57° 39' 22,89"</t>
        </is>
      </c>
      <c r="H3915" s="5" t="inlineStr">
        <is>
          <t xml:space="preserve">Characiformes </t>
        </is>
      </c>
      <c r="I3915" s="5" t="inlineStr">
        <is>
          <t>Brycon hilarii</t>
        </is>
      </c>
      <c r="J3915" s="7" t="n">
        <v>38.3</v>
      </c>
      <c r="K3915" s="7" t="n">
        <v>32.3</v>
      </c>
      <c r="L3915" s="8" t="n">
        <v>870</v>
      </c>
      <c r="M3915" s="8" t="n">
        <v>730</v>
      </c>
      <c r="N3915" s="5" t="b">
        <v>0</v>
      </c>
      <c r="O3915" s="5" t="inlineStr">
        <is>
          <t>F</t>
        </is>
      </c>
      <c r="P3915" s="5" t="inlineStr">
        <is>
          <t>MAT</t>
        </is>
      </c>
      <c r="Q3915" s="8" t="n">
        <v>71.81999999999999</v>
      </c>
      <c r="R3915" s="5" t="n">
        <v>1</v>
      </c>
      <c r="S3915" s="8" t="n">
        <v>5.54</v>
      </c>
      <c r="T3915" s="10">
        <f>IF(Q3915&gt;0,M3915-Q3915,"")</f>
        <v/>
      </c>
      <c r="U3915" s="11">
        <f>IF(AND(T3915&gt;0,Q3915&gt;0),(Q3915/T3915)*100,"")</f>
        <v/>
      </c>
      <c r="V3915" s="11">
        <f>IF(AND(T3915&gt;0,S3915&gt;0),(S3915/T3915)*100,"")</f>
        <v/>
      </c>
      <c r="W3915" s="10">
        <f>IF(AND(J3915&gt;0,L3915&gt;0),(L3915/(J3915^3))*100,"")</f>
        <v/>
      </c>
      <c r="X3915" s="12" t="n">
        <v>0.61</v>
      </c>
      <c r="Y3915" s="12" t="n">
        <v>0.74</v>
      </c>
      <c r="Z3915" s="12" t="n">
        <v>0.5</v>
      </c>
      <c r="AA3915" s="13" t="n"/>
      <c r="AB3915" s="5" t="n"/>
      <c r="AC3915" s="13" t="n"/>
      <c r="AD3915" s="13" t="n"/>
      <c r="AE3915" s="13" t="n"/>
      <c r="AF3915" s="13" t="n"/>
    </row>
    <row r="3916" ht="14" customHeight="1">
      <c r="A3916" s="14" t="inlineStr">
        <is>
          <t>817</t>
        </is>
      </c>
      <c r="B3916" s="14" t="inlineStr">
        <is>
          <t>LIPAN-3914</t>
        </is>
      </c>
      <c r="C3916" s="15" t="n">
        <v>2020</v>
      </c>
      <c r="D3916" s="14" t="inlineStr">
        <is>
          <t>2020-10-24 00:00:00</t>
        </is>
      </c>
      <c r="E3916" s="14" t="inlineStr">
        <is>
          <t>J.-Out</t>
        </is>
      </c>
      <c r="F3916" s="14" t="inlineStr">
        <is>
          <t>E. E. Taiamã</t>
        </is>
      </c>
      <c r="G3916" s="14" t="inlineStr">
        <is>
          <t>16º 48' 01,35" | 57° 39' 22,89"</t>
        </is>
      </c>
      <c r="H3916" s="14" t="inlineStr">
        <is>
          <t xml:space="preserve">Characiformes </t>
        </is>
      </c>
      <c r="I3916" s="14" t="inlineStr">
        <is>
          <t>Brycon hilarii</t>
        </is>
      </c>
      <c r="J3916" s="16" t="n">
        <v>43.3</v>
      </c>
      <c r="K3916" s="16" t="n">
        <v>37.7</v>
      </c>
      <c r="L3916" s="17" t="n">
        <v>1160</v>
      </c>
      <c r="M3916" s="17" t="n">
        <v>950</v>
      </c>
      <c r="N3916" s="14" t="b">
        <v>0</v>
      </c>
      <c r="O3916" s="14" t="inlineStr">
        <is>
          <t>F</t>
        </is>
      </c>
      <c r="P3916" s="14" t="inlineStr">
        <is>
          <t>MAT</t>
        </is>
      </c>
      <c r="Q3916" s="17" t="n">
        <v>79.73</v>
      </c>
      <c r="R3916" s="14" t="n">
        <v>3</v>
      </c>
      <c r="S3916" s="17" t="n">
        <v>9.029999999999999</v>
      </c>
      <c r="T3916" s="10">
        <f>IF(Q3916&gt;0,M3916-Q3916,"")</f>
        <v/>
      </c>
      <c r="U3916" s="11">
        <f>IF(AND(T3916&gt;0,Q3916&gt;0),(Q3916/T3916)*100,"")</f>
        <v/>
      </c>
      <c r="V3916" s="11">
        <f>IF(AND(T3916&gt;0,S3916&gt;0),(S3916/T3916)*100,"")</f>
        <v/>
      </c>
      <c r="W3916" s="10">
        <f>IF(AND(J3916&gt;0,L3916&gt;0),(L3916/(J3916^3))*100,"")</f>
        <v/>
      </c>
      <c r="X3916" s="12" t="n">
        <v>0.61</v>
      </c>
      <c r="Y3916" s="12" t="n">
        <v>0.74</v>
      </c>
      <c r="Z3916" s="12" t="n">
        <v>0.5</v>
      </c>
      <c r="AA3916" s="18" t="n"/>
      <c r="AB3916" s="14" t="n"/>
      <c r="AC3916" s="18" t="n"/>
      <c r="AD3916" s="18" t="n"/>
      <c r="AE3916" s="18" t="n"/>
      <c r="AF3916" s="18" t="n"/>
    </row>
    <row r="3917" ht="14" customHeight="1">
      <c r="A3917" s="5" t="inlineStr">
        <is>
          <t>818</t>
        </is>
      </c>
      <c r="B3917" s="5" t="inlineStr">
        <is>
          <t>LIPAN-3915</t>
        </is>
      </c>
      <c r="C3917" s="6" t="n">
        <v>2020</v>
      </c>
      <c r="D3917" s="5" t="inlineStr">
        <is>
          <t>2020-10-24 00:00:00</t>
        </is>
      </c>
      <c r="E3917" s="5" t="inlineStr">
        <is>
          <t>J.-Out</t>
        </is>
      </c>
      <c r="F3917" s="5" t="inlineStr">
        <is>
          <t>E. E. Taiamã</t>
        </is>
      </c>
      <c r="G3917" s="5" t="inlineStr">
        <is>
          <t>16º 48' 01,35" | 57° 39' 22,89"</t>
        </is>
      </c>
      <c r="H3917" s="5" t="inlineStr">
        <is>
          <t xml:space="preserve">Characiformes </t>
        </is>
      </c>
      <c r="I3917" s="5" t="inlineStr">
        <is>
          <t>Brycon hilarii</t>
        </is>
      </c>
      <c r="J3917" s="7" t="n">
        <v>46.4</v>
      </c>
      <c r="K3917" s="7" t="n">
        <v>39.8</v>
      </c>
      <c r="L3917" s="8" t="n">
        <v>1430</v>
      </c>
      <c r="M3917" s="8" t="n">
        <v>1210</v>
      </c>
      <c r="N3917" s="5" t="b">
        <v>0</v>
      </c>
      <c r="O3917" s="5" t="inlineStr">
        <is>
          <t>F</t>
        </is>
      </c>
      <c r="P3917" s="5" t="inlineStr">
        <is>
          <t>MAT</t>
        </is>
      </c>
      <c r="Q3917" s="8" t="n">
        <v>116.3</v>
      </c>
      <c r="R3917" s="5" t="n">
        <v>3</v>
      </c>
      <c r="S3917" s="8" t="n">
        <v>6.97</v>
      </c>
      <c r="T3917" s="10">
        <f>IF(Q3917&gt;0,M3917-Q3917,"")</f>
        <v/>
      </c>
      <c r="U3917" s="11">
        <f>IF(AND(T3917&gt;0,Q3917&gt;0),(Q3917/T3917)*100,"")</f>
        <v/>
      </c>
      <c r="V3917" s="11">
        <f>IF(AND(T3917&gt;0,S3917&gt;0),(S3917/T3917)*100,"")</f>
        <v/>
      </c>
      <c r="W3917" s="10">
        <f>IF(AND(J3917&gt;0,L3917&gt;0),(L3917/(J3917^3))*100,"")</f>
        <v/>
      </c>
      <c r="X3917" s="12" t="n">
        <v>0.61</v>
      </c>
      <c r="Y3917" s="12" t="n">
        <v>0.74</v>
      </c>
      <c r="Z3917" s="12" t="n">
        <v>0.5</v>
      </c>
      <c r="AA3917" s="13" t="n"/>
      <c r="AB3917" s="5" t="n"/>
      <c r="AC3917" s="13" t="n"/>
      <c r="AD3917" s="13" t="n"/>
      <c r="AE3917" s="13" t="n"/>
      <c r="AF3917" s="13" t="n"/>
    </row>
    <row r="3918" ht="14" customHeight="1">
      <c r="A3918" s="14" t="inlineStr">
        <is>
          <t>819</t>
        </is>
      </c>
      <c r="B3918" s="14" t="inlineStr">
        <is>
          <t>LIPAN-3916</t>
        </is>
      </c>
      <c r="C3918" s="15" t="n">
        <v>2020</v>
      </c>
      <c r="D3918" s="14" t="inlineStr">
        <is>
          <t>2020-10-24 00:00:00</t>
        </is>
      </c>
      <c r="E3918" s="14" t="inlineStr">
        <is>
          <t>J.-Out</t>
        </is>
      </c>
      <c r="F3918" s="14" t="inlineStr">
        <is>
          <t>E. E. Taiamã</t>
        </is>
      </c>
      <c r="G3918" s="14" t="inlineStr">
        <is>
          <t>16º 48' 01,35" | 57° 39' 22,89"</t>
        </is>
      </c>
      <c r="H3918" s="14" t="inlineStr">
        <is>
          <t xml:space="preserve">Characiformes </t>
        </is>
      </c>
      <c r="I3918" s="14" t="inlineStr">
        <is>
          <t>Brycon hilarii</t>
        </is>
      </c>
      <c r="J3918" s="16" t="n">
        <v>55.7</v>
      </c>
      <c r="K3918" s="16" t="n">
        <v>46.1</v>
      </c>
      <c r="L3918" s="17" t="n">
        <v>3060</v>
      </c>
      <c r="M3918" s="17" t="n">
        <v>2690</v>
      </c>
      <c r="N3918" s="14" t="b">
        <v>0</v>
      </c>
      <c r="O3918" s="14" t="inlineStr">
        <is>
          <t>F</t>
        </is>
      </c>
      <c r="P3918" s="14" t="inlineStr">
        <is>
          <t>MAT</t>
        </is>
      </c>
      <c r="Q3918" s="17" t="n">
        <v>133.95</v>
      </c>
      <c r="R3918" s="14" t="n">
        <v>2</v>
      </c>
      <c r="S3918" s="17" t="n">
        <v>14.73</v>
      </c>
      <c r="T3918" s="10">
        <f>IF(Q3918&gt;0,M3918-Q3918,"")</f>
        <v/>
      </c>
      <c r="U3918" s="11">
        <f>IF(AND(T3918&gt;0,Q3918&gt;0),(Q3918/T3918)*100,"")</f>
        <v/>
      </c>
      <c r="V3918" s="11">
        <f>IF(AND(T3918&gt;0,S3918&gt;0),(S3918/T3918)*100,"")</f>
        <v/>
      </c>
      <c r="W3918" s="10">
        <f>IF(AND(J3918&gt;0,L3918&gt;0),(L3918/(J3918^3))*100,"")</f>
        <v/>
      </c>
      <c r="X3918" s="12" t="n">
        <v>0.61</v>
      </c>
      <c r="Y3918" s="12" t="n">
        <v>0.74</v>
      </c>
      <c r="Z3918" s="12" t="n">
        <v>0.5</v>
      </c>
      <c r="AA3918" s="18" t="n"/>
      <c r="AB3918" s="14" t="n"/>
      <c r="AC3918" s="18" t="n"/>
      <c r="AD3918" s="18" t="n"/>
      <c r="AE3918" s="18" t="n"/>
      <c r="AF3918" s="18" t="n"/>
    </row>
    <row r="3919" ht="14" customHeight="1">
      <c r="A3919" s="5" t="inlineStr">
        <is>
          <t>820</t>
        </is>
      </c>
      <c r="B3919" s="5" t="inlineStr">
        <is>
          <t>LIPAN-3917</t>
        </is>
      </c>
      <c r="C3919" s="6" t="n">
        <v>2020</v>
      </c>
      <c r="D3919" s="5" t="inlineStr">
        <is>
          <t>2020-10-24 00:00:00</t>
        </is>
      </c>
      <c r="E3919" s="5" t="inlineStr">
        <is>
          <t>J.-Out</t>
        </is>
      </c>
      <c r="F3919" s="5" t="inlineStr">
        <is>
          <t>E. E. Taiamã</t>
        </is>
      </c>
      <c r="G3919" s="5" t="inlineStr">
        <is>
          <t>16º 48' 01,35" | 57° 39' 22,89"</t>
        </is>
      </c>
      <c r="H3919" s="5" t="inlineStr">
        <is>
          <t xml:space="preserve">Characiformes </t>
        </is>
      </c>
      <c r="I3919" s="5" t="inlineStr">
        <is>
          <t>Brycon hilarii</t>
        </is>
      </c>
      <c r="J3919" s="7" t="n">
        <v>37</v>
      </c>
      <c r="K3919" s="7" t="n">
        <v>34.5</v>
      </c>
      <c r="L3919" s="8" t="n">
        <v>750</v>
      </c>
      <c r="M3919" s="8" t="n">
        <v>570</v>
      </c>
      <c r="N3919" s="5" t="b">
        <v>0</v>
      </c>
      <c r="O3919" s="5" t="inlineStr">
        <is>
          <t>F</t>
        </is>
      </c>
      <c r="P3919" s="5" t="inlineStr">
        <is>
          <t>REP</t>
        </is>
      </c>
      <c r="Q3919" s="8" t="n">
        <v>112.74</v>
      </c>
      <c r="R3919" s="5" t="n">
        <v>3</v>
      </c>
      <c r="S3919" s="8" t="n">
        <v>3.41</v>
      </c>
      <c r="T3919" s="10">
        <f>IF(Q3919&gt;0,M3919-Q3919,"")</f>
        <v/>
      </c>
      <c r="U3919" s="11">
        <f>IF(AND(T3919&gt;0,Q3919&gt;0),(Q3919/T3919)*100,"")</f>
        <v/>
      </c>
      <c r="V3919" s="11">
        <f>IF(AND(T3919&gt;0,S3919&gt;0),(S3919/T3919)*100,"")</f>
        <v/>
      </c>
      <c r="W3919" s="10">
        <f>IF(AND(J3919&gt;0,L3919&gt;0),(L3919/(J3919^3))*100,"")</f>
        <v/>
      </c>
      <c r="X3919" s="12" t="n">
        <v>0.61</v>
      </c>
      <c r="Y3919" s="12" t="n">
        <v>0.74</v>
      </c>
      <c r="Z3919" s="12" t="n">
        <v>0.5</v>
      </c>
      <c r="AA3919" s="13" t="n"/>
      <c r="AB3919" s="5" t="n"/>
      <c r="AC3919" s="13" t="n"/>
      <c r="AD3919" s="13" t="n"/>
      <c r="AE3919" s="13" t="n"/>
      <c r="AF3919" s="13" t="n"/>
    </row>
    <row r="3920" ht="14" customHeight="1">
      <c r="A3920" s="14" t="inlineStr">
        <is>
          <t>821</t>
        </is>
      </c>
      <c r="B3920" s="14" t="inlineStr">
        <is>
          <t>LIPAN-3918</t>
        </is>
      </c>
      <c r="C3920" s="15" t="n">
        <v>2020</v>
      </c>
      <c r="D3920" s="14" t="inlineStr">
        <is>
          <t>2020-10-24 00:00:00</t>
        </is>
      </c>
      <c r="E3920" s="14" t="inlineStr">
        <is>
          <t>J.-Out</t>
        </is>
      </c>
      <c r="F3920" s="14" t="inlineStr">
        <is>
          <t>E. E. Taiamã</t>
        </is>
      </c>
      <c r="G3920" s="14" t="inlineStr">
        <is>
          <t>16º 48' 01,35" | 57° 39' 22,89"</t>
        </is>
      </c>
      <c r="H3920" s="14" t="inlineStr">
        <is>
          <t xml:space="preserve">Characiformes </t>
        </is>
      </c>
      <c r="I3920" s="14" t="inlineStr">
        <is>
          <t>Brycon hilarii</t>
        </is>
      </c>
      <c r="J3920" s="16" t="n">
        <v>33.6</v>
      </c>
      <c r="K3920" s="16" t="n">
        <v>27.5</v>
      </c>
      <c r="L3920" s="17" t="n">
        <v>550</v>
      </c>
      <c r="M3920" s="17" t="n">
        <v>480</v>
      </c>
      <c r="N3920" s="14" t="b">
        <v>0</v>
      </c>
      <c r="O3920" s="14" t="inlineStr">
        <is>
          <t>F</t>
        </is>
      </c>
      <c r="P3920" s="14" t="inlineStr">
        <is>
          <t>REP</t>
        </is>
      </c>
      <c r="Q3920" s="17" t="n">
        <v>2.34</v>
      </c>
      <c r="R3920" s="14" t="n">
        <v>2</v>
      </c>
      <c r="S3920" s="17" t="n">
        <v>3.65</v>
      </c>
      <c r="T3920" s="10">
        <f>IF(Q3920&gt;0,M3920-Q3920,"")</f>
        <v/>
      </c>
      <c r="U3920" s="11">
        <f>IF(AND(T3920&gt;0,Q3920&gt;0),(Q3920/T3920)*100,"")</f>
        <v/>
      </c>
      <c r="V3920" s="11">
        <f>IF(AND(T3920&gt;0,S3920&gt;0),(S3920/T3920)*100,"")</f>
        <v/>
      </c>
      <c r="W3920" s="10">
        <f>IF(AND(J3920&gt;0,L3920&gt;0),(L3920/(J3920^3))*100,"")</f>
        <v/>
      </c>
      <c r="X3920" s="12" t="n">
        <v>0.61</v>
      </c>
      <c r="Y3920" s="12" t="n">
        <v>0.74</v>
      </c>
      <c r="Z3920" s="12" t="n">
        <v>0.5</v>
      </c>
      <c r="AA3920" s="18" t="n"/>
      <c r="AB3920" s="14" t="n"/>
      <c r="AC3920" s="18" t="n"/>
      <c r="AD3920" s="18" t="n"/>
      <c r="AE3920" s="18" t="n"/>
      <c r="AF3920" s="18" t="n"/>
    </row>
    <row r="3921" ht="14" customHeight="1">
      <c r="A3921" s="5" t="inlineStr">
        <is>
          <t>822</t>
        </is>
      </c>
      <c r="B3921" s="5" t="inlineStr">
        <is>
          <t>LIPAN-3919</t>
        </is>
      </c>
      <c r="C3921" s="6" t="n">
        <v>2020</v>
      </c>
      <c r="D3921" s="5" t="inlineStr">
        <is>
          <t>2020-10-24 00:00:00</t>
        </is>
      </c>
      <c r="E3921" s="5" t="inlineStr">
        <is>
          <t>J.-Out</t>
        </is>
      </c>
      <c r="F3921" s="5" t="inlineStr">
        <is>
          <t>E. E. Taiamã</t>
        </is>
      </c>
      <c r="G3921" s="5" t="inlineStr">
        <is>
          <t>16º 48' 01,35" | 57° 39' 22,89"</t>
        </is>
      </c>
      <c r="H3921" s="5" t="inlineStr">
        <is>
          <t xml:space="preserve">Characiformes </t>
        </is>
      </c>
      <c r="I3921" s="5" t="inlineStr">
        <is>
          <t>Brycon hilarii</t>
        </is>
      </c>
      <c r="J3921" s="7" t="n">
        <v>38.4</v>
      </c>
      <c r="K3921" s="7" t="n">
        <v>30.8</v>
      </c>
      <c r="L3921" s="8" t="n">
        <v>790</v>
      </c>
      <c r="M3921" s="8" t="n">
        <v>650</v>
      </c>
      <c r="N3921" s="5" t="b">
        <v>0</v>
      </c>
      <c r="O3921" s="5" t="inlineStr">
        <is>
          <t>F</t>
        </is>
      </c>
      <c r="P3921" s="5" t="inlineStr">
        <is>
          <t>MAT</t>
        </is>
      </c>
      <c r="Q3921" s="8" t="n">
        <v>86.08</v>
      </c>
      <c r="R3921" s="5" t="n">
        <v>2</v>
      </c>
      <c r="S3921" s="8" t="n">
        <v>6.02</v>
      </c>
      <c r="T3921" s="10">
        <f>IF(Q3921&gt;0,M3921-Q3921,"")</f>
        <v/>
      </c>
      <c r="U3921" s="11">
        <f>IF(AND(T3921&gt;0,Q3921&gt;0),(Q3921/T3921)*100,"")</f>
        <v/>
      </c>
      <c r="V3921" s="11">
        <f>IF(AND(T3921&gt;0,S3921&gt;0),(S3921/T3921)*100,"")</f>
        <v/>
      </c>
      <c r="W3921" s="10">
        <f>IF(AND(J3921&gt;0,L3921&gt;0),(L3921/(J3921^3))*100,"")</f>
        <v/>
      </c>
      <c r="X3921" s="12" t="n">
        <v>0.61</v>
      </c>
      <c r="Y3921" s="12" t="n">
        <v>0.74</v>
      </c>
      <c r="Z3921" s="12" t="n">
        <v>0.5</v>
      </c>
      <c r="AA3921" s="13" t="n"/>
      <c r="AB3921" s="5" t="n"/>
      <c r="AC3921" s="13" t="n"/>
      <c r="AD3921" s="13" t="n"/>
      <c r="AE3921" s="13" t="n"/>
      <c r="AF3921" s="13" t="n"/>
    </row>
    <row r="3922" ht="14" customHeight="1">
      <c r="A3922" s="14" t="inlineStr">
        <is>
          <t>823</t>
        </is>
      </c>
      <c r="B3922" s="14" t="inlineStr">
        <is>
          <t>LIPAN-3920</t>
        </is>
      </c>
      <c r="C3922" s="15" t="n">
        <v>2020</v>
      </c>
      <c r="D3922" s="14" t="inlineStr">
        <is>
          <t>2020-10-24 00:00:00</t>
        </is>
      </c>
      <c r="E3922" s="14" t="inlineStr">
        <is>
          <t>J.-Out</t>
        </is>
      </c>
      <c r="F3922" s="14" t="inlineStr">
        <is>
          <t>E. E. Taiamã</t>
        </is>
      </c>
      <c r="G3922" s="14" t="inlineStr">
        <is>
          <t>16º 48' 01,35" | 57° 39' 22,89"</t>
        </is>
      </c>
      <c r="H3922" s="14" t="inlineStr">
        <is>
          <t xml:space="preserve">Characiformes </t>
        </is>
      </c>
      <c r="I3922" s="14" t="inlineStr">
        <is>
          <t>Brycon hilarii</t>
        </is>
      </c>
      <c r="J3922" s="16" t="n">
        <v>36.6</v>
      </c>
      <c r="K3922" s="16" t="n">
        <v>31</v>
      </c>
      <c r="L3922" s="17" t="n">
        <v>730</v>
      </c>
      <c r="M3922" s="17" t="n">
        <v>690</v>
      </c>
      <c r="N3922" s="14" t="b">
        <v>0</v>
      </c>
      <c r="O3922" s="14" t="inlineStr">
        <is>
          <t>F</t>
        </is>
      </c>
      <c r="P3922" s="14" t="inlineStr">
        <is>
          <t>MAT</t>
        </is>
      </c>
      <c r="Q3922" s="17" t="n">
        <v>57.86</v>
      </c>
      <c r="R3922" s="14" t="n">
        <v>1</v>
      </c>
      <c r="S3922" s="17" t="n">
        <v>6.24</v>
      </c>
      <c r="T3922" s="10">
        <f>IF(Q3922&gt;0,M3922-Q3922,"")</f>
        <v/>
      </c>
      <c r="U3922" s="11">
        <f>IF(AND(T3922&gt;0,Q3922&gt;0),(Q3922/T3922)*100,"")</f>
        <v/>
      </c>
      <c r="V3922" s="11">
        <f>IF(AND(T3922&gt;0,S3922&gt;0),(S3922/T3922)*100,"")</f>
        <v/>
      </c>
      <c r="W3922" s="10">
        <f>IF(AND(J3922&gt;0,L3922&gt;0),(L3922/(J3922^3))*100,"")</f>
        <v/>
      </c>
      <c r="X3922" s="12" t="n">
        <v>0.61</v>
      </c>
      <c r="Y3922" s="12" t="n">
        <v>0.74</v>
      </c>
      <c r="Z3922" s="12" t="n">
        <v>0.5</v>
      </c>
      <c r="AA3922" s="18" t="n"/>
      <c r="AB3922" s="14" t="n"/>
      <c r="AC3922" s="18" t="n"/>
      <c r="AD3922" s="18" t="n"/>
      <c r="AE3922" s="18" t="n"/>
      <c r="AF3922" s="18" t="n"/>
    </row>
    <row r="3923" ht="14" customHeight="1">
      <c r="A3923" s="5" t="inlineStr">
        <is>
          <t>824</t>
        </is>
      </c>
      <c r="B3923" s="5" t="inlineStr">
        <is>
          <t>LIPAN-3921</t>
        </is>
      </c>
      <c r="C3923" s="6" t="n">
        <v>2020</v>
      </c>
      <c r="D3923" s="5" t="inlineStr">
        <is>
          <t>2020-10-24 00:00:00</t>
        </is>
      </c>
      <c r="E3923" s="5" t="inlineStr">
        <is>
          <t>J.-Out</t>
        </is>
      </c>
      <c r="F3923" s="5" t="inlineStr">
        <is>
          <t>E. E. Taiamã</t>
        </is>
      </c>
      <c r="G3923" s="5" t="inlineStr">
        <is>
          <t>16º 48' 01,35" | 57° 39' 22,89"</t>
        </is>
      </c>
      <c r="H3923" s="5" t="inlineStr">
        <is>
          <t xml:space="preserve">Characiformes </t>
        </is>
      </c>
      <c r="I3923" s="5" t="inlineStr">
        <is>
          <t>Brycon hilarii</t>
        </is>
      </c>
      <c r="J3923" s="7" t="n">
        <v>36.3</v>
      </c>
      <c r="K3923" s="7" t="n">
        <v>29.3</v>
      </c>
      <c r="L3923" s="8" t="n">
        <v>650</v>
      </c>
      <c r="M3923" s="8" t="n">
        <v>560</v>
      </c>
      <c r="N3923" s="5" t="b">
        <v>0</v>
      </c>
      <c r="O3923" s="5" t="inlineStr">
        <is>
          <t>F</t>
        </is>
      </c>
      <c r="P3923" s="5" t="inlineStr">
        <is>
          <t>MAT</t>
        </is>
      </c>
      <c r="Q3923" s="8" t="n">
        <v>50.77</v>
      </c>
      <c r="R3923" s="5" t="n">
        <v>2</v>
      </c>
      <c r="S3923" s="8" t="n">
        <v>5.65</v>
      </c>
      <c r="T3923" s="10">
        <f>IF(Q3923&gt;0,M3923-Q3923,"")</f>
        <v/>
      </c>
      <c r="U3923" s="11">
        <f>IF(AND(T3923&gt;0,Q3923&gt;0),(Q3923/T3923)*100,"")</f>
        <v/>
      </c>
      <c r="V3923" s="11">
        <f>IF(AND(T3923&gt;0,S3923&gt;0),(S3923/T3923)*100,"")</f>
        <v/>
      </c>
      <c r="W3923" s="10">
        <f>IF(AND(J3923&gt;0,L3923&gt;0),(L3923/(J3923^3))*100,"")</f>
        <v/>
      </c>
      <c r="X3923" s="12" t="n">
        <v>0.61</v>
      </c>
      <c r="Y3923" s="12" t="n">
        <v>0.74</v>
      </c>
      <c r="Z3923" s="12" t="n">
        <v>0.5</v>
      </c>
      <c r="AA3923" s="13" t="n"/>
      <c r="AB3923" s="5" t="n"/>
      <c r="AC3923" s="13" t="n"/>
      <c r="AD3923" s="13" t="n"/>
      <c r="AE3923" s="13" t="n"/>
      <c r="AF3923" s="13" t="n"/>
    </row>
    <row r="3924" ht="14" customHeight="1">
      <c r="A3924" s="14" t="inlineStr">
        <is>
          <t>825</t>
        </is>
      </c>
      <c r="B3924" s="14" t="inlineStr">
        <is>
          <t>LIPAN-3922</t>
        </is>
      </c>
      <c r="C3924" s="15" t="n">
        <v>2020</v>
      </c>
      <c r="D3924" s="14" t="inlineStr">
        <is>
          <t>2020-10-24 00:00:00</t>
        </is>
      </c>
      <c r="E3924" s="14" t="inlineStr">
        <is>
          <t>J.-Out</t>
        </is>
      </c>
      <c r="F3924" s="14" t="inlineStr">
        <is>
          <t>E. E. Taiamã</t>
        </is>
      </c>
      <c r="G3924" s="14" t="inlineStr">
        <is>
          <t>16º 48' 01,35" | 57° 39' 22,89"</t>
        </is>
      </c>
      <c r="H3924" s="14" t="inlineStr">
        <is>
          <t xml:space="preserve">Characiformes </t>
        </is>
      </c>
      <c r="I3924" s="14" t="inlineStr">
        <is>
          <t>Brycon hilarii</t>
        </is>
      </c>
      <c r="J3924" s="16" t="n">
        <v>36.6</v>
      </c>
      <c r="K3924" s="16" t="n">
        <v>30.6</v>
      </c>
      <c r="L3924" s="17" t="n">
        <v>740</v>
      </c>
      <c r="M3924" s="17" t="n">
        <v>660</v>
      </c>
      <c r="N3924" s="14" t="b">
        <v>0</v>
      </c>
      <c r="O3924" s="14" t="inlineStr">
        <is>
          <t>F</t>
        </is>
      </c>
      <c r="P3924" s="14" t="inlineStr">
        <is>
          <t>MAT</t>
        </is>
      </c>
      <c r="Q3924" s="17" t="n">
        <v>81.75</v>
      </c>
      <c r="R3924" s="14" t="n">
        <v>2</v>
      </c>
      <c r="S3924" s="17" t="n">
        <v>7.04</v>
      </c>
      <c r="T3924" s="10">
        <f>IF(Q3924&gt;0,M3924-Q3924,"")</f>
        <v/>
      </c>
      <c r="U3924" s="11">
        <f>IF(AND(T3924&gt;0,Q3924&gt;0),(Q3924/T3924)*100,"")</f>
        <v/>
      </c>
      <c r="V3924" s="11">
        <f>IF(AND(T3924&gt;0,S3924&gt;0),(S3924/T3924)*100,"")</f>
        <v/>
      </c>
      <c r="W3924" s="10">
        <f>IF(AND(J3924&gt;0,L3924&gt;0),(L3924/(J3924^3))*100,"")</f>
        <v/>
      </c>
      <c r="X3924" s="12" t="n">
        <v>0.61</v>
      </c>
      <c r="Y3924" s="12" t="n">
        <v>0.74</v>
      </c>
      <c r="Z3924" s="12" t="n">
        <v>0.5</v>
      </c>
      <c r="AA3924" s="18" t="n"/>
      <c r="AB3924" s="14" t="n"/>
      <c r="AC3924" s="18" t="n"/>
      <c r="AD3924" s="18" t="n"/>
      <c r="AE3924" s="18" t="n"/>
      <c r="AF3924" s="18" t="n"/>
    </row>
    <row r="3925" ht="14" customHeight="1">
      <c r="A3925" s="5" t="inlineStr">
        <is>
          <t>826</t>
        </is>
      </c>
      <c r="B3925" s="5" t="inlineStr">
        <is>
          <t>LIPAN-3923</t>
        </is>
      </c>
      <c r="C3925" s="6" t="n">
        <v>2020</v>
      </c>
      <c r="D3925" s="5" t="inlineStr">
        <is>
          <t>2020-10-24 00:00:00</t>
        </is>
      </c>
      <c r="E3925" s="5" t="inlineStr">
        <is>
          <t>J.-Out</t>
        </is>
      </c>
      <c r="F3925" s="5" t="inlineStr">
        <is>
          <t>E. E. Taiamã</t>
        </is>
      </c>
      <c r="G3925" s="5" t="inlineStr">
        <is>
          <t>16º 48' 01,35" | 57° 39' 22,89"</t>
        </is>
      </c>
      <c r="H3925" s="5" t="inlineStr">
        <is>
          <t xml:space="preserve">Characiformes </t>
        </is>
      </c>
      <c r="I3925" s="5" t="inlineStr">
        <is>
          <t>Brycon hilarii</t>
        </is>
      </c>
      <c r="J3925" s="7" t="n">
        <v>35.5</v>
      </c>
      <c r="K3925" s="7" t="n">
        <v>28.4</v>
      </c>
      <c r="L3925" s="8" t="n">
        <v>580</v>
      </c>
      <c r="M3925" s="8" t="n">
        <v>520</v>
      </c>
      <c r="N3925" s="5" t="b">
        <v>0</v>
      </c>
      <c r="O3925" s="5" t="inlineStr">
        <is>
          <t>M</t>
        </is>
      </c>
      <c r="P3925" s="5" t="inlineStr">
        <is>
          <t>EMA</t>
        </is>
      </c>
      <c r="Q3925" s="8" t="n">
        <v>5.78</v>
      </c>
      <c r="R3925" s="5" t="n">
        <v>0</v>
      </c>
      <c r="S3925" s="8" t="n">
        <v>4.77</v>
      </c>
      <c r="T3925" s="10">
        <f>IF(Q3925&gt;0,M3925-Q3925,"")</f>
        <v/>
      </c>
      <c r="U3925" s="11">
        <f>IF(AND(T3925&gt;0,Q3925&gt;0),(Q3925/T3925)*100,"")</f>
        <v/>
      </c>
      <c r="V3925" s="11">
        <f>IF(AND(T3925&gt;0,S3925&gt;0),(S3925/T3925)*100,"")</f>
        <v/>
      </c>
      <c r="W3925" s="10">
        <f>IF(AND(J3925&gt;0,L3925&gt;0),(L3925/(J3925^3))*100,"")</f>
        <v/>
      </c>
      <c r="X3925" s="12" t="n">
        <v>0.61</v>
      </c>
      <c r="Y3925" s="12" t="n">
        <v>0.74</v>
      </c>
      <c r="Z3925" s="12" t="n">
        <v>0.5</v>
      </c>
      <c r="AA3925" s="13" t="n"/>
      <c r="AB3925" s="5" t="n"/>
      <c r="AC3925" s="13" t="n"/>
      <c r="AD3925" s="13" t="n"/>
      <c r="AE3925" s="13" t="n"/>
      <c r="AF3925" s="13" t="n"/>
    </row>
    <row r="3926" ht="14" customHeight="1">
      <c r="A3926" s="14" t="inlineStr">
        <is>
          <t>827</t>
        </is>
      </c>
      <c r="B3926" s="14" t="inlineStr">
        <is>
          <t>LIPAN-3924</t>
        </is>
      </c>
      <c r="C3926" s="15" t="n">
        <v>2020</v>
      </c>
      <c r="D3926" s="14" t="inlineStr">
        <is>
          <t>2020-10-24 00:00:00</t>
        </is>
      </c>
      <c r="E3926" s="14" t="inlineStr">
        <is>
          <t>J.-Out</t>
        </is>
      </c>
      <c r="F3926" s="14" t="inlineStr">
        <is>
          <t>E. E. Taiamã</t>
        </is>
      </c>
      <c r="G3926" s="14" t="inlineStr">
        <is>
          <t>16º 48' 01,35" | 57° 39' 22,89"</t>
        </is>
      </c>
      <c r="H3926" s="14" t="inlineStr">
        <is>
          <t xml:space="preserve">Characiformes </t>
        </is>
      </c>
      <c r="I3926" s="14" t="inlineStr">
        <is>
          <t>Brycon hilarii</t>
        </is>
      </c>
      <c r="J3926" s="16" t="n">
        <v>34.4</v>
      </c>
      <c r="K3926" s="16" t="n">
        <v>28.1</v>
      </c>
      <c r="L3926" s="17" t="n">
        <v>580</v>
      </c>
      <c r="M3926" s="17" t="n">
        <v>510</v>
      </c>
      <c r="N3926" s="14" t="b">
        <v>0</v>
      </c>
      <c r="O3926" s="14" t="inlineStr">
        <is>
          <t>F</t>
        </is>
      </c>
      <c r="P3926" s="14" t="inlineStr">
        <is>
          <t>MAT</t>
        </is>
      </c>
      <c r="Q3926" s="17" t="n">
        <v>32.76</v>
      </c>
      <c r="R3926" s="14" t="n">
        <v>0</v>
      </c>
      <c r="S3926" s="17" t="n">
        <v>3.01</v>
      </c>
      <c r="T3926" s="10">
        <f>IF(Q3926&gt;0,M3926-Q3926,"")</f>
        <v/>
      </c>
      <c r="U3926" s="11">
        <f>IF(AND(T3926&gt;0,Q3926&gt;0),(Q3926/T3926)*100,"")</f>
        <v/>
      </c>
      <c r="V3926" s="11">
        <f>IF(AND(T3926&gt;0,S3926&gt;0),(S3926/T3926)*100,"")</f>
        <v/>
      </c>
      <c r="W3926" s="10">
        <f>IF(AND(J3926&gt;0,L3926&gt;0),(L3926/(J3926^3))*100,"")</f>
        <v/>
      </c>
      <c r="X3926" s="12" t="n">
        <v>0.61</v>
      </c>
      <c r="Y3926" s="12" t="n">
        <v>0.74</v>
      </c>
      <c r="Z3926" s="12" t="n">
        <v>0.5</v>
      </c>
      <c r="AA3926" s="18" t="n"/>
      <c r="AB3926" s="14" t="n"/>
      <c r="AC3926" s="18" t="n"/>
      <c r="AD3926" s="18" t="n"/>
      <c r="AE3926" s="18" t="n"/>
      <c r="AF3926" s="18" t="n"/>
    </row>
    <row r="3927" ht="14" customHeight="1">
      <c r="A3927" s="5" t="inlineStr">
        <is>
          <t>828</t>
        </is>
      </c>
      <c r="B3927" s="5" t="inlineStr">
        <is>
          <t>LIPAN-3925</t>
        </is>
      </c>
      <c r="C3927" s="6" t="n">
        <v>2020</v>
      </c>
      <c r="D3927" s="5" t="inlineStr">
        <is>
          <t>2020-10-24 00:00:00</t>
        </is>
      </c>
      <c r="E3927" s="5" t="inlineStr">
        <is>
          <t>J.-Out</t>
        </is>
      </c>
      <c r="F3927" s="5" t="inlineStr">
        <is>
          <t>E. E. Taiamã</t>
        </is>
      </c>
      <c r="G3927" s="5" t="inlineStr">
        <is>
          <t>16º 48' 01,35" | 57° 39' 22,89"</t>
        </is>
      </c>
      <c r="H3927" s="5" t="inlineStr">
        <is>
          <t xml:space="preserve">Characiformes </t>
        </is>
      </c>
      <c r="I3927" s="5" t="inlineStr">
        <is>
          <t>Brycon hilarii</t>
        </is>
      </c>
      <c r="J3927" s="7" t="n">
        <v>34.2</v>
      </c>
      <c r="K3927" s="7" t="n">
        <v>27.4</v>
      </c>
      <c r="L3927" s="8" t="n">
        <v>510</v>
      </c>
      <c r="M3927" s="8" t="n">
        <v>450</v>
      </c>
      <c r="N3927" s="5" t="b">
        <v>0</v>
      </c>
      <c r="O3927" s="5" t="inlineStr">
        <is>
          <t>F</t>
        </is>
      </c>
      <c r="P3927" s="5" t="inlineStr">
        <is>
          <t>MAT</t>
        </is>
      </c>
      <c r="Q3927" s="8" t="n">
        <v>39.48</v>
      </c>
      <c r="R3927" s="5" t="n">
        <v>1</v>
      </c>
      <c r="S3927" s="8" t="n">
        <v>4.3</v>
      </c>
      <c r="T3927" s="10">
        <f>IF(Q3927&gt;0,M3927-Q3927,"")</f>
        <v/>
      </c>
      <c r="U3927" s="11">
        <f>IF(AND(T3927&gt;0,Q3927&gt;0),(Q3927/T3927)*100,"")</f>
        <v/>
      </c>
      <c r="V3927" s="11">
        <f>IF(AND(T3927&gt;0,S3927&gt;0),(S3927/T3927)*100,"")</f>
        <v/>
      </c>
      <c r="W3927" s="10">
        <f>IF(AND(J3927&gt;0,L3927&gt;0),(L3927/(J3927^3))*100,"")</f>
        <v/>
      </c>
      <c r="X3927" s="12" t="n">
        <v>0.61</v>
      </c>
      <c r="Y3927" s="12" t="n">
        <v>0.74</v>
      </c>
      <c r="Z3927" s="12" t="n">
        <v>0.5</v>
      </c>
      <c r="AA3927" s="13" t="n"/>
      <c r="AB3927" s="5" t="n"/>
      <c r="AC3927" s="13" t="n"/>
      <c r="AD3927" s="13" t="n"/>
      <c r="AE3927" s="13" t="n"/>
      <c r="AF3927" s="13" t="n"/>
    </row>
    <row r="3928" ht="14" customHeight="1">
      <c r="A3928" s="14" t="inlineStr">
        <is>
          <t>829</t>
        </is>
      </c>
      <c r="B3928" s="14" t="inlineStr">
        <is>
          <t>LIPAN-3926</t>
        </is>
      </c>
      <c r="C3928" s="15" t="n">
        <v>2020</v>
      </c>
      <c r="D3928" s="14" t="inlineStr">
        <is>
          <t>2020-10-24 00:00:00</t>
        </is>
      </c>
      <c r="E3928" s="14" t="inlineStr">
        <is>
          <t>J.-Out</t>
        </is>
      </c>
      <c r="F3928" s="14" t="inlineStr">
        <is>
          <t>E. E. Taiamã</t>
        </is>
      </c>
      <c r="G3928" s="14" t="inlineStr">
        <is>
          <t>16º 48' 01,35" | 57° 39' 22,89"</t>
        </is>
      </c>
      <c r="H3928" s="14" t="inlineStr">
        <is>
          <t xml:space="preserve">Characiformes </t>
        </is>
      </c>
      <c r="I3928" s="14" t="inlineStr">
        <is>
          <t>Brycon hilarii</t>
        </is>
      </c>
      <c r="J3928" s="16" t="n">
        <v>32.6</v>
      </c>
      <c r="K3928" s="16" t="n">
        <v>25.4</v>
      </c>
      <c r="L3928" s="17" t="n">
        <v>450</v>
      </c>
      <c r="M3928" s="17" t="n">
        <v>390</v>
      </c>
      <c r="N3928" s="14" t="b">
        <v>0</v>
      </c>
      <c r="O3928" s="14" t="inlineStr">
        <is>
          <t>F</t>
        </is>
      </c>
      <c r="P3928" s="14" t="inlineStr">
        <is>
          <t>MAT</t>
        </is>
      </c>
      <c r="Q3928" s="17" t="n">
        <v>14.52</v>
      </c>
      <c r="R3928" s="14" t="n">
        <v>2</v>
      </c>
      <c r="S3928" s="17" t="n">
        <v>3.81</v>
      </c>
      <c r="T3928" s="10">
        <f>IF(Q3928&gt;0,M3928-Q3928,"")</f>
        <v/>
      </c>
      <c r="U3928" s="11">
        <f>IF(AND(T3928&gt;0,Q3928&gt;0),(Q3928/T3928)*100,"")</f>
        <v/>
      </c>
      <c r="V3928" s="11">
        <f>IF(AND(T3928&gt;0,S3928&gt;0),(S3928/T3928)*100,"")</f>
        <v/>
      </c>
      <c r="W3928" s="10">
        <f>IF(AND(J3928&gt;0,L3928&gt;0),(L3928/(J3928^3))*100,"")</f>
        <v/>
      </c>
      <c r="X3928" s="12" t="n">
        <v>0.61</v>
      </c>
      <c r="Y3928" s="12" t="n">
        <v>0.74</v>
      </c>
      <c r="Z3928" s="12" t="n">
        <v>0.5</v>
      </c>
      <c r="AA3928" s="18" t="n"/>
      <c r="AB3928" s="14" t="n"/>
      <c r="AC3928" s="18" t="n"/>
      <c r="AD3928" s="18" t="n"/>
      <c r="AE3928" s="18" t="n"/>
      <c r="AF3928" s="18" t="n"/>
    </row>
    <row r="3929" ht="14" customHeight="1">
      <c r="A3929" s="5" t="inlineStr">
        <is>
          <t>830</t>
        </is>
      </c>
      <c r="B3929" s="5" t="inlineStr">
        <is>
          <t>LIPAN-3927</t>
        </is>
      </c>
      <c r="C3929" s="6" t="n">
        <v>2020</v>
      </c>
      <c r="D3929" s="5" t="inlineStr">
        <is>
          <t>2020-10-24 00:00:00</t>
        </is>
      </c>
      <c r="E3929" s="5" t="inlineStr">
        <is>
          <t>J.-Out</t>
        </is>
      </c>
      <c r="F3929" s="5" t="inlineStr">
        <is>
          <t>E. E. Taiamã</t>
        </is>
      </c>
      <c r="G3929" s="5" t="inlineStr">
        <is>
          <t>16º 48' 01,35" | 57° 39' 22,89"</t>
        </is>
      </c>
      <c r="H3929" s="5" t="inlineStr">
        <is>
          <t xml:space="preserve">Characiformes </t>
        </is>
      </c>
      <c r="I3929" s="5" t="inlineStr">
        <is>
          <t>Brycon hilarii</t>
        </is>
      </c>
      <c r="J3929" s="7" t="n">
        <v>33.4</v>
      </c>
      <c r="K3929" s="7" t="n">
        <v>27.3</v>
      </c>
      <c r="L3929" s="8" t="n">
        <v>510</v>
      </c>
      <c r="M3929" s="8" t="n">
        <v>430</v>
      </c>
      <c r="N3929" s="5" t="b">
        <v>0</v>
      </c>
      <c r="O3929" s="5" t="inlineStr">
        <is>
          <t>F</t>
        </is>
      </c>
      <c r="P3929" s="5" t="inlineStr">
        <is>
          <t>MAT</t>
        </is>
      </c>
      <c r="Q3929" s="8" t="n">
        <v>45.68</v>
      </c>
      <c r="R3929" s="5" t="n">
        <v>3</v>
      </c>
      <c r="S3929" s="8" t="n">
        <v>2.71</v>
      </c>
      <c r="T3929" s="10">
        <f>IF(Q3929&gt;0,M3929-Q3929,"")</f>
        <v/>
      </c>
      <c r="U3929" s="11">
        <f>IF(AND(T3929&gt;0,Q3929&gt;0),(Q3929/T3929)*100,"")</f>
        <v/>
      </c>
      <c r="V3929" s="11">
        <f>IF(AND(T3929&gt;0,S3929&gt;0),(S3929/T3929)*100,"")</f>
        <v/>
      </c>
      <c r="W3929" s="10">
        <f>IF(AND(J3929&gt;0,L3929&gt;0),(L3929/(J3929^3))*100,"")</f>
        <v/>
      </c>
      <c r="X3929" s="12" t="n">
        <v>0.61</v>
      </c>
      <c r="Y3929" s="12" t="n">
        <v>0.74</v>
      </c>
      <c r="Z3929" s="12" t="n">
        <v>0.5</v>
      </c>
      <c r="AA3929" s="13" t="n"/>
      <c r="AB3929" s="5" t="n"/>
      <c r="AC3929" s="13" t="n"/>
      <c r="AD3929" s="13" t="n"/>
      <c r="AE3929" s="13" t="n"/>
      <c r="AF3929" s="13" t="n"/>
    </row>
    <row r="3930" ht="14" customHeight="1">
      <c r="A3930" s="14" t="inlineStr">
        <is>
          <t>831</t>
        </is>
      </c>
      <c r="B3930" s="14" t="inlineStr">
        <is>
          <t>LIPAN-3928</t>
        </is>
      </c>
      <c r="C3930" s="15" t="n">
        <v>2020</v>
      </c>
      <c r="D3930" s="14" t="inlineStr">
        <is>
          <t>2020-10-24 00:00:00</t>
        </is>
      </c>
      <c r="E3930" s="14" t="inlineStr">
        <is>
          <t>J.-Out</t>
        </is>
      </c>
      <c r="F3930" s="14" t="inlineStr">
        <is>
          <t>E. E. Taiamã</t>
        </is>
      </c>
      <c r="G3930" s="14" t="inlineStr">
        <is>
          <t>16º 48' 01,35" | 57° 39' 22,89"</t>
        </is>
      </c>
      <c r="H3930" s="14" t="inlineStr">
        <is>
          <t xml:space="preserve">Characiformes </t>
        </is>
      </c>
      <c r="I3930" s="14" t="inlineStr">
        <is>
          <t>Brycon hilarii</t>
        </is>
      </c>
      <c r="J3930" s="16" t="n">
        <v>31.3</v>
      </c>
      <c r="K3930" s="16" t="n">
        <v>25.2</v>
      </c>
      <c r="L3930" s="17" t="n">
        <v>440</v>
      </c>
      <c r="M3930" s="17" t="n">
        <v>350</v>
      </c>
      <c r="N3930" s="14" t="b">
        <v>0</v>
      </c>
      <c r="O3930" s="14" t="inlineStr">
        <is>
          <t>F</t>
        </is>
      </c>
      <c r="P3930" s="14" t="inlineStr">
        <is>
          <t>MAT</t>
        </is>
      </c>
      <c r="Q3930" s="17" t="n">
        <v>37.39</v>
      </c>
      <c r="R3930" s="14" t="n">
        <v>0</v>
      </c>
      <c r="S3930" s="17" t="n">
        <v>3.37</v>
      </c>
      <c r="T3930" s="10">
        <f>IF(Q3930&gt;0,M3930-Q3930,"")</f>
        <v/>
      </c>
      <c r="U3930" s="11">
        <f>IF(AND(T3930&gt;0,Q3930&gt;0),(Q3930/T3930)*100,"")</f>
        <v/>
      </c>
      <c r="V3930" s="11">
        <f>IF(AND(T3930&gt;0,S3930&gt;0),(S3930/T3930)*100,"")</f>
        <v/>
      </c>
      <c r="W3930" s="10">
        <f>IF(AND(J3930&gt;0,L3930&gt;0),(L3930/(J3930^3))*100,"")</f>
        <v/>
      </c>
      <c r="X3930" s="12" t="n">
        <v>0.61</v>
      </c>
      <c r="Y3930" s="12" t="n">
        <v>0.74</v>
      </c>
      <c r="Z3930" s="12" t="n">
        <v>0.5</v>
      </c>
      <c r="AA3930" s="18" t="n"/>
      <c r="AB3930" s="14" t="n"/>
      <c r="AC3930" s="18" t="n"/>
      <c r="AD3930" s="18" t="n"/>
      <c r="AE3930" s="18" t="n"/>
      <c r="AF3930" s="18" t="n"/>
    </row>
    <row r="3931" ht="14" customHeight="1">
      <c r="A3931" s="5" t="inlineStr">
        <is>
          <t>832</t>
        </is>
      </c>
      <c r="B3931" s="5" t="inlineStr">
        <is>
          <t>LIPAN-3929</t>
        </is>
      </c>
      <c r="C3931" s="6" t="n">
        <v>2020</v>
      </c>
      <c r="D3931" s="5" t="inlineStr">
        <is>
          <t>2020-10-24 00:00:00</t>
        </is>
      </c>
      <c r="E3931" s="5" t="inlineStr">
        <is>
          <t>J.-Out</t>
        </is>
      </c>
      <c r="F3931" s="5" t="inlineStr">
        <is>
          <t>E. E. Taiamã</t>
        </is>
      </c>
      <c r="G3931" s="5" t="inlineStr">
        <is>
          <t>16º 48' 01,35" | 57° 39' 22,89"</t>
        </is>
      </c>
      <c r="H3931" s="5" t="inlineStr">
        <is>
          <t xml:space="preserve">Characiformes </t>
        </is>
      </c>
      <c r="I3931" s="5" t="inlineStr">
        <is>
          <t>Brycon hilarii</t>
        </is>
      </c>
      <c r="J3931" s="7" t="n">
        <v>27.7</v>
      </c>
      <c r="K3931" s="7" t="n">
        <v>23</v>
      </c>
      <c r="L3931" s="8" t="n">
        <v>290</v>
      </c>
      <c r="M3931" s="8" t="n">
        <v>260</v>
      </c>
      <c r="N3931" s="5" t="b">
        <v>0</v>
      </c>
      <c r="O3931" s="5" t="inlineStr">
        <is>
          <t>F</t>
        </is>
      </c>
      <c r="P3931" s="5" t="inlineStr">
        <is>
          <t>EMA</t>
        </is>
      </c>
      <c r="Q3931" s="8" t="n">
        <v>5.03</v>
      </c>
      <c r="R3931" s="5" t="n">
        <v>1</v>
      </c>
      <c r="S3931" s="8" t="n">
        <v>3</v>
      </c>
      <c r="T3931" s="10">
        <f>IF(Q3931&gt;0,M3931-Q3931,"")</f>
        <v/>
      </c>
      <c r="U3931" s="11">
        <f>IF(AND(T3931&gt;0,Q3931&gt;0),(Q3931/T3931)*100,"")</f>
        <v/>
      </c>
      <c r="V3931" s="11">
        <f>IF(AND(T3931&gt;0,S3931&gt;0),(S3931/T3931)*100,"")</f>
        <v/>
      </c>
      <c r="W3931" s="10">
        <f>IF(AND(J3931&gt;0,L3931&gt;0),(L3931/(J3931^3))*100,"")</f>
        <v/>
      </c>
      <c r="X3931" s="12" t="n">
        <v>0.61</v>
      </c>
      <c r="Y3931" s="12" t="n">
        <v>0.74</v>
      </c>
      <c r="Z3931" s="12" t="n">
        <v>0.5</v>
      </c>
      <c r="AA3931" s="13" t="n"/>
      <c r="AB3931" s="5" t="n"/>
      <c r="AC3931" s="13" t="n"/>
      <c r="AD3931" s="13" t="n"/>
      <c r="AE3931" s="13" t="n"/>
      <c r="AF3931" s="13" t="n"/>
    </row>
    <row r="3932" ht="14" customHeight="1">
      <c r="A3932" s="14" t="inlineStr">
        <is>
          <t>833</t>
        </is>
      </c>
      <c r="B3932" s="14" t="inlineStr">
        <is>
          <t>LIPAN-3930</t>
        </is>
      </c>
      <c r="C3932" s="15" t="n">
        <v>2020</v>
      </c>
      <c r="D3932" s="14" t="inlineStr">
        <is>
          <t>2020-10-24 00:00:00</t>
        </is>
      </c>
      <c r="E3932" s="14" t="inlineStr">
        <is>
          <t>J.-Out</t>
        </is>
      </c>
      <c r="F3932" s="14" t="inlineStr">
        <is>
          <t>E. E. Taiamã</t>
        </is>
      </c>
      <c r="G3932" s="14" t="inlineStr">
        <is>
          <t>16º 48' 01,35" | 57° 39' 22,89"</t>
        </is>
      </c>
      <c r="H3932" s="14" t="inlineStr">
        <is>
          <t xml:space="preserve">Characiformes </t>
        </is>
      </c>
      <c r="I3932" s="14" t="inlineStr">
        <is>
          <t>Brycon hilarii</t>
        </is>
      </c>
      <c r="J3932" s="16" t="n">
        <v>36.2</v>
      </c>
      <c r="K3932" s="16" t="n">
        <v>28.8</v>
      </c>
      <c r="L3932" s="17" t="n">
        <v>660</v>
      </c>
      <c r="M3932" s="17" t="n">
        <v>520</v>
      </c>
      <c r="N3932" s="14" t="b">
        <v>0</v>
      </c>
      <c r="O3932" s="14" t="inlineStr">
        <is>
          <t>F</t>
        </is>
      </c>
      <c r="P3932" s="14" t="inlineStr">
        <is>
          <t>MAT</t>
        </is>
      </c>
      <c r="Q3932" s="17" t="n">
        <v>87.53</v>
      </c>
      <c r="R3932" s="14" t="n">
        <v>2</v>
      </c>
      <c r="S3932" s="17" t="n">
        <v>5.36</v>
      </c>
      <c r="T3932" s="10">
        <f>IF(Q3932&gt;0,M3932-Q3932,"")</f>
        <v/>
      </c>
      <c r="U3932" s="11">
        <f>IF(AND(T3932&gt;0,Q3932&gt;0),(Q3932/T3932)*100,"")</f>
        <v/>
      </c>
      <c r="V3932" s="11">
        <f>IF(AND(T3932&gt;0,S3932&gt;0),(S3932/T3932)*100,"")</f>
        <v/>
      </c>
      <c r="W3932" s="10">
        <f>IF(AND(J3932&gt;0,L3932&gt;0),(L3932/(J3932^3))*100,"")</f>
        <v/>
      </c>
      <c r="X3932" s="12" t="n">
        <v>0.61</v>
      </c>
      <c r="Y3932" s="12" t="n">
        <v>0.74</v>
      </c>
      <c r="Z3932" s="12" t="n">
        <v>0.5</v>
      </c>
      <c r="AA3932" s="18" t="n"/>
      <c r="AB3932" s="14" t="n"/>
      <c r="AC3932" s="18" t="n"/>
      <c r="AD3932" s="18" t="n"/>
      <c r="AE3932" s="18" t="n"/>
      <c r="AF3932" s="18" t="n"/>
    </row>
    <row r="3933" ht="14" customHeight="1">
      <c r="A3933" s="5" t="inlineStr">
        <is>
          <t>834</t>
        </is>
      </c>
      <c r="B3933" s="5" t="inlineStr">
        <is>
          <t>LIPAN-3931</t>
        </is>
      </c>
      <c r="C3933" s="6" t="n">
        <v>2020</v>
      </c>
      <c r="D3933" s="5" t="inlineStr">
        <is>
          <t>2020-10-24 00:00:00</t>
        </is>
      </c>
      <c r="E3933" s="5" t="inlineStr">
        <is>
          <t>J.-Out</t>
        </is>
      </c>
      <c r="F3933" s="5" t="inlineStr">
        <is>
          <t>E. E. Taiamã</t>
        </is>
      </c>
      <c r="G3933" s="5" t="inlineStr">
        <is>
          <t>16º 48' 01,35" | 57° 39' 22,89"</t>
        </is>
      </c>
      <c r="H3933" s="5" t="inlineStr">
        <is>
          <t xml:space="preserve">Characiformes </t>
        </is>
      </c>
      <c r="I3933" s="5" t="inlineStr">
        <is>
          <t>Brycon hilarii</t>
        </is>
      </c>
      <c r="J3933" s="7" t="n">
        <v>31.6</v>
      </c>
      <c r="K3933" s="7" t="n">
        <v>26</v>
      </c>
      <c r="L3933" s="8" t="n">
        <v>450</v>
      </c>
      <c r="M3933" s="8" t="n">
        <v>390</v>
      </c>
      <c r="N3933" s="5" t="b">
        <v>0</v>
      </c>
      <c r="O3933" s="5" t="inlineStr">
        <is>
          <t>M</t>
        </is>
      </c>
      <c r="P3933" s="5" t="inlineStr">
        <is>
          <t>EMA</t>
        </is>
      </c>
      <c r="Q3933" s="8" t="n">
        <v>5.34</v>
      </c>
      <c r="R3933" s="5" t="n">
        <v>2</v>
      </c>
      <c r="S3933" s="8" t="n">
        <v>4.15</v>
      </c>
      <c r="T3933" s="10">
        <f>IF(Q3933&gt;0,M3933-Q3933,"")</f>
        <v/>
      </c>
      <c r="U3933" s="11">
        <f>IF(AND(T3933&gt;0,Q3933&gt;0),(Q3933/T3933)*100,"")</f>
        <v/>
      </c>
      <c r="V3933" s="11">
        <f>IF(AND(T3933&gt;0,S3933&gt;0),(S3933/T3933)*100,"")</f>
        <v/>
      </c>
      <c r="W3933" s="10">
        <f>IF(AND(J3933&gt;0,L3933&gt;0),(L3933/(J3933^3))*100,"")</f>
        <v/>
      </c>
      <c r="X3933" s="12" t="n">
        <v>0.61</v>
      </c>
      <c r="Y3933" s="12" t="n">
        <v>0.74</v>
      </c>
      <c r="Z3933" s="12" t="n">
        <v>0.5</v>
      </c>
      <c r="AA3933" s="13" t="n"/>
      <c r="AB3933" s="5" t="n"/>
      <c r="AC3933" s="13" t="n"/>
      <c r="AD3933" s="13" t="n"/>
      <c r="AE3933" s="13" t="n"/>
      <c r="AF3933" s="13" t="n"/>
    </row>
    <row r="3934" ht="14" customHeight="1">
      <c r="A3934" s="14" t="inlineStr">
        <is>
          <t>835</t>
        </is>
      </c>
      <c r="B3934" s="14" t="inlineStr">
        <is>
          <t>LIPAN-3932</t>
        </is>
      </c>
      <c r="C3934" s="15" t="n">
        <v>2020</v>
      </c>
      <c r="D3934" s="14" t="inlineStr">
        <is>
          <t>2020-10-24 00:00:00</t>
        </is>
      </c>
      <c r="E3934" s="14" t="inlineStr">
        <is>
          <t>J.-Out</t>
        </is>
      </c>
      <c r="F3934" s="14" t="inlineStr">
        <is>
          <t>E. E. Taiamã</t>
        </is>
      </c>
      <c r="G3934" s="14" t="inlineStr">
        <is>
          <t>16º 48' 01,35" | 57° 39' 22,89"</t>
        </is>
      </c>
      <c r="H3934" s="14" t="inlineStr">
        <is>
          <t xml:space="preserve">Characiformes </t>
        </is>
      </c>
      <c r="I3934" s="14" t="inlineStr">
        <is>
          <t>Brycon hilarii</t>
        </is>
      </c>
      <c r="J3934" s="16" t="n">
        <v>32.6</v>
      </c>
      <c r="K3934" s="16" t="n">
        <v>25.4</v>
      </c>
      <c r="L3934" s="17" t="n">
        <v>460</v>
      </c>
      <c r="M3934" s="17" t="n">
        <v>330</v>
      </c>
      <c r="N3934" s="14" t="b">
        <v>0</v>
      </c>
      <c r="O3934" s="14" t="inlineStr">
        <is>
          <t>M</t>
        </is>
      </c>
      <c r="P3934" s="14" t="inlineStr">
        <is>
          <t>EMA</t>
        </is>
      </c>
      <c r="Q3934" s="17" t="n">
        <v>2.53</v>
      </c>
      <c r="R3934" s="14" t="n">
        <v>2</v>
      </c>
      <c r="S3934" s="17" t="n">
        <v>1.75</v>
      </c>
      <c r="T3934" s="10">
        <f>IF(Q3934&gt;0,M3934-Q3934,"")</f>
        <v/>
      </c>
      <c r="U3934" s="11">
        <f>IF(AND(T3934&gt;0,Q3934&gt;0),(Q3934/T3934)*100,"")</f>
        <v/>
      </c>
      <c r="V3934" s="11">
        <f>IF(AND(T3934&gt;0,S3934&gt;0),(S3934/T3934)*100,"")</f>
        <v/>
      </c>
      <c r="W3934" s="10">
        <f>IF(AND(J3934&gt;0,L3934&gt;0),(L3934/(J3934^3))*100,"")</f>
        <v/>
      </c>
      <c r="X3934" s="12" t="n">
        <v>0.61</v>
      </c>
      <c r="Y3934" s="12" t="n">
        <v>0.74</v>
      </c>
      <c r="Z3934" s="12" t="n">
        <v>0.5</v>
      </c>
      <c r="AA3934" s="18" t="n"/>
      <c r="AB3934" s="14" t="n"/>
      <c r="AC3934" s="18" t="n"/>
      <c r="AD3934" s="18" t="n"/>
      <c r="AE3934" s="18" t="n"/>
      <c r="AF3934" s="18" t="n"/>
    </row>
    <row r="3935" ht="14" customHeight="1">
      <c r="A3935" s="5" t="inlineStr">
        <is>
          <t>836</t>
        </is>
      </c>
      <c r="B3935" s="5" t="inlineStr">
        <is>
          <t>LIPAN-3933</t>
        </is>
      </c>
      <c r="C3935" s="6" t="n">
        <v>2020</v>
      </c>
      <c r="D3935" s="5" t="inlineStr">
        <is>
          <t>2020-10-24 00:00:00</t>
        </is>
      </c>
      <c r="E3935" s="5" t="inlineStr">
        <is>
          <t>J.-Out</t>
        </is>
      </c>
      <c r="F3935" s="5" t="inlineStr">
        <is>
          <t>E. E. Taiamã</t>
        </is>
      </c>
      <c r="G3935" s="5" t="inlineStr">
        <is>
          <t>16º 48' 01,35" | 57° 39' 22,89"</t>
        </is>
      </c>
      <c r="H3935" s="5" t="inlineStr">
        <is>
          <t xml:space="preserve">Characiformes </t>
        </is>
      </c>
      <c r="I3935" s="5" t="inlineStr">
        <is>
          <t>Brycon hilarii</t>
        </is>
      </c>
      <c r="J3935" s="7" t="n">
        <v>26.5</v>
      </c>
      <c r="K3935" s="7" t="n">
        <v>21.3</v>
      </c>
      <c r="L3935" s="8" t="n">
        <v>240</v>
      </c>
      <c r="M3935" s="8" t="n">
        <v>190</v>
      </c>
      <c r="N3935" s="5" t="b">
        <v>0</v>
      </c>
      <c r="O3935" s="5" t="inlineStr">
        <is>
          <t>M</t>
        </is>
      </c>
      <c r="P3935" s="5" t="inlineStr">
        <is>
          <t>REP</t>
        </is>
      </c>
      <c r="Q3935" s="8" t="n">
        <v>1.75</v>
      </c>
      <c r="R3935" s="5" t="n">
        <v>1</v>
      </c>
      <c r="S3935" s="8" t="n">
        <v>2.46</v>
      </c>
      <c r="T3935" s="10">
        <f>IF(Q3935&gt;0,M3935-Q3935,"")</f>
        <v/>
      </c>
      <c r="U3935" s="11">
        <f>IF(AND(T3935&gt;0,Q3935&gt;0),(Q3935/T3935)*100,"")</f>
        <v/>
      </c>
      <c r="V3935" s="11">
        <f>IF(AND(T3935&gt;0,S3935&gt;0),(S3935/T3935)*100,"")</f>
        <v/>
      </c>
      <c r="W3935" s="10">
        <f>IF(AND(J3935&gt;0,L3935&gt;0),(L3935/(J3935^3))*100,"")</f>
        <v/>
      </c>
      <c r="X3935" s="12" t="n">
        <v>0.61</v>
      </c>
      <c r="Y3935" s="12" t="n">
        <v>0.74</v>
      </c>
      <c r="Z3935" s="12" t="n">
        <v>0.5</v>
      </c>
      <c r="AA3935" s="13" t="n"/>
      <c r="AB3935" s="5" t="n"/>
      <c r="AC3935" s="13" t="n"/>
      <c r="AD3935" s="13" t="n"/>
      <c r="AE3935" s="13" t="n"/>
      <c r="AF3935" s="13" t="n"/>
    </row>
    <row r="3936" ht="14" customHeight="1">
      <c r="A3936" s="14" t="inlineStr">
        <is>
          <t>837</t>
        </is>
      </c>
      <c r="B3936" s="14" t="inlineStr">
        <is>
          <t>LIPAN-3934</t>
        </is>
      </c>
      <c r="C3936" s="15" t="n">
        <v>2020</v>
      </c>
      <c r="D3936" s="14" t="inlineStr">
        <is>
          <t>2020-10-24 00:00:00</t>
        </is>
      </c>
      <c r="E3936" s="14" t="inlineStr">
        <is>
          <t>J.-Out</t>
        </is>
      </c>
      <c r="F3936" s="14" t="inlineStr">
        <is>
          <t>E. E. Taiamã</t>
        </is>
      </c>
      <c r="G3936" s="14" t="inlineStr">
        <is>
          <t>16º 48' 01,35" | 57° 39' 22,89"</t>
        </is>
      </c>
      <c r="H3936" s="14" t="inlineStr">
        <is>
          <t xml:space="preserve">Characiformes </t>
        </is>
      </c>
      <c r="I3936" s="14" t="inlineStr">
        <is>
          <t>Brycon hilarii</t>
        </is>
      </c>
      <c r="J3936" s="16" t="n">
        <v>29.9</v>
      </c>
      <c r="K3936" s="16" t="n">
        <v>24.9</v>
      </c>
      <c r="L3936" s="17" t="n">
        <v>360</v>
      </c>
      <c r="M3936" s="17" t="n">
        <v>310</v>
      </c>
      <c r="N3936" s="14" t="b">
        <v>0</v>
      </c>
      <c r="O3936" s="14" t="inlineStr">
        <is>
          <t>F</t>
        </is>
      </c>
      <c r="P3936" s="14" t="inlineStr">
        <is>
          <t>REP</t>
        </is>
      </c>
      <c r="Q3936" s="17" t="n">
        <v>3.09</v>
      </c>
      <c r="R3936" s="14" t="n">
        <v>2</v>
      </c>
      <c r="S3936" s="17" t="n">
        <v>3.22</v>
      </c>
      <c r="T3936" s="10">
        <f>IF(Q3936&gt;0,M3936-Q3936,"")</f>
        <v/>
      </c>
      <c r="U3936" s="11">
        <f>IF(AND(T3936&gt;0,Q3936&gt;0),(Q3936/T3936)*100,"")</f>
        <v/>
      </c>
      <c r="V3936" s="11">
        <f>IF(AND(T3936&gt;0,S3936&gt;0),(S3936/T3936)*100,"")</f>
        <v/>
      </c>
      <c r="W3936" s="10">
        <f>IF(AND(J3936&gt;0,L3936&gt;0),(L3936/(J3936^3))*100,"")</f>
        <v/>
      </c>
      <c r="X3936" s="12" t="n">
        <v>0.61</v>
      </c>
      <c r="Y3936" s="12" t="n">
        <v>0.74</v>
      </c>
      <c r="Z3936" s="12" t="n">
        <v>0.5</v>
      </c>
      <c r="AA3936" s="18" t="n"/>
      <c r="AB3936" s="14" t="n"/>
      <c r="AC3936" s="18" t="n"/>
      <c r="AD3936" s="18" t="n"/>
      <c r="AE3936" s="18" t="n"/>
      <c r="AF3936" s="18" t="n"/>
    </row>
    <row r="3937" ht="14" customHeight="1">
      <c r="A3937" s="5" t="inlineStr">
        <is>
          <t>838</t>
        </is>
      </c>
      <c r="B3937" s="5" t="inlineStr">
        <is>
          <t>LIPAN-3935</t>
        </is>
      </c>
      <c r="C3937" s="6" t="n">
        <v>2020</v>
      </c>
      <c r="D3937" s="5" t="inlineStr">
        <is>
          <t>2020-10-24 00:00:00</t>
        </is>
      </c>
      <c r="E3937" s="5" t="inlineStr">
        <is>
          <t>J.-Out</t>
        </is>
      </c>
      <c r="F3937" s="5" t="inlineStr">
        <is>
          <t>E. E. Taiamã</t>
        </is>
      </c>
      <c r="G3937" s="5" t="inlineStr">
        <is>
          <t>16º 48' 01,35" | 57° 39' 22,89"</t>
        </is>
      </c>
      <c r="H3937" s="5" t="inlineStr">
        <is>
          <t xml:space="preserve">Characiformes </t>
        </is>
      </c>
      <c r="I3937" s="5" t="inlineStr">
        <is>
          <t>Brycon hilarii</t>
        </is>
      </c>
      <c r="J3937" s="7" t="n">
        <v>27.8</v>
      </c>
      <c r="K3937" s="7" t="n">
        <v>23.3</v>
      </c>
      <c r="L3937" s="8" t="n">
        <v>260</v>
      </c>
      <c r="M3937" s="8" t="n">
        <v>230</v>
      </c>
      <c r="N3937" s="5" t="b">
        <v>0</v>
      </c>
      <c r="O3937" s="5" t="inlineStr">
        <is>
          <t>F</t>
        </is>
      </c>
      <c r="P3937" s="5" t="inlineStr">
        <is>
          <t>MAT</t>
        </is>
      </c>
      <c r="Q3937" s="8" t="n">
        <v>14.81</v>
      </c>
      <c r="R3937" s="5" t="n">
        <v>2</v>
      </c>
      <c r="S3937" s="8" t="n">
        <v>2.31</v>
      </c>
      <c r="T3937" s="10">
        <f>IF(Q3937&gt;0,M3937-Q3937,"")</f>
        <v/>
      </c>
      <c r="U3937" s="11">
        <f>IF(AND(T3937&gt;0,Q3937&gt;0),(Q3937/T3937)*100,"")</f>
        <v/>
      </c>
      <c r="V3937" s="11">
        <f>IF(AND(T3937&gt;0,S3937&gt;0),(S3937/T3937)*100,"")</f>
        <v/>
      </c>
      <c r="W3937" s="10">
        <f>IF(AND(J3937&gt;0,L3937&gt;0),(L3937/(J3937^3))*100,"")</f>
        <v/>
      </c>
      <c r="X3937" s="12" t="n">
        <v>0.61</v>
      </c>
      <c r="Y3937" s="12" t="n">
        <v>0.74</v>
      </c>
      <c r="Z3937" s="12" t="n">
        <v>0.5</v>
      </c>
      <c r="AA3937" s="13" t="n"/>
      <c r="AB3937" s="5" t="n"/>
      <c r="AC3937" s="13" t="n"/>
      <c r="AD3937" s="13" t="n"/>
      <c r="AE3937" s="13" t="n"/>
      <c r="AF3937" s="13" t="n"/>
    </row>
    <row r="3938" ht="14" customHeight="1">
      <c r="A3938" s="14" t="inlineStr">
        <is>
          <t>839</t>
        </is>
      </c>
      <c r="B3938" s="14" t="inlineStr">
        <is>
          <t>LIPAN-3936</t>
        </is>
      </c>
      <c r="C3938" s="15" t="n">
        <v>2020</v>
      </c>
      <c r="D3938" s="14" t="inlineStr">
        <is>
          <t>2020-10-24 00:00:00</t>
        </is>
      </c>
      <c r="E3938" s="14" t="inlineStr">
        <is>
          <t>J.-Out</t>
        </is>
      </c>
      <c r="F3938" s="14" t="inlineStr">
        <is>
          <t>E. E. Taiamã</t>
        </is>
      </c>
      <c r="G3938" s="14" t="inlineStr">
        <is>
          <t>16º 48' 01,35" | 57° 39' 22,89"</t>
        </is>
      </c>
      <c r="H3938" s="14" t="inlineStr">
        <is>
          <t xml:space="preserve">Characiformes </t>
        </is>
      </c>
      <c r="I3938" s="14" t="inlineStr">
        <is>
          <t>Brycon hilarii</t>
        </is>
      </c>
      <c r="J3938" s="16" t="n">
        <v>29</v>
      </c>
      <c r="K3938" s="16" t="n">
        <v>25.3</v>
      </c>
      <c r="L3938" s="17" t="n">
        <v>370</v>
      </c>
      <c r="M3938" s="17" t="n">
        <v>330</v>
      </c>
      <c r="N3938" s="14" t="b">
        <v>0</v>
      </c>
      <c r="O3938" s="14" t="inlineStr">
        <is>
          <t>M</t>
        </is>
      </c>
      <c r="P3938" s="14" t="inlineStr">
        <is>
          <t>EMA</t>
        </is>
      </c>
      <c r="Q3938" s="17" t="n">
        <v>3.22</v>
      </c>
      <c r="R3938" s="14" t="n">
        <v>0</v>
      </c>
      <c r="S3938" s="17" t="n">
        <v>2.82</v>
      </c>
      <c r="T3938" s="10">
        <f>IF(Q3938&gt;0,M3938-Q3938,"")</f>
        <v/>
      </c>
      <c r="U3938" s="11">
        <f>IF(AND(T3938&gt;0,Q3938&gt;0),(Q3938/T3938)*100,"")</f>
        <v/>
      </c>
      <c r="V3938" s="11">
        <f>IF(AND(T3938&gt;0,S3938&gt;0),(S3938/T3938)*100,"")</f>
        <v/>
      </c>
      <c r="W3938" s="10">
        <f>IF(AND(J3938&gt;0,L3938&gt;0),(L3938/(J3938^3))*100,"")</f>
        <v/>
      </c>
      <c r="X3938" s="12" t="n">
        <v>0.61</v>
      </c>
      <c r="Y3938" s="12" t="n">
        <v>0.74</v>
      </c>
      <c r="Z3938" s="12" t="n">
        <v>0.5</v>
      </c>
      <c r="AA3938" s="18" t="n"/>
      <c r="AB3938" s="14" t="n"/>
      <c r="AC3938" s="18" t="n"/>
      <c r="AD3938" s="18" t="n"/>
      <c r="AE3938" s="18" t="n"/>
      <c r="AF3938" s="18" t="n"/>
    </row>
    <row r="3939" ht="14" customHeight="1">
      <c r="A3939" s="5" t="inlineStr">
        <is>
          <t>840</t>
        </is>
      </c>
      <c r="B3939" s="5" t="inlineStr">
        <is>
          <t>LIPAN-3937</t>
        </is>
      </c>
      <c r="C3939" s="6" t="n">
        <v>2020</v>
      </c>
      <c r="D3939" s="5" t="inlineStr">
        <is>
          <t>2020-10-24 00:00:00</t>
        </is>
      </c>
      <c r="E3939" s="5" t="inlineStr">
        <is>
          <t>J.-Out</t>
        </is>
      </c>
      <c r="F3939" s="5" t="inlineStr">
        <is>
          <t>E. E. Taiamã</t>
        </is>
      </c>
      <c r="G3939" s="5" t="inlineStr">
        <is>
          <t>16º 48' 01,35" | 57° 39' 22,89"</t>
        </is>
      </c>
      <c r="H3939" s="5" t="inlineStr">
        <is>
          <t xml:space="preserve">Characiformes </t>
        </is>
      </c>
      <c r="I3939" s="5" t="inlineStr">
        <is>
          <t>Brycon hilarii</t>
        </is>
      </c>
      <c r="J3939" s="7" t="n">
        <v>30.8</v>
      </c>
      <c r="K3939" s="7" t="n">
        <v>25.6</v>
      </c>
      <c r="L3939" s="8" t="n">
        <v>430</v>
      </c>
      <c r="M3939" s="8" t="n">
        <v>390</v>
      </c>
      <c r="N3939" s="5" t="b">
        <v>0</v>
      </c>
      <c r="O3939" s="5" t="inlineStr">
        <is>
          <t>F</t>
        </is>
      </c>
      <c r="P3939" s="5" t="inlineStr">
        <is>
          <t>MAT</t>
        </is>
      </c>
      <c r="Q3939" s="8" t="n">
        <v>52.73</v>
      </c>
      <c r="R3939" s="5" t="n">
        <v>2</v>
      </c>
      <c r="S3939" s="8" t="n">
        <v>3.77</v>
      </c>
      <c r="T3939" s="10">
        <f>IF(Q3939&gt;0,M3939-Q3939,"")</f>
        <v/>
      </c>
      <c r="U3939" s="11">
        <f>IF(AND(T3939&gt;0,Q3939&gt;0),(Q3939/T3939)*100,"")</f>
        <v/>
      </c>
      <c r="V3939" s="11">
        <f>IF(AND(T3939&gt;0,S3939&gt;0),(S3939/T3939)*100,"")</f>
        <v/>
      </c>
      <c r="W3939" s="10">
        <f>IF(AND(J3939&gt;0,L3939&gt;0),(L3939/(J3939^3))*100,"")</f>
        <v/>
      </c>
      <c r="X3939" s="12" t="n">
        <v>0.61</v>
      </c>
      <c r="Y3939" s="12" t="n">
        <v>0.74</v>
      </c>
      <c r="Z3939" s="12" t="n">
        <v>0.5</v>
      </c>
      <c r="AA3939" s="13" t="n"/>
      <c r="AB3939" s="5" t="n"/>
      <c r="AC3939" s="13" t="n"/>
      <c r="AD3939" s="13" t="n"/>
      <c r="AE3939" s="13" t="n"/>
      <c r="AF3939" s="13" t="n"/>
    </row>
    <row r="3940" ht="14" customHeight="1">
      <c r="A3940" s="14" t="inlineStr">
        <is>
          <t>841</t>
        </is>
      </c>
      <c r="B3940" s="14" t="inlineStr">
        <is>
          <t>LIPAN-3938</t>
        </is>
      </c>
      <c r="C3940" s="15" t="n">
        <v>2020</v>
      </c>
      <c r="D3940" s="14" t="inlineStr">
        <is>
          <t>2020-10-24 00:00:00</t>
        </is>
      </c>
      <c r="E3940" s="14" t="inlineStr">
        <is>
          <t>J.-Out</t>
        </is>
      </c>
      <c r="F3940" s="14" t="inlineStr">
        <is>
          <t>E. E. Taiamã</t>
        </is>
      </c>
      <c r="G3940" s="14" t="inlineStr">
        <is>
          <t>16º 48' 01,35" | 57° 39' 22,89"</t>
        </is>
      </c>
      <c r="H3940" s="14" t="inlineStr">
        <is>
          <t xml:space="preserve">Characiformes </t>
        </is>
      </c>
      <c r="I3940" s="14" t="inlineStr">
        <is>
          <t>Brycon hilarii</t>
        </is>
      </c>
      <c r="J3940" s="16" t="n">
        <v>28.3</v>
      </c>
      <c r="K3940" s="16" t="n">
        <v>23.2</v>
      </c>
      <c r="L3940" s="17" t="n">
        <v>280</v>
      </c>
      <c r="M3940" s="17" t="n">
        <v>240</v>
      </c>
      <c r="N3940" s="14" t="b">
        <v>0</v>
      </c>
      <c r="O3940" s="14" t="inlineStr">
        <is>
          <t>F</t>
        </is>
      </c>
      <c r="P3940" s="14" t="inlineStr">
        <is>
          <t>EMA</t>
        </is>
      </c>
      <c r="Q3940" s="17" t="n">
        <v>4.54</v>
      </c>
      <c r="R3940" s="14" t="n">
        <v>3</v>
      </c>
      <c r="S3940" s="17" t="n">
        <v>2.62</v>
      </c>
      <c r="T3940" s="10">
        <f>IF(Q3940&gt;0,M3940-Q3940,"")</f>
        <v/>
      </c>
      <c r="U3940" s="11">
        <f>IF(AND(T3940&gt;0,Q3940&gt;0),(Q3940/T3940)*100,"")</f>
        <v/>
      </c>
      <c r="V3940" s="11">
        <f>IF(AND(T3940&gt;0,S3940&gt;0),(S3940/T3940)*100,"")</f>
        <v/>
      </c>
      <c r="W3940" s="10">
        <f>IF(AND(J3940&gt;0,L3940&gt;0),(L3940/(J3940^3))*100,"")</f>
        <v/>
      </c>
      <c r="X3940" s="12" t="n">
        <v>0.61</v>
      </c>
      <c r="Y3940" s="12" t="n">
        <v>0.74</v>
      </c>
      <c r="Z3940" s="12" t="n">
        <v>0.5</v>
      </c>
      <c r="AA3940" s="18" t="n"/>
      <c r="AB3940" s="14" t="n"/>
      <c r="AC3940" s="18" t="n"/>
      <c r="AD3940" s="18" t="n"/>
      <c r="AE3940" s="18" t="n"/>
      <c r="AF3940" s="18" t="n"/>
    </row>
    <row r="3941" ht="14" customHeight="1">
      <c r="A3941" s="5" t="inlineStr">
        <is>
          <t>842</t>
        </is>
      </c>
      <c r="B3941" s="5" t="inlineStr">
        <is>
          <t>LIPAN-3939</t>
        </is>
      </c>
      <c r="C3941" s="6" t="n">
        <v>2020</v>
      </c>
      <c r="D3941" s="5" t="inlineStr">
        <is>
          <t>2020-10-24 00:00:00</t>
        </is>
      </c>
      <c r="E3941" s="5" t="inlineStr">
        <is>
          <t>J.-Out</t>
        </is>
      </c>
      <c r="F3941" s="5" t="inlineStr">
        <is>
          <t>E. E. Taiamã</t>
        </is>
      </c>
      <c r="G3941" s="5" t="inlineStr">
        <is>
          <t>16º 48' 01,35" | 57° 39' 22,89"</t>
        </is>
      </c>
      <c r="H3941" s="5" t="inlineStr">
        <is>
          <t xml:space="preserve">Characiformes </t>
        </is>
      </c>
      <c r="I3941" s="5" t="inlineStr">
        <is>
          <t>Brycon hilarii</t>
        </is>
      </c>
      <c r="J3941" s="7" t="n">
        <v>31</v>
      </c>
      <c r="K3941" s="7" t="n">
        <v>25.1</v>
      </c>
      <c r="L3941" s="8" t="n">
        <v>430</v>
      </c>
      <c r="M3941" s="8" t="n">
        <v>350</v>
      </c>
      <c r="N3941" s="5" t="b">
        <v>0</v>
      </c>
      <c r="O3941" s="5" t="inlineStr">
        <is>
          <t>M</t>
        </is>
      </c>
      <c r="P3941" s="5" t="inlineStr">
        <is>
          <t>EMA</t>
        </is>
      </c>
      <c r="Q3941" s="8" t="n">
        <v>5.85</v>
      </c>
      <c r="R3941" s="5" t="n">
        <v>0</v>
      </c>
      <c r="S3941" s="8" t="n">
        <v>4.21</v>
      </c>
      <c r="T3941" s="10">
        <f>IF(Q3941&gt;0,M3941-Q3941,"")</f>
        <v/>
      </c>
      <c r="U3941" s="11">
        <f>IF(AND(T3941&gt;0,Q3941&gt;0),(Q3941/T3941)*100,"")</f>
        <v/>
      </c>
      <c r="V3941" s="11">
        <f>IF(AND(T3941&gt;0,S3941&gt;0),(S3941/T3941)*100,"")</f>
        <v/>
      </c>
      <c r="W3941" s="10">
        <f>IF(AND(J3941&gt;0,L3941&gt;0),(L3941/(J3941^3))*100,"")</f>
        <v/>
      </c>
      <c r="X3941" s="12" t="n">
        <v>0.61</v>
      </c>
      <c r="Y3941" s="12" t="n">
        <v>0.74</v>
      </c>
      <c r="Z3941" s="12" t="n">
        <v>0.5</v>
      </c>
      <c r="AA3941" s="13" t="n"/>
      <c r="AB3941" s="5" t="n"/>
      <c r="AC3941" s="13" t="n"/>
      <c r="AD3941" s="13" t="n"/>
      <c r="AE3941" s="13" t="n"/>
      <c r="AF3941" s="13" t="n"/>
    </row>
    <row r="3942" ht="14" customHeight="1">
      <c r="A3942" s="14" t="inlineStr">
        <is>
          <t>843</t>
        </is>
      </c>
      <c r="B3942" s="14" t="inlineStr">
        <is>
          <t>LIPAN-3940</t>
        </is>
      </c>
      <c r="C3942" s="15" t="n">
        <v>2020</v>
      </c>
      <c r="D3942" s="14" t="inlineStr">
        <is>
          <t>2020-10-24 00:00:00</t>
        </is>
      </c>
      <c r="E3942" s="14" t="inlineStr">
        <is>
          <t>J.-Out</t>
        </is>
      </c>
      <c r="F3942" s="14" t="inlineStr">
        <is>
          <t>E. E. Taiamã</t>
        </is>
      </c>
      <c r="G3942" s="14" t="inlineStr">
        <is>
          <t>16º 48' 01,35" | 57° 39' 22,89"</t>
        </is>
      </c>
      <c r="H3942" s="14" t="inlineStr">
        <is>
          <t xml:space="preserve">Characiformes </t>
        </is>
      </c>
      <c r="I3942" s="14" t="inlineStr">
        <is>
          <t>Brycon hilarii</t>
        </is>
      </c>
      <c r="J3942" s="16" t="n">
        <v>36</v>
      </c>
      <c r="K3942" s="16" t="n">
        <v>29.4</v>
      </c>
      <c r="L3942" s="17" t="n">
        <v>610</v>
      </c>
      <c r="M3942" s="17" t="n">
        <v>550</v>
      </c>
      <c r="N3942" s="14" t="b">
        <v>0</v>
      </c>
      <c r="O3942" s="14" t="inlineStr">
        <is>
          <t>F</t>
        </is>
      </c>
      <c r="P3942" s="14" t="inlineStr">
        <is>
          <t>REP</t>
        </is>
      </c>
      <c r="Q3942" s="17" t="n">
        <v>3.06</v>
      </c>
      <c r="R3942" s="14" t="n">
        <v>2</v>
      </c>
      <c r="S3942" s="17" t="n">
        <v>8.470000000000001</v>
      </c>
      <c r="T3942" s="10">
        <f>IF(Q3942&gt;0,M3942-Q3942,"")</f>
        <v/>
      </c>
      <c r="U3942" s="11">
        <f>IF(AND(T3942&gt;0,Q3942&gt;0),(Q3942/T3942)*100,"")</f>
        <v/>
      </c>
      <c r="V3942" s="11">
        <f>IF(AND(T3942&gt;0,S3942&gt;0),(S3942/T3942)*100,"")</f>
        <v/>
      </c>
      <c r="W3942" s="10">
        <f>IF(AND(J3942&gt;0,L3942&gt;0),(L3942/(J3942^3))*100,"")</f>
        <v/>
      </c>
      <c r="X3942" s="12" t="n">
        <v>0.61</v>
      </c>
      <c r="Y3942" s="12" t="n">
        <v>0.74</v>
      </c>
      <c r="Z3942" s="12" t="n">
        <v>0.5</v>
      </c>
      <c r="AA3942" s="18" t="n"/>
      <c r="AB3942" s="14" t="n"/>
      <c r="AC3942" s="18" t="n"/>
      <c r="AD3942" s="18" t="n"/>
      <c r="AE3942" s="18" t="n"/>
      <c r="AF3942" s="18" t="n"/>
    </row>
    <row r="3943" ht="14" customHeight="1">
      <c r="A3943" s="5" t="inlineStr">
        <is>
          <t>844</t>
        </is>
      </c>
      <c r="B3943" s="5" t="inlineStr">
        <is>
          <t>LIPAN-3941</t>
        </is>
      </c>
      <c r="C3943" s="6" t="n">
        <v>2020</v>
      </c>
      <c r="D3943" s="5" t="inlineStr">
        <is>
          <t>2020-10-24 00:00:00</t>
        </is>
      </c>
      <c r="E3943" s="5" t="inlineStr">
        <is>
          <t>J.-Out</t>
        </is>
      </c>
      <c r="F3943" s="5" t="inlineStr">
        <is>
          <t>E. E. Taiamã</t>
        </is>
      </c>
      <c r="G3943" s="5" t="inlineStr">
        <is>
          <t>16º 48' 01,35" | 57° 39' 22,89"</t>
        </is>
      </c>
      <c r="H3943" s="5" t="inlineStr">
        <is>
          <t xml:space="preserve">Characiformes </t>
        </is>
      </c>
      <c r="I3943" s="5" t="inlineStr">
        <is>
          <t>Brycon hilarii</t>
        </is>
      </c>
      <c r="J3943" s="7" t="n">
        <v>31</v>
      </c>
      <c r="K3943" s="7" t="n">
        <v>26.3</v>
      </c>
      <c r="L3943" s="8" t="n">
        <v>390</v>
      </c>
      <c r="M3943" s="8" t="n">
        <v>350</v>
      </c>
      <c r="N3943" s="5" t="b">
        <v>0</v>
      </c>
      <c r="O3943" s="5" t="inlineStr">
        <is>
          <t>M</t>
        </is>
      </c>
      <c r="P3943" s="5" t="inlineStr">
        <is>
          <t>EMA</t>
        </is>
      </c>
      <c r="Q3943" s="8" t="n">
        <v>1.6</v>
      </c>
      <c r="R3943" s="5" t="n">
        <v>3</v>
      </c>
      <c r="S3943" s="8" t="n">
        <v>4.12</v>
      </c>
      <c r="T3943" s="10">
        <f>IF(Q3943&gt;0,M3943-Q3943,"")</f>
        <v/>
      </c>
      <c r="U3943" s="11">
        <f>IF(AND(T3943&gt;0,Q3943&gt;0),(Q3943/T3943)*100,"")</f>
        <v/>
      </c>
      <c r="V3943" s="11">
        <f>IF(AND(T3943&gt;0,S3943&gt;0),(S3943/T3943)*100,"")</f>
        <v/>
      </c>
      <c r="W3943" s="10">
        <f>IF(AND(J3943&gt;0,L3943&gt;0),(L3943/(J3943^3))*100,"")</f>
        <v/>
      </c>
      <c r="X3943" s="12" t="n">
        <v>0.61</v>
      </c>
      <c r="Y3943" s="12" t="n">
        <v>0.74</v>
      </c>
      <c r="Z3943" s="12" t="n">
        <v>0.5</v>
      </c>
      <c r="AA3943" s="13" t="n"/>
      <c r="AB3943" s="5" t="n"/>
      <c r="AC3943" s="13" t="n"/>
      <c r="AD3943" s="13" t="n"/>
      <c r="AE3943" s="13" t="n"/>
      <c r="AF3943" s="13" t="n"/>
    </row>
    <row r="3944" ht="14" customHeight="1">
      <c r="A3944" s="14" t="inlineStr">
        <is>
          <t>845</t>
        </is>
      </c>
      <c r="B3944" s="14" t="inlineStr">
        <is>
          <t>LIPAN-3942</t>
        </is>
      </c>
      <c r="C3944" s="15" t="n">
        <v>2020</v>
      </c>
      <c r="D3944" s="14" t="inlineStr">
        <is>
          <t>2020-10-24 00:00:00</t>
        </is>
      </c>
      <c r="E3944" s="14" t="inlineStr">
        <is>
          <t>J.-Out</t>
        </is>
      </c>
      <c r="F3944" s="14" t="inlineStr">
        <is>
          <t>E. E. Taiamã</t>
        </is>
      </c>
      <c r="G3944" s="14" t="inlineStr">
        <is>
          <t>16º 48' 01,35" | 57° 39' 22,89"</t>
        </is>
      </c>
      <c r="H3944" s="14" t="inlineStr">
        <is>
          <t xml:space="preserve">Characiformes </t>
        </is>
      </c>
      <c r="I3944" s="14" t="inlineStr">
        <is>
          <t>Brycon hilarii</t>
        </is>
      </c>
      <c r="J3944" s="16" t="n">
        <v>39.6</v>
      </c>
      <c r="K3944" s="16" t="n">
        <v>29.3</v>
      </c>
      <c r="L3944" s="17" t="n">
        <v>600</v>
      </c>
      <c r="M3944" s="17" t="n">
        <v>450</v>
      </c>
      <c r="N3944" s="14" t="b">
        <v>0</v>
      </c>
      <c r="O3944" s="14" t="inlineStr">
        <is>
          <t>F</t>
        </is>
      </c>
      <c r="P3944" s="14" t="inlineStr">
        <is>
          <t>MAT</t>
        </is>
      </c>
      <c r="Q3944" s="17" t="n">
        <v>79.98</v>
      </c>
      <c r="R3944" s="14" t="n">
        <v>2</v>
      </c>
      <c r="S3944" s="17" t="n">
        <v>5.13</v>
      </c>
      <c r="T3944" s="10">
        <f>IF(Q3944&gt;0,M3944-Q3944,"")</f>
        <v/>
      </c>
      <c r="U3944" s="11">
        <f>IF(AND(T3944&gt;0,Q3944&gt;0),(Q3944/T3944)*100,"")</f>
        <v/>
      </c>
      <c r="V3944" s="11">
        <f>IF(AND(T3944&gt;0,S3944&gt;0),(S3944/T3944)*100,"")</f>
        <v/>
      </c>
      <c r="W3944" s="10">
        <f>IF(AND(J3944&gt;0,L3944&gt;0),(L3944/(J3944^3))*100,"")</f>
        <v/>
      </c>
      <c r="X3944" s="12" t="n">
        <v>0.61</v>
      </c>
      <c r="Y3944" s="12" t="n">
        <v>0.74</v>
      </c>
      <c r="Z3944" s="12" t="n">
        <v>0.5</v>
      </c>
      <c r="AA3944" s="18" t="n"/>
      <c r="AB3944" s="14" t="n"/>
      <c r="AC3944" s="18" t="n"/>
      <c r="AD3944" s="18" t="n"/>
      <c r="AE3944" s="18" t="n"/>
      <c r="AF3944" s="18" t="n"/>
    </row>
    <row r="3945" ht="14" customHeight="1">
      <c r="A3945" s="5" t="inlineStr">
        <is>
          <t>846</t>
        </is>
      </c>
      <c r="B3945" s="5" t="inlineStr">
        <is>
          <t>LIPAN-3943</t>
        </is>
      </c>
      <c r="C3945" s="6" t="n">
        <v>2020</v>
      </c>
      <c r="D3945" s="5" t="inlineStr">
        <is>
          <t>2020-10-24 00:00:00</t>
        </is>
      </c>
      <c r="E3945" s="5" t="inlineStr">
        <is>
          <t>J.-Out</t>
        </is>
      </c>
      <c r="F3945" s="5" t="inlineStr">
        <is>
          <t>E. E. Taiamã</t>
        </is>
      </c>
      <c r="G3945" s="5" t="inlineStr">
        <is>
          <t>16º 48' 01,35" | 57° 39' 22,89"</t>
        </is>
      </c>
      <c r="H3945" s="5" t="inlineStr">
        <is>
          <t xml:space="preserve">Characiformes </t>
        </is>
      </c>
      <c r="I3945" s="5" t="inlineStr">
        <is>
          <t>Brycon hilarii</t>
        </is>
      </c>
      <c r="J3945" s="7" t="n">
        <v>26.6</v>
      </c>
      <c r="K3945" s="7" t="n">
        <v>22.4</v>
      </c>
      <c r="L3945" s="8" t="n">
        <v>240</v>
      </c>
      <c r="M3945" s="8" t="n">
        <v>210</v>
      </c>
      <c r="N3945" s="5" t="b">
        <v>0</v>
      </c>
      <c r="O3945" s="5" t="inlineStr">
        <is>
          <t>M</t>
        </is>
      </c>
      <c r="P3945" s="5" t="inlineStr">
        <is>
          <t>EMA</t>
        </is>
      </c>
      <c r="Q3945" s="8" t="n">
        <v>2.34</v>
      </c>
      <c r="R3945" s="5" t="n">
        <v>1</v>
      </c>
      <c r="S3945" s="8" t="n">
        <v>1.63</v>
      </c>
      <c r="T3945" s="10">
        <f>IF(Q3945&gt;0,M3945-Q3945,"")</f>
        <v/>
      </c>
      <c r="U3945" s="11">
        <f>IF(AND(T3945&gt;0,Q3945&gt;0),(Q3945/T3945)*100,"")</f>
        <v/>
      </c>
      <c r="V3945" s="11">
        <f>IF(AND(T3945&gt;0,S3945&gt;0),(S3945/T3945)*100,"")</f>
        <v/>
      </c>
      <c r="W3945" s="10">
        <f>IF(AND(J3945&gt;0,L3945&gt;0),(L3945/(J3945^3))*100,"")</f>
        <v/>
      </c>
      <c r="X3945" s="12" t="n">
        <v>0.61</v>
      </c>
      <c r="Y3945" s="12" t="n">
        <v>0.74</v>
      </c>
      <c r="Z3945" s="12" t="n">
        <v>0.5</v>
      </c>
      <c r="AA3945" s="13" t="n"/>
      <c r="AB3945" s="5" t="n"/>
      <c r="AC3945" s="13" t="n"/>
      <c r="AD3945" s="13" t="n"/>
      <c r="AE3945" s="13" t="n"/>
      <c r="AF3945" s="13" t="n"/>
    </row>
    <row r="3946" ht="14" customHeight="1">
      <c r="A3946" s="14" t="inlineStr">
        <is>
          <t>847</t>
        </is>
      </c>
      <c r="B3946" s="14" t="inlineStr">
        <is>
          <t>LIPAN-3944</t>
        </is>
      </c>
      <c r="C3946" s="15" t="n">
        <v>2020</v>
      </c>
      <c r="D3946" s="14" t="inlineStr">
        <is>
          <t>2020-10-24 00:00:00</t>
        </is>
      </c>
      <c r="E3946" s="14" t="inlineStr">
        <is>
          <t>J.-Out</t>
        </is>
      </c>
      <c r="F3946" s="14" t="inlineStr">
        <is>
          <t>E. E. Taiamã</t>
        </is>
      </c>
      <c r="G3946" s="14" t="inlineStr">
        <is>
          <t>16º 48' 01,35" | 57° 39' 22,89"</t>
        </is>
      </c>
      <c r="H3946" s="14" t="inlineStr">
        <is>
          <t xml:space="preserve">Characiformes </t>
        </is>
      </c>
      <c r="I3946" s="14" t="inlineStr">
        <is>
          <t>Brycon hilarii</t>
        </is>
      </c>
      <c r="J3946" s="16" t="n">
        <v>29.7</v>
      </c>
      <c r="K3946" s="16" t="n">
        <v>24.2</v>
      </c>
      <c r="L3946" s="17" t="n">
        <v>340</v>
      </c>
      <c r="M3946" s="17" t="n">
        <v>300</v>
      </c>
      <c r="N3946" s="14" t="b">
        <v>0</v>
      </c>
      <c r="O3946" s="14" t="inlineStr">
        <is>
          <t>M</t>
        </is>
      </c>
      <c r="P3946" s="14" t="inlineStr">
        <is>
          <t>EMA</t>
        </is>
      </c>
      <c r="Q3946" s="17" t="n">
        <v>3.65</v>
      </c>
      <c r="R3946" s="14" t="n">
        <v>1</v>
      </c>
      <c r="S3946" s="17" t="n">
        <v>2.44</v>
      </c>
      <c r="T3946" s="10">
        <f>IF(Q3946&gt;0,M3946-Q3946,"")</f>
        <v/>
      </c>
      <c r="U3946" s="11">
        <f>IF(AND(T3946&gt;0,Q3946&gt;0),(Q3946/T3946)*100,"")</f>
        <v/>
      </c>
      <c r="V3946" s="11">
        <f>IF(AND(T3946&gt;0,S3946&gt;0),(S3946/T3946)*100,"")</f>
        <v/>
      </c>
      <c r="W3946" s="10">
        <f>IF(AND(J3946&gt;0,L3946&gt;0),(L3946/(J3946^3))*100,"")</f>
        <v/>
      </c>
      <c r="X3946" s="12" t="n">
        <v>0.61</v>
      </c>
      <c r="Y3946" s="12" t="n">
        <v>0.74</v>
      </c>
      <c r="Z3946" s="12" t="n">
        <v>0.5</v>
      </c>
      <c r="AA3946" s="18" t="n"/>
      <c r="AB3946" s="14" t="n"/>
      <c r="AC3946" s="18" t="n"/>
      <c r="AD3946" s="18" t="n"/>
      <c r="AE3946" s="18" t="n"/>
      <c r="AF3946" s="18" t="n"/>
    </row>
    <row r="3947" ht="14" customHeight="1">
      <c r="A3947" s="5" t="inlineStr">
        <is>
          <t>848</t>
        </is>
      </c>
      <c r="B3947" s="5" t="inlineStr">
        <is>
          <t>LIPAN-3945</t>
        </is>
      </c>
      <c r="C3947" s="6" t="n">
        <v>2020</v>
      </c>
      <c r="D3947" s="5" t="inlineStr">
        <is>
          <t>2020-10-24 00:00:00</t>
        </is>
      </c>
      <c r="E3947" s="5" t="inlineStr">
        <is>
          <t>J.-Out</t>
        </is>
      </c>
      <c r="F3947" s="5" t="inlineStr">
        <is>
          <t>E. E. Taiamã</t>
        </is>
      </c>
      <c r="G3947" s="5" t="inlineStr">
        <is>
          <t>16º 48' 01,35" | 57° 39' 22,89"</t>
        </is>
      </c>
      <c r="H3947" s="5" t="inlineStr">
        <is>
          <t xml:space="preserve">Characiformes </t>
        </is>
      </c>
      <c r="I3947" s="5" t="inlineStr">
        <is>
          <t>Brycon hilarii</t>
        </is>
      </c>
      <c r="J3947" s="7" t="n">
        <v>31.8</v>
      </c>
      <c r="K3947" s="7" t="n">
        <v>26.8</v>
      </c>
      <c r="L3947" s="8" t="n">
        <v>450</v>
      </c>
      <c r="M3947" s="8" t="n">
        <v>410</v>
      </c>
      <c r="N3947" s="5" t="b">
        <v>0</v>
      </c>
      <c r="O3947" s="5" t="inlineStr">
        <is>
          <t>M</t>
        </is>
      </c>
      <c r="P3947" s="5" t="inlineStr">
        <is>
          <t>EMA</t>
        </is>
      </c>
      <c r="Q3947" s="8" t="n">
        <v>4.26</v>
      </c>
      <c r="R3947" s="5" t="n">
        <v>1</v>
      </c>
      <c r="S3947" s="8" t="n">
        <v>1.4</v>
      </c>
      <c r="T3947" s="10">
        <f>IF(Q3947&gt;0,M3947-Q3947,"")</f>
        <v/>
      </c>
      <c r="U3947" s="11">
        <f>IF(AND(T3947&gt;0,Q3947&gt;0),(Q3947/T3947)*100,"")</f>
        <v/>
      </c>
      <c r="V3947" s="11">
        <f>IF(AND(T3947&gt;0,S3947&gt;0),(S3947/T3947)*100,"")</f>
        <v/>
      </c>
      <c r="W3947" s="10">
        <f>IF(AND(J3947&gt;0,L3947&gt;0),(L3947/(J3947^3))*100,"")</f>
        <v/>
      </c>
      <c r="X3947" s="12" t="n">
        <v>0.61</v>
      </c>
      <c r="Y3947" s="12" t="n">
        <v>0.74</v>
      </c>
      <c r="Z3947" s="12" t="n">
        <v>0.5</v>
      </c>
      <c r="AA3947" s="13" t="n"/>
      <c r="AB3947" s="5" t="n"/>
      <c r="AC3947" s="13" t="n"/>
      <c r="AD3947" s="13" t="n"/>
      <c r="AE3947" s="13" t="n"/>
      <c r="AF3947" s="13" t="n"/>
    </row>
    <row r="3948" ht="14" customHeight="1">
      <c r="A3948" s="14" t="inlineStr">
        <is>
          <t>849</t>
        </is>
      </c>
      <c r="B3948" s="14" t="inlineStr">
        <is>
          <t>LIPAN-3946</t>
        </is>
      </c>
      <c r="C3948" s="15" t="n">
        <v>2020</v>
      </c>
      <c r="D3948" s="14" t="inlineStr">
        <is>
          <t>2020-10-24 00:00:00</t>
        </is>
      </c>
      <c r="E3948" s="14" t="inlineStr">
        <is>
          <t>J.-Out</t>
        </is>
      </c>
      <c r="F3948" s="14" t="inlineStr">
        <is>
          <t>E. E. Taiamã</t>
        </is>
      </c>
      <c r="G3948" s="14" t="inlineStr">
        <is>
          <t>16º 48' 01,35" | 57° 39' 22,89"</t>
        </is>
      </c>
      <c r="H3948" s="14" t="inlineStr">
        <is>
          <t xml:space="preserve">Characiformes </t>
        </is>
      </c>
      <c r="I3948" s="14" t="inlineStr">
        <is>
          <t>Brycon hilarii</t>
        </is>
      </c>
      <c r="J3948" s="16" t="n">
        <v>29.4</v>
      </c>
      <c r="K3948" s="16" t="n">
        <v>24.8</v>
      </c>
      <c r="L3948" s="17" t="n">
        <v>350</v>
      </c>
      <c r="M3948" s="17" t="n">
        <v>310</v>
      </c>
      <c r="N3948" s="14" t="b">
        <v>0</v>
      </c>
      <c r="O3948" s="14" t="inlineStr">
        <is>
          <t>F</t>
        </is>
      </c>
      <c r="P3948" s="14" t="inlineStr">
        <is>
          <t>EMA</t>
        </is>
      </c>
      <c r="Q3948" s="17" t="n">
        <v>5.3</v>
      </c>
      <c r="R3948" s="14" t="n">
        <v>2</v>
      </c>
      <c r="S3948" s="17" t="n">
        <v>4.69</v>
      </c>
      <c r="T3948" s="10">
        <f>IF(Q3948&gt;0,M3948-Q3948,"")</f>
        <v/>
      </c>
      <c r="U3948" s="11">
        <f>IF(AND(T3948&gt;0,Q3948&gt;0),(Q3948/T3948)*100,"")</f>
        <v/>
      </c>
      <c r="V3948" s="11">
        <f>IF(AND(T3948&gt;0,S3948&gt;0),(S3948/T3948)*100,"")</f>
        <v/>
      </c>
      <c r="W3948" s="10">
        <f>IF(AND(J3948&gt;0,L3948&gt;0),(L3948/(J3948^3))*100,"")</f>
        <v/>
      </c>
      <c r="X3948" s="12" t="n">
        <v>0.61</v>
      </c>
      <c r="Y3948" s="12" t="n">
        <v>0.74</v>
      </c>
      <c r="Z3948" s="12" t="n">
        <v>0.5</v>
      </c>
      <c r="AA3948" s="18" t="n"/>
      <c r="AB3948" s="14" t="n"/>
      <c r="AC3948" s="18" t="n"/>
      <c r="AD3948" s="18" t="n"/>
      <c r="AE3948" s="18" t="n"/>
      <c r="AF3948" s="18" t="n"/>
    </row>
    <row r="3949" ht="14" customHeight="1">
      <c r="A3949" s="5" t="inlineStr">
        <is>
          <t>850</t>
        </is>
      </c>
      <c r="B3949" s="5" t="inlineStr">
        <is>
          <t>LIPAN-3947</t>
        </is>
      </c>
      <c r="C3949" s="6" t="n">
        <v>2020</v>
      </c>
      <c r="D3949" s="5" t="inlineStr">
        <is>
          <t>2020-10-24 00:00:00</t>
        </is>
      </c>
      <c r="E3949" s="5" t="inlineStr">
        <is>
          <t>J.-Out</t>
        </is>
      </c>
      <c r="F3949" s="5" t="inlineStr">
        <is>
          <t>E. E. Taiamã</t>
        </is>
      </c>
      <c r="G3949" s="5" t="inlineStr">
        <is>
          <t>16º 48' 01,35" | 57° 39' 22,89"</t>
        </is>
      </c>
      <c r="H3949" s="5" t="inlineStr">
        <is>
          <t xml:space="preserve">Characiformes </t>
        </is>
      </c>
      <c r="I3949" s="5" t="inlineStr">
        <is>
          <t>Brycon hilarii</t>
        </is>
      </c>
      <c r="J3949" s="7" t="n">
        <v>26.5</v>
      </c>
      <c r="K3949" s="7" t="n">
        <v>22.3</v>
      </c>
      <c r="L3949" s="8" t="n">
        <v>260</v>
      </c>
      <c r="M3949" s="8" t="n">
        <v>230</v>
      </c>
      <c r="N3949" s="5" t="b">
        <v>0</v>
      </c>
      <c r="O3949" s="5" t="inlineStr">
        <is>
          <t>M</t>
        </is>
      </c>
      <c r="P3949" s="5" t="inlineStr">
        <is>
          <t>EMA</t>
        </is>
      </c>
      <c r="Q3949" s="8" t="n">
        <v>2.73</v>
      </c>
      <c r="R3949" s="5" t="n">
        <v>0</v>
      </c>
      <c r="S3949" s="8" t="n">
        <v>2.2</v>
      </c>
      <c r="T3949" s="10">
        <f>IF(Q3949&gt;0,M3949-Q3949,"")</f>
        <v/>
      </c>
      <c r="U3949" s="11">
        <f>IF(AND(T3949&gt;0,Q3949&gt;0),(Q3949/T3949)*100,"")</f>
        <v/>
      </c>
      <c r="V3949" s="11">
        <f>IF(AND(T3949&gt;0,S3949&gt;0),(S3949/T3949)*100,"")</f>
        <v/>
      </c>
      <c r="W3949" s="10">
        <f>IF(AND(J3949&gt;0,L3949&gt;0),(L3949/(J3949^3))*100,"")</f>
        <v/>
      </c>
      <c r="X3949" s="12" t="n">
        <v>0.61</v>
      </c>
      <c r="Y3949" s="12" t="n">
        <v>0.74</v>
      </c>
      <c r="Z3949" s="12" t="n">
        <v>0.5</v>
      </c>
      <c r="AA3949" s="13" t="n"/>
      <c r="AB3949" s="5" t="n"/>
      <c r="AC3949" s="13" t="n"/>
      <c r="AD3949" s="13" t="n"/>
      <c r="AE3949" s="13" t="n"/>
      <c r="AF3949" s="13" t="n"/>
    </row>
    <row r="3950" ht="14" customHeight="1">
      <c r="A3950" s="14" t="inlineStr">
        <is>
          <t>851</t>
        </is>
      </c>
      <c r="B3950" s="14" t="inlineStr">
        <is>
          <t>LIPAN-3948</t>
        </is>
      </c>
      <c r="C3950" s="15" t="n">
        <v>2020</v>
      </c>
      <c r="D3950" s="14" t="inlineStr">
        <is>
          <t>2020-10-24 00:00:00</t>
        </is>
      </c>
      <c r="E3950" s="14" t="inlineStr">
        <is>
          <t>J.-Out</t>
        </is>
      </c>
      <c r="F3950" s="14" t="inlineStr">
        <is>
          <t>E. E. Taiamã</t>
        </is>
      </c>
      <c r="G3950" s="14" t="inlineStr">
        <is>
          <t>16º 48' 01,35" | 57° 39' 22,89"</t>
        </is>
      </c>
      <c r="H3950" s="14" t="inlineStr">
        <is>
          <t xml:space="preserve">Characiformes </t>
        </is>
      </c>
      <c r="I3950" s="14" t="inlineStr">
        <is>
          <t>Brycon hilarii</t>
        </is>
      </c>
      <c r="J3950" s="16" t="n">
        <v>26.4</v>
      </c>
      <c r="K3950" s="16" t="n">
        <v>22.4</v>
      </c>
      <c r="L3950" s="17" t="n">
        <v>230</v>
      </c>
      <c r="M3950" s="17" t="n">
        <v>200</v>
      </c>
      <c r="N3950" s="14" t="b">
        <v>0</v>
      </c>
      <c r="O3950" s="14" t="inlineStr">
        <is>
          <t>M</t>
        </is>
      </c>
      <c r="P3950" s="14" t="inlineStr">
        <is>
          <t>EMA</t>
        </is>
      </c>
      <c r="Q3950" s="17" t="n">
        <v>2.91</v>
      </c>
      <c r="R3950" s="14" t="n">
        <v>1</v>
      </c>
      <c r="S3950" s="17" t="n">
        <v>1.02</v>
      </c>
      <c r="T3950" s="10">
        <f>IF(Q3950&gt;0,M3950-Q3950,"")</f>
        <v/>
      </c>
      <c r="U3950" s="11">
        <f>IF(AND(T3950&gt;0,Q3950&gt;0),(Q3950/T3950)*100,"")</f>
        <v/>
      </c>
      <c r="V3950" s="11">
        <f>IF(AND(T3950&gt;0,S3950&gt;0),(S3950/T3950)*100,"")</f>
        <v/>
      </c>
      <c r="W3950" s="10">
        <f>IF(AND(J3950&gt;0,L3950&gt;0),(L3950/(J3950^3))*100,"")</f>
        <v/>
      </c>
      <c r="X3950" s="12" t="n">
        <v>0.61</v>
      </c>
      <c r="Y3950" s="12" t="n">
        <v>0.74</v>
      </c>
      <c r="Z3950" s="12" t="n">
        <v>0.5</v>
      </c>
      <c r="AA3950" s="18" t="n"/>
      <c r="AB3950" s="14" t="n"/>
      <c r="AC3950" s="18" t="n"/>
      <c r="AD3950" s="18" t="n"/>
      <c r="AE3950" s="18" t="n"/>
      <c r="AF3950" s="18" t="n"/>
    </row>
    <row r="3951" ht="14" customHeight="1">
      <c r="A3951" s="5" t="inlineStr">
        <is>
          <t>852</t>
        </is>
      </c>
      <c r="B3951" s="5" t="inlineStr">
        <is>
          <t>LIPAN-3949</t>
        </is>
      </c>
      <c r="C3951" s="6" t="n">
        <v>2020</v>
      </c>
      <c r="D3951" s="5" t="inlineStr">
        <is>
          <t>2020-10-24 00:00:00</t>
        </is>
      </c>
      <c r="E3951" s="5" t="inlineStr">
        <is>
          <t>J.-Out</t>
        </is>
      </c>
      <c r="F3951" s="5" t="inlineStr">
        <is>
          <t>E. E. Taiamã</t>
        </is>
      </c>
      <c r="G3951" s="5" t="inlineStr">
        <is>
          <t>16º 48' 01,35" | 57° 39' 22,89"</t>
        </is>
      </c>
      <c r="H3951" s="5" t="inlineStr">
        <is>
          <t xml:space="preserve">Characiformes </t>
        </is>
      </c>
      <c r="I3951" s="5" t="inlineStr">
        <is>
          <t>Brycon hilarii</t>
        </is>
      </c>
      <c r="J3951" s="7" t="n">
        <v>29.6</v>
      </c>
      <c r="K3951" s="7" t="n">
        <v>25.2</v>
      </c>
      <c r="L3951" s="8" t="n">
        <v>370</v>
      </c>
      <c r="M3951" s="8" t="n">
        <v>310</v>
      </c>
      <c r="N3951" s="5" t="b">
        <v>0</v>
      </c>
      <c r="O3951" s="5" t="inlineStr">
        <is>
          <t>M</t>
        </is>
      </c>
      <c r="P3951" s="5" t="inlineStr">
        <is>
          <t>REP</t>
        </is>
      </c>
      <c r="Q3951" s="8" t="n">
        <v>1.15</v>
      </c>
      <c r="R3951" s="5" t="n">
        <v>1</v>
      </c>
      <c r="S3951" s="8" t="n">
        <v>3.12</v>
      </c>
      <c r="T3951" s="10">
        <f>IF(Q3951&gt;0,M3951-Q3951,"")</f>
        <v/>
      </c>
      <c r="U3951" s="11">
        <f>IF(AND(T3951&gt;0,Q3951&gt;0),(Q3951/T3951)*100,"")</f>
        <v/>
      </c>
      <c r="V3951" s="11">
        <f>IF(AND(T3951&gt;0,S3951&gt;0),(S3951/T3951)*100,"")</f>
        <v/>
      </c>
      <c r="W3951" s="10">
        <f>IF(AND(J3951&gt;0,L3951&gt;0),(L3951/(J3951^3))*100,"")</f>
        <v/>
      </c>
      <c r="X3951" s="12" t="n">
        <v>0.61</v>
      </c>
      <c r="Y3951" s="12" t="n">
        <v>0.74</v>
      </c>
      <c r="Z3951" s="12" t="n">
        <v>0.5</v>
      </c>
      <c r="AA3951" s="13" t="n"/>
      <c r="AB3951" s="5" t="n"/>
      <c r="AC3951" s="13" t="n"/>
      <c r="AD3951" s="13" t="n"/>
      <c r="AE3951" s="13" t="n"/>
      <c r="AF3951" s="13" t="n"/>
    </row>
    <row r="3952" ht="14" customHeight="1">
      <c r="A3952" s="14" t="inlineStr">
        <is>
          <t>853</t>
        </is>
      </c>
      <c r="B3952" s="14" t="inlineStr">
        <is>
          <t>LIPAN-3950</t>
        </is>
      </c>
      <c r="C3952" s="15" t="n">
        <v>2020</v>
      </c>
      <c r="D3952" s="14" t="inlineStr">
        <is>
          <t>2020-10-24 00:00:00</t>
        </is>
      </c>
      <c r="E3952" s="14" t="inlineStr">
        <is>
          <t>J.-Out</t>
        </is>
      </c>
      <c r="F3952" s="14" t="inlineStr">
        <is>
          <t>E. E. Taiamã</t>
        </is>
      </c>
      <c r="G3952" s="14" t="inlineStr">
        <is>
          <t>16º 48' 01,35" | 57° 39' 22,89"</t>
        </is>
      </c>
      <c r="H3952" s="14" t="inlineStr">
        <is>
          <t xml:space="preserve">Characiformes </t>
        </is>
      </c>
      <c r="I3952" s="14" t="inlineStr">
        <is>
          <t>Brycon hilarii</t>
        </is>
      </c>
      <c r="J3952" s="16" t="n">
        <v>29.4</v>
      </c>
      <c r="K3952" s="16" t="n">
        <v>25.5</v>
      </c>
      <c r="L3952" s="17" t="n">
        <v>380</v>
      </c>
      <c r="M3952" s="17" t="n">
        <v>320</v>
      </c>
      <c r="N3952" s="14" t="b">
        <v>0</v>
      </c>
      <c r="O3952" s="14" t="inlineStr">
        <is>
          <t>F</t>
        </is>
      </c>
      <c r="P3952" s="14" t="inlineStr">
        <is>
          <t>MAT</t>
        </is>
      </c>
      <c r="Q3952" s="17" t="n">
        <v>14.4</v>
      </c>
      <c r="R3952" s="14" t="n">
        <v>1</v>
      </c>
      <c r="S3952" s="17" t="n">
        <v>16.2</v>
      </c>
      <c r="T3952" s="10">
        <f>IF(Q3952&gt;0,M3952-Q3952,"")</f>
        <v/>
      </c>
      <c r="U3952" s="11">
        <f>IF(AND(T3952&gt;0,Q3952&gt;0),(Q3952/T3952)*100,"")</f>
        <v/>
      </c>
      <c r="V3952" s="11">
        <f>IF(AND(T3952&gt;0,S3952&gt;0),(S3952/T3952)*100,"")</f>
        <v/>
      </c>
      <c r="W3952" s="10">
        <f>IF(AND(J3952&gt;0,L3952&gt;0),(L3952/(J3952^3))*100,"")</f>
        <v/>
      </c>
      <c r="X3952" s="12" t="n">
        <v>0.61</v>
      </c>
      <c r="Y3952" s="12" t="n">
        <v>0.74</v>
      </c>
      <c r="Z3952" s="12" t="n">
        <v>0.5</v>
      </c>
      <c r="AA3952" s="18" t="n"/>
      <c r="AB3952" s="14" t="n"/>
      <c r="AC3952" s="18" t="n"/>
      <c r="AD3952" s="18" t="n"/>
      <c r="AE3952" s="18" t="n"/>
      <c r="AF3952" s="18" t="n"/>
    </row>
    <row r="3953" ht="14" customHeight="1">
      <c r="A3953" s="5" t="inlineStr">
        <is>
          <t>854</t>
        </is>
      </c>
      <c r="B3953" s="5" t="inlineStr">
        <is>
          <t>LIPAN-3951</t>
        </is>
      </c>
      <c r="C3953" s="6" t="n">
        <v>2020</v>
      </c>
      <c r="D3953" s="5" t="inlineStr">
        <is>
          <t>2020-10-24 00:00:00</t>
        </is>
      </c>
      <c r="E3953" s="5" t="inlineStr">
        <is>
          <t>J.-Out</t>
        </is>
      </c>
      <c r="F3953" s="5" t="inlineStr">
        <is>
          <t>E. E. Taiamã</t>
        </is>
      </c>
      <c r="G3953" s="5" t="inlineStr">
        <is>
          <t>16º 48' 01,35" | 57° 39' 22,89"</t>
        </is>
      </c>
      <c r="H3953" s="5" t="inlineStr">
        <is>
          <t xml:space="preserve">Characiformes </t>
        </is>
      </c>
      <c r="I3953" s="5" t="inlineStr">
        <is>
          <t>Brycon hilarii</t>
        </is>
      </c>
      <c r="J3953" s="7" t="n">
        <v>30.2</v>
      </c>
      <c r="K3953" s="7" t="n">
        <v>25.6</v>
      </c>
      <c r="L3953" s="8" t="n">
        <v>400</v>
      </c>
      <c r="M3953" s="8" t="n">
        <v>300</v>
      </c>
      <c r="N3953" s="5" t="b">
        <v>0</v>
      </c>
      <c r="O3953" s="5" t="inlineStr">
        <is>
          <t>F</t>
        </is>
      </c>
      <c r="P3953" s="5" t="inlineStr">
        <is>
          <t>MAT</t>
        </is>
      </c>
      <c r="Q3953" s="8" t="n">
        <v>31.02</v>
      </c>
      <c r="R3953" s="5" t="n">
        <v>3</v>
      </c>
      <c r="S3953" s="8" t="n">
        <v>2.28</v>
      </c>
      <c r="T3953" s="10">
        <f>IF(Q3953&gt;0,M3953-Q3953,"")</f>
        <v/>
      </c>
      <c r="U3953" s="11">
        <f>IF(AND(T3953&gt;0,Q3953&gt;0),(Q3953/T3953)*100,"")</f>
        <v/>
      </c>
      <c r="V3953" s="11">
        <f>IF(AND(T3953&gt;0,S3953&gt;0),(S3953/T3953)*100,"")</f>
        <v/>
      </c>
      <c r="W3953" s="10">
        <f>IF(AND(J3953&gt;0,L3953&gt;0),(L3953/(J3953^3))*100,"")</f>
        <v/>
      </c>
      <c r="X3953" s="12" t="n">
        <v>0.61</v>
      </c>
      <c r="Y3953" s="12" t="n">
        <v>0.74</v>
      </c>
      <c r="Z3953" s="12" t="n">
        <v>0.5</v>
      </c>
      <c r="AA3953" s="13" t="n"/>
      <c r="AB3953" s="5" t="n"/>
      <c r="AC3953" s="13" t="n"/>
      <c r="AD3953" s="13" t="n"/>
      <c r="AE3953" s="13" t="n"/>
      <c r="AF3953" s="13" t="n"/>
    </row>
    <row r="3954" ht="14" customHeight="1">
      <c r="A3954" s="14" t="inlineStr">
        <is>
          <t>855</t>
        </is>
      </c>
      <c r="B3954" s="14" t="inlineStr">
        <is>
          <t>LIPAN-3952</t>
        </is>
      </c>
      <c r="C3954" s="15" t="n">
        <v>2020</v>
      </c>
      <c r="D3954" s="14" t="inlineStr">
        <is>
          <t>2020-10-24 00:00:00</t>
        </is>
      </c>
      <c r="E3954" s="14" t="inlineStr">
        <is>
          <t>J.-Out</t>
        </is>
      </c>
      <c r="F3954" s="14" t="inlineStr">
        <is>
          <t>E. E. Taiamã</t>
        </is>
      </c>
      <c r="G3954" s="14" t="inlineStr">
        <is>
          <t>16º 48' 01,35" | 57° 39' 22,89"</t>
        </is>
      </c>
      <c r="H3954" s="14" t="inlineStr">
        <is>
          <t xml:space="preserve">Characiformes </t>
        </is>
      </c>
      <c r="I3954" s="14" t="inlineStr">
        <is>
          <t>Brycon hilarii</t>
        </is>
      </c>
      <c r="J3954" s="16" t="n">
        <v>30</v>
      </c>
      <c r="K3954" s="16" t="n">
        <v>24.7</v>
      </c>
      <c r="L3954" s="17" t="n">
        <v>370</v>
      </c>
      <c r="M3954" s="17" t="n">
        <v>310</v>
      </c>
      <c r="N3954" s="14" t="b">
        <v>0</v>
      </c>
      <c r="O3954" s="14" t="inlineStr">
        <is>
          <t>M</t>
        </is>
      </c>
      <c r="P3954" s="14" t="inlineStr">
        <is>
          <t>EMA</t>
        </is>
      </c>
      <c r="Q3954" s="17" t="n">
        <v>4.25</v>
      </c>
      <c r="R3954" s="14" t="n">
        <v>3</v>
      </c>
      <c r="S3954" s="17" t="n">
        <v>2.89</v>
      </c>
      <c r="T3954" s="10">
        <f>IF(Q3954&gt;0,M3954-Q3954,"")</f>
        <v/>
      </c>
      <c r="U3954" s="11">
        <f>IF(AND(T3954&gt;0,Q3954&gt;0),(Q3954/T3954)*100,"")</f>
        <v/>
      </c>
      <c r="V3954" s="11">
        <f>IF(AND(T3954&gt;0,S3954&gt;0),(S3954/T3954)*100,"")</f>
        <v/>
      </c>
      <c r="W3954" s="10">
        <f>IF(AND(J3954&gt;0,L3954&gt;0),(L3954/(J3954^3))*100,"")</f>
        <v/>
      </c>
      <c r="X3954" s="12" t="n">
        <v>0.61</v>
      </c>
      <c r="Y3954" s="12" t="n">
        <v>0.74</v>
      </c>
      <c r="Z3954" s="12" t="n">
        <v>0.5</v>
      </c>
      <c r="AA3954" s="18" t="n"/>
      <c r="AB3954" s="14" t="n"/>
      <c r="AC3954" s="18" t="n"/>
      <c r="AD3954" s="18" t="n"/>
      <c r="AE3954" s="18" t="n"/>
      <c r="AF3954" s="18" t="n"/>
    </row>
    <row r="3955" ht="14" customHeight="1">
      <c r="A3955" s="5" t="inlineStr">
        <is>
          <t>856</t>
        </is>
      </c>
      <c r="B3955" s="5" t="inlineStr">
        <is>
          <t>LIPAN-3953</t>
        </is>
      </c>
      <c r="C3955" s="6" t="n">
        <v>2020</v>
      </c>
      <c r="D3955" s="5" t="inlineStr">
        <is>
          <t>2020-10-24 00:00:00</t>
        </is>
      </c>
      <c r="E3955" s="5" t="inlineStr">
        <is>
          <t>J.-Out</t>
        </is>
      </c>
      <c r="F3955" s="5" t="inlineStr">
        <is>
          <t>E. E. Taiamã</t>
        </is>
      </c>
      <c r="G3955" s="5" t="inlineStr">
        <is>
          <t>16º 48' 01,35" | 57° 39' 22,89"</t>
        </is>
      </c>
      <c r="H3955" s="5" t="inlineStr">
        <is>
          <t xml:space="preserve">Characiformes </t>
        </is>
      </c>
      <c r="I3955" s="5" t="inlineStr">
        <is>
          <t>Brycon hilarii</t>
        </is>
      </c>
      <c r="J3955" s="7" t="n">
        <v>30.2</v>
      </c>
      <c r="K3955" s="7" t="n">
        <v>25.4</v>
      </c>
      <c r="L3955" s="8" t="n">
        <v>370</v>
      </c>
      <c r="M3955" s="8" t="n">
        <v>320</v>
      </c>
      <c r="N3955" s="5" t="b">
        <v>0</v>
      </c>
      <c r="O3955" s="5" t="inlineStr">
        <is>
          <t>M</t>
        </is>
      </c>
      <c r="P3955" s="5" t="inlineStr">
        <is>
          <t>EMA</t>
        </is>
      </c>
      <c r="Q3955" s="8" t="n">
        <v>4.19</v>
      </c>
      <c r="R3955" s="5" t="n">
        <v>1</v>
      </c>
      <c r="S3955" s="8" t="n">
        <v>1.9</v>
      </c>
      <c r="T3955" s="10">
        <f>IF(Q3955&gt;0,M3955-Q3955,"")</f>
        <v/>
      </c>
      <c r="U3955" s="11">
        <f>IF(AND(T3955&gt;0,Q3955&gt;0),(Q3955/T3955)*100,"")</f>
        <v/>
      </c>
      <c r="V3955" s="11">
        <f>IF(AND(T3955&gt;0,S3955&gt;0),(S3955/T3955)*100,"")</f>
        <v/>
      </c>
      <c r="W3955" s="10">
        <f>IF(AND(J3955&gt;0,L3955&gt;0),(L3955/(J3955^3))*100,"")</f>
        <v/>
      </c>
      <c r="X3955" s="12" t="n">
        <v>0.61</v>
      </c>
      <c r="Y3955" s="12" t="n">
        <v>0.74</v>
      </c>
      <c r="Z3955" s="12" t="n">
        <v>0.5</v>
      </c>
      <c r="AA3955" s="13" t="n"/>
      <c r="AB3955" s="5" t="n"/>
      <c r="AC3955" s="13" t="n"/>
      <c r="AD3955" s="13" t="n"/>
      <c r="AE3955" s="13" t="n"/>
      <c r="AF3955" s="13" t="n"/>
    </row>
    <row r="3956" ht="14" customHeight="1">
      <c r="A3956" s="14" t="inlineStr">
        <is>
          <t>857a</t>
        </is>
      </c>
      <c r="B3956" s="14" t="inlineStr">
        <is>
          <t>LIPAN-3954</t>
        </is>
      </c>
      <c r="C3956" s="15" t="n">
        <v>2020</v>
      </c>
      <c r="D3956" s="14" t="inlineStr">
        <is>
          <t>2020-10-01 00:00:00</t>
        </is>
      </c>
      <c r="E3956" s="14" t="inlineStr">
        <is>
          <t>J.-Out</t>
        </is>
      </c>
      <c r="F3956" s="14" t="inlineStr">
        <is>
          <t>E. E. Taiamã</t>
        </is>
      </c>
      <c r="G3956" s="14" t="inlineStr">
        <is>
          <t>16º 48' 01,35" | 57° 39' 22,89"</t>
        </is>
      </c>
      <c r="H3956" s="14" t="inlineStr">
        <is>
          <t xml:space="preserve">Characiformes </t>
        </is>
      </c>
      <c r="I3956" s="14" t="inlineStr">
        <is>
          <t>Salminus brasiliensis</t>
        </is>
      </c>
      <c r="J3956" s="16" t="n">
        <v>53.2</v>
      </c>
      <c r="K3956" s="16" t="n">
        <v>46.5</v>
      </c>
      <c r="L3956" s="17" t="n">
        <v>2810</v>
      </c>
      <c r="M3956" s="17" t="n">
        <v>1910</v>
      </c>
      <c r="N3956" s="14" t="b">
        <v>0</v>
      </c>
      <c r="O3956" s="14" t="inlineStr">
        <is>
          <t>M</t>
        </is>
      </c>
      <c r="P3956" s="14" t="inlineStr">
        <is>
          <t>EMA</t>
        </is>
      </c>
      <c r="Q3956" s="17" t="n">
        <v>27.41</v>
      </c>
      <c r="R3956" s="14" t="n">
        <v>3</v>
      </c>
      <c r="S3956" s="17" t="n">
        <v>15.64</v>
      </c>
      <c r="T3956" s="10">
        <f>IF(Q3956&gt;0,M3956-Q3956,"")</f>
        <v/>
      </c>
      <c r="U3956" s="11">
        <f>IF(AND(T3956&gt;0,Q3956&gt;0),(Q3956/T3956)*100,"")</f>
        <v/>
      </c>
      <c r="V3956" s="11">
        <f>IF(AND(T3956&gt;0,S3956&gt;0),(S3956/T3956)*100,"")</f>
        <v/>
      </c>
      <c r="W3956" s="10">
        <f>IF(AND(J3956&gt;0,L3956&gt;0),(L3956/(J3956^3))*100,"")</f>
        <v/>
      </c>
      <c r="X3956" s="12" t="n">
        <v>0.61</v>
      </c>
      <c r="Y3956" s="12" t="n">
        <v>0.74</v>
      </c>
      <c r="Z3956" s="12" t="n">
        <v>0.5</v>
      </c>
      <c r="AA3956" s="18" t="n"/>
      <c r="AB3956" s="14" t="n"/>
      <c r="AC3956" s="18" t="n"/>
      <c r="AD3956" s="18" t="n"/>
      <c r="AE3956" s="18" t="n"/>
      <c r="AF3956" s="18" t="n"/>
    </row>
    <row r="3957" ht="14" customHeight="1">
      <c r="A3957" s="5" t="inlineStr">
        <is>
          <t>857b</t>
        </is>
      </c>
      <c r="B3957" s="5" t="inlineStr">
        <is>
          <t>LIPAN-3955</t>
        </is>
      </c>
      <c r="C3957" s="6" t="n">
        <v>2020</v>
      </c>
      <c r="D3957" s="5" t="inlineStr">
        <is>
          <t>2020-10-01 00:00:00</t>
        </is>
      </c>
      <c r="E3957" s="5" t="inlineStr">
        <is>
          <t>J.-Out</t>
        </is>
      </c>
      <c r="F3957" s="5" t="inlineStr">
        <is>
          <t>E. E. Taiamã</t>
        </is>
      </c>
      <c r="G3957" s="5" t="inlineStr">
        <is>
          <t>16º 48' 01,35" | 57° 39' 22,89"</t>
        </is>
      </c>
      <c r="H3957" s="5" t="inlineStr">
        <is>
          <t xml:space="preserve">Characiformes </t>
        </is>
      </c>
      <c r="I3957" s="5" t="inlineStr">
        <is>
          <t>Salminus brasiliensis</t>
        </is>
      </c>
      <c r="J3957" s="7" t="n">
        <v>52.1</v>
      </c>
      <c r="K3957" s="7" t="n">
        <v>46.2</v>
      </c>
      <c r="L3957" s="8" t="n">
        <v>1953</v>
      </c>
      <c r="M3957" s="8" t="n">
        <v>1700</v>
      </c>
      <c r="N3957" s="5" t="b">
        <v>0</v>
      </c>
      <c r="O3957" s="5" t="inlineStr">
        <is>
          <t>M</t>
        </is>
      </c>
      <c r="P3957" s="5" t="inlineStr">
        <is>
          <t>EMA</t>
        </is>
      </c>
      <c r="Q3957" s="8" t="n">
        <v>15.31</v>
      </c>
      <c r="R3957" s="5" t="n">
        <v>0</v>
      </c>
      <c r="S3957" s="8" t="n">
        <v>9.19</v>
      </c>
      <c r="T3957" s="10">
        <f>IF(Q3957&gt;0,M3957-Q3957,"")</f>
        <v/>
      </c>
      <c r="U3957" s="11">
        <f>IF(AND(T3957&gt;0,Q3957&gt;0),(Q3957/T3957)*100,"")</f>
        <v/>
      </c>
      <c r="V3957" s="11">
        <f>IF(AND(T3957&gt;0,S3957&gt;0),(S3957/T3957)*100,"")</f>
        <v/>
      </c>
      <c r="W3957" s="10">
        <f>IF(AND(J3957&gt;0,L3957&gt;0),(L3957/(J3957^3))*100,"")</f>
        <v/>
      </c>
      <c r="X3957" s="12" t="n">
        <v>0.61</v>
      </c>
      <c r="Y3957" s="12" t="n">
        <v>0.74</v>
      </c>
      <c r="Z3957" s="12" t="n">
        <v>0.5</v>
      </c>
      <c r="AA3957" s="13" t="n"/>
      <c r="AB3957" s="5" t="n"/>
      <c r="AC3957" s="13" t="n"/>
      <c r="AD3957" s="13" t="n"/>
      <c r="AE3957" s="13" t="n"/>
      <c r="AF3957" s="13" t="n"/>
    </row>
    <row r="3958" ht="14" customHeight="1">
      <c r="A3958" s="14" t="inlineStr">
        <is>
          <t>857c</t>
        </is>
      </c>
      <c r="B3958" s="14" t="inlineStr">
        <is>
          <t>LIPAN-3956</t>
        </is>
      </c>
      <c r="C3958" s="15" t="n">
        <v>2020</v>
      </c>
      <c r="D3958" s="14" t="inlineStr">
        <is>
          <t>2020-10-01 00:00:00</t>
        </is>
      </c>
      <c r="E3958" s="14" t="inlineStr">
        <is>
          <t>J.-Out</t>
        </is>
      </c>
      <c r="F3958" s="14" t="inlineStr">
        <is>
          <t>E. E. Taiamã</t>
        </is>
      </c>
      <c r="G3958" s="14" t="inlineStr">
        <is>
          <t>16º 48' 01,35" | 57° 39' 22,89"</t>
        </is>
      </c>
      <c r="H3958" s="14" t="inlineStr">
        <is>
          <t xml:space="preserve">Characiformes </t>
        </is>
      </c>
      <c r="I3958" s="14" t="inlineStr">
        <is>
          <t>Salminus brasiliensis</t>
        </is>
      </c>
      <c r="J3958" s="16" t="n">
        <v>68.2</v>
      </c>
      <c r="K3958" s="16" t="n">
        <v>57.4</v>
      </c>
      <c r="L3958" s="17" t="n">
        <v>4090</v>
      </c>
      <c r="M3958" s="17" t="n">
        <v>3610</v>
      </c>
      <c r="N3958" s="14" t="b">
        <v>0</v>
      </c>
      <c r="O3958" s="14" t="inlineStr">
        <is>
          <t>F</t>
        </is>
      </c>
      <c r="P3958" s="14" t="inlineStr">
        <is>
          <t>EMA</t>
        </is>
      </c>
      <c r="Q3958" s="17" t="n">
        <v>27.6</v>
      </c>
      <c r="R3958" s="14" t="n">
        <v>1</v>
      </c>
      <c r="S3958" s="17" t="n">
        <v>36.03</v>
      </c>
      <c r="T3958" s="10">
        <f>IF(Q3958&gt;0,M3958-Q3958,"")</f>
        <v/>
      </c>
      <c r="U3958" s="11">
        <f>IF(AND(T3958&gt;0,Q3958&gt;0),(Q3958/T3958)*100,"")</f>
        <v/>
      </c>
      <c r="V3958" s="11">
        <f>IF(AND(T3958&gt;0,S3958&gt;0),(S3958/T3958)*100,"")</f>
        <v/>
      </c>
      <c r="W3958" s="10">
        <f>IF(AND(J3958&gt;0,L3958&gt;0),(L3958/(J3958^3))*100,"")</f>
        <v/>
      </c>
      <c r="X3958" s="12" t="n">
        <v>0.61</v>
      </c>
      <c r="Y3958" s="12" t="n">
        <v>0.74</v>
      </c>
      <c r="Z3958" s="12" t="n">
        <v>0.5</v>
      </c>
      <c r="AA3958" s="18" t="n"/>
      <c r="AB3958" s="14" t="n"/>
      <c r="AC3958" s="18" t="n"/>
      <c r="AD3958" s="18" t="n"/>
      <c r="AE3958" s="18" t="n"/>
      <c r="AF3958" s="18" t="n"/>
    </row>
    <row r="3959" ht="14" customHeight="1">
      <c r="A3959" s="5" t="inlineStr">
        <is>
          <t>857d</t>
        </is>
      </c>
      <c r="B3959" s="5" t="inlineStr">
        <is>
          <t>LIPAN-3957</t>
        </is>
      </c>
      <c r="C3959" s="6" t="n">
        <v>2020</v>
      </c>
      <c r="D3959" s="5" t="inlineStr">
        <is>
          <t>2020-10-01 00:00:00</t>
        </is>
      </c>
      <c r="E3959" s="5" t="inlineStr">
        <is>
          <t>J.-Out</t>
        </is>
      </c>
      <c r="F3959" s="5" t="inlineStr">
        <is>
          <t>E. E. Taiamã</t>
        </is>
      </c>
      <c r="G3959" s="5" t="inlineStr">
        <is>
          <t>16º 48' 01,35" | 57° 39' 22,89"</t>
        </is>
      </c>
      <c r="H3959" s="5" t="inlineStr">
        <is>
          <t xml:space="preserve">Characiformes </t>
        </is>
      </c>
      <c r="I3959" s="5" t="inlineStr">
        <is>
          <t>Salminus brasiliensis</t>
        </is>
      </c>
      <c r="J3959" s="7" t="n">
        <v>72.8</v>
      </c>
      <c r="K3959" s="7" t="n">
        <v>64.2</v>
      </c>
      <c r="L3959" s="8" t="n">
        <v>6060</v>
      </c>
      <c r="M3959" s="8" t="n">
        <v>5160</v>
      </c>
      <c r="N3959" s="5" t="b">
        <v>0</v>
      </c>
      <c r="O3959" s="5" t="inlineStr">
        <is>
          <t>F</t>
        </is>
      </c>
      <c r="P3959" s="5" t="inlineStr">
        <is>
          <t>MAT</t>
        </is>
      </c>
      <c r="Q3959" s="8" t="n">
        <v>380.7</v>
      </c>
      <c r="R3959" s="5" t="n">
        <v>0</v>
      </c>
      <c r="S3959" s="8" t="n">
        <v>35.21</v>
      </c>
      <c r="T3959" s="10">
        <f>IF(Q3959&gt;0,M3959-Q3959,"")</f>
        <v/>
      </c>
      <c r="U3959" s="11">
        <f>IF(AND(T3959&gt;0,Q3959&gt;0),(Q3959/T3959)*100,"")</f>
        <v/>
      </c>
      <c r="V3959" s="11">
        <f>IF(AND(T3959&gt;0,S3959&gt;0),(S3959/T3959)*100,"")</f>
        <v/>
      </c>
      <c r="W3959" s="10">
        <f>IF(AND(J3959&gt;0,L3959&gt;0),(L3959/(J3959^3))*100,"")</f>
        <v/>
      </c>
      <c r="X3959" s="12" t="n">
        <v>0.61</v>
      </c>
      <c r="Y3959" s="12" t="n">
        <v>0.74</v>
      </c>
      <c r="Z3959" s="12" t="n">
        <v>0.5</v>
      </c>
      <c r="AA3959" s="13" t="n"/>
      <c r="AB3959" s="5" t="n"/>
      <c r="AC3959" s="13" t="n"/>
      <c r="AD3959" s="13" t="n"/>
      <c r="AE3959" s="13" t="n"/>
      <c r="AF3959" s="13" t="n"/>
    </row>
    <row r="3960" ht="14" customHeight="1">
      <c r="A3960" s="14" t="inlineStr">
        <is>
          <t>858</t>
        </is>
      </c>
      <c r="B3960" s="14" t="inlineStr">
        <is>
          <t>LIPAN-3958</t>
        </is>
      </c>
      <c r="C3960" s="15" t="n">
        <v>2020</v>
      </c>
      <c r="D3960" s="14" t="inlineStr">
        <is>
          <t>2020-11-26 00:00:00</t>
        </is>
      </c>
      <c r="E3960" s="14" t="inlineStr">
        <is>
          <t>K.-Nov</t>
        </is>
      </c>
      <c r="F3960" s="14" t="inlineStr">
        <is>
          <t>E. E. Taiamã</t>
        </is>
      </c>
      <c r="G3960" s="14" t="inlineStr">
        <is>
          <t>16º 48' 01,35" | 57° 39' 22,89"</t>
        </is>
      </c>
      <c r="H3960" s="14" t="inlineStr">
        <is>
          <t>Siluriformes</t>
        </is>
      </c>
      <c r="I3960" s="14" t="inlineStr">
        <is>
          <t>Zungaro jahu</t>
        </is>
      </c>
      <c r="J3960" s="16" t="n">
        <v>89.2</v>
      </c>
      <c r="K3960" s="16" t="n">
        <v>78.7</v>
      </c>
      <c r="L3960" s="17" t="n">
        <v>9900</v>
      </c>
      <c r="M3960" s="17" t="n">
        <v>8340</v>
      </c>
      <c r="N3960" s="14" t="b">
        <v>0</v>
      </c>
      <c r="O3960" s="14" t="inlineStr">
        <is>
          <t>F</t>
        </is>
      </c>
      <c r="P3960" s="14" t="inlineStr">
        <is>
          <t>REP</t>
        </is>
      </c>
      <c r="Q3960" s="17" t="n">
        <v>46.65</v>
      </c>
      <c r="R3960" s="14" t="n">
        <v>0</v>
      </c>
      <c r="S3960" s="17" t="n">
        <v>117.9</v>
      </c>
      <c r="T3960" s="10">
        <f>IF(Q3960&gt;0,M3960-Q3960,"")</f>
        <v/>
      </c>
      <c r="U3960" s="11">
        <f>IF(AND(T3960&gt;0,Q3960&gt;0),(Q3960/T3960)*100,"")</f>
        <v/>
      </c>
      <c r="V3960" s="11">
        <f>IF(AND(T3960&gt;0,S3960&gt;0),(S3960/T3960)*100,"")</f>
        <v/>
      </c>
      <c r="W3960" s="10">
        <f>IF(AND(J3960&gt;0,L3960&gt;0),(L3960/(J3960^3))*100,"")</f>
        <v/>
      </c>
      <c r="X3960" s="12" t="n">
        <v>0.71</v>
      </c>
      <c r="Y3960" s="12" t="n">
        <v>0.98</v>
      </c>
      <c r="Z3960" s="12" t="n">
        <v>0.5</v>
      </c>
      <c r="AA3960" s="18" t="n"/>
      <c r="AB3960" s="14" t="n"/>
      <c r="AC3960" s="18" t="n"/>
      <c r="AD3960" s="18" t="n"/>
      <c r="AE3960" s="18" t="n"/>
      <c r="AF3960" s="18" t="n"/>
    </row>
    <row r="3961" ht="14" customHeight="1">
      <c r="A3961" s="5" t="inlineStr">
        <is>
          <t>859</t>
        </is>
      </c>
      <c r="B3961" s="5" t="inlineStr">
        <is>
          <t>LIPAN-3959</t>
        </is>
      </c>
      <c r="C3961" s="6" t="n">
        <v>2020</v>
      </c>
      <c r="D3961" s="5" t="inlineStr">
        <is>
          <t>2020-11-26 00:00:00</t>
        </is>
      </c>
      <c r="E3961" s="5" t="inlineStr">
        <is>
          <t>K.-Nov</t>
        </is>
      </c>
      <c r="F3961" s="5" t="inlineStr">
        <is>
          <t>E. E. Taiamã</t>
        </is>
      </c>
      <c r="G3961" s="5" t="inlineStr">
        <is>
          <t>16º 48' 01,35" | 57° 39' 22,89"</t>
        </is>
      </c>
      <c r="H3961" s="5" t="inlineStr">
        <is>
          <t>Siluriformes</t>
        </is>
      </c>
      <c r="I3961" s="5" t="inlineStr">
        <is>
          <t>Zungaro jahu</t>
        </is>
      </c>
      <c r="J3961" s="7" t="n">
        <v>92.3</v>
      </c>
      <c r="K3961" s="7" t="n">
        <v>74.7</v>
      </c>
      <c r="L3961" s="8" t="n">
        <v>11740</v>
      </c>
      <c r="M3961" s="8" t="n">
        <v>10190</v>
      </c>
      <c r="N3961" s="5" t="b">
        <v>0</v>
      </c>
      <c r="O3961" s="5" t="inlineStr">
        <is>
          <t>F</t>
        </is>
      </c>
      <c r="P3961" s="5" t="inlineStr">
        <is>
          <t>REP</t>
        </is>
      </c>
      <c r="Q3961" s="8" t="n">
        <v>61.89</v>
      </c>
      <c r="R3961" s="5" t="n">
        <v>3</v>
      </c>
      <c r="S3961" s="8" t="n">
        <v>93.84</v>
      </c>
      <c r="T3961" s="10">
        <f>IF(Q3961&gt;0,M3961-Q3961,"")</f>
        <v/>
      </c>
      <c r="U3961" s="11">
        <f>IF(AND(T3961&gt;0,Q3961&gt;0),(Q3961/T3961)*100,"")</f>
        <v/>
      </c>
      <c r="V3961" s="11">
        <f>IF(AND(T3961&gt;0,S3961&gt;0),(S3961/T3961)*100,"")</f>
        <v/>
      </c>
      <c r="W3961" s="10">
        <f>IF(AND(J3961&gt;0,L3961&gt;0),(L3961/(J3961^3))*100,"")</f>
        <v/>
      </c>
      <c r="X3961" s="12" t="n">
        <v>0.71</v>
      </c>
      <c r="Y3961" s="12" t="n">
        <v>0.98</v>
      </c>
      <c r="Z3961" s="12" t="n">
        <v>0.5</v>
      </c>
      <c r="AA3961" s="13" t="n"/>
      <c r="AB3961" s="5" t="n"/>
      <c r="AC3961" s="13" t="n"/>
      <c r="AD3961" s="13" t="n"/>
      <c r="AE3961" s="13" t="n"/>
      <c r="AF3961" s="13" t="n"/>
    </row>
    <row r="3962" ht="14" customHeight="1">
      <c r="A3962" s="14" t="inlineStr">
        <is>
          <t>860</t>
        </is>
      </c>
      <c r="B3962" s="14" t="inlineStr">
        <is>
          <t>LIPAN-3960</t>
        </is>
      </c>
      <c r="C3962" s="15" t="n">
        <v>2020</v>
      </c>
      <c r="D3962" s="14" t="inlineStr">
        <is>
          <t>2020-11-26 00:00:00</t>
        </is>
      </c>
      <c r="E3962" s="14" t="inlineStr">
        <is>
          <t>K.-Nov</t>
        </is>
      </c>
      <c r="F3962" s="14" t="inlineStr">
        <is>
          <t>E. E. Taiamã</t>
        </is>
      </c>
      <c r="G3962" s="14" t="inlineStr">
        <is>
          <t>16º 48' 01,35" | 57° 39' 22,89"</t>
        </is>
      </c>
      <c r="H3962" s="14" t="inlineStr">
        <is>
          <t>Siluriformes</t>
        </is>
      </c>
      <c r="I3962" s="14" t="inlineStr">
        <is>
          <t>Zungaro jahu</t>
        </is>
      </c>
      <c r="J3962" s="16" t="n">
        <v>100.2</v>
      </c>
      <c r="K3962" s="16" t="n">
        <v>84.5</v>
      </c>
      <c r="L3962" s="17" t="n">
        <v>13650</v>
      </c>
      <c r="M3962" s="17" t="n">
        <v>10720</v>
      </c>
      <c r="N3962" s="14" t="b">
        <v>0</v>
      </c>
      <c r="O3962" s="14" t="inlineStr">
        <is>
          <t>F</t>
        </is>
      </c>
      <c r="P3962" s="14" t="inlineStr">
        <is>
          <t>REP</t>
        </is>
      </c>
      <c r="Q3962" s="17" t="n">
        <v>65.59999999999999</v>
      </c>
      <c r="R3962" s="14" t="n">
        <v>0</v>
      </c>
      <c r="S3962" s="17" t="n">
        <v>190.72</v>
      </c>
      <c r="T3962" s="10">
        <f>IF(Q3962&gt;0,M3962-Q3962,"")</f>
        <v/>
      </c>
      <c r="U3962" s="11">
        <f>IF(AND(T3962&gt;0,Q3962&gt;0),(Q3962/T3962)*100,"")</f>
        <v/>
      </c>
      <c r="V3962" s="11">
        <f>IF(AND(T3962&gt;0,S3962&gt;0),(S3962/T3962)*100,"")</f>
        <v/>
      </c>
      <c r="W3962" s="10">
        <f>IF(AND(J3962&gt;0,L3962&gt;0),(L3962/(J3962^3))*100,"")</f>
        <v/>
      </c>
      <c r="X3962" s="12" t="n">
        <v>0.71</v>
      </c>
      <c r="Y3962" s="12" t="n">
        <v>0.98</v>
      </c>
      <c r="Z3962" s="12" t="n">
        <v>0.5</v>
      </c>
      <c r="AA3962" s="18" t="n"/>
      <c r="AB3962" s="14" t="n"/>
      <c r="AC3962" s="18" t="n"/>
      <c r="AD3962" s="18" t="n"/>
      <c r="AE3962" s="18" t="n"/>
      <c r="AF3962" s="18" t="n"/>
    </row>
    <row r="3963" ht="14" customHeight="1">
      <c r="A3963" s="5" t="inlineStr">
        <is>
          <t>861</t>
        </is>
      </c>
      <c r="B3963" s="5" t="inlineStr">
        <is>
          <t>LIPAN-3961</t>
        </is>
      </c>
      <c r="C3963" s="6" t="n">
        <v>2020</v>
      </c>
      <c r="D3963" s="5" t="inlineStr">
        <is>
          <t>2020-11-26 00:00:00</t>
        </is>
      </c>
      <c r="E3963" s="5" t="inlineStr">
        <is>
          <t>K.-Nov</t>
        </is>
      </c>
      <c r="F3963" s="5" t="inlineStr">
        <is>
          <t>E. E. Taiamã</t>
        </is>
      </c>
      <c r="G3963" s="5" t="inlineStr">
        <is>
          <t>16º 48' 01,35" | 57° 39' 22,89"</t>
        </is>
      </c>
      <c r="H3963" s="5" t="inlineStr">
        <is>
          <t>Siluriformes</t>
        </is>
      </c>
      <c r="I3963" s="5" t="inlineStr">
        <is>
          <t>Pseudoplatystoma reticulatum</t>
        </is>
      </c>
      <c r="J3963" s="7" t="n">
        <v>89.7</v>
      </c>
      <c r="K3963" s="7" t="n">
        <v>78.3</v>
      </c>
      <c r="L3963" s="8" t="n">
        <v>7660</v>
      </c>
      <c r="M3963" s="8" t="n">
        <v>6640</v>
      </c>
      <c r="N3963" s="5" t="b">
        <v>0</v>
      </c>
      <c r="O3963" s="5" t="inlineStr">
        <is>
          <t>F</t>
        </is>
      </c>
      <c r="P3963" s="5" t="inlineStr">
        <is>
          <t>EMA</t>
        </is>
      </c>
      <c r="Q3963" s="8" t="n">
        <v>118.21</v>
      </c>
      <c r="R3963" s="5" t="n">
        <v>0</v>
      </c>
      <c r="S3963" s="8" t="n">
        <v>57.38</v>
      </c>
      <c r="T3963" s="10">
        <f>IF(Q3963&gt;0,M3963-Q3963,"")</f>
        <v/>
      </c>
      <c r="U3963" s="11">
        <f>IF(AND(T3963&gt;0,Q3963&gt;0),(Q3963/T3963)*100,"")</f>
        <v/>
      </c>
      <c r="V3963" s="11">
        <f>IF(AND(T3963&gt;0,S3963&gt;0),(S3963/T3963)*100,"")</f>
        <v/>
      </c>
      <c r="W3963" s="10">
        <f>IF(AND(J3963&gt;0,L3963&gt;0),(L3963/(J3963^3))*100,"")</f>
        <v/>
      </c>
      <c r="X3963" s="12" t="n">
        <v>0.71</v>
      </c>
      <c r="Y3963" s="12" t="n">
        <v>0.98</v>
      </c>
      <c r="Z3963" s="12" t="n">
        <v>0.5</v>
      </c>
      <c r="AA3963" s="13" t="n"/>
      <c r="AB3963" s="5" t="n"/>
      <c r="AC3963" s="13" t="n"/>
      <c r="AD3963" s="13" t="n"/>
      <c r="AE3963" s="13" t="n"/>
      <c r="AF3963" s="13" t="n"/>
    </row>
    <row r="3964" ht="14" customHeight="1">
      <c r="A3964" s="14" t="inlineStr">
        <is>
          <t>862</t>
        </is>
      </c>
      <c r="B3964" s="14" t="inlineStr">
        <is>
          <t>LIPAN-3962</t>
        </is>
      </c>
      <c r="C3964" s="15" t="n">
        <v>2020</v>
      </c>
      <c r="D3964" s="14" t="inlineStr">
        <is>
          <t>2020-11-26 00:00:00</t>
        </is>
      </c>
      <c r="E3964" s="14" t="inlineStr">
        <is>
          <t>K.-Nov</t>
        </is>
      </c>
      <c r="F3964" s="14" t="inlineStr">
        <is>
          <t>E. E. Taiamã</t>
        </is>
      </c>
      <c r="G3964" s="14" t="inlineStr">
        <is>
          <t>16º 48' 01,35" | 57° 39' 22,89"</t>
        </is>
      </c>
      <c r="H3964" s="14" t="inlineStr">
        <is>
          <t>Siluriformes</t>
        </is>
      </c>
      <c r="I3964" s="14" t="inlineStr">
        <is>
          <t>Pseudoplatystoma reticulatum</t>
        </is>
      </c>
      <c r="J3964" s="16" t="n">
        <v>87.09999999999999</v>
      </c>
      <c r="K3964" s="16" t="n">
        <v>68.5</v>
      </c>
      <c r="L3964" s="17" t="n">
        <v>5770</v>
      </c>
      <c r="M3964" s="17" t="n">
        <v>5230</v>
      </c>
      <c r="N3964" s="14" t="b">
        <v>0</v>
      </c>
      <c r="O3964" s="14" t="inlineStr">
        <is>
          <t>F</t>
        </is>
      </c>
      <c r="P3964" s="14" t="inlineStr">
        <is>
          <t>EMA</t>
        </is>
      </c>
      <c r="Q3964" s="17" t="n">
        <v>70.97</v>
      </c>
      <c r="R3964" s="14" t="n">
        <v>0</v>
      </c>
      <c r="S3964" s="17" t="n">
        <v>46.11</v>
      </c>
      <c r="T3964" s="10">
        <f>IF(Q3964&gt;0,M3964-Q3964,"")</f>
        <v/>
      </c>
      <c r="U3964" s="11">
        <f>IF(AND(T3964&gt;0,Q3964&gt;0),(Q3964/T3964)*100,"")</f>
        <v/>
      </c>
      <c r="V3964" s="11">
        <f>IF(AND(T3964&gt;0,S3964&gt;0),(S3964/T3964)*100,"")</f>
        <v/>
      </c>
      <c r="W3964" s="10">
        <f>IF(AND(J3964&gt;0,L3964&gt;0),(L3964/(J3964^3))*100,"")</f>
        <v/>
      </c>
      <c r="X3964" s="12" t="n">
        <v>0.71</v>
      </c>
      <c r="Y3964" s="12" t="n">
        <v>0.98</v>
      </c>
      <c r="Z3964" s="12" t="n">
        <v>0.5</v>
      </c>
      <c r="AA3964" s="18" t="n"/>
      <c r="AB3964" s="14" t="n"/>
      <c r="AC3964" s="18" t="n"/>
      <c r="AD3964" s="18" t="n"/>
      <c r="AE3964" s="18" t="n"/>
      <c r="AF3964" s="18" t="n"/>
    </row>
    <row r="3965" ht="14" customHeight="1">
      <c r="A3965" s="5" t="inlineStr">
        <is>
          <t>863</t>
        </is>
      </c>
      <c r="B3965" s="5" t="inlineStr">
        <is>
          <t>LIPAN-3963</t>
        </is>
      </c>
      <c r="C3965" s="6" t="n">
        <v>2020</v>
      </c>
      <c r="D3965" s="5" t="inlineStr">
        <is>
          <t>2020-11-26 00:00:00</t>
        </is>
      </c>
      <c r="E3965" s="5" t="inlineStr">
        <is>
          <t>K.-Nov</t>
        </is>
      </c>
      <c r="F3965" s="5" t="inlineStr">
        <is>
          <t>E. E. Taiamã</t>
        </is>
      </c>
      <c r="G3965" s="5" t="inlineStr">
        <is>
          <t>16º 48' 01,35" | 57° 39' 22,89"</t>
        </is>
      </c>
      <c r="H3965" s="5" t="inlineStr">
        <is>
          <t>Siluriformes</t>
        </is>
      </c>
      <c r="I3965" s="5" t="inlineStr">
        <is>
          <t>Pseudoplatystoma corruscans</t>
        </is>
      </c>
      <c r="J3965" s="7" t="n">
        <v>85.59999999999999</v>
      </c>
      <c r="K3965" s="7" t="n">
        <v>66.59999999999999</v>
      </c>
      <c r="L3965" s="8" t="n">
        <v>5950</v>
      </c>
      <c r="M3965" s="8" t="n">
        <v>5300</v>
      </c>
      <c r="N3965" s="5" t="b">
        <v>0</v>
      </c>
      <c r="O3965" s="5" t="inlineStr">
        <is>
          <t>F</t>
        </is>
      </c>
      <c r="P3965" s="5" t="inlineStr">
        <is>
          <t>REP</t>
        </is>
      </c>
      <c r="Q3965" s="8" t="n">
        <v>17.41</v>
      </c>
      <c r="R3965" s="5" t="n">
        <v>0</v>
      </c>
      <c r="S3965" s="8" t="n">
        <v>30.15</v>
      </c>
      <c r="T3965" s="10">
        <f>IF(Q3965&gt;0,M3965-Q3965,"")</f>
        <v/>
      </c>
      <c r="U3965" s="11">
        <f>IF(AND(T3965&gt;0,Q3965&gt;0),(Q3965/T3965)*100,"")</f>
        <v/>
      </c>
      <c r="V3965" s="11">
        <f>IF(AND(T3965&gt;0,S3965&gt;0),(S3965/T3965)*100,"")</f>
        <v/>
      </c>
      <c r="W3965" s="10">
        <f>IF(AND(J3965&gt;0,L3965&gt;0),(L3965/(J3965^3))*100,"")</f>
        <v/>
      </c>
      <c r="X3965" s="12" t="n">
        <v>0.71</v>
      </c>
      <c r="Y3965" s="12" t="n">
        <v>0.98</v>
      </c>
      <c r="Z3965" s="12" t="n">
        <v>0.5</v>
      </c>
      <c r="AA3965" s="13" t="n"/>
      <c r="AB3965" s="5" t="n"/>
      <c r="AC3965" s="13" t="n"/>
      <c r="AD3965" s="13" t="n"/>
      <c r="AE3965" s="13" t="n"/>
      <c r="AF3965" s="13" t="n"/>
    </row>
    <row r="3966" ht="14" customHeight="1">
      <c r="A3966" s="14" t="inlineStr">
        <is>
          <t>864</t>
        </is>
      </c>
      <c r="B3966" s="14" t="inlineStr">
        <is>
          <t>LIPAN-3964</t>
        </is>
      </c>
      <c r="C3966" s="15" t="n">
        <v>2020</v>
      </c>
      <c r="D3966" s="14" t="inlineStr">
        <is>
          <t>2020-11-26 00:00:00</t>
        </is>
      </c>
      <c r="E3966" s="14" t="inlineStr">
        <is>
          <t>K.-Nov</t>
        </is>
      </c>
      <c r="F3966" s="14" t="inlineStr">
        <is>
          <t>E. E. Taiamã</t>
        </is>
      </c>
      <c r="G3966" s="14" t="inlineStr">
        <is>
          <t>16º 48' 01,35" | 57° 39' 22,89"</t>
        </is>
      </c>
      <c r="H3966" s="14" t="inlineStr">
        <is>
          <t>Siluriformes</t>
        </is>
      </c>
      <c r="I3966" s="14" t="inlineStr">
        <is>
          <t>Pinirampus pirinampu</t>
        </is>
      </c>
      <c r="J3966" s="16" t="n">
        <v>77.09999999999999</v>
      </c>
      <c r="K3966" s="16" t="n">
        <v>60.3</v>
      </c>
      <c r="L3966" s="17" t="n">
        <v>3350</v>
      </c>
      <c r="M3966" s="17" t="n">
        <v>2850</v>
      </c>
      <c r="N3966" s="14" t="b">
        <v>0</v>
      </c>
      <c r="O3966" s="14" t="inlineStr">
        <is>
          <t>F</t>
        </is>
      </c>
      <c r="P3966" s="14" t="inlineStr">
        <is>
          <t>REP</t>
        </is>
      </c>
      <c r="Q3966" s="17" t="n">
        <v>33.42</v>
      </c>
      <c r="R3966" s="14" t="n">
        <v>0</v>
      </c>
      <c r="S3966" s="17" t="n">
        <v>42.46</v>
      </c>
      <c r="T3966" s="10">
        <f>IF(Q3966&gt;0,M3966-Q3966,"")</f>
        <v/>
      </c>
      <c r="U3966" s="11">
        <f>IF(AND(T3966&gt;0,Q3966&gt;0),(Q3966/T3966)*100,"")</f>
        <v/>
      </c>
      <c r="V3966" s="11">
        <f>IF(AND(T3966&gt;0,S3966&gt;0),(S3966/T3966)*100,"")</f>
        <v/>
      </c>
      <c r="W3966" s="10">
        <f>IF(AND(J3966&gt;0,L3966&gt;0),(L3966/(J3966^3))*100,"")</f>
        <v/>
      </c>
      <c r="X3966" s="12" t="n">
        <v>0.71</v>
      </c>
      <c r="Y3966" s="12" t="n">
        <v>0.98</v>
      </c>
      <c r="Z3966" s="12" t="n">
        <v>0.5</v>
      </c>
      <c r="AA3966" s="18" t="n"/>
      <c r="AB3966" s="14" t="n"/>
      <c r="AC3966" s="18" t="n"/>
      <c r="AD3966" s="18" t="n"/>
      <c r="AE3966" s="18" t="n"/>
      <c r="AF3966" s="18" t="n"/>
    </row>
    <row r="3967" ht="14" customHeight="1">
      <c r="A3967" s="5" t="inlineStr">
        <is>
          <t>865</t>
        </is>
      </c>
      <c r="B3967" s="5" t="inlineStr">
        <is>
          <t>LIPAN-3965</t>
        </is>
      </c>
      <c r="C3967" s="6" t="n">
        <v>2020</v>
      </c>
      <c r="D3967" s="5" t="inlineStr">
        <is>
          <t>2020-11-26 00:00:00</t>
        </is>
      </c>
      <c r="E3967" s="5" t="inlineStr">
        <is>
          <t>K.-Nov</t>
        </is>
      </c>
      <c r="F3967" s="5" t="inlineStr">
        <is>
          <t>E. E. Taiamã</t>
        </is>
      </c>
      <c r="G3967" s="5" t="inlineStr">
        <is>
          <t>16º 48' 01,35" | 57° 39' 22,89"</t>
        </is>
      </c>
      <c r="H3967" s="5" t="inlineStr">
        <is>
          <t>Siluriformes</t>
        </is>
      </c>
      <c r="I3967" s="5" t="inlineStr">
        <is>
          <t>Hemisorubim platyrhynchos</t>
        </is>
      </c>
      <c r="J3967" s="7" t="n">
        <v>44</v>
      </c>
      <c r="K3967" s="7" t="n">
        <v>37.8</v>
      </c>
      <c r="L3967" s="8" t="n">
        <v>860</v>
      </c>
      <c r="M3967" s="8" t="n">
        <v>790</v>
      </c>
      <c r="N3967" s="5" t="b">
        <v>0</v>
      </c>
      <c r="O3967" s="5" t="inlineStr">
        <is>
          <t>F</t>
        </is>
      </c>
      <c r="P3967" s="5" t="inlineStr">
        <is>
          <t>REP</t>
        </is>
      </c>
      <c r="Q3967" s="8" t="n">
        <v>5.27</v>
      </c>
      <c r="R3967" s="5" t="n">
        <v>0</v>
      </c>
      <c r="S3967" s="8" t="n">
        <v>4.52</v>
      </c>
      <c r="T3967" s="10">
        <f>IF(Q3967&gt;0,M3967-Q3967,"")</f>
        <v/>
      </c>
      <c r="U3967" s="11">
        <f>IF(AND(T3967&gt;0,Q3967&gt;0),(Q3967/T3967)*100,"")</f>
        <v/>
      </c>
      <c r="V3967" s="11">
        <f>IF(AND(T3967&gt;0,S3967&gt;0),(S3967/T3967)*100,"")</f>
        <v/>
      </c>
      <c r="W3967" s="10">
        <f>IF(AND(J3967&gt;0,L3967&gt;0),(L3967/(J3967^3))*100,"")</f>
        <v/>
      </c>
      <c r="X3967" s="12" t="n">
        <v>0.71</v>
      </c>
      <c r="Y3967" s="12" t="n">
        <v>0.98</v>
      </c>
      <c r="Z3967" s="12" t="n">
        <v>0.5</v>
      </c>
      <c r="AA3967" s="13" t="n"/>
      <c r="AB3967" s="5" t="n"/>
      <c r="AC3967" s="13" t="n"/>
      <c r="AD3967" s="13" t="n"/>
      <c r="AE3967" s="13" t="n"/>
      <c r="AF3967" s="13" t="n"/>
    </row>
    <row r="3968" ht="14" customHeight="1">
      <c r="A3968" s="14" t="inlineStr">
        <is>
          <t>866</t>
        </is>
      </c>
      <c r="B3968" s="14" t="inlineStr">
        <is>
          <t>LIPAN-3966</t>
        </is>
      </c>
      <c r="C3968" s="15" t="n">
        <v>2020</v>
      </c>
      <c r="D3968" s="14" t="inlineStr">
        <is>
          <t>2020-11-26 00:00:00</t>
        </is>
      </c>
      <c r="E3968" s="14" t="inlineStr">
        <is>
          <t>K.-Nov</t>
        </is>
      </c>
      <c r="F3968" s="14" t="inlineStr">
        <is>
          <t>E. E. Taiamã</t>
        </is>
      </c>
      <c r="G3968" s="14" t="inlineStr">
        <is>
          <t>16º 48' 01,35" | 57° 39' 22,89"</t>
        </is>
      </c>
      <c r="H3968" s="14" t="inlineStr">
        <is>
          <t>Siluriformes</t>
        </is>
      </c>
      <c r="I3968" s="14" t="inlineStr">
        <is>
          <t>Hemisorubim platyrhynchos</t>
        </is>
      </c>
      <c r="J3968" s="16" t="n">
        <v>42.8</v>
      </c>
      <c r="K3968" s="16" t="n">
        <v>39</v>
      </c>
      <c r="L3968" s="17" t="n">
        <v>690</v>
      </c>
      <c r="M3968" s="17" t="n">
        <v>630</v>
      </c>
      <c r="N3968" s="14" t="b">
        <v>0</v>
      </c>
      <c r="O3968" s="14" t="inlineStr">
        <is>
          <t>F</t>
        </is>
      </c>
      <c r="P3968" s="14" t="inlineStr">
        <is>
          <t>REP</t>
        </is>
      </c>
      <c r="Q3968" s="17" t="n">
        <v>5.1</v>
      </c>
      <c r="R3968" s="14" t="n">
        <v>0</v>
      </c>
      <c r="S3968" s="17" t="n">
        <v>2.57</v>
      </c>
      <c r="T3968" s="10">
        <f>IF(Q3968&gt;0,M3968-Q3968,"")</f>
        <v/>
      </c>
      <c r="U3968" s="11">
        <f>IF(AND(T3968&gt;0,Q3968&gt;0),(Q3968/T3968)*100,"")</f>
        <v/>
      </c>
      <c r="V3968" s="11">
        <f>IF(AND(T3968&gt;0,S3968&gt;0),(S3968/T3968)*100,"")</f>
        <v/>
      </c>
      <c r="W3968" s="10">
        <f>IF(AND(J3968&gt;0,L3968&gt;0),(L3968/(J3968^3))*100,"")</f>
        <v/>
      </c>
      <c r="X3968" s="12" t="n">
        <v>0.71</v>
      </c>
      <c r="Y3968" s="12" t="n">
        <v>0.98</v>
      </c>
      <c r="Z3968" s="12" t="n">
        <v>0.5</v>
      </c>
      <c r="AA3968" s="18" t="n"/>
      <c r="AB3968" s="14" t="n"/>
      <c r="AC3968" s="18" t="n"/>
      <c r="AD3968" s="18" t="n"/>
      <c r="AE3968" s="18" t="n"/>
      <c r="AF3968" s="18" t="n"/>
    </row>
    <row r="3969" ht="14" customHeight="1">
      <c r="A3969" s="5" t="inlineStr">
        <is>
          <t>867</t>
        </is>
      </c>
      <c r="B3969" s="5" t="inlineStr">
        <is>
          <t>LIPAN-3967</t>
        </is>
      </c>
      <c r="C3969" s="6" t="n">
        <v>2020</v>
      </c>
      <c r="D3969" s="5" t="inlineStr">
        <is>
          <t>2020-11-26 00:00:00</t>
        </is>
      </c>
      <c r="E3969" s="5" t="inlineStr">
        <is>
          <t>K.-Nov</t>
        </is>
      </c>
      <c r="F3969" s="5" t="inlineStr">
        <is>
          <t>E. E. Taiamã</t>
        </is>
      </c>
      <c r="G3969" s="5" t="inlineStr">
        <is>
          <t>16º 48' 01,35" | 57° 39' 22,89"</t>
        </is>
      </c>
      <c r="H3969" s="5" t="inlineStr">
        <is>
          <t>Siluriformes</t>
        </is>
      </c>
      <c r="I3969" s="5" t="inlineStr">
        <is>
          <t>Hemisorubim platyrhynchos</t>
        </is>
      </c>
      <c r="J3969" s="7" t="n">
        <v>38.6</v>
      </c>
      <c r="K3969" s="7" t="n">
        <v>33.2</v>
      </c>
      <c r="L3969" s="8" t="n">
        <v>690</v>
      </c>
      <c r="M3969" s="8" t="n">
        <v>480</v>
      </c>
      <c r="N3969" s="5" t="b">
        <v>0</v>
      </c>
      <c r="O3969" s="5" t="inlineStr">
        <is>
          <t>F</t>
        </is>
      </c>
      <c r="P3969" s="5" t="inlineStr">
        <is>
          <t>REP</t>
        </is>
      </c>
      <c r="Q3969" s="8" t="n">
        <v>4.44</v>
      </c>
      <c r="R3969" s="5" t="n">
        <v>0</v>
      </c>
      <c r="S3969" s="8" t="n">
        <v>2.9</v>
      </c>
      <c r="T3969" s="10">
        <f>IF(Q3969&gt;0,M3969-Q3969,"")</f>
        <v/>
      </c>
      <c r="U3969" s="11">
        <f>IF(AND(T3969&gt;0,Q3969&gt;0),(Q3969/T3969)*100,"")</f>
        <v/>
      </c>
      <c r="V3969" s="11">
        <f>IF(AND(T3969&gt;0,S3969&gt;0),(S3969/T3969)*100,"")</f>
        <v/>
      </c>
      <c r="W3969" s="10">
        <f>IF(AND(J3969&gt;0,L3969&gt;0),(L3969/(J3969^3))*100,"")</f>
        <v/>
      </c>
      <c r="X3969" s="12" t="n">
        <v>0.71</v>
      </c>
      <c r="Y3969" s="12" t="n">
        <v>0.98</v>
      </c>
      <c r="Z3969" s="12" t="n">
        <v>0.5</v>
      </c>
      <c r="AA3969" s="13" t="n"/>
      <c r="AB3969" s="5" t="n"/>
      <c r="AC3969" s="13" t="n"/>
      <c r="AD3969" s="13" t="n"/>
      <c r="AE3969" s="13" t="n"/>
      <c r="AF3969" s="13" t="n"/>
    </row>
    <row r="3970" ht="14" customHeight="1">
      <c r="A3970" s="14" t="inlineStr">
        <is>
          <t>868</t>
        </is>
      </c>
      <c r="B3970" s="14" t="inlineStr">
        <is>
          <t>LIPAN-3968</t>
        </is>
      </c>
      <c r="C3970" s="15" t="n">
        <v>2020</v>
      </c>
      <c r="D3970" s="14" t="inlineStr">
        <is>
          <t>2020-11-26 00:00:00</t>
        </is>
      </c>
      <c r="E3970" s="14" t="inlineStr">
        <is>
          <t>K.-Nov</t>
        </is>
      </c>
      <c r="F3970" s="14" t="inlineStr">
        <is>
          <t>E. E. Taiamã</t>
        </is>
      </c>
      <c r="G3970" s="14" t="inlineStr">
        <is>
          <t>16º 48' 01,35" | 57° 39' 22,89"</t>
        </is>
      </c>
      <c r="H3970" s="14" t="inlineStr">
        <is>
          <t xml:space="preserve">Characiformes </t>
        </is>
      </c>
      <c r="I3970" s="14" t="inlineStr">
        <is>
          <t>Piaractus mesopotamicus</t>
        </is>
      </c>
      <c r="J3970" s="16" t="n">
        <v>54.6</v>
      </c>
      <c r="K3970" s="16" t="n">
        <v>48.7</v>
      </c>
      <c r="L3970" s="17" t="n">
        <v>4490</v>
      </c>
      <c r="M3970" s="17" t="n">
        <v>3280</v>
      </c>
      <c r="N3970" s="14" t="b">
        <v>0</v>
      </c>
      <c r="O3970" s="14" t="inlineStr">
        <is>
          <t>F</t>
        </is>
      </c>
      <c r="P3970" s="14" t="inlineStr">
        <is>
          <t>MAT</t>
        </is>
      </c>
      <c r="Q3970" s="17" t="n">
        <v>550</v>
      </c>
      <c r="R3970" s="14" t="n">
        <v>3</v>
      </c>
      <c r="S3970" s="17" t="n">
        <v>67.88</v>
      </c>
      <c r="T3970" s="10">
        <f>IF(Q3970&gt;0,M3970-Q3970,"")</f>
        <v/>
      </c>
      <c r="U3970" s="11">
        <f>IF(AND(T3970&gt;0,Q3970&gt;0),(Q3970/T3970)*100,"")</f>
        <v/>
      </c>
      <c r="V3970" s="11">
        <f>IF(AND(T3970&gt;0,S3970&gt;0),(S3970/T3970)*100,"")</f>
        <v/>
      </c>
      <c r="W3970" s="10">
        <f>IF(AND(J3970&gt;0,L3970&gt;0),(L3970/(J3970^3))*100,"")</f>
        <v/>
      </c>
      <c r="X3970" s="12" t="n">
        <v>0.71</v>
      </c>
      <c r="Y3970" s="12" t="n">
        <v>0.98</v>
      </c>
      <c r="Z3970" s="12" t="n">
        <v>0.5</v>
      </c>
      <c r="AA3970" s="18" t="n"/>
      <c r="AB3970" s="14" t="n"/>
      <c r="AC3970" s="18" t="n"/>
      <c r="AD3970" s="18" t="n"/>
      <c r="AE3970" s="18" t="n"/>
      <c r="AF3970" s="18" t="n"/>
    </row>
    <row r="3971" ht="14" customHeight="1">
      <c r="A3971" s="5" t="inlineStr">
        <is>
          <t>869</t>
        </is>
      </c>
      <c r="B3971" s="5" t="inlineStr">
        <is>
          <t>LIPAN-3969</t>
        </is>
      </c>
      <c r="C3971" s="6" t="n">
        <v>2020</v>
      </c>
      <c r="D3971" s="5" t="inlineStr">
        <is>
          <t>2020-11-26 00:00:00</t>
        </is>
      </c>
      <c r="E3971" s="5" t="inlineStr">
        <is>
          <t>K.-Nov</t>
        </is>
      </c>
      <c r="F3971" s="5" t="inlineStr">
        <is>
          <t>E. E. Taiamã</t>
        </is>
      </c>
      <c r="G3971" s="5" t="inlineStr">
        <is>
          <t>16º 48' 01,35" | 57° 39' 22,89"</t>
        </is>
      </c>
      <c r="H3971" s="5" t="inlineStr">
        <is>
          <t xml:space="preserve">Characiformes </t>
        </is>
      </c>
      <c r="I3971" s="5" t="inlineStr">
        <is>
          <t>Piaractus mesopotamicus</t>
        </is>
      </c>
      <c r="J3971" s="7" t="n">
        <v>49.5</v>
      </c>
      <c r="K3971" s="7" t="n">
        <v>43.1</v>
      </c>
      <c r="L3971" s="8" t="n">
        <v>2840</v>
      </c>
      <c r="M3971" s="8" t="n">
        <v>2140</v>
      </c>
      <c r="N3971" s="5" t="b">
        <v>0</v>
      </c>
      <c r="O3971" s="5" t="inlineStr">
        <is>
          <t>F</t>
        </is>
      </c>
      <c r="P3971" s="5" t="inlineStr">
        <is>
          <t>EMA</t>
        </is>
      </c>
      <c r="Q3971" s="8" t="n">
        <v>270</v>
      </c>
      <c r="R3971" s="5" t="n">
        <v>3</v>
      </c>
      <c r="S3971" s="8" t="n">
        <v>29.32</v>
      </c>
      <c r="T3971" s="10">
        <f>IF(Q3971&gt;0,M3971-Q3971,"")</f>
        <v/>
      </c>
      <c r="U3971" s="11">
        <f>IF(AND(T3971&gt;0,Q3971&gt;0),(Q3971/T3971)*100,"")</f>
        <v/>
      </c>
      <c r="V3971" s="11">
        <f>IF(AND(T3971&gt;0,S3971&gt;0),(S3971/T3971)*100,"")</f>
        <v/>
      </c>
      <c r="W3971" s="10">
        <f>IF(AND(J3971&gt;0,L3971&gt;0),(L3971/(J3971^3))*100,"")</f>
        <v/>
      </c>
      <c r="X3971" s="12" t="n">
        <v>0.71</v>
      </c>
      <c r="Y3971" s="12" t="n">
        <v>0.98</v>
      </c>
      <c r="Z3971" s="12" t="n">
        <v>0.5</v>
      </c>
      <c r="AA3971" s="13" t="n"/>
      <c r="AB3971" s="5" t="n"/>
      <c r="AC3971" s="13" t="n"/>
      <c r="AD3971" s="13" t="n"/>
      <c r="AE3971" s="13" t="n"/>
      <c r="AF3971" s="13" t="n"/>
    </row>
    <row r="3972" ht="14" customHeight="1">
      <c r="A3972" s="14" t="inlineStr">
        <is>
          <t>870</t>
        </is>
      </c>
      <c r="B3972" s="14" t="inlineStr">
        <is>
          <t>LIPAN-3970</t>
        </is>
      </c>
      <c r="C3972" s="15" t="n">
        <v>2020</v>
      </c>
      <c r="D3972" s="14" t="inlineStr">
        <is>
          <t>2020-11-26 00:00:00</t>
        </is>
      </c>
      <c r="E3972" s="14" t="inlineStr">
        <is>
          <t>K.-Nov</t>
        </is>
      </c>
      <c r="F3972" s="14" t="inlineStr">
        <is>
          <t>E. E. Taiamã</t>
        </is>
      </c>
      <c r="G3972" s="14" t="inlineStr">
        <is>
          <t>16º 48' 01,35" | 57° 39' 22,89"</t>
        </is>
      </c>
      <c r="H3972" s="14" t="inlineStr">
        <is>
          <t xml:space="preserve">Characiformes </t>
        </is>
      </c>
      <c r="I3972" s="14" t="inlineStr">
        <is>
          <t>Piaractus mesopotamicus</t>
        </is>
      </c>
      <c r="J3972" s="16" t="n">
        <v>44.8</v>
      </c>
      <c r="K3972" s="16" t="n">
        <v>40.1</v>
      </c>
      <c r="L3972" s="17" t="n">
        <v>2250</v>
      </c>
      <c r="M3972" s="17" t="n">
        <v>1540</v>
      </c>
      <c r="N3972" s="14" t="b">
        <v>0</v>
      </c>
      <c r="O3972" s="14" t="inlineStr">
        <is>
          <t>F</t>
        </is>
      </c>
      <c r="P3972" s="14" t="inlineStr">
        <is>
          <t>MAT</t>
        </is>
      </c>
      <c r="Q3972" s="17" t="n">
        <v>400</v>
      </c>
      <c r="R3972" s="14" t="n">
        <v>3</v>
      </c>
      <c r="S3972" s="17" t="n">
        <v>17.7</v>
      </c>
      <c r="T3972" s="10">
        <f>IF(Q3972&gt;0,M3972-Q3972,"")</f>
        <v/>
      </c>
      <c r="U3972" s="11">
        <f>IF(AND(T3972&gt;0,Q3972&gt;0),(Q3972/T3972)*100,"")</f>
        <v/>
      </c>
      <c r="V3972" s="11">
        <f>IF(AND(T3972&gt;0,S3972&gt;0),(S3972/T3972)*100,"")</f>
        <v/>
      </c>
      <c r="W3972" s="10">
        <f>IF(AND(J3972&gt;0,L3972&gt;0),(L3972/(J3972^3))*100,"")</f>
        <v/>
      </c>
      <c r="X3972" s="12" t="n">
        <v>0.71</v>
      </c>
      <c r="Y3972" s="12" t="n">
        <v>0.98</v>
      </c>
      <c r="Z3972" s="12" t="n">
        <v>0.5</v>
      </c>
      <c r="AA3972" s="18" t="n"/>
      <c r="AB3972" s="14" t="n"/>
      <c r="AC3972" s="18" t="n"/>
      <c r="AD3972" s="18" t="n"/>
      <c r="AE3972" s="18" t="n"/>
      <c r="AF3972" s="18" t="n"/>
    </row>
    <row r="3973" ht="14" customHeight="1">
      <c r="A3973" s="5" t="inlineStr">
        <is>
          <t>871</t>
        </is>
      </c>
      <c r="B3973" s="5" t="inlineStr">
        <is>
          <t>LIPAN-3971</t>
        </is>
      </c>
      <c r="C3973" s="6" t="n">
        <v>2020</v>
      </c>
      <c r="D3973" s="5" t="inlineStr">
        <is>
          <t>2020-11-26 00:00:00</t>
        </is>
      </c>
      <c r="E3973" s="5" t="inlineStr">
        <is>
          <t>K.-Nov</t>
        </is>
      </c>
      <c r="F3973" s="5" t="inlineStr">
        <is>
          <t>E. E. Taiamã</t>
        </is>
      </c>
      <c r="G3973" s="5" t="inlineStr">
        <is>
          <t>16º 48' 01,35" | 57° 39' 22,89"</t>
        </is>
      </c>
      <c r="H3973" s="5" t="inlineStr">
        <is>
          <t xml:space="preserve">Characiformes </t>
        </is>
      </c>
      <c r="I3973" s="5" t="inlineStr">
        <is>
          <t>Piaractus mesopotamicus</t>
        </is>
      </c>
      <c r="J3973" s="7" t="n">
        <v>40.2</v>
      </c>
      <c r="K3973" s="7" t="n">
        <v>34.8</v>
      </c>
      <c r="L3973" s="8" t="n">
        <v>1590</v>
      </c>
      <c r="M3973" s="8" t="n">
        <v>1260</v>
      </c>
      <c r="N3973" s="5" t="b">
        <v>0</v>
      </c>
      <c r="O3973" s="5" t="inlineStr">
        <is>
          <t>F</t>
        </is>
      </c>
      <c r="P3973" s="5" t="inlineStr">
        <is>
          <t>REP</t>
        </is>
      </c>
      <c r="Q3973" s="8" t="n">
        <v>5.48</v>
      </c>
      <c r="R3973" s="5" t="n">
        <v>3</v>
      </c>
      <c r="S3973" s="8" t="n">
        <v>23.77</v>
      </c>
      <c r="T3973" s="10">
        <f>IF(Q3973&gt;0,M3973-Q3973,"")</f>
        <v/>
      </c>
      <c r="U3973" s="11">
        <f>IF(AND(T3973&gt;0,Q3973&gt;0),(Q3973/T3973)*100,"")</f>
        <v/>
      </c>
      <c r="V3973" s="11">
        <f>IF(AND(T3973&gt;0,S3973&gt;0),(S3973/T3973)*100,"")</f>
        <v/>
      </c>
      <c r="W3973" s="10">
        <f>IF(AND(J3973&gt;0,L3973&gt;0),(L3973/(J3973^3))*100,"")</f>
        <v/>
      </c>
      <c r="X3973" s="12" t="n">
        <v>0.71</v>
      </c>
      <c r="Y3973" s="12" t="n">
        <v>0.98</v>
      </c>
      <c r="Z3973" s="12" t="n">
        <v>0.5</v>
      </c>
      <c r="AA3973" s="13" t="n"/>
      <c r="AB3973" s="5" t="n"/>
      <c r="AC3973" s="13" t="n"/>
      <c r="AD3973" s="13" t="n"/>
      <c r="AE3973" s="13" t="n"/>
      <c r="AF3973" s="13" t="n"/>
    </row>
    <row r="3974" ht="14" customHeight="1">
      <c r="A3974" s="14" t="inlineStr">
        <is>
          <t>872</t>
        </is>
      </c>
      <c r="B3974" s="14" t="inlineStr">
        <is>
          <t>LIPAN-3972</t>
        </is>
      </c>
      <c r="C3974" s="15" t="n">
        <v>2020</v>
      </c>
      <c r="D3974" s="14" t="inlineStr">
        <is>
          <t>2020-11-26 00:00:00</t>
        </is>
      </c>
      <c r="E3974" s="14" t="inlineStr">
        <is>
          <t>K.-Nov</t>
        </is>
      </c>
      <c r="F3974" s="14" t="inlineStr">
        <is>
          <t>E. E. Taiamã</t>
        </is>
      </c>
      <c r="G3974" s="14" t="inlineStr">
        <is>
          <t>16º 48' 01,35" | 57° 39' 22,89"</t>
        </is>
      </c>
      <c r="H3974" s="14" t="inlineStr">
        <is>
          <t xml:space="preserve">Characiformes </t>
        </is>
      </c>
      <c r="I3974" s="14" t="inlineStr">
        <is>
          <t>Piaractus mesopotamicus</t>
        </is>
      </c>
      <c r="J3974" s="16" t="n">
        <v>39.2</v>
      </c>
      <c r="K3974" s="16" t="n">
        <v>35.1</v>
      </c>
      <c r="L3974" s="17" t="n">
        <v>1660</v>
      </c>
      <c r="M3974" s="17" t="n">
        <v>1260</v>
      </c>
      <c r="N3974" s="14" t="b">
        <v>0</v>
      </c>
      <c r="O3974" s="14" t="inlineStr">
        <is>
          <t>F</t>
        </is>
      </c>
      <c r="P3974" s="14" t="inlineStr">
        <is>
          <t>ESV</t>
        </is>
      </c>
      <c r="Q3974" s="17" t="n">
        <v>17.27</v>
      </c>
      <c r="R3974" s="14" t="n">
        <v>3</v>
      </c>
      <c r="S3974" s="17" t="n">
        <v>18.97</v>
      </c>
      <c r="T3974" s="10">
        <f>IF(Q3974&gt;0,M3974-Q3974,"")</f>
        <v/>
      </c>
      <c r="U3974" s="11">
        <f>IF(AND(T3974&gt;0,Q3974&gt;0),(Q3974/T3974)*100,"")</f>
        <v/>
      </c>
      <c r="V3974" s="11">
        <f>IF(AND(T3974&gt;0,S3974&gt;0),(S3974/T3974)*100,"")</f>
        <v/>
      </c>
      <c r="W3974" s="10">
        <f>IF(AND(J3974&gt;0,L3974&gt;0),(L3974/(J3974^3))*100,"")</f>
        <v/>
      </c>
      <c r="X3974" s="12" t="n">
        <v>0.71</v>
      </c>
      <c r="Y3974" s="12" t="n">
        <v>0.98</v>
      </c>
      <c r="Z3974" s="12" t="n">
        <v>0.5</v>
      </c>
      <c r="AA3974" s="18" t="n"/>
      <c r="AB3974" s="14" t="n"/>
      <c r="AC3974" s="18" t="n"/>
      <c r="AD3974" s="18" t="n"/>
      <c r="AE3974" s="18" t="n"/>
      <c r="AF3974" s="18" t="n"/>
    </row>
    <row r="3975" ht="14" customHeight="1">
      <c r="A3975" s="5" t="inlineStr">
        <is>
          <t>873</t>
        </is>
      </c>
      <c r="B3975" s="5" t="inlineStr">
        <is>
          <t>LIPAN-3973</t>
        </is>
      </c>
      <c r="C3975" s="6" t="n">
        <v>2020</v>
      </c>
      <c r="D3975" s="5" t="inlineStr">
        <is>
          <t>2020-11-26 00:00:00</t>
        </is>
      </c>
      <c r="E3975" s="5" t="inlineStr">
        <is>
          <t>K.-Nov</t>
        </is>
      </c>
      <c r="F3975" s="5" t="inlineStr">
        <is>
          <t>E. E. Taiamã</t>
        </is>
      </c>
      <c r="G3975" s="5" t="inlineStr">
        <is>
          <t>16º 48' 01,35" | 57° 39' 22,89"</t>
        </is>
      </c>
      <c r="H3975" s="5" t="inlineStr">
        <is>
          <t xml:space="preserve">Characiformes </t>
        </is>
      </c>
      <c r="I3975" s="5" t="inlineStr">
        <is>
          <t>Piaractus mesopotamicus</t>
        </is>
      </c>
      <c r="J3975" s="7" t="n">
        <v>40</v>
      </c>
      <c r="K3975" s="7" t="n">
        <v>35.2</v>
      </c>
      <c r="L3975" s="8" t="n">
        <v>1560</v>
      </c>
      <c r="M3975" s="8" t="n">
        <v>1210</v>
      </c>
      <c r="N3975" s="5" t="b">
        <v>0</v>
      </c>
      <c r="O3975" s="5" t="inlineStr">
        <is>
          <t>M</t>
        </is>
      </c>
      <c r="P3975" s="5" t="inlineStr">
        <is>
          <t>REP</t>
        </is>
      </c>
      <c r="Q3975" s="8" t="n">
        <v>1.78</v>
      </c>
      <c r="R3975" s="5" t="n">
        <v>3</v>
      </c>
      <c r="S3975" s="8" t="n">
        <v>13.9</v>
      </c>
      <c r="T3975" s="10">
        <f>IF(Q3975&gt;0,M3975-Q3975,"")</f>
        <v/>
      </c>
      <c r="U3975" s="11">
        <f>IF(AND(T3975&gt;0,Q3975&gt;0),(Q3975/T3975)*100,"")</f>
        <v/>
      </c>
      <c r="V3975" s="11">
        <f>IF(AND(T3975&gt;0,S3975&gt;0),(S3975/T3975)*100,"")</f>
        <v/>
      </c>
      <c r="W3975" s="10">
        <f>IF(AND(J3975&gt;0,L3975&gt;0),(L3975/(J3975^3))*100,"")</f>
        <v/>
      </c>
      <c r="X3975" s="12" t="n">
        <v>0.71</v>
      </c>
      <c r="Y3975" s="12" t="n">
        <v>0.98</v>
      </c>
      <c r="Z3975" s="12" t="n">
        <v>0.5</v>
      </c>
      <c r="AA3975" s="13" t="n"/>
      <c r="AB3975" s="5" t="n"/>
      <c r="AC3975" s="13" t="n"/>
      <c r="AD3975" s="13" t="n"/>
      <c r="AE3975" s="13" t="n"/>
      <c r="AF3975" s="13" t="n"/>
    </row>
    <row r="3976" ht="14" customHeight="1">
      <c r="A3976" s="14" t="inlineStr">
        <is>
          <t>874</t>
        </is>
      </c>
      <c r="B3976" s="14" t="inlineStr">
        <is>
          <t>LIPAN-3974</t>
        </is>
      </c>
      <c r="C3976" s="15" t="n">
        <v>2020</v>
      </c>
      <c r="D3976" s="14" t="inlineStr">
        <is>
          <t>2020-11-26 00:00:00</t>
        </is>
      </c>
      <c r="E3976" s="14" t="inlineStr">
        <is>
          <t>K.-Nov</t>
        </is>
      </c>
      <c r="F3976" s="14" t="inlineStr">
        <is>
          <t>E. E. Taiamã</t>
        </is>
      </c>
      <c r="G3976" s="14" t="inlineStr">
        <is>
          <t>16º 48' 01,35" | 57° 39' 22,89"</t>
        </is>
      </c>
      <c r="H3976" s="14" t="inlineStr">
        <is>
          <t xml:space="preserve">Characiformes </t>
        </is>
      </c>
      <c r="I3976" s="14" t="inlineStr">
        <is>
          <t>Piaractus mesopotamicus</t>
        </is>
      </c>
      <c r="J3976" s="16" t="n">
        <v>38.1</v>
      </c>
      <c r="K3976" s="16" t="n">
        <v>34.5</v>
      </c>
      <c r="L3976" s="17" t="n">
        <v>1280</v>
      </c>
      <c r="M3976" s="17" t="n">
        <v>1080</v>
      </c>
      <c r="N3976" s="14" t="b">
        <v>0</v>
      </c>
      <c r="O3976" s="14" t="inlineStr">
        <is>
          <t>F</t>
        </is>
      </c>
      <c r="P3976" s="14" t="inlineStr">
        <is>
          <t>REP</t>
        </is>
      </c>
      <c r="Q3976" s="17" t="n">
        <v>2.5</v>
      </c>
      <c r="R3976" s="14" t="n">
        <v>3</v>
      </c>
      <c r="S3976" s="17" t="n">
        <v>13.21</v>
      </c>
      <c r="T3976" s="10">
        <f>IF(Q3976&gt;0,M3976-Q3976,"")</f>
        <v/>
      </c>
      <c r="U3976" s="11">
        <f>IF(AND(T3976&gt;0,Q3976&gt;0),(Q3976/T3976)*100,"")</f>
        <v/>
      </c>
      <c r="V3976" s="11">
        <f>IF(AND(T3976&gt;0,S3976&gt;0),(S3976/T3976)*100,"")</f>
        <v/>
      </c>
      <c r="W3976" s="10">
        <f>IF(AND(J3976&gt;0,L3976&gt;0),(L3976/(J3976^3))*100,"")</f>
        <v/>
      </c>
      <c r="X3976" s="12" t="n">
        <v>0.71</v>
      </c>
      <c r="Y3976" s="12" t="n">
        <v>0.98</v>
      </c>
      <c r="Z3976" s="12" t="n">
        <v>0.5</v>
      </c>
      <c r="AA3976" s="18" t="n"/>
      <c r="AB3976" s="14" t="n"/>
      <c r="AC3976" s="18" t="n"/>
      <c r="AD3976" s="18" t="n"/>
      <c r="AE3976" s="18" t="n"/>
      <c r="AF3976" s="18" t="n"/>
    </row>
    <row r="3977" ht="14" customHeight="1">
      <c r="A3977" s="5" t="inlineStr">
        <is>
          <t>875</t>
        </is>
      </c>
      <c r="B3977" s="5" t="inlineStr">
        <is>
          <t>LIPAN-3975</t>
        </is>
      </c>
      <c r="C3977" s="6" t="n">
        <v>2020</v>
      </c>
      <c r="D3977" s="5" t="inlineStr">
        <is>
          <t>2020-11-26 00:00:00</t>
        </is>
      </c>
      <c r="E3977" s="5" t="inlineStr">
        <is>
          <t>K.-Nov</t>
        </is>
      </c>
      <c r="F3977" s="5" t="inlineStr">
        <is>
          <t>E. E. Taiamã</t>
        </is>
      </c>
      <c r="G3977" s="5" t="inlineStr">
        <is>
          <t>16º 48' 01,35" | 57° 39' 22,89"</t>
        </is>
      </c>
      <c r="H3977" s="5" t="inlineStr">
        <is>
          <t xml:space="preserve">Characiformes </t>
        </is>
      </c>
      <c r="I3977" s="5" t="inlineStr">
        <is>
          <t>Piaractus mesopotamicus</t>
        </is>
      </c>
      <c r="J3977" s="7" t="n">
        <v>38.5</v>
      </c>
      <c r="K3977" s="7" t="n">
        <v>34</v>
      </c>
      <c r="L3977" s="8" t="n">
        <v>1260</v>
      </c>
      <c r="M3977" s="8" t="n">
        <v>1120</v>
      </c>
      <c r="N3977" s="5" t="b">
        <v>0</v>
      </c>
      <c r="O3977" s="5" t="inlineStr">
        <is>
          <t>F</t>
        </is>
      </c>
      <c r="P3977" s="5" t="inlineStr">
        <is>
          <t>REP</t>
        </is>
      </c>
      <c r="Q3977" s="8" t="n">
        <v>3.04</v>
      </c>
      <c r="R3977" s="5" t="n">
        <v>3</v>
      </c>
      <c r="S3977" s="8" t="n">
        <v>10.59</v>
      </c>
      <c r="T3977" s="10">
        <f>IF(Q3977&gt;0,M3977-Q3977,"")</f>
        <v/>
      </c>
      <c r="U3977" s="11">
        <f>IF(AND(T3977&gt;0,Q3977&gt;0),(Q3977/T3977)*100,"")</f>
        <v/>
      </c>
      <c r="V3977" s="11">
        <f>IF(AND(T3977&gt;0,S3977&gt;0),(S3977/T3977)*100,"")</f>
        <v/>
      </c>
      <c r="W3977" s="10">
        <f>IF(AND(J3977&gt;0,L3977&gt;0),(L3977/(J3977^3))*100,"")</f>
        <v/>
      </c>
      <c r="X3977" s="12" t="n">
        <v>0.71</v>
      </c>
      <c r="Y3977" s="12" t="n">
        <v>0.98</v>
      </c>
      <c r="Z3977" s="12" t="n">
        <v>0.5</v>
      </c>
      <c r="AA3977" s="13" t="n"/>
      <c r="AB3977" s="5" t="n"/>
      <c r="AC3977" s="13" t="n"/>
      <c r="AD3977" s="13" t="n"/>
      <c r="AE3977" s="13" t="n"/>
      <c r="AF3977" s="13" t="n"/>
    </row>
    <row r="3978" ht="14" customHeight="1">
      <c r="A3978" s="14" t="inlineStr">
        <is>
          <t>876</t>
        </is>
      </c>
      <c r="B3978" s="14" t="inlineStr">
        <is>
          <t>LIPAN-3976</t>
        </is>
      </c>
      <c r="C3978" s="15" t="n">
        <v>2020</v>
      </c>
      <c r="D3978" s="14" t="inlineStr">
        <is>
          <t>2020-11-26 00:00:00</t>
        </is>
      </c>
      <c r="E3978" s="14" t="inlineStr">
        <is>
          <t>K.-Nov</t>
        </is>
      </c>
      <c r="F3978" s="14" t="inlineStr">
        <is>
          <t>E. E. Taiamã</t>
        </is>
      </c>
      <c r="G3978" s="14" t="inlineStr">
        <is>
          <t>16º 48' 01,35" | 57° 39' 22,89"</t>
        </is>
      </c>
      <c r="H3978" s="14" t="inlineStr">
        <is>
          <t xml:space="preserve">Characiformes </t>
        </is>
      </c>
      <c r="I3978" s="14" t="inlineStr">
        <is>
          <t>Piaractus mesopotamicus</t>
        </is>
      </c>
      <c r="J3978" s="16" t="n">
        <v>38.2</v>
      </c>
      <c r="K3978" s="16" t="n">
        <v>33.6</v>
      </c>
      <c r="L3978" s="17" t="n">
        <v>1370</v>
      </c>
      <c r="M3978" s="17" t="n">
        <v>1180</v>
      </c>
      <c r="N3978" s="14" t="b">
        <v>0</v>
      </c>
      <c r="O3978" s="14" t="inlineStr">
        <is>
          <t>F</t>
        </is>
      </c>
      <c r="P3978" s="14" t="inlineStr">
        <is>
          <t>REP</t>
        </is>
      </c>
      <c r="Q3978" s="17" t="n">
        <v>4.83</v>
      </c>
      <c r="R3978" s="14" t="n">
        <v>3</v>
      </c>
      <c r="S3978" s="17" t="n">
        <v>12.79</v>
      </c>
      <c r="T3978" s="10">
        <f>IF(Q3978&gt;0,M3978-Q3978,"")</f>
        <v/>
      </c>
      <c r="U3978" s="11">
        <f>IF(AND(T3978&gt;0,Q3978&gt;0),(Q3978/T3978)*100,"")</f>
        <v/>
      </c>
      <c r="V3978" s="11">
        <f>IF(AND(T3978&gt;0,S3978&gt;0),(S3978/T3978)*100,"")</f>
        <v/>
      </c>
      <c r="W3978" s="10">
        <f>IF(AND(J3978&gt;0,L3978&gt;0),(L3978/(J3978^3))*100,"")</f>
        <v/>
      </c>
      <c r="X3978" s="12" t="n">
        <v>0.71</v>
      </c>
      <c r="Y3978" s="12" t="n">
        <v>0.98</v>
      </c>
      <c r="Z3978" s="12" t="n">
        <v>0.5</v>
      </c>
      <c r="AA3978" s="18" t="n"/>
      <c r="AB3978" s="14" t="n"/>
      <c r="AC3978" s="18" t="n"/>
      <c r="AD3978" s="18" t="n"/>
      <c r="AE3978" s="18" t="n"/>
      <c r="AF3978" s="18" t="n"/>
    </row>
    <row r="3979" ht="14" customHeight="1">
      <c r="A3979" s="5" t="inlineStr">
        <is>
          <t>890</t>
        </is>
      </c>
      <c r="B3979" s="5" t="inlineStr">
        <is>
          <t>LIPAN-3977</t>
        </is>
      </c>
      <c r="C3979" s="6" t="n">
        <v>2021</v>
      </c>
      <c r="D3979" s="5" t="inlineStr">
        <is>
          <t>2021-01-22 00:00:00</t>
        </is>
      </c>
      <c r="E3979" s="5" t="inlineStr">
        <is>
          <t>A.-Jan</t>
        </is>
      </c>
      <c r="F3979" s="5" t="inlineStr">
        <is>
          <t>E. E. Taiamã</t>
        </is>
      </c>
      <c r="G3979" s="5" t="inlineStr">
        <is>
          <t>16º 48' 01,35" | 57° 39' 22,89"</t>
        </is>
      </c>
      <c r="H3979" s="5" t="inlineStr">
        <is>
          <t xml:space="preserve">Characiformes </t>
        </is>
      </c>
      <c r="I3979" s="5" t="inlineStr">
        <is>
          <t>Salminus brasiliensis</t>
        </is>
      </c>
      <c r="J3979" s="7" t="n">
        <v>64</v>
      </c>
      <c r="K3979" s="7" t="n">
        <v>59</v>
      </c>
      <c r="L3979" s="8" t="n">
        <v>4280</v>
      </c>
      <c r="M3979" s="8" t="n">
        <v>3750</v>
      </c>
      <c r="N3979" s="5" t="b">
        <v>0</v>
      </c>
      <c r="O3979" s="5" t="inlineStr">
        <is>
          <t>F</t>
        </is>
      </c>
      <c r="P3979" s="5" t="inlineStr">
        <is>
          <t>REP</t>
        </is>
      </c>
      <c r="Q3979" s="8" t="n">
        <v>26.2</v>
      </c>
      <c r="R3979" s="5" t="n">
        <v>0</v>
      </c>
      <c r="S3979" s="8" t="n">
        <v>17.03</v>
      </c>
      <c r="T3979" s="10">
        <f>IF(Q3979&gt;0,M3979-Q3979,"")</f>
        <v/>
      </c>
      <c r="U3979" s="11">
        <f>IF(AND(T3979&gt;0,Q3979&gt;0),(Q3979/T3979)*100,"")</f>
        <v/>
      </c>
      <c r="V3979" s="11">
        <f>IF(AND(T3979&gt;0,S3979&gt;0),(S3979/T3979)*100,"")</f>
        <v/>
      </c>
      <c r="W3979" s="10">
        <f>IF(AND(J3979&gt;0,L3979&gt;0),(L3979/(J3979^3))*100,"")</f>
        <v/>
      </c>
      <c r="X3979" s="12" t="n">
        <v>1.64</v>
      </c>
      <c r="Y3979" s="12" t="n">
        <v>2.48</v>
      </c>
      <c r="Z3979" s="12" t="n">
        <v>1.17</v>
      </c>
      <c r="AA3979" s="13" t="n"/>
      <c r="AB3979" s="5" t="n"/>
      <c r="AC3979" s="13" t="n"/>
      <c r="AD3979" s="13" t="n"/>
      <c r="AE3979" s="13" t="n"/>
      <c r="AF3979" s="13" t="n"/>
    </row>
    <row r="3980" ht="14" customHeight="1">
      <c r="A3980" s="14" t="inlineStr">
        <is>
          <t>891</t>
        </is>
      </c>
      <c r="B3980" s="14" t="inlineStr">
        <is>
          <t>LIPAN-3978</t>
        </is>
      </c>
      <c r="C3980" s="15" t="n">
        <v>2021</v>
      </c>
      <c r="D3980" s="14" t="inlineStr">
        <is>
          <t>2021-01-22 00:00:00</t>
        </is>
      </c>
      <c r="E3980" s="14" t="inlineStr">
        <is>
          <t>A.-Jan</t>
        </is>
      </c>
      <c r="F3980" s="14" t="inlineStr">
        <is>
          <t>E. E. Taiamã</t>
        </is>
      </c>
      <c r="G3980" s="14" t="inlineStr">
        <is>
          <t>16º 48' 01,35" | 57° 39' 22,89"</t>
        </is>
      </c>
      <c r="H3980" s="14" t="inlineStr">
        <is>
          <t xml:space="preserve">Characiformes </t>
        </is>
      </c>
      <c r="I3980" s="14" t="inlineStr">
        <is>
          <t>Piaractus mesopotamicus</t>
        </is>
      </c>
      <c r="J3980" s="16" t="n">
        <v>42</v>
      </c>
      <c r="K3980" s="16" t="n">
        <v>37</v>
      </c>
      <c r="L3980" s="17" t="n">
        <v>1790</v>
      </c>
      <c r="M3980" s="17" t="n">
        <v>1260</v>
      </c>
      <c r="N3980" s="14" t="b">
        <v>0</v>
      </c>
      <c r="O3980" s="14" t="inlineStr">
        <is>
          <t>F</t>
        </is>
      </c>
      <c r="P3980" s="14" t="inlineStr">
        <is>
          <t>REP</t>
        </is>
      </c>
      <c r="Q3980" s="17" t="n">
        <v>4.86</v>
      </c>
      <c r="R3980" s="14" t="n">
        <v>3</v>
      </c>
      <c r="S3980" s="17" t="n">
        <v>13.4</v>
      </c>
      <c r="T3980" s="10">
        <f>IF(Q3980&gt;0,M3980-Q3980,"")</f>
        <v/>
      </c>
      <c r="U3980" s="11">
        <f>IF(AND(T3980&gt;0,Q3980&gt;0),(Q3980/T3980)*100,"")</f>
        <v/>
      </c>
      <c r="V3980" s="11">
        <f>IF(AND(T3980&gt;0,S3980&gt;0),(S3980/T3980)*100,"")</f>
        <v/>
      </c>
      <c r="W3980" s="10">
        <f>IF(AND(J3980&gt;0,L3980&gt;0),(L3980/(J3980^3))*100,"")</f>
        <v/>
      </c>
      <c r="X3980" s="12" t="n">
        <v>1.64</v>
      </c>
      <c r="Y3980" s="12" t="n">
        <v>2.48</v>
      </c>
      <c r="Z3980" s="12" t="n">
        <v>1.17</v>
      </c>
      <c r="AA3980" s="18" t="n"/>
      <c r="AB3980" s="14" t="n"/>
      <c r="AC3980" s="18" t="n"/>
      <c r="AD3980" s="18" t="n"/>
      <c r="AE3980" s="18" t="n"/>
      <c r="AF3980" s="18" t="n"/>
    </row>
    <row r="3981" ht="14" customHeight="1">
      <c r="A3981" s="5" t="inlineStr">
        <is>
          <t>892</t>
        </is>
      </c>
      <c r="B3981" s="5" t="inlineStr">
        <is>
          <t>LIPAN-3979</t>
        </is>
      </c>
      <c r="C3981" s="6" t="n">
        <v>2021</v>
      </c>
      <c r="D3981" s="5" t="inlineStr">
        <is>
          <t>2021-01-22 00:00:00</t>
        </is>
      </c>
      <c r="E3981" s="5" t="inlineStr">
        <is>
          <t>A.-Jan</t>
        </is>
      </c>
      <c r="F3981" s="5" t="inlineStr">
        <is>
          <t>E. E. Taiamã</t>
        </is>
      </c>
      <c r="G3981" s="5" t="inlineStr">
        <is>
          <t>16º 48' 01,35" | 57° 39' 22,89"</t>
        </is>
      </c>
      <c r="H3981" s="5" t="inlineStr">
        <is>
          <t xml:space="preserve">Characiformes </t>
        </is>
      </c>
      <c r="I3981" s="5" t="inlineStr">
        <is>
          <t>Piaractus mesopotamicus</t>
        </is>
      </c>
      <c r="J3981" s="7" t="n">
        <v>39</v>
      </c>
      <c r="K3981" s="7" t="n">
        <v>35</v>
      </c>
      <c r="L3981" s="8" t="n">
        <v>1340</v>
      </c>
      <c r="M3981" s="8" t="n">
        <v>1030</v>
      </c>
      <c r="N3981" s="5" t="b">
        <v>0</v>
      </c>
      <c r="O3981" s="5" t="inlineStr">
        <is>
          <t>M</t>
        </is>
      </c>
      <c r="P3981" s="5" t="inlineStr">
        <is>
          <t>REP</t>
        </is>
      </c>
      <c r="Q3981" s="8" t="n">
        <v>0.37</v>
      </c>
      <c r="R3981" s="5" t="n">
        <v>3</v>
      </c>
      <c r="S3981" s="8" t="n">
        <v>11.85</v>
      </c>
      <c r="T3981" s="10">
        <f>IF(Q3981&gt;0,M3981-Q3981,"")</f>
        <v/>
      </c>
      <c r="U3981" s="11">
        <f>IF(AND(T3981&gt;0,Q3981&gt;0),(Q3981/T3981)*100,"")</f>
        <v/>
      </c>
      <c r="V3981" s="11">
        <f>IF(AND(T3981&gt;0,S3981&gt;0),(S3981/T3981)*100,"")</f>
        <v/>
      </c>
      <c r="W3981" s="10">
        <f>IF(AND(J3981&gt;0,L3981&gt;0),(L3981/(J3981^3))*100,"")</f>
        <v/>
      </c>
      <c r="X3981" s="12" t="n">
        <v>1.64</v>
      </c>
      <c r="Y3981" s="12" t="n">
        <v>2.48</v>
      </c>
      <c r="Z3981" s="12" t="n">
        <v>1.17</v>
      </c>
      <c r="AA3981" s="13" t="n"/>
      <c r="AB3981" s="5" t="n"/>
      <c r="AC3981" s="13" t="n"/>
      <c r="AD3981" s="13" t="n"/>
      <c r="AE3981" s="13" t="n"/>
      <c r="AF3981" s="13" t="n"/>
    </row>
    <row r="3982" ht="14" customHeight="1">
      <c r="A3982" s="14" t="inlineStr">
        <is>
          <t>893</t>
        </is>
      </c>
      <c r="B3982" s="14" t="inlineStr">
        <is>
          <t>LIPAN-3980</t>
        </is>
      </c>
      <c r="C3982" s="15" t="n">
        <v>2021</v>
      </c>
      <c r="D3982" s="14" t="inlineStr">
        <is>
          <t>2021-01-22 00:00:00</t>
        </is>
      </c>
      <c r="E3982" s="14" t="inlineStr">
        <is>
          <t>A.-Jan</t>
        </is>
      </c>
      <c r="F3982" s="14" t="inlineStr">
        <is>
          <t>E. E. Taiamã</t>
        </is>
      </c>
      <c r="G3982" s="14" t="inlineStr">
        <is>
          <t>16º 48' 01,35" | 57° 39' 22,89"</t>
        </is>
      </c>
      <c r="H3982" s="14" t="inlineStr">
        <is>
          <t>Siluriformes</t>
        </is>
      </c>
      <c r="I3982" s="14" t="inlineStr">
        <is>
          <t>Pseudoplatystoma reticulatum</t>
        </is>
      </c>
      <c r="J3982" s="16" t="n">
        <v>75.40000000000001</v>
      </c>
      <c r="K3982" s="16" t="n">
        <v>65.2</v>
      </c>
      <c r="L3982" s="17" t="n">
        <v>3430</v>
      </c>
      <c r="M3982" s="17" t="n">
        <v>2960</v>
      </c>
      <c r="N3982" s="14" t="b">
        <v>0</v>
      </c>
      <c r="O3982" s="14" t="inlineStr">
        <is>
          <t>M</t>
        </is>
      </c>
      <c r="P3982" s="14" t="inlineStr">
        <is>
          <t>REP</t>
        </is>
      </c>
      <c r="Q3982" s="17" t="n">
        <v>6.24</v>
      </c>
      <c r="R3982" s="14" t="n">
        <v>0</v>
      </c>
      <c r="S3982" s="17" t="n">
        <v>42.81</v>
      </c>
      <c r="T3982" s="10">
        <f>IF(Q3982&gt;0,M3982-Q3982,"")</f>
        <v/>
      </c>
      <c r="U3982" s="11">
        <f>IF(AND(T3982&gt;0,Q3982&gt;0),(Q3982/T3982)*100,"")</f>
        <v/>
      </c>
      <c r="V3982" s="11">
        <f>IF(AND(T3982&gt;0,S3982&gt;0),(S3982/T3982)*100,"")</f>
        <v/>
      </c>
      <c r="W3982" s="10">
        <f>IF(AND(J3982&gt;0,L3982&gt;0),(L3982/(J3982^3))*100,"")</f>
        <v/>
      </c>
      <c r="X3982" s="12" t="n">
        <v>1.64</v>
      </c>
      <c r="Y3982" s="12" t="n">
        <v>2.48</v>
      </c>
      <c r="Z3982" s="12" t="n">
        <v>1.17</v>
      </c>
      <c r="AA3982" s="18" t="n"/>
      <c r="AB3982" s="14" t="n"/>
      <c r="AC3982" s="18" t="n"/>
      <c r="AD3982" s="18" t="n"/>
      <c r="AE3982" s="18" t="n"/>
      <c r="AF3982" s="18" t="n"/>
    </row>
    <row r="3983" ht="14" customHeight="1">
      <c r="A3983" s="5" t="inlineStr">
        <is>
          <t>894</t>
        </is>
      </c>
      <c r="B3983" s="5" t="inlineStr">
        <is>
          <t>LIPAN-3981</t>
        </is>
      </c>
      <c r="C3983" s="6" t="n">
        <v>2021</v>
      </c>
      <c r="D3983" s="5" t="inlineStr">
        <is>
          <t>2021-01-22 00:00:00</t>
        </is>
      </c>
      <c r="E3983" s="5" t="inlineStr">
        <is>
          <t>A.-Jan</t>
        </is>
      </c>
      <c r="F3983" s="5" t="inlineStr">
        <is>
          <t>E. E. Taiamã</t>
        </is>
      </c>
      <c r="G3983" s="5" t="inlineStr">
        <is>
          <t>16º 48' 01,35" | 57° 39' 22,89"</t>
        </is>
      </c>
      <c r="H3983" s="5" t="inlineStr">
        <is>
          <t>Siluriformes</t>
        </is>
      </c>
      <c r="I3983" s="5" t="inlineStr">
        <is>
          <t>Pseudoplatystoma reticulatum</t>
        </is>
      </c>
      <c r="J3983" s="7" t="n">
        <v>69.40000000000001</v>
      </c>
      <c r="K3983" s="7" t="n">
        <v>58.8</v>
      </c>
      <c r="L3983" s="8" t="n">
        <v>2640</v>
      </c>
      <c r="M3983" s="8" t="n">
        <v>2290</v>
      </c>
      <c r="N3983" s="5" t="b">
        <v>0</v>
      </c>
      <c r="O3983" s="5" t="inlineStr">
        <is>
          <t>M</t>
        </is>
      </c>
      <c r="P3983" s="5" t="inlineStr">
        <is>
          <t>REP</t>
        </is>
      </c>
      <c r="Q3983" s="8" t="n">
        <v>11.43</v>
      </c>
      <c r="R3983" s="5" t="n">
        <v>0</v>
      </c>
      <c r="S3983" s="8" t="n">
        <v>23.48</v>
      </c>
      <c r="T3983" s="10">
        <f>IF(Q3983&gt;0,M3983-Q3983,"")</f>
        <v/>
      </c>
      <c r="U3983" s="11">
        <f>IF(AND(T3983&gt;0,Q3983&gt;0),(Q3983/T3983)*100,"")</f>
        <v/>
      </c>
      <c r="V3983" s="11">
        <f>IF(AND(T3983&gt;0,S3983&gt;0),(S3983/T3983)*100,"")</f>
        <v/>
      </c>
      <c r="W3983" s="10">
        <f>IF(AND(J3983&gt;0,L3983&gt;0),(L3983/(J3983^3))*100,"")</f>
        <v/>
      </c>
      <c r="X3983" s="12" t="n">
        <v>1.64</v>
      </c>
      <c r="Y3983" s="12" t="n">
        <v>2.48</v>
      </c>
      <c r="Z3983" s="12" t="n">
        <v>1.17</v>
      </c>
      <c r="AA3983" s="13" t="n"/>
      <c r="AB3983" s="5" t="n"/>
      <c r="AC3983" s="13" t="n"/>
      <c r="AD3983" s="13" t="n"/>
      <c r="AE3983" s="13" t="n"/>
      <c r="AF3983" s="13" t="n"/>
    </row>
    <row r="3984" ht="14" customHeight="1">
      <c r="A3984" s="14" t="inlineStr">
        <is>
          <t>895</t>
        </is>
      </c>
      <c r="B3984" s="14" t="inlineStr">
        <is>
          <t>LIPAN-3982</t>
        </is>
      </c>
      <c r="C3984" s="15" t="n">
        <v>2021</v>
      </c>
      <c r="D3984" s="14" t="inlineStr">
        <is>
          <t>2021-01-22 00:00:00</t>
        </is>
      </c>
      <c r="E3984" s="14" t="inlineStr">
        <is>
          <t>A.-Jan</t>
        </is>
      </c>
      <c r="F3984" s="14" t="inlineStr">
        <is>
          <t>E. E. Taiamã</t>
        </is>
      </c>
      <c r="G3984" s="14" t="inlineStr">
        <is>
          <t>16º 48' 01,35" | 57° 39' 22,89"</t>
        </is>
      </c>
      <c r="H3984" s="14" t="inlineStr">
        <is>
          <t>Siluriformes</t>
        </is>
      </c>
      <c r="I3984" s="14" t="inlineStr">
        <is>
          <t>Pseudoplatystoma reticulatum</t>
        </is>
      </c>
      <c r="J3984" s="16" t="n">
        <v>78.3</v>
      </c>
      <c r="K3984" s="16" t="n">
        <v>63.8</v>
      </c>
      <c r="L3984" s="17" t="n">
        <v>3210</v>
      </c>
      <c r="M3984" s="17" t="n">
        <v>2800</v>
      </c>
      <c r="N3984" s="14" t="b">
        <v>0</v>
      </c>
      <c r="O3984" s="14" t="inlineStr">
        <is>
          <t>M</t>
        </is>
      </c>
      <c r="P3984" s="14" t="inlineStr">
        <is>
          <t>ESV</t>
        </is>
      </c>
      <c r="Q3984" s="17" t="n">
        <v>6.6</v>
      </c>
      <c r="R3984" s="14" t="n">
        <v>0</v>
      </c>
      <c r="S3984" s="17" t="n">
        <v>31.97</v>
      </c>
      <c r="T3984" s="10">
        <f>IF(Q3984&gt;0,M3984-Q3984,"")</f>
        <v/>
      </c>
      <c r="U3984" s="11">
        <f>IF(AND(T3984&gt;0,Q3984&gt;0),(Q3984/T3984)*100,"")</f>
        <v/>
      </c>
      <c r="V3984" s="11">
        <f>IF(AND(T3984&gt;0,S3984&gt;0),(S3984/T3984)*100,"")</f>
        <v/>
      </c>
      <c r="W3984" s="10">
        <f>IF(AND(J3984&gt;0,L3984&gt;0),(L3984/(J3984^3))*100,"")</f>
        <v/>
      </c>
      <c r="X3984" s="12" t="n">
        <v>1.64</v>
      </c>
      <c r="Y3984" s="12" t="n">
        <v>2.48</v>
      </c>
      <c r="Z3984" s="12" t="n">
        <v>1.17</v>
      </c>
      <c r="AA3984" s="18" t="n"/>
      <c r="AB3984" s="14" t="n"/>
      <c r="AC3984" s="18" t="n"/>
      <c r="AD3984" s="18" t="n"/>
      <c r="AE3984" s="18" t="n"/>
      <c r="AF3984" s="18" t="n"/>
    </row>
    <row r="3985" ht="14" customHeight="1">
      <c r="A3985" s="5" t="inlineStr">
        <is>
          <t>896</t>
        </is>
      </c>
      <c r="B3985" s="5" t="inlineStr">
        <is>
          <t>LIPAN-3983</t>
        </is>
      </c>
      <c r="C3985" s="6" t="n">
        <v>2021</v>
      </c>
      <c r="D3985" s="5" t="inlineStr">
        <is>
          <t>2021-01-22 00:00:00</t>
        </is>
      </c>
      <c r="E3985" s="5" t="inlineStr">
        <is>
          <t>A.-Jan</t>
        </is>
      </c>
      <c r="F3985" s="5" t="inlineStr">
        <is>
          <t>E. E. Taiamã</t>
        </is>
      </c>
      <c r="G3985" s="5" t="inlineStr">
        <is>
          <t>16º 48' 01,35" | 57° 39' 22,89"</t>
        </is>
      </c>
      <c r="H3985" s="5" t="inlineStr">
        <is>
          <t>Siluriformes</t>
        </is>
      </c>
      <c r="I3985" s="5" t="inlineStr">
        <is>
          <t>Pseudoplatystoma reticulatum</t>
        </is>
      </c>
      <c r="J3985" s="7" t="n">
        <v>75.59999999999999</v>
      </c>
      <c r="K3985" s="7" t="n">
        <v>60.4</v>
      </c>
      <c r="L3985" s="8" t="n">
        <v>3960</v>
      </c>
      <c r="M3985" s="8" t="n">
        <v>3390</v>
      </c>
      <c r="N3985" s="5" t="b">
        <v>0</v>
      </c>
      <c r="O3985" s="5" t="inlineStr">
        <is>
          <t>F</t>
        </is>
      </c>
      <c r="P3985" s="5" t="inlineStr">
        <is>
          <t>MAT</t>
        </is>
      </c>
      <c r="Q3985" s="8" t="n">
        <v>201.86</v>
      </c>
      <c r="R3985" s="5" t="n">
        <v>0</v>
      </c>
      <c r="S3985" s="8" t="n">
        <v>44.46</v>
      </c>
      <c r="T3985" s="10">
        <f>IF(Q3985&gt;0,M3985-Q3985,"")</f>
        <v/>
      </c>
      <c r="U3985" s="11">
        <f>IF(AND(T3985&gt;0,Q3985&gt;0),(Q3985/T3985)*100,"")</f>
        <v/>
      </c>
      <c r="V3985" s="11">
        <f>IF(AND(T3985&gt;0,S3985&gt;0),(S3985/T3985)*100,"")</f>
        <v/>
      </c>
      <c r="W3985" s="10">
        <f>IF(AND(J3985&gt;0,L3985&gt;0),(L3985/(J3985^3))*100,"")</f>
        <v/>
      </c>
      <c r="X3985" s="12" t="n">
        <v>1.64</v>
      </c>
      <c r="Y3985" s="12" t="n">
        <v>2.48</v>
      </c>
      <c r="Z3985" s="12" t="n">
        <v>1.17</v>
      </c>
      <c r="AA3985" s="13" t="n"/>
      <c r="AB3985" s="5" t="n"/>
      <c r="AC3985" s="13" t="n"/>
      <c r="AD3985" s="13" t="n"/>
      <c r="AE3985" s="13" t="n"/>
      <c r="AF3985" s="13" t="n"/>
    </row>
    <row r="3986" ht="14" customHeight="1">
      <c r="A3986" s="14" t="inlineStr">
        <is>
          <t>897</t>
        </is>
      </c>
      <c r="B3986" s="14" t="inlineStr">
        <is>
          <t>LIPAN-3984</t>
        </is>
      </c>
      <c r="C3986" s="15" t="n">
        <v>2021</v>
      </c>
      <c r="D3986" s="14" t="inlineStr">
        <is>
          <t>2021-01-22 00:00:00</t>
        </is>
      </c>
      <c r="E3986" s="14" t="inlineStr">
        <is>
          <t>A.-Jan</t>
        </is>
      </c>
      <c r="F3986" s="14" t="inlineStr">
        <is>
          <t>E. E. Taiamã</t>
        </is>
      </c>
      <c r="G3986" s="14" t="inlineStr">
        <is>
          <t>16º 48' 01,35" | 57° 39' 22,89"</t>
        </is>
      </c>
      <c r="H3986" s="14" t="inlineStr">
        <is>
          <t>Siluriformes</t>
        </is>
      </c>
      <c r="I3986" s="14" t="inlineStr">
        <is>
          <t>Pseudoplatystoma reticulatum</t>
        </is>
      </c>
      <c r="J3986" s="16" t="n">
        <v>86.2</v>
      </c>
      <c r="K3986" s="16" t="n">
        <v>67.8</v>
      </c>
      <c r="L3986" s="17" t="n">
        <v>6560</v>
      </c>
      <c r="M3986" s="17" t="n">
        <v>5770</v>
      </c>
      <c r="N3986" s="14" t="b">
        <v>0</v>
      </c>
      <c r="O3986" s="14" t="inlineStr">
        <is>
          <t>F</t>
        </is>
      </c>
      <c r="P3986" s="14" t="inlineStr">
        <is>
          <t>ESV</t>
        </is>
      </c>
      <c r="Q3986" s="17" t="n">
        <v>107.81</v>
      </c>
      <c r="R3986" s="14" t="n">
        <v>0</v>
      </c>
      <c r="S3986" s="17" t="n">
        <v>70.83</v>
      </c>
      <c r="T3986" s="10">
        <f>IF(Q3986&gt;0,M3986-Q3986,"")</f>
        <v/>
      </c>
      <c r="U3986" s="11">
        <f>IF(AND(T3986&gt;0,Q3986&gt;0),(Q3986/T3986)*100,"")</f>
        <v/>
      </c>
      <c r="V3986" s="11">
        <f>IF(AND(T3986&gt;0,S3986&gt;0),(S3986/T3986)*100,"")</f>
        <v/>
      </c>
      <c r="W3986" s="10">
        <f>IF(AND(J3986&gt;0,L3986&gt;0),(L3986/(J3986^3))*100,"")</f>
        <v/>
      </c>
      <c r="X3986" s="12" t="n">
        <v>1.64</v>
      </c>
      <c r="Y3986" s="12" t="n">
        <v>2.48</v>
      </c>
      <c r="Z3986" s="12" t="n">
        <v>1.17</v>
      </c>
      <c r="AA3986" s="18" t="n"/>
      <c r="AB3986" s="14" t="n"/>
      <c r="AC3986" s="18" t="n"/>
      <c r="AD3986" s="18" t="n"/>
      <c r="AE3986" s="18" t="n"/>
      <c r="AF3986" s="18" t="n"/>
    </row>
    <row r="3987" ht="14" customHeight="1">
      <c r="A3987" s="5" t="inlineStr">
        <is>
          <t>898</t>
        </is>
      </c>
      <c r="B3987" s="5" t="inlineStr">
        <is>
          <t>LIPAN-3985</t>
        </is>
      </c>
      <c r="C3987" s="6" t="n">
        <v>2021</v>
      </c>
      <c r="D3987" s="5" t="inlineStr">
        <is>
          <t>2021-01-22 00:00:00</t>
        </is>
      </c>
      <c r="E3987" s="5" t="inlineStr">
        <is>
          <t>A.-Jan</t>
        </is>
      </c>
      <c r="F3987" s="5" t="inlineStr">
        <is>
          <t>E. E. Taiamã</t>
        </is>
      </c>
      <c r="G3987" s="5" t="inlineStr">
        <is>
          <t>16º 48' 01,35" | 57° 39' 22,89"</t>
        </is>
      </c>
      <c r="H3987" s="5" t="inlineStr">
        <is>
          <t>Siluriformes</t>
        </is>
      </c>
      <c r="I3987" s="5" t="inlineStr">
        <is>
          <t>Pseudoplatystoma corruscans</t>
        </is>
      </c>
      <c r="J3987" s="7" t="n">
        <v>81</v>
      </c>
      <c r="K3987" s="7" t="n">
        <v>70</v>
      </c>
      <c r="L3987" s="8" t="n">
        <v>4480</v>
      </c>
      <c r="M3987" s="8" t="n">
        <v>4030</v>
      </c>
      <c r="N3987" s="5" t="b">
        <v>0</v>
      </c>
      <c r="O3987" s="5" t="inlineStr">
        <is>
          <t>M</t>
        </is>
      </c>
      <c r="P3987" s="5" t="inlineStr">
        <is>
          <t>REP</t>
        </is>
      </c>
      <c r="Q3987" s="8" t="n">
        <v>6.5</v>
      </c>
      <c r="R3987" s="5" t="n">
        <v>0</v>
      </c>
      <c r="S3987" s="8" t="n">
        <v>33.06</v>
      </c>
      <c r="T3987" s="10">
        <f>IF(Q3987&gt;0,M3987-Q3987,"")</f>
        <v/>
      </c>
      <c r="U3987" s="11">
        <f>IF(AND(T3987&gt;0,Q3987&gt;0),(Q3987/T3987)*100,"")</f>
        <v/>
      </c>
      <c r="V3987" s="11">
        <f>IF(AND(T3987&gt;0,S3987&gt;0),(S3987/T3987)*100,"")</f>
        <v/>
      </c>
      <c r="W3987" s="10">
        <f>IF(AND(J3987&gt;0,L3987&gt;0),(L3987/(J3987^3))*100,"")</f>
        <v/>
      </c>
      <c r="X3987" s="12" t="n">
        <v>1.64</v>
      </c>
      <c r="Y3987" s="12" t="n">
        <v>2.48</v>
      </c>
      <c r="Z3987" s="12" t="n">
        <v>1.17</v>
      </c>
      <c r="AA3987" s="13" t="n"/>
      <c r="AB3987" s="5" t="n"/>
      <c r="AC3987" s="13" t="n"/>
      <c r="AD3987" s="13" t="n"/>
      <c r="AE3987" s="13" t="n"/>
      <c r="AF3987" s="13" t="n"/>
    </row>
    <row r="3988" ht="14" customHeight="1">
      <c r="A3988" s="14" t="inlineStr">
        <is>
          <t>899</t>
        </is>
      </c>
      <c r="B3988" s="14" t="inlineStr">
        <is>
          <t>LIPAN-3986</t>
        </is>
      </c>
      <c r="C3988" s="15" t="n">
        <v>2021</v>
      </c>
      <c r="D3988" s="14" t="inlineStr">
        <is>
          <t>2021-01-22 00:00:00</t>
        </is>
      </c>
      <c r="E3988" s="14" t="inlineStr">
        <is>
          <t>A.-Jan</t>
        </is>
      </c>
      <c r="F3988" s="14" t="inlineStr">
        <is>
          <t>E. E. Taiamã</t>
        </is>
      </c>
      <c r="G3988" s="14" t="inlineStr">
        <is>
          <t>16º 48' 01,35" | 57° 39' 22,89"</t>
        </is>
      </c>
      <c r="H3988" s="14" t="inlineStr">
        <is>
          <t xml:space="preserve">Characiformes </t>
        </is>
      </c>
      <c r="I3988" s="14" t="inlineStr">
        <is>
          <t>Piaractus mesopotamicus</t>
        </is>
      </c>
      <c r="J3988" s="16" t="n">
        <v>43.4</v>
      </c>
      <c r="K3988" s="16" t="n">
        <v>37.3</v>
      </c>
      <c r="L3988" s="17" t="n">
        <v>1750</v>
      </c>
      <c r="M3988" s="17" t="n">
        <v>1500</v>
      </c>
      <c r="N3988" s="14" t="b">
        <v>0</v>
      </c>
      <c r="O3988" s="14" t="inlineStr">
        <is>
          <t>M</t>
        </is>
      </c>
      <c r="P3988" s="14" t="inlineStr">
        <is>
          <t>REP</t>
        </is>
      </c>
      <c r="Q3988" s="17" t="n">
        <v>2.99</v>
      </c>
      <c r="R3988" s="14" t="n">
        <v>1</v>
      </c>
      <c r="S3988" s="17" t="n">
        <v>15.68</v>
      </c>
      <c r="T3988" s="10">
        <f>IF(Q3988&gt;0,M3988-Q3988,"")</f>
        <v/>
      </c>
      <c r="U3988" s="11">
        <f>IF(AND(T3988&gt;0,Q3988&gt;0),(Q3988/T3988)*100,"")</f>
        <v/>
      </c>
      <c r="V3988" s="11">
        <f>IF(AND(T3988&gt;0,S3988&gt;0),(S3988/T3988)*100,"")</f>
        <v/>
      </c>
      <c r="W3988" s="10">
        <f>IF(AND(J3988&gt;0,L3988&gt;0),(L3988/(J3988^3))*100,"")</f>
        <v/>
      </c>
      <c r="X3988" s="12" t="n">
        <v>1.64</v>
      </c>
      <c r="Y3988" s="12" t="n">
        <v>2.48</v>
      </c>
      <c r="Z3988" s="12" t="n">
        <v>1.17</v>
      </c>
      <c r="AA3988" s="18" t="n"/>
      <c r="AB3988" s="14" t="n"/>
      <c r="AC3988" s="18" t="n"/>
      <c r="AD3988" s="18" t="n"/>
      <c r="AE3988" s="18" t="n"/>
      <c r="AF3988" s="18" t="n"/>
    </row>
    <row r="3989" ht="14" customHeight="1">
      <c r="A3989" s="5" t="inlineStr">
        <is>
          <t>900</t>
        </is>
      </c>
      <c r="B3989" s="5" t="inlineStr">
        <is>
          <t>LIPAN-3987</t>
        </is>
      </c>
      <c r="C3989" s="6" t="n">
        <v>2021</v>
      </c>
      <c r="D3989" s="5" t="inlineStr">
        <is>
          <t>2021-01-22 00:00:00</t>
        </is>
      </c>
      <c r="E3989" s="5" t="inlineStr">
        <is>
          <t>A.-Jan</t>
        </is>
      </c>
      <c r="F3989" s="5" t="inlineStr">
        <is>
          <t>E. E. Taiamã</t>
        </is>
      </c>
      <c r="G3989" s="5" t="inlineStr">
        <is>
          <t>16º 48' 01,35" | 57° 39' 22,89"</t>
        </is>
      </c>
      <c r="H3989" s="5" t="inlineStr">
        <is>
          <t xml:space="preserve">Characiformes </t>
        </is>
      </c>
      <c r="I3989" s="5" t="inlineStr">
        <is>
          <t>Piaractus mesopotamicus</t>
        </is>
      </c>
      <c r="J3989" s="7" t="n">
        <v>47.5</v>
      </c>
      <c r="K3989" s="7" t="n">
        <v>41.1</v>
      </c>
      <c r="L3989" s="8" t="n">
        <v>2140</v>
      </c>
      <c r="M3989" s="8" t="n">
        <v>1680</v>
      </c>
      <c r="N3989" s="5" t="b">
        <v>0</v>
      </c>
      <c r="O3989" s="5" t="inlineStr">
        <is>
          <t>F</t>
        </is>
      </c>
      <c r="P3989" s="5" t="inlineStr">
        <is>
          <t>ESV</t>
        </is>
      </c>
      <c r="Q3989" s="8" t="n">
        <v>17.93</v>
      </c>
      <c r="R3989" s="5" t="n">
        <v>1</v>
      </c>
      <c r="S3989" s="8" t="n">
        <v>13.98</v>
      </c>
      <c r="T3989" s="10">
        <f>IF(Q3989&gt;0,M3989-Q3989,"")</f>
        <v/>
      </c>
      <c r="U3989" s="11">
        <f>IF(AND(T3989&gt;0,Q3989&gt;0),(Q3989/T3989)*100,"")</f>
        <v/>
      </c>
      <c r="V3989" s="11">
        <f>IF(AND(T3989&gt;0,S3989&gt;0),(S3989/T3989)*100,"")</f>
        <v/>
      </c>
      <c r="W3989" s="10">
        <f>IF(AND(J3989&gt;0,L3989&gt;0),(L3989/(J3989^3))*100,"")</f>
        <v/>
      </c>
      <c r="X3989" s="12" t="n">
        <v>1.64</v>
      </c>
      <c r="Y3989" s="12" t="n">
        <v>2.48</v>
      </c>
      <c r="Z3989" s="12" t="n">
        <v>1.17</v>
      </c>
      <c r="AA3989" s="13" t="n"/>
      <c r="AB3989" s="5" t="n"/>
      <c r="AC3989" s="13" t="n"/>
      <c r="AD3989" s="13" t="n"/>
      <c r="AE3989" s="13" t="n"/>
      <c r="AF3989" s="13" t="n"/>
    </row>
    <row r="3990" ht="14" customHeight="1">
      <c r="A3990" s="14" t="inlineStr">
        <is>
          <t>901</t>
        </is>
      </c>
      <c r="B3990" s="14" t="inlineStr">
        <is>
          <t>LIPAN-3988</t>
        </is>
      </c>
      <c r="C3990" s="15" t="n">
        <v>2021</v>
      </c>
      <c r="D3990" s="14" t="inlineStr">
        <is>
          <t>2021-01-22 00:00:00</t>
        </is>
      </c>
      <c r="E3990" s="14" t="inlineStr">
        <is>
          <t>A.-Jan</t>
        </is>
      </c>
      <c r="F3990" s="14" t="inlineStr">
        <is>
          <t>E. E. Taiamã</t>
        </is>
      </c>
      <c r="G3990" s="14" t="inlineStr">
        <is>
          <t>16º 48' 01,35" | 57° 39' 22,89"</t>
        </is>
      </c>
      <c r="H3990" s="14" t="inlineStr">
        <is>
          <t xml:space="preserve">Characiformes </t>
        </is>
      </c>
      <c r="I3990" s="14" t="inlineStr">
        <is>
          <t>Piaractus mesopotamicus</t>
        </is>
      </c>
      <c r="J3990" s="16" t="n">
        <v>44.9</v>
      </c>
      <c r="K3990" s="16" t="n">
        <v>39.7</v>
      </c>
      <c r="L3990" s="17" t="n">
        <v>2090</v>
      </c>
      <c r="M3990" s="17" t="n">
        <v>1810</v>
      </c>
      <c r="N3990" s="14" t="b">
        <v>0</v>
      </c>
      <c r="O3990" s="14" t="inlineStr">
        <is>
          <t>M</t>
        </is>
      </c>
      <c r="P3990" s="14" t="inlineStr">
        <is>
          <t>REP</t>
        </is>
      </c>
      <c r="Q3990" s="17" t="n">
        <v>0.97</v>
      </c>
      <c r="R3990" s="14" t="n">
        <v>3</v>
      </c>
      <c r="S3990" s="17" t="n">
        <v>20.79</v>
      </c>
      <c r="T3990" s="10">
        <f>IF(Q3990&gt;0,M3990-Q3990,"")</f>
        <v/>
      </c>
      <c r="U3990" s="11">
        <f>IF(AND(T3990&gt;0,Q3990&gt;0),(Q3990/T3990)*100,"")</f>
        <v/>
      </c>
      <c r="V3990" s="11">
        <f>IF(AND(T3990&gt;0,S3990&gt;0),(S3990/T3990)*100,"")</f>
        <v/>
      </c>
      <c r="W3990" s="10">
        <f>IF(AND(J3990&gt;0,L3990&gt;0),(L3990/(J3990^3))*100,"")</f>
        <v/>
      </c>
      <c r="X3990" s="12" t="n">
        <v>1.64</v>
      </c>
      <c r="Y3990" s="12" t="n">
        <v>2.48</v>
      </c>
      <c r="Z3990" s="12" t="n">
        <v>1.17</v>
      </c>
      <c r="AA3990" s="18" t="n"/>
      <c r="AB3990" s="14" t="n"/>
      <c r="AC3990" s="18" t="n"/>
      <c r="AD3990" s="18" t="n"/>
      <c r="AE3990" s="18" t="n"/>
      <c r="AF3990" s="18" t="n"/>
    </row>
    <row r="3991" ht="14" customHeight="1">
      <c r="A3991" s="5" t="inlineStr">
        <is>
          <t>902</t>
        </is>
      </c>
      <c r="B3991" s="5" t="inlineStr">
        <is>
          <t>LIPAN-3989</t>
        </is>
      </c>
      <c r="C3991" s="6" t="n">
        <v>2021</v>
      </c>
      <c r="D3991" s="5" t="inlineStr">
        <is>
          <t>2021-01-22 00:00:00</t>
        </is>
      </c>
      <c r="E3991" s="5" t="inlineStr">
        <is>
          <t>A.-Jan</t>
        </is>
      </c>
      <c r="F3991" s="5" t="inlineStr">
        <is>
          <t>E. E. Taiamã</t>
        </is>
      </c>
      <c r="G3991" s="5" t="inlineStr">
        <is>
          <t>16º 48' 01,35" | 57° 39' 22,89"</t>
        </is>
      </c>
      <c r="H3991" s="5" t="inlineStr">
        <is>
          <t xml:space="preserve">Characiformes </t>
        </is>
      </c>
      <c r="I3991" s="5" t="inlineStr">
        <is>
          <t>Piaractus mesopotamicus</t>
        </is>
      </c>
      <c r="J3991" s="7" t="n">
        <v>49.2</v>
      </c>
      <c r="K3991" s="7" t="n">
        <v>43.8</v>
      </c>
      <c r="L3991" s="8" t="n">
        <v>2810</v>
      </c>
      <c r="M3991" s="8" t="n">
        <v>2350</v>
      </c>
      <c r="N3991" s="5" t="b">
        <v>0</v>
      </c>
      <c r="O3991" s="5" t="inlineStr">
        <is>
          <t>F</t>
        </is>
      </c>
      <c r="P3991" s="5" t="inlineStr">
        <is>
          <t>ESV</t>
        </is>
      </c>
      <c r="Q3991" s="8" t="n">
        <v>52.39</v>
      </c>
      <c r="R3991" s="5" t="n">
        <v>3</v>
      </c>
      <c r="S3991" s="8" t="n">
        <v>28.95</v>
      </c>
      <c r="T3991" s="10">
        <f>IF(Q3991&gt;0,M3991-Q3991,"")</f>
        <v/>
      </c>
      <c r="U3991" s="11">
        <f>IF(AND(T3991&gt;0,Q3991&gt;0),(Q3991/T3991)*100,"")</f>
        <v/>
      </c>
      <c r="V3991" s="11">
        <f>IF(AND(T3991&gt;0,S3991&gt;0),(S3991/T3991)*100,"")</f>
        <v/>
      </c>
      <c r="W3991" s="10">
        <f>IF(AND(J3991&gt;0,L3991&gt;0),(L3991/(J3991^3))*100,"")</f>
        <v/>
      </c>
      <c r="X3991" s="12" t="n">
        <v>1.64</v>
      </c>
      <c r="Y3991" s="12" t="n">
        <v>2.48</v>
      </c>
      <c r="Z3991" s="12" t="n">
        <v>1.17</v>
      </c>
      <c r="AA3991" s="13" t="n"/>
      <c r="AB3991" s="5" t="n"/>
      <c r="AC3991" s="13" t="n"/>
      <c r="AD3991" s="13" t="n"/>
      <c r="AE3991" s="13" t="n"/>
      <c r="AF3991" s="13" t="n"/>
    </row>
    <row r="3992" ht="14" customHeight="1">
      <c r="A3992" s="14" t="inlineStr">
        <is>
          <t>903</t>
        </is>
      </c>
      <c r="B3992" s="14" t="inlineStr">
        <is>
          <t>LIPAN-3990</t>
        </is>
      </c>
      <c r="C3992" s="15" t="n">
        <v>2021</v>
      </c>
      <c r="D3992" s="14" t="inlineStr">
        <is>
          <t>2021-01-22 00:00:00</t>
        </is>
      </c>
      <c r="E3992" s="14" t="inlineStr">
        <is>
          <t>A.-Jan</t>
        </is>
      </c>
      <c r="F3992" s="14" t="inlineStr">
        <is>
          <t>E. E. Taiamã</t>
        </is>
      </c>
      <c r="G3992" s="14" t="inlineStr">
        <is>
          <t>16º 48' 01,35" | 57° 39' 22,89"</t>
        </is>
      </c>
      <c r="H3992" s="14" t="inlineStr">
        <is>
          <t xml:space="preserve">Characiformes </t>
        </is>
      </c>
      <c r="I3992" s="14" t="inlineStr">
        <is>
          <t>Piaractus mesopotamicus</t>
        </is>
      </c>
      <c r="J3992" s="16" t="n">
        <v>48.2</v>
      </c>
      <c r="K3992" s="16" t="n">
        <v>42.7</v>
      </c>
      <c r="L3992" s="17" t="n">
        <v>2870</v>
      </c>
      <c r="M3992" s="17" t="n">
        <v>2210</v>
      </c>
      <c r="N3992" s="14" t="b">
        <v>0</v>
      </c>
      <c r="O3992" s="14" t="inlineStr">
        <is>
          <t>F</t>
        </is>
      </c>
      <c r="P3992" s="14" t="inlineStr">
        <is>
          <t>REP</t>
        </is>
      </c>
      <c r="Q3992" s="17" t="n">
        <v>9.369999999999999</v>
      </c>
      <c r="R3992" s="14" t="n">
        <v>3</v>
      </c>
      <c r="S3992" s="17" t="n">
        <v>27.07</v>
      </c>
      <c r="T3992" s="10">
        <f>IF(Q3992&gt;0,M3992-Q3992,"")</f>
        <v/>
      </c>
      <c r="U3992" s="11">
        <f>IF(AND(T3992&gt;0,Q3992&gt;0),(Q3992/T3992)*100,"")</f>
        <v/>
      </c>
      <c r="V3992" s="11">
        <f>IF(AND(T3992&gt;0,S3992&gt;0),(S3992/T3992)*100,"")</f>
        <v/>
      </c>
      <c r="W3992" s="10">
        <f>IF(AND(J3992&gt;0,L3992&gt;0),(L3992/(J3992^3))*100,"")</f>
        <v/>
      </c>
      <c r="X3992" s="12" t="n">
        <v>1.64</v>
      </c>
      <c r="Y3992" s="12" t="n">
        <v>2.48</v>
      </c>
      <c r="Z3992" s="12" t="n">
        <v>1.17</v>
      </c>
      <c r="AA3992" s="18" t="n"/>
      <c r="AB3992" s="14" t="n"/>
      <c r="AC3992" s="18" t="n"/>
      <c r="AD3992" s="18" t="n"/>
      <c r="AE3992" s="18" t="n"/>
      <c r="AF3992" s="18" t="n"/>
    </row>
    <row r="3993" ht="14" customHeight="1">
      <c r="A3993" s="5" t="inlineStr">
        <is>
          <t>904</t>
        </is>
      </c>
      <c r="B3993" s="5" t="inlineStr">
        <is>
          <t>LIPAN-3991</t>
        </is>
      </c>
      <c r="C3993" s="6" t="n">
        <v>2021</v>
      </c>
      <c r="D3993" s="5" t="inlineStr">
        <is>
          <t>2021-01-22 00:00:00</t>
        </is>
      </c>
      <c r="E3993" s="5" t="inlineStr">
        <is>
          <t>A.-Jan</t>
        </is>
      </c>
      <c r="F3993" s="5" t="inlineStr">
        <is>
          <t>E. E. Taiamã</t>
        </is>
      </c>
      <c r="G3993" s="5" t="inlineStr">
        <is>
          <t>16º 48' 01,35" | 57° 39' 22,89"</t>
        </is>
      </c>
      <c r="H3993" s="5" t="inlineStr">
        <is>
          <t xml:space="preserve">Characiformes </t>
        </is>
      </c>
      <c r="I3993" s="5" t="inlineStr">
        <is>
          <t>Piaractus mesopotamicus</t>
        </is>
      </c>
      <c r="J3993" s="7" t="n">
        <v>44.8</v>
      </c>
      <c r="K3993" s="7" t="n">
        <v>40.1</v>
      </c>
      <c r="L3993" s="8" t="n">
        <v>2590</v>
      </c>
      <c r="M3993" s="8" t="n">
        <v>2040</v>
      </c>
      <c r="N3993" s="5" t="b">
        <v>0</v>
      </c>
      <c r="O3993" s="5" t="inlineStr">
        <is>
          <t>F</t>
        </is>
      </c>
      <c r="P3993" s="5" t="inlineStr">
        <is>
          <t>REP</t>
        </is>
      </c>
      <c r="Q3993" s="8" t="n">
        <v>6.65</v>
      </c>
      <c r="R3993" s="5" t="n">
        <v>2</v>
      </c>
      <c r="S3993" s="8" t="n">
        <v>24.28</v>
      </c>
      <c r="T3993" s="10">
        <f>IF(Q3993&gt;0,M3993-Q3993,"")</f>
        <v/>
      </c>
      <c r="U3993" s="11">
        <f>IF(AND(T3993&gt;0,Q3993&gt;0),(Q3993/T3993)*100,"")</f>
        <v/>
      </c>
      <c r="V3993" s="11">
        <f>IF(AND(T3993&gt;0,S3993&gt;0),(S3993/T3993)*100,"")</f>
        <v/>
      </c>
      <c r="W3993" s="10">
        <f>IF(AND(J3993&gt;0,L3993&gt;0),(L3993/(J3993^3))*100,"")</f>
        <v/>
      </c>
      <c r="X3993" s="12" t="n">
        <v>1.64</v>
      </c>
      <c r="Y3993" s="12" t="n">
        <v>2.48</v>
      </c>
      <c r="Z3993" s="12" t="n">
        <v>1.17</v>
      </c>
      <c r="AA3993" s="13" t="n"/>
      <c r="AB3993" s="5" t="n"/>
      <c r="AC3993" s="13" t="n"/>
      <c r="AD3993" s="13" t="n"/>
      <c r="AE3993" s="13" t="n"/>
      <c r="AF3993" s="13" t="n"/>
    </row>
    <row r="3994" ht="14" customHeight="1">
      <c r="A3994" s="14" t="inlineStr">
        <is>
          <t>905</t>
        </is>
      </c>
      <c r="B3994" s="14" t="inlineStr">
        <is>
          <t>LIPAN-3992</t>
        </is>
      </c>
      <c r="C3994" s="15" t="n">
        <v>2021</v>
      </c>
      <c r="D3994" s="14" t="inlineStr">
        <is>
          <t>2021-01-22 00:00:00</t>
        </is>
      </c>
      <c r="E3994" s="14" t="inlineStr">
        <is>
          <t>A.-Jan</t>
        </is>
      </c>
      <c r="F3994" s="14" t="inlineStr">
        <is>
          <t>E. E. Taiamã</t>
        </is>
      </c>
      <c r="G3994" s="14" t="inlineStr">
        <is>
          <t>16º 48' 01,35" | 57° 39' 22,89"</t>
        </is>
      </c>
      <c r="H3994" s="14" t="inlineStr">
        <is>
          <t xml:space="preserve">Characiformes </t>
        </is>
      </c>
      <c r="I3994" s="14" t="inlineStr">
        <is>
          <t>Piaractus mesopotamicus</t>
        </is>
      </c>
      <c r="J3994" s="16" t="n">
        <v>40.4</v>
      </c>
      <c r="K3994" s="16" t="n">
        <v>35.6</v>
      </c>
      <c r="L3994" s="17" t="n">
        <v>1650</v>
      </c>
      <c r="M3994" s="17" t="n">
        <v>1390</v>
      </c>
      <c r="N3994" s="14" t="b">
        <v>0</v>
      </c>
      <c r="O3994" s="14" t="inlineStr">
        <is>
          <t>F</t>
        </is>
      </c>
      <c r="P3994" s="14" t="inlineStr">
        <is>
          <t>REP</t>
        </is>
      </c>
      <c r="Q3994" s="17" t="n">
        <v>6.58</v>
      </c>
      <c r="R3994" s="14" t="n">
        <v>2</v>
      </c>
      <c r="S3994" s="17" t="n">
        <v>12.9</v>
      </c>
      <c r="T3994" s="10">
        <f>IF(Q3994&gt;0,M3994-Q3994,"")</f>
        <v/>
      </c>
      <c r="U3994" s="11">
        <f>IF(AND(T3994&gt;0,Q3994&gt;0),(Q3994/T3994)*100,"")</f>
        <v/>
      </c>
      <c r="V3994" s="11">
        <f>IF(AND(T3994&gt;0,S3994&gt;0),(S3994/T3994)*100,"")</f>
        <v/>
      </c>
      <c r="W3994" s="10">
        <f>IF(AND(J3994&gt;0,L3994&gt;0),(L3994/(J3994^3))*100,"")</f>
        <v/>
      </c>
      <c r="X3994" s="12" t="n">
        <v>1.64</v>
      </c>
      <c r="Y3994" s="12" t="n">
        <v>2.48</v>
      </c>
      <c r="Z3994" s="12" t="n">
        <v>1.17</v>
      </c>
      <c r="AA3994" s="18" t="n"/>
      <c r="AB3994" s="14" t="n"/>
      <c r="AC3994" s="18" t="n"/>
      <c r="AD3994" s="18" t="n"/>
      <c r="AE3994" s="18" t="n"/>
      <c r="AF3994" s="18" t="n"/>
    </row>
    <row r="3995" ht="14" customHeight="1">
      <c r="A3995" s="5" t="inlineStr">
        <is>
          <t>906</t>
        </is>
      </c>
      <c r="B3995" s="5" t="inlineStr">
        <is>
          <t>LIPAN-3993</t>
        </is>
      </c>
      <c r="C3995" s="6" t="n">
        <v>2021</v>
      </c>
      <c r="D3995" s="5" t="inlineStr">
        <is>
          <t>2021-01-22 00:00:00</t>
        </is>
      </c>
      <c r="E3995" s="5" t="inlineStr">
        <is>
          <t>A.-Jan</t>
        </is>
      </c>
      <c r="F3995" s="5" t="inlineStr">
        <is>
          <t>E. E. Taiamã</t>
        </is>
      </c>
      <c r="G3995" s="5" t="inlineStr">
        <is>
          <t>16º 48' 01,35" | 57° 39' 22,89"</t>
        </is>
      </c>
      <c r="H3995" s="5" t="inlineStr">
        <is>
          <t xml:space="preserve">Characiformes </t>
        </is>
      </c>
      <c r="I3995" s="5" t="inlineStr">
        <is>
          <t>Piaractus mesopotamicus</t>
        </is>
      </c>
      <c r="J3995" s="7" t="n">
        <v>39.2</v>
      </c>
      <c r="K3995" s="7" t="n">
        <v>35.6</v>
      </c>
      <c r="L3995" s="8" t="n">
        <v>1640</v>
      </c>
      <c r="M3995" s="8" t="n">
        <v>1160</v>
      </c>
      <c r="N3995" s="5" t="b">
        <v>0</v>
      </c>
      <c r="O3995" s="5" t="inlineStr">
        <is>
          <t>M</t>
        </is>
      </c>
      <c r="P3995" s="5" t="inlineStr">
        <is>
          <t>REP</t>
        </is>
      </c>
      <c r="Q3995" s="8" t="n">
        <v>0.36</v>
      </c>
      <c r="R3995" s="5" t="n">
        <v>2</v>
      </c>
      <c r="S3995" s="8" t="n">
        <v>12.12</v>
      </c>
      <c r="T3995" s="10">
        <f>IF(Q3995&gt;0,M3995-Q3995,"")</f>
        <v/>
      </c>
      <c r="U3995" s="11">
        <f>IF(AND(T3995&gt;0,Q3995&gt;0),(Q3995/T3995)*100,"")</f>
        <v/>
      </c>
      <c r="V3995" s="11">
        <f>IF(AND(T3995&gt;0,S3995&gt;0),(S3995/T3995)*100,"")</f>
        <v/>
      </c>
      <c r="W3995" s="10">
        <f>IF(AND(J3995&gt;0,L3995&gt;0),(L3995/(J3995^3))*100,"")</f>
        <v/>
      </c>
      <c r="X3995" s="12" t="n">
        <v>1.64</v>
      </c>
      <c r="Y3995" s="12" t="n">
        <v>2.48</v>
      </c>
      <c r="Z3995" s="12" t="n">
        <v>1.17</v>
      </c>
      <c r="AA3995" s="13" t="n"/>
      <c r="AB3995" s="5" t="n"/>
      <c r="AC3995" s="13" t="n"/>
      <c r="AD3995" s="13" t="n"/>
      <c r="AE3995" s="13" t="n"/>
      <c r="AF3995" s="13" t="n"/>
    </row>
    <row r="3996" ht="14" customHeight="1">
      <c r="A3996" s="14" t="inlineStr">
        <is>
          <t>907</t>
        </is>
      </c>
      <c r="B3996" s="14" t="inlineStr">
        <is>
          <t>LIPAN-3994</t>
        </is>
      </c>
      <c r="C3996" s="15" t="n">
        <v>2021</v>
      </c>
      <c r="D3996" s="14" t="inlineStr">
        <is>
          <t>2021-01-22 00:00:00</t>
        </is>
      </c>
      <c r="E3996" s="14" t="inlineStr">
        <is>
          <t>A.-Jan</t>
        </is>
      </c>
      <c r="F3996" s="14" t="inlineStr">
        <is>
          <t>E. E. Taiamã</t>
        </is>
      </c>
      <c r="G3996" s="14" t="inlineStr">
        <is>
          <t>16º 48' 01,35" | 57° 39' 22,89"</t>
        </is>
      </c>
      <c r="H3996" s="14" t="inlineStr">
        <is>
          <t xml:space="preserve">Characiformes </t>
        </is>
      </c>
      <c r="I3996" s="14" t="inlineStr">
        <is>
          <t>Piaractus mesopotamicus</t>
        </is>
      </c>
      <c r="J3996" s="16" t="n">
        <v>46.7</v>
      </c>
      <c r="K3996" s="16" t="n">
        <v>41.8</v>
      </c>
      <c r="L3996" s="17" t="n">
        <v>2100</v>
      </c>
      <c r="M3996" s="17" t="n">
        <v>1550</v>
      </c>
      <c r="N3996" s="14" t="b">
        <v>0</v>
      </c>
      <c r="O3996" s="14" t="inlineStr">
        <is>
          <t>F</t>
        </is>
      </c>
      <c r="P3996" s="14" t="inlineStr">
        <is>
          <t>ESV</t>
        </is>
      </c>
      <c r="Q3996" s="17" t="n">
        <v>15.15</v>
      </c>
      <c r="R3996" s="14" t="n">
        <v>3</v>
      </c>
      <c r="S3996" s="17" t="n">
        <v>14.12</v>
      </c>
      <c r="T3996" s="10">
        <f>IF(Q3996&gt;0,M3996-Q3996,"")</f>
        <v/>
      </c>
      <c r="U3996" s="11">
        <f>IF(AND(T3996&gt;0,Q3996&gt;0),(Q3996/T3996)*100,"")</f>
        <v/>
      </c>
      <c r="V3996" s="11">
        <f>IF(AND(T3996&gt;0,S3996&gt;0),(S3996/T3996)*100,"")</f>
        <v/>
      </c>
      <c r="W3996" s="10">
        <f>IF(AND(J3996&gt;0,L3996&gt;0),(L3996/(J3996^3))*100,"")</f>
        <v/>
      </c>
      <c r="X3996" s="12" t="n">
        <v>1.64</v>
      </c>
      <c r="Y3996" s="12" t="n">
        <v>2.48</v>
      </c>
      <c r="Z3996" s="12" t="n">
        <v>1.17</v>
      </c>
      <c r="AA3996" s="18" t="n"/>
      <c r="AB3996" s="14" t="n"/>
      <c r="AC3996" s="18" t="n"/>
      <c r="AD3996" s="18" t="n"/>
      <c r="AE3996" s="18" t="n"/>
      <c r="AF3996" s="18" t="n"/>
    </row>
    <row r="3997" ht="14" customHeight="1">
      <c r="A3997" s="5" t="inlineStr">
        <is>
          <t>908</t>
        </is>
      </c>
      <c r="B3997" s="5" t="inlineStr">
        <is>
          <t>LIPAN-3995</t>
        </is>
      </c>
      <c r="C3997" s="6" t="n">
        <v>2021</v>
      </c>
      <c r="D3997" s="5" t="inlineStr">
        <is>
          <t>2021-01-22 00:00:00</t>
        </is>
      </c>
      <c r="E3997" s="5" t="inlineStr">
        <is>
          <t>A.-Jan</t>
        </is>
      </c>
      <c r="F3997" s="5" t="inlineStr">
        <is>
          <t>E. E. Taiamã</t>
        </is>
      </c>
      <c r="G3997" s="5" t="inlineStr">
        <is>
          <t>16º 48' 01,35" | 57° 39' 22,89"</t>
        </is>
      </c>
      <c r="H3997" s="5" t="inlineStr">
        <is>
          <t xml:space="preserve">Characiformes </t>
        </is>
      </c>
      <c r="I3997" s="5" t="inlineStr">
        <is>
          <t>Piaractus mesopotamicus</t>
        </is>
      </c>
      <c r="J3997" s="7" t="n">
        <v>45.1</v>
      </c>
      <c r="K3997" s="7" t="n">
        <v>40.2</v>
      </c>
      <c r="L3997" s="8" t="n">
        <v>2280</v>
      </c>
      <c r="M3997" s="8" t="n">
        <v>1790</v>
      </c>
      <c r="N3997" s="5" t="b">
        <v>0</v>
      </c>
      <c r="O3997" s="5" t="inlineStr">
        <is>
          <t>F</t>
        </is>
      </c>
      <c r="P3997" s="5" t="inlineStr">
        <is>
          <t>REP</t>
        </is>
      </c>
      <c r="Q3997" s="8" t="n">
        <v>6.91</v>
      </c>
      <c r="R3997" s="5" t="n">
        <v>3</v>
      </c>
      <c r="S3997" s="8" t="n">
        <v>13.86</v>
      </c>
      <c r="T3997" s="10">
        <f>IF(Q3997&gt;0,M3997-Q3997,"")</f>
        <v/>
      </c>
      <c r="U3997" s="11">
        <f>IF(AND(T3997&gt;0,Q3997&gt;0),(Q3997/T3997)*100,"")</f>
        <v/>
      </c>
      <c r="V3997" s="11">
        <f>IF(AND(T3997&gt;0,S3997&gt;0),(S3997/T3997)*100,"")</f>
        <v/>
      </c>
      <c r="W3997" s="10">
        <f>IF(AND(J3997&gt;0,L3997&gt;0),(L3997/(J3997^3))*100,"")</f>
        <v/>
      </c>
      <c r="X3997" s="12" t="n">
        <v>1.64</v>
      </c>
      <c r="Y3997" s="12" t="n">
        <v>2.48</v>
      </c>
      <c r="Z3997" s="12" t="n">
        <v>1.17</v>
      </c>
      <c r="AA3997" s="13" t="n"/>
      <c r="AB3997" s="5" t="n"/>
      <c r="AC3997" s="13" t="n"/>
      <c r="AD3997" s="13" t="n"/>
      <c r="AE3997" s="13" t="n"/>
      <c r="AF3997" s="13" t="n"/>
    </row>
    <row r="3998" ht="14" customHeight="1">
      <c r="A3998" s="14" t="inlineStr">
        <is>
          <t>909</t>
        </is>
      </c>
      <c r="B3998" s="14" t="inlineStr">
        <is>
          <t>LIPAN-3996</t>
        </is>
      </c>
      <c r="C3998" s="15" t="n">
        <v>2021</v>
      </c>
      <c r="D3998" s="14" t="inlineStr">
        <is>
          <t>2021-01-22 00:00:00</t>
        </is>
      </c>
      <c r="E3998" s="14" t="inlineStr">
        <is>
          <t>A.-Jan</t>
        </is>
      </c>
      <c r="F3998" s="14" t="inlineStr">
        <is>
          <t>E. E. Taiamã</t>
        </is>
      </c>
      <c r="G3998" s="14" t="inlineStr">
        <is>
          <t>16º 48' 01,35" | 57° 39' 22,89"</t>
        </is>
      </c>
      <c r="H3998" s="14" t="inlineStr">
        <is>
          <t>Siluriformes</t>
        </is>
      </c>
      <c r="I3998" s="14" t="inlineStr">
        <is>
          <t>Pseudoplatystoma reticulatum</t>
        </is>
      </c>
      <c r="J3998" s="16" t="n">
        <v>79.59999999999999</v>
      </c>
      <c r="K3998" s="16" t="n">
        <v>63.9</v>
      </c>
      <c r="L3998" s="17" t="n">
        <v>4280</v>
      </c>
      <c r="M3998" s="17" t="n">
        <v>3750</v>
      </c>
      <c r="N3998" s="14" t="b">
        <v>0</v>
      </c>
      <c r="O3998" s="14" t="inlineStr">
        <is>
          <t>F</t>
        </is>
      </c>
      <c r="P3998" s="14" t="inlineStr">
        <is>
          <t>REP</t>
        </is>
      </c>
      <c r="Q3998" s="17" t="n">
        <v>21.86</v>
      </c>
      <c r="R3998" s="14" t="n">
        <v>0</v>
      </c>
      <c r="S3998" s="17" t="n">
        <v>40.6</v>
      </c>
      <c r="T3998" s="10">
        <f>IF(Q3998&gt;0,M3998-Q3998,"")</f>
        <v/>
      </c>
      <c r="U3998" s="11">
        <f>IF(AND(T3998&gt;0,Q3998&gt;0),(Q3998/T3998)*100,"")</f>
        <v/>
      </c>
      <c r="V3998" s="11">
        <f>IF(AND(T3998&gt;0,S3998&gt;0),(S3998/T3998)*100,"")</f>
        <v/>
      </c>
      <c r="W3998" s="10">
        <f>IF(AND(J3998&gt;0,L3998&gt;0),(L3998/(J3998^3))*100,"")</f>
        <v/>
      </c>
      <c r="X3998" s="12" t="n">
        <v>1.64</v>
      </c>
      <c r="Y3998" s="12" t="n">
        <v>2.48</v>
      </c>
      <c r="Z3998" s="12" t="n">
        <v>1.17</v>
      </c>
      <c r="AA3998" s="18" t="n"/>
      <c r="AB3998" s="14" t="n"/>
      <c r="AC3998" s="18" t="n"/>
      <c r="AD3998" s="18" t="n"/>
      <c r="AE3998" s="18" t="n"/>
      <c r="AF3998" s="18" t="n"/>
    </row>
    <row r="3999" ht="14" customHeight="1">
      <c r="A3999" s="5" t="inlineStr">
        <is>
          <t>910</t>
        </is>
      </c>
      <c r="B3999" s="5" t="inlineStr">
        <is>
          <t>LIPAN-3997</t>
        </is>
      </c>
      <c r="C3999" s="6" t="n">
        <v>2021</v>
      </c>
      <c r="D3999" s="5" t="inlineStr">
        <is>
          <t>2021-01-22 00:00:00</t>
        </is>
      </c>
      <c r="E3999" s="5" t="inlineStr">
        <is>
          <t>A.-Jan</t>
        </is>
      </c>
      <c r="F3999" s="5" t="inlineStr">
        <is>
          <t>E. E. Taiamã</t>
        </is>
      </c>
      <c r="G3999" s="5" t="inlineStr">
        <is>
          <t>16º 48' 01,35" | 57° 39' 22,89"</t>
        </is>
      </c>
      <c r="H3999" s="5" t="inlineStr">
        <is>
          <t>Siluriformes</t>
        </is>
      </c>
      <c r="I3999" s="5" t="inlineStr">
        <is>
          <t>Pseudoplatystoma reticulatum</t>
        </is>
      </c>
      <c r="J3999" s="7" t="n">
        <v>78.2</v>
      </c>
      <c r="K3999" s="7" t="n">
        <v>68</v>
      </c>
      <c r="L3999" s="8" t="n">
        <v>4340</v>
      </c>
      <c r="M3999" s="8" t="n">
        <v>3860</v>
      </c>
      <c r="N3999" s="5" t="b">
        <v>0</v>
      </c>
      <c r="O3999" s="5" t="inlineStr">
        <is>
          <t>M</t>
        </is>
      </c>
      <c r="P3999" s="5" t="inlineStr">
        <is>
          <t>ESV</t>
        </is>
      </c>
      <c r="Q3999" s="8" t="n">
        <v>13.76</v>
      </c>
      <c r="R3999" s="5" t="n">
        <v>0</v>
      </c>
      <c r="S3999" s="8" t="n">
        <v>28.62</v>
      </c>
      <c r="T3999" s="10">
        <f>IF(Q3999&gt;0,M3999-Q3999,"")</f>
        <v/>
      </c>
      <c r="U3999" s="11">
        <f>IF(AND(T3999&gt;0,Q3999&gt;0),(Q3999/T3999)*100,"")</f>
        <v/>
      </c>
      <c r="V3999" s="11">
        <f>IF(AND(T3999&gt;0,S3999&gt;0),(S3999/T3999)*100,"")</f>
        <v/>
      </c>
      <c r="W3999" s="10">
        <f>IF(AND(J3999&gt;0,L3999&gt;0),(L3999/(J3999^3))*100,"")</f>
        <v/>
      </c>
      <c r="X3999" s="12" t="n">
        <v>1.64</v>
      </c>
      <c r="Y3999" s="12" t="n">
        <v>2.48</v>
      </c>
      <c r="Z3999" s="12" t="n">
        <v>1.17</v>
      </c>
      <c r="AA3999" s="13" t="n"/>
      <c r="AB3999" s="5" t="n"/>
      <c r="AC3999" s="13" t="n"/>
      <c r="AD3999" s="13" t="n"/>
      <c r="AE3999" s="13" t="n"/>
      <c r="AF3999" s="13" t="n"/>
    </row>
    <row r="4000" ht="14" customHeight="1">
      <c r="A4000" s="14" t="inlineStr">
        <is>
          <t>911</t>
        </is>
      </c>
      <c r="B4000" s="14" t="inlineStr">
        <is>
          <t>LIPAN-3998</t>
        </is>
      </c>
      <c r="C4000" s="15" t="n">
        <v>2021</v>
      </c>
      <c r="D4000" s="14" t="inlineStr">
        <is>
          <t>2021-01-22 00:00:00</t>
        </is>
      </c>
      <c r="E4000" s="14" t="inlineStr">
        <is>
          <t>A.-Jan</t>
        </is>
      </c>
      <c r="F4000" s="14" t="inlineStr">
        <is>
          <t>E. E. Taiamã</t>
        </is>
      </c>
      <c r="G4000" s="14" t="inlineStr">
        <is>
          <t>16º 48' 01,35" | 57° 39' 22,89"</t>
        </is>
      </c>
      <c r="H4000" s="14" t="inlineStr">
        <is>
          <t>Siluriformes</t>
        </is>
      </c>
      <c r="I4000" s="14" t="inlineStr">
        <is>
          <t>Pseudoplatystoma reticulatum</t>
        </is>
      </c>
      <c r="J4000" s="16" t="n">
        <v>81.40000000000001</v>
      </c>
      <c r="K4000" s="16" t="n">
        <v>69.8</v>
      </c>
      <c r="L4000" s="17" t="n">
        <v>4490</v>
      </c>
      <c r="M4000" s="17" t="n">
        <v>3970</v>
      </c>
      <c r="N4000" s="14" t="b">
        <v>0</v>
      </c>
      <c r="O4000" s="14" t="inlineStr">
        <is>
          <t>F</t>
        </is>
      </c>
      <c r="P4000" s="14" t="inlineStr">
        <is>
          <t>REP</t>
        </is>
      </c>
      <c r="Q4000" s="17" t="n">
        <v>25.02</v>
      </c>
      <c r="R4000" s="14" t="n">
        <v>0</v>
      </c>
      <c r="S4000" s="17" t="n">
        <v>39.36</v>
      </c>
      <c r="T4000" s="10">
        <f>IF(Q4000&gt;0,M4000-Q4000,"")</f>
        <v/>
      </c>
      <c r="U4000" s="11">
        <f>IF(AND(T4000&gt;0,Q4000&gt;0),(Q4000/T4000)*100,"")</f>
        <v/>
      </c>
      <c r="V4000" s="11">
        <f>IF(AND(T4000&gt;0,S4000&gt;0),(S4000/T4000)*100,"")</f>
        <v/>
      </c>
      <c r="W4000" s="10">
        <f>IF(AND(J4000&gt;0,L4000&gt;0),(L4000/(J4000^3))*100,"")</f>
        <v/>
      </c>
      <c r="X4000" s="12" t="n">
        <v>1.64</v>
      </c>
      <c r="Y4000" s="12" t="n">
        <v>2.48</v>
      </c>
      <c r="Z4000" s="12" t="n">
        <v>1.17</v>
      </c>
      <c r="AA4000" s="18" t="n"/>
      <c r="AB4000" s="14" t="n"/>
      <c r="AC4000" s="18" t="n"/>
      <c r="AD4000" s="18" t="n"/>
      <c r="AE4000" s="18" t="n"/>
      <c r="AF4000" s="18" t="n"/>
    </row>
    <row r="4001" ht="14" customHeight="1">
      <c r="A4001" s="5" t="inlineStr">
        <is>
          <t>912</t>
        </is>
      </c>
      <c r="B4001" s="5" t="inlineStr">
        <is>
          <t>LIPAN-3999</t>
        </is>
      </c>
      <c r="C4001" s="6" t="n">
        <v>2021</v>
      </c>
      <c r="D4001" s="5" t="inlineStr">
        <is>
          <t>2021-01-22 00:00:00</t>
        </is>
      </c>
      <c r="E4001" s="5" t="inlineStr">
        <is>
          <t>A.-Jan</t>
        </is>
      </c>
      <c r="F4001" s="5" t="inlineStr">
        <is>
          <t>E. E. Taiamã</t>
        </is>
      </c>
      <c r="G4001" s="5" t="inlineStr">
        <is>
          <t>16º 48' 01,35" | 57° 39' 22,89"</t>
        </is>
      </c>
      <c r="H4001" s="5" t="inlineStr">
        <is>
          <t>Siluriformes</t>
        </is>
      </c>
      <c r="I4001" s="5" t="inlineStr">
        <is>
          <t>Pseudoplatystoma reticulatum</t>
        </is>
      </c>
      <c r="J4001" s="7" t="n">
        <v>76.7</v>
      </c>
      <c r="K4001" s="7" t="n">
        <v>60.2</v>
      </c>
      <c r="L4001" s="8" t="n">
        <v>3640</v>
      </c>
      <c r="M4001" s="8" t="n">
        <v>3150</v>
      </c>
      <c r="N4001" s="5" t="b">
        <v>0</v>
      </c>
      <c r="O4001" s="5" t="inlineStr">
        <is>
          <t>F</t>
        </is>
      </c>
      <c r="P4001" s="5" t="inlineStr">
        <is>
          <t>ESV</t>
        </is>
      </c>
      <c r="Q4001" s="8" t="n">
        <v>34.75</v>
      </c>
      <c r="R4001" s="5" t="n">
        <v>0</v>
      </c>
      <c r="S4001" s="8" t="n">
        <v>34.5</v>
      </c>
      <c r="T4001" s="10">
        <f>IF(Q4001&gt;0,M4001-Q4001,"")</f>
        <v/>
      </c>
      <c r="U4001" s="11">
        <f>IF(AND(T4001&gt;0,Q4001&gt;0),(Q4001/T4001)*100,"")</f>
        <v/>
      </c>
      <c r="V4001" s="11">
        <f>IF(AND(T4001&gt;0,S4001&gt;0),(S4001/T4001)*100,"")</f>
        <v/>
      </c>
      <c r="W4001" s="10">
        <f>IF(AND(J4001&gt;0,L4001&gt;0),(L4001/(J4001^3))*100,"")</f>
        <v/>
      </c>
      <c r="X4001" s="12" t="n">
        <v>1.64</v>
      </c>
      <c r="Y4001" s="12" t="n">
        <v>2.48</v>
      </c>
      <c r="Z4001" s="12" t="n">
        <v>1.17</v>
      </c>
      <c r="AA4001" s="13" t="n"/>
      <c r="AB4001" s="5" t="n"/>
      <c r="AC4001" s="13" t="n"/>
      <c r="AD4001" s="13" t="n"/>
      <c r="AE4001" s="13" t="n"/>
      <c r="AF4001" s="13" t="n"/>
    </row>
    <row r="4002" ht="14" customHeight="1">
      <c r="A4002" s="14" t="inlineStr">
        <is>
          <t>913</t>
        </is>
      </c>
      <c r="B4002" s="14" t="inlineStr">
        <is>
          <t>LIPAN-4000</t>
        </is>
      </c>
      <c r="C4002" s="15" t="n">
        <v>2021</v>
      </c>
      <c r="D4002" s="14" t="inlineStr">
        <is>
          <t>2021-01-22 00:00:00</t>
        </is>
      </c>
      <c r="E4002" s="14" t="inlineStr">
        <is>
          <t>A.-Jan</t>
        </is>
      </c>
      <c r="F4002" s="14" t="inlineStr">
        <is>
          <t>E. E. Taiamã</t>
        </is>
      </c>
      <c r="G4002" s="14" t="inlineStr">
        <is>
          <t>16º 48' 01,35" | 57° 39' 22,89"</t>
        </is>
      </c>
      <c r="H4002" s="14" t="inlineStr">
        <is>
          <t>Siluriformes</t>
        </is>
      </c>
      <c r="I4002" s="14" t="inlineStr">
        <is>
          <t>Pseudoplatystoma reticulatum</t>
        </is>
      </c>
      <c r="J4002" s="16" t="n">
        <v>67.8</v>
      </c>
      <c r="K4002" s="16" t="n">
        <v>60.1</v>
      </c>
      <c r="L4002" s="17" t="n">
        <v>2550</v>
      </c>
      <c r="M4002" s="17" t="n">
        <v>2460</v>
      </c>
      <c r="N4002" s="14" t="b">
        <v>0</v>
      </c>
      <c r="O4002" s="14" t="inlineStr">
        <is>
          <t>M</t>
        </is>
      </c>
      <c r="P4002" s="14" t="inlineStr">
        <is>
          <t>ESV</t>
        </is>
      </c>
      <c r="Q4002" s="17" t="n">
        <v>79.42</v>
      </c>
      <c r="R4002" s="14" t="n">
        <v>0</v>
      </c>
      <c r="S4002" s="17" t="n">
        <v>26.61</v>
      </c>
      <c r="T4002" s="10">
        <f>IF(Q4002&gt;0,M4002-Q4002,"")</f>
        <v/>
      </c>
      <c r="U4002" s="11">
        <f>IF(AND(T4002&gt;0,Q4002&gt;0),(Q4002/T4002)*100,"")</f>
        <v/>
      </c>
      <c r="V4002" s="11">
        <f>IF(AND(T4002&gt;0,S4002&gt;0),(S4002/T4002)*100,"")</f>
        <v/>
      </c>
      <c r="W4002" s="10">
        <f>IF(AND(J4002&gt;0,L4002&gt;0),(L4002/(J4002^3))*100,"")</f>
        <v/>
      </c>
      <c r="X4002" s="12" t="n">
        <v>1.64</v>
      </c>
      <c r="Y4002" s="12" t="n">
        <v>2.48</v>
      </c>
      <c r="Z4002" s="12" t="n">
        <v>1.17</v>
      </c>
      <c r="AA4002" s="18" t="n"/>
      <c r="AB4002" s="14" t="n"/>
      <c r="AC4002" s="18" t="n"/>
      <c r="AD4002" s="18" t="n"/>
      <c r="AE4002" s="18" t="n"/>
      <c r="AF4002" s="18" t="n"/>
    </row>
    <row r="4003" ht="14" customHeight="1">
      <c r="A4003" s="5" t="inlineStr">
        <is>
          <t>914</t>
        </is>
      </c>
      <c r="B4003" s="5" t="inlineStr">
        <is>
          <t>LIPAN-4001</t>
        </is>
      </c>
      <c r="C4003" s="6" t="n">
        <v>2021</v>
      </c>
      <c r="D4003" s="5" t="inlineStr">
        <is>
          <t>2021-01-22 00:00:00</t>
        </is>
      </c>
      <c r="E4003" s="5" t="inlineStr">
        <is>
          <t>A.-Jan</t>
        </is>
      </c>
      <c r="F4003" s="5" t="inlineStr">
        <is>
          <t>E. E. Taiamã</t>
        </is>
      </c>
      <c r="G4003" s="5" t="inlineStr">
        <is>
          <t>16º 48' 01,35" | 57° 39' 22,89"</t>
        </is>
      </c>
      <c r="H4003" s="5" t="inlineStr">
        <is>
          <t>Siluriformes</t>
        </is>
      </c>
      <c r="I4003" s="5" t="inlineStr">
        <is>
          <t>Pseudoplatystoma reticulatum</t>
        </is>
      </c>
      <c r="J4003" s="7" t="n">
        <v>68.59999999999999</v>
      </c>
      <c r="K4003" s="7" t="n">
        <v>59.9</v>
      </c>
      <c r="L4003" s="8" t="n">
        <v>2610</v>
      </c>
      <c r="M4003" s="8" t="n">
        <v>2130</v>
      </c>
      <c r="N4003" s="5" t="b">
        <v>0</v>
      </c>
      <c r="O4003" s="5" t="inlineStr">
        <is>
          <t>M</t>
        </is>
      </c>
      <c r="P4003" s="5" t="inlineStr">
        <is>
          <t>ESV</t>
        </is>
      </c>
      <c r="Q4003" s="8" t="n">
        <v>164.22</v>
      </c>
      <c r="R4003" s="5" t="n">
        <v>0</v>
      </c>
      <c r="S4003" s="8" t="n">
        <v>15.75</v>
      </c>
      <c r="T4003" s="10">
        <f>IF(Q4003&gt;0,M4003-Q4003,"")</f>
        <v/>
      </c>
      <c r="U4003" s="11">
        <f>IF(AND(T4003&gt;0,Q4003&gt;0),(Q4003/T4003)*100,"")</f>
        <v/>
      </c>
      <c r="V4003" s="11">
        <f>IF(AND(T4003&gt;0,S4003&gt;0),(S4003/T4003)*100,"")</f>
        <v/>
      </c>
      <c r="W4003" s="10">
        <f>IF(AND(J4003&gt;0,L4003&gt;0),(L4003/(J4003^3))*100,"")</f>
        <v/>
      </c>
      <c r="X4003" s="12" t="n">
        <v>1.64</v>
      </c>
      <c r="Y4003" s="12" t="n">
        <v>2.48</v>
      </c>
      <c r="Z4003" s="12" t="n">
        <v>1.17</v>
      </c>
      <c r="AA4003" s="13" t="n"/>
      <c r="AB4003" s="5" t="n"/>
      <c r="AC4003" s="13" t="n"/>
      <c r="AD4003" s="13" t="n"/>
      <c r="AE4003" s="13" t="n"/>
      <c r="AF4003" s="13" t="n"/>
    </row>
    <row r="4004" ht="14" customHeight="1">
      <c r="A4004" s="14" t="inlineStr">
        <is>
          <t>915</t>
        </is>
      </c>
      <c r="B4004" s="14" t="inlineStr">
        <is>
          <t>LIPAN-4002</t>
        </is>
      </c>
      <c r="C4004" s="15" t="n">
        <v>2021</v>
      </c>
      <c r="D4004" s="14" t="inlineStr">
        <is>
          <t>2021-02-27 00:00:00</t>
        </is>
      </c>
      <c r="E4004" s="14" t="inlineStr">
        <is>
          <t>B.-Fev</t>
        </is>
      </c>
      <c r="F4004" s="14" t="inlineStr">
        <is>
          <t>E. E. Taiamã</t>
        </is>
      </c>
      <c r="G4004" s="14" t="inlineStr">
        <is>
          <t>16º 48' 01,35" | 57° 39' 22,89"</t>
        </is>
      </c>
      <c r="H4004" s="14" t="inlineStr">
        <is>
          <t xml:space="preserve">Characiformes </t>
        </is>
      </c>
      <c r="I4004" s="14" t="inlineStr">
        <is>
          <t>Brycon hilarii</t>
        </is>
      </c>
      <c r="J4004" s="16" t="n">
        <v>27.8</v>
      </c>
      <c r="K4004" s="16" t="n">
        <v>23.4</v>
      </c>
      <c r="L4004" s="17" t="n">
        <v>253.5</v>
      </c>
      <c r="M4004" s="17" t="n">
        <v>200</v>
      </c>
      <c r="N4004" s="14" t="b">
        <v>0</v>
      </c>
      <c r="O4004" s="14" t="inlineStr">
        <is>
          <t>F</t>
        </is>
      </c>
      <c r="P4004" s="14" t="inlineStr">
        <is>
          <t>REP</t>
        </is>
      </c>
      <c r="Q4004" s="17" t="n">
        <v>2.07</v>
      </c>
      <c r="R4004" s="14" t="n">
        <v>0</v>
      </c>
      <c r="S4004" s="17" t="n">
        <v>1.58</v>
      </c>
      <c r="T4004" s="10">
        <f>IF(Q4004&gt;0,M4004-Q4004,"")</f>
        <v/>
      </c>
      <c r="U4004" s="11">
        <f>IF(AND(T4004&gt;0,Q4004&gt;0),(Q4004/T4004)*100,"")</f>
        <v/>
      </c>
      <c r="V4004" s="11">
        <f>IF(AND(T4004&gt;0,S4004&gt;0),(S4004/T4004)*100,"")</f>
        <v/>
      </c>
      <c r="W4004" s="10">
        <f>IF(AND(J4004&gt;0,L4004&gt;0),(L4004/(J4004^3))*100,"")</f>
        <v/>
      </c>
      <c r="X4004" s="12" t="n">
        <v>2.45</v>
      </c>
      <c r="Y4004" s="12" t="n">
        <v>2.94</v>
      </c>
      <c r="Z4004" s="12" t="n">
        <v>1.7</v>
      </c>
      <c r="AA4004" s="18" t="n"/>
      <c r="AB4004" s="14" t="n"/>
      <c r="AC4004" s="18" t="n"/>
      <c r="AD4004" s="18" t="n"/>
      <c r="AE4004" s="18" t="n"/>
      <c r="AF4004" s="18" t="n"/>
    </row>
    <row r="4005" ht="14" customHeight="1">
      <c r="A4005" s="5" t="inlineStr">
        <is>
          <t>916</t>
        </is>
      </c>
      <c r="B4005" s="5" t="inlineStr">
        <is>
          <t>LIPAN-4003</t>
        </is>
      </c>
      <c r="C4005" s="6" t="n">
        <v>2021</v>
      </c>
      <c r="D4005" s="5" t="inlineStr">
        <is>
          <t>2021-02-27 00:00:00</t>
        </is>
      </c>
      <c r="E4005" s="5" t="inlineStr">
        <is>
          <t>B.-Fev</t>
        </is>
      </c>
      <c r="F4005" s="5" t="inlineStr">
        <is>
          <t>E. E. Taiamã</t>
        </is>
      </c>
      <c r="G4005" s="5" t="inlineStr">
        <is>
          <t>16º 48' 01,35" | 57° 39' 22,89"</t>
        </is>
      </c>
      <c r="H4005" s="5" t="inlineStr">
        <is>
          <t xml:space="preserve">Characiformes </t>
        </is>
      </c>
      <c r="I4005" s="5" t="inlineStr">
        <is>
          <t>Salminus brasiliensis</t>
        </is>
      </c>
      <c r="J4005" s="7" t="n">
        <v>61.4</v>
      </c>
      <c r="K4005" s="7" t="n">
        <v>53.6</v>
      </c>
      <c r="L4005" s="8" t="n">
        <v>3110</v>
      </c>
      <c r="M4005" s="8" t="n">
        <v>2700</v>
      </c>
      <c r="N4005" s="5" t="b">
        <v>0</v>
      </c>
      <c r="O4005" s="5" t="inlineStr">
        <is>
          <t>F</t>
        </is>
      </c>
      <c r="P4005" s="5" t="inlineStr">
        <is>
          <t>REP</t>
        </is>
      </c>
      <c r="Q4005" s="8" t="n">
        <v>18.85</v>
      </c>
      <c r="R4005" s="5" t="n">
        <v>0</v>
      </c>
      <c r="S4005" s="8" t="n">
        <v>19.05</v>
      </c>
      <c r="T4005" s="10">
        <f>IF(Q4005&gt;0,M4005-Q4005,"")</f>
        <v/>
      </c>
      <c r="U4005" s="11">
        <f>IF(AND(T4005&gt;0,Q4005&gt;0),(Q4005/T4005)*100,"")</f>
        <v/>
      </c>
      <c r="V4005" s="11">
        <f>IF(AND(T4005&gt;0,S4005&gt;0),(S4005/T4005)*100,"")</f>
        <v/>
      </c>
      <c r="W4005" s="10">
        <f>IF(AND(J4005&gt;0,L4005&gt;0),(L4005/(J4005^3))*100,"")</f>
        <v/>
      </c>
      <c r="X4005" s="12" t="n">
        <v>2.45</v>
      </c>
      <c r="Y4005" s="12" t="n">
        <v>2.94</v>
      </c>
      <c r="Z4005" s="12" t="n">
        <v>1.7</v>
      </c>
      <c r="AA4005" s="13" t="n"/>
      <c r="AB4005" s="5" t="n"/>
      <c r="AC4005" s="13" t="n"/>
      <c r="AD4005" s="13" t="n"/>
      <c r="AE4005" s="13" t="n"/>
      <c r="AF4005" s="13" t="n"/>
    </row>
    <row r="4006" ht="14" customHeight="1">
      <c r="A4006" s="14" t="inlineStr">
        <is>
          <t>917</t>
        </is>
      </c>
      <c r="B4006" s="14" t="inlineStr">
        <is>
          <t>LIPAN-4004</t>
        </is>
      </c>
      <c r="C4006" s="15" t="n">
        <v>2021</v>
      </c>
      <c r="D4006" s="14" t="inlineStr">
        <is>
          <t>2021-02-27 00:00:00</t>
        </is>
      </c>
      <c r="E4006" s="14" t="inlineStr">
        <is>
          <t>B.-Fev</t>
        </is>
      </c>
      <c r="F4006" s="14" t="inlineStr">
        <is>
          <t>E. E. Taiamã</t>
        </is>
      </c>
      <c r="G4006" s="14" t="inlineStr">
        <is>
          <t>16º 48' 01,35" | 57° 39' 22,89"</t>
        </is>
      </c>
      <c r="H4006" s="14" t="inlineStr">
        <is>
          <t xml:space="preserve">Characiformes </t>
        </is>
      </c>
      <c r="I4006" s="14" t="inlineStr">
        <is>
          <t>Piaractus mesopotamicus</t>
        </is>
      </c>
      <c r="J4006" s="16" t="n">
        <v>45.6</v>
      </c>
      <c r="K4006" s="16" t="n">
        <v>39.7</v>
      </c>
      <c r="L4006" s="17" t="n">
        <v>2490</v>
      </c>
      <c r="M4006" s="17" t="n">
        <v>1890</v>
      </c>
      <c r="N4006" s="14" t="b">
        <v>0</v>
      </c>
      <c r="O4006" s="14" t="inlineStr">
        <is>
          <t>M</t>
        </is>
      </c>
      <c r="P4006" s="14" t="inlineStr">
        <is>
          <t>REP</t>
        </is>
      </c>
      <c r="Q4006" s="17" t="n">
        <v>5.19</v>
      </c>
      <c r="R4006" s="14" t="n">
        <v>3</v>
      </c>
      <c r="S4006" s="17" t="n">
        <v>21.77</v>
      </c>
      <c r="T4006" s="10">
        <f>IF(Q4006&gt;0,M4006-Q4006,"")</f>
        <v/>
      </c>
      <c r="U4006" s="11">
        <f>IF(AND(T4006&gt;0,Q4006&gt;0),(Q4006/T4006)*100,"")</f>
        <v/>
      </c>
      <c r="V4006" s="11">
        <f>IF(AND(T4006&gt;0,S4006&gt;0),(S4006/T4006)*100,"")</f>
        <v/>
      </c>
      <c r="W4006" s="10">
        <f>IF(AND(J4006&gt;0,L4006&gt;0),(L4006/(J4006^3))*100,"")</f>
        <v/>
      </c>
      <c r="X4006" s="12" t="n">
        <v>2.45</v>
      </c>
      <c r="Y4006" s="12" t="n">
        <v>2.94</v>
      </c>
      <c r="Z4006" s="12" t="n">
        <v>1.7</v>
      </c>
      <c r="AA4006" s="18" t="n"/>
      <c r="AB4006" s="14" t="n"/>
      <c r="AC4006" s="18" t="n"/>
      <c r="AD4006" s="18" t="n"/>
      <c r="AE4006" s="18" t="n"/>
      <c r="AF4006" s="18" t="n"/>
    </row>
    <row r="4007" ht="14" customHeight="1">
      <c r="A4007" s="5" t="inlineStr">
        <is>
          <t>918</t>
        </is>
      </c>
      <c r="B4007" s="5" t="inlineStr">
        <is>
          <t>LIPAN-4005</t>
        </is>
      </c>
      <c r="C4007" s="6" t="n">
        <v>2021</v>
      </c>
      <c r="D4007" s="5" t="inlineStr">
        <is>
          <t>2021-02-27 00:00:00</t>
        </is>
      </c>
      <c r="E4007" s="5" t="inlineStr">
        <is>
          <t>B.-Fev</t>
        </is>
      </c>
      <c r="F4007" s="5" t="inlineStr">
        <is>
          <t>E. E. Taiamã</t>
        </is>
      </c>
      <c r="G4007" s="5" t="inlineStr">
        <is>
          <t>16º 48' 01,35" | 57° 39' 22,89"</t>
        </is>
      </c>
      <c r="H4007" s="5" t="inlineStr">
        <is>
          <t xml:space="preserve">Characiformes </t>
        </is>
      </c>
      <c r="I4007" s="5" t="inlineStr">
        <is>
          <t>Piaractus mesopotamicus</t>
        </is>
      </c>
      <c r="J4007" s="7" t="n">
        <v>45.3</v>
      </c>
      <c r="K4007" s="7" t="n">
        <v>40.3</v>
      </c>
      <c r="L4007" s="8" t="n">
        <v>2230</v>
      </c>
      <c r="M4007" s="8" t="n">
        <v>1710</v>
      </c>
      <c r="N4007" s="5" t="b">
        <v>0</v>
      </c>
      <c r="O4007" s="5" t="inlineStr">
        <is>
          <t>F</t>
        </is>
      </c>
      <c r="P4007" s="5" t="inlineStr">
        <is>
          <t>REP</t>
        </is>
      </c>
      <c r="Q4007" s="8" t="n">
        <v>4.97</v>
      </c>
      <c r="R4007" s="5" t="n">
        <v>3</v>
      </c>
      <c r="S4007" s="8" t="n">
        <v>22.01</v>
      </c>
      <c r="T4007" s="10">
        <f>IF(Q4007&gt;0,M4007-Q4007,"")</f>
        <v/>
      </c>
      <c r="U4007" s="11">
        <f>IF(AND(T4007&gt;0,Q4007&gt;0),(Q4007/T4007)*100,"")</f>
        <v/>
      </c>
      <c r="V4007" s="11">
        <f>IF(AND(T4007&gt;0,S4007&gt;0),(S4007/T4007)*100,"")</f>
        <v/>
      </c>
      <c r="W4007" s="10">
        <f>IF(AND(J4007&gt;0,L4007&gt;0),(L4007/(J4007^3))*100,"")</f>
        <v/>
      </c>
      <c r="X4007" s="12" t="n">
        <v>2.45</v>
      </c>
      <c r="Y4007" s="12" t="n">
        <v>2.94</v>
      </c>
      <c r="Z4007" s="12" t="n">
        <v>1.7</v>
      </c>
      <c r="AA4007" s="13" t="n"/>
      <c r="AB4007" s="5" t="n"/>
      <c r="AC4007" s="13" t="n"/>
      <c r="AD4007" s="13" t="n"/>
      <c r="AE4007" s="13" t="n"/>
      <c r="AF4007" s="13" t="n"/>
    </row>
    <row r="4008" ht="14" customHeight="1">
      <c r="A4008" s="14" t="inlineStr">
        <is>
          <t>919</t>
        </is>
      </c>
      <c r="B4008" s="14" t="inlineStr">
        <is>
          <t>LIPAN-4006</t>
        </is>
      </c>
      <c r="C4008" s="15" t="n">
        <v>2021</v>
      </c>
      <c r="D4008" s="14" t="inlineStr">
        <is>
          <t>2021-02-27 00:00:00</t>
        </is>
      </c>
      <c r="E4008" s="14" t="inlineStr">
        <is>
          <t>B.-Fev</t>
        </is>
      </c>
      <c r="F4008" s="14" t="inlineStr">
        <is>
          <t>E. E. Taiamã</t>
        </is>
      </c>
      <c r="G4008" s="14" t="inlineStr">
        <is>
          <t>16º 48' 01,35" | 57° 39' 22,89"</t>
        </is>
      </c>
      <c r="H4008" s="14" t="inlineStr">
        <is>
          <t xml:space="preserve">Characiformes </t>
        </is>
      </c>
      <c r="I4008" s="14" t="inlineStr">
        <is>
          <t>Piaractus mesopotamicus</t>
        </is>
      </c>
      <c r="J4008" s="16" t="n">
        <v>42.8</v>
      </c>
      <c r="K4008" s="16" t="n">
        <v>36.1</v>
      </c>
      <c r="L4008" s="17" t="n">
        <v>1600</v>
      </c>
      <c r="M4008" s="17" t="n">
        <v>1320</v>
      </c>
      <c r="N4008" s="14" t="b">
        <v>0</v>
      </c>
      <c r="O4008" s="14" t="inlineStr">
        <is>
          <t>M</t>
        </is>
      </c>
      <c r="P4008" s="14" t="inlineStr">
        <is>
          <t>REP</t>
        </is>
      </c>
      <c r="Q4008" s="17" t="n">
        <v>1.14</v>
      </c>
      <c r="R4008" s="14" t="n">
        <v>2</v>
      </c>
      <c r="S4008" s="17" t="n">
        <v>19.97</v>
      </c>
      <c r="T4008" s="10">
        <f>IF(Q4008&gt;0,M4008-Q4008,"")</f>
        <v/>
      </c>
      <c r="U4008" s="11">
        <f>IF(AND(T4008&gt;0,Q4008&gt;0),(Q4008/T4008)*100,"")</f>
        <v/>
      </c>
      <c r="V4008" s="11">
        <f>IF(AND(T4008&gt;0,S4008&gt;0),(S4008/T4008)*100,"")</f>
        <v/>
      </c>
      <c r="W4008" s="10">
        <f>IF(AND(J4008&gt;0,L4008&gt;0),(L4008/(J4008^3))*100,"")</f>
        <v/>
      </c>
      <c r="X4008" s="12" t="n">
        <v>2.45</v>
      </c>
      <c r="Y4008" s="12" t="n">
        <v>2.94</v>
      </c>
      <c r="Z4008" s="12" t="n">
        <v>1.7</v>
      </c>
      <c r="AA4008" s="18" t="n"/>
      <c r="AB4008" s="14" t="n"/>
      <c r="AC4008" s="18" t="n"/>
      <c r="AD4008" s="18" t="n"/>
      <c r="AE4008" s="18" t="n"/>
      <c r="AF4008" s="18" t="n"/>
    </row>
    <row r="4009" ht="14" customHeight="1">
      <c r="A4009" s="5" t="inlineStr">
        <is>
          <t>920</t>
        </is>
      </c>
      <c r="B4009" s="5" t="inlineStr">
        <is>
          <t>LIPAN-4007</t>
        </is>
      </c>
      <c r="C4009" s="6" t="n">
        <v>2021</v>
      </c>
      <c r="D4009" s="5" t="inlineStr">
        <is>
          <t>2021-02-27 00:00:00</t>
        </is>
      </c>
      <c r="E4009" s="5" t="inlineStr">
        <is>
          <t>B.-Fev</t>
        </is>
      </c>
      <c r="F4009" s="5" t="inlineStr">
        <is>
          <t>E. E. Taiamã</t>
        </is>
      </c>
      <c r="G4009" s="5" t="inlineStr">
        <is>
          <t>16º 48' 01,35" | 57° 39' 22,89"</t>
        </is>
      </c>
      <c r="H4009" s="5" t="inlineStr">
        <is>
          <t xml:space="preserve">Characiformes </t>
        </is>
      </c>
      <c r="I4009" s="5" t="inlineStr">
        <is>
          <t>Piaractus mesopotamicus</t>
        </is>
      </c>
      <c r="J4009" s="7" t="n">
        <v>47</v>
      </c>
      <c r="K4009" s="7" t="n">
        <v>42.5</v>
      </c>
      <c r="L4009" s="8" t="n">
        <v>2620</v>
      </c>
      <c r="M4009" s="8" t="n">
        <v>1870</v>
      </c>
      <c r="N4009" s="5" t="b">
        <v>0</v>
      </c>
      <c r="O4009" s="5" t="inlineStr">
        <is>
          <t>F</t>
        </is>
      </c>
      <c r="P4009" s="5" t="inlineStr">
        <is>
          <t>ESV</t>
        </is>
      </c>
      <c r="Q4009" s="8" t="n">
        <v>23.79</v>
      </c>
      <c r="R4009" s="5" t="n">
        <v>3</v>
      </c>
      <c r="S4009" s="8" t="n">
        <v>25.16</v>
      </c>
      <c r="T4009" s="10">
        <f>IF(Q4009&gt;0,M4009-Q4009,"")</f>
        <v/>
      </c>
      <c r="U4009" s="11">
        <f>IF(AND(T4009&gt;0,Q4009&gt;0),(Q4009/T4009)*100,"")</f>
        <v/>
      </c>
      <c r="V4009" s="11">
        <f>IF(AND(T4009&gt;0,S4009&gt;0),(S4009/T4009)*100,"")</f>
        <v/>
      </c>
      <c r="W4009" s="10">
        <f>IF(AND(J4009&gt;0,L4009&gt;0),(L4009/(J4009^3))*100,"")</f>
        <v/>
      </c>
      <c r="X4009" s="12" t="n">
        <v>2.45</v>
      </c>
      <c r="Y4009" s="12" t="n">
        <v>2.94</v>
      </c>
      <c r="Z4009" s="12" t="n">
        <v>1.7</v>
      </c>
      <c r="AA4009" s="13" t="n"/>
      <c r="AB4009" s="5" t="n"/>
      <c r="AC4009" s="13" t="n"/>
      <c r="AD4009" s="13" t="n"/>
      <c r="AE4009" s="13" t="n"/>
      <c r="AF4009" s="13" t="n"/>
    </row>
    <row r="4010" ht="14" customHeight="1">
      <c r="A4010" s="14" t="inlineStr">
        <is>
          <t>921</t>
        </is>
      </c>
      <c r="B4010" s="14" t="inlineStr">
        <is>
          <t>LIPAN-4008</t>
        </is>
      </c>
      <c r="C4010" s="15" t="n">
        <v>2021</v>
      </c>
      <c r="D4010" s="14" t="inlineStr">
        <is>
          <t>2021-02-27 00:00:00</t>
        </is>
      </c>
      <c r="E4010" s="14" t="inlineStr">
        <is>
          <t>B.-Fev</t>
        </is>
      </c>
      <c r="F4010" s="14" t="inlineStr">
        <is>
          <t>E. E. Taiamã</t>
        </is>
      </c>
      <c r="G4010" s="14" t="inlineStr">
        <is>
          <t>16º 48' 01,35" | 57° 39' 22,89"</t>
        </is>
      </c>
      <c r="H4010" s="14" t="inlineStr">
        <is>
          <t xml:space="preserve">Characiformes </t>
        </is>
      </c>
      <c r="I4010" s="14" t="inlineStr">
        <is>
          <t>Piaractus mesopotamicus</t>
        </is>
      </c>
      <c r="J4010" s="16" t="n">
        <v>41.1</v>
      </c>
      <c r="K4010" s="16" t="n">
        <v>35</v>
      </c>
      <c r="L4010" s="17" t="n">
        <v>1470</v>
      </c>
      <c r="M4010" s="17" t="n">
        <v>1150</v>
      </c>
      <c r="N4010" s="14" t="b">
        <v>0</v>
      </c>
      <c r="O4010" s="14" t="inlineStr">
        <is>
          <t>M</t>
        </is>
      </c>
      <c r="P4010" s="14" t="inlineStr">
        <is>
          <t>REP</t>
        </is>
      </c>
      <c r="Q4010" s="17" t="n">
        <v>0.35</v>
      </c>
      <c r="R4010" s="14" t="n">
        <v>3</v>
      </c>
      <c r="S4010" s="17" t="n">
        <v>10.34</v>
      </c>
      <c r="T4010" s="10">
        <f>IF(Q4010&gt;0,M4010-Q4010,"")</f>
        <v/>
      </c>
      <c r="U4010" s="11">
        <f>IF(AND(T4010&gt;0,Q4010&gt;0),(Q4010/T4010)*100,"")</f>
        <v/>
      </c>
      <c r="V4010" s="11">
        <f>IF(AND(T4010&gt;0,S4010&gt;0),(S4010/T4010)*100,"")</f>
        <v/>
      </c>
      <c r="W4010" s="10">
        <f>IF(AND(J4010&gt;0,L4010&gt;0),(L4010/(J4010^3))*100,"")</f>
        <v/>
      </c>
      <c r="X4010" s="12" t="n">
        <v>2.45</v>
      </c>
      <c r="Y4010" s="12" t="n">
        <v>2.94</v>
      </c>
      <c r="Z4010" s="12" t="n">
        <v>1.7</v>
      </c>
      <c r="AA4010" s="18" t="n"/>
      <c r="AB4010" s="14" t="n"/>
      <c r="AC4010" s="18" t="n"/>
      <c r="AD4010" s="18" t="n"/>
      <c r="AE4010" s="18" t="n"/>
      <c r="AF4010" s="18" t="n"/>
    </row>
    <row r="4011" ht="14" customHeight="1">
      <c r="A4011" s="5" t="inlineStr">
        <is>
          <t>922</t>
        </is>
      </c>
      <c r="B4011" s="5" t="inlineStr">
        <is>
          <t>LIPAN-4009</t>
        </is>
      </c>
      <c r="C4011" s="6" t="n">
        <v>2021</v>
      </c>
      <c r="D4011" s="5" t="inlineStr">
        <is>
          <t>2021-02-27 00:00:00</t>
        </is>
      </c>
      <c r="E4011" s="5" t="inlineStr">
        <is>
          <t>B.-Fev</t>
        </is>
      </c>
      <c r="F4011" s="5" t="inlineStr">
        <is>
          <t>E. E. Taiamã</t>
        </is>
      </c>
      <c r="G4011" s="5" t="inlineStr">
        <is>
          <t>16º 48' 01,35" | 57° 39' 22,89"</t>
        </is>
      </c>
      <c r="H4011" s="5" t="inlineStr">
        <is>
          <t xml:space="preserve">Characiformes </t>
        </is>
      </c>
      <c r="I4011" s="5" t="inlineStr">
        <is>
          <t>Piaractus mesopotamicus</t>
        </is>
      </c>
      <c r="J4011" s="7" t="n">
        <v>41.4</v>
      </c>
      <c r="K4011" s="7" t="n">
        <v>35.6</v>
      </c>
      <c r="L4011" s="8" t="n">
        <v>1810</v>
      </c>
      <c r="M4011" s="8" t="n">
        <v>1430</v>
      </c>
      <c r="N4011" s="5" t="b">
        <v>0</v>
      </c>
      <c r="O4011" s="5" t="inlineStr">
        <is>
          <t>M</t>
        </is>
      </c>
      <c r="P4011" s="5" t="inlineStr">
        <is>
          <t>REP</t>
        </is>
      </c>
      <c r="Q4011" s="8" t="n">
        <v>0.5600000000000001</v>
      </c>
      <c r="R4011" s="5" t="n">
        <v>2</v>
      </c>
      <c r="S4011" s="8" t="n">
        <v>21.85</v>
      </c>
      <c r="T4011" s="10">
        <f>IF(Q4011&gt;0,M4011-Q4011,"")</f>
        <v/>
      </c>
      <c r="U4011" s="11">
        <f>IF(AND(T4011&gt;0,Q4011&gt;0),(Q4011/T4011)*100,"")</f>
        <v/>
      </c>
      <c r="V4011" s="11">
        <f>IF(AND(T4011&gt;0,S4011&gt;0),(S4011/T4011)*100,"")</f>
        <v/>
      </c>
      <c r="W4011" s="10">
        <f>IF(AND(J4011&gt;0,L4011&gt;0),(L4011/(J4011^3))*100,"")</f>
        <v/>
      </c>
      <c r="X4011" s="12" t="n">
        <v>2.45</v>
      </c>
      <c r="Y4011" s="12" t="n">
        <v>2.94</v>
      </c>
      <c r="Z4011" s="12" t="n">
        <v>1.7</v>
      </c>
      <c r="AA4011" s="13" t="n"/>
      <c r="AB4011" s="5" t="n"/>
      <c r="AC4011" s="13" t="n"/>
      <c r="AD4011" s="13" t="n"/>
      <c r="AE4011" s="13" t="n"/>
      <c r="AF4011" s="13" t="n"/>
    </row>
    <row r="4012" ht="14" customHeight="1">
      <c r="A4012" s="14" t="inlineStr">
        <is>
          <t>923</t>
        </is>
      </c>
      <c r="B4012" s="14" t="inlineStr">
        <is>
          <t>LIPAN-4010</t>
        </is>
      </c>
      <c r="C4012" s="15" t="n">
        <v>2021</v>
      </c>
      <c r="D4012" s="14" t="inlineStr">
        <is>
          <t>2021-02-27 00:00:00</t>
        </is>
      </c>
      <c r="E4012" s="14" t="inlineStr">
        <is>
          <t>B.-Fev</t>
        </is>
      </c>
      <c r="F4012" s="14" t="inlineStr">
        <is>
          <t>E. E. Taiamã</t>
        </is>
      </c>
      <c r="G4012" s="14" t="inlineStr">
        <is>
          <t>16º 48' 01,35" | 57° 39' 22,89"</t>
        </is>
      </c>
      <c r="H4012" s="14" t="inlineStr">
        <is>
          <t xml:space="preserve">Characiformes </t>
        </is>
      </c>
      <c r="I4012" s="14" t="inlineStr">
        <is>
          <t>Piaractus mesopotamicus</t>
        </is>
      </c>
      <c r="J4012" s="16" t="n">
        <v>43</v>
      </c>
      <c r="K4012" s="16" t="n">
        <v>38.1</v>
      </c>
      <c r="L4012" s="17" t="n">
        <v>1900</v>
      </c>
      <c r="M4012" s="17" t="n">
        <v>1460</v>
      </c>
      <c r="N4012" s="14" t="b">
        <v>0</v>
      </c>
      <c r="O4012" s="14" t="inlineStr">
        <is>
          <t>F</t>
        </is>
      </c>
      <c r="P4012" s="14" t="inlineStr">
        <is>
          <t>REP</t>
        </is>
      </c>
      <c r="Q4012" s="17" t="n">
        <v>7.26</v>
      </c>
      <c r="R4012" s="14" t="n">
        <v>3</v>
      </c>
      <c r="S4012" s="17" t="n">
        <v>19.97</v>
      </c>
      <c r="T4012" s="10">
        <f>IF(Q4012&gt;0,M4012-Q4012,"")</f>
        <v/>
      </c>
      <c r="U4012" s="11">
        <f>IF(AND(T4012&gt;0,Q4012&gt;0),(Q4012/T4012)*100,"")</f>
        <v/>
      </c>
      <c r="V4012" s="11">
        <f>IF(AND(T4012&gt;0,S4012&gt;0),(S4012/T4012)*100,"")</f>
        <v/>
      </c>
      <c r="W4012" s="10">
        <f>IF(AND(J4012&gt;0,L4012&gt;0),(L4012/(J4012^3))*100,"")</f>
        <v/>
      </c>
      <c r="X4012" s="12" t="n">
        <v>2.45</v>
      </c>
      <c r="Y4012" s="12" t="n">
        <v>2.94</v>
      </c>
      <c r="Z4012" s="12" t="n">
        <v>1.7</v>
      </c>
      <c r="AA4012" s="18" t="n"/>
      <c r="AB4012" s="14" t="n"/>
      <c r="AC4012" s="18" t="n"/>
      <c r="AD4012" s="18" t="n"/>
      <c r="AE4012" s="18" t="n"/>
      <c r="AF4012" s="18" t="n"/>
    </row>
    <row r="4013" ht="14" customHeight="1">
      <c r="A4013" s="5" t="inlineStr">
        <is>
          <t>924</t>
        </is>
      </c>
      <c r="B4013" s="5" t="inlineStr">
        <is>
          <t>LIPAN-4011</t>
        </is>
      </c>
      <c r="C4013" s="6" t="n">
        <v>2021</v>
      </c>
      <c r="D4013" s="5" t="inlineStr">
        <is>
          <t>2021-02-27 00:00:00</t>
        </is>
      </c>
      <c r="E4013" s="5" t="inlineStr">
        <is>
          <t>B.-Fev</t>
        </is>
      </c>
      <c r="F4013" s="5" t="inlineStr">
        <is>
          <t>E. E. Taiamã</t>
        </is>
      </c>
      <c r="G4013" s="5" t="inlineStr">
        <is>
          <t>16º 48' 01,35" | 57° 39' 22,89"</t>
        </is>
      </c>
      <c r="H4013" s="5" t="inlineStr">
        <is>
          <t xml:space="preserve">Characiformes </t>
        </is>
      </c>
      <c r="I4013" s="5" t="inlineStr">
        <is>
          <t>Piaractus mesopotamicus</t>
        </is>
      </c>
      <c r="J4013" s="7" t="n">
        <v>48.4</v>
      </c>
      <c r="K4013" s="7" t="n">
        <v>42.5</v>
      </c>
      <c r="L4013" s="8" t="n">
        <v>2540</v>
      </c>
      <c r="M4013" s="8" t="n">
        <v>1910</v>
      </c>
      <c r="N4013" s="5" t="b">
        <v>0</v>
      </c>
      <c r="O4013" s="5" t="inlineStr">
        <is>
          <t>F</t>
        </is>
      </c>
      <c r="P4013" s="5" t="inlineStr">
        <is>
          <t>REP</t>
        </is>
      </c>
      <c r="Q4013" s="8" t="n">
        <v>14.51</v>
      </c>
      <c r="R4013" s="5" t="n">
        <v>3</v>
      </c>
      <c r="S4013" s="8" t="n">
        <v>19.96</v>
      </c>
      <c r="T4013" s="10">
        <f>IF(Q4013&gt;0,M4013-Q4013,"")</f>
        <v/>
      </c>
      <c r="U4013" s="11">
        <f>IF(AND(T4013&gt;0,Q4013&gt;0),(Q4013/T4013)*100,"")</f>
        <v/>
      </c>
      <c r="V4013" s="11">
        <f>IF(AND(T4013&gt;0,S4013&gt;0),(S4013/T4013)*100,"")</f>
        <v/>
      </c>
      <c r="W4013" s="10">
        <f>IF(AND(J4013&gt;0,L4013&gt;0),(L4013/(J4013^3))*100,"")</f>
        <v/>
      </c>
      <c r="X4013" s="12" t="n">
        <v>2.45</v>
      </c>
      <c r="Y4013" s="12" t="n">
        <v>2.94</v>
      </c>
      <c r="Z4013" s="12" t="n">
        <v>1.7</v>
      </c>
      <c r="AA4013" s="13" t="n"/>
      <c r="AB4013" s="5" t="n"/>
      <c r="AC4013" s="13" t="n"/>
      <c r="AD4013" s="13" t="n"/>
      <c r="AE4013" s="13" t="n"/>
      <c r="AF4013" s="13" t="n"/>
    </row>
    <row r="4014" ht="14" customHeight="1">
      <c r="A4014" s="14" t="inlineStr">
        <is>
          <t>925</t>
        </is>
      </c>
      <c r="B4014" s="14" t="inlineStr">
        <is>
          <t>LIPAN-4012</t>
        </is>
      </c>
      <c r="C4014" s="15" t="n">
        <v>2021</v>
      </c>
      <c r="D4014" s="14" t="inlineStr">
        <is>
          <t>2021-02-27 00:00:00</t>
        </is>
      </c>
      <c r="E4014" s="14" t="inlineStr">
        <is>
          <t>B.-Fev</t>
        </is>
      </c>
      <c r="F4014" s="14" t="inlineStr">
        <is>
          <t>E. E. Taiamã</t>
        </is>
      </c>
      <c r="G4014" s="14" t="inlineStr">
        <is>
          <t>16º 48' 01,35" | 57° 39' 22,89"</t>
        </is>
      </c>
      <c r="H4014" s="14" t="inlineStr">
        <is>
          <t xml:space="preserve">Characiformes </t>
        </is>
      </c>
      <c r="I4014" s="14" t="inlineStr">
        <is>
          <t>Piaractus mesopotamicus</t>
        </is>
      </c>
      <c r="J4014" s="16" t="n">
        <v>41.1</v>
      </c>
      <c r="K4014" s="16" t="n">
        <v>34.9</v>
      </c>
      <c r="L4014" s="17" t="n">
        <v>1440</v>
      </c>
      <c r="M4014" s="17" t="n">
        <v>1170</v>
      </c>
      <c r="N4014" s="14" t="b">
        <v>0</v>
      </c>
      <c r="O4014" s="14" t="inlineStr">
        <is>
          <t>F</t>
        </is>
      </c>
      <c r="P4014" s="14" t="inlineStr">
        <is>
          <t>REP</t>
        </is>
      </c>
      <c r="Q4014" s="17" t="n">
        <v>4.8</v>
      </c>
      <c r="R4014" s="14" t="n">
        <v>3</v>
      </c>
      <c r="S4014" s="17" t="n">
        <v>13.97</v>
      </c>
      <c r="T4014" s="10">
        <f>IF(Q4014&gt;0,M4014-Q4014,"")</f>
        <v/>
      </c>
      <c r="U4014" s="11">
        <f>IF(AND(T4014&gt;0,Q4014&gt;0),(Q4014/T4014)*100,"")</f>
        <v/>
      </c>
      <c r="V4014" s="11">
        <f>IF(AND(T4014&gt;0,S4014&gt;0),(S4014/T4014)*100,"")</f>
        <v/>
      </c>
      <c r="W4014" s="10">
        <f>IF(AND(J4014&gt;0,L4014&gt;0),(L4014/(J4014^3))*100,"")</f>
        <v/>
      </c>
      <c r="X4014" s="12" t="n">
        <v>2.45</v>
      </c>
      <c r="Y4014" s="12" t="n">
        <v>2.94</v>
      </c>
      <c r="Z4014" s="12" t="n">
        <v>1.7</v>
      </c>
      <c r="AA4014" s="18" t="n"/>
      <c r="AB4014" s="14" t="n"/>
      <c r="AC4014" s="18" t="n"/>
      <c r="AD4014" s="18" t="n"/>
      <c r="AE4014" s="18" t="n"/>
      <c r="AF4014" s="18" t="n"/>
    </row>
    <row r="4015" ht="14" customHeight="1">
      <c r="A4015" s="5" t="inlineStr">
        <is>
          <t>926</t>
        </is>
      </c>
      <c r="B4015" s="5" t="inlineStr">
        <is>
          <t>LIPAN-4013</t>
        </is>
      </c>
      <c r="C4015" s="6" t="n">
        <v>2021</v>
      </c>
      <c r="D4015" s="5" t="inlineStr">
        <is>
          <t>2021-02-27 00:00:00</t>
        </is>
      </c>
      <c r="E4015" s="5" t="inlineStr">
        <is>
          <t>B.-Fev</t>
        </is>
      </c>
      <c r="F4015" s="5" t="inlineStr">
        <is>
          <t>E. E. Taiamã</t>
        </is>
      </c>
      <c r="G4015" s="5" t="inlineStr">
        <is>
          <t>16º 48' 01,35" | 57° 39' 22,89"</t>
        </is>
      </c>
      <c r="H4015" s="5" t="inlineStr">
        <is>
          <t xml:space="preserve">Characiformes </t>
        </is>
      </c>
      <c r="I4015" s="5" t="inlineStr">
        <is>
          <t>Piaractus mesopotamicus</t>
        </is>
      </c>
      <c r="J4015" s="7" t="n">
        <v>51.2</v>
      </c>
      <c r="K4015" s="7" t="n">
        <v>45.6</v>
      </c>
      <c r="L4015" s="8" t="n">
        <v>3480</v>
      </c>
      <c r="M4015" s="8" t="n">
        <v>2540</v>
      </c>
      <c r="N4015" s="5" t="b">
        <v>0</v>
      </c>
      <c r="O4015" s="5" t="inlineStr">
        <is>
          <t>F</t>
        </is>
      </c>
      <c r="P4015" s="5" t="inlineStr">
        <is>
          <t>REP</t>
        </is>
      </c>
      <c r="Q4015" s="8" t="n">
        <v>18.12</v>
      </c>
      <c r="R4015" s="5" t="n">
        <v>3</v>
      </c>
      <c r="S4015" s="8" t="n">
        <v>35.24</v>
      </c>
      <c r="T4015" s="10">
        <f>IF(Q4015&gt;0,M4015-Q4015,"")</f>
        <v/>
      </c>
      <c r="U4015" s="11">
        <f>IF(AND(T4015&gt;0,Q4015&gt;0),(Q4015/T4015)*100,"")</f>
        <v/>
      </c>
      <c r="V4015" s="11">
        <f>IF(AND(T4015&gt;0,S4015&gt;0),(S4015/T4015)*100,"")</f>
        <v/>
      </c>
      <c r="W4015" s="10">
        <f>IF(AND(J4015&gt;0,L4015&gt;0),(L4015/(J4015^3))*100,"")</f>
        <v/>
      </c>
      <c r="X4015" s="12" t="n">
        <v>2.45</v>
      </c>
      <c r="Y4015" s="12" t="n">
        <v>2.94</v>
      </c>
      <c r="Z4015" s="12" t="n">
        <v>1.7</v>
      </c>
      <c r="AA4015" s="13" t="n"/>
      <c r="AB4015" s="5" t="n"/>
      <c r="AC4015" s="13" t="n"/>
      <c r="AD4015" s="13" t="n"/>
      <c r="AE4015" s="13" t="n"/>
      <c r="AF4015" s="13" t="n"/>
    </row>
    <row r="4016" ht="14" customHeight="1">
      <c r="A4016" s="14" t="inlineStr">
        <is>
          <t>927</t>
        </is>
      </c>
      <c r="B4016" s="14" t="inlineStr">
        <is>
          <t>LIPAN-4014</t>
        </is>
      </c>
      <c r="C4016" s="15" t="n">
        <v>2021</v>
      </c>
      <c r="D4016" s="14" t="inlineStr">
        <is>
          <t>2021-02-27 00:00:00</t>
        </is>
      </c>
      <c r="E4016" s="14" t="inlineStr">
        <is>
          <t>B.-Fev</t>
        </is>
      </c>
      <c r="F4016" s="14" t="inlineStr">
        <is>
          <t>E. E. Taiamã</t>
        </is>
      </c>
      <c r="G4016" s="14" t="inlineStr">
        <is>
          <t>16º 48' 01,35" | 57° 39' 22,89"</t>
        </is>
      </c>
      <c r="H4016" s="14" t="inlineStr">
        <is>
          <t xml:space="preserve">Characiformes </t>
        </is>
      </c>
      <c r="I4016" s="14" t="inlineStr">
        <is>
          <t>Piaractus mesopotamicus</t>
        </is>
      </c>
      <c r="J4016" s="16" t="n">
        <v>46.9</v>
      </c>
      <c r="K4016" s="16" t="n">
        <v>41.2</v>
      </c>
      <c r="L4016" s="17" t="n">
        <v>2680</v>
      </c>
      <c r="M4016" s="17" t="n">
        <v>1980</v>
      </c>
      <c r="N4016" s="14" t="b">
        <v>0</v>
      </c>
      <c r="O4016" s="14" t="inlineStr">
        <is>
          <t>F</t>
        </is>
      </c>
      <c r="P4016" s="14" t="inlineStr">
        <is>
          <t>REP</t>
        </is>
      </c>
      <c r="Q4016" s="17" t="n">
        <v>11.67</v>
      </c>
      <c r="R4016" s="14" t="n">
        <v>3</v>
      </c>
      <c r="S4016" s="17" t="n">
        <v>34.18</v>
      </c>
      <c r="T4016" s="10">
        <f>IF(Q4016&gt;0,M4016-Q4016,"")</f>
        <v/>
      </c>
      <c r="U4016" s="11">
        <f>IF(AND(T4016&gt;0,Q4016&gt;0),(Q4016/T4016)*100,"")</f>
        <v/>
      </c>
      <c r="V4016" s="11">
        <f>IF(AND(T4016&gt;0,S4016&gt;0),(S4016/T4016)*100,"")</f>
        <v/>
      </c>
      <c r="W4016" s="10">
        <f>IF(AND(J4016&gt;0,L4016&gt;0),(L4016/(J4016^3))*100,"")</f>
        <v/>
      </c>
      <c r="X4016" s="12" t="n">
        <v>2.45</v>
      </c>
      <c r="Y4016" s="12" t="n">
        <v>2.94</v>
      </c>
      <c r="Z4016" s="12" t="n">
        <v>1.7</v>
      </c>
      <c r="AA4016" s="18" t="n"/>
      <c r="AB4016" s="14" t="n"/>
      <c r="AC4016" s="18" t="n"/>
      <c r="AD4016" s="18" t="n"/>
      <c r="AE4016" s="18" t="n"/>
      <c r="AF4016" s="18" t="n"/>
    </row>
    <row r="4017" ht="14" customHeight="1">
      <c r="A4017" s="5" t="inlineStr">
        <is>
          <t>928</t>
        </is>
      </c>
      <c r="B4017" s="5" t="inlineStr">
        <is>
          <t>LIPAN-4015</t>
        </is>
      </c>
      <c r="C4017" s="6" t="n">
        <v>2021</v>
      </c>
      <c r="D4017" s="5" t="inlineStr">
        <is>
          <t>2021-02-27 00:00:00</t>
        </is>
      </c>
      <c r="E4017" s="5" t="inlineStr">
        <is>
          <t>B.-Fev</t>
        </is>
      </c>
      <c r="F4017" s="5" t="inlineStr">
        <is>
          <t>E. E. Taiamã</t>
        </is>
      </c>
      <c r="G4017" s="5" t="inlineStr">
        <is>
          <t>16º 48' 01,35" | 57° 39' 22,89"</t>
        </is>
      </c>
      <c r="H4017" s="5" t="inlineStr">
        <is>
          <t xml:space="preserve">Characiformes </t>
        </is>
      </c>
      <c r="I4017" s="5" t="inlineStr">
        <is>
          <t>Piaractus mesopotamicus</t>
        </is>
      </c>
      <c r="J4017" s="7" t="n">
        <v>45.2</v>
      </c>
      <c r="K4017" s="7" t="n">
        <v>40.1</v>
      </c>
      <c r="L4017" s="8" t="n">
        <v>2820</v>
      </c>
      <c r="M4017" s="8" t="n">
        <v>2050</v>
      </c>
      <c r="N4017" s="5" t="b">
        <v>0</v>
      </c>
      <c r="O4017" s="5" t="inlineStr">
        <is>
          <t>F</t>
        </is>
      </c>
      <c r="P4017" s="5" t="inlineStr">
        <is>
          <t>REP</t>
        </is>
      </c>
      <c r="Q4017" s="8" t="n">
        <v>10.52</v>
      </c>
      <c r="R4017" s="5" t="n">
        <v>3</v>
      </c>
      <c r="S4017" s="8" t="n">
        <v>24.1</v>
      </c>
      <c r="T4017" s="10">
        <f>IF(Q4017&gt;0,M4017-Q4017,"")</f>
        <v/>
      </c>
      <c r="U4017" s="11">
        <f>IF(AND(T4017&gt;0,Q4017&gt;0),(Q4017/T4017)*100,"")</f>
        <v/>
      </c>
      <c r="V4017" s="11">
        <f>IF(AND(T4017&gt;0,S4017&gt;0),(S4017/T4017)*100,"")</f>
        <v/>
      </c>
      <c r="W4017" s="10">
        <f>IF(AND(J4017&gt;0,L4017&gt;0),(L4017/(J4017^3))*100,"")</f>
        <v/>
      </c>
      <c r="X4017" s="12" t="n">
        <v>2.45</v>
      </c>
      <c r="Y4017" s="12" t="n">
        <v>2.94</v>
      </c>
      <c r="Z4017" s="12" t="n">
        <v>1.7</v>
      </c>
      <c r="AA4017" s="13" t="n"/>
      <c r="AB4017" s="5" t="n"/>
      <c r="AC4017" s="13" t="n"/>
      <c r="AD4017" s="13" t="n"/>
      <c r="AE4017" s="13" t="n"/>
      <c r="AF4017" s="13" t="n"/>
    </row>
    <row r="4018" ht="14" customHeight="1">
      <c r="A4018" s="14" t="inlineStr">
        <is>
          <t>929</t>
        </is>
      </c>
      <c r="B4018" s="14" t="inlineStr">
        <is>
          <t>LIPAN-4016</t>
        </is>
      </c>
      <c r="C4018" s="15" t="n">
        <v>2021</v>
      </c>
      <c r="D4018" s="14" t="inlineStr">
        <is>
          <t>2021-02-27 00:00:00</t>
        </is>
      </c>
      <c r="E4018" s="14" t="inlineStr">
        <is>
          <t>B.-Fev</t>
        </is>
      </c>
      <c r="F4018" s="14" t="inlineStr">
        <is>
          <t>E. E. Taiamã</t>
        </is>
      </c>
      <c r="G4018" s="14" t="inlineStr">
        <is>
          <t>16º 48' 01,35" | 57° 39' 22,89"</t>
        </is>
      </c>
      <c r="H4018" s="14" t="inlineStr">
        <is>
          <t xml:space="preserve">Characiformes </t>
        </is>
      </c>
      <c r="I4018" s="14" t="inlineStr">
        <is>
          <t>Piaractus mesopotamicus</t>
        </is>
      </c>
      <c r="J4018" s="16" t="n">
        <v>46</v>
      </c>
      <c r="K4018" s="16" t="n">
        <v>40.1</v>
      </c>
      <c r="L4018" s="17" t="n">
        <v>2160</v>
      </c>
      <c r="M4018" s="17" t="n">
        <v>1700</v>
      </c>
      <c r="N4018" s="14" t="b">
        <v>0</v>
      </c>
      <c r="O4018" s="14" t="inlineStr">
        <is>
          <t>M</t>
        </is>
      </c>
      <c r="P4018" s="14" t="inlineStr">
        <is>
          <t>REP</t>
        </is>
      </c>
      <c r="Q4018" s="17" t="n">
        <v>3.78</v>
      </c>
      <c r="R4018" s="14" t="n">
        <v>3</v>
      </c>
      <c r="S4018" s="17" t="n">
        <v>26.83</v>
      </c>
      <c r="T4018" s="10">
        <f>IF(Q4018&gt;0,M4018-Q4018,"")</f>
        <v/>
      </c>
      <c r="U4018" s="11">
        <f>IF(AND(T4018&gt;0,Q4018&gt;0),(Q4018/T4018)*100,"")</f>
        <v/>
      </c>
      <c r="V4018" s="11">
        <f>IF(AND(T4018&gt;0,S4018&gt;0),(S4018/T4018)*100,"")</f>
        <v/>
      </c>
      <c r="W4018" s="10">
        <f>IF(AND(J4018&gt;0,L4018&gt;0),(L4018/(J4018^3))*100,"")</f>
        <v/>
      </c>
      <c r="X4018" s="12" t="n">
        <v>2.45</v>
      </c>
      <c r="Y4018" s="12" t="n">
        <v>2.94</v>
      </c>
      <c r="Z4018" s="12" t="n">
        <v>1.7</v>
      </c>
      <c r="AA4018" s="18" t="n"/>
      <c r="AB4018" s="14" t="n"/>
      <c r="AC4018" s="18" t="n"/>
      <c r="AD4018" s="18" t="n"/>
      <c r="AE4018" s="18" t="n"/>
      <c r="AF4018" s="18" t="n"/>
    </row>
    <row r="4019" ht="14" customHeight="1">
      <c r="A4019" s="5" t="inlineStr">
        <is>
          <t>930</t>
        </is>
      </c>
      <c r="B4019" s="5" t="inlineStr">
        <is>
          <t>LIPAN-4017</t>
        </is>
      </c>
      <c r="C4019" s="6" t="n">
        <v>2021</v>
      </c>
      <c r="D4019" s="5" t="inlineStr">
        <is>
          <t>2021-02-27 00:00:00</t>
        </is>
      </c>
      <c r="E4019" s="5" t="inlineStr">
        <is>
          <t>B.-Fev</t>
        </is>
      </c>
      <c r="F4019" s="5" t="inlineStr">
        <is>
          <t>E. E. Taiamã</t>
        </is>
      </c>
      <c r="G4019" s="5" t="inlineStr">
        <is>
          <t>16º 48' 01,35" | 57° 39' 22,89"</t>
        </is>
      </c>
      <c r="H4019" s="5" t="inlineStr">
        <is>
          <t xml:space="preserve">Characiformes </t>
        </is>
      </c>
      <c r="I4019" s="5" t="inlineStr">
        <is>
          <t>Piaractus mesopotamicus</t>
        </is>
      </c>
      <c r="J4019" s="7" t="n">
        <v>46.5</v>
      </c>
      <c r="K4019" s="7" t="n">
        <v>40.1</v>
      </c>
      <c r="L4019" s="8" t="n">
        <v>2690</v>
      </c>
      <c r="M4019" s="8" t="n">
        <v>1990</v>
      </c>
      <c r="N4019" s="5" t="b">
        <v>0</v>
      </c>
      <c r="O4019" s="5" t="inlineStr">
        <is>
          <t>M</t>
        </is>
      </c>
      <c r="P4019" s="5" t="inlineStr">
        <is>
          <t>REP</t>
        </is>
      </c>
      <c r="Q4019" s="8" t="n">
        <v>4.02</v>
      </c>
      <c r="R4019" s="5" t="n">
        <v>3</v>
      </c>
      <c r="S4019" s="8" t="n">
        <v>29.89</v>
      </c>
      <c r="T4019" s="10">
        <f>IF(Q4019&gt;0,M4019-Q4019,"")</f>
        <v/>
      </c>
      <c r="U4019" s="11">
        <f>IF(AND(T4019&gt;0,Q4019&gt;0),(Q4019/T4019)*100,"")</f>
        <v/>
      </c>
      <c r="V4019" s="11">
        <f>IF(AND(T4019&gt;0,S4019&gt;0),(S4019/T4019)*100,"")</f>
        <v/>
      </c>
      <c r="W4019" s="10">
        <f>IF(AND(J4019&gt;0,L4019&gt;0),(L4019/(J4019^3))*100,"")</f>
        <v/>
      </c>
      <c r="X4019" s="12" t="n">
        <v>2.45</v>
      </c>
      <c r="Y4019" s="12" t="n">
        <v>2.94</v>
      </c>
      <c r="Z4019" s="12" t="n">
        <v>1.7</v>
      </c>
      <c r="AA4019" s="13" t="n"/>
      <c r="AB4019" s="5" t="n"/>
      <c r="AC4019" s="13" t="n"/>
      <c r="AD4019" s="13" t="n"/>
      <c r="AE4019" s="13" t="n"/>
      <c r="AF4019" s="13" t="n"/>
    </row>
    <row r="4020" ht="14" customHeight="1">
      <c r="A4020" s="14" t="inlineStr">
        <is>
          <t>931</t>
        </is>
      </c>
      <c r="B4020" s="14" t="inlineStr">
        <is>
          <t>LIPAN-4018</t>
        </is>
      </c>
      <c r="C4020" s="15" t="n">
        <v>2021</v>
      </c>
      <c r="D4020" s="14" t="inlineStr">
        <is>
          <t>2021-02-27 00:00:00</t>
        </is>
      </c>
      <c r="E4020" s="14" t="inlineStr">
        <is>
          <t>B.-Fev</t>
        </is>
      </c>
      <c r="F4020" s="14" t="inlineStr">
        <is>
          <t>E. E. Taiamã</t>
        </is>
      </c>
      <c r="G4020" s="14" t="inlineStr">
        <is>
          <t>16º 48' 01,35" | 57° 39' 22,89"</t>
        </is>
      </c>
      <c r="H4020" s="14" t="inlineStr">
        <is>
          <t xml:space="preserve">Characiformes </t>
        </is>
      </c>
      <c r="I4020" s="14" t="inlineStr">
        <is>
          <t>Piaractus mesopotamicus</t>
        </is>
      </c>
      <c r="J4020" s="16" t="n">
        <v>47.4</v>
      </c>
      <c r="K4020" s="16" t="n">
        <v>41.6</v>
      </c>
      <c r="L4020" s="17" t="n">
        <v>2500</v>
      </c>
      <c r="M4020" s="17" t="n">
        <v>1870</v>
      </c>
      <c r="N4020" s="14" t="b">
        <v>0</v>
      </c>
      <c r="O4020" s="14" t="inlineStr">
        <is>
          <t>M</t>
        </is>
      </c>
      <c r="P4020" s="14" t="inlineStr">
        <is>
          <t>REP</t>
        </is>
      </c>
      <c r="Q4020" s="17" t="n">
        <v>2.54</v>
      </c>
      <c r="R4020" s="14" t="n">
        <v>3</v>
      </c>
      <c r="S4020" s="17" t="n">
        <v>24.01</v>
      </c>
      <c r="T4020" s="10">
        <f>IF(Q4020&gt;0,M4020-Q4020,"")</f>
        <v/>
      </c>
      <c r="U4020" s="11">
        <f>IF(AND(T4020&gt;0,Q4020&gt;0),(Q4020/T4020)*100,"")</f>
        <v/>
      </c>
      <c r="V4020" s="11">
        <f>IF(AND(T4020&gt;0,S4020&gt;0),(S4020/T4020)*100,"")</f>
        <v/>
      </c>
      <c r="W4020" s="10">
        <f>IF(AND(J4020&gt;0,L4020&gt;0),(L4020/(J4020^3))*100,"")</f>
        <v/>
      </c>
      <c r="X4020" s="12" t="n">
        <v>2.45</v>
      </c>
      <c r="Y4020" s="12" t="n">
        <v>2.94</v>
      </c>
      <c r="Z4020" s="12" t="n">
        <v>1.7</v>
      </c>
      <c r="AA4020" s="18" t="n"/>
      <c r="AB4020" s="14" t="n"/>
      <c r="AC4020" s="18" t="n"/>
      <c r="AD4020" s="18" t="n"/>
      <c r="AE4020" s="18" t="n"/>
      <c r="AF4020" s="18" t="n"/>
    </row>
    <row r="4021" ht="14" customHeight="1">
      <c r="A4021" s="5" t="inlineStr">
        <is>
          <t>932</t>
        </is>
      </c>
      <c r="B4021" s="5" t="inlineStr">
        <is>
          <t>LIPAN-4019</t>
        </is>
      </c>
      <c r="C4021" s="6" t="n">
        <v>2021</v>
      </c>
      <c r="D4021" s="5" t="inlineStr">
        <is>
          <t>2021-02-27 00:00:00</t>
        </is>
      </c>
      <c r="E4021" s="5" t="inlineStr">
        <is>
          <t>B.-Fev</t>
        </is>
      </c>
      <c r="F4021" s="5" t="inlineStr">
        <is>
          <t>E. E. Taiamã</t>
        </is>
      </c>
      <c r="G4021" s="5" t="inlineStr">
        <is>
          <t>16º 48' 01,35" | 57° 39' 22,89"</t>
        </is>
      </c>
      <c r="H4021" s="5" t="inlineStr">
        <is>
          <t xml:space="preserve">Characiformes </t>
        </is>
      </c>
      <c r="I4021" s="5" t="inlineStr">
        <is>
          <t>Piaractus mesopotamicus</t>
        </is>
      </c>
      <c r="J4021" s="7" t="n">
        <v>46.1</v>
      </c>
      <c r="K4021" s="7" t="n">
        <v>40.7</v>
      </c>
      <c r="L4021" s="8" t="n">
        <v>2500</v>
      </c>
      <c r="M4021" s="8" t="n">
        <v>1800</v>
      </c>
      <c r="N4021" s="5" t="b">
        <v>0</v>
      </c>
      <c r="O4021" s="5" t="inlineStr">
        <is>
          <t>F</t>
        </is>
      </c>
      <c r="P4021" s="5" t="inlineStr">
        <is>
          <t>REP</t>
        </is>
      </c>
      <c r="Q4021" s="8" t="n">
        <v>7.77</v>
      </c>
      <c r="R4021" s="5" t="n">
        <v>3</v>
      </c>
      <c r="S4021" s="8" t="n">
        <v>18.27</v>
      </c>
      <c r="T4021" s="10">
        <f>IF(Q4021&gt;0,M4021-Q4021,"")</f>
        <v/>
      </c>
      <c r="U4021" s="11">
        <f>IF(AND(T4021&gt;0,Q4021&gt;0),(Q4021/T4021)*100,"")</f>
        <v/>
      </c>
      <c r="V4021" s="11">
        <f>IF(AND(T4021&gt;0,S4021&gt;0),(S4021/T4021)*100,"")</f>
        <v/>
      </c>
      <c r="W4021" s="10">
        <f>IF(AND(J4021&gt;0,L4021&gt;0),(L4021/(J4021^3))*100,"")</f>
        <v/>
      </c>
      <c r="X4021" s="12" t="n">
        <v>2.45</v>
      </c>
      <c r="Y4021" s="12" t="n">
        <v>2.94</v>
      </c>
      <c r="Z4021" s="12" t="n">
        <v>1.7</v>
      </c>
      <c r="AA4021" s="13" t="n"/>
      <c r="AB4021" s="5" t="n"/>
      <c r="AC4021" s="13" t="n"/>
      <c r="AD4021" s="13" t="n"/>
      <c r="AE4021" s="13" t="n"/>
      <c r="AF4021" s="13" t="n"/>
    </row>
    <row r="4022" ht="14" customHeight="1">
      <c r="A4022" s="14" t="inlineStr">
        <is>
          <t>933</t>
        </is>
      </c>
      <c r="B4022" s="14" t="inlineStr">
        <is>
          <t>LIPAN-4020</t>
        </is>
      </c>
      <c r="C4022" s="15" t="n">
        <v>2021</v>
      </c>
      <c r="D4022" s="14" t="inlineStr">
        <is>
          <t>2021-02-27 00:00:00</t>
        </is>
      </c>
      <c r="E4022" s="14" t="inlineStr">
        <is>
          <t>B.-Fev</t>
        </is>
      </c>
      <c r="F4022" s="14" t="inlineStr">
        <is>
          <t>E. E. Taiamã</t>
        </is>
      </c>
      <c r="G4022" s="14" t="inlineStr">
        <is>
          <t>16º 48' 01,35" | 57° 39' 22,89"</t>
        </is>
      </c>
      <c r="H4022" s="14" t="inlineStr">
        <is>
          <t xml:space="preserve">Characiformes </t>
        </is>
      </c>
      <c r="I4022" s="14" t="inlineStr">
        <is>
          <t>Piaractus mesopotamicus</t>
        </is>
      </c>
      <c r="J4022" s="16" t="n">
        <v>45.7</v>
      </c>
      <c r="K4022" s="16" t="n">
        <v>40</v>
      </c>
      <c r="L4022" s="17" t="n">
        <v>2430</v>
      </c>
      <c r="M4022" s="17" t="n">
        <v>1720</v>
      </c>
      <c r="N4022" s="14" t="b">
        <v>0</v>
      </c>
      <c r="O4022" s="14" t="inlineStr">
        <is>
          <t>F</t>
        </is>
      </c>
      <c r="P4022" s="14" t="inlineStr">
        <is>
          <t>REP</t>
        </is>
      </c>
      <c r="Q4022" s="17" t="n">
        <v>11.27</v>
      </c>
      <c r="R4022" s="14" t="n">
        <v>3</v>
      </c>
      <c r="S4022" s="17" t="n">
        <v>18.36</v>
      </c>
      <c r="T4022" s="10">
        <f>IF(Q4022&gt;0,M4022-Q4022,"")</f>
        <v/>
      </c>
      <c r="U4022" s="11">
        <f>IF(AND(T4022&gt;0,Q4022&gt;0),(Q4022/T4022)*100,"")</f>
        <v/>
      </c>
      <c r="V4022" s="11">
        <f>IF(AND(T4022&gt;0,S4022&gt;0),(S4022/T4022)*100,"")</f>
        <v/>
      </c>
      <c r="W4022" s="10">
        <f>IF(AND(J4022&gt;0,L4022&gt;0),(L4022/(J4022^3))*100,"")</f>
        <v/>
      </c>
      <c r="X4022" s="12" t="n">
        <v>2.45</v>
      </c>
      <c r="Y4022" s="12" t="n">
        <v>2.94</v>
      </c>
      <c r="Z4022" s="12" t="n">
        <v>1.7</v>
      </c>
      <c r="AA4022" s="18" t="n"/>
      <c r="AB4022" s="14" t="n"/>
      <c r="AC4022" s="18" t="n"/>
      <c r="AD4022" s="18" t="n"/>
      <c r="AE4022" s="18" t="n"/>
      <c r="AF4022" s="18" t="n"/>
    </row>
    <row r="4023" ht="14" customHeight="1">
      <c r="A4023" s="5" t="inlineStr">
        <is>
          <t>934</t>
        </is>
      </c>
      <c r="B4023" s="5" t="inlineStr">
        <is>
          <t>LIPAN-4021</t>
        </is>
      </c>
      <c r="C4023" s="6" t="n">
        <v>2021</v>
      </c>
      <c r="D4023" s="5" t="inlineStr">
        <is>
          <t>2021-02-27 00:00:00</t>
        </is>
      </c>
      <c r="E4023" s="5" t="inlineStr">
        <is>
          <t>B.-Fev</t>
        </is>
      </c>
      <c r="F4023" s="5" t="inlineStr">
        <is>
          <t>E. E. Taiamã</t>
        </is>
      </c>
      <c r="G4023" s="5" t="inlineStr">
        <is>
          <t>16º 48' 01,35" | 57° 39' 22,89"</t>
        </is>
      </c>
      <c r="H4023" s="5" t="inlineStr">
        <is>
          <t xml:space="preserve">Characiformes </t>
        </is>
      </c>
      <c r="I4023" s="5" t="inlineStr">
        <is>
          <t>Piaractus mesopotamicus</t>
        </is>
      </c>
      <c r="J4023" s="7" t="n">
        <v>41.7</v>
      </c>
      <c r="K4023" s="7" t="n">
        <v>38.2</v>
      </c>
      <c r="L4023" s="8" t="n">
        <v>2230</v>
      </c>
      <c r="M4023" s="8" t="n">
        <v>1945</v>
      </c>
      <c r="N4023" s="5" t="b">
        <v>0</v>
      </c>
      <c r="O4023" s="5" t="inlineStr">
        <is>
          <t>F</t>
        </is>
      </c>
      <c r="P4023" s="5" t="inlineStr">
        <is>
          <t>REP</t>
        </is>
      </c>
      <c r="Q4023" s="8" t="n">
        <v>7.87</v>
      </c>
      <c r="R4023" s="5" t="n">
        <v>3</v>
      </c>
      <c r="S4023" s="8" t="n">
        <v>16.21</v>
      </c>
      <c r="T4023" s="10">
        <f>IF(Q4023&gt;0,M4023-Q4023,"")</f>
        <v/>
      </c>
      <c r="U4023" s="11">
        <f>IF(AND(T4023&gt;0,Q4023&gt;0),(Q4023/T4023)*100,"")</f>
        <v/>
      </c>
      <c r="V4023" s="11">
        <f>IF(AND(T4023&gt;0,S4023&gt;0),(S4023/T4023)*100,"")</f>
        <v/>
      </c>
      <c r="W4023" s="10">
        <f>IF(AND(J4023&gt;0,L4023&gt;0),(L4023/(J4023^3))*100,"")</f>
        <v/>
      </c>
      <c r="X4023" s="12" t="n">
        <v>2.45</v>
      </c>
      <c r="Y4023" s="12" t="n">
        <v>2.94</v>
      </c>
      <c r="Z4023" s="12" t="n">
        <v>1.7</v>
      </c>
      <c r="AA4023" s="13" t="n"/>
      <c r="AB4023" s="5" t="n"/>
      <c r="AC4023" s="13" t="n"/>
      <c r="AD4023" s="13" t="n"/>
      <c r="AE4023" s="13" t="n"/>
      <c r="AF4023" s="13" t="n"/>
    </row>
    <row r="4024" ht="14" customHeight="1">
      <c r="A4024" s="14" t="inlineStr">
        <is>
          <t>935</t>
        </is>
      </c>
      <c r="B4024" s="14" t="inlineStr">
        <is>
          <t>LIPAN-4022</t>
        </is>
      </c>
      <c r="C4024" s="15" t="n">
        <v>2021</v>
      </c>
      <c r="D4024" s="14" t="inlineStr">
        <is>
          <t>2021-02-27 00:00:00</t>
        </is>
      </c>
      <c r="E4024" s="14" t="inlineStr">
        <is>
          <t>B.-Fev</t>
        </is>
      </c>
      <c r="F4024" s="14" t="inlineStr">
        <is>
          <t>E. E. Taiamã</t>
        </is>
      </c>
      <c r="G4024" s="14" t="inlineStr">
        <is>
          <t>16º 48' 01,35" | 57° 39' 22,89"</t>
        </is>
      </c>
      <c r="H4024" s="14" t="inlineStr">
        <is>
          <t xml:space="preserve">Characiformes </t>
        </is>
      </c>
      <c r="I4024" s="14" t="inlineStr">
        <is>
          <t>Piaractus mesopotamicus</t>
        </is>
      </c>
      <c r="J4024" s="16" t="n">
        <v>49.8</v>
      </c>
      <c r="K4024" s="16" t="n">
        <v>44</v>
      </c>
      <c r="L4024" s="17" t="n">
        <v>2880</v>
      </c>
      <c r="M4024" s="17" t="n">
        <v>1780</v>
      </c>
      <c r="N4024" s="14" t="b">
        <v>0</v>
      </c>
      <c r="O4024" s="14" t="inlineStr">
        <is>
          <t>M</t>
        </is>
      </c>
      <c r="P4024" s="14" t="inlineStr">
        <is>
          <t>ESV</t>
        </is>
      </c>
      <c r="Q4024" s="17" t="n">
        <v>9.630000000000001</v>
      </c>
      <c r="R4024" s="14" t="n">
        <v>3</v>
      </c>
      <c r="S4024" s="17" t="n">
        <v>23.27</v>
      </c>
      <c r="T4024" s="10">
        <f>IF(Q4024&gt;0,M4024-Q4024,"")</f>
        <v/>
      </c>
      <c r="U4024" s="11">
        <f>IF(AND(T4024&gt;0,Q4024&gt;0),(Q4024/T4024)*100,"")</f>
        <v/>
      </c>
      <c r="V4024" s="11">
        <f>IF(AND(T4024&gt;0,S4024&gt;0),(S4024/T4024)*100,"")</f>
        <v/>
      </c>
      <c r="W4024" s="10">
        <f>IF(AND(J4024&gt;0,L4024&gt;0),(L4024/(J4024^3))*100,"")</f>
        <v/>
      </c>
      <c r="X4024" s="12" t="n">
        <v>2.45</v>
      </c>
      <c r="Y4024" s="12" t="n">
        <v>2.94</v>
      </c>
      <c r="Z4024" s="12" t="n">
        <v>1.7</v>
      </c>
      <c r="AA4024" s="18" t="n"/>
      <c r="AB4024" s="14" t="n"/>
      <c r="AC4024" s="18" t="n"/>
      <c r="AD4024" s="18" t="n"/>
      <c r="AE4024" s="18" t="n"/>
      <c r="AF4024" s="18" t="n"/>
    </row>
    <row r="4025" ht="14" customHeight="1">
      <c r="A4025" s="5" t="inlineStr">
        <is>
          <t>936</t>
        </is>
      </c>
      <c r="B4025" s="5" t="inlineStr">
        <is>
          <t>LIPAN-4023</t>
        </is>
      </c>
      <c r="C4025" s="6" t="n">
        <v>2021</v>
      </c>
      <c r="D4025" s="5" t="inlineStr">
        <is>
          <t>2021-02-27 00:00:00</t>
        </is>
      </c>
      <c r="E4025" s="5" t="inlineStr">
        <is>
          <t>B.-Fev</t>
        </is>
      </c>
      <c r="F4025" s="5" t="inlineStr">
        <is>
          <t>E. E. Taiamã</t>
        </is>
      </c>
      <c r="G4025" s="5" t="inlineStr">
        <is>
          <t>16º 48' 01,35" | 57° 39' 22,89"</t>
        </is>
      </c>
      <c r="H4025" s="5" t="inlineStr">
        <is>
          <t xml:space="preserve">Characiformes </t>
        </is>
      </c>
      <c r="I4025" s="5" t="inlineStr">
        <is>
          <t>Piaractus mesopotamicus</t>
        </is>
      </c>
      <c r="J4025" s="7" t="n">
        <v>47</v>
      </c>
      <c r="K4025" s="7" t="n">
        <v>41.6</v>
      </c>
      <c r="L4025" s="8" t="n">
        <v>2450</v>
      </c>
      <c r="M4025" s="8" t="n">
        <v>2160</v>
      </c>
      <c r="N4025" s="5" t="b">
        <v>0</v>
      </c>
      <c r="O4025" s="5" t="inlineStr">
        <is>
          <t>M</t>
        </is>
      </c>
      <c r="P4025" s="5" t="inlineStr">
        <is>
          <t>REP</t>
        </is>
      </c>
      <c r="Q4025" s="8" t="n">
        <v>3.58</v>
      </c>
      <c r="R4025" s="5" t="n">
        <v>3</v>
      </c>
      <c r="S4025" s="8" t="n">
        <v>27.01</v>
      </c>
      <c r="T4025" s="10">
        <f>IF(Q4025&gt;0,M4025-Q4025,"")</f>
        <v/>
      </c>
      <c r="U4025" s="11">
        <f>IF(AND(T4025&gt;0,Q4025&gt;0),(Q4025/T4025)*100,"")</f>
        <v/>
      </c>
      <c r="V4025" s="11">
        <f>IF(AND(T4025&gt;0,S4025&gt;0),(S4025/T4025)*100,"")</f>
        <v/>
      </c>
      <c r="W4025" s="10">
        <f>IF(AND(J4025&gt;0,L4025&gt;0),(L4025/(J4025^3))*100,"")</f>
        <v/>
      </c>
      <c r="X4025" s="12" t="n">
        <v>2.45</v>
      </c>
      <c r="Y4025" s="12" t="n">
        <v>2.94</v>
      </c>
      <c r="Z4025" s="12" t="n">
        <v>1.7</v>
      </c>
      <c r="AA4025" s="13" t="n"/>
      <c r="AB4025" s="5" t="n"/>
      <c r="AC4025" s="13" t="n"/>
      <c r="AD4025" s="13" t="n"/>
      <c r="AE4025" s="13" t="n"/>
      <c r="AF4025" s="13" t="n"/>
    </row>
    <row r="4026" ht="14" customHeight="1">
      <c r="A4026" s="14" t="inlineStr">
        <is>
          <t>937</t>
        </is>
      </c>
      <c r="B4026" s="14" t="inlineStr">
        <is>
          <t>LIPAN-4024</t>
        </is>
      </c>
      <c r="C4026" s="15" t="n">
        <v>2021</v>
      </c>
      <c r="D4026" s="14" t="inlineStr">
        <is>
          <t>2021-02-27 00:00:00</t>
        </is>
      </c>
      <c r="E4026" s="14" t="inlineStr">
        <is>
          <t>B.-Fev</t>
        </is>
      </c>
      <c r="F4026" s="14" t="inlineStr">
        <is>
          <t>E. E. Taiamã</t>
        </is>
      </c>
      <c r="G4026" s="14" t="inlineStr">
        <is>
          <t>16º 48' 01,35" | 57° 39' 22,89"</t>
        </is>
      </c>
      <c r="H4026" s="14" t="inlineStr">
        <is>
          <t xml:space="preserve">Characiformes </t>
        </is>
      </c>
      <c r="I4026" s="14" t="inlineStr">
        <is>
          <t>Piaractus mesopotamicus</t>
        </is>
      </c>
      <c r="J4026" s="16" t="n">
        <v>47.5</v>
      </c>
      <c r="K4026" s="16" t="n">
        <v>42.2</v>
      </c>
      <c r="L4026" s="17" t="n">
        <v>2760</v>
      </c>
      <c r="M4026" s="17" t="n">
        <v>1790</v>
      </c>
      <c r="N4026" s="14" t="b">
        <v>0</v>
      </c>
      <c r="O4026" s="14" t="inlineStr">
        <is>
          <t>F</t>
        </is>
      </c>
      <c r="P4026" s="14" t="inlineStr">
        <is>
          <t>ESV</t>
        </is>
      </c>
      <c r="Q4026" s="17" t="n">
        <v>32.4</v>
      </c>
      <c r="R4026" s="14" t="n">
        <v>3</v>
      </c>
      <c r="S4026" s="17" t="n">
        <v>27.55</v>
      </c>
      <c r="T4026" s="10">
        <f>IF(Q4026&gt;0,M4026-Q4026,"")</f>
        <v/>
      </c>
      <c r="U4026" s="11">
        <f>IF(AND(T4026&gt;0,Q4026&gt;0),(Q4026/T4026)*100,"")</f>
        <v/>
      </c>
      <c r="V4026" s="11">
        <f>IF(AND(T4026&gt;0,S4026&gt;0),(S4026/T4026)*100,"")</f>
        <v/>
      </c>
      <c r="W4026" s="10">
        <f>IF(AND(J4026&gt;0,L4026&gt;0),(L4026/(J4026^3))*100,"")</f>
        <v/>
      </c>
      <c r="X4026" s="12" t="n">
        <v>2.45</v>
      </c>
      <c r="Y4026" s="12" t="n">
        <v>2.94</v>
      </c>
      <c r="Z4026" s="12" t="n">
        <v>1.7</v>
      </c>
      <c r="AA4026" s="18" t="n"/>
      <c r="AB4026" s="14" t="n"/>
      <c r="AC4026" s="18" t="n"/>
      <c r="AD4026" s="18" t="n"/>
      <c r="AE4026" s="18" t="n"/>
      <c r="AF4026" s="18" t="n"/>
    </row>
    <row r="4027" ht="14" customHeight="1">
      <c r="A4027" s="5" t="inlineStr">
        <is>
          <t>938</t>
        </is>
      </c>
      <c r="B4027" s="5" t="inlineStr">
        <is>
          <t>LIPAN-4025</t>
        </is>
      </c>
      <c r="C4027" s="6" t="n">
        <v>2021</v>
      </c>
      <c r="D4027" s="5" t="inlineStr">
        <is>
          <t>2021-02-27 00:00:00</t>
        </is>
      </c>
      <c r="E4027" s="5" t="inlineStr">
        <is>
          <t>B.-Fev</t>
        </is>
      </c>
      <c r="F4027" s="5" t="inlineStr">
        <is>
          <t>E. E. Taiamã</t>
        </is>
      </c>
      <c r="G4027" s="5" t="inlineStr">
        <is>
          <t>16º 48' 01,35" | 57° 39' 22,89"</t>
        </is>
      </c>
      <c r="H4027" s="5" t="inlineStr">
        <is>
          <t xml:space="preserve">Characiformes </t>
        </is>
      </c>
      <c r="I4027" s="5" t="inlineStr">
        <is>
          <t>Piaractus mesopotamicus</t>
        </is>
      </c>
      <c r="J4027" s="7" t="n">
        <v>50.6</v>
      </c>
      <c r="K4027" s="7" t="n">
        <v>45.4</v>
      </c>
      <c r="L4027" s="8" t="n">
        <v>3050</v>
      </c>
      <c r="M4027" s="8" t="n">
        <v>2170</v>
      </c>
      <c r="N4027" s="5" t="b">
        <v>0</v>
      </c>
      <c r="O4027" s="5" t="inlineStr">
        <is>
          <t>F</t>
        </is>
      </c>
      <c r="P4027" s="5" t="inlineStr">
        <is>
          <t>REP</t>
        </is>
      </c>
      <c r="Q4027" s="8" t="n">
        <v>12.25</v>
      </c>
      <c r="R4027" s="5" t="n">
        <v>3</v>
      </c>
      <c r="S4027" s="8" t="n">
        <v>34.58</v>
      </c>
      <c r="T4027" s="10">
        <f>IF(Q4027&gt;0,M4027-Q4027,"")</f>
        <v/>
      </c>
      <c r="U4027" s="11">
        <f>IF(AND(T4027&gt;0,Q4027&gt;0),(Q4027/T4027)*100,"")</f>
        <v/>
      </c>
      <c r="V4027" s="11">
        <f>IF(AND(T4027&gt;0,S4027&gt;0),(S4027/T4027)*100,"")</f>
        <v/>
      </c>
      <c r="W4027" s="10">
        <f>IF(AND(J4027&gt;0,L4027&gt;0),(L4027/(J4027^3))*100,"")</f>
        <v/>
      </c>
      <c r="X4027" s="12" t="n">
        <v>2.45</v>
      </c>
      <c r="Y4027" s="12" t="n">
        <v>2.94</v>
      </c>
      <c r="Z4027" s="12" t="n">
        <v>1.7</v>
      </c>
      <c r="AA4027" s="13" t="n"/>
      <c r="AB4027" s="5" t="n"/>
      <c r="AC4027" s="13" t="n"/>
      <c r="AD4027" s="13" t="n"/>
      <c r="AE4027" s="13" t="n"/>
      <c r="AF4027" s="13" t="n"/>
    </row>
    <row r="4028" ht="14" customHeight="1">
      <c r="A4028" s="14" t="inlineStr">
        <is>
          <t>939</t>
        </is>
      </c>
      <c r="B4028" s="14" t="inlineStr">
        <is>
          <t>LIPAN-4026</t>
        </is>
      </c>
      <c r="C4028" s="15" t="n">
        <v>2021</v>
      </c>
      <c r="D4028" s="14" t="inlineStr">
        <is>
          <t>2021-02-27 00:00:00</t>
        </is>
      </c>
      <c r="E4028" s="14" t="inlineStr">
        <is>
          <t>B.-Fev</t>
        </is>
      </c>
      <c r="F4028" s="14" t="inlineStr">
        <is>
          <t>E. E. Taiamã</t>
        </is>
      </c>
      <c r="G4028" s="14" t="inlineStr">
        <is>
          <t>16º 48' 01,35" | 57° 39' 22,89"</t>
        </is>
      </c>
      <c r="H4028" s="14" t="inlineStr">
        <is>
          <t xml:space="preserve">Characiformes </t>
        </is>
      </c>
      <c r="I4028" s="14" t="inlineStr">
        <is>
          <t>Piaractus mesopotamicus</t>
        </is>
      </c>
      <c r="J4028" s="16" t="n">
        <v>45.6</v>
      </c>
      <c r="K4028" s="16" t="n">
        <v>40.9</v>
      </c>
      <c r="L4028" s="17" t="n">
        <v>2280</v>
      </c>
      <c r="M4028" s="17" t="n">
        <v>2120</v>
      </c>
      <c r="N4028" s="14" t="b">
        <v>0</v>
      </c>
      <c r="O4028" s="14" t="inlineStr">
        <is>
          <t>F</t>
        </is>
      </c>
      <c r="P4028" s="14" t="inlineStr">
        <is>
          <t>REP</t>
        </is>
      </c>
      <c r="Q4028" s="17" t="n">
        <v>8.84</v>
      </c>
      <c r="R4028" s="14" t="n">
        <v>3</v>
      </c>
      <c r="S4028" s="17" t="n">
        <v>19.91</v>
      </c>
      <c r="T4028" s="10">
        <f>IF(Q4028&gt;0,M4028-Q4028,"")</f>
        <v/>
      </c>
      <c r="U4028" s="11">
        <f>IF(AND(T4028&gt;0,Q4028&gt;0),(Q4028/T4028)*100,"")</f>
        <v/>
      </c>
      <c r="V4028" s="11">
        <f>IF(AND(T4028&gt;0,S4028&gt;0),(S4028/T4028)*100,"")</f>
        <v/>
      </c>
      <c r="W4028" s="10">
        <f>IF(AND(J4028&gt;0,L4028&gt;0),(L4028/(J4028^3))*100,"")</f>
        <v/>
      </c>
      <c r="X4028" s="12" t="n">
        <v>2.45</v>
      </c>
      <c r="Y4028" s="12" t="n">
        <v>2.94</v>
      </c>
      <c r="Z4028" s="12" t="n">
        <v>1.7</v>
      </c>
      <c r="AA4028" s="18" t="n"/>
      <c r="AB4028" s="14" t="n"/>
      <c r="AC4028" s="18" t="n"/>
      <c r="AD4028" s="18" t="n"/>
      <c r="AE4028" s="18" t="n"/>
      <c r="AF4028" s="18" t="n"/>
    </row>
    <row r="4029" ht="14" customHeight="1">
      <c r="A4029" s="5" t="inlineStr">
        <is>
          <t>940</t>
        </is>
      </c>
      <c r="B4029" s="5" t="inlineStr">
        <is>
          <t>LIPAN-4027</t>
        </is>
      </c>
      <c r="C4029" s="6" t="n">
        <v>2021</v>
      </c>
      <c r="D4029" s="5" t="inlineStr">
        <is>
          <t>2021-02-27 00:00:00</t>
        </is>
      </c>
      <c r="E4029" s="5" t="inlineStr">
        <is>
          <t>B.-Fev</t>
        </is>
      </c>
      <c r="F4029" s="5" t="inlineStr">
        <is>
          <t>E. E. Taiamã</t>
        </is>
      </c>
      <c r="G4029" s="5" t="inlineStr">
        <is>
          <t>16º 48' 01,35" | 57° 39' 22,89"</t>
        </is>
      </c>
      <c r="H4029" s="5" t="inlineStr">
        <is>
          <t xml:space="preserve">Characiformes </t>
        </is>
      </c>
      <c r="I4029" s="5" t="inlineStr">
        <is>
          <t>Piaractus mesopotamicus</t>
        </is>
      </c>
      <c r="J4029" s="7" t="n">
        <v>48</v>
      </c>
      <c r="K4029" s="7" t="n">
        <v>43</v>
      </c>
      <c r="L4029" s="8" t="n">
        <v>2370</v>
      </c>
      <c r="M4029" s="8" t="n">
        <v>1790</v>
      </c>
      <c r="N4029" s="5" t="b">
        <v>0</v>
      </c>
      <c r="O4029" s="5" t="inlineStr">
        <is>
          <t>M</t>
        </is>
      </c>
      <c r="P4029" s="5" t="inlineStr">
        <is>
          <t>REP</t>
        </is>
      </c>
      <c r="Q4029" s="8" t="n">
        <v>2.87</v>
      </c>
      <c r="R4029" s="5" t="n">
        <v>3</v>
      </c>
      <c r="S4029" s="8" t="n">
        <v>19.82</v>
      </c>
      <c r="T4029" s="10">
        <f>IF(Q4029&gt;0,M4029-Q4029,"")</f>
        <v/>
      </c>
      <c r="U4029" s="11">
        <f>IF(AND(T4029&gt;0,Q4029&gt;0),(Q4029/T4029)*100,"")</f>
        <v/>
      </c>
      <c r="V4029" s="11">
        <f>IF(AND(T4029&gt;0,S4029&gt;0),(S4029/T4029)*100,"")</f>
        <v/>
      </c>
      <c r="W4029" s="10">
        <f>IF(AND(J4029&gt;0,L4029&gt;0),(L4029/(J4029^3))*100,"")</f>
        <v/>
      </c>
      <c r="X4029" s="12" t="n">
        <v>2.45</v>
      </c>
      <c r="Y4029" s="12" t="n">
        <v>2.94</v>
      </c>
      <c r="Z4029" s="12" t="n">
        <v>1.7</v>
      </c>
      <c r="AA4029" s="13" t="n"/>
      <c r="AB4029" s="5" t="n"/>
      <c r="AC4029" s="13" t="n"/>
      <c r="AD4029" s="13" t="n"/>
      <c r="AE4029" s="13" t="n"/>
      <c r="AF4029" s="13" t="n"/>
    </row>
    <row r="4030" ht="14" customHeight="1">
      <c r="A4030" s="14" t="inlineStr">
        <is>
          <t>941</t>
        </is>
      </c>
      <c r="B4030" s="14" t="inlineStr">
        <is>
          <t>LIPAN-4028</t>
        </is>
      </c>
      <c r="C4030" s="15" t="n">
        <v>2021</v>
      </c>
      <c r="D4030" s="14" t="inlineStr">
        <is>
          <t>2021-02-27 00:00:00</t>
        </is>
      </c>
      <c r="E4030" s="14" t="inlineStr">
        <is>
          <t>B.-Fev</t>
        </is>
      </c>
      <c r="F4030" s="14" t="inlineStr">
        <is>
          <t>E. E. Taiamã</t>
        </is>
      </c>
      <c r="G4030" s="14" t="inlineStr">
        <is>
          <t>16º 48' 01,35" | 57° 39' 22,89"</t>
        </is>
      </c>
      <c r="H4030" s="14" t="inlineStr">
        <is>
          <t xml:space="preserve">Characiformes </t>
        </is>
      </c>
      <c r="I4030" s="14" t="inlineStr">
        <is>
          <t>Piaractus mesopotamicus</t>
        </is>
      </c>
      <c r="J4030" s="16" t="n">
        <v>48.6</v>
      </c>
      <c r="K4030" s="16" t="n">
        <v>42.4</v>
      </c>
      <c r="L4030" s="17" t="n">
        <v>2720</v>
      </c>
      <c r="M4030" s="17" t="n">
        <v>1790</v>
      </c>
      <c r="N4030" s="14" t="b">
        <v>0</v>
      </c>
      <c r="O4030" s="14" t="inlineStr">
        <is>
          <t>F</t>
        </is>
      </c>
      <c r="P4030" s="14" t="inlineStr">
        <is>
          <t>REP</t>
        </is>
      </c>
      <c r="Q4030" s="17" t="n">
        <v>8.029999999999999</v>
      </c>
      <c r="R4030" s="14" t="n">
        <v>3</v>
      </c>
      <c r="S4030" s="17" t="n">
        <v>23.17</v>
      </c>
      <c r="T4030" s="10">
        <f>IF(Q4030&gt;0,M4030-Q4030,"")</f>
        <v/>
      </c>
      <c r="U4030" s="11">
        <f>IF(AND(T4030&gt;0,Q4030&gt;0),(Q4030/T4030)*100,"")</f>
        <v/>
      </c>
      <c r="V4030" s="11">
        <f>IF(AND(T4030&gt;0,S4030&gt;0),(S4030/T4030)*100,"")</f>
        <v/>
      </c>
      <c r="W4030" s="10">
        <f>IF(AND(J4030&gt;0,L4030&gt;0),(L4030/(J4030^3))*100,"")</f>
        <v/>
      </c>
      <c r="X4030" s="12" t="n">
        <v>2.45</v>
      </c>
      <c r="Y4030" s="12" t="n">
        <v>2.94</v>
      </c>
      <c r="Z4030" s="12" t="n">
        <v>1.7</v>
      </c>
      <c r="AA4030" s="18" t="n"/>
      <c r="AB4030" s="14" t="n"/>
      <c r="AC4030" s="18" t="n"/>
      <c r="AD4030" s="18" t="n"/>
      <c r="AE4030" s="18" t="n"/>
      <c r="AF4030" s="18" t="n"/>
    </row>
    <row r="4031" ht="14" customHeight="1">
      <c r="A4031" s="5" t="inlineStr">
        <is>
          <t>942</t>
        </is>
      </c>
      <c r="B4031" s="5" t="inlineStr">
        <is>
          <t>LIPAN-4029</t>
        </is>
      </c>
      <c r="C4031" s="6" t="n">
        <v>2021</v>
      </c>
      <c r="D4031" s="5" t="inlineStr">
        <is>
          <t>2021-02-27 00:00:00</t>
        </is>
      </c>
      <c r="E4031" s="5" t="inlineStr">
        <is>
          <t>B.-Fev</t>
        </is>
      </c>
      <c r="F4031" s="5" t="inlineStr">
        <is>
          <t>E. E. Taiamã</t>
        </is>
      </c>
      <c r="G4031" s="5" t="inlineStr">
        <is>
          <t>16º 48' 01,35" | 57° 39' 22,89"</t>
        </is>
      </c>
      <c r="H4031" s="5" t="inlineStr">
        <is>
          <t xml:space="preserve">Characiformes </t>
        </is>
      </c>
      <c r="I4031" s="5" t="inlineStr">
        <is>
          <t>Salminus brasiliensis</t>
        </is>
      </c>
      <c r="J4031" s="7" t="n">
        <v>63.4</v>
      </c>
      <c r="K4031" s="7" t="n">
        <v>54.9</v>
      </c>
      <c r="L4031" s="8" t="n">
        <v>3140</v>
      </c>
      <c r="M4031" s="8" t="n">
        <v>2930</v>
      </c>
      <c r="N4031" s="5" t="b">
        <v>0</v>
      </c>
      <c r="O4031" s="5" t="inlineStr">
        <is>
          <t>F</t>
        </is>
      </c>
      <c r="P4031" s="5" t="inlineStr">
        <is>
          <t>REP</t>
        </is>
      </c>
      <c r="Q4031" s="8" t="n">
        <v>21.94</v>
      </c>
      <c r="R4031" s="5" t="n">
        <v>0</v>
      </c>
      <c r="S4031" s="8" t="n">
        <v>16.89</v>
      </c>
      <c r="T4031" s="10">
        <f>IF(Q4031&gt;0,M4031-Q4031,"")</f>
        <v/>
      </c>
      <c r="U4031" s="11">
        <f>IF(AND(T4031&gt;0,Q4031&gt;0),(Q4031/T4031)*100,"")</f>
        <v/>
      </c>
      <c r="V4031" s="11">
        <f>IF(AND(T4031&gt;0,S4031&gt;0),(S4031/T4031)*100,"")</f>
        <v/>
      </c>
      <c r="W4031" s="10">
        <f>IF(AND(J4031&gt;0,L4031&gt;0),(L4031/(J4031^3))*100,"")</f>
        <v/>
      </c>
      <c r="X4031" s="12" t="n">
        <v>2.45</v>
      </c>
      <c r="Y4031" s="12" t="n">
        <v>2.94</v>
      </c>
      <c r="Z4031" s="12" t="n">
        <v>1.7</v>
      </c>
      <c r="AA4031" s="13" t="n"/>
      <c r="AB4031" s="5" t="n"/>
      <c r="AC4031" s="13" t="n"/>
      <c r="AD4031" s="13" t="n"/>
      <c r="AE4031" s="13" t="n"/>
      <c r="AF4031" s="13" t="n"/>
    </row>
    <row r="4032" ht="14" customHeight="1">
      <c r="A4032" s="14" t="inlineStr">
        <is>
          <t>943</t>
        </is>
      </c>
      <c r="B4032" s="14" t="inlineStr">
        <is>
          <t>LIPAN-4030</t>
        </is>
      </c>
      <c r="C4032" s="15" t="n">
        <v>2021</v>
      </c>
      <c r="D4032" s="14" t="inlineStr">
        <is>
          <t>2021-02-27 00:00:00</t>
        </is>
      </c>
      <c r="E4032" s="14" t="inlineStr">
        <is>
          <t>B.-Fev</t>
        </is>
      </c>
      <c r="F4032" s="14" t="inlineStr">
        <is>
          <t>E. E. Taiamã</t>
        </is>
      </c>
      <c r="G4032" s="14" t="inlineStr">
        <is>
          <t>16º 48' 01,35" | 57° 39' 22,89"</t>
        </is>
      </c>
      <c r="H4032" s="14" t="inlineStr">
        <is>
          <t xml:space="preserve">Characiformes </t>
        </is>
      </c>
      <c r="I4032" s="14" t="inlineStr">
        <is>
          <t>Salminus brasiliensis</t>
        </is>
      </c>
      <c r="J4032" s="16" t="n">
        <v>63.8</v>
      </c>
      <c r="K4032" s="16" t="n">
        <v>55.1</v>
      </c>
      <c r="L4032" s="17" t="n">
        <v>3190</v>
      </c>
      <c r="M4032" s="17" t="n">
        <v>2910</v>
      </c>
      <c r="N4032" s="14" t="b">
        <v>0</v>
      </c>
      <c r="O4032" s="14" t="inlineStr">
        <is>
          <t>F</t>
        </is>
      </c>
      <c r="P4032" s="14" t="inlineStr">
        <is>
          <t>REP</t>
        </is>
      </c>
      <c r="Q4032" s="17" t="n">
        <v>16.71</v>
      </c>
      <c r="R4032" s="14" t="n">
        <v>0</v>
      </c>
      <c r="S4032" s="17" t="n">
        <v>10.77</v>
      </c>
      <c r="T4032" s="10">
        <f>IF(Q4032&gt;0,M4032-Q4032,"")</f>
        <v/>
      </c>
      <c r="U4032" s="11">
        <f>IF(AND(T4032&gt;0,Q4032&gt;0),(Q4032/T4032)*100,"")</f>
        <v/>
      </c>
      <c r="V4032" s="11">
        <f>IF(AND(T4032&gt;0,S4032&gt;0),(S4032/T4032)*100,"")</f>
        <v/>
      </c>
      <c r="W4032" s="10">
        <f>IF(AND(J4032&gt;0,L4032&gt;0),(L4032/(J4032^3))*100,"")</f>
        <v/>
      </c>
      <c r="X4032" s="12" t="n">
        <v>2.45</v>
      </c>
      <c r="Y4032" s="12" t="n">
        <v>2.94</v>
      </c>
      <c r="Z4032" s="12" t="n">
        <v>1.7</v>
      </c>
      <c r="AA4032" s="18" t="n"/>
      <c r="AB4032" s="14" t="n"/>
      <c r="AC4032" s="18" t="n"/>
      <c r="AD4032" s="18" t="n"/>
      <c r="AE4032" s="18" t="n"/>
      <c r="AF4032" s="18" t="n"/>
    </row>
    <row r="4033" ht="14" customHeight="1">
      <c r="A4033" s="5" t="inlineStr">
        <is>
          <t>944</t>
        </is>
      </c>
      <c r="B4033" s="5" t="inlineStr">
        <is>
          <t>LIPAN-4031</t>
        </is>
      </c>
      <c r="C4033" s="6" t="n">
        <v>2021</v>
      </c>
      <c r="D4033" s="5" t="inlineStr">
        <is>
          <t>2021-02-27 00:00:00</t>
        </is>
      </c>
      <c r="E4033" s="5" t="inlineStr">
        <is>
          <t>B.-Fev</t>
        </is>
      </c>
      <c r="F4033" s="5" t="inlineStr">
        <is>
          <t>E. E. Taiamã</t>
        </is>
      </c>
      <c r="G4033" s="5" t="inlineStr">
        <is>
          <t>16º 48' 01,35" | 57° 39' 22,89"</t>
        </is>
      </c>
      <c r="H4033" s="5" t="inlineStr">
        <is>
          <t>Siluriformes</t>
        </is>
      </c>
      <c r="I4033" s="5" t="inlineStr">
        <is>
          <t>Pimelodus ornatus</t>
        </is>
      </c>
      <c r="J4033" s="7" t="n">
        <v>37.1</v>
      </c>
      <c r="K4033" s="7" t="n">
        <v>31.8</v>
      </c>
      <c r="L4033" s="8" t="n">
        <v>620</v>
      </c>
      <c r="M4033" s="8" t="n">
        <v>450</v>
      </c>
      <c r="N4033" s="5" t="b">
        <v>0</v>
      </c>
      <c r="O4033" s="5" t="inlineStr">
        <is>
          <t>F</t>
        </is>
      </c>
      <c r="P4033" s="5" t="inlineStr">
        <is>
          <t>REP</t>
        </is>
      </c>
      <c r="Q4033" s="8" t="n">
        <v>2.04</v>
      </c>
      <c r="R4033" s="5" t="n">
        <v>0</v>
      </c>
      <c r="S4033" s="8" t="n">
        <v>4.93</v>
      </c>
      <c r="T4033" s="10">
        <f>IF(Q4033&gt;0,M4033-Q4033,"")</f>
        <v/>
      </c>
      <c r="U4033" s="11">
        <f>IF(AND(T4033&gt;0,Q4033&gt;0),(Q4033/T4033)*100,"")</f>
        <v/>
      </c>
      <c r="V4033" s="11">
        <f>IF(AND(T4033&gt;0,S4033&gt;0),(S4033/T4033)*100,"")</f>
        <v/>
      </c>
      <c r="W4033" s="10">
        <f>IF(AND(J4033&gt;0,L4033&gt;0),(L4033/(J4033^3))*100,"")</f>
        <v/>
      </c>
      <c r="X4033" s="12" t="n">
        <v>2.45</v>
      </c>
      <c r="Y4033" s="12" t="n">
        <v>2.94</v>
      </c>
      <c r="Z4033" s="12" t="n">
        <v>1.7</v>
      </c>
      <c r="AA4033" s="13" t="n"/>
      <c r="AB4033" s="5" t="n"/>
      <c r="AC4033" s="13" t="n"/>
      <c r="AD4033" s="13" t="n"/>
      <c r="AE4033" s="13" t="n"/>
      <c r="AF4033" s="13" t="n"/>
    </row>
    <row r="4034" ht="14" customHeight="1">
      <c r="A4034" s="14" t="inlineStr">
        <is>
          <t>945</t>
        </is>
      </c>
      <c r="B4034" s="14" t="inlineStr">
        <is>
          <t>LIPAN-4032</t>
        </is>
      </c>
      <c r="C4034" s="15" t="n">
        <v>2021</v>
      </c>
      <c r="D4034" s="14" t="inlineStr">
        <is>
          <t>2021-04-27 00:00:00</t>
        </is>
      </c>
      <c r="E4034" s="14" t="inlineStr">
        <is>
          <t>D.-Abr</t>
        </is>
      </c>
      <c r="F4034" s="14" t="inlineStr">
        <is>
          <t>E. E. Taiamã</t>
        </is>
      </c>
      <c r="G4034" s="14" t="inlineStr">
        <is>
          <t>16º 48' 01,35" | 57° 39' 22,89"</t>
        </is>
      </c>
      <c r="H4034" s="14" t="inlineStr">
        <is>
          <t xml:space="preserve">Characiformes </t>
        </is>
      </c>
      <c r="I4034" s="14" t="inlineStr">
        <is>
          <t>Salminus brasiliensis</t>
        </is>
      </c>
      <c r="J4034" s="16" t="n">
        <v>35.1</v>
      </c>
      <c r="K4034" s="16" t="n">
        <v>31.2</v>
      </c>
      <c r="L4034" s="17" t="n">
        <v>640</v>
      </c>
      <c r="M4034" s="17" t="n">
        <v>550</v>
      </c>
      <c r="N4034" s="14" t="b">
        <v>0</v>
      </c>
      <c r="O4034" s="14" t="inlineStr">
        <is>
          <t>M</t>
        </is>
      </c>
      <c r="P4034" s="14" t="inlineStr">
        <is>
          <t>REP</t>
        </is>
      </c>
      <c r="Q4034" s="17" t="n">
        <v>1.02</v>
      </c>
      <c r="R4034" s="14" t="n">
        <v>2</v>
      </c>
      <c r="S4034" s="17" t="n">
        <v>5.48</v>
      </c>
      <c r="T4034" s="10">
        <f>IF(Q4034&gt;0,M4034-Q4034,"")</f>
        <v/>
      </c>
      <c r="U4034" s="11">
        <f>IF(AND(T4034&gt;0,Q4034&gt;0),(Q4034/T4034)*100,"")</f>
        <v/>
      </c>
      <c r="V4034" s="11">
        <f>IF(AND(T4034&gt;0,S4034&gt;0),(S4034/T4034)*100,"")</f>
        <v/>
      </c>
      <c r="W4034" s="10">
        <f>IF(AND(J4034&gt;0,L4034&gt;0),(L4034/(J4034^3))*100,"")</f>
        <v/>
      </c>
      <c r="X4034" s="12" t="n">
        <v>2.67</v>
      </c>
      <c r="Y4034" s="12" t="n">
        <v>3.4</v>
      </c>
      <c r="Z4034" s="12" t="n">
        <v>2.28</v>
      </c>
      <c r="AA4034" s="18" t="n"/>
      <c r="AB4034" s="14" t="n"/>
      <c r="AC4034" s="18" t="n"/>
      <c r="AD4034" s="18" t="n"/>
      <c r="AE4034" s="18" t="n"/>
      <c r="AF4034" s="18" t="n"/>
    </row>
    <row r="4035" ht="14" customHeight="1">
      <c r="A4035" s="5" t="inlineStr">
        <is>
          <t>946</t>
        </is>
      </c>
      <c r="B4035" s="5" t="inlineStr">
        <is>
          <t>LIPAN-4033</t>
        </is>
      </c>
      <c r="C4035" s="6" t="n">
        <v>2021</v>
      </c>
      <c r="D4035" s="5" t="inlineStr">
        <is>
          <t>2021-04-27 00:00:00</t>
        </is>
      </c>
      <c r="E4035" s="5" t="inlineStr">
        <is>
          <t>D.-Abr</t>
        </is>
      </c>
      <c r="F4035" s="5" t="inlineStr">
        <is>
          <t>E. E. Taiamã</t>
        </is>
      </c>
      <c r="G4035" s="5" t="inlineStr">
        <is>
          <t>16º 48' 01,35" | 57° 39' 22,89"</t>
        </is>
      </c>
      <c r="H4035" s="5" t="inlineStr">
        <is>
          <t xml:space="preserve">Characiformes </t>
        </is>
      </c>
      <c r="I4035" s="5" t="inlineStr">
        <is>
          <t>Brycon hilarii</t>
        </is>
      </c>
      <c r="J4035" s="7" t="n">
        <v>29</v>
      </c>
      <c r="K4035" s="7" t="n">
        <v>25.7</v>
      </c>
      <c r="L4035" s="8" t="n">
        <v>470</v>
      </c>
      <c r="M4035" s="8" t="n">
        <v>400</v>
      </c>
      <c r="N4035" s="5" t="b">
        <v>0</v>
      </c>
      <c r="O4035" s="5" t="inlineStr">
        <is>
          <t>M</t>
        </is>
      </c>
      <c r="P4035" s="5" t="inlineStr">
        <is>
          <t>REP</t>
        </is>
      </c>
      <c r="Q4035" s="8" t="n">
        <v>0.42</v>
      </c>
      <c r="R4035" s="5" t="n">
        <v>3</v>
      </c>
      <c r="S4035" s="8" t="n">
        <v>4.07</v>
      </c>
      <c r="T4035" s="10">
        <f>IF(Q4035&gt;0,M4035-Q4035,"")</f>
        <v/>
      </c>
      <c r="U4035" s="11">
        <f>IF(AND(T4035&gt;0,Q4035&gt;0),(Q4035/T4035)*100,"")</f>
        <v/>
      </c>
      <c r="V4035" s="11">
        <f>IF(AND(T4035&gt;0,S4035&gt;0),(S4035/T4035)*100,"")</f>
        <v/>
      </c>
      <c r="W4035" s="10">
        <f>IF(AND(J4035&gt;0,L4035&gt;0),(L4035/(J4035^3))*100,"")</f>
        <v/>
      </c>
      <c r="X4035" s="12" t="n">
        <v>2.67</v>
      </c>
      <c r="Y4035" s="12" t="n">
        <v>3.4</v>
      </c>
      <c r="Z4035" s="12" t="n">
        <v>2.28</v>
      </c>
      <c r="AA4035" s="13" t="n"/>
      <c r="AB4035" s="5" t="n"/>
      <c r="AC4035" s="13" t="n"/>
      <c r="AD4035" s="13" t="n"/>
      <c r="AE4035" s="13" t="n"/>
      <c r="AF4035" s="13" t="n"/>
    </row>
    <row r="4036" ht="14" customHeight="1">
      <c r="A4036" s="14" t="inlineStr">
        <is>
          <t>847</t>
        </is>
      </c>
      <c r="B4036" s="14" t="inlineStr">
        <is>
          <t>LIPAN-4034</t>
        </is>
      </c>
      <c r="C4036" s="15" t="n">
        <v>2021</v>
      </c>
      <c r="D4036" s="14" t="inlineStr">
        <is>
          <t>2021-04-27 00:00:00</t>
        </is>
      </c>
      <c r="E4036" s="14" t="inlineStr">
        <is>
          <t>D.-Abr</t>
        </is>
      </c>
      <c r="F4036" s="14" t="inlineStr">
        <is>
          <t>E. E. Taiamã</t>
        </is>
      </c>
      <c r="G4036" s="14" t="inlineStr">
        <is>
          <t>16º 48' 01,35" | 57° 39' 22,89"</t>
        </is>
      </c>
      <c r="H4036" s="14" t="inlineStr">
        <is>
          <t xml:space="preserve">Characiformes </t>
        </is>
      </c>
      <c r="I4036" s="14" t="inlineStr">
        <is>
          <t>Brycon hilarii</t>
        </is>
      </c>
      <c r="J4036" s="16" t="n">
        <v>30.3</v>
      </c>
      <c r="K4036" s="16" t="n">
        <v>27.3</v>
      </c>
      <c r="L4036" s="17" t="n">
        <v>480</v>
      </c>
      <c r="M4036" s="17" t="n">
        <v>390</v>
      </c>
      <c r="N4036" s="14" t="b">
        <v>0</v>
      </c>
      <c r="O4036" s="14" t="inlineStr">
        <is>
          <t>M</t>
        </is>
      </c>
      <c r="P4036" s="14" t="inlineStr">
        <is>
          <t>REP</t>
        </is>
      </c>
      <c r="Q4036" s="17" t="n">
        <v>0.31</v>
      </c>
      <c r="R4036" s="14" t="n">
        <v>2</v>
      </c>
      <c r="S4036" s="17" t="n">
        <v>5.5</v>
      </c>
      <c r="T4036" s="10">
        <f>IF(Q4036&gt;0,M4036-Q4036,"")</f>
        <v/>
      </c>
      <c r="U4036" s="11">
        <f>IF(AND(T4036&gt;0,Q4036&gt;0),(Q4036/T4036)*100,"")</f>
        <v/>
      </c>
      <c r="V4036" s="11">
        <f>IF(AND(T4036&gt;0,S4036&gt;0),(S4036/T4036)*100,"")</f>
        <v/>
      </c>
      <c r="W4036" s="10">
        <f>IF(AND(J4036&gt;0,L4036&gt;0),(L4036/(J4036^3))*100,"")</f>
        <v/>
      </c>
      <c r="X4036" s="12" t="n">
        <v>2.67</v>
      </c>
      <c r="Y4036" s="12" t="n">
        <v>3.4</v>
      </c>
      <c r="Z4036" s="12" t="n">
        <v>2.28</v>
      </c>
      <c r="AA4036" s="18" t="n"/>
      <c r="AB4036" s="14" t="n"/>
      <c r="AC4036" s="18" t="n"/>
      <c r="AD4036" s="18" t="n"/>
      <c r="AE4036" s="18" t="n"/>
      <c r="AF4036" s="18" t="n"/>
    </row>
    <row r="4037" ht="14" customHeight="1">
      <c r="A4037" s="5" t="inlineStr">
        <is>
          <t>948</t>
        </is>
      </c>
      <c r="B4037" s="5" t="inlineStr">
        <is>
          <t>LIPAN-4035</t>
        </is>
      </c>
      <c r="C4037" s="6" t="n">
        <v>2021</v>
      </c>
      <c r="D4037" s="5" t="inlineStr">
        <is>
          <t>2021-04-27 00:00:00</t>
        </is>
      </c>
      <c r="E4037" s="5" t="inlineStr">
        <is>
          <t>D.-Abr</t>
        </is>
      </c>
      <c r="F4037" s="5" t="inlineStr">
        <is>
          <t>E. E. Taiamã</t>
        </is>
      </c>
      <c r="G4037" s="5" t="inlineStr">
        <is>
          <t>16º 48' 01,35" | 57° 39' 22,89"</t>
        </is>
      </c>
      <c r="H4037" s="5" t="inlineStr">
        <is>
          <t xml:space="preserve">Characiformes </t>
        </is>
      </c>
      <c r="I4037" s="5" t="inlineStr">
        <is>
          <t>Brycon hilarii</t>
        </is>
      </c>
      <c r="J4037" s="7" t="n">
        <v>29.1</v>
      </c>
      <c r="K4037" s="7" t="n">
        <v>25.4</v>
      </c>
      <c r="L4037" s="8" t="n">
        <v>430</v>
      </c>
      <c r="M4037" s="8" t="n">
        <v>360</v>
      </c>
      <c r="N4037" s="5" t="b">
        <v>0</v>
      </c>
      <c r="O4037" s="5" t="inlineStr">
        <is>
          <t>M</t>
        </is>
      </c>
      <c r="P4037" s="5" t="inlineStr">
        <is>
          <t>REP</t>
        </is>
      </c>
      <c r="Q4037" s="8" t="n">
        <v>0.21</v>
      </c>
      <c r="R4037" s="5" t="n">
        <v>1</v>
      </c>
      <c r="S4037" s="8" t="n">
        <v>3.36</v>
      </c>
      <c r="T4037" s="10">
        <f>IF(Q4037&gt;0,M4037-Q4037,"")</f>
        <v/>
      </c>
      <c r="U4037" s="11">
        <f>IF(AND(T4037&gt;0,Q4037&gt;0),(Q4037/T4037)*100,"")</f>
        <v/>
      </c>
      <c r="V4037" s="11">
        <f>IF(AND(T4037&gt;0,S4037&gt;0),(S4037/T4037)*100,"")</f>
        <v/>
      </c>
      <c r="W4037" s="10">
        <f>IF(AND(J4037&gt;0,L4037&gt;0),(L4037/(J4037^3))*100,"")</f>
        <v/>
      </c>
      <c r="X4037" s="12" t="n">
        <v>2.67</v>
      </c>
      <c r="Y4037" s="12" t="n">
        <v>3.4</v>
      </c>
      <c r="Z4037" s="12" t="n">
        <v>2.28</v>
      </c>
      <c r="AA4037" s="13" t="n"/>
      <c r="AB4037" s="5" t="n"/>
      <c r="AC4037" s="13" t="n"/>
      <c r="AD4037" s="13" t="n"/>
      <c r="AE4037" s="13" t="n"/>
      <c r="AF4037" s="13" t="n"/>
    </row>
    <row r="4038" ht="14" customHeight="1">
      <c r="A4038" s="14" t="inlineStr">
        <is>
          <t>949</t>
        </is>
      </c>
      <c r="B4038" s="14" t="inlineStr">
        <is>
          <t>LIPAN-4036</t>
        </is>
      </c>
      <c r="C4038" s="15" t="n">
        <v>2021</v>
      </c>
      <c r="D4038" s="14" t="inlineStr">
        <is>
          <t>2021-04-27 00:00:00</t>
        </is>
      </c>
      <c r="E4038" s="14" t="inlineStr">
        <is>
          <t>D.-Abr</t>
        </is>
      </c>
      <c r="F4038" s="14" t="inlineStr">
        <is>
          <t>E. E. Taiamã</t>
        </is>
      </c>
      <c r="G4038" s="14" t="inlineStr">
        <is>
          <t>16º 48' 01,35" | 57° 39' 22,89"</t>
        </is>
      </c>
      <c r="H4038" s="14" t="inlineStr">
        <is>
          <t xml:space="preserve">Characiformes </t>
        </is>
      </c>
      <c r="I4038" s="14" t="inlineStr">
        <is>
          <t>Brycon hilarii</t>
        </is>
      </c>
      <c r="J4038" s="16" t="n">
        <v>28</v>
      </c>
      <c r="K4038" s="16" t="n">
        <v>25.8</v>
      </c>
      <c r="L4038" s="17" t="n">
        <v>370</v>
      </c>
      <c r="M4038" s="17" t="n">
        <v>330</v>
      </c>
      <c r="N4038" s="14" t="b">
        <v>0</v>
      </c>
      <c r="O4038" s="14" t="inlineStr">
        <is>
          <t>M</t>
        </is>
      </c>
      <c r="P4038" s="14" t="inlineStr">
        <is>
          <t>REP</t>
        </is>
      </c>
      <c r="Q4038" s="17" t="n">
        <v>0.22</v>
      </c>
      <c r="R4038" s="14" t="n">
        <v>2</v>
      </c>
      <c r="S4038" s="17" t="n">
        <v>4.5</v>
      </c>
      <c r="T4038" s="10">
        <f>IF(Q4038&gt;0,M4038-Q4038,"")</f>
        <v/>
      </c>
      <c r="U4038" s="11">
        <f>IF(AND(T4038&gt;0,Q4038&gt;0),(Q4038/T4038)*100,"")</f>
        <v/>
      </c>
      <c r="V4038" s="11">
        <f>IF(AND(T4038&gt;0,S4038&gt;0),(S4038/T4038)*100,"")</f>
        <v/>
      </c>
      <c r="W4038" s="10">
        <f>IF(AND(J4038&gt;0,L4038&gt;0),(L4038/(J4038^3))*100,"")</f>
        <v/>
      </c>
      <c r="X4038" s="12" t="n">
        <v>2.67</v>
      </c>
      <c r="Y4038" s="12" t="n">
        <v>3.4</v>
      </c>
      <c r="Z4038" s="12" t="n">
        <v>2.28</v>
      </c>
      <c r="AA4038" s="18" t="n"/>
      <c r="AB4038" s="14" t="n"/>
      <c r="AC4038" s="18" t="n"/>
      <c r="AD4038" s="18" t="n"/>
      <c r="AE4038" s="18" t="n"/>
      <c r="AF4038" s="18" t="n"/>
    </row>
    <row r="4039" ht="14" customHeight="1">
      <c r="A4039" s="5" t="inlineStr">
        <is>
          <t>950</t>
        </is>
      </c>
      <c r="B4039" s="5" t="inlineStr">
        <is>
          <t>LIPAN-4037</t>
        </is>
      </c>
      <c r="C4039" s="6" t="n">
        <v>2021</v>
      </c>
      <c r="D4039" s="5" t="inlineStr">
        <is>
          <t>2021-04-27 00:00:00</t>
        </is>
      </c>
      <c r="E4039" s="5" t="inlineStr">
        <is>
          <t>D.-Abr</t>
        </is>
      </c>
      <c r="F4039" s="5" t="inlineStr">
        <is>
          <t>E. E. Taiamã</t>
        </is>
      </c>
      <c r="G4039" s="5" t="inlineStr">
        <is>
          <t>16º 48' 01,35" | 57° 39' 22,89"</t>
        </is>
      </c>
      <c r="H4039" s="5" t="inlineStr">
        <is>
          <t xml:space="preserve">Characiformes </t>
        </is>
      </c>
      <c r="I4039" s="5" t="inlineStr">
        <is>
          <t>Brycon hilarii</t>
        </is>
      </c>
      <c r="J4039" s="7" t="n">
        <v>30.6</v>
      </c>
      <c r="K4039" s="7" t="n">
        <v>26.5</v>
      </c>
      <c r="L4039" s="8" t="n">
        <v>440</v>
      </c>
      <c r="M4039" s="8" t="n">
        <v>390</v>
      </c>
      <c r="N4039" s="5" t="b">
        <v>0</v>
      </c>
      <c r="O4039" s="5" t="inlineStr">
        <is>
          <t>F</t>
        </is>
      </c>
      <c r="P4039" s="5" t="inlineStr">
        <is>
          <t>REP</t>
        </is>
      </c>
      <c r="Q4039" s="8" t="n">
        <v>1.12</v>
      </c>
      <c r="R4039" s="5" t="n">
        <v>2</v>
      </c>
      <c r="S4039" s="8" t="n">
        <v>6.71</v>
      </c>
      <c r="T4039" s="10">
        <f>IF(Q4039&gt;0,M4039-Q4039,"")</f>
        <v/>
      </c>
      <c r="U4039" s="11">
        <f>IF(AND(T4039&gt;0,Q4039&gt;0),(Q4039/T4039)*100,"")</f>
        <v/>
      </c>
      <c r="V4039" s="11">
        <f>IF(AND(T4039&gt;0,S4039&gt;0),(S4039/T4039)*100,"")</f>
        <v/>
      </c>
      <c r="W4039" s="10">
        <f>IF(AND(J4039&gt;0,L4039&gt;0),(L4039/(J4039^3))*100,"")</f>
        <v/>
      </c>
      <c r="X4039" s="12" t="n">
        <v>2.67</v>
      </c>
      <c r="Y4039" s="12" t="n">
        <v>3.4</v>
      </c>
      <c r="Z4039" s="12" t="n">
        <v>2.28</v>
      </c>
      <c r="AA4039" s="13" t="n"/>
      <c r="AB4039" s="5" t="n"/>
      <c r="AC4039" s="13" t="n"/>
      <c r="AD4039" s="13" t="n"/>
      <c r="AE4039" s="13" t="n"/>
      <c r="AF4039" s="13" t="n"/>
    </row>
    <row r="4040" ht="14" customHeight="1">
      <c r="A4040" s="14" t="inlineStr">
        <is>
          <t>951</t>
        </is>
      </c>
      <c r="B4040" s="14" t="inlineStr">
        <is>
          <t>LIPAN-4038</t>
        </is>
      </c>
      <c r="C4040" s="15" t="n">
        <v>2021</v>
      </c>
      <c r="D4040" s="14" t="inlineStr">
        <is>
          <t>2021-04-27 00:00:00</t>
        </is>
      </c>
      <c r="E4040" s="14" t="inlineStr">
        <is>
          <t>D.-Abr</t>
        </is>
      </c>
      <c r="F4040" s="14" t="inlineStr">
        <is>
          <t>E. E. Taiamã</t>
        </is>
      </c>
      <c r="G4040" s="14" t="inlineStr">
        <is>
          <t>16º 48' 01,35" | 57° 39' 22,89"</t>
        </is>
      </c>
      <c r="H4040" s="14" t="inlineStr">
        <is>
          <t xml:space="preserve">Characiformes </t>
        </is>
      </c>
      <c r="I4040" s="14" t="inlineStr">
        <is>
          <t>Brycon hilarii</t>
        </is>
      </c>
      <c r="J4040" s="16" t="n">
        <v>28.5</v>
      </c>
      <c r="K4040" s="16" t="n">
        <v>24.9</v>
      </c>
      <c r="L4040" s="17" t="n">
        <v>380</v>
      </c>
      <c r="M4040" s="17" t="n">
        <v>340</v>
      </c>
      <c r="N4040" s="14" t="b">
        <v>0</v>
      </c>
      <c r="O4040" s="14" t="inlineStr">
        <is>
          <t>M</t>
        </is>
      </c>
      <c r="P4040" s="14" t="inlineStr">
        <is>
          <t>REP</t>
        </is>
      </c>
      <c r="Q4040" s="17" t="n">
        <v>3.13</v>
      </c>
      <c r="R4040" s="14" t="n">
        <v>1</v>
      </c>
      <c r="S4040" s="17" t="n">
        <v>4.14</v>
      </c>
      <c r="T4040" s="10">
        <f>IF(Q4040&gt;0,M4040-Q4040,"")</f>
        <v/>
      </c>
      <c r="U4040" s="11">
        <f>IF(AND(T4040&gt;0,Q4040&gt;0),(Q4040/T4040)*100,"")</f>
        <v/>
      </c>
      <c r="V4040" s="11">
        <f>IF(AND(T4040&gt;0,S4040&gt;0),(S4040/T4040)*100,"")</f>
        <v/>
      </c>
      <c r="W4040" s="10">
        <f>IF(AND(J4040&gt;0,L4040&gt;0),(L4040/(J4040^3))*100,"")</f>
        <v/>
      </c>
      <c r="X4040" s="12" t="n">
        <v>2.67</v>
      </c>
      <c r="Y4040" s="12" t="n">
        <v>3.4</v>
      </c>
      <c r="Z4040" s="12" t="n">
        <v>2.28</v>
      </c>
      <c r="AA4040" s="18" t="n"/>
      <c r="AB4040" s="14" t="n"/>
      <c r="AC4040" s="18" t="n"/>
      <c r="AD4040" s="18" t="n"/>
      <c r="AE4040" s="18" t="n"/>
      <c r="AF4040" s="18" t="n"/>
    </row>
    <row r="4041" ht="14" customHeight="1">
      <c r="A4041" s="5" t="inlineStr">
        <is>
          <t>952</t>
        </is>
      </c>
      <c r="B4041" s="5" t="inlineStr">
        <is>
          <t>LIPAN-4039</t>
        </is>
      </c>
      <c r="C4041" s="6" t="n">
        <v>2021</v>
      </c>
      <c r="D4041" s="5" t="inlineStr">
        <is>
          <t>2021-04-27 00:00:00</t>
        </is>
      </c>
      <c r="E4041" s="5" t="inlineStr">
        <is>
          <t>D.-Abr</t>
        </is>
      </c>
      <c r="F4041" s="5" t="inlineStr">
        <is>
          <t>E. E. Taiamã</t>
        </is>
      </c>
      <c r="G4041" s="5" t="inlineStr">
        <is>
          <t>16º 48' 01,35" | 57° 39' 22,89"</t>
        </is>
      </c>
      <c r="H4041" s="5" t="inlineStr">
        <is>
          <t xml:space="preserve">Characiformes </t>
        </is>
      </c>
      <c r="I4041" s="5" t="inlineStr">
        <is>
          <t>Brycon hilarii</t>
        </is>
      </c>
      <c r="J4041" s="7" t="n">
        <v>27.7</v>
      </c>
      <c r="K4041" s="7" t="n">
        <v>24.6</v>
      </c>
      <c r="L4041" s="8" t="n">
        <v>330</v>
      </c>
      <c r="M4041" s="8" t="n">
        <v>300</v>
      </c>
      <c r="N4041" s="5" t="b">
        <v>0</v>
      </c>
      <c r="O4041" s="5" t="inlineStr">
        <is>
          <t>M</t>
        </is>
      </c>
      <c r="P4041" s="5" t="inlineStr">
        <is>
          <t>REP</t>
        </is>
      </c>
      <c r="Q4041" s="8" t="n">
        <v>0.1</v>
      </c>
      <c r="R4041" s="5" t="n">
        <v>1</v>
      </c>
      <c r="S4041" s="8" t="n">
        <v>3.64</v>
      </c>
      <c r="T4041" s="10">
        <f>IF(Q4041&gt;0,M4041-Q4041,"")</f>
        <v/>
      </c>
      <c r="U4041" s="11">
        <f>IF(AND(T4041&gt;0,Q4041&gt;0),(Q4041/T4041)*100,"")</f>
        <v/>
      </c>
      <c r="V4041" s="11">
        <f>IF(AND(T4041&gt;0,S4041&gt;0),(S4041/T4041)*100,"")</f>
        <v/>
      </c>
      <c r="W4041" s="10">
        <f>IF(AND(J4041&gt;0,L4041&gt;0),(L4041/(J4041^3))*100,"")</f>
        <v/>
      </c>
      <c r="X4041" s="12" t="n">
        <v>2.67</v>
      </c>
      <c r="Y4041" s="12" t="n">
        <v>3.4</v>
      </c>
      <c r="Z4041" s="12" t="n">
        <v>2.28</v>
      </c>
      <c r="AA4041" s="13" t="n"/>
      <c r="AB4041" s="5" t="n"/>
      <c r="AC4041" s="13" t="n"/>
      <c r="AD4041" s="13" t="n"/>
      <c r="AE4041" s="13" t="n"/>
      <c r="AF4041" s="13" t="n"/>
    </row>
    <row r="4042" ht="14" customHeight="1">
      <c r="A4042" s="14" t="inlineStr">
        <is>
          <t>953</t>
        </is>
      </c>
      <c r="B4042" s="14" t="inlineStr">
        <is>
          <t>LIPAN-4040</t>
        </is>
      </c>
      <c r="C4042" s="15" t="n">
        <v>2021</v>
      </c>
      <c r="D4042" s="14" t="inlineStr">
        <is>
          <t>2021-04-27 00:00:00</t>
        </is>
      </c>
      <c r="E4042" s="14" t="inlineStr">
        <is>
          <t>D.-Abr</t>
        </is>
      </c>
      <c r="F4042" s="14" t="inlineStr">
        <is>
          <t>E. E. Taiamã</t>
        </is>
      </c>
      <c r="G4042" s="14" t="inlineStr">
        <is>
          <t>16º 48' 01,35" | 57° 39' 22,89"</t>
        </is>
      </c>
      <c r="H4042" s="14" t="inlineStr">
        <is>
          <t xml:space="preserve">Characiformes </t>
        </is>
      </c>
      <c r="I4042" s="14" t="inlineStr">
        <is>
          <t>Brycon hilarii</t>
        </is>
      </c>
      <c r="J4042" s="16" t="n">
        <v>28.1</v>
      </c>
      <c r="K4042" s="16" t="n">
        <v>25.3</v>
      </c>
      <c r="L4042" s="17" t="n">
        <v>430</v>
      </c>
      <c r="M4042" s="17" t="n">
        <v>360</v>
      </c>
      <c r="N4042" s="14" t="b">
        <v>0</v>
      </c>
      <c r="O4042" s="14" t="inlineStr">
        <is>
          <t>M</t>
        </is>
      </c>
      <c r="P4042" s="14" t="inlineStr">
        <is>
          <t>REP</t>
        </is>
      </c>
      <c r="Q4042" s="17" t="n">
        <v>0.22</v>
      </c>
      <c r="R4042" s="14" t="n">
        <v>3</v>
      </c>
      <c r="S4042" s="17" t="n">
        <v>4.87</v>
      </c>
      <c r="T4042" s="10">
        <f>IF(Q4042&gt;0,M4042-Q4042,"")</f>
        <v/>
      </c>
      <c r="U4042" s="11">
        <f>IF(AND(T4042&gt;0,Q4042&gt;0),(Q4042/T4042)*100,"")</f>
        <v/>
      </c>
      <c r="V4042" s="11">
        <f>IF(AND(T4042&gt;0,S4042&gt;0),(S4042/T4042)*100,"")</f>
        <v/>
      </c>
      <c r="W4042" s="10">
        <f>IF(AND(J4042&gt;0,L4042&gt;0),(L4042/(J4042^3))*100,"")</f>
        <v/>
      </c>
      <c r="X4042" s="12" t="n">
        <v>2.67</v>
      </c>
      <c r="Y4042" s="12" t="n">
        <v>3.4</v>
      </c>
      <c r="Z4042" s="12" t="n">
        <v>2.28</v>
      </c>
      <c r="AA4042" s="18" t="n"/>
      <c r="AB4042" s="14" t="n"/>
      <c r="AC4042" s="18" t="n"/>
      <c r="AD4042" s="18" t="n"/>
      <c r="AE4042" s="18" t="n"/>
      <c r="AF4042" s="18" t="n"/>
    </row>
    <row r="4043" ht="14" customHeight="1">
      <c r="A4043" s="5" t="inlineStr">
        <is>
          <t>954</t>
        </is>
      </c>
      <c r="B4043" s="5" t="inlineStr">
        <is>
          <t>LIPAN-4041</t>
        </is>
      </c>
      <c r="C4043" s="6" t="n">
        <v>2021</v>
      </c>
      <c r="D4043" s="5" t="inlineStr">
        <is>
          <t>2021-04-27 00:00:00</t>
        </is>
      </c>
      <c r="E4043" s="5" t="inlineStr">
        <is>
          <t>D.-Abr</t>
        </is>
      </c>
      <c r="F4043" s="5" t="inlineStr">
        <is>
          <t>E. E. Taiamã</t>
        </is>
      </c>
      <c r="G4043" s="5" t="inlineStr">
        <is>
          <t>16º 48' 01,35" | 57° 39' 22,89"</t>
        </is>
      </c>
      <c r="H4043" s="5" t="inlineStr">
        <is>
          <t xml:space="preserve">Characiformes </t>
        </is>
      </c>
      <c r="I4043" s="5" t="inlineStr">
        <is>
          <t>Brycon hilarii</t>
        </is>
      </c>
      <c r="J4043" s="7" t="n">
        <v>26.5</v>
      </c>
      <c r="K4043" s="7" t="n">
        <v>23.4</v>
      </c>
      <c r="L4043" s="8" t="n">
        <v>380</v>
      </c>
      <c r="M4043" s="8" t="n">
        <v>310</v>
      </c>
      <c r="N4043" s="5" t="b">
        <v>0</v>
      </c>
      <c r="O4043" s="5" t="inlineStr">
        <is>
          <t>F</t>
        </is>
      </c>
      <c r="P4043" s="5" t="inlineStr">
        <is>
          <t>REP</t>
        </is>
      </c>
      <c r="Q4043" s="8" t="n">
        <v>1.12</v>
      </c>
      <c r="R4043" s="5" t="n">
        <v>3</v>
      </c>
      <c r="S4043" s="8" t="n">
        <v>3.96</v>
      </c>
      <c r="T4043" s="10">
        <f>IF(Q4043&gt;0,M4043-Q4043,"")</f>
        <v/>
      </c>
      <c r="U4043" s="11">
        <f>IF(AND(T4043&gt;0,Q4043&gt;0),(Q4043/T4043)*100,"")</f>
        <v/>
      </c>
      <c r="V4043" s="11">
        <f>IF(AND(T4043&gt;0,S4043&gt;0),(S4043/T4043)*100,"")</f>
        <v/>
      </c>
      <c r="W4043" s="10">
        <f>IF(AND(J4043&gt;0,L4043&gt;0),(L4043/(J4043^3))*100,"")</f>
        <v/>
      </c>
      <c r="X4043" s="12" t="n">
        <v>2.67</v>
      </c>
      <c r="Y4043" s="12" t="n">
        <v>3.4</v>
      </c>
      <c r="Z4043" s="12" t="n">
        <v>2.28</v>
      </c>
      <c r="AA4043" s="13" t="n"/>
      <c r="AB4043" s="5" t="n"/>
      <c r="AC4043" s="13" t="n"/>
      <c r="AD4043" s="13" t="n"/>
      <c r="AE4043" s="13" t="n"/>
      <c r="AF4043" s="13" t="n"/>
    </row>
    <row r="4044" ht="14" customHeight="1">
      <c r="A4044" s="14" t="inlineStr">
        <is>
          <t>955</t>
        </is>
      </c>
      <c r="B4044" s="14" t="inlineStr">
        <is>
          <t>LIPAN-4042</t>
        </is>
      </c>
      <c r="C4044" s="15" t="n">
        <v>2021</v>
      </c>
      <c r="D4044" s="14" t="inlineStr">
        <is>
          <t>2021-04-27 00:00:00</t>
        </is>
      </c>
      <c r="E4044" s="14" t="inlineStr">
        <is>
          <t>D.-Abr</t>
        </is>
      </c>
      <c r="F4044" s="14" t="inlineStr">
        <is>
          <t>E. E. Taiamã</t>
        </is>
      </c>
      <c r="G4044" s="14" t="inlineStr">
        <is>
          <t>16º 48' 01,35" | 57° 39' 22,89"</t>
        </is>
      </c>
      <c r="H4044" s="14" t="inlineStr">
        <is>
          <t xml:space="preserve">Characiformes </t>
        </is>
      </c>
      <c r="I4044" s="14" t="inlineStr">
        <is>
          <t>Brycon hilarii</t>
        </is>
      </c>
      <c r="J4044" s="16" t="n">
        <v>30.6</v>
      </c>
      <c r="K4044" s="16" t="n">
        <v>27.5</v>
      </c>
      <c r="L4044" s="17" t="n">
        <v>570</v>
      </c>
      <c r="M4044" s="17" t="n">
        <v>450</v>
      </c>
      <c r="N4044" s="14" t="b">
        <v>0</v>
      </c>
      <c r="O4044" s="14" t="inlineStr">
        <is>
          <t>F</t>
        </is>
      </c>
      <c r="P4044" s="14" t="inlineStr">
        <is>
          <t>REP</t>
        </is>
      </c>
      <c r="Q4044" s="17" t="n">
        <v>2.04</v>
      </c>
      <c r="R4044" s="14" t="n">
        <v>3</v>
      </c>
      <c r="S4044" s="17" t="n">
        <v>8.35</v>
      </c>
      <c r="T4044" s="10">
        <f>IF(Q4044&gt;0,M4044-Q4044,"")</f>
        <v/>
      </c>
      <c r="U4044" s="11">
        <f>IF(AND(T4044&gt;0,Q4044&gt;0),(Q4044/T4044)*100,"")</f>
        <v/>
      </c>
      <c r="V4044" s="11">
        <f>IF(AND(T4044&gt;0,S4044&gt;0),(S4044/T4044)*100,"")</f>
        <v/>
      </c>
      <c r="W4044" s="10">
        <f>IF(AND(J4044&gt;0,L4044&gt;0),(L4044/(J4044^3))*100,"")</f>
        <v/>
      </c>
      <c r="X4044" s="12" t="n">
        <v>2.67</v>
      </c>
      <c r="Y4044" s="12" t="n">
        <v>3.4</v>
      </c>
      <c r="Z4044" s="12" t="n">
        <v>2.28</v>
      </c>
      <c r="AA4044" s="18" t="n"/>
      <c r="AB4044" s="14" t="n"/>
      <c r="AC4044" s="18" t="n"/>
      <c r="AD4044" s="18" t="n"/>
      <c r="AE4044" s="18" t="n"/>
      <c r="AF4044" s="18" t="n"/>
    </row>
    <row r="4045" ht="14" customHeight="1">
      <c r="A4045" s="5" t="inlineStr">
        <is>
          <t>956</t>
        </is>
      </c>
      <c r="B4045" s="5" t="inlineStr">
        <is>
          <t>LIPAN-4043</t>
        </is>
      </c>
      <c r="C4045" s="6" t="n">
        <v>2021</v>
      </c>
      <c r="D4045" s="5" t="inlineStr">
        <is>
          <t>2021-04-27 00:00:00</t>
        </is>
      </c>
      <c r="E4045" s="5" t="inlineStr">
        <is>
          <t>D.-Abr</t>
        </is>
      </c>
      <c r="F4045" s="5" t="inlineStr">
        <is>
          <t>E. E. Taiamã</t>
        </is>
      </c>
      <c r="G4045" s="5" t="inlineStr">
        <is>
          <t>16º 48' 01,35" | 57° 39' 22,89"</t>
        </is>
      </c>
      <c r="H4045" s="5" t="inlineStr">
        <is>
          <t xml:space="preserve">Characiformes </t>
        </is>
      </c>
      <c r="I4045" s="5" t="inlineStr">
        <is>
          <t>Leporinus friderici</t>
        </is>
      </c>
      <c r="J4045" s="7" t="n">
        <v>25.1</v>
      </c>
      <c r="K4045" s="7" t="n">
        <v>22.2</v>
      </c>
      <c r="L4045" s="8" t="n">
        <v>390</v>
      </c>
      <c r="M4045" s="8" t="n">
        <v>340</v>
      </c>
      <c r="N4045" s="5" t="b">
        <v>0</v>
      </c>
      <c r="O4045" s="5" t="inlineStr">
        <is>
          <t>M</t>
        </is>
      </c>
      <c r="P4045" s="5" t="inlineStr">
        <is>
          <t>REP</t>
        </is>
      </c>
      <c r="Q4045" s="8" t="n">
        <v>2.91</v>
      </c>
      <c r="R4045" s="5" t="n">
        <v>3</v>
      </c>
      <c r="S4045" s="8" t="n">
        <v>1.14</v>
      </c>
      <c r="T4045" s="10">
        <f>IF(Q4045&gt;0,M4045-Q4045,"")</f>
        <v/>
      </c>
      <c r="U4045" s="11">
        <f>IF(AND(T4045&gt;0,Q4045&gt;0),(Q4045/T4045)*100,"")</f>
        <v/>
      </c>
      <c r="V4045" s="11">
        <f>IF(AND(T4045&gt;0,S4045&gt;0),(S4045/T4045)*100,"")</f>
        <v/>
      </c>
      <c r="W4045" s="10">
        <f>IF(AND(J4045&gt;0,L4045&gt;0),(L4045/(J4045^3))*100,"")</f>
        <v/>
      </c>
      <c r="X4045" s="12" t="n">
        <v>2.67</v>
      </c>
      <c r="Y4045" s="12" t="n">
        <v>3.4</v>
      </c>
      <c r="Z4045" s="12" t="n">
        <v>2.28</v>
      </c>
      <c r="AA4045" s="13" t="n"/>
      <c r="AB4045" s="5" t="n"/>
      <c r="AC4045" s="13" t="n"/>
      <c r="AD4045" s="13" t="n"/>
      <c r="AE4045" s="13" t="n"/>
      <c r="AF4045" s="13" t="n"/>
    </row>
    <row r="4046" ht="14" customHeight="1">
      <c r="A4046" s="14" t="inlineStr">
        <is>
          <t>957</t>
        </is>
      </c>
      <c r="B4046" s="14" t="inlineStr">
        <is>
          <t>LIPAN-4044</t>
        </is>
      </c>
      <c r="C4046" s="15" t="n">
        <v>2021</v>
      </c>
      <c r="D4046" s="14" t="inlineStr">
        <is>
          <t>2021-04-27 00:00:00</t>
        </is>
      </c>
      <c r="E4046" s="14" t="inlineStr">
        <is>
          <t>D.-Abr</t>
        </is>
      </c>
      <c r="F4046" s="14" t="inlineStr">
        <is>
          <t>E. E. Taiamã</t>
        </is>
      </c>
      <c r="G4046" s="14" t="inlineStr">
        <is>
          <t>16º 48' 01,35" | 57° 39' 22,89"</t>
        </is>
      </c>
      <c r="H4046" s="14" t="inlineStr">
        <is>
          <t xml:space="preserve">Characiformes </t>
        </is>
      </c>
      <c r="I4046" s="14" t="inlineStr">
        <is>
          <t>Leporinus friderici</t>
        </is>
      </c>
      <c r="J4046" s="16" t="n">
        <v>24.5</v>
      </c>
      <c r="K4046" s="16" t="n">
        <v>21.4</v>
      </c>
      <c r="L4046" s="17" t="n">
        <v>270</v>
      </c>
      <c r="M4046" s="17" t="n">
        <v>230</v>
      </c>
      <c r="N4046" s="14" t="b">
        <v>0</v>
      </c>
      <c r="O4046" s="14" t="inlineStr">
        <is>
          <t>M</t>
        </is>
      </c>
      <c r="P4046" s="14" t="inlineStr">
        <is>
          <t>REP</t>
        </is>
      </c>
      <c r="Q4046" s="17" t="n">
        <v>0.23</v>
      </c>
      <c r="R4046" s="14" t="n">
        <v>2</v>
      </c>
      <c r="S4046" s="17" t="n">
        <v>1.21</v>
      </c>
      <c r="T4046" s="10">
        <f>IF(Q4046&gt;0,M4046-Q4046,"")</f>
        <v/>
      </c>
      <c r="U4046" s="11">
        <f>IF(AND(T4046&gt;0,Q4046&gt;0),(Q4046/T4046)*100,"")</f>
        <v/>
      </c>
      <c r="V4046" s="11">
        <f>IF(AND(T4046&gt;0,S4046&gt;0),(S4046/T4046)*100,"")</f>
        <v/>
      </c>
      <c r="W4046" s="10">
        <f>IF(AND(J4046&gt;0,L4046&gt;0),(L4046/(J4046^3))*100,"")</f>
        <v/>
      </c>
      <c r="X4046" s="12" t="n">
        <v>2.67</v>
      </c>
      <c r="Y4046" s="12" t="n">
        <v>3.4</v>
      </c>
      <c r="Z4046" s="12" t="n">
        <v>2.28</v>
      </c>
      <c r="AA4046" s="18" t="n"/>
      <c r="AB4046" s="14" t="n"/>
      <c r="AC4046" s="18" t="n"/>
      <c r="AD4046" s="18" t="n"/>
      <c r="AE4046" s="18" t="n"/>
      <c r="AF4046" s="18" t="n"/>
    </row>
    <row r="4047" ht="14" customHeight="1">
      <c r="A4047" s="5" t="inlineStr">
        <is>
          <t>958</t>
        </is>
      </c>
      <c r="B4047" s="5" t="inlineStr">
        <is>
          <t>LIPAN-4045</t>
        </is>
      </c>
      <c r="C4047" s="6" t="n">
        <v>2021</v>
      </c>
      <c r="D4047" s="5" t="inlineStr">
        <is>
          <t>2021-05-24 00:00:00</t>
        </is>
      </c>
      <c r="E4047" s="5" t="inlineStr">
        <is>
          <t>E.-Mai</t>
        </is>
      </c>
      <c r="F4047" s="5" t="inlineStr">
        <is>
          <t>E. E. Taiamã</t>
        </is>
      </c>
      <c r="G4047" s="5" t="inlineStr">
        <is>
          <t>16º 48' 01,35" | 57° 39' 22,89"</t>
        </is>
      </c>
      <c r="H4047" s="5" t="inlineStr">
        <is>
          <t xml:space="preserve">Characiformes </t>
        </is>
      </c>
      <c r="I4047" s="5" t="inlineStr">
        <is>
          <t>Brycon hilarii</t>
        </is>
      </c>
      <c r="J4047" s="7" t="n">
        <v>30.8</v>
      </c>
      <c r="K4047" s="7" t="n">
        <v>26</v>
      </c>
      <c r="L4047" s="8" t="n">
        <v>400</v>
      </c>
      <c r="M4047" s="8" t="n">
        <v>380</v>
      </c>
      <c r="N4047" s="5" t="b">
        <v>0</v>
      </c>
      <c r="O4047" s="5" t="inlineStr">
        <is>
          <t>M</t>
        </is>
      </c>
      <c r="P4047" s="5" t="inlineStr">
        <is>
          <t>REP</t>
        </is>
      </c>
      <c r="Q4047" s="8" t="n">
        <v>0.24</v>
      </c>
      <c r="R4047" s="5" t="n">
        <v>3</v>
      </c>
      <c r="S4047" s="8" t="n">
        <v>4.07</v>
      </c>
      <c r="T4047" s="10">
        <f>IF(Q4047&gt;0,M4047-Q4047,"")</f>
        <v/>
      </c>
      <c r="U4047" s="11">
        <f>IF(AND(T4047&gt;0,Q4047&gt;0),(Q4047/T4047)*100,"")</f>
        <v/>
      </c>
      <c r="V4047" s="11">
        <f>IF(AND(T4047&gt;0,S4047&gt;0),(S4047/T4047)*100,"")</f>
        <v/>
      </c>
      <c r="W4047" s="10">
        <f>IF(AND(J4047&gt;0,L4047&gt;0),(L4047/(J4047^3))*100,"")</f>
        <v/>
      </c>
      <c r="X4047" s="12" t="n">
        <v>1.58</v>
      </c>
      <c r="Y4047" s="12" t="n">
        <v>2.38</v>
      </c>
      <c r="Z4047" s="12" t="n">
        <v>1.25</v>
      </c>
      <c r="AA4047" s="13" t="n"/>
      <c r="AB4047" s="5" t="n"/>
      <c r="AC4047" s="13" t="n"/>
      <c r="AD4047" s="13" t="n"/>
      <c r="AE4047" s="13" t="n"/>
      <c r="AF4047" s="13" t="n"/>
    </row>
    <row r="4048" ht="14" customHeight="1">
      <c r="A4048" s="14" t="inlineStr">
        <is>
          <t>959</t>
        </is>
      </c>
      <c r="B4048" s="14" t="inlineStr">
        <is>
          <t>LIPAN-4046</t>
        </is>
      </c>
      <c r="C4048" s="15" t="n">
        <v>2021</v>
      </c>
      <c r="D4048" s="14" t="inlineStr">
        <is>
          <t>2021-05-24 00:00:00</t>
        </is>
      </c>
      <c r="E4048" s="14" t="inlineStr">
        <is>
          <t>E.-Mai</t>
        </is>
      </c>
      <c r="F4048" s="14" t="inlineStr">
        <is>
          <t>E. E. Taiamã</t>
        </is>
      </c>
      <c r="G4048" s="14" t="inlineStr">
        <is>
          <t>16º 48' 01,35" | 57° 39' 22,89"</t>
        </is>
      </c>
      <c r="H4048" s="14" t="inlineStr">
        <is>
          <t xml:space="preserve">Characiformes </t>
        </is>
      </c>
      <c r="I4048" s="14" t="inlineStr">
        <is>
          <t>Brycon hilarii</t>
        </is>
      </c>
      <c r="J4048" s="16" t="n">
        <v>33.6</v>
      </c>
      <c r="K4048" s="16" t="n">
        <v>30.4</v>
      </c>
      <c r="L4048" s="17" t="n">
        <v>560</v>
      </c>
      <c r="M4048" s="17" t="n">
        <v>500</v>
      </c>
      <c r="N4048" s="14" t="b">
        <v>0</v>
      </c>
      <c r="O4048" s="14" t="inlineStr">
        <is>
          <t>M</t>
        </is>
      </c>
      <c r="P4048" s="14" t="inlineStr">
        <is>
          <t>REP</t>
        </is>
      </c>
      <c r="Q4048" s="17" t="n">
        <v>0.27</v>
      </c>
      <c r="R4048" s="14" t="n">
        <v>3</v>
      </c>
      <c r="S4048" s="17" t="n">
        <v>8.17</v>
      </c>
      <c r="T4048" s="10">
        <f>IF(Q4048&gt;0,M4048-Q4048,"")</f>
        <v/>
      </c>
      <c r="U4048" s="11">
        <f>IF(AND(T4048&gt;0,Q4048&gt;0),(Q4048/T4048)*100,"")</f>
        <v/>
      </c>
      <c r="V4048" s="11">
        <f>IF(AND(T4048&gt;0,S4048&gt;0),(S4048/T4048)*100,"")</f>
        <v/>
      </c>
      <c r="W4048" s="10">
        <f>IF(AND(J4048&gt;0,L4048&gt;0),(L4048/(J4048^3))*100,"")</f>
        <v/>
      </c>
      <c r="X4048" s="12" t="n">
        <v>1.58</v>
      </c>
      <c r="Y4048" s="12" t="n">
        <v>2.38</v>
      </c>
      <c r="Z4048" s="12" t="n">
        <v>1.25</v>
      </c>
      <c r="AA4048" s="18" t="n"/>
      <c r="AB4048" s="14" t="n"/>
      <c r="AC4048" s="18" t="n"/>
      <c r="AD4048" s="18" t="n"/>
      <c r="AE4048" s="18" t="n"/>
      <c r="AF4048" s="18" t="n"/>
    </row>
    <row r="4049" ht="14" customHeight="1">
      <c r="A4049" s="5" t="inlineStr">
        <is>
          <t>560</t>
        </is>
      </c>
      <c r="B4049" s="5" t="inlineStr">
        <is>
          <t>LIPAN-4047</t>
        </is>
      </c>
      <c r="C4049" s="6" t="n">
        <v>2021</v>
      </c>
      <c r="D4049" s="5" t="inlineStr">
        <is>
          <t>2021-05-24 00:00:00</t>
        </is>
      </c>
      <c r="E4049" s="5" t="inlineStr">
        <is>
          <t>E.-Mai</t>
        </is>
      </c>
      <c r="F4049" s="5" t="inlineStr">
        <is>
          <t>E. E. Taiamã</t>
        </is>
      </c>
      <c r="G4049" s="5" t="inlineStr">
        <is>
          <t>16º 48' 01,35" | 57° 39' 22,89"</t>
        </is>
      </c>
      <c r="H4049" s="5" t="inlineStr">
        <is>
          <t xml:space="preserve">Characiformes </t>
        </is>
      </c>
      <c r="I4049" s="5" t="inlineStr">
        <is>
          <t>Brycon hilarii</t>
        </is>
      </c>
      <c r="J4049" s="7" t="n">
        <v>35.2</v>
      </c>
      <c r="K4049" s="7" t="n">
        <v>30.1</v>
      </c>
      <c r="L4049" s="8" t="n">
        <v>590</v>
      </c>
      <c r="M4049" s="8" t="n">
        <v>520</v>
      </c>
      <c r="N4049" s="5" t="b">
        <v>0</v>
      </c>
      <c r="O4049" s="5" t="inlineStr">
        <is>
          <t>F</t>
        </is>
      </c>
      <c r="P4049" s="5" t="inlineStr">
        <is>
          <t>REP</t>
        </is>
      </c>
      <c r="Q4049" s="8" t="n">
        <v>2.71</v>
      </c>
      <c r="R4049" s="5" t="n">
        <v>3</v>
      </c>
      <c r="S4049" s="8" t="n">
        <v>4.6</v>
      </c>
      <c r="T4049" s="10">
        <f>IF(Q4049&gt;0,M4049-Q4049,"")</f>
        <v/>
      </c>
      <c r="U4049" s="11">
        <f>IF(AND(T4049&gt;0,Q4049&gt;0),(Q4049/T4049)*100,"")</f>
        <v/>
      </c>
      <c r="V4049" s="11">
        <f>IF(AND(T4049&gt;0,S4049&gt;0),(S4049/T4049)*100,"")</f>
        <v/>
      </c>
      <c r="W4049" s="10">
        <f>IF(AND(J4049&gt;0,L4049&gt;0),(L4049/(J4049^3))*100,"")</f>
        <v/>
      </c>
      <c r="X4049" s="12" t="n">
        <v>1.58</v>
      </c>
      <c r="Y4049" s="12" t="n">
        <v>2.38</v>
      </c>
      <c r="Z4049" s="12" t="n">
        <v>1.25</v>
      </c>
      <c r="AA4049" s="13" t="n"/>
      <c r="AB4049" s="5" t="n"/>
      <c r="AC4049" s="13" t="n"/>
      <c r="AD4049" s="13" t="n"/>
      <c r="AE4049" s="13" t="n"/>
      <c r="AF4049" s="13" t="n"/>
    </row>
    <row r="4050" ht="14" customHeight="1">
      <c r="A4050" s="14" t="inlineStr">
        <is>
          <t>961</t>
        </is>
      </c>
      <c r="B4050" s="14" t="inlineStr">
        <is>
          <t>LIPAN-4048</t>
        </is>
      </c>
      <c r="C4050" s="15" t="n">
        <v>2021</v>
      </c>
      <c r="D4050" s="14" t="inlineStr">
        <is>
          <t>2021-05-24 00:00:00</t>
        </is>
      </c>
      <c r="E4050" s="14" t="inlineStr">
        <is>
          <t>E.-Mai</t>
        </is>
      </c>
      <c r="F4050" s="14" t="inlineStr">
        <is>
          <t>E. E. Taiamã</t>
        </is>
      </c>
      <c r="G4050" s="14" t="inlineStr">
        <is>
          <t>16º 48' 01,35" | 57° 39' 22,89"</t>
        </is>
      </c>
      <c r="H4050" s="14" t="inlineStr">
        <is>
          <t xml:space="preserve">Characiformes </t>
        </is>
      </c>
      <c r="I4050" s="14" t="inlineStr">
        <is>
          <t>Brycon hilarii</t>
        </is>
      </c>
      <c r="J4050" s="16" t="n">
        <v>34</v>
      </c>
      <c r="K4050" s="16" t="n">
        <v>29.2</v>
      </c>
      <c r="L4050" s="17" t="n">
        <v>570</v>
      </c>
      <c r="M4050" s="17" t="n">
        <v>530</v>
      </c>
      <c r="N4050" s="14" t="b">
        <v>0</v>
      </c>
      <c r="O4050" s="14" t="inlineStr">
        <is>
          <t>F</t>
        </is>
      </c>
      <c r="P4050" s="14" t="inlineStr">
        <is>
          <t>REP</t>
        </is>
      </c>
      <c r="Q4050" s="17" t="n">
        <v>2.32</v>
      </c>
      <c r="R4050" s="14" t="n">
        <v>3</v>
      </c>
      <c r="S4050" s="17" t="n">
        <v>4.28</v>
      </c>
      <c r="T4050" s="10">
        <f>IF(Q4050&gt;0,M4050-Q4050,"")</f>
        <v/>
      </c>
      <c r="U4050" s="11">
        <f>IF(AND(T4050&gt;0,Q4050&gt;0),(Q4050/T4050)*100,"")</f>
        <v/>
      </c>
      <c r="V4050" s="11">
        <f>IF(AND(T4050&gt;0,S4050&gt;0),(S4050/T4050)*100,"")</f>
        <v/>
      </c>
      <c r="W4050" s="10">
        <f>IF(AND(J4050&gt;0,L4050&gt;0),(L4050/(J4050^3))*100,"")</f>
        <v/>
      </c>
      <c r="X4050" s="12" t="n">
        <v>1.58</v>
      </c>
      <c r="Y4050" s="12" t="n">
        <v>2.38</v>
      </c>
      <c r="Z4050" s="12" t="n">
        <v>1.25</v>
      </c>
      <c r="AA4050" s="18" t="n"/>
      <c r="AB4050" s="14" t="n"/>
      <c r="AC4050" s="18" t="n"/>
      <c r="AD4050" s="18" t="n"/>
      <c r="AE4050" s="18" t="n"/>
      <c r="AF4050" s="18" t="n"/>
    </row>
    <row r="4051" ht="14" customHeight="1">
      <c r="A4051" s="5" t="inlineStr">
        <is>
          <t>962</t>
        </is>
      </c>
      <c r="B4051" s="5" t="inlineStr">
        <is>
          <t>LIPAN-4049</t>
        </is>
      </c>
      <c r="C4051" s="6" t="n">
        <v>2021</v>
      </c>
      <c r="D4051" s="5" t="inlineStr">
        <is>
          <t>2021-05-24 00:00:00</t>
        </is>
      </c>
      <c r="E4051" s="5" t="inlineStr">
        <is>
          <t>E.-Mai</t>
        </is>
      </c>
      <c r="F4051" s="5" t="inlineStr">
        <is>
          <t>E. E. Taiamã</t>
        </is>
      </c>
      <c r="G4051" s="5" t="inlineStr">
        <is>
          <t>16º 48' 01,35" | 57° 39' 22,89"</t>
        </is>
      </c>
      <c r="H4051" s="5" t="inlineStr">
        <is>
          <t xml:space="preserve">Characiformes </t>
        </is>
      </c>
      <c r="I4051" s="5" t="inlineStr">
        <is>
          <t>Brycon hilarii</t>
        </is>
      </c>
      <c r="J4051" s="7" t="n">
        <v>37.2</v>
      </c>
      <c r="K4051" s="7" t="n">
        <v>31.2</v>
      </c>
      <c r="L4051" s="8" t="n">
        <v>770</v>
      </c>
      <c r="M4051" s="8" t="n">
        <v>720</v>
      </c>
      <c r="N4051" s="5" t="b">
        <v>0</v>
      </c>
      <c r="O4051" s="5" t="inlineStr">
        <is>
          <t>F</t>
        </is>
      </c>
      <c r="P4051" s="5" t="inlineStr">
        <is>
          <t>REP</t>
        </is>
      </c>
      <c r="Q4051" s="8" t="n">
        <v>3.97</v>
      </c>
      <c r="R4051" s="5" t="n">
        <v>3</v>
      </c>
      <c r="S4051" s="8" t="n">
        <v>8.16</v>
      </c>
      <c r="T4051" s="10">
        <f>IF(Q4051&gt;0,M4051-Q4051,"")</f>
        <v/>
      </c>
      <c r="U4051" s="11">
        <f>IF(AND(T4051&gt;0,Q4051&gt;0),(Q4051/T4051)*100,"")</f>
        <v/>
      </c>
      <c r="V4051" s="11">
        <f>IF(AND(T4051&gt;0,S4051&gt;0),(S4051/T4051)*100,"")</f>
        <v/>
      </c>
      <c r="W4051" s="10">
        <f>IF(AND(J4051&gt;0,L4051&gt;0),(L4051/(J4051^3))*100,"")</f>
        <v/>
      </c>
      <c r="X4051" s="12" t="n">
        <v>1.58</v>
      </c>
      <c r="Y4051" s="12" t="n">
        <v>2.38</v>
      </c>
      <c r="Z4051" s="12" t="n">
        <v>1.25</v>
      </c>
      <c r="AA4051" s="13" t="n"/>
      <c r="AB4051" s="5" t="n"/>
      <c r="AC4051" s="13" t="n"/>
      <c r="AD4051" s="13" t="n"/>
      <c r="AE4051" s="13" t="n"/>
      <c r="AF4051" s="13" t="n"/>
    </row>
    <row r="4052" ht="14" customHeight="1">
      <c r="A4052" s="14" t="inlineStr">
        <is>
          <t>963</t>
        </is>
      </c>
      <c r="B4052" s="14" t="inlineStr">
        <is>
          <t>LIPAN-4050</t>
        </is>
      </c>
      <c r="C4052" s="15" t="n">
        <v>2021</v>
      </c>
      <c r="D4052" s="14" t="inlineStr">
        <is>
          <t>2021-05-24 00:00:00</t>
        </is>
      </c>
      <c r="E4052" s="14" t="inlineStr">
        <is>
          <t>E.-Mai</t>
        </is>
      </c>
      <c r="F4052" s="14" t="inlineStr">
        <is>
          <t>E. E. Taiamã</t>
        </is>
      </c>
      <c r="G4052" s="14" t="inlineStr">
        <is>
          <t>16º 48' 01,35" | 57° 39' 22,89"</t>
        </is>
      </c>
      <c r="H4052" s="14" t="inlineStr">
        <is>
          <t xml:space="preserve">Characiformes </t>
        </is>
      </c>
      <c r="I4052" s="14" t="inlineStr">
        <is>
          <t>Brycon hilarii</t>
        </is>
      </c>
      <c r="J4052" s="16" t="n">
        <v>31.5</v>
      </c>
      <c r="K4052" s="16" t="n">
        <v>27.9</v>
      </c>
      <c r="L4052" s="17" t="n">
        <v>410</v>
      </c>
      <c r="M4052" s="17" t="n">
        <v>400</v>
      </c>
      <c r="N4052" s="14" t="b">
        <v>0</v>
      </c>
      <c r="O4052" s="14" t="inlineStr">
        <is>
          <t>F</t>
        </is>
      </c>
      <c r="P4052" s="14" t="inlineStr">
        <is>
          <t>REP</t>
        </is>
      </c>
      <c r="Q4052" s="17" t="n">
        <v>2.17</v>
      </c>
      <c r="R4052" s="14" t="n">
        <v>3</v>
      </c>
      <c r="S4052" s="17" t="n">
        <v>8.69</v>
      </c>
      <c r="T4052" s="10">
        <f>IF(Q4052&gt;0,M4052-Q4052,"")</f>
        <v/>
      </c>
      <c r="U4052" s="11">
        <f>IF(AND(T4052&gt;0,Q4052&gt;0),(Q4052/T4052)*100,"")</f>
        <v/>
      </c>
      <c r="V4052" s="11">
        <f>IF(AND(T4052&gt;0,S4052&gt;0),(S4052/T4052)*100,"")</f>
        <v/>
      </c>
      <c r="W4052" s="10">
        <f>IF(AND(J4052&gt;0,L4052&gt;0),(L4052/(J4052^3))*100,"")</f>
        <v/>
      </c>
      <c r="X4052" s="12" t="n">
        <v>1.58</v>
      </c>
      <c r="Y4052" s="12" t="n">
        <v>2.38</v>
      </c>
      <c r="Z4052" s="12" t="n">
        <v>1.25</v>
      </c>
      <c r="AA4052" s="18" t="n"/>
      <c r="AB4052" s="14" t="n"/>
      <c r="AC4052" s="18" t="n"/>
      <c r="AD4052" s="18" t="n"/>
      <c r="AE4052" s="18" t="n"/>
      <c r="AF4052" s="18" t="n"/>
    </row>
    <row r="4053" ht="14" customHeight="1">
      <c r="A4053" s="5" t="inlineStr">
        <is>
          <t>964</t>
        </is>
      </c>
      <c r="B4053" s="5" t="inlineStr">
        <is>
          <t>LIPAN-4051</t>
        </is>
      </c>
      <c r="C4053" s="6" t="n">
        <v>2021</v>
      </c>
      <c r="D4053" s="5" t="inlineStr">
        <is>
          <t>2021-05-24 00:00:00</t>
        </is>
      </c>
      <c r="E4053" s="5" t="inlineStr">
        <is>
          <t>E.-Mai</t>
        </is>
      </c>
      <c r="F4053" s="5" t="inlineStr">
        <is>
          <t>E. E. Taiamã</t>
        </is>
      </c>
      <c r="G4053" s="5" t="inlineStr">
        <is>
          <t>16º 48' 01,35" | 57° 39' 22,89"</t>
        </is>
      </c>
      <c r="H4053" s="5" t="inlineStr">
        <is>
          <t xml:space="preserve">Characiformes </t>
        </is>
      </c>
      <c r="I4053" s="5" t="inlineStr">
        <is>
          <t>Brycon hilarii</t>
        </is>
      </c>
      <c r="J4053" s="7" t="n">
        <v>27</v>
      </c>
      <c r="K4053" s="7" t="n">
        <v>24.3</v>
      </c>
      <c r="L4053" s="8" t="n">
        <v>310</v>
      </c>
      <c r="M4053" s="8" t="n">
        <v>280</v>
      </c>
      <c r="N4053" s="5" t="b">
        <v>0</v>
      </c>
      <c r="O4053" s="5" t="inlineStr">
        <is>
          <t>M</t>
        </is>
      </c>
      <c r="P4053" s="5" t="inlineStr">
        <is>
          <t>REP</t>
        </is>
      </c>
      <c r="Q4053" s="8" t="n">
        <v>0.17</v>
      </c>
      <c r="R4053" s="5" t="n">
        <v>1</v>
      </c>
      <c r="S4053" s="8" t="n">
        <v>2.76</v>
      </c>
      <c r="T4053" s="10">
        <f>IF(Q4053&gt;0,M4053-Q4053,"")</f>
        <v/>
      </c>
      <c r="U4053" s="11">
        <f>IF(AND(T4053&gt;0,Q4053&gt;0),(Q4053/T4053)*100,"")</f>
        <v/>
      </c>
      <c r="V4053" s="11">
        <f>IF(AND(T4053&gt;0,S4053&gt;0),(S4053/T4053)*100,"")</f>
        <v/>
      </c>
      <c r="W4053" s="10">
        <f>IF(AND(J4053&gt;0,L4053&gt;0),(L4053/(J4053^3))*100,"")</f>
        <v/>
      </c>
      <c r="X4053" s="12" t="n">
        <v>1.58</v>
      </c>
      <c r="Y4053" s="12" t="n">
        <v>2.38</v>
      </c>
      <c r="Z4053" s="12" t="n">
        <v>1.25</v>
      </c>
      <c r="AA4053" s="13" t="n"/>
      <c r="AB4053" s="5" t="n"/>
      <c r="AC4053" s="13" t="n"/>
      <c r="AD4053" s="13" t="n"/>
      <c r="AE4053" s="13" t="n"/>
      <c r="AF4053" s="13" t="n"/>
    </row>
    <row r="4054" ht="14" customHeight="1">
      <c r="A4054" s="14" t="inlineStr">
        <is>
          <t>965</t>
        </is>
      </c>
      <c r="B4054" s="14" t="inlineStr">
        <is>
          <t>LIPAN-4052</t>
        </is>
      </c>
      <c r="C4054" s="15" t="n">
        <v>2021</v>
      </c>
      <c r="D4054" s="14" t="inlineStr">
        <is>
          <t>2021-05-24 00:00:00</t>
        </is>
      </c>
      <c r="E4054" s="14" t="inlineStr">
        <is>
          <t>E.-Mai</t>
        </is>
      </c>
      <c r="F4054" s="14" t="inlineStr">
        <is>
          <t>E. E. Taiamã</t>
        </is>
      </c>
      <c r="G4054" s="14" t="inlineStr">
        <is>
          <t>16º 48' 01,35" | 57° 39' 22,89"</t>
        </is>
      </c>
      <c r="H4054" s="14" t="inlineStr">
        <is>
          <t xml:space="preserve">Characiformes </t>
        </is>
      </c>
      <c r="I4054" s="14" t="inlineStr">
        <is>
          <t>Brycon hilarii</t>
        </is>
      </c>
      <c r="J4054" s="16" t="n">
        <v>26.6</v>
      </c>
      <c r="K4054" s="16" t="n">
        <v>24.4</v>
      </c>
      <c r="L4054" s="17" t="n">
        <v>300</v>
      </c>
      <c r="M4054" s="17" t="n">
        <v>280</v>
      </c>
      <c r="N4054" s="14" t="b">
        <v>0</v>
      </c>
      <c r="O4054" s="14" t="inlineStr">
        <is>
          <t>M</t>
        </is>
      </c>
      <c r="P4054" s="14" t="inlineStr">
        <is>
          <t>REP</t>
        </is>
      </c>
      <c r="Q4054" s="17" t="n">
        <v>0.21</v>
      </c>
      <c r="R4054" s="14" t="n">
        <v>1</v>
      </c>
      <c r="S4054" s="17" t="n">
        <v>2.87</v>
      </c>
      <c r="T4054" s="10">
        <f>IF(Q4054&gt;0,M4054-Q4054,"")</f>
        <v/>
      </c>
      <c r="U4054" s="11">
        <f>IF(AND(T4054&gt;0,Q4054&gt;0),(Q4054/T4054)*100,"")</f>
        <v/>
      </c>
      <c r="V4054" s="11">
        <f>IF(AND(T4054&gt;0,S4054&gt;0),(S4054/T4054)*100,"")</f>
        <v/>
      </c>
      <c r="W4054" s="10">
        <f>IF(AND(J4054&gt;0,L4054&gt;0),(L4054/(J4054^3))*100,"")</f>
        <v/>
      </c>
      <c r="X4054" s="12" t="n">
        <v>1.58</v>
      </c>
      <c r="Y4054" s="12" t="n">
        <v>2.38</v>
      </c>
      <c r="Z4054" s="12" t="n">
        <v>1.25</v>
      </c>
      <c r="AA4054" s="18" t="n"/>
      <c r="AB4054" s="14" t="n"/>
      <c r="AC4054" s="18" t="n"/>
      <c r="AD4054" s="18" t="n"/>
      <c r="AE4054" s="18" t="n"/>
      <c r="AF4054" s="18" t="n"/>
    </row>
    <row r="4055" ht="14" customHeight="1">
      <c r="A4055" s="5" t="inlineStr">
        <is>
          <t>966</t>
        </is>
      </c>
      <c r="B4055" s="5" t="inlineStr">
        <is>
          <t>LIPAN-4053</t>
        </is>
      </c>
      <c r="C4055" s="6" t="n">
        <v>2021</v>
      </c>
      <c r="D4055" s="5" t="inlineStr">
        <is>
          <t>2021-05-24 00:00:00</t>
        </is>
      </c>
      <c r="E4055" s="5" t="inlineStr">
        <is>
          <t>E.-Mai</t>
        </is>
      </c>
      <c r="F4055" s="5" t="inlineStr">
        <is>
          <t>E. E. Taiamã</t>
        </is>
      </c>
      <c r="G4055" s="5" t="inlineStr">
        <is>
          <t>16º 48' 01,35" | 57° 39' 22,89"</t>
        </is>
      </c>
      <c r="H4055" s="5" t="inlineStr">
        <is>
          <t xml:space="preserve">Characiformes </t>
        </is>
      </c>
      <c r="I4055" s="5" t="inlineStr">
        <is>
          <t>Brycon hilarii</t>
        </is>
      </c>
      <c r="J4055" s="7" t="n">
        <v>27.5</v>
      </c>
      <c r="K4055" s="7" t="n">
        <v>24.4</v>
      </c>
      <c r="L4055" s="8" t="n">
        <v>330</v>
      </c>
      <c r="M4055" s="8" t="n">
        <v>290</v>
      </c>
      <c r="N4055" s="5" t="b">
        <v>0</v>
      </c>
      <c r="O4055" s="5" t="inlineStr">
        <is>
          <t>M</t>
        </is>
      </c>
      <c r="P4055" s="5" t="inlineStr">
        <is>
          <t>REP</t>
        </is>
      </c>
      <c r="Q4055" s="8" t="n">
        <v>0.18</v>
      </c>
      <c r="R4055" s="5" t="n">
        <v>3</v>
      </c>
      <c r="S4055" s="8" t="n">
        <v>2.21</v>
      </c>
      <c r="T4055" s="10">
        <f>IF(Q4055&gt;0,M4055-Q4055,"")</f>
        <v/>
      </c>
      <c r="U4055" s="11">
        <f>IF(AND(T4055&gt;0,Q4055&gt;0),(Q4055/T4055)*100,"")</f>
        <v/>
      </c>
      <c r="V4055" s="11">
        <f>IF(AND(T4055&gt;0,S4055&gt;0),(S4055/T4055)*100,"")</f>
        <v/>
      </c>
      <c r="W4055" s="10">
        <f>IF(AND(J4055&gt;0,L4055&gt;0),(L4055/(J4055^3))*100,"")</f>
        <v/>
      </c>
      <c r="X4055" s="12" t="n">
        <v>1.58</v>
      </c>
      <c r="Y4055" s="12" t="n">
        <v>2.38</v>
      </c>
      <c r="Z4055" s="12" t="n">
        <v>1.25</v>
      </c>
      <c r="AA4055" s="13" t="n"/>
      <c r="AB4055" s="5" t="n"/>
      <c r="AC4055" s="13" t="n"/>
      <c r="AD4055" s="13" t="n"/>
      <c r="AE4055" s="13" t="n"/>
      <c r="AF4055" s="13" t="n"/>
    </row>
    <row r="4056" ht="14" customHeight="1">
      <c r="A4056" s="14" t="inlineStr">
        <is>
          <t>967</t>
        </is>
      </c>
      <c r="B4056" s="14" t="inlineStr">
        <is>
          <t>LIPAN-4054</t>
        </is>
      </c>
      <c r="C4056" s="15" t="n">
        <v>2021</v>
      </c>
      <c r="D4056" s="14" t="inlineStr">
        <is>
          <t>2021-05-24 00:00:00</t>
        </is>
      </c>
      <c r="E4056" s="14" t="inlineStr">
        <is>
          <t>E.-Mai</t>
        </is>
      </c>
      <c r="F4056" s="14" t="inlineStr">
        <is>
          <t>E. E. Taiamã</t>
        </is>
      </c>
      <c r="G4056" s="14" t="inlineStr">
        <is>
          <t>16º 48' 01,35" | 57° 39' 22,89"</t>
        </is>
      </c>
      <c r="H4056" s="14" t="inlineStr">
        <is>
          <t xml:space="preserve">Characiformes </t>
        </is>
      </c>
      <c r="I4056" s="14" t="inlineStr">
        <is>
          <t>Brycon hilarii</t>
        </is>
      </c>
      <c r="J4056" s="16" t="n">
        <v>28.8</v>
      </c>
      <c r="K4056" s="16" t="n">
        <v>26.1</v>
      </c>
      <c r="L4056" s="17" t="n">
        <v>380</v>
      </c>
      <c r="M4056" s="17" t="n">
        <v>330</v>
      </c>
      <c r="N4056" s="14" t="b">
        <v>0</v>
      </c>
      <c r="O4056" s="14" t="inlineStr">
        <is>
          <t>M</t>
        </is>
      </c>
      <c r="P4056" s="14" t="inlineStr">
        <is>
          <t>REP</t>
        </is>
      </c>
      <c r="Q4056" s="17" t="n">
        <v>0.22</v>
      </c>
      <c r="R4056" s="14" t="n">
        <v>2</v>
      </c>
      <c r="S4056" s="17" t="n">
        <v>3.36</v>
      </c>
      <c r="T4056" s="10">
        <f>IF(Q4056&gt;0,M4056-Q4056,"")</f>
        <v/>
      </c>
      <c r="U4056" s="11">
        <f>IF(AND(T4056&gt;0,Q4056&gt;0),(Q4056/T4056)*100,"")</f>
        <v/>
      </c>
      <c r="V4056" s="11">
        <f>IF(AND(T4056&gt;0,S4056&gt;0),(S4056/T4056)*100,"")</f>
        <v/>
      </c>
      <c r="W4056" s="10">
        <f>IF(AND(J4056&gt;0,L4056&gt;0),(L4056/(J4056^3))*100,"")</f>
        <v/>
      </c>
      <c r="X4056" s="12" t="n">
        <v>1.58</v>
      </c>
      <c r="Y4056" s="12" t="n">
        <v>2.38</v>
      </c>
      <c r="Z4056" s="12" t="n">
        <v>1.25</v>
      </c>
      <c r="AA4056" s="18" t="n"/>
      <c r="AB4056" s="14" t="n"/>
      <c r="AC4056" s="18" t="n"/>
      <c r="AD4056" s="18" t="n"/>
      <c r="AE4056" s="18" t="n"/>
      <c r="AF4056" s="18" t="n"/>
    </row>
    <row r="4057" ht="14" customHeight="1">
      <c r="A4057" s="5" t="inlineStr">
        <is>
          <t>968</t>
        </is>
      </c>
      <c r="B4057" s="5" t="inlineStr">
        <is>
          <t>LIPAN-4055</t>
        </is>
      </c>
      <c r="C4057" s="6" t="n">
        <v>2021</v>
      </c>
      <c r="D4057" s="5" t="inlineStr">
        <is>
          <t>2021-05-24 00:00:00</t>
        </is>
      </c>
      <c r="E4057" s="5" t="inlineStr">
        <is>
          <t>E.-Mai</t>
        </is>
      </c>
      <c r="F4057" s="5" t="inlineStr">
        <is>
          <t>E. E. Taiamã</t>
        </is>
      </c>
      <c r="G4057" s="5" t="inlineStr">
        <is>
          <t>16º 48' 01,35" | 57° 39' 22,89"</t>
        </is>
      </c>
      <c r="H4057" s="5" t="inlineStr">
        <is>
          <t xml:space="preserve">Characiformes </t>
        </is>
      </c>
      <c r="I4057" s="5" t="inlineStr">
        <is>
          <t>Brycon hilarii</t>
        </is>
      </c>
      <c r="J4057" s="7" t="n">
        <v>26.7</v>
      </c>
      <c r="K4057" s="7" t="n">
        <v>23.3</v>
      </c>
      <c r="L4057" s="8" t="n">
        <v>300</v>
      </c>
      <c r="M4057" s="8" t="n">
        <v>260</v>
      </c>
      <c r="N4057" s="5" t="b">
        <v>0</v>
      </c>
      <c r="O4057" s="5" t="inlineStr">
        <is>
          <t>M</t>
        </is>
      </c>
      <c r="P4057" s="5" t="inlineStr">
        <is>
          <t>REP</t>
        </is>
      </c>
      <c r="Q4057" s="8" t="n">
        <v>0.19</v>
      </c>
      <c r="R4057" s="5" t="n">
        <v>2</v>
      </c>
      <c r="S4057" s="8" t="n">
        <v>3.2</v>
      </c>
      <c r="T4057" s="10">
        <f>IF(Q4057&gt;0,M4057-Q4057,"")</f>
        <v/>
      </c>
      <c r="U4057" s="11">
        <f>IF(AND(T4057&gt;0,Q4057&gt;0),(Q4057/T4057)*100,"")</f>
        <v/>
      </c>
      <c r="V4057" s="11">
        <f>IF(AND(T4057&gt;0,S4057&gt;0),(S4057/T4057)*100,"")</f>
        <v/>
      </c>
      <c r="W4057" s="10">
        <f>IF(AND(J4057&gt;0,L4057&gt;0),(L4057/(J4057^3))*100,"")</f>
        <v/>
      </c>
      <c r="X4057" s="12" t="n">
        <v>1.58</v>
      </c>
      <c r="Y4057" s="12" t="n">
        <v>2.38</v>
      </c>
      <c r="Z4057" s="12" t="n">
        <v>1.25</v>
      </c>
      <c r="AA4057" s="13" t="n"/>
      <c r="AB4057" s="5" t="n"/>
      <c r="AC4057" s="13" t="n"/>
      <c r="AD4057" s="13" t="n"/>
      <c r="AE4057" s="13" t="n"/>
      <c r="AF4057" s="13" t="n"/>
    </row>
    <row r="4058" ht="14" customHeight="1">
      <c r="A4058" s="14" t="inlineStr">
        <is>
          <t>969</t>
        </is>
      </c>
      <c r="B4058" s="14" t="inlineStr">
        <is>
          <t>LIPAN-4056</t>
        </is>
      </c>
      <c r="C4058" s="15" t="n">
        <v>2021</v>
      </c>
      <c r="D4058" s="14" t="inlineStr">
        <is>
          <t>2021-06-25 00:00:00</t>
        </is>
      </c>
      <c r="E4058" s="14" t="inlineStr">
        <is>
          <t>F.-Jun</t>
        </is>
      </c>
      <c r="F4058" s="14" t="inlineStr">
        <is>
          <t>E. E. Taiamã</t>
        </is>
      </c>
      <c r="G4058" s="14" t="inlineStr">
        <is>
          <t>16º 48' 01,35" | 57° 39' 22,89"</t>
        </is>
      </c>
      <c r="H4058" s="14" t="inlineStr">
        <is>
          <t xml:space="preserve">Characiformes </t>
        </is>
      </c>
      <c r="I4058" s="14" t="inlineStr">
        <is>
          <t>Salminus brasiliensis</t>
        </is>
      </c>
      <c r="J4058" s="16" t="n">
        <v>70.5</v>
      </c>
      <c r="K4058" s="16" t="n">
        <v>51.4</v>
      </c>
      <c r="L4058" s="17" t="n">
        <v>5880</v>
      </c>
      <c r="M4058" s="17" t="n">
        <v>5110</v>
      </c>
      <c r="N4058" s="14" t="b">
        <v>0</v>
      </c>
      <c r="O4058" s="14" t="inlineStr">
        <is>
          <t>F</t>
        </is>
      </c>
      <c r="P4058" s="14" t="inlineStr">
        <is>
          <t>REP</t>
        </is>
      </c>
      <c r="Q4058" s="17" t="n">
        <v>44.56</v>
      </c>
      <c r="R4058" s="14" t="n">
        <v>0</v>
      </c>
      <c r="S4058" s="17" t="n">
        <v>10.18</v>
      </c>
      <c r="T4058" s="10">
        <f>IF(Q4058&gt;0,M4058-Q4058,"")</f>
        <v/>
      </c>
      <c r="U4058" s="11">
        <f>IF(AND(T4058&gt;0,Q4058&gt;0),(Q4058/T4058)*100,"")</f>
        <v/>
      </c>
      <c r="V4058" s="11">
        <f>IF(AND(T4058&gt;0,S4058&gt;0),(S4058/T4058)*100,"")</f>
        <v/>
      </c>
      <c r="W4058" s="10">
        <f>IF(AND(J4058&gt;0,L4058&gt;0),(L4058/(J4058^3))*100,"")</f>
        <v/>
      </c>
      <c r="X4058" s="12" t="n">
        <v>1.04</v>
      </c>
      <c r="Y4058" s="12" t="n">
        <v>1.22</v>
      </c>
      <c r="Z4058" s="12" t="n">
        <v>0.86</v>
      </c>
      <c r="AA4058" s="18" t="n"/>
      <c r="AB4058" s="14" t="n"/>
      <c r="AC4058" s="18" t="n"/>
      <c r="AD4058" s="18" t="n"/>
      <c r="AE4058" s="18" t="n"/>
      <c r="AF4058" s="18" t="n"/>
    </row>
    <row r="4059" ht="14" customHeight="1">
      <c r="A4059" s="5" t="inlineStr">
        <is>
          <t>970</t>
        </is>
      </c>
      <c r="B4059" s="5" t="inlineStr">
        <is>
          <t>LIPAN-4057</t>
        </is>
      </c>
      <c r="C4059" s="6" t="n">
        <v>2021</v>
      </c>
      <c r="D4059" s="5" t="inlineStr">
        <is>
          <t>2021-06-25 00:00:00</t>
        </is>
      </c>
      <c r="E4059" s="5" t="inlineStr">
        <is>
          <t>F.-Jun</t>
        </is>
      </c>
      <c r="F4059" s="5" t="inlineStr">
        <is>
          <t>E. E. Taiamã</t>
        </is>
      </c>
      <c r="G4059" s="5" t="inlineStr">
        <is>
          <t>16º 48' 01,35" | 57° 39' 22,89"</t>
        </is>
      </c>
      <c r="H4059" s="5" t="inlineStr">
        <is>
          <t xml:space="preserve">Characiformes </t>
        </is>
      </c>
      <c r="I4059" s="5" t="inlineStr">
        <is>
          <t>Salminus brasiliensis</t>
        </is>
      </c>
      <c r="J4059" s="7" t="n">
        <v>56</v>
      </c>
      <c r="K4059" s="7" t="n">
        <v>49.5</v>
      </c>
      <c r="L4059" s="8" t="n">
        <v>2350</v>
      </c>
      <c r="M4059" s="8" t="n">
        <v>2140</v>
      </c>
      <c r="N4059" s="5" t="b">
        <v>0</v>
      </c>
      <c r="O4059" s="5" t="inlineStr">
        <is>
          <t>F</t>
        </is>
      </c>
      <c r="P4059" s="5" t="inlineStr">
        <is>
          <t>REP</t>
        </is>
      </c>
      <c r="Q4059" s="8" t="n">
        <v>44.21</v>
      </c>
      <c r="R4059" s="5" t="n">
        <v>0</v>
      </c>
      <c r="S4059" s="8" t="n">
        <v>21.28</v>
      </c>
      <c r="T4059" s="10">
        <f>IF(Q4059&gt;0,M4059-Q4059,"")</f>
        <v/>
      </c>
      <c r="U4059" s="11">
        <f>IF(AND(T4059&gt;0,Q4059&gt;0),(Q4059/T4059)*100,"")</f>
        <v/>
      </c>
      <c r="V4059" s="11">
        <f>IF(AND(T4059&gt;0,S4059&gt;0),(S4059/T4059)*100,"")</f>
        <v/>
      </c>
      <c r="W4059" s="10">
        <f>IF(AND(J4059&gt;0,L4059&gt;0),(L4059/(J4059^3))*100,"")</f>
        <v/>
      </c>
      <c r="X4059" s="12" t="n">
        <v>1.04</v>
      </c>
      <c r="Y4059" s="12" t="n">
        <v>1.22</v>
      </c>
      <c r="Z4059" s="12" t="n">
        <v>0.86</v>
      </c>
      <c r="AA4059" s="13" t="n"/>
      <c r="AB4059" s="5" t="n"/>
      <c r="AC4059" s="13" t="n"/>
      <c r="AD4059" s="13" t="n"/>
      <c r="AE4059" s="13" t="n"/>
      <c r="AF4059" s="13" t="n"/>
    </row>
    <row r="4060" ht="14" customHeight="1">
      <c r="A4060" s="14" t="inlineStr">
        <is>
          <t>971</t>
        </is>
      </c>
      <c r="B4060" s="14" t="inlineStr">
        <is>
          <t>LIPAN-4058</t>
        </is>
      </c>
      <c r="C4060" s="15" t="n">
        <v>2021</v>
      </c>
      <c r="D4060" s="14" t="inlineStr">
        <is>
          <t>2021-06-25 00:00:00</t>
        </is>
      </c>
      <c r="E4060" s="14" t="inlineStr">
        <is>
          <t>F.-Jun</t>
        </is>
      </c>
      <c r="F4060" s="14" t="inlineStr">
        <is>
          <t>E. E. Taiamã</t>
        </is>
      </c>
      <c r="G4060" s="14" t="inlineStr">
        <is>
          <t>16º 48' 01,35" | 57° 39' 22,89"</t>
        </is>
      </c>
      <c r="H4060" s="14" t="inlineStr">
        <is>
          <t xml:space="preserve">Characiformes </t>
        </is>
      </c>
      <c r="I4060" s="14" t="inlineStr">
        <is>
          <t>Piaractus mesopotamicus</t>
        </is>
      </c>
      <c r="J4060" s="16" t="n">
        <v>41.8</v>
      </c>
      <c r="K4060" s="16" t="n">
        <v>36.4</v>
      </c>
      <c r="L4060" s="17" t="n">
        <v>1850</v>
      </c>
      <c r="M4060" s="17" t="n">
        <v>1530</v>
      </c>
      <c r="N4060" s="14" t="b">
        <v>0</v>
      </c>
      <c r="O4060" s="14" t="inlineStr">
        <is>
          <t>F</t>
        </is>
      </c>
      <c r="P4060" s="14" t="inlineStr">
        <is>
          <t>REP</t>
        </is>
      </c>
      <c r="Q4060" s="17" t="n">
        <v>7.2</v>
      </c>
      <c r="R4060" s="14" t="n">
        <v>3</v>
      </c>
      <c r="S4060" s="17" t="n">
        <v>10.5</v>
      </c>
      <c r="T4060" s="10">
        <f>IF(Q4060&gt;0,M4060-Q4060,"")</f>
        <v/>
      </c>
      <c r="U4060" s="11">
        <f>IF(AND(T4060&gt;0,Q4060&gt;0),(Q4060/T4060)*100,"")</f>
        <v/>
      </c>
      <c r="V4060" s="11">
        <f>IF(AND(T4060&gt;0,S4060&gt;0),(S4060/T4060)*100,"")</f>
        <v/>
      </c>
      <c r="W4060" s="10">
        <f>IF(AND(J4060&gt;0,L4060&gt;0),(L4060/(J4060^3))*100,"")</f>
        <v/>
      </c>
      <c r="X4060" s="12" t="n">
        <v>1.04</v>
      </c>
      <c r="Y4060" s="12" t="n">
        <v>1.22</v>
      </c>
      <c r="Z4060" s="12" t="n">
        <v>0.86</v>
      </c>
      <c r="AA4060" s="18" t="n"/>
      <c r="AB4060" s="14" t="n"/>
      <c r="AC4060" s="18" t="n"/>
      <c r="AD4060" s="18" t="n"/>
      <c r="AE4060" s="18" t="n"/>
      <c r="AF4060" s="18" t="n"/>
    </row>
    <row r="4061" ht="14" customHeight="1">
      <c r="A4061" s="5" t="inlineStr">
        <is>
          <t>972</t>
        </is>
      </c>
      <c r="B4061" s="5" t="inlineStr">
        <is>
          <t>LIPAN-4059</t>
        </is>
      </c>
      <c r="C4061" s="6" t="n">
        <v>2021</v>
      </c>
      <c r="D4061" s="5" t="inlineStr">
        <is>
          <t>2021-06-25 00:00:00</t>
        </is>
      </c>
      <c r="E4061" s="5" t="inlineStr">
        <is>
          <t>F.-Jun</t>
        </is>
      </c>
      <c r="F4061" s="5" t="inlineStr">
        <is>
          <t>E. E. Taiamã</t>
        </is>
      </c>
      <c r="G4061" s="5" t="inlineStr">
        <is>
          <t>16º 48' 01,35" | 57° 39' 22,89"</t>
        </is>
      </c>
      <c r="H4061" s="5" t="inlineStr">
        <is>
          <t xml:space="preserve">Characiformes </t>
        </is>
      </c>
      <c r="I4061" s="5" t="inlineStr">
        <is>
          <t>Piaractus mesopotamicus</t>
        </is>
      </c>
      <c r="J4061" s="7" t="n">
        <v>42.1</v>
      </c>
      <c r="K4061" s="7" t="n">
        <v>37.8</v>
      </c>
      <c r="L4061" s="8" t="n">
        <v>1840</v>
      </c>
      <c r="M4061" s="8" t="n">
        <v>1450</v>
      </c>
      <c r="N4061" s="5" t="b">
        <v>0</v>
      </c>
      <c r="O4061" s="5" t="inlineStr">
        <is>
          <t>F</t>
        </is>
      </c>
      <c r="P4061" s="5" t="inlineStr">
        <is>
          <t>REP</t>
        </is>
      </c>
      <c r="Q4061" s="8" t="n">
        <v>7.27</v>
      </c>
      <c r="R4061" s="5" t="n">
        <v>3</v>
      </c>
      <c r="S4061" s="8" t="n">
        <v>14.58</v>
      </c>
      <c r="T4061" s="10">
        <f>IF(Q4061&gt;0,M4061-Q4061,"")</f>
        <v/>
      </c>
      <c r="U4061" s="11">
        <f>IF(AND(T4061&gt;0,Q4061&gt;0),(Q4061/T4061)*100,"")</f>
        <v/>
      </c>
      <c r="V4061" s="11">
        <f>IF(AND(T4061&gt;0,S4061&gt;0),(S4061/T4061)*100,"")</f>
        <v/>
      </c>
      <c r="W4061" s="10">
        <f>IF(AND(J4061&gt;0,L4061&gt;0),(L4061/(J4061^3))*100,"")</f>
        <v/>
      </c>
      <c r="X4061" s="12" t="n">
        <v>1.04</v>
      </c>
      <c r="Y4061" s="12" t="n">
        <v>1.22</v>
      </c>
      <c r="Z4061" s="12" t="n">
        <v>0.86</v>
      </c>
      <c r="AA4061" s="13" t="n"/>
      <c r="AB4061" s="5" t="n"/>
      <c r="AC4061" s="13" t="n"/>
      <c r="AD4061" s="13" t="n"/>
      <c r="AE4061" s="13" t="n"/>
      <c r="AF4061" s="13" t="n"/>
    </row>
    <row r="4062" ht="14" customHeight="1">
      <c r="A4062" s="14" t="inlineStr">
        <is>
          <t>973</t>
        </is>
      </c>
      <c r="B4062" s="14" t="inlineStr">
        <is>
          <t>LIPAN-4060</t>
        </is>
      </c>
      <c r="C4062" s="15" t="n">
        <v>2021</v>
      </c>
      <c r="D4062" s="14" t="inlineStr">
        <is>
          <t>2021-06-25 00:00:00</t>
        </is>
      </c>
      <c r="E4062" s="14" t="inlineStr">
        <is>
          <t>F.-Jun</t>
        </is>
      </c>
      <c r="F4062" s="14" t="inlineStr">
        <is>
          <t>E. E. Taiamã</t>
        </is>
      </c>
      <c r="G4062" s="14" t="inlineStr">
        <is>
          <t>16º 48' 01,35" | 57° 39' 22,89"</t>
        </is>
      </c>
      <c r="H4062" s="14" t="inlineStr">
        <is>
          <t xml:space="preserve">Characiformes </t>
        </is>
      </c>
      <c r="I4062" s="14" t="inlineStr">
        <is>
          <t>Piaractus mesopotamicus</t>
        </is>
      </c>
      <c r="J4062" s="16" t="n">
        <v>34.1</v>
      </c>
      <c r="K4062" s="16" t="n">
        <v>29.7</v>
      </c>
      <c r="L4062" s="17" t="n">
        <v>1000</v>
      </c>
      <c r="M4062" s="17" t="n">
        <v>800</v>
      </c>
      <c r="N4062" s="14" t="b">
        <v>0</v>
      </c>
      <c r="O4062" s="14" t="inlineStr">
        <is>
          <t>F</t>
        </is>
      </c>
      <c r="P4062" s="14" t="inlineStr">
        <is>
          <t>REP</t>
        </is>
      </c>
      <c r="Q4062" s="17" t="n">
        <v>2.8</v>
      </c>
      <c r="R4062" s="14" t="n">
        <v>3</v>
      </c>
      <c r="S4062" s="17" t="n">
        <v>5.29</v>
      </c>
      <c r="T4062" s="10">
        <f>IF(Q4062&gt;0,M4062-Q4062,"")</f>
        <v/>
      </c>
      <c r="U4062" s="11">
        <f>IF(AND(T4062&gt;0,Q4062&gt;0),(Q4062/T4062)*100,"")</f>
        <v/>
      </c>
      <c r="V4062" s="11">
        <f>IF(AND(T4062&gt;0,S4062&gt;0),(S4062/T4062)*100,"")</f>
        <v/>
      </c>
      <c r="W4062" s="10">
        <f>IF(AND(J4062&gt;0,L4062&gt;0),(L4062/(J4062^3))*100,"")</f>
        <v/>
      </c>
      <c r="X4062" s="12" t="n">
        <v>1.04</v>
      </c>
      <c r="Y4062" s="12" t="n">
        <v>1.22</v>
      </c>
      <c r="Z4062" s="12" t="n">
        <v>0.86</v>
      </c>
      <c r="AA4062" s="18" t="n"/>
      <c r="AB4062" s="14" t="n"/>
      <c r="AC4062" s="18" t="n"/>
      <c r="AD4062" s="18" t="n"/>
      <c r="AE4062" s="18" t="n"/>
      <c r="AF4062" s="18" t="n"/>
    </row>
    <row r="4063" ht="14" customHeight="1">
      <c r="A4063" s="5" t="inlineStr">
        <is>
          <t>974</t>
        </is>
      </c>
      <c r="B4063" s="5" t="inlineStr">
        <is>
          <t>LIPAN-4061</t>
        </is>
      </c>
      <c r="C4063" s="6" t="n">
        <v>2021</v>
      </c>
      <c r="D4063" s="5" t="inlineStr">
        <is>
          <t>2021-06-25 00:00:00</t>
        </is>
      </c>
      <c r="E4063" s="5" t="inlineStr">
        <is>
          <t>F.-Jun</t>
        </is>
      </c>
      <c r="F4063" s="5" t="inlineStr">
        <is>
          <t>E. E. Taiamã</t>
        </is>
      </c>
      <c r="G4063" s="5" t="inlineStr">
        <is>
          <t>16º 48' 01,35" | 57° 39' 22,89"</t>
        </is>
      </c>
      <c r="H4063" s="5" t="inlineStr">
        <is>
          <t xml:space="preserve">Characiformes </t>
        </is>
      </c>
      <c r="I4063" s="5" t="inlineStr">
        <is>
          <t>Piaractus mesopotamicus</t>
        </is>
      </c>
      <c r="J4063" s="7" t="n">
        <v>33.8</v>
      </c>
      <c r="K4063" s="7" t="n">
        <v>30.5</v>
      </c>
      <c r="L4063" s="8" t="n">
        <v>1010</v>
      </c>
      <c r="M4063" s="8" t="n">
        <v>830</v>
      </c>
      <c r="N4063" s="5" t="b">
        <v>0</v>
      </c>
      <c r="O4063" s="5" t="inlineStr">
        <is>
          <t>F</t>
        </is>
      </c>
      <c r="P4063" s="5" t="inlineStr">
        <is>
          <t>REP</t>
        </is>
      </c>
      <c r="Q4063" s="8" t="n">
        <v>1.73</v>
      </c>
      <c r="R4063" s="5" t="n">
        <v>2</v>
      </c>
      <c r="S4063" s="8" t="n">
        <v>10.56</v>
      </c>
      <c r="T4063" s="10">
        <f>IF(Q4063&gt;0,M4063-Q4063,"")</f>
        <v/>
      </c>
      <c r="U4063" s="11">
        <f>IF(AND(T4063&gt;0,Q4063&gt;0),(Q4063/T4063)*100,"")</f>
        <v/>
      </c>
      <c r="V4063" s="11">
        <f>IF(AND(T4063&gt;0,S4063&gt;0),(S4063/T4063)*100,"")</f>
        <v/>
      </c>
      <c r="W4063" s="10">
        <f>IF(AND(J4063&gt;0,L4063&gt;0),(L4063/(J4063^3))*100,"")</f>
        <v/>
      </c>
      <c r="X4063" s="12" t="n">
        <v>1.04</v>
      </c>
      <c r="Y4063" s="12" t="n">
        <v>1.22</v>
      </c>
      <c r="Z4063" s="12" t="n">
        <v>0.86</v>
      </c>
      <c r="AA4063" s="13" t="n"/>
      <c r="AB4063" s="5" t="n"/>
      <c r="AC4063" s="13" t="n"/>
      <c r="AD4063" s="13" t="n"/>
      <c r="AE4063" s="13" t="n"/>
      <c r="AF4063" s="13" t="n"/>
    </row>
    <row r="4064" ht="14" customHeight="1">
      <c r="A4064" s="14" t="inlineStr">
        <is>
          <t>975</t>
        </is>
      </c>
      <c r="B4064" s="14" t="inlineStr">
        <is>
          <t>LIPAN-4062</t>
        </is>
      </c>
      <c r="C4064" s="15" t="n">
        <v>2021</v>
      </c>
      <c r="D4064" s="14" t="inlineStr">
        <is>
          <t>2021-06-25 00:00:00</t>
        </is>
      </c>
      <c r="E4064" s="14" t="inlineStr">
        <is>
          <t>F.-Jun</t>
        </is>
      </c>
      <c r="F4064" s="14" t="inlineStr">
        <is>
          <t>E. E. Taiamã</t>
        </is>
      </c>
      <c r="G4064" s="14" t="inlineStr">
        <is>
          <t>16º 48' 01,35" | 57° 39' 22,89"</t>
        </is>
      </c>
      <c r="H4064" s="14" t="inlineStr">
        <is>
          <t xml:space="preserve">Characiformes </t>
        </is>
      </c>
      <c r="I4064" s="14" t="inlineStr">
        <is>
          <t>Piaractus mesopotamicus</t>
        </is>
      </c>
      <c r="J4064" s="16" t="n">
        <v>37.4</v>
      </c>
      <c r="K4064" s="16" t="n">
        <v>33.5</v>
      </c>
      <c r="L4064" s="17" t="n">
        <v>1320</v>
      </c>
      <c r="M4064" s="17" t="n">
        <v>110</v>
      </c>
      <c r="N4064" s="14" t="b">
        <v>0</v>
      </c>
      <c r="O4064" s="14" t="inlineStr">
        <is>
          <t>F</t>
        </is>
      </c>
      <c r="P4064" s="14" t="inlineStr">
        <is>
          <t>REP</t>
        </is>
      </c>
      <c r="Q4064" s="17" t="n">
        <v>2.36</v>
      </c>
      <c r="R4064" s="14" t="n">
        <v>2</v>
      </c>
      <c r="S4064" s="17" t="n">
        <v>14.63</v>
      </c>
      <c r="T4064" s="10">
        <f>IF(Q4064&gt;0,M4064-Q4064,"")</f>
        <v/>
      </c>
      <c r="U4064" s="11">
        <f>IF(AND(T4064&gt;0,Q4064&gt;0),(Q4064/T4064)*100,"")</f>
        <v/>
      </c>
      <c r="V4064" s="11">
        <f>IF(AND(T4064&gt;0,S4064&gt;0),(S4064/T4064)*100,"")</f>
        <v/>
      </c>
      <c r="W4064" s="10">
        <f>IF(AND(J4064&gt;0,L4064&gt;0),(L4064/(J4064^3))*100,"")</f>
        <v/>
      </c>
      <c r="X4064" s="12" t="n">
        <v>1.04</v>
      </c>
      <c r="Y4064" s="12" t="n">
        <v>1.22</v>
      </c>
      <c r="Z4064" s="12" t="n">
        <v>0.86</v>
      </c>
      <c r="AA4064" s="18" t="n"/>
      <c r="AB4064" s="14" t="n"/>
      <c r="AC4064" s="18" t="n"/>
      <c r="AD4064" s="18" t="n"/>
      <c r="AE4064" s="18" t="n"/>
      <c r="AF4064" s="18" t="n"/>
    </row>
    <row r="4065" ht="14" customHeight="1">
      <c r="A4065" s="5" t="inlineStr">
        <is>
          <t>976</t>
        </is>
      </c>
      <c r="B4065" s="5" t="inlineStr">
        <is>
          <t>LIPAN-4063</t>
        </is>
      </c>
      <c r="C4065" s="6" t="n">
        <v>2021</v>
      </c>
      <c r="D4065" s="5" t="inlineStr">
        <is>
          <t>2021-06-25 00:00:00</t>
        </is>
      </c>
      <c r="E4065" s="5" t="inlineStr">
        <is>
          <t>F.-Jun</t>
        </is>
      </c>
      <c r="F4065" s="5" t="inlineStr">
        <is>
          <t>E. E. Taiamã</t>
        </is>
      </c>
      <c r="G4065" s="5" t="inlineStr">
        <is>
          <t>16º 48' 01,35" | 57° 39' 22,89"</t>
        </is>
      </c>
      <c r="H4065" s="5" t="inlineStr">
        <is>
          <t xml:space="preserve">Characiformes </t>
        </is>
      </c>
      <c r="I4065" s="5" t="inlineStr">
        <is>
          <t>Brycon hilarii</t>
        </is>
      </c>
      <c r="J4065" s="7" t="n">
        <v>34.2</v>
      </c>
      <c r="K4065" s="7" t="n">
        <v>29.7</v>
      </c>
      <c r="L4065" s="8" t="n">
        <v>630</v>
      </c>
      <c r="M4065" s="8" t="n">
        <v>550</v>
      </c>
      <c r="N4065" s="5" t="b">
        <v>0</v>
      </c>
      <c r="O4065" s="5" t="inlineStr">
        <is>
          <t>F</t>
        </is>
      </c>
      <c r="P4065" s="5" t="inlineStr">
        <is>
          <t>REP</t>
        </is>
      </c>
      <c r="Q4065" s="8" t="n">
        <v>2.85</v>
      </c>
      <c r="R4065" s="5" t="n">
        <v>2</v>
      </c>
      <c r="S4065" s="8" t="n">
        <v>6.17</v>
      </c>
      <c r="T4065" s="10">
        <f>IF(Q4065&gt;0,M4065-Q4065,"")</f>
        <v/>
      </c>
      <c r="U4065" s="11">
        <f>IF(AND(T4065&gt;0,Q4065&gt;0),(Q4065/T4065)*100,"")</f>
        <v/>
      </c>
      <c r="V4065" s="11">
        <f>IF(AND(T4065&gt;0,S4065&gt;0),(S4065/T4065)*100,"")</f>
        <v/>
      </c>
      <c r="W4065" s="10">
        <f>IF(AND(J4065&gt;0,L4065&gt;0),(L4065/(J4065^3))*100,"")</f>
        <v/>
      </c>
      <c r="X4065" s="12" t="n">
        <v>1.04</v>
      </c>
      <c r="Y4065" s="12" t="n">
        <v>1.22</v>
      </c>
      <c r="Z4065" s="12" t="n">
        <v>0.86</v>
      </c>
      <c r="AA4065" s="13" t="n"/>
      <c r="AB4065" s="5" t="n"/>
      <c r="AC4065" s="13" t="n"/>
      <c r="AD4065" s="13" t="n"/>
      <c r="AE4065" s="13" t="n"/>
      <c r="AF4065" s="13" t="n"/>
    </row>
    <row r="4066" ht="14" customHeight="1">
      <c r="A4066" s="14" t="inlineStr">
        <is>
          <t>977</t>
        </is>
      </c>
      <c r="B4066" s="14" t="inlineStr">
        <is>
          <t>LIPAN-4064</t>
        </is>
      </c>
      <c r="C4066" s="15" t="n">
        <v>2021</v>
      </c>
      <c r="D4066" s="14" t="inlineStr">
        <is>
          <t>2021-06-25 00:00:00</t>
        </is>
      </c>
      <c r="E4066" s="14" t="inlineStr">
        <is>
          <t>F.-Jun</t>
        </is>
      </c>
      <c r="F4066" s="14" t="inlineStr">
        <is>
          <t>E. E. Taiamã</t>
        </is>
      </c>
      <c r="G4066" s="14" t="inlineStr">
        <is>
          <t>16º 48' 01,35" | 57° 39' 22,89"</t>
        </is>
      </c>
      <c r="H4066" s="14" t="inlineStr">
        <is>
          <t xml:space="preserve">Characiformes </t>
        </is>
      </c>
      <c r="I4066" s="14" t="inlineStr">
        <is>
          <t>Brycon hilarii</t>
        </is>
      </c>
      <c r="J4066" s="16" t="n">
        <v>33.8</v>
      </c>
      <c r="K4066" s="16" t="n">
        <v>20.1</v>
      </c>
      <c r="L4066" s="17" t="n">
        <v>590</v>
      </c>
      <c r="M4066" s="17" t="n">
        <v>510</v>
      </c>
      <c r="N4066" s="14" t="b">
        <v>0</v>
      </c>
      <c r="O4066" s="14" t="inlineStr">
        <is>
          <t>F</t>
        </is>
      </c>
      <c r="P4066" s="14" t="inlineStr">
        <is>
          <t>REP</t>
        </is>
      </c>
      <c r="Q4066" s="17" t="n">
        <v>2.87</v>
      </c>
      <c r="R4066" s="14" t="n">
        <v>2</v>
      </c>
      <c r="S4066" s="17" t="n">
        <v>7.43</v>
      </c>
      <c r="T4066" s="10">
        <f>IF(Q4066&gt;0,M4066-Q4066,"")</f>
        <v/>
      </c>
      <c r="U4066" s="11">
        <f>IF(AND(T4066&gt;0,Q4066&gt;0),(Q4066/T4066)*100,"")</f>
        <v/>
      </c>
      <c r="V4066" s="11">
        <f>IF(AND(T4066&gt;0,S4066&gt;0),(S4066/T4066)*100,"")</f>
        <v/>
      </c>
      <c r="W4066" s="10">
        <f>IF(AND(J4066&gt;0,L4066&gt;0),(L4066/(J4066^3))*100,"")</f>
        <v/>
      </c>
      <c r="X4066" s="12" t="n">
        <v>1.04</v>
      </c>
      <c r="Y4066" s="12" t="n">
        <v>1.22</v>
      </c>
      <c r="Z4066" s="12" t="n">
        <v>0.86</v>
      </c>
      <c r="AA4066" s="18" t="n"/>
      <c r="AB4066" s="14" t="n"/>
      <c r="AC4066" s="18" t="n"/>
      <c r="AD4066" s="18" t="n"/>
      <c r="AE4066" s="18" t="n"/>
      <c r="AF4066" s="18" t="n"/>
    </row>
    <row r="4067" ht="14" customHeight="1">
      <c r="A4067" s="5" t="inlineStr">
        <is>
          <t>978</t>
        </is>
      </c>
      <c r="B4067" s="5" t="inlineStr">
        <is>
          <t>LIPAN-4065</t>
        </is>
      </c>
      <c r="C4067" s="6" t="n">
        <v>2021</v>
      </c>
      <c r="D4067" s="5" t="inlineStr">
        <is>
          <t>2021-06-25 00:00:00</t>
        </is>
      </c>
      <c r="E4067" s="5" t="inlineStr">
        <is>
          <t>F.-Jun</t>
        </is>
      </c>
      <c r="F4067" s="5" t="inlineStr">
        <is>
          <t>E. E. Taiamã</t>
        </is>
      </c>
      <c r="G4067" s="5" t="inlineStr">
        <is>
          <t>16º 48' 01,35" | 57° 39' 22,89"</t>
        </is>
      </c>
      <c r="H4067" s="5" t="inlineStr">
        <is>
          <t xml:space="preserve">Characiformes </t>
        </is>
      </c>
      <c r="I4067" s="5" t="inlineStr">
        <is>
          <t>Brycon hilarii</t>
        </is>
      </c>
      <c r="J4067" s="7" t="n">
        <v>29</v>
      </c>
      <c r="K4067" s="7" t="n">
        <v>25.4</v>
      </c>
      <c r="L4067" s="8" t="n">
        <v>380</v>
      </c>
      <c r="M4067" s="8" t="n">
        <v>330</v>
      </c>
      <c r="N4067" s="5" t="b">
        <v>0</v>
      </c>
      <c r="O4067" s="5" t="inlineStr">
        <is>
          <t>F</t>
        </is>
      </c>
      <c r="P4067" s="5" t="inlineStr">
        <is>
          <t>REP</t>
        </is>
      </c>
      <c r="Q4067" s="8" t="n">
        <v>2.6</v>
      </c>
      <c r="R4067" s="5" t="n">
        <v>2</v>
      </c>
      <c r="S4067" s="8" t="n">
        <v>3.62</v>
      </c>
      <c r="T4067" s="10">
        <f>IF(Q4067&gt;0,M4067-Q4067,"")</f>
        <v/>
      </c>
      <c r="U4067" s="11">
        <f>IF(AND(T4067&gt;0,Q4067&gt;0),(Q4067/T4067)*100,"")</f>
        <v/>
      </c>
      <c r="V4067" s="11">
        <f>IF(AND(T4067&gt;0,S4067&gt;0),(S4067/T4067)*100,"")</f>
        <v/>
      </c>
      <c r="W4067" s="10">
        <f>IF(AND(J4067&gt;0,L4067&gt;0),(L4067/(J4067^3))*100,"")</f>
        <v/>
      </c>
      <c r="X4067" s="12" t="n">
        <v>1.04</v>
      </c>
      <c r="Y4067" s="12" t="n">
        <v>1.22</v>
      </c>
      <c r="Z4067" s="12" t="n">
        <v>0.86</v>
      </c>
      <c r="AA4067" s="13" t="n"/>
      <c r="AB4067" s="5" t="n"/>
      <c r="AC4067" s="13" t="n"/>
      <c r="AD4067" s="13" t="n"/>
      <c r="AE4067" s="13" t="n"/>
      <c r="AF4067" s="13" t="n"/>
    </row>
    <row r="4068" ht="14" customHeight="1">
      <c r="A4068" s="14" t="inlineStr">
        <is>
          <t>979</t>
        </is>
      </c>
      <c r="B4068" s="14" t="inlineStr">
        <is>
          <t>LIPAN-4066</t>
        </is>
      </c>
      <c r="C4068" s="15" t="n">
        <v>2021</v>
      </c>
      <c r="D4068" s="14" t="inlineStr">
        <is>
          <t>2021-06-25 00:00:00</t>
        </is>
      </c>
      <c r="E4068" s="14" t="inlineStr">
        <is>
          <t>F.-Jun</t>
        </is>
      </c>
      <c r="F4068" s="14" t="inlineStr">
        <is>
          <t>E. E. Taiamã</t>
        </is>
      </c>
      <c r="G4068" s="14" t="inlineStr">
        <is>
          <t>16º 48' 01,35" | 57° 39' 22,89"</t>
        </is>
      </c>
      <c r="H4068" s="14" t="inlineStr">
        <is>
          <t xml:space="preserve">Characiformes </t>
        </is>
      </c>
      <c r="I4068" s="14" t="inlineStr">
        <is>
          <t>Brycon hilarii</t>
        </is>
      </c>
      <c r="J4068" s="16" t="n">
        <v>28.4</v>
      </c>
      <c r="K4068" s="16" t="n">
        <v>24.5</v>
      </c>
      <c r="L4068" s="17" t="n">
        <v>380</v>
      </c>
      <c r="M4068" s="17" t="n">
        <v>310</v>
      </c>
      <c r="N4068" s="14" t="b">
        <v>0</v>
      </c>
      <c r="O4068" s="14" t="inlineStr">
        <is>
          <t>F</t>
        </is>
      </c>
      <c r="P4068" s="14" t="inlineStr">
        <is>
          <t>REP</t>
        </is>
      </c>
      <c r="Q4068" s="17" t="n">
        <v>0.3</v>
      </c>
      <c r="R4068" s="14" t="n">
        <v>1</v>
      </c>
      <c r="S4068" s="17" t="n">
        <v>5.7</v>
      </c>
      <c r="T4068" s="10">
        <f>IF(Q4068&gt;0,M4068-Q4068,"")</f>
        <v/>
      </c>
      <c r="U4068" s="11">
        <f>IF(AND(T4068&gt;0,Q4068&gt;0),(Q4068/T4068)*100,"")</f>
        <v/>
      </c>
      <c r="V4068" s="11">
        <f>IF(AND(T4068&gt;0,S4068&gt;0),(S4068/T4068)*100,"")</f>
        <v/>
      </c>
      <c r="W4068" s="10">
        <f>IF(AND(J4068&gt;0,L4068&gt;0),(L4068/(J4068^3))*100,"")</f>
        <v/>
      </c>
      <c r="X4068" s="12" t="n">
        <v>1.04</v>
      </c>
      <c r="Y4068" s="12" t="n">
        <v>1.22</v>
      </c>
      <c r="Z4068" s="12" t="n">
        <v>0.86</v>
      </c>
      <c r="AA4068" s="18" t="n"/>
      <c r="AB4068" s="14" t="n"/>
      <c r="AC4068" s="18" t="n"/>
      <c r="AD4068" s="18" t="n"/>
      <c r="AE4068" s="18" t="n"/>
      <c r="AF4068" s="18" t="n"/>
    </row>
    <row r="4069" ht="14" customHeight="1">
      <c r="A4069" s="5" t="inlineStr">
        <is>
          <t>980</t>
        </is>
      </c>
      <c r="B4069" s="5" t="inlineStr">
        <is>
          <t>LIPAN-4067</t>
        </is>
      </c>
      <c r="C4069" s="6" t="n">
        <v>2021</v>
      </c>
      <c r="D4069" s="5" t="inlineStr">
        <is>
          <t>2021-06-25 00:00:00</t>
        </is>
      </c>
      <c r="E4069" s="5" t="inlineStr">
        <is>
          <t>F.-Jun</t>
        </is>
      </c>
      <c r="F4069" s="5" t="inlineStr">
        <is>
          <t>E. E. Taiamã</t>
        </is>
      </c>
      <c r="G4069" s="5" t="inlineStr">
        <is>
          <t>16º 48' 01,35" | 57° 39' 22,89"</t>
        </is>
      </c>
      <c r="H4069" s="5" t="inlineStr">
        <is>
          <t xml:space="preserve">Characiformes </t>
        </is>
      </c>
      <c r="I4069" s="5" t="inlineStr">
        <is>
          <t>Brycon hilarii</t>
        </is>
      </c>
      <c r="J4069" s="7" t="n">
        <v>31</v>
      </c>
      <c r="K4069" s="7" t="n">
        <v>26.1</v>
      </c>
      <c r="L4069" s="8" t="n">
        <v>470</v>
      </c>
      <c r="M4069" s="8" t="n">
        <v>380</v>
      </c>
      <c r="N4069" s="5" t="b">
        <v>0</v>
      </c>
      <c r="O4069" s="5" t="inlineStr">
        <is>
          <t>F</t>
        </is>
      </c>
      <c r="P4069" s="5" t="inlineStr">
        <is>
          <t>REP</t>
        </is>
      </c>
      <c r="Q4069" s="8" t="n">
        <v>2.96</v>
      </c>
      <c r="R4069" s="5" t="n">
        <v>2</v>
      </c>
      <c r="S4069" s="8" t="n">
        <v>2.57</v>
      </c>
      <c r="T4069" s="10">
        <f>IF(Q4069&gt;0,M4069-Q4069,"")</f>
        <v/>
      </c>
      <c r="U4069" s="11">
        <f>IF(AND(T4069&gt;0,Q4069&gt;0),(Q4069/T4069)*100,"")</f>
        <v/>
      </c>
      <c r="V4069" s="11">
        <f>IF(AND(T4069&gt;0,S4069&gt;0),(S4069/T4069)*100,"")</f>
        <v/>
      </c>
      <c r="W4069" s="10">
        <f>IF(AND(J4069&gt;0,L4069&gt;0),(L4069/(J4069^3))*100,"")</f>
        <v/>
      </c>
      <c r="X4069" s="12" t="n">
        <v>1.04</v>
      </c>
      <c r="Y4069" s="12" t="n">
        <v>1.22</v>
      </c>
      <c r="Z4069" s="12" t="n">
        <v>0.86</v>
      </c>
      <c r="AA4069" s="13" t="n"/>
      <c r="AB4069" s="5" t="n"/>
      <c r="AC4069" s="13" t="n"/>
      <c r="AD4069" s="13" t="n"/>
      <c r="AE4069" s="13" t="n"/>
      <c r="AF4069" s="13" t="n"/>
    </row>
    <row r="4070" ht="14" customHeight="1">
      <c r="A4070" s="14" t="inlineStr">
        <is>
          <t>981</t>
        </is>
      </c>
      <c r="B4070" s="14" t="inlineStr">
        <is>
          <t>LIPAN-4068</t>
        </is>
      </c>
      <c r="C4070" s="15" t="n">
        <v>2021</v>
      </c>
      <c r="D4070" s="14" t="inlineStr">
        <is>
          <t>2021-06-25 00:00:00</t>
        </is>
      </c>
      <c r="E4070" s="14" t="inlineStr">
        <is>
          <t>F.-Jun</t>
        </is>
      </c>
      <c r="F4070" s="14" t="inlineStr">
        <is>
          <t>E. E. Taiamã</t>
        </is>
      </c>
      <c r="G4070" s="14" t="inlineStr">
        <is>
          <t>16º 48' 01,35" | 57° 39' 22,89"</t>
        </is>
      </c>
      <c r="H4070" s="14" t="inlineStr">
        <is>
          <t xml:space="preserve">Characiformes </t>
        </is>
      </c>
      <c r="I4070" s="14" t="inlineStr">
        <is>
          <t>Brycon hilarii</t>
        </is>
      </c>
      <c r="J4070" s="16" t="n">
        <v>27.9</v>
      </c>
      <c r="K4070" s="16" t="n">
        <v>23.8</v>
      </c>
      <c r="L4070" s="17" t="n">
        <v>320</v>
      </c>
      <c r="M4070" s="17" t="n">
        <v>270</v>
      </c>
      <c r="N4070" s="14" t="b">
        <v>0</v>
      </c>
      <c r="O4070" s="14" t="inlineStr">
        <is>
          <t>F</t>
        </is>
      </c>
      <c r="P4070" s="14" t="inlineStr">
        <is>
          <t>REP</t>
        </is>
      </c>
      <c r="Q4070" s="17" t="n">
        <v>1.01</v>
      </c>
      <c r="R4070" s="14" t="n">
        <v>3</v>
      </c>
      <c r="S4070" s="17" t="n">
        <v>4.64</v>
      </c>
      <c r="T4070" s="10">
        <f>IF(Q4070&gt;0,M4070-Q4070,"")</f>
        <v/>
      </c>
      <c r="U4070" s="11">
        <f>IF(AND(T4070&gt;0,Q4070&gt;0),(Q4070/T4070)*100,"")</f>
        <v/>
      </c>
      <c r="V4070" s="11">
        <f>IF(AND(T4070&gt;0,S4070&gt;0),(S4070/T4070)*100,"")</f>
        <v/>
      </c>
      <c r="W4070" s="10">
        <f>IF(AND(J4070&gt;0,L4070&gt;0),(L4070/(J4070^3))*100,"")</f>
        <v/>
      </c>
      <c r="X4070" s="12" t="n">
        <v>1.04</v>
      </c>
      <c r="Y4070" s="12" t="n">
        <v>1.22</v>
      </c>
      <c r="Z4070" s="12" t="n">
        <v>0.86</v>
      </c>
      <c r="AA4070" s="18" t="n"/>
      <c r="AB4070" s="14" t="n"/>
      <c r="AC4070" s="18" t="n"/>
      <c r="AD4070" s="18" t="n"/>
      <c r="AE4070" s="18" t="n"/>
      <c r="AF4070" s="18" t="n"/>
    </row>
    <row r="4071" ht="14" customHeight="1">
      <c r="A4071" s="5" t="inlineStr">
        <is>
          <t>982</t>
        </is>
      </c>
      <c r="B4071" s="5" t="inlineStr">
        <is>
          <t>LIPAN-4069</t>
        </is>
      </c>
      <c r="C4071" s="6" t="n">
        <v>2021</v>
      </c>
      <c r="D4071" s="5" t="inlineStr">
        <is>
          <t>2021-06-25 00:00:00</t>
        </is>
      </c>
      <c r="E4071" s="5" t="inlineStr">
        <is>
          <t>F.-Jun</t>
        </is>
      </c>
      <c r="F4071" s="5" t="inlineStr">
        <is>
          <t>E. E. Taiamã</t>
        </is>
      </c>
      <c r="G4071" s="5" t="inlineStr">
        <is>
          <t>16º 48' 01,35" | 57° 39' 22,89"</t>
        </is>
      </c>
      <c r="H4071" s="5" t="inlineStr">
        <is>
          <t xml:space="preserve">Characiformes </t>
        </is>
      </c>
      <c r="I4071" s="5" t="inlineStr">
        <is>
          <t>Brycon hilarii</t>
        </is>
      </c>
      <c r="J4071" s="7" t="n">
        <v>28.6</v>
      </c>
      <c r="K4071" s="7" t="n">
        <v>25.5</v>
      </c>
      <c r="L4071" s="8" t="n">
        <v>360</v>
      </c>
      <c r="M4071" s="8" t="n">
        <v>320</v>
      </c>
      <c r="N4071" s="5" t="b">
        <v>0</v>
      </c>
      <c r="O4071" s="5" t="inlineStr">
        <is>
          <t>F</t>
        </is>
      </c>
      <c r="P4071" s="5" t="inlineStr">
        <is>
          <t>REP</t>
        </is>
      </c>
      <c r="Q4071" s="8" t="n">
        <v>1.11</v>
      </c>
      <c r="R4071" s="5" t="n">
        <v>1</v>
      </c>
      <c r="S4071" s="8" t="n">
        <v>5.71</v>
      </c>
      <c r="T4071" s="10">
        <f>IF(Q4071&gt;0,M4071-Q4071,"")</f>
        <v/>
      </c>
      <c r="U4071" s="11">
        <f>IF(AND(T4071&gt;0,Q4071&gt;0),(Q4071/T4071)*100,"")</f>
        <v/>
      </c>
      <c r="V4071" s="11">
        <f>IF(AND(T4071&gt;0,S4071&gt;0),(S4071/T4071)*100,"")</f>
        <v/>
      </c>
      <c r="W4071" s="10">
        <f>IF(AND(J4071&gt;0,L4071&gt;0),(L4071/(J4071^3))*100,"")</f>
        <v/>
      </c>
      <c r="X4071" s="12" t="n">
        <v>1.04</v>
      </c>
      <c r="Y4071" s="12" t="n">
        <v>1.22</v>
      </c>
      <c r="Z4071" s="12" t="n">
        <v>0.86</v>
      </c>
      <c r="AA4071" s="13" t="n"/>
      <c r="AB4071" s="5" t="n"/>
      <c r="AC4071" s="13" t="n"/>
      <c r="AD4071" s="13" t="n"/>
      <c r="AE4071" s="13" t="n"/>
      <c r="AF4071" s="13" t="n"/>
    </row>
    <row r="4072" ht="14" customHeight="1">
      <c r="A4072" s="14" t="inlineStr">
        <is>
          <t>983</t>
        </is>
      </c>
      <c r="B4072" s="14" t="inlineStr">
        <is>
          <t>LIPAN-4070</t>
        </is>
      </c>
      <c r="C4072" s="15" t="n">
        <v>2021</v>
      </c>
      <c r="D4072" s="14" t="inlineStr">
        <is>
          <t>2021-06-25 00:00:00</t>
        </is>
      </c>
      <c r="E4072" s="14" t="inlineStr">
        <is>
          <t>F.-Jun</t>
        </is>
      </c>
      <c r="F4072" s="14" t="inlineStr">
        <is>
          <t>E. E. Taiamã</t>
        </is>
      </c>
      <c r="G4072" s="14" t="inlineStr">
        <is>
          <t>16º 48' 01,35" | 57° 39' 22,89"</t>
        </is>
      </c>
      <c r="H4072" s="14" t="inlineStr">
        <is>
          <t xml:space="preserve">Characiformes </t>
        </is>
      </c>
      <c r="I4072" s="14" t="inlineStr">
        <is>
          <t>Brycon hilarii</t>
        </is>
      </c>
      <c r="J4072" s="16" t="n">
        <v>24.5</v>
      </c>
      <c r="K4072" s="16" t="n">
        <v>21.3</v>
      </c>
      <c r="L4072" s="17" t="n">
        <v>210</v>
      </c>
      <c r="M4072" s="17" t="n">
        <v>200</v>
      </c>
      <c r="N4072" s="14" t="b">
        <v>0</v>
      </c>
      <c r="O4072" s="14" t="inlineStr">
        <is>
          <t>F</t>
        </is>
      </c>
      <c r="P4072" s="14" t="inlineStr">
        <is>
          <t>REP</t>
        </is>
      </c>
      <c r="Q4072" s="17" t="n">
        <v>0.41</v>
      </c>
      <c r="R4072" s="14" t="n">
        <v>1</v>
      </c>
      <c r="S4072" s="17" t="n">
        <v>2.74</v>
      </c>
      <c r="T4072" s="10">
        <f>IF(Q4072&gt;0,M4072-Q4072,"")</f>
        <v/>
      </c>
      <c r="U4072" s="11">
        <f>IF(AND(T4072&gt;0,Q4072&gt;0),(Q4072/T4072)*100,"")</f>
        <v/>
      </c>
      <c r="V4072" s="11">
        <f>IF(AND(T4072&gt;0,S4072&gt;0),(S4072/T4072)*100,"")</f>
        <v/>
      </c>
      <c r="W4072" s="10">
        <f>IF(AND(J4072&gt;0,L4072&gt;0),(L4072/(J4072^3))*100,"")</f>
        <v/>
      </c>
      <c r="X4072" s="12" t="n">
        <v>1.04</v>
      </c>
      <c r="Y4072" s="12" t="n">
        <v>1.22</v>
      </c>
      <c r="Z4072" s="12" t="n">
        <v>0.86</v>
      </c>
      <c r="AA4072" s="18" t="n"/>
      <c r="AB4072" s="14" t="n"/>
      <c r="AC4072" s="18" t="n"/>
      <c r="AD4072" s="18" t="n"/>
      <c r="AE4072" s="18" t="n"/>
      <c r="AF4072" s="18" t="n"/>
    </row>
    <row r="4073" ht="14" customHeight="1">
      <c r="A4073" s="5" t="inlineStr">
        <is>
          <t>984</t>
        </is>
      </c>
      <c r="B4073" s="5" t="inlineStr">
        <is>
          <t>LIPAN-4071</t>
        </is>
      </c>
      <c r="C4073" s="6" t="n">
        <v>2021</v>
      </c>
      <c r="D4073" s="5" t="inlineStr">
        <is>
          <t>2021-06-25 00:00:00</t>
        </is>
      </c>
      <c r="E4073" s="5" t="inlineStr">
        <is>
          <t>F.-Jun</t>
        </is>
      </c>
      <c r="F4073" s="5" t="inlineStr">
        <is>
          <t>E. E. Taiamã</t>
        </is>
      </c>
      <c r="G4073" s="5" t="inlineStr">
        <is>
          <t>16º 48' 01,35" | 57° 39' 22,89"</t>
        </is>
      </c>
      <c r="H4073" s="5" t="inlineStr">
        <is>
          <t xml:space="preserve">Characiformes </t>
        </is>
      </c>
      <c r="I4073" s="5" t="inlineStr">
        <is>
          <t>Brycon hilarii</t>
        </is>
      </c>
      <c r="J4073" s="7" t="n">
        <v>24.3</v>
      </c>
      <c r="K4073" s="7" t="n">
        <v>21.5</v>
      </c>
      <c r="L4073" s="8" t="n">
        <v>230</v>
      </c>
      <c r="M4073" s="8" t="n">
        <v>210</v>
      </c>
      <c r="N4073" s="5" t="b">
        <v>0</v>
      </c>
      <c r="O4073" s="5" t="inlineStr">
        <is>
          <t>F</t>
        </is>
      </c>
      <c r="P4073" s="5" t="inlineStr">
        <is>
          <t>REP</t>
        </is>
      </c>
      <c r="Q4073" s="8" t="n">
        <v>0.98</v>
      </c>
      <c r="R4073" s="5" t="n">
        <v>2</v>
      </c>
      <c r="S4073" s="8" t="n">
        <v>3.35</v>
      </c>
      <c r="T4073" s="10">
        <f>IF(Q4073&gt;0,M4073-Q4073,"")</f>
        <v/>
      </c>
      <c r="U4073" s="11">
        <f>IF(AND(T4073&gt;0,Q4073&gt;0),(Q4073/T4073)*100,"")</f>
        <v/>
      </c>
      <c r="V4073" s="11">
        <f>IF(AND(T4073&gt;0,S4073&gt;0),(S4073/T4073)*100,"")</f>
        <v/>
      </c>
      <c r="W4073" s="10">
        <f>IF(AND(J4073&gt;0,L4073&gt;0),(L4073/(J4073^3))*100,"")</f>
        <v/>
      </c>
      <c r="X4073" s="12" t="n">
        <v>1.04</v>
      </c>
      <c r="Y4073" s="12" t="n">
        <v>1.22</v>
      </c>
      <c r="Z4073" s="12" t="n">
        <v>0.86</v>
      </c>
      <c r="AA4073" s="13" t="n"/>
      <c r="AB4073" s="5" t="n"/>
      <c r="AC4073" s="13" t="n"/>
      <c r="AD4073" s="13" t="n"/>
      <c r="AE4073" s="13" t="n"/>
      <c r="AF4073" s="13" t="n"/>
    </row>
    <row r="4074" ht="14" customHeight="1">
      <c r="A4074" s="14" t="inlineStr">
        <is>
          <t>985</t>
        </is>
      </c>
      <c r="B4074" s="14" t="inlineStr">
        <is>
          <t>LIPAN-4072</t>
        </is>
      </c>
      <c r="C4074" s="15" t="n">
        <v>2021</v>
      </c>
      <c r="D4074" s="14" t="inlineStr">
        <is>
          <t>2021-06-25 00:00:00</t>
        </is>
      </c>
      <c r="E4074" s="14" t="inlineStr">
        <is>
          <t>F.-Jun</t>
        </is>
      </c>
      <c r="F4074" s="14" t="inlineStr">
        <is>
          <t>E. E. Taiamã</t>
        </is>
      </c>
      <c r="G4074" s="14" t="inlineStr">
        <is>
          <t>16º 48' 01,35" | 57° 39' 22,89"</t>
        </is>
      </c>
      <c r="H4074" s="14" t="inlineStr">
        <is>
          <t xml:space="preserve">Characiformes </t>
        </is>
      </c>
      <c r="I4074" s="14" t="inlineStr">
        <is>
          <t>Brycon hilarii</t>
        </is>
      </c>
      <c r="J4074" s="16" t="n">
        <v>26</v>
      </c>
      <c r="K4074" s="16" t="n">
        <v>22.6</v>
      </c>
      <c r="L4074" s="17" t="n">
        <v>280</v>
      </c>
      <c r="M4074" s="17" t="n">
        <v>240</v>
      </c>
      <c r="N4074" s="14" t="b">
        <v>0</v>
      </c>
      <c r="O4074" s="14" t="inlineStr">
        <is>
          <t>M</t>
        </is>
      </c>
      <c r="P4074" s="14" t="inlineStr">
        <is>
          <t>REP</t>
        </is>
      </c>
      <c r="Q4074" s="17" t="n">
        <v>0.19</v>
      </c>
      <c r="R4074" s="14" t="n">
        <v>3</v>
      </c>
      <c r="S4074" s="17" t="n">
        <v>1.46</v>
      </c>
      <c r="T4074" s="10">
        <f>IF(Q4074&gt;0,M4074-Q4074,"")</f>
        <v/>
      </c>
      <c r="U4074" s="11">
        <f>IF(AND(T4074&gt;0,Q4074&gt;0),(Q4074/T4074)*100,"")</f>
        <v/>
      </c>
      <c r="V4074" s="11">
        <f>IF(AND(T4074&gt;0,S4074&gt;0),(S4074/T4074)*100,"")</f>
        <v/>
      </c>
      <c r="W4074" s="10">
        <f>IF(AND(J4074&gt;0,L4074&gt;0),(L4074/(J4074^3))*100,"")</f>
        <v/>
      </c>
      <c r="X4074" s="12" t="n">
        <v>1.04</v>
      </c>
      <c r="Y4074" s="12" t="n">
        <v>1.22</v>
      </c>
      <c r="Z4074" s="12" t="n">
        <v>0.86</v>
      </c>
      <c r="AA4074" s="18" t="n"/>
      <c r="AB4074" s="14" t="n"/>
      <c r="AC4074" s="18" t="n"/>
      <c r="AD4074" s="18" t="n"/>
      <c r="AE4074" s="18" t="n"/>
      <c r="AF4074" s="18" t="n"/>
    </row>
    <row r="4075" ht="14" customHeight="1">
      <c r="A4075" s="5" t="inlineStr">
        <is>
          <t>986</t>
        </is>
      </c>
      <c r="B4075" s="5" t="inlineStr">
        <is>
          <t>LIPAN-4073</t>
        </is>
      </c>
      <c r="C4075" s="6" t="n">
        <v>2021</v>
      </c>
      <c r="D4075" s="5" t="inlineStr">
        <is>
          <t>2021-06-25 00:00:00</t>
        </is>
      </c>
      <c r="E4075" s="5" t="inlineStr">
        <is>
          <t>F.-Jun</t>
        </is>
      </c>
      <c r="F4075" s="5" t="inlineStr">
        <is>
          <t>E. E. Taiamã</t>
        </is>
      </c>
      <c r="G4075" s="5" t="inlineStr">
        <is>
          <t>16º 48' 01,35" | 57° 39' 22,89"</t>
        </is>
      </c>
      <c r="H4075" s="5" t="inlineStr">
        <is>
          <t xml:space="preserve">Characiformes </t>
        </is>
      </c>
      <c r="I4075" s="5" t="inlineStr">
        <is>
          <t>Brycon hilarii</t>
        </is>
      </c>
      <c r="J4075" s="7" t="n">
        <v>22</v>
      </c>
      <c r="K4075" s="7" t="n">
        <v>18.5</v>
      </c>
      <c r="L4075" s="8" t="n">
        <v>160</v>
      </c>
      <c r="M4075" s="8" t="n">
        <v>120</v>
      </c>
      <c r="N4075" s="5" t="b">
        <v>0</v>
      </c>
      <c r="O4075" s="5" t="inlineStr">
        <is>
          <t>M</t>
        </is>
      </c>
      <c r="P4075" s="5" t="inlineStr">
        <is>
          <t>REP</t>
        </is>
      </c>
      <c r="Q4075" s="8" t="n">
        <v>0.25</v>
      </c>
      <c r="R4075" s="5" t="n">
        <v>3</v>
      </c>
      <c r="S4075" s="8" t="n">
        <v>0.89</v>
      </c>
      <c r="T4075" s="10">
        <f>IF(Q4075&gt;0,M4075-Q4075,"")</f>
        <v/>
      </c>
      <c r="U4075" s="11">
        <f>IF(AND(T4075&gt;0,Q4075&gt;0),(Q4075/T4075)*100,"")</f>
        <v/>
      </c>
      <c r="V4075" s="11">
        <f>IF(AND(T4075&gt;0,S4075&gt;0),(S4075/T4075)*100,"")</f>
        <v/>
      </c>
      <c r="W4075" s="10">
        <f>IF(AND(J4075&gt;0,L4075&gt;0),(L4075/(J4075^3))*100,"")</f>
        <v/>
      </c>
      <c r="X4075" s="12" t="n">
        <v>1.04</v>
      </c>
      <c r="Y4075" s="12" t="n">
        <v>1.22</v>
      </c>
      <c r="Z4075" s="12" t="n">
        <v>0.86</v>
      </c>
      <c r="AA4075" s="13" t="n"/>
      <c r="AB4075" s="5" t="n"/>
      <c r="AC4075" s="13" t="n"/>
      <c r="AD4075" s="13" t="n"/>
      <c r="AE4075" s="13" t="n"/>
      <c r="AF4075" s="13" t="n"/>
    </row>
    <row r="4076" ht="14" customHeight="1">
      <c r="A4076" s="14" t="inlineStr">
        <is>
          <t>987</t>
        </is>
      </c>
      <c r="B4076" s="14" t="inlineStr">
        <is>
          <t>LIPAN-4074</t>
        </is>
      </c>
      <c r="C4076" s="15" t="n">
        <v>2021</v>
      </c>
      <c r="D4076" s="14" t="inlineStr">
        <is>
          <t>2021-06-25 00:00:00</t>
        </is>
      </c>
      <c r="E4076" s="14" t="inlineStr">
        <is>
          <t>F.-Jun</t>
        </is>
      </c>
      <c r="F4076" s="14" t="inlineStr">
        <is>
          <t>E. E. Taiamã</t>
        </is>
      </c>
      <c r="G4076" s="14" t="inlineStr">
        <is>
          <t>16º 48' 01,35" | 57° 39' 22,89"</t>
        </is>
      </c>
      <c r="H4076" s="14" t="inlineStr">
        <is>
          <t xml:space="preserve">Characiformes </t>
        </is>
      </c>
      <c r="I4076" s="14" t="inlineStr">
        <is>
          <t>Leporinus friderici</t>
        </is>
      </c>
      <c r="J4076" s="16" t="n">
        <v>26.5</v>
      </c>
      <c r="K4076" s="16" t="n">
        <v>23.2</v>
      </c>
      <c r="L4076" s="17" t="n">
        <v>270</v>
      </c>
      <c r="M4076" s="17" t="n">
        <v>230</v>
      </c>
      <c r="N4076" s="14" t="b">
        <v>0</v>
      </c>
      <c r="O4076" s="14" t="inlineStr">
        <is>
          <t>F</t>
        </is>
      </c>
      <c r="P4076" s="14" t="inlineStr">
        <is>
          <t>REP</t>
        </is>
      </c>
      <c r="Q4076" s="17" t="n">
        <v>0.29</v>
      </c>
      <c r="R4076" s="14" t="n">
        <v>3</v>
      </c>
      <c r="S4076" s="17" t="n">
        <v>1.25</v>
      </c>
      <c r="T4076" s="10">
        <f>IF(Q4076&gt;0,M4076-Q4076,"")</f>
        <v/>
      </c>
      <c r="U4076" s="11">
        <f>IF(AND(T4076&gt;0,Q4076&gt;0),(Q4076/T4076)*100,"")</f>
        <v/>
      </c>
      <c r="V4076" s="11">
        <f>IF(AND(T4076&gt;0,S4076&gt;0),(S4076/T4076)*100,"")</f>
        <v/>
      </c>
      <c r="W4076" s="10">
        <f>IF(AND(J4076&gt;0,L4076&gt;0),(L4076/(J4076^3))*100,"")</f>
        <v/>
      </c>
      <c r="X4076" s="12" t="n">
        <v>1.04</v>
      </c>
      <c r="Y4076" s="12" t="n">
        <v>1.22</v>
      </c>
      <c r="Z4076" s="12" t="n">
        <v>0.86</v>
      </c>
      <c r="AA4076" s="18" t="n"/>
      <c r="AB4076" s="14" t="n"/>
      <c r="AC4076" s="18" t="n"/>
      <c r="AD4076" s="18" t="n"/>
      <c r="AE4076" s="18" t="n"/>
      <c r="AF4076" s="18" t="n"/>
    </row>
    <row r="4077" ht="14" customHeight="1">
      <c r="A4077" s="5" t="inlineStr">
        <is>
          <t>988</t>
        </is>
      </c>
      <c r="B4077" s="5" t="inlineStr">
        <is>
          <t>LIPAN-4075</t>
        </is>
      </c>
      <c r="C4077" s="6" t="n">
        <v>2021</v>
      </c>
      <c r="D4077" s="5" t="inlineStr">
        <is>
          <t>2021-06-25 00:00:00</t>
        </is>
      </c>
      <c r="E4077" s="5" t="inlineStr">
        <is>
          <t>F.-Jun</t>
        </is>
      </c>
      <c r="F4077" s="5" t="inlineStr">
        <is>
          <t>E. E. Taiamã</t>
        </is>
      </c>
      <c r="G4077" s="5" t="inlineStr">
        <is>
          <t>16º 48' 01,35" | 57° 39' 22,89"</t>
        </is>
      </c>
      <c r="H4077" s="5" t="inlineStr">
        <is>
          <t xml:space="preserve">Characiformes </t>
        </is>
      </c>
      <c r="I4077" s="5" t="inlineStr">
        <is>
          <t>Leporinus friderici</t>
        </is>
      </c>
      <c r="J4077" s="7" t="n">
        <v>26.2</v>
      </c>
      <c r="K4077" s="7" t="n">
        <v>23.1</v>
      </c>
      <c r="L4077" s="8" t="n">
        <v>270</v>
      </c>
      <c r="M4077" s="8" t="n">
        <v>230</v>
      </c>
      <c r="N4077" s="5" t="b">
        <v>0</v>
      </c>
      <c r="O4077" s="5" t="inlineStr">
        <is>
          <t>F</t>
        </is>
      </c>
      <c r="P4077" s="5" t="inlineStr">
        <is>
          <t>REP</t>
        </is>
      </c>
      <c r="Q4077" s="8" t="n">
        <v>1.2</v>
      </c>
      <c r="R4077" s="5" t="n">
        <v>3</v>
      </c>
      <c r="S4077" s="8" t="n">
        <v>1.64</v>
      </c>
      <c r="T4077" s="10">
        <f>IF(Q4077&gt;0,M4077-Q4077,"")</f>
        <v/>
      </c>
      <c r="U4077" s="11">
        <f>IF(AND(T4077&gt;0,Q4077&gt;0),(Q4077/T4077)*100,"")</f>
        <v/>
      </c>
      <c r="V4077" s="11">
        <f>IF(AND(T4077&gt;0,S4077&gt;0),(S4077/T4077)*100,"")</f>
        <v/>
      </c>
      <c r="W4077" s="10">
        <f>IF(AND(J4077&gt;0,L4077&gt;0),(L4077/(J4077^3))*100,"")</f>
        <v/>
      </c>
      <c r="X4077" s="12" t="n">
        <v>1.04</v>
      </c>
      <c r="Y4077" s="12" t="n">
        <v>1.22</v>
      </c>
      <c r="Z4077" s="12" t="n">
        <v>0.86</v>
      </c>
      <c r="AA4077" s="13" t="n"/>
      <c r="AB4077" s="5" t="n"/>
      <c r="AC4077" s="13" t="n"/>
      <c r="AD4077" s="13" t="n"/>
      <c r="AE4077" s="13" t="n"/>
      <c r="AF4077" s="13" t="n"/>
    </row>
    <row r="4078" ht="14" customHeight="1">
      <c r="A4078" s="14" t="inlineStr">
        <is>
          <t>989</t>
        </is>
      </c>
      <c r="B4078" s="14" t="inlineStr">
        <is>
          <t>LIPAN-4076</t>
        </is>
      </c>
      <c r="C4078" s="15" t="n">
        <v>2021</v>
      </c>
      <c r="D4078" s="14" t="inlineStr">
        <is>
          <t>2021-06-25 00:00:00</t>
        </is>
      </c>
      <c r="E4078" s="14" t="inlineStr">
        <is>
          <t>F.-Jun</t>
        </is>
      </c>
      <c r="F4078" s="14" t="inlineStr">
        <is>
          <t>E. E. Taiamã</t>
        </is>
      </c>
      <c r="G4078" s="14" t="inlineStr">
        <is>
          <t>16º 48' 01,35" | 57° 39' 22,89"</t>
        </is>
      </c>
      <c r="H4078" s="14" t="inlineStr">
        <is>
          <t xml:space="preserve">Characiformes </t>
        </is>
      </c>
      <c r="I4078" s="14" t="inlineStr">
        <is>
          <t>Leporinus friderici</t>
        </is>
      </c>
      <c r="J4078" s="16" t="n">
        <v>26.8</v>
      </c>
      <c r="K4078" s="16" t="n">
        <v>23.6</v>
      </c>
      <c r="L4078" s="17" t="n">
        <v>270</v>
      </c>
      <c r="M4078" s="17" t="n">
        <v>230</v>
      </c>
      <c r="N4078" s="14" t="b">
        <v>0</v>
      </c>
      <c r="O4078" s="14" t="inlineStr">
        <is>
          <t>F</t>
        </is>
      </c>
      <c r="P4078" s="14" t="inlineStr">
        <is>
          <t>REP</t>
        </is>
      </c>
      <c r="Q4078" s="17" t="n">
        <v>0.72</v>
      </c>
      <c r="R4078" s="14" t="n">
        <v>3</v>
      </c>
      <c r="S4078" s="17" t="n">
        <v>1.6</v>
      </c>
      <c r="T4078" s="10">
        <f>IF(Q4078&gt;0,M4078-Q4078,"")</f>
        <v/>
      </c>
      <c r="U4078" s="11">
        <f>IF(AND(T4078&gt;0,Q4078&gt;0),(Q4078/T4078)*100,"")</f>
        <v/>
      </c>
      <c r="V4078" s="11">
        <f>IF(AND(T4078&gt;0,S4078&gt;0),(S4078/T4078)*100,"")</f>
        <v/>
      </c>
      <c r="W4078" s="10">
        <f>IF(AND(J4078&gt;0,L4078&gt;0),(L4078/(J4078^3))*100,"")</f>
        <v/>
      </c>
      <c r="X4078" s="12" t="n">
        <v>1.04</v>
      </c>
      <c r="Y4078" s="12" t="n">
        <v>1.22</v>
      </c>
      <c r="Z4078" s="12" t="n">
        <v>0.86</v>
      </c>
      <c r="AA4078" s="18" t="n"/>
      <c r="AB4078" s="14" t="n"/>
      <c r="AC4078" s="18" t="n"/>
      <c r="AD4078" s="18" t="n"/>
      <c r="AE4078" s="18" t="n"/>
      <c r="AF4078" s="18" t="n"/>
    </row>
    <row r="4079" ht="14" customHeight="1">
      <c r="A4079" s="5" t="inlineStr">
        <is>
          <t>990</t>
        </is>
      </c>
      <c r="B4079" s="5" t="inlineStr">
        <is>
          <t>LIPAN-4077</t>
        </is>
      </c>
      <c r="C4079" s="6" t="n">
        <v>2021</v>
      </c>
      <c r="D4079" s="5" t="inlineStr">
        <is>
          <t>2021-08-01 00:00:00</t>
        </is>
      </c>
      <c r="E4079" s="5" t="inlineStr">
        <is>
          <t>H.-Ago</t>
        </is>
      </c>
      <c r="F4079" s="5" t="inlineStr">
        <is>
          <t>E. E. Taiamã</t>
        </is>
      </c>
      <c r="G4079" s="5" t="inlineStr">
        <is>
          <t>16º 48' 01,35" | 57° 39' 22,89"</t>
        </is>
      </c>
      <c r="H4079" s="5" t="inlineStr">
        <is>
          <t xml:space="preserve">Characiformes </t>
        </is>
      </c>
      <c r="I4079" s="5" t="inlineStr">
        <is>
          <t>Piaractus mesopotamicus</t>
        </is>
      </c>
      <c r="J4079" s="7" t="n">
        <v>40.1</v>
      </c>
      <c r="K4079" s="7" t="n">
        <v>34.3</v>
      </c>
      <c r="L4079" s="8" t="n">
        <v>1430</v>
      </c>
      <c r="M4079" s="8" t="n">
        <v>1180</v>
      </c>
      <c r="N4079" s="5" t="b">
        <v>0</v>
      </c>
      <c r="O4079" s="5" t="inlineStr">
        <is>
          <t>M</t>
        </is>
      </c>
      <c r="P4079" s="5" t="inlineStr">
        <is>
          <t>REP</t>
        </is>
      </c>
      <c r="Q4079" s="8" t="n">
        <v>0.5</v>
      </c>
      <c r="R4079" s="5" t="n">
        <v>2</v>
      </c>
      <c r="S4079" s="8" t="n">
        <v>14</v>
      </c>
      <c r="T4079" s="10">
        <f>IF(Q4079&gt;0,M4079-Q4079,"")</f>
        <v/>
      </c>
      <c r="U4079" s="11">
        <f>IF(AND(T4079&gt;0,Q4079&gt;0),(Q4079/T4079)*100,"")</f>
        <v/>
      </c>
      <c r="V4079" s="11">
        <f>IF(AND(T4079&gt;0,S4079&gt;0),(S4079/T4079)*100,"")</f>
        <v/>
      </c>
      <c r="W4079" s="10">
        <f>IF(AND(J4079&gt;0,L4079&gt;0),(L4079/(J4079^3))*100,"")</f>
        <v/>
      </c>
      <c r="X4079" s="12" t="n">
        <v>0.45</v>
      </c>
      <c r="Y4079" s="12" t="n">
        <v>0.5600000000000001</v>
      </c>
      <c r="Z4079" s="12" t="n">
        <v>0.35</v>
      </c>
      <c r="AA4079" s="13" t="n"/>
      <c r="AB4079" s="5" t="n"/>
      <c r="AC4079" s="13" t="n"/>
      <c r="AD4079" s="13" t="n"/>
      <c r="AE4079" s="13" t="n"/>
      <c r="AF4079" s="13" t="n"/>
    </row>
    <row r="4080" ht="14" customHeight="1">
      <c r="A4080" s="14" t="inlineStr">
        <is>
          <t>991</t>
        </is>
      </c>
      <c r="B4080" s="14" t="inlineStr">
        <is>
          <t>LIPAN-4078</t>
        </is>
      </c>
      <c r="C4080" s="15" t="n">
        <v>2021</v>
      </c>
      <c r="D4080" s="14" t="inlineStr">
        <is>
          <t>2021-08-01 00:00:00</t>
        </is>
      </c>
      <c r="E4080" s="14" t="inlineStr">
        <is>
          <t>H.-Ago</t>
        </is>
      </c>
      <c r="F4080" s="14" t="inlineStr">
        <is>
          <t>E. E. Taiamã</t>
        </is>
      </c>
      <c r="G4080" s="14" t="inlineStr">
        <is>
          <t>16º 48' 01,35" | 57° 39' 22,89"</t>
        </is>
      </c>
      <c r="H4080" s="14" t="inlineStr">
        <is>
          <t xml:space="preserve">Characiformes </t>
        </is>
      </c>
      <c r="I4080" s="14" t="inlineStr">
        <is>
          <t>Piaractus mesopotamicus</t>
        </is>
      </c>
      <c r="J4080" s="16" t="n">
        <v>42.9</v>
      </c>
      <c r="K4080" s="16" t="n">
        <v>35.8</v>
      </c>
      <c r="L4080" s="17" t="n">
        <v>1810</v>
      </c>
      <c r="M4080" s="17" t="n">
        <v>1440</v>
      </c>
      <c r="N4080" s="14" t="b">
        <v>0</v>
      </c>
      <c r="O4080" s="14" t="inlineStr">
        <is>
          <t>M</t>
        </is>
      </c>
      <c r="P4080" s="14" t="inlineStr">
        <is>
          <t>REP</t>
        </is>
      </c>
      <c r="Q4080" s="17" t="n">
        <v>0.5</v>
      </c>
      <c r="R4080" s="14" t="n">
        <v>2</v>
      </c>
      <c r="S4080" s="17" t="n">
        <v>19</v>
      </c>
      <c r="T4080" s="10">
        <f>IF(Q4080&gt;0,M4080-Q4080,"")</f>
        <v/>
      </c>
      <c r="U4080" s="11">
        <f>IF(AND(T4080&gt;0,Q4080&gt;0),(Q4080/T4080)*100,"")</f>
        <v/>
      </c>
      <c r="V4080" s="11">
        <f>IF(AND(T4080&gt;0,S4080&gt;0),(S4080/T4080)*100,"")</f>
        <v/>
      </c>
      <c r="W4080" s="10">
        <f>IF(AND(J4080&gt;0,L4080&gt;0),(L4080/(J4080^3))*100,"")</f>
        <v/>
      </c>
      <c r="X4080" s="12" t="n">
        <v>0.45</v>
      </c>
      <c r="Y4080" s="12" t="n">
        <v>0.5600000000000001</v>
      </c>
      <c r="Z4080" s="12" t="n">
        <v>0.35</v>
      </c>
      <c r="AA4080" s="18" t="n"/>
      <c r="AB4080" s="14" t="n"/>
      <c r="AC4080" s="18" t="n"/>
      <c r="AD4080" s="18" t="n"/>
      <c r="AE4080" s="18" t="n"/>
      <c r="AF4080" s="18" t="n"/>
    </row>
    <row r="4081" ht="14" customHeight="1">
      <c r="A4081" s="5" t="inlineStr">
        <is>
          <t>992</t>
        </is>
      </c>
      <c r="B4081" s="5" t="inlineStr">
        <is>
          <t>LIPAN-4079</t>
        </is>
      </c>
      <c r="C4081" s="6" t="n">
        <v>2021</v>
      </c>
      <c r="D4081" s="5" t="inlineStr">
        <is>
          <t>2021-08-01 00:00:00</t>
        </is>
      </c>
      <c r="E4081" s="5" t="inlineStr">
        <is>
          <t>H.-Ago</t>
        </is>
      </c>
      <c r="F4081" s="5" t="inlineStr">
        <is>
          <t>E. E. Taiamã</t>
        </is>
      </c>
      <c r="G4081" s="5" t="inlineStr">
        <is>
          <t>16º 48' 01,35" | 57° 39' 22,89"</t>
        </is>
      </c>
      <c r="H4081" s="5" t="inlineStr">
        <is>
          <t xml:space="preserve">Characiformes </t>
        </is>
      </c>
      <c r="I4081" s="5" t="inlineStr">
        <is>
          <t>Piaractus mesopotamicus</t>
        </is>
      </c>
      <c r="J4081" s="7" t="n">
        <v>45.8</v>
      </c>
      <c r="K4081" s="7" t="n">
        <v>39.3</v>
      </c>
      <c r="L4081" s="8" t="n">
        <v>2170</v>
      </c>
      <c r="M4081" s="8" t="n">
        <v>1730</v>
      </c>
      <c r="N4081" s="5" t="b">
        <v>0</v>
      </c>
      <c r="O4081" s="5" t="inlineStr">
        <is>
          <t>M</t>
        </is>
      </c>
      <c r="P4081" s="5" t="inlineStr">
        <is>
          <t>REP</t>
        </is>
      </c>
      <c r="Q4081" s="8" t="n">
        <v>2</v>
      </c>
      <c r="R4081" s="5" t="n">
        <v>3</v>
      </c>
      <c r="S4081" s="8" t="n">
        <v>24</v>
      </c>
      <c r="T4081" s="10">
        <f>IF(Q4081&gt;0,M4081-Q4081,"")</f>
        <v/>
      </c>
      <c r="U4081" s="11">
        <f>IF(AND(T4081&gt;0,Q4081&gt;0),(Q4081/T4081)*100,"")</f>
        <v/>
      </c>
      <c r="V4081" s="11">
        <f>IF(AND(T4081&gt;0,S4081&gt;0),(S4081/T4081)*100,"")</f>
        <v/>
      </c>
      <c r="W4081" s="10">
        <f>IF(AND(J4081&gt;0,L4081&gt;0),(L4081/(J4081^3))*100,"")</f>
        <v/>
      </c>
      <c r="X4081" s="12" t="n">
        <v>0.45</v>
      </c>
      <c r="Y4081" s="12" t="n">
        <v>0.5600000000000001</v>
      </c>
      <c r="Z4081" s="12" t="n">
        <v>0.35</v>
      </c>
      <c r="AA4081" s="13" t="n"/>
      <c r="AB4081" s="5" t="n"/>
      <c r="AC4081" s="13" t="n"/>
      <c r="AD4081" s="13" t="n"/>
      <c r="AE4081" s="13" t="n"/>
      <c r="AF4081" s="13" t="n"/>
    </row>
    <row r="4082" ht="14" customHeight="1">
      <c r="A4082" s="14" t="inlineStr">
        <is>
          <t>993</t>
        </is>
      </c>
      <c r="B4082" s="14" t="inlineStr">
        <is>
          <t>LIPAN-4080</t>
        </is>
      </c>
      <c r="C4082" s="15" t="n">
        <v>2021</v>
      </c>
      <c r="D4082" s="14" t="inlineStr">
        <is>
          <t>2021-08-01 00:00:00</t>
        </is>
      </c>
      <c r="E4082" s="14" t="inlineStr">
        <is>
          <t>H.-Ago</t>
        </is>
      </c>
      <c r="F4082" s="14" t="inlineStr">
        <is>
          <t>E. E. Taiamã</t>
        </is>
      </c>
      <c r="G4082" s="14" t="inlineStr">
        <is>
          <t>16º 48' 01,35" | 57° 39' 22,89"</t>
        </is>
      </c>
      <c r="H4082" s="14" t="inlineStr">
        <is>
          <t xml:space="preserve">Characiformes </t>
        </is>
      </c>
      <c r="I4082" s="14" t="inlineStr">
        <is>
          <t>Piaractus mesopotamicus</t>
        </is>
      </c>
      <c r="J4082" s="16" t="n">
        <v>39.8</v>
      </c>
      <c r="K4082" s="16" t="n">
        <v>33.9</v>
      </c>
      <c r="L4082" s="17" t="n">
        <v>1440</v>
      </c>
      <c r="M4082" s="17" t="n">
        <v>1190</v>
      </c>
      <c r="N4082" s="14" t="b">
        <v>0</v>
      </c>
      <c r="O4082" s="14" t="inlineStr">
        <is>
          <t>F</t>
        </is>
      </c>
      <c r="P4082" s="14" t="inlineStr">
        <is>
          <t>REP</t>
        </is>
      </c>
      <c r="Q4082" s="17" t="n">
        <v>3</v>
      </c>
      <c r="R4082" s="14" t="n">
        <v>1</v>
      </c>
      <c r="S4082" s="17" t="n">
        <v>11</v>
      </c>
      <c r="T4082" s="10">
        <f>IF(Q4082&gt;0,M4082-Q4082,"")</f>
        <v/>
      </c>
      <c r="U4082" s="11">
        <f>IF(AND(T4082&gt;0,Q4082&gt;0),(Q4082/T4082)*100,"")</f>
        <v/>
      </c>
      <c r="V4082" s="11">
        <f>IF(AND(T4082&gt;0,S4082&gt;0),(S4082/T4082)*100,"")</f>
        <v/>
      </c>
      <c r="W4082" s="10">
        <f>IF(AND(J4082&gt;0,L4082&gt;0),(L4082/(J4082^3))*100,"")</f>
        <v/>
      </c>
      <c r="X4082" s="12" t="n">
        <v>0.45</v>
      </c>
      <c r="Y4082" s="12" t="n">
        <v>0.5600000000000001</v>
      </c>
      <c r="Z4082" s="12" t="n">
        <v>0.35</v>
      </c>
      <c r="AA4082" s="18" t="n"/>
      <c r="AB4082" s="14" t="n"/>
      <c r="AC4082" s="18" t="n"/>
      <c r="AD4082" s="18" t="n"/>
      <c r="AE4082" s="18" t="n"/>
      <c r="AF4082" s="18" t="n"/>
    </row>
    <row r="4083" ht="14" customHeight="1">
      <c r="A4083" s="5" t="inlineStr">
        <is>
          <t>994</t>
        </is>
      </c>
      <c r="B4083" s="5" t="inlineStr">
        <is>
          <t>LIPAN-4081</t>
        </is>
      </c>
      <c r="C4083" s="6" t="n">
        <v>2021</v>
      </c>
      <c r="D4083" s="5" t="inlineStr">
        <is>
          <t>2021-08-01 00:00:00</t>
        </is>
      </c>
      <c r="E4083" s="5" t="inlineStr">
        <is>
          <t>H.-Ago</t>
        </is>
      </c>
      <c r="F4083" s="5" t="inlineStr">
        <is>
          <t>E. E. Taiamã</t>
        </is>
      </c>
      <c r="G4083" s="5" t="inlineStr">
        <is>
          <t>16º 48' 01,35" | 57° 39' 22,89"</t>
        </is>
      </c>
      <c r="H4083" s="5" t="inlineStr">
        <is>
          <t xml:space="preserve">Characiformes </t>
        </is>
      </c>
      <c r="I4083" s="5" t="inlineStr">
        <is>
          <t>Piaractus mesopotamicus</t>
        </is>
      </c>
      <c r="J4083" s="7" t="n">
        <v>38.3</v>
      </c>
      <c r="K4083" s="7" t="n">
        <v>33.1</v>
      </c>
      <c r="L4083" s="8" t="n">
        <v>1230</v>
      </c>
      <c r="M4083" s="8" t="n">
        <v>1040</v>
      </c>
      <c r="N4083" s="5" t="b">
        <v>0</v>
      </c>
      <c r="O4083" s="5" t="inlineStr">
        <is>
          <t>M</t>
        </is>
      </c>
      <c r="P4083" s="5" t="inlineStr">
        <is>
          <t>REP</t>
        </is>
      </c>
      <c r="Q4083" s="8" t="n">
        <v>0.5</v>
      </c>
      <c r="R4083" s="5" t="n">
        <v>2</v>
      </c>
      <c r="S4083" s="8" t="n">
        <v>14</v>
      </c>
      <c r="T4083" s="10">
        <f>IF(Q4083&gt;0,M4083-Q4083,"")</f>
        <v/>
      </c>
      <c r="U4083" s="11">
        <f>IF(AND(T4083&gt;0,Q4083&gt;0),(Q4083/T4083)*100,"")</f>
        <v/>
      </c>
      <c r="V4083" s="11">
        <f>IF(AND(T4083&gt;0,S4083&gt;0),(S4083/T4083)*100,"")</f>
        <v/>
      </c>
      <c r="W4083" s="10">
        <f>IF(AND(J4083&gt;0,L4083&gt;0),(L4083/(J4083^3))*100,"")</f>
        <v/>
      </c>
      <c r="X4083" s="12" t="n">
        <v>0.45</v>
      </c>
      <c r="Y4083" s="12" t="n">
        <v>0.5600000000000001</v>
      </c>
      <c r="Z4083" s="12" t="n">
        <v>0.35</v>
      </c>
      <c r="AA4083" s="13" t="n"/>
      <c r="AB4083" s="5" t="n"/>
      <c r="AC4083" s="13" t="n"/>
      <c r="AD4083" s="13" t="n"/>
      <c r="AE4083" s="13" t="n"/>
      <c r="AF4083" s="13" t="n"/>
    </row>
    <row r="4084" ht="14" customHeight="1">
      <c r="A4084" s="14" t="inlineStr">
        <is>
          <t>995</t>
        </is>
      </c>
      <c r="B4084" s="14" t="inlineStr">
        <is>
          <t>LIPAN-4082</t>
        </is>
      </c>
      <c r="C4084" s="15" t="n">
        <v>2021</v>
      </c>
      <c r="D4084" s="14" t="inlineStr">
        <is>
          <t>2021-08-01 00:00:00</t>
        </is>
      </c>
      <c r="E4084" s="14" t="inlineStr">
        <is>
          <t>H.-Ago</t>
        </is>
      </c>
      <c r="F4084" s="14" t="inlineStr">
        <is>
          <t>E. E. Taiamã</t>
        </is>
      </c>
      <c r="G4084" s="14" t="inlineStr">
        <is>
          <t>16º 48' 01,35" | 57° 39' 22,89"</t>
        </is>
      </c>
      <c r="H4084" s="14" t="inlineStr">
        <is>
          <t xml:space="preserve">Characiformes </t>
        </is>
      </c>
      <c r="I4084" s="14" t="inlineStr">
        <is>
          <t>Piaractus mesopotamicus</t>
        </is>
      </c>
      <c r="J4084" s="16" t="n">
        <v>45.8</v>
      </c>
      <c r="K4084" s="16" t="n">
        <v>40.7</v>
      </c>
      <c r="L4084" s="17" t="n">
        <v>2210</v>
      </c>
      <c r="M4084" s="17" t="n">
        <v>1740</v>
      </c>
      <c r="N4084" s="14" t="b">
        <v>0</v>
      </c>
      <c r="O4084" s="14" t="inlineStr">
        <is>
          <t>M</t>
        </is>
      </c>
      <c r="P4084" s="14" t="inlineStr">
        <is>
          <t>REP</t>
        </is>
      </c>
      <c r="Q4084" s="17" t="n">
        <v>0.5</v>
      </c>
      <c r="R4084" s="14" t="n">
        <v>3</v>
      </c>
      <c r="S4084" s="17" t="n">
        <v>19</v>
      </c>
      <c r="T4084" s="10">
        <f>IF(Q4084&gt;0,M4084-Q4084,"")</f>
        <v/>
      </c>
      <c r="U4084" s="11">
        <f>IF(AND(T4084&gt;0,Q4084&gt;0),(Q4084/T4084)*100,"")</f>
        <v/>
      </c>
      <c r="V4084" s="11">
        <f>IF(AND(T4084&gt;0,S4084&gt;0),(S4084/T4084)*100,"")</f>
        <v/>
      </c>
      <c r="W4084" s="10">
        <f>IF(AND(J4084&gt;0,L4084&gt;0),(L4084/(J4084^3))*100,"")</f>
        <v/>
      </c>
      <c r="X4084" s="12" t="n">
        <v>0.45</v>
      </c>
      <c r="Y4084" s="12" t="n">
        <v>0.5600000000000001</v>
      </c>
      <c r="Z4084" s="12" t="n">
        <v>0.35</v>
      </c>
      <c r="AA4084" s="18" t="n"/>
      <c r="AB4084" s="14" t="n"/>
      <c r="AC4084" s="18" t="n"/>
      <c r="AD4084" s="18" t="n"/>
      <c r="AE4084" s="18" t="n"/>
      <c r="AF4084" s="18" t="n"/>
    </row>
    <row r="4085" ht="14" customHeight="1">
      <c r="A4085" s="5" t="inlineStr">
        <is>
          <t>996</t>
        </is>
      </c>
      <c r="B4085" s="5" t="inlineStr">
        <is>
          <t>LIPAN-4083</t>
        </is>
      </c>
      <c r="C4085" s="6" t="n">
        <v>2021</v>
      </c>
      <c r="D4085" s="5" t="inlineStr">
        <is>
          <t>2021-08-01 00:00:00</t>
        </is>
      </c>
      <c r="E4085" s="5" t="inlineStr">
        <is>
          <t>H.-Ago</t>
        </is>
      </c>
      <c r="F4085" s="5" t="inlineStr">
        <is>
          <t>E. E. Taiamã</t>
        </is>
      </c>
      <c r="G4085" s="5" t="inlineStr">
        <is>
          <t>16º 48' 01,35" | 57° 39' 22,89"</t>
        </is>
      </c>
      <c r="H4085" s="5" t="inlineStr">
        <is>
          <t xml:space="preserve">Characiformes </t>
        </is>
      </c>
      <c r="I4085" s="5" t="inlineStr">
        <is>
          <t>Piaractus mesopotamicus</t>
        </is>
      </c>
      <c r="J4085" s="7" t="n">
        <v>49.9</v>
      </c>
      <c r="K4085" s="7" t="n">
        <v>43.7</v>
      </c>
      <c r="L4085" s="8" t="n">
        <v>3050</v>
      </c>
      <c r="M4085" s="8" t="n">
        <v>2290</v>
      </c>
      <c r="N4085" s="5" t="b">
        <v>0</v>
      </c>
      <c r="O4085" s="5" t="inlineStr">
        <is>
          <t>F</t>
        </is>
      </c>
      <c r="P4085" s="5" t="inlineStr">
        <is>
          <t>EMA</t>
        </is>
      </c>
      <c r="Q4085" s="8" t="n">
        <v>15</v>
      </c>
      <c r="R4085" s="5" t="n">
        <v>3</v>
      </c>
      <c r="S4085" s="8" t="n">
        <v>39</v>
      </c>
      <c r="T4085" s="10">
        <f>IF(Q4085&gt;0,M4085-Q4085,"")</f>
        <v/>
      </c>
      <c r="U4085" s="11">
        <f>IF(AND(T4085&gt;0,Q4085&gt;0),(Q4085/T4085)*100,"")</f>
        <v/>
      </c>
      <c r="V4085" s="11">
        <f>IF(AND(T4085&gt;0,S4085&gt;0),(S4085/T4085)*100,"")</f>
        <v/>
      </c>
      <c r="W4085" s="10">
        <f>IF(AND(J4085&gt;0,L4085&gt;0),(L4085/(J4085^3))*100,"")</f>
        <v/>
      </c>
      <c r="X4085" s="12" t="n">
        <v>0.45</v>
      </c>
      <c r="Y4085" s="12" t="n">
        <v>0.5600000000000001</v>
      </c>
      <c r="Z4085" s="12" t="n">
        <v>0.35</v>
      </c>
      <c r="AA4085" s="13" t="n"/>
      <c r="AB4085" s="5" t="n"/>
      <c r="AC4085" s="13" t="n"/>
      <c r="AD4085" s="13" t="n"/>
      <c r="AE4085" s="13" t="n"/>
      <c r="AF4085" s="13" t="n"/>
    </row>
    <row r="4086" ht="14" customHeight="1">
      <c r="A4086" s="14" t="inlineStr">
        <is>
          <t>997</t>
        </is>
      </c>
      <c r="B4086" s="14" t="inlineStr">
        <is>
          <t>LIPAN-4084</t>
        </is>
      </c>
      <c r="C4086" s="15" t="n">
        <v>2021</v>
      </c>
      <c r="D4086" s="14" t="inlineStr">
        <is>
          <t>2021-08-01 00:00:00</t>
        </is>
      </c>
      <c r="E4086" s="14" t="inlineStr">
        <is>
          <t>H.-Ago</t>
        </is>
      </c>
      <c r="F4086" s="14" t="inlineStr">
        <is>
          <t>E. E. Taiamã</t>
        </is>
      </c>
      <c r="G4086" s="14" t="inlineStr">
        <is>
          <t>16º 48' 01,35" | 57° 39' 22,89"</t>
        </is>
      </c>
      <c r="H4086" s="14" t="inlineStr">
        <is>
          <t xml:space="preserve">Characiformes </t>
        </is>
      </c>
      <c r="I4086" s="14" t="inlineStr">
        <is>
          <t>Piaractus mesopotamicus</t>
        </is>
      </c>
      <c r="J4086" s="16" t="n">
        <v>40.2</v>
      </c>
      <c r="K4086" s="16" t="n">
        <v>35.1</v>
      </c>
      <c r="L4086" s="17" t="n">
        <v>1390</v>
      </c>
      <c r="M4086" s="17" t="n">
        <v>1090</v>
      </c>
      <c r="N4086" s="14" t="b">
        <v>0</v>
      </c>
      <c r="O4086" s="14" t="inlineStr">
        <is>
          <t>M</t>
        </is>
      </c>
      <c r="P4086" s="14" t="inlineStr">
        <is>
          <t>REP</t>
        </is>
      </c>
      <c r="Q4086" s="17" t="n">
        <v>0.5</v>
      </c>
      <c r="R4086" s="14" t="n">
        <v>3</v>
      </c>
      <c r="S4086" s="17" t="n">
        <v>11</v>
      </c>
      <c r="T4086" s="10">
        <f>IF(Q4086&gt;0,M4086-Q4086,"")</f>
        <v/>
      </c>
      <c r="U4086" s="11">
        <f>IF(AND(T4086&gt;0,Q4086&gt;0),(Q4086/T4086)*100,"")</f>
        <v/>
      </c>
      <c r="V4086" s="11">
        <f>IF(AND(T4086&gt;0,S4086&gt;0),(S4086/T4086)*100,"")</f>
        <v/>
      </c>
      <c r="W4086" s="10">
        <f>IF(AND(J4086&gt;0,L4086&gt;0),(L4086/(J4086^3))*100,"")</f>
        <v/>
      </c>
      <c r="X4086" s="12" t="n">
        <v>0.45</v>
      </c>
      <c r="Y4086" s="12" t="n">
        <v>0.5600000000000001</v>
      </c>
      <c r="Z4086" s="12" t="n">
        <v>0.35</v>
      </c>
      <c r="AA4086" s="18" t="n"/>
      <c r="AB4086" s="14" t="n"/>
      <c r="AC4086" s="18" t="n"/>
      <c r="AD4086" s="18" t="n"/>
      <c r="AE4086" s="18" t="n"/>
      <c r="AF4086" s="18" t="n"/>
    </row>
    <row r="4087" ht="14" customHeight="1">
      <c r="A4087" s="5" t="inlineStr">
        <is>
          <t>998</t>
        </is>
      </c>
      <c r="B4087" s="5" t="inlineStr">
        <is>
          <t>LIPAN-4085</t>
        </is>
      </c>
      <c r="C4087" s="6" t="n">
        <v>2021</v>
      </c>
      <c r="D4087" s="5" t="inlineStr">
        <is>
          <t>2021-08-01 00:00:00</t>
        </is>
      </c>
      <c r="E4087" s="5" t="inlineStr">
        <is>
          <t>H.-Ago</t>
        </is>
      </c>
      <c r="F4087" s="5" t="inlineStr">
        <is>
          <t>E. E. Taiamã</t>
        </is>
      </c>
      <c r="G4087" s="5" t="inlineStr">
        <is>
          <t>16º 48' 01,35" | 57° 39' 22,89"</t>
        </is>
      </c>
      <c r="H4087" s="5" t="inlineStr">
        <is>
          <t xml:space="preserve">Characiformes </t>
        </is>
      </c>
      <c r="I4087" s="5" t="inlineStr">
        <is>
          <t>Piaractus mesopotamicus</t>
        </is>
      </c>
      <c r="J4087" s="7" t="n">
        <v>38.9</v>
      </c>
      <c r="K4087" s="7" t="n">
        <v>33</v>
      </c>
      <c r="L4087" s="8" t="n">
        <v>1450</v>
      </c>
      <c r="M4087" s="8" t="n">
        <v>1180</v>
      </c>
      <c r="N4087" s="5" t="b">
        <v>0</v>
      </c>
      <c r="O4087" s="5" t="inlineStr">
        <is>
          <t>M</t>
        </is>
      </c>
      <c r="P4087" s="5" t="inlineStr">
        <is>
          <t>REP</t>
        </is>
      </c>
      <c r="Q4087" s="8" t="n">
        <v>0.5</v>
      </c>
      <c r="R4087" s="5" t="n">
        <v>2</v>
      </c>
      <c r="S4087" s="8" t="n">
        <v>17</v>
      </c>
      <c r="T4087" s="10">
        <f>IF(Q4087&gt;0,M4087-Q4087,"")</f>
        <v/>
      </c>
      <c r="U4087" s="11">
        <f>IF(AND(T4087&gt;0,Q4087&gt;0),(Q4087/T4087)*100,"")</f>
        <v/>
      </c>
      <c r="V4087" s="11">
        <f>IF(AND(T4087&gt;0,S4087&gt;0),(S4087/T4087)*100,"")</f>
        <v/>
      </c>
      <c r="W4087" s="10">
        <f>IF(AND(J4087&gt;0,L4087&gt;0),(L4087/(J4087^3))*100,"")</f>
        <v/>
      </c>
      <c r="X4087" s="12" t="n">
        <v>0.45</v>
      </c>
      <c r="Y4087" s="12" t="n">
        <v>0.5600000000000001</v>
      </c>
      <c r="Z4087" s="12" t="n">
        <v>0.35</v>
      </c>
      <c r="AA4087" s="13" t="n"/>
      <c r="AB4087" s="5" t="n"/>
      <c r="AC4087" s="13" t="n"/>
      <c r="AD4087" s="13" t="n"/>
      <c r="AE4087" s="13" t="n"/>
      <c r="AF4087" s="13" t="n"/>
    </row>
    <row r="4088" ht="14" customHeight="1">
      <c r="A4088" s="14" t="inlineStr">
        <is>
          <t>999</t>
        </is>
      </c>
      <c r="B4088" s="14" t="inlineStr">
        <is>
          <t>LIPAN-4086</t>
        </is>
      </c>
      <c r="C4088" s="15" t="n">
        <v>2021</v>
      </c>
      <c r="D4088" s="14" t="inlineStr">
        <is>
          <t>2021-08-01 00:00:00</t>
        </is>
      </c>
      <c r="E4088" s="14" t="inlineStr">
        <is>
          <t>H.-Ago</t>
        </is>
      </c>
      <c r="F4088" s="14" t="inlineStr">
        <is>
          <t>E. E. Taiamã</t>
        </is>
      </c>
      <c r="G4088" s="14" t="inlineStr">
        <is>
          <t>16º 48' 01,35" | 57° 39' 22,89"</t>
        </is>
      </c>
      <c r="H4088" s="14" t="inlineStr">
        <is>
          <t xml:space="preserve">Characiformes </t>
        </is>
      </c>
      <c r="I4088" s="14" t="inlineStr">
        <is>
          <t>Piaractus mesopotamicus</t>
        </is>
      </c>
      <c r="J4088" s="16" t="n">
        <v>40.2</v>
      </c>
      <c r="K4088" s="16" t="n">
        <v>35</v>
      </c>
      <c r="L4088" s="17" t="n">
        <v>1650</v>
      </c>
      <c r="M4088" s="17" t="n">
        <v>1240</v>
      </c>
      <c r="N4088" s="14" t="b">
        <v>0</v>
      </c>
      <c r="O4088" s="14" t="inlineStr">
        <is>
          <t>M</t>
        </is>
      </c>
      <c r="P4088" s="14" t="inlineStr">
        <is>
          <t>REP</t>
        </is>
      </c>
      <c r="Q4088" s="17" t="n">
        <v>0.5</v>
      </c>
      <c r="R4088" s="14" t="n">
        <v>3</v>
      </c>
      <c r="S4088" s="17" t="n">
        <v>19</v>
      </c>
      <c r="T4088" s="10">
        <f>IF(Q4088&gt;0,M4088-Q4088,"")</f>
        <v/>
      </c>
      <c r="U4088" s="11">
        <f>IF(AND(T4088&gt;0,Q4088&gt;0),(Q4088/T4088)*100,"")</f>
        <v/>
      </c>
      <c r="V4088" s="11">
        <f>IF(AND(T4088&gt;0,S4088&gt;0),(S4088/T4088)*100,"")</f>
        <v/>
      </c>
      <c r="W4088" s="10">
        <f>IF(AND(J4088&gt;0,L4088&gt;0),(L4088/(J4088^3))*100,"")</f>
        <v/>
      </c>
      <c r="X4088" s="12" t="n">
        <v>0.45</v>
      </c>
      <c r="Y4088" s="12" t="n">
        <v>0.5600000000000001</v>
      </c>
      <c r="Z4088" s="12" t="n">
        <v>0.35</v>
      </c>
      <c r="AA4088" s="18" t="n"/>
      <c r="AB4088" s="14" t="n"/>
      <c r="AC4088" s="18" t="n"/>
      <c r="AD4088" s="18" t="n"/>
      <c r="AE4088" s="18" t="n"/>
      <c r="AF4088" s="18" t="n"/>
    </row>
    <row r="4089" ht="14" customHeight="1">
      <c r="A4089" s="5" t="inlineStr">
        <is>
          <t>1000</t>
        </is>
      </c>
      <c r="B4089" s="5" t="inlineStr">
        <is>
          <t>LIPAN-4087</t>
        </is>
      </c>
      <c r="C4089" s="6" t="n">
        <v>2021</v>
      </c>
      <c r="D4089" s="5" t="inlineStr">
        <is>
          <t>2021-08-01 00:00:00</t>
        </is>
      </c>
      <c r="E4089" s="5" t="inlineStr">
        <is>
          <t>H.-Ago</t>
        </is>
      </c>
      <c r="F4089" s="5" t="inlineStr">
        <is>
          <t>E. E. Taiamã</t>
        </is>
      </c>
      <c r="G4089" s="5" t="inlineStr">
        <is>
          <t>16º 48' 01,35" | 57° 39' 22,89"</t>
        </is>
      </c>
      <c r="H4089" s="5" t="inlineStr">
        <is>
          <t xml:space="preserve">Characiformes </t>
        </is>
      </c>
      <c r="I4089" s="5" t="inlineStr">
        <is>
          <t>Piaractus mesopotamicus</t>
        </is>
      </c>
      <c r="J4089" s="7" t="n">
        <v>46</v>
      </c>
      <c r="K4089" s="7" t="n">
        <v>40.2</v>
      </c>
      <c r="L4089" s="8" t="n">
        <v>2380</v>
      </c>
      <c r="M4089" s="8" t="n">
        <v>1800</v>
      </c>
      <c r="N4089" s="5" t="b">
        <v>0</v>
      </c>
      <c r="O4089" s="5" t="inlineStr">
        <is>
          <t>F</t>
        </is>
      </c>
      <c r="P4089" s="5" t="inlineStr">
        <is>
          <t>REP</t>
        </is>
      </c>
      <c r="Q4089" s="8" t="n">
        <v>14</v>
      </c>
      <c r="R4089" s="5" t="n">
        <v>3</v>
      </c>
      <c r="S4089" s="8" t="n">
        <v>25</v>
      </c>
      <c r="T4089" s="10">
        <f>IF(Q4089&gt;0,M4089-Q4089,"")</f>
        <v/>
      </c>
      <c r="U4089" s="11">
        <f>IF(AND(T4089&gt;0,Q4089&gt;0),(Q4089/T4089)*100,"")</f>
        <v/>
      </c>
      <c r="V4089" s="11">
        <f>IF(AND(T4089&gt;0,S4089&gt;0),(S4089/T4089)*100,"")</f>
        <v/>
      </c>
      <c r="W4089" s="10">
        <f>IF(AND(J4089&gt;0,L4089&gt;0),(L4089/(J4089^3))*100,"")</f>
        <v/>
      </c>
      <c r="X4089" s="12" t="n">
        <v>0.45</v>
      </c>
      <c r="Y4089" s="12" t="n">
        <v>0.5600000000000001</v>
      </c>
      <c r="Z4089" s="12" t="n">
        <v>0.35</v>
      </c>
      <c r="AA4089" s="13" t="n"/>
      <c r="AB4089" s="5" t="n"/>
      <c r="AC4089" s="13" t="n"/>
      <c r="AD4089" s="13" t="n"/>
      <c r="AE4089" s="13" t="n"/>
      <c r="AF4089" s="13" t="n"/>
    </row>
    <row r="4090" ht="14" customHeight="1">
      <c r="A4090" s="14" t="inlineStr">
        <is>
          <t>1001</t>
        </is>
      </c>
      <c r="B4090" s="14" t="inlineStr">
        <is>
          <t>LIPAN-4088</t>
        </is>
      </c>
      <c r="C4090" s="15" t="n">
        <v>2021</v>
      </c>
      <c r="D4090" s="14" t="inlineStr">
        <is>
          <t>2021-08-01 00:00:00</t>
        </is>
      </c>
      <c r="E4090" s="14" t="inlineStr">
        <is>
          <t>H.-Ago</t>
        </is>
      </c>
      <c r="F4090" s="14" t="inlineStr">
        <is>
          <t>E. E. Taiamã</t>
        </is>
      </c>
      <c r="G4090" s="14" t="inlineStr">
        <is>
          <t>16º 48' 01,35" | 57° 39' 22,89"</t>
        </is>
      </c>
      <c r="H4090" s="14" t="inlineStr">
        <is>
          <t xml:space="preserve">Characiformes </t>
        </is>
      </c>
      <c r="I4090" s="14" t="inlineStr">
        <is>
          <t>Piaractus mesopotamicus</t>
        </is>
      </c>
      <c r="J4090" s="16" t="n">
        <v>43.1</v>
      </c>
      <c r="K4090" s="16" t="n">
        <v>37.6</v>
      </c>
      <c r="L4090" s="17" t="n">
        <v>1820</v>
      </c>
      <c r="M4090" s="17" t="n">
        <v>1500</v>
      </c>
      <c r="N4090" s="14" t="b">
        <v>0</v>
      </c>
      <c r="O4090" s="14" t="inlineStr">
        <is>
          <t>F</t>
        </is>
      </c>
      <c r="P4090" s="14" t="inlineStr">
        <is>
          <t>REP</t>
        </is>
      </c>
      <c r="Q4090" s="17" t="n">
        <v>6</v>
      </c>
      <c r="R4090" s="14" t="n">
        <v>2</v>
      </c>
      <c r="S4090" s="17" t="n">
        <v>16</v>
      </c>
      <c r="T4090" s="10">
        <f>IF(Q4090&gt;0,M4090-Q4090,"")</f>
        <v/>
      </c>
      <c r="U4090" s="11">
        <f>IF(AND(T4090&gt;0,Q4090&gt;0),(Q4090/T4090)*100,"")</f>
        <v/>
      </c>
      <c r="V4090" s="11">
        <f>IF(AND(T4090&gt;0,S4090&gt;0),(S4090/T4090)*100,"")</f>
        <v/>
      </c>
      <c r="W4090" s="10">
        <f>IF(AND(J4090&gt;0,L4090&gt;0),(L4090/(J4090^3))*100,"")</f>
        <v/>
      </c>
      <c r="X4090" s="12" t="n">
        <v>0.45</v>
      </c>
      <c r="Y4090" s="12" t="n">
        <v>0.5600000000000001</v>
      </c>
      <c r="Z4090" s="12" t="n">
        <v>0.35</v>
      </c>
      <c r="AA4090" s="18" t="n"/>
      <c r="AB4090" s="14" t="n"/>
      <c r="AC4090" s="18" t="n"/>
      <c r="AD4090" s="18" t="n"/>
      <c r="AE4090" s="18" t="n"/>
      <c r="AF4090" s="18" t="n"/>
    </row>
    <row r="4091" ht="14" customHeight="1">
      <c r="A4091" s="5" t="inlineStr">
        <is>
          <t>1002</t>
        </is>
      </c>
      <c r="B4091" s="5" t="inlineStr">
        <is>
          <t>LIPAN-4089</t>
        </is>
      </c>
      <c r="C4091" s="6" t="n">
        <v>2021</v>
      </c>
      <c r="D4091" s="5" t="inlineStr">
        <is>
          <t>2021-08-01 00:00:00</t>
        </is>
      </c>
      <c r="E4091" s="5" t="inlineStr">
        <is>
          <t>H.-Ago</t>
        </is>
      </c>
      <c r="F4091" s="5" t="inlineStr">
        <is>
          <t>E. E. Taiamã</t>
        </is>
      </c>
      <c r="G4091" s="5" t="inlineStr">
        <is>
          <t>16º 48' 01,35" | 57° 39' 22,89"</t>
        </is>
      </c>
      <c r="H4091" s="5" t="inlineStr">
        <is>
          <t xml:space="preserve">Characiformes </t>
        </is>
      </c>
      <c r="I4091" s="5" t="inlineStr">
        <is>
          <t>Piaractus mesopotamicus</t>
        </is>
      </c>
      <c r="J4091" s="7" t="n">
        <v>39.8</v>
      </c>
      <c r="K4091" s="7" t="n">
        <v>35.2</v>
      </c>
      <c r="L4091" s="8" t="n">
        <v>1550</v>
      </c>
      <c r="M4091" s="8" t="n">
        <v>1300</v>
      </c>
      <c r="N4091" s="5" t="b">
        <v>0</v>
      </c>
      <c r="O4091" s="5" t="inlineStr">
        <is>
          <t>F</t>
        </is>
      </c>
      <c r="P4091" s="5" t="inlineStr">
        <is>
          <t>REP</t>
        </is>
      </c>
      <c r="Q4091" s="8" t="n">
        <v>2</v>
      </c>
      <c r="R4091" s="5" t="n">
        <v>2</v>
      </c>
      <c r="S4091" s="8" t="n">
        <v>17</v>
      </c>
      <c r="T4091" s="10">
        <f>IF(Q4091&gt;0,M4091-Q4091,"")</f>
        <v/>
      </c>
      <c r="U4091" s="11">
        <f>IF(AND(T4091&gt;0,Q4091&gt;0),(Q4091/T4091)*100,"")</f>
        <v/>
      </c>
      <c r="V4091" s="11">
        <f>IF(AND(T4091&gt;0,S4091&gt;0),(S4091/T4091)*100,"")</f>
        <v/>
      </c>
      <c r="W4091" s="10">
        <f>IF(AND(J4091&gt;0,L4091&gt;0),(L4091/(J4091^3))*100,"")</f>
        <v/>
      </c>
      <c r="X4091" s="12" t="n">
        <v>0.45</v>
      </c>
      <c r="Y4091" s="12" t="n">
        <v>0.5600000000000001</v>
      </c>
      <c r="Z4091" s="12" t="n">
        <v>0.35</v>
      </c>
      <c r="AA4091" s="13" t="n"/>
      <c r="AB4091" s="5" t="n"/>
      <c r="AC4091" s="13" t="n"/>
      <c r="AD4091" s="13" t="n"/>
      <c r="AE4091" s="13" t="n"/>
      <c r="AF4091" s="13" t="n"/>
    </row>
    <row r="4092" ht="14" customHeight="1">
      <c r="A4092" s="14" t="inlineStr">
        <is>
          <t>1003</t>
        </is>
      </c>
      <c r="B4092" s="14" t="inlineStr">
        <is>
          <t>LIPAN-4090</t>
        </is>
      </c>
      <c r="C4092" s="15" t="n">
        <v>2021</v>
      </c>
      <c r="D4092" s="14" t="inlineStr">
        <is>
          <t>2021-08-01 00:00:00</t>
        </is>
      </c>
      <c r="E4092" s="14" t="inlineStr">
        <is>
          <t>H.-Ago</t>
        </is>
      </c>
      <c r="F4092" s="14" t="inlineStr">
        <is>
          <t>E. E. Taiamã</t>
        </is>
      </c>
      <c r="G4092" s="14" t="inlineStr">
        <is>
          <t>16º 48' 01,35" | 57° 39' 22,89"</t>
        </is>
      </c>
      <c r="H4092" s="14" t="inlineStr">
        <is>
          <t xml:space="preserve">Characiformes </t>
        </is>
      </c>
      <c r="I4092" s="14" t="inlineStr">
        <is>
          <t>Piaractus mesopotamicus</t>
        </is>
      </c>
      <c r="J4092" s="16" t="n">
        <v>41.6</v>
      </c>
      <c r="K4092" s="16" t="n">
        <v>36.8</v>
      </c>
      <c r="L4092" s="17" t="n">
        <v>1820</v>
      </c>
      <c r="M4092" s="17" t="n">
        <v>1590</v>
      </c>
      <c r="N4092" s="14" t="b">
        <v>0</v>
      </c>
      <c r="O4092" s="14" t="inlineStr">
        <is>
          <t>F</t>
        </is>
      </c>
      <c r="P4092" s="14" t="inlineStr">
        <is>
          <t>REP</t>
        </is>
      </c>
      <c r="Q4092" s="17" t="n">
        <v>8</v>
      </c>
      <c r="R4092" s="14" t="n">
        <v>1</v>
      </c>
      <c r="S4092" s="17" t="n">
        <v>19</v>
      </c>
      <c r="T4092" s="10">
        <f>IF(Q4092&gt;0,M4092-Q4092,"")</f>
        <v/>
      </c>
      <c r="U4092" s="11">
        <f>IF(AND(T4092&gt;0,Q4092&gt;0),(Q4092/T4092)*100,"")</f>
        <v/>
      </c>
      <c r="V4092" s="11">
        <f>IF(AND(T4092&gt;0,S4092&gt;0),(S4092/T4092)*100,"")</f>
        <v/>
      </c>
      <c r="W4092" s="10">
        <f>IF(AND(J4092&gt;0,L4092&gt;0),(L4092/(J4092^3))*100,"")</f>
        <v/>
      </c>
      <c r="X4092" s="12" t="n">
        <v>0.45</v>
      </c>
      <c r="Y4092" s="12" t="n">
        <v>0.5600000000000001</v>
      </c>
      <c r="Z4092" s="12" t="n">
        <v>0.35</v>
      </c>
      <c r="AA4092" s="18" t="n"/>
      <c r="AB4092" s="14" t="n"/>
      <c r="AC4092" s="18" t="n"/>
      <c r="AD4092" s="18" t="n"/>
      <c r="AE4092" s="18" t="n"/>
      <c r="AF4092" s="18" t="n"/>
    </row>
    <row r="4093" ht="14" customHeight="1">
      <c r="A4093" s="5" t="inlineStr">
        <is>
          <t>1004</t>
        </is>
      </c>
      <c r="B4093" s="5" t="inlineStr">
        <is>
          <t>LIPAN-4091</t>
        </is>
      </c>
      <c r="C4093" s="6" t="n">
        <v>2021</v>
      </c>
      <c r="D4093" s="5" t="inlineStr">
        <is>
          <t>2021-08-01 00:00:00</t>
        </is>
      </c>
      <c r="E4093" s="5" t="inlineStr">
        <is>
          <t>H.-Ago</t>
        </is>
      </c>
      <c r="F4093" s="5" t="inlineStr">
        <is>
          <t>E. E. Taiamã</t>
        </is>
      </c>
      <c r="G4093" s="5" t="inlineStr">
        <is>
          <t>16º 48' 01,35" | 57° 39' 22,89"</t>
        </is>
      </c>
      <c r="H4093" s="5" t="inlineStr">
        <is>
          <t>Siluriformes</t>
        </is>
      </c>
      <c r="I4093" s="5" t="inlineStr">
        <is>
          <t>Pinirampus pirinampu</t>
        </is>
      </c>
      <c r="J4093" s="7" t="n">
        <v>55.4</v>
      </c>
      <c r="K4093" s="7" t="n">
        <v>50.3</v>
      </c>
      <c r="L4093" s="8" t="n">
        <v>1950</v>
      </c>
      <c r="M4093" s="8" t="n">
        <v>1770</v>
      </c>
      <c r="N4093" s="5" t="b">
        <v>0</v>
      </c>
      <c r="O4093" s="5" t="inlineStr">
        <is>
          <t>M</t>
        </is>
      </c>
      <c r="P4093" s="5" t="inlineStr">
        <is>
          <t>REP</t>
        </is>
      </c>
      <c r="Q4093" s="8" t="n">
        <v>3</v>
      </c>
      <c r="R4093" s="5" t="n">
        <v>0</v>
      </c>
      <c r="S4093" s="8" t="n">
        <v>23</v>
      </c>
      <c r="T4093" s="10">
        <f>IF(Q4093&gt;0,M4093-Q4093,"")</f>
        <v/>
      </c>
      <c r="U4093" s="11">
        <f>IF(AND(T4093&gt;0,Q4093&gt;0),(Q4093/T4093)*100,"")</f>
        <v/>
      </c>
      <c r="V4093" s="11">
        <f>IF(AND(T4093&gt;0,S4093&gt;0),(S4093/T4093)*100,"")</f>
        <v/>
      </c>
      <c r="W4093" s="10">
        <f>IF(AND(J4093&gt;0,L4093&gt;0),(L4093/(J4093^3))*100,"")</f>
        <v/>
      </c>
      <c r="X4093" s="12" t="n">
        <v>0.45</v>
      </c>
      <c r="Y4093" s="12" t="n">
        <v>0.5600000000000001</v>
      </c>
      <c r="Z4093" s="12" t="n">
        <v>0.35</v>
      </c>
      <c r="AA4093" s="13" t="n"/>
      <c r="AB4093" s="5" t="n"/>
      <c r="AC4093" s="13" t="n"/>
      <c r="AD4093" s="13" t="n"/>
      <c r="AE4093" s="13" t="n"/>
      <c r="AF4093" s="13" t="n"/>
    </row>
    <row r="4094" ht="14" customHeight="1">
      <c r="A4094" s="14" t="inlineStr">
        <is>
          <t>1005</t>
        </is>
      </c>
      <c r="B4094" s="14" t="inlineStr">
        <is>
          <t>LIPAN-4092</t>
        </is>
      </c>
      <c r="C4094" s="15" t="n">
        <v>2021</v>
      </c>
      <c r="D4094" s="14" t="inlineStr">
        <is>
          <t>2021-08-01 00:00:00</t>
        </is>
      </c>
      <c r="E4094" s="14" t="inlineStr">
        <is>
          <t>H.-Ago</t>
        </is>
      </c>
      <c r="F4094" s="14" t="inlineStr">
        <is>
          <t>E. E. Taiamã</t>
        </is>
      </c>
      <c r="G4094" s="14" t="inlineStr">
        <is>
          <t>16º 48' 01,35" | 57° 39' 22,89"</t>
        </is>
      </c>
      <c r="H4094" s="14" t="inlineStr">
        <is>
          <t xml:space="preserve">Characiformes </t>
        </is>
      </c>
      <c r="I4094" s="14" t="inlineStr">
        <is>
          <t>Salminus brasiliensis</t>
        </is>
      </c>
      <c r="J4094" s="16" t="n">
        <v>63.8</v>
      </c>
      <c r="K4094" s="16" t="n">
        <v>56.9</v>
      </c>
      <c r="L4094" s="17" t="n">
        <v>4820</v>
      </c>
      <c r="M4094" s="17" t="n">
        <v>4070</v>
      </c>
      <c r="N4094" s="14" t="b">
        <v>0</v>
      </c>
      <c r="O4094" s="14" t="inlineStr">
        <is>
          <t>F</t>
        </is>
      </c>
      <c r="P4094" s="14" t="inlineStr">
        <is>
          <t>REP</t>
        </is>
      </c>
      <c r="Q4094" s="17" t="n">
        <v>25</v>
      </c>
      <c r="R4094" s="14" t="n">
        <v>3</v>
      </c>
      <c r="S4094" s="17" t="n">
        <v>33</v>
      </c>
      <c r="T4094" s="10">
        <f>IF(Q4094&gt;0,M4094-Q4094,"")</f>
        <v/>
      </c>
      <c r="U4094" s="11">
        <f>IF(AND(T4094&gt;0,Q4094&gt;0),(Q4094/T4094)*100,"")</f>
        <v/>
      </c>
      <c r="V4094" s="11">
        <f>IF(AND(T4094&gt;0,S4094&gt;0),(S4094/T4094)*100,"")</f>
        <v/>
      </c>
      <c r="W4094" s="10">
        <f>IF(AND(J4094&gt;0,L4094&gt;0),(L4094/(J4094^3))*100,"")</f>
        <v/>
      </c>
      <c r="X4094" s="12" t="n">
        <v>0.45</v>
      </c>
      <c r="Y4094" s="12" t="n">
        <v>0.5600000000000001</v>
      </c>
      <c r="Z4094" s="12" t="n">
        <v>0.35</v>
      </c>
      <c r="AA4094" s="18" t="n"/>
      <c r="AB4094" s="14" t="n"/>
      <c r="AC4094" s="18" t="n"/>
      <c r="AD4094" s="18" t="n"/>
      <c r="AE4094" s="18" t="n"/>
      <c r="AF4094" s="18" t="n"/>
    </row>
    <row r="4095" ht="14" customHeight="1">
      <c r="A4095" s="19" t="inlineStr">
        <is>
          <t>1006</t>
        </is>
      </c>
      <c r="B4095" s="19" t="inlineStr">
        <is>
          <t>LIPAN-4093</t>
        </is>
      </c>
      <c r="C4095" s="20" t="n">
        <v>2021</v>
      </c>
      <c r="D4095" s="19" t="inlineStr">
        <is>
          <t>2021-08-01 00:00:00</t>
        </is>
      </c>
      <c r="E4095" s="19" t="inlineStr">
        <is>
          <t>H.-Ago</t>
        </is>
      </c>
      <c r="F4095" s="19" t="inlineStr">
        <is>
          <t>E. E. Taiamã</t>
        </is>
      </c>
      <c r="G4095" s="19" t="inlineStr">
        <is>
          <t>16º 48' 01,35" | 57° 39' 22,89"</t>
        </is>
      </c>
      <c r="H4095" s="19" t="inlineStr">
        <is>
          <t xml:space="preserve">Characiformes </t>
        </is>
      </c>
      <c r="I4095" s="19" t="inlineStr">
        <is>
          <t>Salminus brasiliensis</t>
        </is>
      </c>
      <c r="J4095" s="21" t="n">
        <v>37.2</v>
      </c>
      <c r="K4095" s="21" t="n">
        <v>33</v>
      </c>
      <c r="L4095" s="22" t="n">
        <v>650</v>
      </c>
      <c r="M4095" s="22" t="n">
        <v>590</v>
      </c>
      <c r="N4095" s="19" t="b">
        <v>0</v>
      </c>
      <c r="O4095" s="19" t="inlineStr">
        <is>
          <t>F</t>
        </is>
      </c>
      <c r="P4095" s="19" t="inlineStr">
        <is>
          <t>REP</t>
        </is>
      </c>
      <c r="Q4095" s="22" t="n">
        <v>0.5</v>
      </c>
      <c r="R4095" s="19" t="n">
        <v>3</v>
      </c>
      <c r="S4095" s="22" t="n">
        <v>4</v>
      </c>
      <c r="T4095" s="22">
        <f>IF(Q4095&gt;0,M4095-Q4095,"")</f>
        <v/>
      </c>
      <c r="U4095" s="23">
        <f>IF(AND(T4095&gt;0,Q4095&gt;0),(Q4095/T4095)*100,"")</f>
        <v/>
      </c>
      <c r="V4095" s="23">
        <f>IF(AND(T4095&gt;0,S4095&gt;0),(S4095/T4095)*100,"")</f>
        <v/>
      </c>
      <c r="W4095" s="22">
        <f>IF(AND(J4095&gt;0,L4095&gt;0),(L4095/(J4095^3))*100,"")</f>
        <v/>
      </c>
      <c r="X4095" s="23" t="n">
        <v>0.45</v>
      </c>
      <c r="Y4095" s="23" t="n">
        <v>0.5600000000000001</v>
      </c>
      <c r="Z4095" s="23" t="n">
        <v>0.35</v>
      </c>
      <c r="AA4095" s="23" t="n"/>
      <c r="AB4095" s="19" t="n"/>
      <c r="AC4095" s="23" t="n"/>
      <c r="AD4095" s="23" t="n"/>
      <c r="AE4095" s="23" t="n"/>
      <c r="AF4095" s="23" t="n"/>
    </row>
    <row r="4096" ht="14" customHeight="1">
      <c r="A4096" s="14" t="inlineStr">
        <is>
          <t>1007</t>
        </is>
      </c>
      <c r="B4096" s="14" t="inlineStr">
        <is>
          <t>LIPAN-4094</t>
        </is>
      </c>
      <c r="C4096" s="15" t="n">
        <v>2021</v>
      </c>
      <c r="D4096" s="14" t="inlineStr">
        <is>
          <t>2021-09-01 00:00:00</t>
        </is>
      </c>
      <c r="E4096" s="14" t="inlineStr">
        <is>
          <t>I.-Set</t>
        </is>
      </c>
      <c r="F4096" s="14" t="inlineStr">
        <is>
          <t>E. E. Taiamã</t>
        </is>
      </c>
      <c r="G4096" s="14" t="inlineStr">
        <is>
          <t>16º 48' 01,35" | 57° 39' 22,89"</t>
        </is>
      </c>
      <c r="H4096" s="14" t="inlineStr">
        <is>
          <t xml:space="preserve">Characiformes </t>
        </is>
      </c>
      <c r="I4096" s="14" t="inlineStr">
        <is>
          <t>Tambacu</t>
        </is>
      </c>
      <c r="J4096" s="16" t="n">
        <v>51.1</v>
      </c>
      <c r="K4096" s="16" t="n">
        <v>45.9</v>
      </c>
      <c r="L4096" s="17" t="n">
        <v>3000</v>
      </c>
      <c r="M4096" s="17" t="n">
        <v>2490</v>
      </c>
      <c r="N4096" s="14" t="b">
        <v>0</v>
      </c>
      <c r="O4096" s="14" t="inlineStr">
        <is>
          <t>F</t>
        </is>
      </c>
      <c r="P4096" s="14" t="inlineStr">
        <is>
          <t>REP</t>
        </is>
      </c>
      <c r="Q4096" s="17" t="n">
        <v>16.101</v>
      </c>
      <c r="R4096" s="14" t="n">
        <v>2</v>
      </c>
      <c r="S4096" s="17" t="n">
        <v>18.777</v>
      </c>
      <c r="T4096" s="10">
        <f>IF(Q4096&gt;0,M4096-Q4096,"")</f>
        <v/>
      </c>
      <c r="U4096" s="11">
        <f>IF(AND(T4096&gt;0,Q4096&gt;0),(Q4096/T4096)*100,"")</f>
        <v/>
      </c>
      <c r="V4096" s="11">
        <f>IF(AND(T4096&gt;0,S4096&gt;0),(S4096/T4096)*100,"")</f>
        <v/>
      </c>
      <c r="W4096" s="10">
        <f>IF(AND(J4096&gt;0,L4096&gt;0),(L4096/(J4096^3))*100,"")</f>
        <v/>
      </c>
      <c r="X4096" s="12" t="n">
        <v>0.34</v>
      </c>
      <c r="Y4096" s="12" t="n">
        <v>0.5</v>
      </c>
      <c r="Z4096" s="12" t="n">
        <v>0.26</v>
      </c>
      <c r="AA4096" s="18" t="n"/>
      <c r="AB4096" s="14" t="n"/>
      <c r="AC4096" s="18" t="n"/>
      <c r="AD4096" s="18" t="n"/>
      <c r="AE4096" s="18" t="n"/>
      <c r="AF4096" s="18" t="n"/>
    </row>
    <row r="4097" ht="14" customHeight="1">
      <c r="A4097" s="5" t="inlineStr">
        <is>
          <t>1008</t>
        </is>
      </c>
      <c r="B4097" s="5" t="inlineStr">
        <is>
          <t>LIPAN-4095</t>
        </is>
      </c>
      <c r="C4097" s="6" t="n">
        <v>2021</v>
      </c>
      <c r="D4097" s="5" t="inlineStr">
        <is>
          <t>2021-09-01 00:00:00</t>
        </is>
      </c>
      <c r="E4097" s="5" t="inlineStr">
        <is>
          <t>I.-Set</t>
        </is>
      </c>
      <c r="F4097" s="5" t="inlineStr">
        <is>
          <t>E. E. Taiamã</t>
        </is>
      </c>
      <c r="G4097" s="5" t="inlineStr">
        <is>
          <t>16º 48' 01,35" | 57° 39' 22,89"</t>
        </is>
      </c>
      <c r="H4097" s="5" t="inlineStr">
        <is>
          <t xml:space="preserve">Characiformes </t>
        </is>
      </c>
      <c r="I4097" s="5" t="inlineStr">
        <is>
          <t>Piaractus mesopotamicus</t>
        </is>
      </c>
      <c r="J4097" s="7" t="n">
        <v>50.5</v>
      </c>
      <c r="K4097" s="7" t="n">
        <v>44</v>
      </c>
      <c r="L4097" s="8" t="n">
        <v>3450</v>
      </c>
      <c r="M4097" s="8" t="n">
        <v>2610</v>
      </c>
      <c r="N4097" s="5" t="b">
        <v>0</v>
      </c>
      <c r="O4097" s="5" t="inlineStr">
        <is>
          <t>F</t>
        </is>
      </c>
      <c r="P4097" s="5" t="inlineStr">
        <is>
          <t>REP</t>
        </is>
      </c>
      <c r="Q4097" s="8" t="n">
        <v>20.958</v>
      </c>
      <c r="R4097" s="5" t="n">
        <v>2</v>
      </c>
      <c r="S4097" s="8" t="n">
        <v>33.483</v>
      </c>
      <c r="T4097" s="10">
        <f>IF(Q4097&gt;0,M4097-Q4097,"")</f>
        <v/>
      </c>
      <c r="U4097" s="11">
        <f>IF(AND(T4097&gt;0,Q4097&gt;0),(Q4097/T4097)*100,"")</f>
        <v/>
      </c>
      <c r="V4097" s="11">
        <f>IF(AND(T4097&gt;0,S4097&gt;0),(S4097/T4097)*100,"")</f>
        <v/>
      </c>
      <c r="W4097" s="10">
        <f>IF(AND(J4097&gt;0,L4097&gt;0),(L4097/(J4097^3))*100,"")</f>
        <v/>
      </c>
      <c r="X4097" s="12" t="n">
        <v>0.34</v>
      </c>
      <c r="Y4097" s="12" t="n">
        <v>0.5</v>
      </c>
      <c r="Z4097" s="12" t="n">
        <v>0.26</v>
      </c>
      <c r="AA4097" s="13" t="n"/>
      <c r="AB4097" s="5" t="n"/>
      <c r="AC4097" s="13" t="n"/>
      <c r="AD4097" s="13" t="n"/>
      <c r="AE4097" s="13" t="n"/>
      <c r="AF4097" s="13" t="n"/>
    </row>
    <row r="4098" ht="14" customHeight="1">
      <c r="A4098" s="14" t="inlineStr">
        <is>
          <t>1009</t>
        </is>
      </c>
      <c r="B4098" s="14" t="inlineStr">
        <is>
          <t>LIPAN-4096</t>
        </is>
      </c>
      <c r="C4098" s="15" t="n">
        <v>2021</v>
      </c>
      <c r="D4098" s="14" t="inlineStr">
        <is>
          <t>2021-09-01 00:00:00</t>
        </is>
      </c>
      <c r="E4098" s="14" t="inlineStr">
        <is>
          <t>I.-Set</t>
        </is>
      </c>
      <c r="F4098" s="14" t="inlineStr">
        <is>
          <t>E. E. Taiamã</t>
        </is>
      </c>
      <c r="G4098" s="14" t="inlineStr">
        <is>
          <t>16º 48' 01,35" | 57° 39' 22,89"</t>
        </is>
      </c>
      <c r="H4098" s="14" t="inlineStr">
        <is>
          <t xml:space="preserve">Characiformes </t>
        </is>
      </c>
      <c r="I4098" s="14" t="inlineStr">
        <is>
          <t>Piaractus mesopotamicus</t>
        </is>
      </c>
      <c r="J4098" s="16" t="n">
        <v>39</v>
      </c>
      <c r="K4098" s="16" t="n">
        <v>33.1</v>
      </c>
      <c r="L4098" s="17" t="n">
        <v>1400</v>
      </c>
      <c r="M4098" s="17" t="n">
        <v>1210</v>
      </c>
      <c r="N4098" s="14" t="b">
        <v>0</v>
      </c>
      <c r="O4098" s="14" t="inlineStr">
        <is>
          <t>F</t>
        </is>
      </c>
      <c r="P4098" s="14" t="inlineStr">
        <is>
          <t>REP</t>
        </is>
      </c>
      <c r="Q4098" s="17" t="n">
        <v>3.796</v>
      </c>
      <c r="R4098" s="14" t="n">
        <v>0</v>
      </c>
      <c r="S4098" s="17" t="n">
        <v>15.444</v>
      </c>
      <c r="T4098" s="10">
        <f>IF(Q4098&gt;0,M4098-Q4098,"")</f>
        <v/>
      </c>
      <c r="U4098" s="11">
        <f>IF(AND(T4098&gt;0,Q4098&gt;0),(Q4098/T4098)*100,"")</f>
        <v/>
      </c>
      <c r="V4098" s="11">
        <f>IF(AND(T4098&gt;0,S4098&gt;0),(S4098/T4098)*100,"")</f>
        <v/>
      </c>
      <c r="W4098" s="10">
        <f>IF(AND(J4098&gt;0,L4098&gt;0),(L4098/(J4098^3))*100,"")</f>
        <v/>
      </c>
      <c r="X4098" s="12" t="n">
        <v>0.34</v>
      </c>
      <c r="Y4098" s="12" t="n">
        <v>0.5</v>
      </c>
      <c r="Z4098" s="12" t="n">
        <v>0.26</v>
      </c>
      <c r="AA4098" s="18" t="n"/>
      <c r="AB4098" s="14" t="n"/>
      <c r="AC4098" s="18" t="n"/>
      <c r="AD4098" s="18" t="n"/>
      <c r="AE4098" s="18" t="n"/>
      <c r="AF4098" s="18" t="n"/>
    </row>
    <row r="4099" ht="14" customHeight="1">
      <c r="A4099" s="5" t="inlineStr">
        <is>
          <t>1010</t>
        </is>
      </c>
      <c r="B4099" s="5" t="inlineStr">
        <is>
          <t>LIPAN-4097</t>
        </is>
      </c>
      <c r="C4099" s="6" t="n">
        <v>2021</v>
      </c>
      <c r="D4099" s="5" t="inlineStr">
        <is>
          <t>2021-09-01 00:00:00</t>
        </is>
      </c>
      <c r="E4099" s="5" t="inlineStr">
        <is>
          <t>I.-Set</t>
        </is>
      </c>
      <c r="F4099" s="5" t="inlineStr">
        <is>
          <t>E. E. Taiamã</t>
        </is>
      </c>
      <c r="G4099" s="5" t="inlineStr">
        <is>
          <t>16º 48' 01,35" | 57° 39' 22,89"</t>
        </is>
      </c>
      <c r="H4099" s="5" t="inlineStr">
        <is>
          <t xml:space="preserve">Characiformes </t>
        </is>
      </c>
      <c r="I4099" s="5" t="inlineStr">
        <is>
          <t>Piaractus mesopotamicus</t>
        </is>
      </c>
      <c r="J4099" s="7" t="n">
        <v>36.2</v>
      </c>
      <c r="K4099" s="7" t="n">
        <v>31.8</v>
      </c>
      <c r="L4099" s="8" t="n">
        <v>1290</v>
      </c>
      <c r="M4099" s="8" t="n">
        <v>1070</v>
      </c>
      <c r="N4099" s="5" t="b">
        <v>0</v>
      </c>
      <c r="O4099" s="5" t="inlineStr">
        <is>
          <t>F</t>
        </is>
      </c>
      <c r="P4099" s="5" t="inlineStr">
        <is>
          <t>REP</t>
        </is>
      </c>
      <c r="Q4099" s="8" t="n">
        <v>3.143</v>
      </c>
      <c r="R4099" s="5" t="n">
        <v>3</v>
      </c>
      <c r="S4099" s="8" t="n">
        <v>6.169</v>
      </c>
      <c r="T4099" s="10">
        <f>IF(Q4099&gt;0,M4099-Q4099,"")</f>
        <v/>
      </c>
      <c r="U4099" s="11">
        <f>IF(AND(T4099&gt;0,Q4099&gt;0),(Q4099/T4099)*100,"")</f>
        <v/>
      </c>
      <c r="V4099" s="11">
        <f>IF(AND(T4099&gt;0,S4099&gt;0),(S4099/T4099)*100,"")</f>
        <v/>
      </c>
      <c r="W4099" s="10">
        <f>IF(AND(J4099&gt;0,L4099&gt;0),(L4099/(J4099^3))*100,"")</f>
        <v/>
      </c>
      <c r="X4099" s="12" t="n">
        <v>0.34</v>
      </c>
      <c r="Y4099" s="12" t="n">
        <v>0.5</v>
      </c>
      <c r="Z4099" s="12" t="n">
        <v>0.26</v>
      </c>
      <c r="AA4099" s="13" t="n"/>
      <c r="AB4099" s="5" t="n"/>
      <c r="AC4099" s="13" t="n"/>
      <c r="AD4099" s="13" t="n"/>
      <c r="AE4099" s="13" t="n"/>
      <c r="AF4099" s="13" t="n"/>
    </row>
    <row r="4100" ht="14" customHeight="1">
      <c r="A4100" s="19" t="inlineStr">
        <is>
          <t>1011</t>
        </is>
      </c>
      <c r="B4100" s="19" t="inlineStr">
        <is>
          <t>LIPAN-4098</t>
        </is>
      </c>
      <c r="C4100" s="20" t="n">
        <v>2021</v>
      </c>
      <c r="D4100" s="19" t="inlineStr">
        <is>
          <t>2021-09-01 00:00:00</t>
        </is>
      </c>
      <c r="E4100" s="19" t="inlineStr">
        <is>
          <t>I.-Set</t>
        </is>
      </c>
      <c r="F4100" s="19" t="inlineStr">
        <is>
          <t>E. E. Taiamã</t>
        </is>
      </c>
      <c r="G4100" s="19" t="inlineStr">
        <is>
          <t>16º 48' 01,35" | 57° 39' 22,89"</t>
        </is>
      </c>
      <c r="H4100" s="19" t="inlineStr">
        <is>
          <t xml:space="preserve">Characiformes </t>
        </is>
      </c>
      <c r="I4100" s="19" t="inlineStr">
        <is>
          <t>Piaractus mesopotamicus</t>
        </is>
      </c>
      <c r="J4100" s="21" t="n">
        <v>37.7</v>
      </c>
      <c r="K4100" s="21" t="n">
        <v>32.8</v>
      </c>
      <c r="L4100" s="22" t="n">
        <v>1400</v>
      </c>
      <c r="M4100" s="9" t="n">
        <v>1101.94</v>
      </c>
      <c r="N4100" s="19" t="b">
        <v>1</v>
      </c>
      <c r="O4100" s="19" t="inlineStr">
        <is>
          <t>F</t>
        </is>
      </c>
      <c r="P4100" s="19" t="inlineStr">
        <is>
          <t>REP</t>
        </is>
      </c>
      <c r="Q4100" s="22" t="n">
        <v>0.96</v>
      </c>
      <c r="R4100" s="19" t="n">
        <v>1</v>
      </c>
      <c r="S4100" s="22" t="n">
        <v>7.542</v>
      </c>
      <c r="T4100" s="22">
        <f>IF(Q4100&gt;0,M4100-Q4100,"")</f>
        <v/>
      </c>
      <c r="U4100" s="23">
        <f>IF(AND(T4100&gt;0,Q4100&gt;0),(Q4100/T4100)*100,"")</f>
        <v/>
      </c>
      <c r="V4100" s="23">
        <f>IF(AND(T4100&gt;0,S4100&gt;0),(S4100/T4100)*100,"")</f>
        <v/>
      </c>
      <c r="W4100" s="22">
        <f>IF(AND(J4100&gt;0,L4100&gt;0),(L4100/(J4100^3))*100,"")</f>
        <v/>
      </c>
      <c r="X4100" s="23" t="n">
        <v>0.34</v>
      </c>
      <c r="Y4100" s="23" t="n">
        <v>0.5</v>
      </c>
      <c r="Z4100" s="23" t="n">
        <v>0.26</v>
      </c>
      <c r="AA4100" s="23" t="n"/>
      <c r="AB4100" s="19" t="n"/>
      <c r="AC4100" s="23" t="n"/>
      <c r="AD4100" s="23" t="n"/>
      <c r="AE4100" s="23" t="n"/>
      <c r="AF4100" s="23" t="n"/>
    </row>
    <row r="4101" ht="14" customHeight="1">
      <c r="A4101" s="5" t="inlineStr">
        <is>
          <t>1012</t>
        </is>
      </c>
      <c r="B4101" s="5" t="inlineStr">
        <is>
          <t>LIPAN-4099</t>
        </is>
      </c>
      <c r="C4101" s="6" t="n">
        <v>2021</v>
      </c>
      <c r="D4101" s="5" t="inlineStr">
        <is>
          <t>2021-09-01 00:00:00</t>
        </is>
      </c>
      <c r="E4101" s="5" t="inlineStr">
        <is>
          <t>I.-Set</t>
        </is>
      </c>
      <c r="F4101" s="5" t="inlineStr">
        <is>
          <t>E. E. Taiamã</t>
        </is>
      </c>
      <c r="G4101" s="5" t="inlineStr">
        <is>
          <t>16º 48' 01,35" | 57° 39' 22,89"</t>
        </is>
      </c>
      <c r="H4101" s="5" t="inlineStr">
        <is>
          <t xml:space="preserve">Characiformes </t>
        </is>
      </c>
      <c r="I4101" s="5" t="inlineStr">
        <is>
          <t>Piaractus mesopotamicus</t>
        </is>
      </c>
      <c r="J4101" s="7" t="n">
        <v>40.5</v>
      </c>
      <c r="K4101" s="7" t="n">
        <v>35.5</v>
      </c>
      <c r="L4101" s="8" t="n">
        <v>1490</v>
      </c>
      <c r="M4101" s="8" t="n">
        <v>1190</v>
      </c>
      <c r="N4101" s="5" t="b">
        <v>0</v>
      </c>
      <c r="O4101" s="5" t="inlineStr">
        <is>
          <t>F</t>
        </is>
      </c>
      <c r="P4101" s="5" t="inlineStr">
        <is>
          <t>REP</t>
        </is>
      </c>
      <c r="Q4101" s="8" t="n">
        <v>2.506</v>
      </c>
      <c r="R4101" s="5" t="n">
        <v>3</v>
      </c>
      <c r="S4101" s="8" t="n">
        <v>14.03</v>
      </c>
      <c r="T4101" s="10">
        <f>IF(Q4101&gt;0,M4101-Q4101,"")</f>
        <v/>
      </c>
      <c r="U4101" s="11">
        <f>IF(AND(T4101&gt;0,Q4101&gt;0),(Q4101/T4101)*100,"")</f>
        <v/>
      </c>
      <c r="V4101" s="11">
        <f>IF(AND(T4101&gt;0,S4101&gt;0),(S4101/T4101)*100,"")</f>
        <v/>
      </c>
      <c r="W4101" s="10">
        <f>IF(AND(J4101&gt;0,L4101&gt;0),(L4101/(J4101^3))*100,"")</f>
        <v/>
      </c>
      <c r="X4101" s="12" t="n">
        <v>0.34</v>
      </c>
      <c r="Y4101" s="12" t="n">
        <v>0.5</v>
      </c>
      <c r="Z4101" s="12" t="n">
        <v>0.26</v>
      </c>
      <c r="AA4101" s="13" t="n"/>
      <c r="AB4101" s="5" t="n"/>
      <c r="AC4101" s="13" t="n"/>
      <c r="AD4101" s="13" t="n"/>
      <c r="AE4101" s="13" t="n"/>
      <c r="AF4101" s="13" t="n"/>
    </row>
    <row r="4102" ht="14" customHeight="1">
      <c r="A4102" s="14" t="inlineStr">
        <is>
          <t>1013</t>
        </is>
      </c>
      <c r="B4102" s="14" t="inlineStr">
        <is>
          <t>LIPAN-4100</t>
        </is>
      </c>
      <c r="C4102" s="15" t="n">
        <v>2021</v>
      </c>
      <c r="D4102" s="14" t="inlineStr">
        <is>
          <t>2021-09-01 00:00:00</t>
        </is>
      </c>
      <c r="E4102" s="14" t="inlineStr">
        <is>
          <t>I.-Set</t>
        </is>
      </c>
      <c r="F4102" s="14" t="inlineStr">
        <is>
          <t>E. E. Taiamã</t>
        </is>
      </c>
      <c r="G4102" s="14" t="inlineStr">
        <is>
          <t>16º 48' 01,35" | 57° 39' 22,89"</t>
        </is>
      </c>
      <c r="H4102" s="14" t="inlineStr">
        <is>
          <t xml:space="preserve">Characiformes </t>
        </is>
      </c>
      <c r="I4102" s="14" t="inlineStr">
        <is>
          <t>Piaractus mesopotamicus</t>
        </is>
      </c>
      <c r="J4102" s="16" t="n">
        <v>42.5</v>
      </c>
      <c r="K4102" s="16" t="n">
        <v>36.6</v>
      </c>
      <c r="L4102" s="17" t="n">
        <v>1570</v>
      </c>
      <c r="M4102" s="17" t="n">
        <v>1300</v>
      </c>
      <c r="N4102" s="14" t="b">
        <v>0</v>
      </c>
      <c r="O4102" s="14" t="inlineStr">
        <is>
          <t>M</t>
        </is>
      </c>
      <c r="P4102" s="14" t="inlineStr">
        <is>
          <t>REP</t>
        </is>
      </c>
      <c r="Q4102" s="17" t="n">
        <v>0.246</v>
      </c>
      <c r="R4102" s="14" t="n">
        <v>2</v>
      </c>
      <c r="S4102" s="17" t="n">
        <v>27.662</v>
      </c>
      <c r="T4102" s="10">
        <f>IF(Q4102&gt;0,M4102-Q4102,"")</f>
        <v/>
      </c>
      <c r="U4102" s="11">
        <f>IF(AND(T4102&gt;0,Q4102&gt;0),(Q4102/T4102)*100,"")</f>
        <v/>
      </c>
      <c r="V4102" s="11">
        <f>IF(AND(T4102&gt;0,S4102&gt;0),(S4102/T4102)*100,"")</f>
        <v/>
      </c>
      <c r="W4102" s="10">
        <f>IF(AND(J4102&gt;0,L4102&gt;0),(L4102/(J4102^3))*100,"")</f>
        <v/>
      </c>
      <c r="X4102" s="12" t="n">
        <v>0.34</v>
      </c>
      <c r="Y4102" s="12" t="n">
        <v>0.5</v>
      </c>
      <c r="Z4102" s="12" t="n">
        <v>0.26</v>
      </c>
      <c r="AA4102" s="18" t="n"/>
      <c r="AB4102" s="14" t="n"/>
      <c r="AC4102" s="18" t="n"/>
      <c r="AD4102" s="18" t="n"/>
      <c r="AE4102" s="18" t="n"/>
      <c r="AF4102" s="18" t="n"/>
    </row>
    <row r="4103" ht="14" customHeight="1">
      <c r="A4103" s="5" t="inlineStr">
        <is>
          <t>1014</t>
        </is>
      </c>
      <c r="B4103" s="5" t="inlineStr">
        <is>
          <t>LIPAN-4101</t>
        </is>
      </c>
      <c r="C4103" s="6" t="n">
        <v>2021</v>
      </c>
      <c r="D4103" s="5" t="inlineStr">
        <is>
          <t>2021-09-01 00:00:00</t>
        </is>
      </c>
      <c r="E4103" s="5" t="inlineStr">
        <is>
          <t>I.-Set</t>
        </is>
      </c>
      <c r="F4103" s="5" t="inlineStr">
        <is>
          <t>E. E. Taiamã</t>
        </is>
      </c>
      <c r="G4103" s="5" t="inlineStr">
        <is>
          <t>16º 48' 01,35" | 57° 39' 22,89"</t>
        </is>
      </c>
      <c r="H4103" s="5" t="inlineStr">
        <is>
          <t xml:space="preserve">Characiformes </t>
        </is>
      </c>
      <c r="I4103" s="5" t="inlineStr">
        <is>
          <t>Piaractus mesopotamicus</t>
        </is>
      </c>
      <c r="J4103" s="7" t="n">
        <v>39.6</v>
      </c>
      <c r="K4103" s="7" t="n">
        <v>35.1</v>
      </c>
      <c r="L4103" s="8" t="n">
        <v>1560</v>
      </c>
      <c r="M4103" s="8" t="n">
        <v>1280</v>
      </c>
      <c r="N4103" s="5" t="b">
        <v>0</v>
      </c>
      <c r="O4103" s="5" t="inlineStr">
        <is>
          <t>F</t>
        </is>
      </c>
      <c r="P4103" s="5" t="inlineStr">
        <is>
          <t>REP</t>
        </is>
      </c>
      <c r="Q4103" s="8" t="n">
        <v>4.252</v>
      </c>
      <c r="R4103" s="5" t="n">
        <v>3</v>
      </c>
      <c r="S4103" s="8" t="n">
        <v>11.46</v>
      </c>
      <c r="T4103" s="10">
        <f>IF(Q4103&gt;0,M4103-Q4103,"")</f>
        <v/>
      </c>
      <c r="U4103" s="11">
        <f>IF(AND(T4103&gt;0,Q4103&gt;0),(Q4103/T4103)*100,"")</f>
        <v/>
      </c>
      <c r="V4103" s="11">
        <f>IF(AND(T4103&gt;0,S4103&gt;0),(S4103/T4103)*100,"")</f>
        <v/>
      </c>
      <c r="W4103" s="10">
        <f>IF(AND(J4103&gt;0,L4103&gt;0),(L4103/(J4103^3))*100,"")</f>
        <v/>
      </c>
      <c r="X4103" s="12" t="n">
        <v>0.34</v>
      </c>
      <c r="Y4103" s="12" t="n">
        <v>0.5</v>
      </c>
      <c r="Z4103" s="12" t="n">
        <v>0.26</v>
      </c>
      <c r="AA4103" s="13" t="n"/>
      <c r="AB4103" s="5" t="n"/>
      <c r="AC4103" s="13" t="n"/>
      <c r="AD4103" s="13" t="n"/>
      <c r="AE4103" s="13" t="n"/>
      <c r="AF4103" s="13" t="n"/>
    </row>
    <row r="4104" ht="14" customHeight="1">
      <c r="A4104" s="14" t="inlineStr">
        <is>
          <t>1015</t>
        </is>
      </c>
      <c r="B4104" s="14" t="inlineStr">
        <is>
          <t>LIPAN-4102</t>
        </is>
      </c>
      <c r="C4104" s="15" t="n">
        <v>2021</v>
      </c>
      <c r="D4104" s="14" t="inlineStr">
        <is>
          <t>2021-09-01 00:00:00</t>
        </is>
      </c>
      <c r="E4104" s="14" t="inlineStr">
        <is>
          <t>I.-Set</t>
        </is>
      </c>
      <c r="F4104" s="14" t="inlineStr">
        <is>
          <t>E. E. Taiamã</t>
        </is>
      </c>
      <c r="G4104" s="14" t="inlineStr">
        <is>
          <t>16º 48' 01,35" | 57° 39' 22,89"</t>
        </is>
      </c>
      <c r="H4104" s="14" t="inlineStr">
        <is>
          <t xml:space="preserve">Characiformes </t>
        </is>
      </c>
      <c r="I4104" s="14" t="inlineStr">
        <is>
          <t>Brycon hilarii</t>
        </is>
      </c>
      <c r="J4104" s="16" t="n">
        <v>26.1</v>
      </c>
      <c r="K4104" s="16" t="n">
        <v>20.7</v>
      </c>
      <c r="L4104" s="17" t="n">
        <v>260</v>
      </c>
      <c r="M4104" s="17" t="n">
        <v>220</v>
      </c>
      <c r="N4104" s="14" t="b">
        <v>0</v>
      </c>
      <c r="O4104" s="14" t="inlineStr">
        <is>
          <t>M</t>
        </is>
      </c>
      <c r="P4104" s="14" t="inlineStr">
        <is>
          <t>REP</t>
        </is>
      </c>
      <c r="Q4104" s="17" t="n">
        <v>0.112</v>
      </c>
      <c r="R4104" s="14" t="n">
        <v>3</v>
      </c>
      <c r="S4104" s="17" t="n">
        <v>1.96</v>
      </c>
      <c r="T4104" s="10">
        <f>IF(Q4104&gt;0,M4104-Q4104,"")</f>
        <v/>
      </c>
      <c r="U4104" s="11">
        <f>IF(AND(T4104&gt;0,Q4104&gt;0),(Q4104/T4104)*100,"")</f>
        <v/>
      </c>
      <c r="V4104" s="11">
        <f>IF(AND(T4104&gt;0,S4104&gt;0),(S4104/T4104)*100,"")</f>
        <v/>
      </c>
      <c r="W4104" s="10">
        <f>IF(AND(J4104&gt;0,L4104&gt;0),(L4104/(J4104^3))*100,"")</f>
        <v/>
      </c>
      <c r="X4104" s="12" t="n">
        <v>0.34</v>
      </c>
      <c r="Y4104" s="12" t="n">
        <v>0.5</v>
      </c>
      <c r="Z4104" s="12" t="n">
        <v>0.26</v>
      </c>
      <c r="AA4104" s="18" t="n"/>
      <c r="AB4104" s="14" t="n"/>
      <c r="AC4104" s="18" t="n"/>
      <c r="AD4104" s="18" t="n"/>
      <c r="AE4104" s="18" t="n"/>
      <c r="AF4104" s="18" t="n"/>
    </row>
    <row r="4105" ht="14" customHeight="1">
      <c r="A4105" s="5" t="inlineStr">
        <is>
          <t>1016</t>
        </is>
      </c>
      <c r="B4105" s="5" t="inlineStr">
        <is>
          <t>LIPAN-4103</t>
        </is>
      </c>
      <c r="C4105" s="6" t="n">
        <v>2021</v>
      </c>
      <c r="D4105" s="5" t="inlineStr">
        <is>
          <t>2021-09-01 00:00:00</t>
        </is>
      </c>
      <c r="E4105" s="5" t="inlineStr">
        <is>
          <t>I.-Set</t>
        </is>
      </c>
      <c r="F4105" s="5" t="inlineStr">
        <is>
          <t>E. E. Taiamã</t>
        </is>
      </c>
      <c r="G4105" s="5" t="inlineStr">
        <is>
          <t>16º 48' 01,35" | 57° 39' 22,89"</t>
        </is>
      </c>
      <c r="H4105" s="5" t="inlineStr">
        <is>
          <t xml:space="preserve">Characiformes </t>
        </is>
      </c>
      <c r="I4105" s="5" t="inlineStr">
        <is>
          <t>Brycon hilarii</t>
        </is>
      </c>
      <c r="J4105" s="7" t="n">
        <v>24.1</v>
      </c>
      <c r="K4105" s="7" t="n">
        <v>20.8</v>
      </c>
      <c r="L4105" s="8" t="n">
        <v>200</v>
      </c>
      <c r="M4105" s="8" t="n">
        <v>180</v>
      </c>
      <c r="N4105" s="5" t="b">
        <v>0</v>
      </c>
      <c r="O4105" s="5" t="inlineStr">
        <is>
          <t>F</t>
        </is>
      </c>
      <c r="P4105" s="5" t="inlineStr">
        <is>
          <t>REP</t>
        </is>
      </c>
      <c r="Q4105" s="8" t="n">
        <v>0.96</v>
      </c>
      <c r="R4105" s="5" t="n">
        <v>0</v>
      </c>
      <c r="S4105" s="8" t="n">
        <v>1.492</v>
      </c>
      <c r="T4105" s="10">
        <f>IF(Q4105&gt;0,M4105-Q4105,"")</f>
        <v/>
      </c>
      <c r="U4105" s="11">
        <f>IF(AND(T4105&gt;0,Q4105&gt;0),(Q4105/T4105)*100,"")</f>
        <v/>
      </c>
      <c r="V4105" s="11">
        <f>IF(AND(T4105&gt;0,S4105&gt;0),(S4105/T4105)*100,"")</f>
        <v/>
      </c>
      <c r="W4105" s="10">
        <f>IF(AND(J4105&gt;0,L4105&gt;0),(L4105/(J4105^3))*100,"")</f>
        <v/>
      </c>
      <c r="X4105" s="12" t="n">
        <v>0.34</v>
      </c>
      <c r="Y4105" s="12" t="n">
        <v>0.5</v>
      </c>
      <c r="Z4105" s="12" t="n">
        <v>0.26</v>
      </c>
      <c r="AA4105" s="13" t="n"/>
      <c r="AB4105" s="5" t="n"/>
      <c r="AC4105" s="13" t="n"/>
      <c r="AD4105" s="13" t="n"/>
      <c r="AE4105" s="13" t="n"/>
      <c r="AF4105" s="13" t="n"/>
    </row>
    <row r="4106" ht="14" customHeight="1">
      <c r="A4106" s="14" t="inlineStr">
        <is>
          <t>1017</t>
        </is>
      </c>
      <c r="B4106" s="14" t="inlineStr">
        <is>
          <t>LIPAN-4104</t>
        </is>
      </c>
      <c r="C4106" s="15" t="n">
        <v>2021</v>
      </c>
      <c r="D4106" s="14" t="inlineStr">
        <is>
          <t>2021-09-01 00:00:00</t>
        </is>
      </c>
      <c r="E4106" s="14" t="inlineStr">
        <is>
          <t>I.-Set</t>
        </is>
      </c>
      <c r="F4106" s="14" t="inlineStr">
        <is>
          <t>E. E. Taiamã</t>
        </is>
      </c>
      <c r="G4106" s="14" t="inlineStr">
        <is>
          <t>16º 48' 01,35" | 57° 39' 22,89"</t>
        </is>
      </c>
      <c r="H4106" s="14" t="inlineStr">
        <is>
          <t xml:space="preserve">Characiformes </t>
        </is>
      </c>
      <c r="I4106" s="14" t="inlineStr">
        <is>
          <t>Brycon hilarii</t>
        </is>
      </c>
      <c r="J4106" s="16" t="n">
        <v>25.1</v>
      </c>
      <c r="K4106" s="16" t="n">
        <v>21.5</v>
      </c>
      <c r="L4106" s="17" t="n">
        <v>230</v>
      </c>
      <c r="M4106" s="17" t="n">
        <v>200</v>
      </c>
      <c r="N4106" s="14" t="b">
        <v>0</v>
      </c>
      <c r="O4106" s="14" t="inlineStr">
        <is>
          <t>F</t>
        </is>
      </c>
      <c r="P4106" s="14" t="inlineStr">
        <is>
          <t>REP</t>
        </is>
      </c>
      <c r="Q4106" s="17" t="n">
        <v>0.647</v>
      </c>
      <c r="R4106" s="14" t="n">
        <v>2</v>
      </c>
      <c r="S4106" s="17" t="n">
        <v>1.015</v>
      </c>
      <c r="T4106" s="10">
        <f>IF(Q4106&gt;0,M4106-Q4106,"")</f>
        <v/>
      </c>
      <c r="U4106" s="11">
        <f>IF(AND(T4106&gt;0,Q4106&gt;0),(Q4106/T4106)*100,"")</f>
        <v/>
      </c>
      <c r="V4106" s="11">
        <f>IF(AND(T4106&gt;0,S4106&gt;0),(S4106/T4106)*100,"")</f>
        <v/>
      </c>
      <c r="W4106" s="10">
        <f>IF(AND(J4106&gt;0,L4106&gt;0),(L4106/(J4106^3))*100,"")</f>
        <v/>
      </c>
      <c r="X4106" s="12" t="n">
        <v>0.34</v>
      </c>
      <c r="Y4106" s="12" t="n">
        <v>0.5</v>
      </c>
      <c r="Z4106" s="12" t="n">
        <v>0.26</v>
      </c>
      <c r="AA4106" s="18" t="n"/>
      <c r="AB4106" s="14" t="n"/>
      <c r="AC4106" s="18" t="n"/>
      <c r="AD4106" s="18" t="n"/>
      <c r="AE4106" s="18" t="n"/>
      <c r="AF4106" s="18" t="n"/>
    </row>
    <row r="4107" ht="14" customHeight="1">
      <c r="A4107" s="5" t="inlineStr">
        <is>
          <t>1018</t>
        </is>
      </c>
      <c r="B4107" s="5" t="inlineStr">
        <is>
          <t>LIPAN-4105</t>
        </is>
      </c>
      <c r="C4107" s="6" t="n">
        <v>2021</v>
      </c>
      <c r="D4107" s="5" t="inlineStr">
        <is>
          <t>2021-09-01 00:00:00</t>
        </is>
      </c>
      <c r="E4107" s="5" t="inlineStr">
        <is>
          <t>I.-Set</t>
        </is>
      </c>
      <c r="F4107" s="5" t="inlineStr">
        <is>
          <t>E. E. Taiamã</t>
        </is>
      </c>
      <c r="G4107" s="5" t="inlineStr">
        <is>
          <t>16º 48' 01,35" | 57° 39' 22,89"</t>
        </is>
      </c>
      <c r="H4107" s="5" t="inlineStr">
        <is>
          <t xml:space="preserve">Characiformes </t>
        </is>
      </c>
      <c r="I4107" s="5" t="inlineStr">
        <is>
          <t>Salminus brasiliensis</t>
        </is>
      </c>
      <c r="J4107" s="7" t="n">
        <v>30.2</v>
      </c>
      <c r="K4107" s="7" t="n">
        <v>25.4</v>
      </c>
      <c r="L4107" s="8" t="n">
        <v>340</v>
      </c>
      <c r="M4107" s="8" t="n">
        <v>260</v>
      </c>
      <c r="N4107" s="5" t="b">
        <v>0</v>
      </c>
      <c r="O4107" s="5" t="inlineStr">
        <is>
          <t>F</t>
        </is>
      </c>
      <c r="P4107" s="5" t="inlineStr">
        <is>
          <t>ESV</t>
        </is>
      </c>
      <c r="Q4107" s="8" t="n">
        <v>0.448</v>
      </c>
      <c r="R4107" s="5" t="n">
        <v>1</v>
      </c>
      <c r="S4107" s="8" t="n">
        <v>2.39</v>
      </c>
      <c r="T4107" s="10">
        <f>IF(Q4107&gt;0,M4107-Q4107,"")</f>
        <v/>
      </c>
      <c r="U4107" s="11">
        <f>IF(AND(T4107&gt;0,Q4107&gt;0),(Q4107/T4107)*100,"")</f>
        <v/>
      </c>
      <c r="V4107" s="11">
        <f>IF(AND(T4107&gt;0,S4107&gt;0),(S4107/T4107)*100,"")</f>
        <v/>
      </c>
      <c r="W4107" s="10">
        <f>IF(AND(J4107&gt;0,L4107&gt;0),(L4107/(J4107^3))*100,"")</f>
        <v/>
      </c>
      <c r="X4107" s="12" t="n">
        <v>0.34</v>
      </c>
      <c r="Y4107" s="12" t="n">
        <v>0.5</v>
      </c>
      <c r="Z4107" s="12" t="n">
        <v>0.26</v>
      </c>
      <c r="AA4107" s="13" t="n"/>
      <c r="AB4107" s="5" t="n"/>
      <c r="AC4107" s="13" t="n"/>
      <c r="AD4107" s="13" t="n"/>
      <c r="AE4107" s="13" t="n"/>
      <c r="AF4107" s="13" t="n"/>
    </row>
    <row r="4108" ht="14" customHeight="1">
      <c r="A4108" s="14" t="inlineStr">
        <is>
          <t>1019</t>
        </is>
      </c>
      <c r="B4108" s="14" t="inlineStr">
        <is>
          <t>LIPAN-4106</t>
        </is>
      </c>
      <c r="C4108" s="15" t="n">
        <v>2021</v>
      </c>
      <c r="D4108" s="14" t="inlineStr">
        <is>
          <t>2021-10-01 00:00:00</t>
        </is>
      </c>
      <c r="E4108" s="14" t="inlineStr">
        <is>
          <t>J.-Out</t>
        </is>
      </c>
      <c r="F4108" s="14" t="inlineStr">
        <is>
          <t>Paraguai/Sepotuba</t>
        </is>
      </c>
      <c r="G4108" s="14" t="inlineStr">
        <is>
          <t>15° 55' 53,41" | 57° 39' 40,05"</t>
        </is>
      </c>
      <c r="H4108" s="14" t="inlineStr">
        <is>
          <t>Siluriformes</t>
        </is>
      </c>
      <c r="I4108" s="14" t="inlineStr">
        <is>
          <t>Hemisorubim platyrhynchos</t>
        </is>
      </c>
      <c r="J4108" s="16" t="n">
        <v>44.1</v>
      </c>
      <c r="K4108" s="16" t="n">
        <v>38.8</v>
      </c>
      <c r="L4108" s="17" t="n">
        <v>900</v>
      </c>
      <c r="M4108" s="17" t="n">
        <v>800</v>
      </c>
      <c r="N4108" s="14" t="b">
        <v>0</v>
      </c>
      <c r="O4108" s="14" t="inlineStr">
        <is>
          <t>F</t>
        </is>
      </c>
      <c r="P4108" s="14" t="inlineStr">
        <is>
          <t>REP</t>
        </is>
      </c>
      <c r="Q4108" s="17" t="n">
        <v>4.819</v>
      </c>
      <c r="R4108" s="14" t="n">
        <v>0</v>
      </c>
      <c r="S4108" s="17" t="n">
        <v>7.747</v>
      </c>
      <c r="T4108" s="10">
        <f>IF(Q4108&gt;0,M4108-Q4108,"")</f>
        <v/>
      </c>
      <c r="U4108" s="11">
        <f>IF(AND(T4108&gt;0,Q4108&gt;0),(Q4108/T4108)*100,"")</f>
        <v/>
      </c>
      <c r="V4108" s="11">
        <f>IF(AND(T4108&gt;0,S4108&gt;0),(S4108/T4108)*100,"")</f>
        <v/>
      </c>
      <c r="W4108" s="10">
        <f>IF(AND(J4108&gt;0,L4108&gt;0),(L4108/(J4108^3))*100,"")</f>
        <v/>
      </c>
      <c r="X4108" s="12" t="n">
        <v>0.48</v>
      </c>
      <c r="Y4108" s="12" t="n">
        <v>0.8</v>
      </c>
      <c r="Z4108" s="12" t="n">
        <v>0.28</v>
      </c>
      <c r="AA4108" s="18" t="n"/>
      <c r="AB4108" s="14" t="n"/>
      <c r="AC4108" s="18" t="n"/>
      <c r="AD4108" s="18" t="n"/>
      <c r="AE4108" s="18" t="n"/>
      <c r="AF4108" s="18" t="n"/>
    </row>
    <row r="4109" ht="14" customHeight="1">
      <c r="A4109" s="5" t="inlineStr">
        <is>
          <t>1020</t>
        </is>
      </c>
      <c r="B4109" s="5" t="inlineStr">
        <is>
          <t>LIPAN-4107</t>
        </is>
      </c>
      <c r="C4109" s="6" t="n">
        <v>2021</v>
      </c>
      <c r="D4109" s="5" t="inlineStr">
        <is>
          <t>2021-10-01 00:00:00</t>
        </is>
      </c>
      <c r="E4109" s="5" t="inlineStr">
        <is>
          <t>J.-Out</t>
        </is>
      </c>
      <c r="F4109" s="5" t="inlineStr">
        <is>
          <t>Paraguai/Sepotuba</t>
        </is>
      </c>
      <c r="G4109" s="5" t="inlineStr">
        <is>
          <t>15° 55' 53,41" | 57° 39' 40,05"</t>
        </is>
      </c>
      <c r="H4109" s="5" t="inlineStr">
        <is>
          <t>Siluriformes</t>
        </is>
      </c>
      <c r="I4109" s="5" t="inlineStr">
        <is>
          <t>Hemisorubim platyrhynchos</t>
        </is>
      </c>
      <c r="J4109" s="7" t="n">
        <v>49.8</v>
      </c>
      <c r="K4109" s="7" t="n">
        <v>43.6</v>
      </c>
      <c r="L4109" s="8" t="n">
        <v>1190</v>
      </c>
      <c r="M4109" s="8" t="n">
        <v>1050</v>
      </c>
      <c r="N4109" s="5" t="b">
        <v>0</v>
      </c>
      <c r="O4109" s="5" t="inlineStr">
        <is>
          <t>F</t>
        </is>
      </c>
      <c r="P4109" s="5" t="inlineStr">
        <is>
          <t>EMA</t>
        </is>
      </c>
      <c r="Q4109" s="8" t="n">
        <v>8.965999999999999</v>
      </c>
      <c r="R4109" s="5" t="n">
        <v>0</v>
      </c>
      <c r="S4109" s="8" t="n">
        <v>13.505</v>
      </c>
      <c r="T4109" s="10">
        <f>IF(Q4109&gt;0,M4109-Q4109,"")</f>
        <v/>
      </c>
      <c r="U4109" s="11">
        <f>IF(AND(T4109&gt;0,Q4109&gt;0),(Q4109/T4109)*100,"")</f>
        <v/>
      </c>
      <c r="V4109" s="11">
        <f>IF(AND(T4109&gt;0,S4109&gt;0),(S4109/T4109)*100,"")</f>
        <v/>
      </c>
      <c r="W4109" s="10">
        <f>IF(AND(J4109&gt;0,L4109&gt;0),(L4109/(J4109^3))*100,"")</f>
        <v/>
      </c>
      <c r="X4109" s="12" t="n">
        <v>0.48</v>
      </c>
      <c r="Y4109" s="12" t="n">
        <v>0.8</v>
      </c>
      <c r="Z4109" s="12" t="n">
        <v>0.28</v>
      </c>
      <c r="AA4109" s="13" t="n"/>
      <c r="AB4109" s="5" t="n"/>
      <c r="AC4109" s="13" t="n"/>
      <c r="AD4109" s="13" t="n"/>
      <c r="AE4109" s="13" t="n"/>
      <c r="AF4109" s="13" t="n"/>
    </row>
    <row r="4110" ht="14" customHeight="1">
      <c r="A4110" s="14" t="inlineStr">
        <is>
          <t>1021</t>
        </is>
      </c>
      <c r="B4110" s="14" t="inlineStr">
        <is>
          <t>LIPAN-4108</t>
        </is>
      </c>
      <c r="C4110" s="15" t="n">
        <v>2021</v>
      </c>
      <c r="D4110" s="14" t="inlineStr">
        <is>
          <t>2021-10-01 00:00:00</t>
        </is>
      </c>
      <c r="E4110" s="14" t="inlineStr">
        <is>
          <t>J.-Out</t>
        </is>
      </c>
      <c r="F4110" s="14" t="inlineStr">
        <is>
          <t>Paraguai/Sepotuba</t>
        </is>
      </c>
      <c r="G4110" s="14" t="inlineStr">
        <is>
          <t>15° 55' 53,41" | 57° 39' 40,05"</t>
        </is>
      </c>
      <c r="H4110" s="14" t="inlineStr">
        <is>
          <t>Siluriformes</t>
        </is>
      </c>
      <c r="I4110" s="14" t="inlineStr">
        <is>
          <t>Pseudoplatystoma reticulatum</t>
        </is>
      </c>
      <c r="J4110" s="16" t="n">
        <v>84.2</v>
      </c>
      <c r="K4110" s="16" t="n">
        <v>74.90000000000001</v>
      </c>
      <c r="L4110" s="17" t="n">
        <v>5555</v>
      </c>
      <c r="M4110" s="17" t="n">
        <v>4778</v>
      </c>
      <c r="N4110" s="14" t="b">
        <v>0</v>
      </c>
      <c r="O4110" s="14" t="inlineStr">
        <is>
          <t>F</t>
        </is>
      </c>
      <c r="P4110" s="14" t="inlineStr">
        <is>
          <t>REP</t>
        </is>
      </c>
      <c r="Q4110" s="17" t="n">
        <v>47.928</v>
      </c>
      <c r="R4110" s="14" t="n">
        <v>0</v>
      </c>
      <c r="S4110" s="17" t="n">
        <v>56.69</v>
      </c>
      <c r="T4110" s="10">
        <f>IF(Q4110&gt;0,M4110-Q4110,"")</f>
        <v/>
      </c>
      <c r="U4110" s="11">
        <f>IF(AND(T4110&gt;0,Q4110&gt;0),(Q4110/T4110)*100,"")</f>
        <v/>
      </c>
      <c r="V4110" s="11">
        <f>IF(AND(T4110&gt;0,S4110&gt;0),(S4110/T4110)*100,"")</f>
        <v/>
      </c>
      <c r="W4110" s="10">
        <f>IF(AND(J4110&gt;0,L4110&gt;0),(L4110/(J4110^3))*100,"")</f>
        <v/>
      </c>
      <c r="X4110" s="12" t="n">
        <v>0.48</v>
      </c>
      <c r="Y4110" s="12" t="n">
        <v>0.8</v>
      </c>
      <c r="Z4110" s="12" t="n">
        <v>0.28</v>
      </c>
      <c r="AA4110" s="18" t="n"/>
      <c r="AB4110" s="14" t="n"/>
      <c r="AC4110" s="18" t="n"/>
      <c r="AD4110" s="18" t="n"/>
      <c r="AE4110" s="18" t="n"/>
      <c r="AF4110" s="18" t="n"/>
    </row>
    <row r="4111" ht="14" customHeight="1">
      <c r="A4111" s="5" t="inlineStr">
        <is>
          <t>1022</t>
        </is>
      </c>
      <c r="B4111" s="5" t="inlineStr">
        <is>
          <t>LIPAN-4109</t>
        </is>
      </c>
      <c r="C4111" s="6" t="n">
        <v>2021</v>
      </c>
      <c r="D4111" s="5" t="inlineStr">
        <is>
          <t>2021-10-01 00:00:00</t>
        </is>
      </c>
      <c r="E4111" s="5" t="inlineStr">
        <is>
          <t>J.-Out</t>
        </is>
      </c>
      <c r="F4111" s="5" t="inlineStr">
        <is>
          <t>Paraguai/Sepotuba</t>
        </is>
      </c>
      <c r="G4111" s="5" t="inlineStr">
        <is>
          <t>15° 55' 53,41" | 57° 39' 40,05"</t>
        </is>
      </c>
      <c r="H4111" s="5" t="inlineStr">
        <is>
          <t>Siluriformes</t>
        </is>
      </c>
      <c r="I4111" s="5" t="inlineStr">
        <is>
          <t>Pseudoplatystoma reticulatum</t>
        </is>
      </c>
      <c r="J4111" s="7" t="n">
        <v>82</v>
      </c>
      <c r="K4111" s="7" t="n">
        <v>72.59999999999999</v>
      </c>
      <c r="L4111" s="8" t="n">
        <v>4920</v>
      </c>
      <c r="M4111" s="8" t="n">
        <v>4370</v>
      </c>
      <c r="N4111" s="5" t="b">
        <v>0</v>
      </c>
      <c r="O4111" s="5" t="inlineStr">
        <is>
          <t>F</t>
        </is>
      </c>
      <c r="P4111" s="5" t="inlineStr">
        <is>
          <t>REP</t>
        </is>
      </c>
      <c r="Q4111" s="8" t="n">
        <v>35.681</v>
      </c>
      <c r="R4111" s="5" t="n">
        <v>0</v>
      </c>
      <c r="S4111" s="8" t="n">
        <v>4.37</v>
      </c>
      <c r="T4111" s="10">
        <f>IF(Q4111&gt;0,M4111-Q4111,"")</f>
        <v/>
      </c>
      <c r="U4111" s="11">
        <f>IF(AND(T4111&gt;0,Q4111&gt;0),(Q4111/T4111)*100,"")</f>
        <v/>
      </c>
      <c r="V4111" s="11">
        <f>IF(AND(T4111&gt;0,S4111&gt;0),(S4111/T4111)*100,"")</f>
        <v/>
      </c>
      <c r="W4111" s="10">
        <f>IF(AND(J4111&gt;0,L4111&gt;0),(L4111/(J4111^3))*100,"")</f>
        <v/>
      </c>
      <c r="X4111" s="12" t="n">
        <v>0.48</v>
      </c>
      <c r="Y4111" s="12" t="n">
        <v>0.8</v>
      </c>
      <c r="Z4111" s="12" t="n">
        <v>0.28</v>
      </c>
      <c r="AA4111" s="13" t="n"/>
      <c r="AB4111" s="5" t="n"/>
      <c r="AC4111" s="13" t="n"/>
      <c r="AD4111" s="13" t="n"/>
      <c r="AE4111" s="13" t="n"/>
      <c r="AF4111" s="13" t="n"/>
    </row>
    <row r="4112" ht="14" customHeight="1">
      <c r="A4112" s="14" t="inlineStr">
        <is>
          <t>1023</t>
        </is>
      </c>
      <c r="B4112" s="14" t="inlineStr">
        <is>
          <t>LIPAN-4110</t>
        </is>
      </c>
      <c r="C4112" s="15" t="n">
        <v>2021</v>
      </c>
      <c r="D4112" s="14" t="inlineStr">
        <is>
          <t>2021-10-01 00:00:00</t>
        </is>
      </c>
      <c r="E4112" s="14" t="inlineStr">
        <is>
          <t>J.-Out</t>
        </is>
      </c>
      <c r="F4112" s="14" t="inlineStr">
        <is>
          <t>Paraguai/Sepotuba</t>
        </is>
      </c>
      <c r="G4112" s="14" t="inlineStr">
        <is>
          <t>15° 55' 53,41" | 57° 39' 40,05"</t>
        </is>
      </c>
      <c r="H4112" s="14" t="inlineStr">
        <is>
          <t>Siluriformes</t>
        </is>
      </c>
      <c r="I4112" s="14" t="inlineStr">
        <is>
          <t>Pseudoplatystoma corruscans</t>
        </is>
      </c>
      <c r="J4112" s="16" t="n">
        <v>76.59999999999999</v>
      </c>
      <c r="K4112" s="16" t="n">
        <v>68.09999999999999</v>
      </c>
      <c r="L4112" s="17" t="n">
        <v>4360</v>
      </c>
      <c r="M4112" s="17" t="n">
        <v>3910</v>
      </c>
      <c r="N4112" s="14" t="b">
        <v>0</v>
      </c>
      <c r="O4112" s="14" t="inlineStr">
        <is>
          <t>F</t>
        </is>
      </c>
      <c r="P4112" s="14" t="inlineStr">
        <is>
          <t>REP</t>
        </is>
      </c>
      <c r="Q4112" s="17" t="n">
        <v>25.263</v>
      </c>
      <c r="R4112" s="14" t="n">
        <v>0</v>
      </c>
      <c r="S4112" s="17" t="n">
        <v>47.121</v>
      </c>
      <c r="T4112" s="10">
        <f>IF(Q4112&gt;0,M4112-Q4112,"")</f>
        <v/>
      </c>
      <c r="U4112" s="11">
        <f>IF(AND(T4112&gt;0,Q4112&gt;0),(Q4112/T4112)*100,"")</f>
        <v/>
      </c>
      <c r="V4112" s="11">
        <f>IF(AND(T4112&gt;0,S4112&gt;0),(S4112/T4112)*100,"")</f>
        <v/>
      </c>
      <c r="W4112" s="10">
        <f>IF(AND(J4112&gt;0,L4112&gt;0),(L4112/(J4112^3))*100,"")</f>
        <v/>
      </c>
      <c r="X4112" s="12" t="n">
        <v>0.48</v>
      </c>
      <c r="Y4112" s="12" t="n">
        <v>0.8</v>
      </c>
      <c r="Z4112" s="12" t="n">
        <v>0.28</v>
      </c>
      <c r="AA4112" s="18" t="n"/>
      <c r="AB4112" s="14" t="n"/>
      <c r="AC4112" s="18" t="n"/>
      <c r="AD4112" s="18" t="n"/>
      <c r="AE4112" s="18" t="n"/>
      <c r="AF4112" s="18" t="n"/>
    </row>
    <row r="4113" ht="14" customHeight="1">
      <c r="A4113" s="5" t="inlineStr">
        <is>
          <t>1024</t>
        </is>
      </c>
      <c r="B4113" s="5" t="inlineStr">
        <is>
          <t>LIPAN-4111</t>
        </is>
      </c>
      <c r="C4113" s="6" t="n">
        <v>2021</v>
      </c>
      <c r="D4113" s="5" t="inlineStr">
        <is>
          <t>2021-10-01 00:00:00</t>
        </is>
      </c>
      <c r="E4113" s="5" t="inlineStr">
        <is>
          <t>J.-Out</t>
        </is>
      </c>
      <c r="F4113" s="5" t="inlineStr">
        <is>
          <t>Paraguai/Sepotuba</t>
        </is>
      </c>
      <c r="G4113" s="5" t="inlineStr">
        <is>
          <t>15° 55' 53,41" | 57° 39' 40,05"</t>
        </is>
      </c>
      <c r="H4113" s="5" t="inlineStr">
        <is>
          <t>Siluriformes</t>
        </is>
      </c>
      <c r="I4113" s="5" t="inlineStr">
        <is>
          <t>Pseudoplatystoma corruscans</t>
        </is>
      </c>
      <c r="J4113" s="7" t="n">
        <v>75.90000000000001</v>
      </c>
      <c r="K4113" s="7" t="n">
        <v>68.2</v>
      </c>
      <c r="L4113" s="8" t="n">
        <v>3370</v>
      </c>
      <c r="M4113" s="8" t="n">
        <v>3020</v>
      </c>
      <c r="N4113" s="5" t="b">
        <v>0</v>
      </c>
      <c r="O4113" s="5" t="inlineStr">
        <is>
          <t>M</t>
        </is>
      </c>
      <c r="P4113" s="5" t="inlineStr">
        <is>
          <t>REP</t>
        </is>
      </c>
      <c r="Q4113" s="8" t="n">
        <v>7.542</v>
      </c>
      <c r="R4113" s="5" t="n">
        <v>0</v>
      </c>
      <c r="S4113" s="8" t="n">
        <v>16.937</v>
      </c>
      <c r="T4113" s="10">
        <f>IF(Q4113&gt;0,M4113-Q4113,"")</f>
        <v/>
      </c>
      <c r="U4113" s="11">
        <f>IF(AND(T4113&gt;0,Q4113&gt;0),(Q4113/T4113)*100,"")</f>
        <v/>
      </c>
      <c r="V4113" s="11">
        <f>IF(AND(T4113&gt;0,S4113&gt;0),(S4113/T4113)*100,"")</f>
        <v/>
      </c>
      <c r="W4113" s="10">
        <f>IF(AND(J4113&gt;0,L4113&gt;0),(L4113/(J4113^3))*100,"")</f>
        <v/>
      </c>
      <c r="X4113" s="12" t="n">
        <v>0.48</v>
      </c>
      <c r="Y4113" s="12" t="n">
        <v>0.8</v>
      </c>
      <c r="Z4113" s="12" t="n">
        <v>0.28</v>
      </c>
      <c r="AA4113" s="13" t="n"/>
      <c r="AB4113" s="5" t="n"/>
      <c r="AC4113" s="13" t="n"/>
      <c r="AD4113" s="13" t="n"/>
      <c r="AE4113" s="13" t="n"/>
      <c r="AF4113" s="13" t="n"/>
    </row>
    <row r="4114" ht="14" customHeight="1">
      <c r="A4114" s="14" t="inlineStr">
        <is>
          <t>1025</t>
        </is>
      </c>
      <c r="B4114" s="14" t="inlineStr">
        <is>
          <t>LIPAN-4112</t>
        </is>
      </c>
      <c r="C4114" s="15" t="n">
        <v>2021</v>
      </c>
      <c r="D4114" s="14" t="inlineStr">
        <is>
          <t>2021-10-01 00:00:00</t>
        </is>
      </c>
      <c r="E4114" s="14" t="inlineStr">
        <is>
          <t>J.-Out</t>
        </is>
      </c>
      <c r="F4114" s="14" t="inlineStr">
        <is>
          <t>Paraguai/Sepotuba</t>
        </is>
      </c>
      <c r="G4114" s="14" t="inlineStr">
        <is>
          <t>15° 55' 53,41" | 57° 39' 40,05"</t>
        </is>
      </c>
      <c r="H4114" s="14" t="inlineStr">
        <is>
          <t>Siluriformes</t>
        </is>
      </c>
      <c r="I4114" s="14" t="inlineStr">
        <is>
          <t>Pseudoplatystoma corruscans</t>
        </is>
      </c>
      <c r="J4114" s="16" t="n">
        <v>114.8</v>
      </c>
      <c r="K4114" s="16" t="n">
        <v>104.2</v>
      </c>
      <c r="L4114" s="17" t="n">
        <v>15520</v>
      </c>
      <c r="M4114" s="17" t="n">
        <v>13640</v>
      </c>
      <c r="N4114" s="14" t="b">
        <v>0</v>
      </c>
      <c r="O4114" s="14" t="inlineStr">
        <is>
          <t>F</t>
        </is>
      </c>
      <c r="P4114" s="14" t="inlineStr">
        <is>
          <t>REP</t>
        </is>
      </c>
      <c r="Q4114" s="17" t="n">
        <v>75.998</v>
      </c>
      <c r="R4114" s="14" t="n">
        <v>0</v>
      </c>
      <c r="S4114" s="17" t="n">
        <v>106.869</v>
      </c>
      <c r="T4114" s="10">
        <f>IF(Q4114&gt;0,M4114-Q4114,"")</f>
        <v/>
      </c>
      <c r="U4114" s="11">
        <f>IF(AND(T4114&gt;0,Q4114&gt;0),(Q4114/T4114)*100,"")</f>
        <v/>
      </c>
      <c r="V4114" s="11">
        <f>IF(AND(T4114&gt;0,S4114&gt;0),(S4114/T4114)*100,"")</f>
        <v/>
      </c>
      <c r="W4114" s="10">
        <f>IF(AND(J4114&gt;0,L4114&gt;0),(L4114/(J4114^3))*100,"")</f>
        <v/>
      </c>
      <c r="X4114" s="12" t="n">
        <v>0.48</v>
      </c>
      <c r="Y4114" s="12" t="n">
        <v>0.8</v>
      </c>
      <c r="Z4114" s="12" t="n">
        <v>0.28</v>
      </c>
      <c r="AA4114" s="18" t="n"/>
      <c r="AB4114" s="14" t="n"/>
      <c r="AC4114" s="18" t="n"/>
      <c r="AD4114" s="18" t="n"/>
      <c r="AE4114" s="18" t="n"/>
      <c r="AF4114" s="18" t="n"/>
    </row>
    <row r="4115" ht="14" customHeight="1">
      <c r="A4115" s="5" t="inlineStr">
        <is>
          <t>1026</t>
        </is>
      </c>
      <c r="B4115" s="5" t="inlineStr">
        <is>
          <t>LIPAN-4113</t>
        </is>
      </c>
      <c r="C4115" s="6" t="n">
        <v>2021</v>
      </c>
      <c r="D4115" s="5" t="inlineStr">
        <is>
          <t>2021-10-01 00:00:00</t>
        </is>
      </c>
      <c r="E4115" s="5" t="inlineStr">
        <is>
          <t>J.-Out</t>
        </is>
      </c>
      <c r="F4115" s="5" t="inlineStr">
        <is>
          <t>Paraguai/Sepotuba</t>
        </is>
      </c>
      <c r="G4115" s="5" t="inlineStr">
        <is>
          <t>15° 55' 53,41" | 57° 39' 40,05"</t>
        </is>
      </c>
      <c r="H4115" s="5" t="inlineStr">
        <is>
          <t>Siluriformes</t>
        </is>
      </c>
      <c r="I4115" s="5" t="inlineStr">
        <is>
          <t>Pseudoplatystoma corruscans</t>
        </is>
      </c>
      <c r="J4115" s="7" t="n">
        <v>111.3</v>
      </c>
      <c r="K4115" s="7" t="n">
        <v>102</v>
      </c>
      <c r="L4115" s="8" t="n">
        <v>13830</v>
      </c>
      <c r="M4115" s="8" t="n">
        <v>12180</v>
      </c>
      <c r="N4115" s="5" t="b">
        <v>0</v>
      </c>
      <c r="O4115" s="5" t="inlineStr">
        <is>
          <t>F</t>
        </is>
      </c>
      <c r="P4115" s="5" t="inlineStr">
        <is>
          <t>REP</t>
        </is>
      </c>
      <c r="Q4115" s="8" t="n">
        <v>85.069</v>
      </c>
      <c r="R4115" s="5" t="n">
        <v>0</v>
      </c>
      <c r="S4115" s="8" t="n">
        <v>101.567</v>
      </c>
      <c r="T4115" s="10">
        <f>IF(Q4115&gt;0,M4115-Q4115,"")</f>
        <v/>
      </c>
      <c r="U4115" s="11">
        <f>IF(AND(T4115&gt;0,Q4115&gt;0),(Q4115/T4115)*100,"")</f>
        <v/>
      </c>
      <c r="V4115" s="11">
        <f>IF(AND(T4115&gt;0,S4115&gt;0),(S4115/T4115)*100,"")</f>
        <v/>
      </c>
      <c r="W4115" s="10">
        <f>IF(AND(J4115&gt;0,L4115&gt;0),(L4115/(J4115^3))*100,"")</f>
        <v/>
      </c>
      <c r="X4115" s="12" t="n">
        <v>0.48</v>
      </c>
      <c r="Y4115" s="12" t="n">
        <v>0.8</v>
      </c>
      <c r="Z4115" s="12" t="n">
        <v>0.28</v>
      </c>
      <c r="AA4115" s="13" t="n"/>
      <c r="AB4115" s="5" t="n"/>
      <c r="AC4115" s="13" t="n"/>
      <c r="AD4115" s="13" t="n"/>
      <c r="AE4115" s="13" t="n"/>
      <c r="AF4115" s="13" t="n"/>
    </row>
    <row r="4116" ht="14" customHeight="1">
      <c r="A4116" s="14" t="inlineStr">
        <is>
          <t>1027</t>
        </is>
      </c>
      <c r="B4116" s="14" t="inlineStr">
        <is>
          <t>LIPAN-4114</t>
        </is>
      </c>
      <c r="C4116" s="15" t="n">
        <v>2021</v>
      </c>
      <c r="D4116" s="14" t="inlineStr">
        <is>
          <t>2021-10-01 00:00:00</t>
        </is>
      </c>
      <c r="E4116" s="14" t="inlineStr">
        <is>
          <t>J.-Out</t>
        </is>
      </c>
      <c r="F4116" s="14" t="inlineStr">
        <is>
          <t>Paraguai/Sepotuba</t>
        </is>
      </c>
      <c r="G4116" s="14" t="inlineStr">
        <is>
          <t>15° 55' 53,41" | 57° 39' 40,05"</t>
        </is>
      </c>
      <c r="H4116" s="14" t="inlineStr">
        <is>
          <t xml:space="preserve">Characiformes </t>
        </is>
      </c>
      <c r="I4116" s="14" t="inlineStr">
        <is>
          <t>Piaractus mesopotamicus</t>
        </is>
      </c>
      <c r="J4116" s="16" t="n">
        <v>47.2</v>
      </c>
      <c r="K4116" s="16" t="n">
        <v>41.9</v>
      </c>
      <c r="L4116" s="17" t="n">
        <v>2580</v>
      </c>
      <c r="M4116" s="17" t="n">
        <v>1990</v>
      </c>
      <c r="N4116" s="14" t="b">
        <v>0</v>
      </c>
      <c r="O4116" s="14" t="inlineStr">
        <is>
          <t>F</t>
        </is>
      </c>
      <c r="P4116" s="14" t="inlineStr">
        <is>
          <t>REP</t>
        </is>
      </c>
      <c r="Q4116" s="17" t="n">
        <v>15.493</v>
      </c>
      <c r="R4116" s="14" t="n">
        <v>3</v>
      </c>
      <c r="S4116" s="17" t="n">
        <v>24.649</v>
      </c>
      <c r="T4116" s="10">
        <f>IF(Q4116&gt;0,M4116-Q4116,"")</f>
        <v/>
      </c>
      <c r="U4116" s="11">
        <f>IF(AND(T4116&gt;0,Q4116&gt;0),(Q4116/T4116)*100,"")</f>
        <v/>
      </c>
      <c r="V4116" s="11">
        <f>IF(AND(T4116&gt;0,S4116&gt;0),(S4116/T4116)*100,"")</f>
        <v/>
      </c>
      <c r="W4116" s="10">
        <f>IF(AND(J4116&gt;0,L4116&gt;0),(L4116/(J4116^3))*100,"")</f>
        <v/>
      </c>
      <c r="X4116" s="12" t="n">
        <v>0.48</v>
      </c>
      <c r="Y4116" s="12" t="n">
        <v>0.8</v>
      </c>
      <c r="Z4116" s="12" t="n">
        <v>0.28</v>
      </c>
      <c r="AA4116" s="18" t="n"/>
      <c r="AB4116" s="14" t="n"/>
      <c r="AC4116" s="18" t="n"/>
      <c r="AD4116" s="18" t="n"/>
      <c r="AE4116" s="18" t="n"/>
      <c r="AF4116" s="18" t="n"/>
    </row>
    <row r="4117" ht="14" customHeight="1">
      <c r="A4117" s="5" t="inlineStr">
        <is>
          <t>1028</t>
        </is>
      </c>
      <c r="B4117" s="5" t="inlineStr">
        <is>
          <t>LIPAN-4115</t>
        </is>
      </c>
      <c r="C4117" s="6" t="n">
        <v>2021</v>
      </c>
      <c r="D4117" s="5" t="inlineStr">
        <is>
          <t>2021-10-01 00:00:00</t>
        </is>
      </c>
      <c r="E4117" s="5" t="inlineStr">
        <is>
          <t>J.-Out</t>
        </is>
      </c>
      <c r="F4117" s="5" t="inlineStr">
        <is>
          <t>Paraguai/Sepotuba</t>
        </is>
      </c>
      <c r="G4117" s="5" t="inlineStr">
        <is>
          <t>15° 55' 53,41" | 57° 39' 40,05"</t>
        </is>
      </c>
      <c r="H4117" s="5" t="inlineStr">
        <is>
          <t xml:space="preserve">Characiformes </t>
        </is>
      </c>
      <c r="I4117" s="5" t="inlineStr">
        <is>
          <t>Piaractus mesopotamicus</t>
        </is>
      </c>
      <c r="J4117" s="7" t="n">
        <v>43.9</v>
      </c>
      <c r="K4117" s="7" t="n">
        <v>38.9</v>
      </c>
      <c r="L4117" s="8" t="n">
        <v>2160</v>
      </c>
      <c r="M4117" s="8" t="n">
        <v>1660</v>
      </c>
      <c r="N4117" s="5" t="b">
        <v>0</v>
      </c>
      <c r="O4117" s="5" t="inlineStr">
        <is>
          <t>F</t>
        </is>
      </c>
      <c r="P4117" s="5" t="inlineStr">
        <is>
          <t>REP</t>
        </is>
      </c>
      <c r="Q4117" s="8" t="n">
        <v>5.588</v>
      </c>
      <c r="R4117" s="5" t="n">
        <v>3</v>
      </c>
      <c r="S4117" s="8" t="n">
        <v>20.58</v>
      </c>
      <c r="T4117" s="10">
        <f>IF(Q4117&gt;0,M4117-Q4117,"")</f>
        <v/>
      </c>
      <c r="U4117" s="11">
        <f>IF(AND(T4117&gt;0,Q4117&gt;0),(Q4117/T4117)*100,"")</f>
        <v/>
      </c>
      <c r="V4117" s="11">
        <f>IF(AND(T4117&gt;0,S4117&gt;0),(S4117/T4117)*100,"")</f>
        <v/>
      </c>
      <c r="W4117" s="10">
        <f>IF(AND(J4117&gt;0,L4117&gt;0),(L4117/(J4117^3))*100,"")</f>
        <v/>
      </c>
      <c r="X4117" s="12" t="n">
        <v>0.48</v>
      </c>
      <c r="Y4117" s="12" t="n">
        <v>0.8</v>
      </c>
      <c r="Z4117" s="12" t="n">
        <v>0.28</v>
      </c>
      <c r="AA4117" s="13" t="n"/>
      <c r="AB4117" s="5" t="n"/>
      <c r="AC4117" s="13" t="n"/>
      <c r="AD4117" s="13" t="n"/>
      <c r="AE4117" s="13" t="n"/>
      <c r="AF4117" s="13" t="n"/>
    </row>
    <row r="4118" ht="14" customHeight="1">
      <c r="A4118" s="14" t="inlineStr">
        <is>
          <t>1029</t>
        </is>
      </c>
      <c r="B4118" s="14" t="inlineStr">
        <is>
          <t>LIPAN-4116</t>
        </is>
      </c>
      <c r="C4118" s="15" t="n">
        <v>2021</v>
      </c>
      <c r="D4118" s="14" t="inlineStr">
        <is>
          <t>2021-10-01 00:00:00</t>
        </is>
      </c>
      <c r="E4118" s="14" t="inlineStr">
        <is>
          <t>J.-Out</t>
        </is>
      </c>
      <c r="F4118" s="14" t="inlineStr">
        <is>
          <t>Paraguai/Sepotuba</t>
        </is>
      </c>
      <c r="G4118" s="14" t="inlineStr">
        <is>
          <t>15° 55' 53,41" | 57° 39' 40,05"</t>
        </is>
      </c>
      <c r="H4118" s="14" t="inlineStr">
        <is>
          <t xml:space="preserve">Characiformes </t>
        </is>
      </c>
      <c r="I4118" s="14" t="inlineStr">
        <is>
          <t>Piaractus mesopotamicus</t>
        </is>
      </c>
      <c r="J4118" s="16" t="n">
        <v>49.9</v>
      </c>
      <c r="K4118" s="16" t="n">
        <v>43</v>
      </c>
      <c r="L4118" s="17" t="n">
        <v>2490</v>
      </c>
      <c r="M4118" s="17" t="n">
        <v>1940</v>
      </c>
      <c r="N4118" s="14" t="b">
        <v>0</v>
      </c>
      <c r="O4118" s="14" t="inlineStr">
        <is>
          <t>F</t>
        </is>
      </c>
      <c r="P4118" s="14" t="inlineStr">
        <is>
          <t>REP</t>
        </is>
      </c>
      <c r="Q4118" s="17" t="n">
        <v>10.212</v>
      </c>
      <c r="R4118" s="14" t="n">
        <v>3</v>
      </c>
      <c r="S4118" s="17" t="n">
        <v>19.586</v>
      </c>
      <c r="T4118" s="10">
        <f>IF(Q4118&gt;0,M4118-Q4118,"")</f>
        <v/>
      </c>
      <c r="U4118" s="11">
        <f>IF(AND(T4118&gt;0,Q4118&gt;0),(Q4118/T4118)*100,"")</f>
        <v/>
      </c>
      <c r="V4118" s="11">
        <f>IF(AND(T4118&gt;0,S4118&gt;0),(S4118/T4118)*100,"")</f>
        <v/>
      </c>
      <c r="W4118" s="10">
        <f>IF(AND(J4118&gt;0,L4118&gt;0),(L4118/(J4118^3))*100,"")</f>
        <v/>
      </c>
      <c r="X4118" s="12" t="n">
        <v>0.48</v>
      </c>
      <c r="Y4118" s="12" t="n">
        <v>0.8</v>
      </c>
      <c r="Z4118" s="12" t="n">
        <v>0.28</v>
      </c>
      <c r="AA4118" s="18" t="n"/>
      <c r="AB4118" s="14" t="n"/>
      <c r="AC4118" s="18" t="n"/>
      <c r="AD4118" s="18" t="n"/>
      <c r="AE4118" s="18" t="n"/>
      <c r="AF4118" s="18" t="n"/>
    </row>
    <row r="4119" ht="14" customHeight="1">
      <c r="A4119" s="5" t="inlineStr">
        <is>
          <t>1030</t>
        </is>
      </c>
      <c r="B4119" s="5" t="inlineStr">
        <is>
          <t>LIPAN-4117</t>
        </is>
      </c>
      <c r="C4119" s="6" t="n">
        <v>2021</v>
      </c>
      <c r="D4119" s="5" t="inlineStr">
        <is>
          <t>2021-10-01 00:00:00</t>
        </is>
      </c>
      <c r="E4119" s="5" t="inlineStr">
        <is>
          <t>J.-Out</t>
        </is>
      </c>
      <c r="F4119" s="5" t="inlineStr">
        <is>
          <t>Paraguai/Sepotuba</t>
        </is>
      </c>
      <c r="G4119" s="5" t="inlineStr">
        <is>
          <t>15° 55' 53,41" | 57° 39' 40,05"</t>
        </is>
      </c>
      <c r="H4119" s="5" t="inlineStr">
        <is>
          <t xml:space="preserve">Characiformes </t>
        </is>
      </c>
      <c r="I4119" s="5" t="inlineStr">
        <is>
          <t>Piaractus mesopotamicus</t>
        </is>
      </c>
      <c r="J4119" s="7" t="n">
        <v>46.8</v>
      </c>
      <c r="K4119" s="7" t="n">
        <v>40.1</v>
      </c>
      <c r="L4119" s="8" t="n">
        <v>2310</v>
      </c>
      <c r="M4119" s="8" t="n">
        <v>1780</v>
      </c>
      <c r="N4119" s="5" t="b">
        <v>0</v>
      </c>
      <c r="O4119" s="5" t="inlineStr">
        <is>
          <t>F</t>
        </is>
      </c>
      <c r="P4119" s="5" t="inlineStr">
        <is>
          <t>REP</t>
        </is>
      </c>
      <c r="Q4119" s="8" t="n">
        <v>11.531</v>
      </c>
      <c r="R4119" s="5" t="n">
        <v>3</v>
      </c>
      <c r="S4119" s="8" t="n">
        <v>29.379</v>
      </c>
      <c r="T4119" s="10">
        <f>IF(Q4119&gt;0,M4119-Q4119,"")</f>
        <v/>
      </c>
      <c r="U4119" s="11">
        <f>IF(AND(T4119&gt;0,Q4119&gt;0),(Q4119/T4119)*100,"")</f>
        <v/>
      </c>
      <c r="V4119" s="11">
        <f>IF(AND(T4119&gt;0,S4119&gt;0),(S4119/T4119)*100,"")</f>
        <v/>
      </c>
      <c r="W4119" s="10">
        <f>IF(AND(J4119&gt;0,L4119&gt;0),(L4119/(J4119^3))*100,"")</f>
        <v/>
      </c>
      <c r="X4119" s="12" t="n">
        <v>0.48</v>
      </c>
      <c r="Y4119" s="12" t="n">
        <v>0.8</v>
      </c>
      <c r="Z4119" s="12" t="n">
        <v>0.28</v>
      </c>
      <c r="AA4119" s="13" t="n"/>
      <c r="AB4119" s="5" t="n"/>
      <c r="AC4119" s="13" t="n"/>
      <c r="AD4119" s="13" t="n"/>
      <c r="AE4119" s="13" t="n"/>
      <c r="AF4119" s="13" t="n"/>
    </row>
    <row r="4120" ht="14" customHeight="1">
      <c r="A4120" s="14" t="inlineStr">
        <is>
          <t>1031</t>
        </is>
      </c>
      <c r="B4120" s="14" t="inlineStr">
        <is>
          <t>LIPAN-4118</t>
        </is>
      </c>
      <c r="C4120" s="15" t="n">
        <v>2021</v>
      </c>
      <c r="D4120" s="14" t="inlineStr">
        <is>
          <t>2021-10-01 00:00:00</t>
        </is>
      </c>
      <c r="E4120" s="14" t="inlineStr">
        <is>
          <t>J.-Out</t>
        </is>
      </c>
      <c r="F4120" s="14" t="inlineStr">
        <is>
          <t>Paraguai/Sepotuba</t>
        </is>
      </c>
      <c r="G4120" s="14" t="inlineStr">
        <is>
          <t>15° 55' 53,41" | 57° 39' 40,05"</t>
        </is>
      </c>
      <c r="H4120" s="14" t="inlineStr">
        <is>
          <t xml:space="preserve">Characiformes </t>
        </is>
      </c>
      <c r="I4120" s="14" t="inlineStr">
        <is>
          <t>Piaractus mesopotamicus</t>
        </is>
      </c>
      <c r="J4120" s="16" t="n">
        <v>42.3</v>
      </c>
      <c r="K4120" s="16" t="n">
        <v>36.8</v>
      </c>
      <c r="L4120" s="17" t="n">
        <v>1920</v>
      </c>
      <c r="M4120" s="17" t="n">
        <v>1440</v>
      </c>
      <c r="N4120" s="14" t="b">
        <v>0</v>
      </c>
      <c r="O4120" s="14" t="inlineStr">
        <is>
          <t>F</t>
        </is>
      </c>
      <c r="P4120" s="14" t="inlineStr">
        <is>
          <t>EMA</t>
        </is>
      </c>
      <c r="Q4120" s="17" t="n">
        <v>75.39400000000001</v>
      </c>
      <c r="R4120" s="14" t="n">
        <v>3</v>
      </c>
      <c r="S4120" s="17" t="n">
        <v>31.29</v>
      </c>
      <c r="T4120" s="10">
        <f>IF(Q4120&gt;0,M4120-Q4120,"")</f>
        <v/>
      </c>
      <c r="U4120" s="11">
        <f>IF(AND(T4120&gt;0,Q4120&gt;0),(Q4120/T4120)*100,"")</f>
        <v/>
      </c>
      <c r="V4120" s="11">
        <f>IF(AND(T4120&gt;0,S4120&gt;0),(S4120/T4120)*100,"")</f>
        <v/>
      </c>
      <c r="W4120" s="10">
        <f>IF(AND(J4120&gt;0,L4120&gt;0),(L4120/(J4120^3))*100,"")</f>
        <v/>
      </c>
      <c r="X4120" s="12" t="n">
        <v>0.48</v>
      </c>
      <c r="Y4120" s="12" t="n">
        <v>0.8</v>
      </c>
      <c r="Z4120" s="12" t="n">
        <v>0.28</v>
      </c>
      <c r="AA4120" s="18" t="n"/>
      <c r="AB4120" s="14" t="n"/>
      <c r="AC4120" s="18" t="n"/>
      <c r="AD4120" s="18" t="n"/>
      <c r="AE4120" s="18" t="n"/>
      <c r="AF4120" s="18" t="n"/>
    </row>
    <row r="4121" ht="14" customHeight="1">
      <c r="A4121" s="5" t="inlineStr">
        <is>
          <t>1032</t>
        </is>
      </c>
      <c r="B4121" s="5" t="inlineStr">
        <is>
          <t>LIPAN-4119</t>
        </is>
      </c>
      <c r="C4121" s="6" t="n">
        <v>2021</v>
      </c>
      <c r="D4121" s="5" t="inlineStr">
        <is>
          <t>2021-10-01 00:00:00</t>
        </is>
      </c>
      <c r="E4121" s="5" t="inlineStr">
        <is>
          <t>J.-Out</t>
        </is>
      </c>
      <c r="F4121" s="5" t="inlineStr">
        <is>
          <t>Paraguai/Sepotuba</t>
        </is>
      </c>
      <c r="G4121" s="5" t="inlineStr">
        <is>
          <t>15° 55' 53,41" | 57° 39' 40,05"</t>
        </is>
      </c>
      <c r="H4121" s="5" t="inlineStr">
        <is>
          <t xml:space="preserve">Characiformes </t>
        </is>
      </c>
      <c r="I4121" s="5" t="inlineStr">
        <is>
          <t>Piaractus mesopotamicus</t>
        </is>
      </c>
      <c r="J4121" s="7" t="n">
        <v>52.3</v>
      </c>
      <c r="K4121" s="7" t="n">
        <v>45.2</v>
      </c>
      <c r="L4121" s="8" t="n">
        <v>3610</v>
      </c>
      <c r="M4121" s="8" t="n">
        <v>2510</v>
      </c>
      <c r="N4121" s="5" t="b">
        <v>0</v>
      </c>
      <c r="O4121" s="5" t="inlineStr">
        <is>
          <t>F</t>
        </is>
      </c>
      <c r="P4121" s="5" t="inlineStr">
        <is>
          <t>REP</t>
        </is>
      </c>
      <c r="Q4121" s="8" t="n">
        <v>74.26600000000001</v>
      </c>
      <c r="R4121" s="5" t="n">
        <v>3</v>
      </c>
      <c r="S4121" s="8" t="n">
        <v>27.483</v>
      </c>
      <c r="T4121" s="10">
        <f>IF(Q4121&gt;0,M4121-Q4121,"")</f>
        <v/>
      </c>
      <c r="U4121" s="11">
        <f>IF(AND(T4121&gt;0,Q4121&gt;0),(Q4121/T4121)*100,"")</f>
        <v/>
      </c>
      <c r="V4121" s="11">
        <f>IF(AND(T4121&gt;0,S4121&gt;0),(S4121/T4121)*100,"")</f>
        <v/>
      </c>
      <c r="W4121" s="10">
        <f>IF(AND(J4121&gt;0,L4121&gt;0),(L4121/(J4121^3))*100,"")</f>
        <v/>
      </c>
      <c r="X4121" s="12" t="n">
        <v>0.48</v>
      </c>
      <c r="Y4121" s="12" t="n">
        <v>0.8</v>
      </c>
      <c r="Z4121" s="12" t="n">
        <v>0.28</v>
      </c>
      <c r="AA4121" s="13" t="n"/>
      <c r="AB4121" s="5" t="n"/>
      <c r="AC4121" s="13" t="n"/>
      <c r="AD4121" s="13" t="n"/>
      <c r="AE4121" s="13" t="n"/>
      <c r="AF4121" s="13" t="n"/>
    </row>
    <row r="4122" ht="14" customHeight="1">
      <c r="A4122" s="14" t="inlineStr">
        <is>
          <t>1033</t>
        </is>
      </c>
      <c r="B4122" s="14" t="inlineStr">
        <is>
          <t>LIPAN-4120</t>
        </is>
      </c>
      <c r="C4122" s="15" t="n">
        <v>2021</v>
      </c>
      <c r="D4122" s="14" t="inlineStr">
        <is>
          <t>2021-10-01 00:00:00</t>
        </is>
      </c>
      <c r="E4122" s="14" t="inlineStr">
        <is>
          <t>J.-Out</t>
        </is>
      </c>
      <c r="F4122" s="14" t="inlineStr">
        <is>
          <t>Paraguai/Sepotuba</t>
        </is>
      </c>
      <c r="G4122" s="14" t="inlineStr">
        <is>
          <t>15° 55' 53,41" | 57° 39' 40,05"</t>
        </is>
      </c>
      <c r="H4122" s="14" t="inlineStr">
        <is>
          <t xml:space="preserve">Characiformes </t>
        </is>
      </c>
      <c r="I4122" s="14" t="inlineStr">
        <is>
          <t>Piaractus mesopotamicus</t>
        </is>
      </c>
      <c r="J4122" s="16" t="n">
        <v>43.3</v>
      </c>
      <c r="K4122" s="16" t="n">
        <v>36.9</v>
      </c>
      <c r="L4122" s="17" t="n">
        <v>1980</v>
      </c>
      <c r="M4122" s="17" t="n">
        <v>1560</v>
      </c>
      <c r="N4122" s="14" t="b">
        <v>0</v>
      </c>
      <c r="O4122" s="14" t="inlineStr">
        <is>
          <t>F</t>
        </is>
      </c>
      <c r="P4122" s="14" t="inlineStr">
        <is>
          <t>REP</t>
        </is>
      </c>
      <c r="Q4122" s="17" t="n">
        <v>7.644</v>
      </c>
      <c r="R4122" s="14" t="n">
        <v>3</v>
      </c>
      <c r="S4122" s="17" t="n">
        <v>17.391</v>
      </c>
      <c r="T4122" s="10">
        <f>IF(Q4122&gt;0,M4122-Q4122,"")</f>
        <v/>
      </c>
      <c r="U4122" s="11">
        <f>IF(AND(T4122&gt;0,Q4122&gt;0),(Q4122/T4122)*100,"")</f>
        <v/>
      </c>
      <c r="V4122" s="11">
        <f>IF(AND(T4122&gt;0,S4122&gt;0),(S4122/T4122)*100,"")</f>
        <v/>
      </c>
      <c r="W4122" s="10">
        <f>IF(AND(J4122&gt;0,L4122&gt;0),(L4122/(J4122^3))*100,"")</f>
        <v/>
      </c>
      <c r="X4122" s="12" t="n">
        <v>0.48</v>
      </c>
      <c r="Y4122" s="12" t="n">
        <v>0.8</v>
      </c>
      <c r="Z4122" s="12" t="n">
        <v>0.28</v>
      </c>
      <c r="AA4122" s="18" t="n"/>
      <c r="AB4122" s="14" t="n"/>
      <c r="AC4122" s="18" t="n"/>
      <c r="AD4122" s="18" t="n"/>
      <c r="AE4122" s="18" t="n"/>
      <c r="AF4122" s="18" t="n"/>
    </row>
    <row r="4123" ht="14" customHeight="1">
      <c r="A4123" s="5" t="inlineStr">
        <is>
          <t>1034</t>
        </is>
      </c>
      <c r="B4123" s="5" t="inlineStr">
        <is>
          <t>LIPAN-4121</t>
        </is>
      </c>
      <c r="C4123" s="6" t="n">
        <v>2021</v>
      </c>
      <c r="D4123" s="5" t="inlineStr">
        <is>
          <t>2021-10-01 00:00:00</t>
        </is>
      </c>
      <c r="E4123" s="5" t="inlineStr">
        <is>
          <t>J.-Out</t>
        </is>
      </c>
      <c r="F4123" s="5" t="inlineStr">
        <is>
          <t>Paraguai/Sepotuba</t>
        </is>
      </c>
      <c r="G4123" s="5" t="inlineStr">
        <is>
          <t>15° 55' 53,41" | 57° 39' 40,05"</t>
        </is>
      </c>
      <c r="H4123" s="5" t="inlineStr">
        <is>
          <t xml:space="preserve">Characiformes </t>
        </is>
      </c>
      <c r="I4123" s="5" t="inlineStr">
        <is>
          <t>Piaractus mesopotamicus</t>
        </is>
      </c>
      <c r="J4123" s="7" t="n">
        <v>39.5</v>
      </c>
      <c r="K4123" s="7" t="n">
        <v>35</v>
      </c>
      <c r="L4123" s="8" t="n">
        <v>1610</v>
      </c>
      <c r="M4123" s="8" t="n">
        <v>1260</v>
      </c>
      <c r="N4123" s="5" t="b">
        <v>0</v>
      </c>
      <c r="O4123" s="5" t="inlineStr">
        <is>
          <t>F</t>
        </is>
      </c>
      <c r="P4123" s="5" t="inlineStr">
        <is>
          <t>REP</t>
        </is>
      </c>
      <c r="Q4123" s="8" t="n">
        <v>3.979</v>
      </c>
      <c r="R4123" s="5" t="n">
        <v>3</v>
      </c>
      <c r="S4123" s="8" t="n">
        <v>15.258</v>
      </c>
      <c r="T4123" s="10">
        <f>IF(Q4123&gt;0,M4123-Q4123,"")</f>
        <v/>
      </c>
      <c r="U4123" s="11">
        <f>IF(AND(T4123&gt;0,Q4123&gt;0),(Q4123/T4123)*100,"")</f>
        <v/>
      </c>
      <c r="V4123" s="11">
        <f>IF(AND(T4123&gt;0,S4123&gt;0),(S4123/T4123)*100,"")</f>
        <v/>
      </c>
      <c r="W4123" s="10">
        <f>IF(AND(J4123&gt;0,L4123&gt;0),(L4123/(J4123^3))*100,"")</f>
        <v/>
      </c>
      <c r="X4123" s="12" t="n">
        <v>0.48</v>
      </c>
      <c r="Y4123" s="12" t="n">
        <v>0.8</v>
      </c>
      <c r="Z4123" s="12" t="n">
        <v>0.28</v>
      </c>
      <c r="AA4123" s="13" t="n"/>
      <c r="AB4123" s="5" t="n"/>
      <c r="AC4123" s="13" t="n"/>
      <c r="AD4123" s="13" t="n"/>
      <c r="AE4123" s="13" t="n"/>
      <c r="AF4123" s="13" t="n"/>
    </row>
    <row r="4124" ht="14" customHeight="1">
      <c r="A4124" s="14" t="inlineStr">
        <is>
          <t>1035</t>
        </is>
      </c>
      <c r="B4124" s="14" t="inlineStr">
        <is>
          <t>LIPAN-4122</t>
        </is>
      </c>
      <c r="C4124" s="15" t="n">
        <v>2021</v>
      </c>
      <c r="D4124" s="14" t="inlineStr">
        <is>
          <t>2021-10-01 00:00:00</t>
        </is>
      </c>
      <c r="E4124" s="14" t="inlineStr">
        <is>
          <t>J.-Out</t>
        </is>
      </c>
      <c r="F4124" s="14" t="inlineStr">
        <is>
          <t>Paraguai/Sepotuba</t>
        </is>
      </c>
      <c r="G4124" s="14" t="inlineStr">
        <is>
          <t>15° 55' 53,41" | 57° 39' 40,05"</t>
        </is>
      </c>
      <c r="H4124" s="14" t="inlineStr">
        <is>
          <t xml:space="preserve">Characiformes </t>
        </is>
      </c>
      <c r="I4124" s="14" t="inlineStr">
        <is>
          <t>Piaractus mesopotamicus</t>
        </is>
      </c>
      <c r="J4124" s="16" t="n">
        <v>44.1</v>
      </c>
      <c r="K4124" s="16" t="n">
        <v>38.2</v>
      </c>
      <c r="L4124" s="17" t="n">
        <v>1900</v>
      </c>
      <c r="M4124" s="17" t="n">
        <v>1554</v>
      </c>
      <c r="N4124" s="14" t="b">
        <v>0</v>
      </c>
      <c r="O4124" s="14" t="inlineStr">
        <is>
          <t>M</t>
        </is>
      </c>
      <c r="P4124" s="14" t="inlineStr">
        <is>
          <t>EMA</t>
        </is>
      </c>
      <c r="Q4124" s="17" t="n">
        <v>6.1</v>
      </c>
      <c r="R4124" s="14" t="n">
        <v>3</v>
      </c>
      <c r="S4124" s="17" t="n">
        <v>19.69</v>
      </c>
      <c r="T4124" s="10">
        <f>IF(Q4124&gt;0,M4124-Q4124,"")</f>
        <v/>
      </c>
      <c r="U4124" s="11">
        <f>IF(AND(T4124&gt;0,Q4124&gt;0),(Q4124/T4124)*100,"")</f>
        <v/>
      </c>
      <c r="V4124" s="11">
        <f>IF(AND(T4124&gt;0,S4124&gt;0),(S4124/T4124)*100,"")</f>
        <v/>
      </c>
      <c r="W4124" s="10">
        <f>IF(AND(J4124&gt;0,L4124&gt;0),(L4124/(J4124^3))*100,"")</f>
        <v/>
      </c>
      <c r="X4124" s="12" t="n">
        <v>0.48</v>
      </c>
      <c r="Y4124" s="12" t="n">
        <v>0.8</v>
      </c>
      <c r="Z4124" s="12" t="n">
        <v>0.28</v>
      </c>
      <c r="AA4124" s="18" t="n"/>
      <c r="AB4124" s="14" t="n"/>
      <c r="AC4124" s="18" t="n"/>
      <c r="AD4124" s="18" t="n"/>
      <c r="AE4124" s="18" t="n"/>
      <c r="AF4124" s="18" t="n"/>
    </row>
    <row r="4125" ht="14" customHeight="1">
      <c r="A4125" s="5" t="inlineStr">
        <is>
          <t>1036</t>
        </is>
      </c>
      <c r="B4125" s="5" t="inlineStr">
        <is>
          <t>LIPAN-4123</t>
        </is>
      </c>
      <c r="C4125" s="6" t="n">
        <v>2021</v>
      </c>
      <c r="D4125" s="5" t="inlineStr">
        <is>
          <t>2021-10-01 00:00:00</t>
        </is>
      </c>
      <c r="E4125" s="5" t="inlineStr">
        <is>
          <t>J.-Out</t>
        </is>
      </c>
      <c r="F4125" s="5" t="inlineStr">
        <is>
          <t>Paraguai/Sepotuba</t>
        </is>
      </c>
      <c r="G4125" s="5" t="inlineStr">
        <is>
          <t>15° 55' 53,41" | 57° 39' 40,05"</t>
        </is>
      </c>
      <c r="H4125" s="5" t="inlineStr">
        <is>
          <t xml:space="preserve">Characiformes </t>
        </is>
      </c>
      <c r="I4125" s="5" t="inlineStr">
        <is>
          <t>Piaractus mesopotamicus</t>
        </is>
      </c>
      <c r="J4125" s="7" t="n">
        <v>41.3</v>
      </c>
      <c r="K4125" s="7" t="n">
        <v>36.8</v>
      </c>
      <c r="L4125" s="8" t="n">
        <v>1790</v>
      </c>
      <c r="M4125" s="8" t="n">
        <v>1390</v>
      </c>
      <c r="N4125" s="5" t="b">
        <v>0</v>
      </c>
      <c r="O4125" s="5" t="inlineStr">
        <is>
          <t>F</t>
        </is>
      </c>
      <c r="P4125" s="5" t="inlineStr">
        <is>
          <t>REP</t>
        </is>
      </c>
      <c r="Q4125" s="8" t="n">
        <v>4.963</v>
      </c>
      <c r="R4125" s="5" t="n">
        <v>3</v>
      </c>
      <c r="S4125" s="8" t="n">
        <v>18.83</v>
      </c>
      <c r="T4125" s="10">
        <f>IF(Q4125&gt;0,M4125-Q4125,"")</f>
        <v/>
      </c>
      <c r="U4125" s="11">
        <f>IF(AND(T4125&gt;0,Q4125&gt;0),(Q4125/T4125)*100,"")</f>
        <v/>
      </c>
      <c r="V4125" s="11">
        <f>IF(AND(T4125&gt;0,S4125&gt;0),(S4125/T4125)*100,"")</f>
        <v/>
      </c>
      <c r="W4125" s="10">
        <f>IF(AND(J4125&gt;0,L4125&gt;0),(L4125/(J4125^3))*100,"")</f>
        <v/>
      </c>
      <c r="X4125" s="12" t="n">
        <v>0.48</v>
      </c>
      <c r="Y4125" s="12" t="n">
        <v>0.8</v>
      </c>
      <c r="Z4125" s="12" t="n">
        <v>0.28</v>
      </c>
      <c r="AA4125" s="13" t="n"/>
      <c r="AB4125" s="5" t="n"/>
      <c r="AC4125" s="13" t="n"/>
      <c r="AD4125" s="13" t="n"/>
      <c r="AE4125" s="13" t="n"/>
      <c r="AF4125" s="13" t="n"/>
    </row>
    <row r="4126" ht="14" customHeight="1">
      <c r="A4126" s="14" t="inlineStr">
        <is>
          <t>1037</t>
        </is>
      </c>
      <c r="B4126" s="14" t="inlineStr">
        <is>
          <t>LIPAN-4124</t>
        </is>
      </c>
      <c r="C4126" s="15" t="n">
        <v>2021</v>
      </c>
      <c r="D4126" s="14" t="inlineStr">
        <is>
          <t>2021-10-01 00:00:00</t>
        </is>
      </c>
      <c r="E4126" s="14" t="inlineStr">
        <is>
          <t>J.-Out</t>
        </is>
      </c>
      <c r="F4126" s="14" t="inlineStr">
        <is>
          <t>Paraguai/Sepotuba</t>
        </is>
      </c>
      <c r="G4126" s="14" t="inlineStr">
        <is>
          <t>15° 55' 53,41" | 57° 39' 40,05"</t>
        </is>
      </c>
      <c r="H4126" s="14" t="inlineStr">
        <is>
          <t xml:space="preserve">Characiformes </t>
        </is>
      </c>
      <c r="I4126" s="14" t="inlineStr">
        <is>
          <t>Salminus brasiliensis</t>
        </is>
      </c>
      <c r="J4126" s="16" t="n">
        <v>42</v>
      </c>
      <c r="K4126" s="16" t="n">
        <v>37.7</v>
      </c>
      <c r="L4126" s="17" t="n">
        <v>950</v>
      </c>
      <c r="M4126" s="17" t="n">
        <v>830</v>
      </c>
      <c r="N4126" s="14" t="b">
        <v>0</v>
      </c>
      <c r="O4126" s="14" t="inlineStr">
        <is>
          <t>F</t>
        </is>
      </c>
      <c r="P4126" s="14" t="inlineStr">
        <is>
          <t>REP</t>
        </is>
      </c>
      <c r="Q4126" s="17" t="n">
        <v>2.826</v>
      </c>
      <c r="R4126" s="14" t="n">
        <v>3</v>
      </c>
      <c r="S4126" s="17" t="n">
        <v>9.558</v>
      </c>
      <c r="T4126" s="10">
        <f>IF(Q4126&gt;0,M4126-Q4126,"")</f>
        <v/>
      </c>
      <c r="U4126" s="11">
        <f>IF(AND(T4126&gt;0,Q4126&gt;0),(Q4126/T4126)*100,"")</f>
        <v/>
      </c>
      <c r="V4126" s="11">
        <f>IF(AND(T4126&gt;0,S4126&gt;0),(S4126/T4126)*100,"")</f>
        <v/>
      </c>
      <c r="W4126" s="10">
        <f>IF(AND(J4126&gt;0,L4126&gt;0),(L4126/(J4126^3))*100,"")</f>
        <v/>
      </c>
      <c r="X4126" s="12" t="n">
        <v>0.48</v>
      </c>
      <c r="Y4126" s="12" t="n">
        <v>0.8</v>
      </c>
      <c r="Z4126" s="12" t="n">
        <v>0.28</v>
      </c>
      <c r="AA4126" s="18" t="n"/>
      <c r="AB4126" s="14" t="n"/>
      <c r="AC4126" s="18" t="n"/>
      <c r="AD4126" s="18" t="n"/>
      <c r="AE4126" s="18" t="n"/>
      <c r="AF4126" s="18" t="n"/>
    </row>
    <row r="4127" ht="14" customHeight="1">
      <c r="A4127" s="5" t="inlineStr">
        <is>
          <t>1038</t>
        </is>
      </c>
      <c r="B4127" s="5" t="inlineStr">
        <is>
          <t>LIPAN-4125</t>
        </is>
      </c>
      <c r="C4127" s="6" t="n">
        <v>2021</v>
      </c>
      <c r="D4127" s="5" t="inlineStr">
        <is>
          <t>2021-10-01 00:00:00</t>
        </is>
      </c>
      <c r="E4127" s="5" t="inlineStr">
        <is>
          <t>J.-Out</t>
        </is>
      </c>
      <c r="F4127" s="5" t="inlineStr">
        <is>
          <t>Paraguai/Sepotuba</t>
        </is>
      </c>
      <c r="G4127" s="5" t="inlineStr">
        <is>
          <t>15° 55' 53,41" | 57° 39' 40,05"</t>
        </is>
      </c>
      <c r="H4127" s="5" t="inlineStr">
        <is>
          <t>Siluriformes</t>
        </is>
      </c>
      <c r="I4127" s="5" t="inlineStr">
        <is>
          <t>Pseudoplatystoma reticulatum</t>
        </is>
      </c>
      <c r="J4127" s="7" t="n">
        <v>68.09999999999999</v>
      </c>
      <c r="K4127" s="7" t="n">
        <v>59</v>
      </c>
      <c r="L4127" s="8" t="n">
        <v>2430</v>
      </c>
      <c r="M4127" s="8" t="n">
        <v>2180</v>
      </c>
      <c r="N4127" s="5" t="b">
        <v>0</v>
      </c>
      <c r="O4127" s="5" t="inlineStr">
        <is>
          <t>F</t>
        </is>
      </c>
      <c r="P4127" s="5" t="inlineStr">
        <is>
          <t>REP</t>
        </is>
      </c>
      <c r="Q4127" s="8" t="n">
        <v>10.74</v>
      </c>
      <c r="R4127" s="5" t="n">
        <v>0</v>
      </c>
      <c r="S4127" s="8" t="n">
        <v>12.24</v>
      </c>
      <c r="T4127" s="10">
        <f>IF(Q4127&gt;0,M4127-Q4127,"")</f>
        <v/>
      </c>
      <c r="U4127" s="11">
        <f>IF(AND(T4127&gt;0,Q4127&gt;0),(Q4127/T4127)*100,"")</f>
        <v/>
      </c>
      <c r="V4127" s="11">
        <f>IF(AND(T4127&gt;0,S4127&gt;0),(S4127/T4127)*100,"")</f>
        <v/>
      </c>
      <c r="W4127" s="10">
        <f>IF(AND(J4127&gt;0,L4127&gt;0),(L4127/(J4127^3))*100,"")</f>
        <v/>
      </c>
      <c r="X4127" s="12" t="n">
        <v>0.48</v>
      </c>
      <c r="Y4127" s="12" t="n">
        <v>0.8</v>
      </c>
      <c r="Z4127" s="12" t="n">
        <v>0.28</v>
      </c>
      <c r="AA4127" s="13" t="n"/>
      <c r="AB4127" s="5" t="n"/>
      <c r="AC4127" s="13" t="n"/>
      <c r="AD4127" s="13" t="n"/>
      <c r="AE4127" s="13" t="n"/>
      <c r="AF4127" s="13" t="n"/>
    </row>
    <row r="4128" ht="14" customHeight="1">
      <c r="A4128" s="14" t="inlineStr">
        <is>
          <t>1039</t>
        </is>
      </c>
      <c r="B4128" s="14" t="inlineStr">
        <is>
          <t>LIPAN-4126</t>
        </is>
      </c>
      <c r="C4128" s="15" t="n">
        <v>2021</v>
      </c>
      <c r="D4128" s="14" t="inlineStr">
        <is>
          <t>2021-10-01 00:00:00</t>
        </is>
      </c>
      <c r="E4128" s="14" t="inlineStr">
        <is>
          <t>J.-Out</t>
        </is>
      </c>
      <c r="F4128" s="14" t="inlineStr">
        <is>
          <t>Paraguai/Sepotuba</t>
        </is>
      </c>
      <c r="G4128" s="14" t="inlineStr">
        <is>
          <t>15° 55' 53,41" | 57° 39' 40,05"</t>
        </is>
      </c>
      <c r="H4128" s="14" t="inlineStr">
        <is>
          <t>Siluriformes</t>
        </is>
      </c>
      <c r="I4128" s="14" t="inlineStr">
        <is>
          <t>Pseudoplatystoma reticulatum</t>
        </is>
      </c>
      <c r="J4128" s="16" t="n">
        <v>79.2</v>
      </c>
      <c r="K4128" s="16" t="n">
        <v>70.2</v>
      </c>
      <c r="L4128" s="17" t="n">
        <v>4680</v>
      </c>
      <c r="M4128" s="17" t="n">
        <v>4100</v>
      </c>
      <c r="N4128" s="14" t="b">
        <v>0</v>
      </c>
      <c r="O4128" s="14" t="inlineStr">
        <is>
          <t>F</t>
        </is>
      </c>
      <c r="P4128" s="14" t="inlineStr">
        <is>
          <t>REP</t>
        </is>
      </c>
      <c r="Q4128" s="17" t="n">
        <v>32.8</v>
      </c>
      <c r="R4128" s="14" t="n">
        <v>0</v>
      </c>
      <c r="S4128" s="17" t="n">
        <v>34.9</v>
      </c>
      <c r="T4128" s="10">
        <f>IF(Q4128&gt;0,M4128-Q4128,"")</f>
        <v/>
      </c>
      <c r="U4128" s="11">
        <f>IF(AND(T4128&gt;0,Q4128&gt;0),(Q4128/T4128)*100,"")</f>
        <v/>
      </c>
      <c r="V4128" s="11">
        <f>IF(AND(T4128&gt;0,S4128&gt;0),(S4128/T4128)*100,"")</f>
        <v/>
      </c>
      <c r="W4128" s="10">
        <f>IF(AND(J4128&gt;0,L4128&gt;0),(L4128/(J4128^3))*100,"")</f>
        <v/>
      </c>
      <c r="X4128" s="12" t="n">
        <v>0.48</v>
      </c>
      <c r="Y4128" s="12" t="n">
        <v>0.8</v>
      </c>
      <c r="Z4128" s="12" t="n">
        <v>0.28</v>
      </c>
      <c r="AA4128" s="18" t="n"/>
      <c r="AB4128" s="14" t="n"/>
      <c r="AC4128" s="18" t="n"/>
      <c r="AD4128" s="18" t="n"/>
      <c r="AE4128" s="18" t="n"/>
      <c r="AF4128" s="18" t="n"/>
    </row>
    <row r="4129" ht="14" customHeight="1">
      <c r="A4129" s="5" t="inlineStr">
        <is>
          <t>1040</t>
        </is>
      </c>
      <c r="B4129" s="5" t="inlineStr">
        <is>
          <t>LIPAN-4127</t>
        </is>
      </c>
      <c r="C4129" s="6" t="n">
        <v>2021</v>
      </c>
      <c r="D4129" s="5" t="inlineStr">
        <is>
          <t>2021-10-01 00:00:00</t>
        </is>
      </c>
      <c r="E4129" s="5" t="inlineStr">
        <is>
          <t>J.-Out</t>
        </is>
      </c>
      <c r="F4129" s="5" t="inlineStr">
        <is>
          <t>Paraguai/Sepotuba</t>
        </is>
      </c>
      <c r="G4129" s="5" t="inlineStr">
        <is>
          <t>15° 55' 53,41" | 57° 39' 40,05"</t>
        </is>
      </c>
      <c r="H4129" s="5" t="inlineStr">
        <is>
          <t>Siluriformes</t>
        </is>
      </c>
      <c r="I4129" s="5" t="inlineStr">
        <is>
          <t>Pseudoplatystoma corruscans</t>
        </is>
      </c>
      <c r="J4129" s="7" t="n">
        <v>72.40000000000001</v>
      </c>
      <c r="K4129" s="7" t="n">
        <v>63.8</v>
      </c>
      <c r="L4129" s="8" t="n">
        <v>4410</v>
      </c>
      <c r="M4129" s="8" t="n">
        <v>3940</v>
      </c>
      <c r="N4129" s="5" t="b">
        <v>0</v>
      </c>
      <c r="O4129" s="5" t="inlineStr">
        <is>
          <t>M</t>
        </is>
      </c>
      <c r="P4129" s="5" t="inlineStr">
        <is>
          <t>REP</t>
        </is>
      </c>
      <c r="Q4129" s="8" t="n">
        <v>10.73</v>
      </c>
      <c r="R4129" s="5" t="n">
        <v>0</v>
      </c>
      <c r="S4129" s="8" t="n">
        <v>22.81</v>
      </c>
      <c r="T4129" s="10">
        <f>IF(Q4129&gt;0,M4129-Q4129,"")</f>
        <v/>
      </c>
      <c r="U4129" s="11">
        <f>IF(AND(T4129&gt;0,Q4129&gt;0),(Q4129/T4129)*100,"")</f>
        <v/>
      </c>
      <c r="V4129" s="11">
        <f>IF(AND(T4129&gt;0,S4129&gt;0),(S4129/T4129)*100,"")</f>
        <v/>
      </c>
      <c r="W4129" s="10">
        <f>IF(AND(J4129&gt;0,L4129&gt;0),(L4129/(J4129^3))*100,"")</f>
        <v/>
      </c>
      <c r="X4129" s="12" t="n">
        <v>0.48</v>
      </c>
      <c r="Y4129" s="12" t="n">
        <v>0.8</v>
      </c>
      <c r="Z4129" s="12" t="n">
        <v>0.28</v>
      </c>
      <c r="AA4129" s="13" t="n"/>
      <c r="AB4129" s="5" t="n"/>
      <c r="AC4129" s="13" t="n"/>
      <c r="AD4129" s="13" t="n"/>
      <c r="AE4129" s="13" t="n"/>
      <c r="AF4129" s="13" t="n"/>
    </row>
    <row r="4130" ht="14" customHeight="1">
      <c r="A4130" s="14" t="inlineStr">
        <is>
          <t>1041</t>
        </is>
      </c>
      <c r="B4130" s="14" t="inlineStr">
        <is>
          <t>LIPAN-4128</t>
        </is>
      </c>
      <c r="C4130" s="15" t="n">
        <v>2021</v>
      </c>
      <c r="D4130" s="14" t="inlineStr">
        <is>
          <t>2021-10-01 00:00:00</t>
        </is>
      </c>
      <c r="E4130" s="14" t="inlineStr">
        <is>
          <t>J.-Out</t>
        </is>
      </c>
      <c r="F4130" s="14" t="inlineStr">
        <is>
          <t>Paraguai/Sepotuba</t>
        </is>
      </c>
      <c r="G4130" s="14" t="inlineStr">
        <is>
          <t>15° 55' 53,41" | 57° 39' 40,05"</t>
        </is>
      </c>
      <c r="H4130" s="14" t="inlineStr">
        <is>
          <t>Siluriformes</t>
        </is>
      </c>
      <c r="I4130" s="14" t="inlineStr">
        <is>
          <t>Zungaro jahu</t>
        </is>
      </c>
      <c r="J4130" s="16" t="n">
        <v>77.7</v>
      </c>
      <c r="K4130" s="16" t="n">
        <v>68.40000000000001</v>
      </c>
      <c r="L4130" s="17" t="n">
        <v>5870</v>
      </c>
      <c r="M4130" s="17" t="n">
        <v>5190</v>
      </c>
      <c r="N4130" s="14" t="b">
        <v>0</v>
      </c>
      <c r="O4130" s="14" t="inlineStr">
        <is>
          <t>F</t>
        </is>
      </c>
      <c r="P4130" s="14" t="inlineStr">
        <is>
          <t>REP</t>
        </is>
      </c>
      <c r="Q4130" s="17" t="n">
        <v>24.64</v>
      </c>
      <c r="R4130" s="14" t="n">
        <v>0</v>
      </c>
      <c r="S4130" s="17" t="n">
        <v>40.07</v>
      </c>
      <c r="T4130" s="10">
        <f>IF(Q4130&gt;0,M4130-Q4130,"")</f>
        <v/>
      </c>
      <c r="U4130" s="11">
        <f>IF(AND(T4130&gt;0,Q4130&gt;0),(Q4130/T4130)*100,"")</f>
        <v/>
      </c>
      <c r="V4130" s="11">
        <f>IF(AND(T4130&gt;0,S4130&gt;0),(S4130/T4130)*100,"")</f>
        <v/>
      </c>
      <c r="W4130" s="10">
        <f>IF(AND(J4130&gt;0,L4130&gt;0),(L4130/(J4130^3))*100,"")</f>
        <v/>
      </c>
      <c r="X4130" s="12" t="n">
        <v>0.48</v>
      </c>
      <c r="Y4130" s="12" t="n">
        <v>0.8</v>
      </c>
      <c r="Z4130" s="12" t="n">
        <v>0.28</v>
      </c>
      <c r="AA4130" s="18" t="n"/>
      <c r="AB4130" s="14" t="n"/>
      <c r="AC4130" s="18" t="n"/>
      <c r="AD4130" s="18" t="n"/>
      <c r="AE4130" s="18" t="n"/>
      <c r="AF4130" s="18" t="n"/>
    </row>
    <row r="4131" ht="14" customHeight="1">
      <c r="A4131" s="5" t="inlineStr">
        <is>
          <t>1042</t>
        </is>
      </c>
      <c r="B4131" s="5" t="inlineStr">
        <is>
          <t>LIPAN-4129</t>
        </is>
      </c>
      <c r="C4131" s="6" t="n">
        <v>2021</v>
      </c>
      <c r="D4131" s="5" t="inlineStr">
        <is>
          <t>2021-10-01 00:00:00</t>
        </is>
      </c>
      <c r="E4131" s="5" t="inlineStr">
        <is>
          <t>J.-Out</t>
        </is>
      </c>
      <c r="F4131" s="5" t="inlineStr">
        <is>
          <t>Paraguai/Sepotuba</t>
        </is>
      </c>
      <c r="G4131" s="5" t="inlineStr">
        <is>
          <t>15° 55' 53,41" | 57° 39' 40,05"</t>
        </is>
      </c>
      <c r="H4131" s="5" t="inlineStr">
        <is>
          <t>Siluriformes</t>
        </is>
      </c>
      <c r="I4131" s="5" t="inlineStr">
        <is>
          <t>Pinirampus pirinampu</t>
        </is>
      </c>
      <c r="J4131" s="7" t="n">
        <v>70.40000000000001</v>
      </c>
      <c r="K4131" s="7" t="n">
        <v>63.4</v>
      </c>
      <c r="L4131" s="8" t="n">
        <v>4040</v>
      </c>
      <c r="M4131" s="8" t="n">
        <v>3440</v>
      </c>
      <c r="N4131" s="5" t="b">
        <v>0</v>
      </c>
      <c r="O4131" s="5" t="inlineStr">
        <is>
          <t>F</t>
        </is>
      </c>
      <c r="P4131" s="5" t="inlineStr">
        <is>
          <t>EMA</t>
        </is>
      </c>
      <c r="Q4131" s="8" t="n">
        <v>107.62</v>
      </c>
      <c r="R4131" s="5" t="n">
        <v>0</v>
      </c>
      <c r="S4131" s="8" t="n">
        <v>72.88</v>
      </c>
      <c r="T4131" s="10">
        <f>IF(Q4131&gt;0,M4131-Q4131,"")</f>
        <v/>
      </c>
      <c r="U4131" s="11">
        <f>IF(AND(T4131&gt;0,Q4131&gt;0),(Q4131/T4131)*100,"")</f>
        <v/>
      </c>
      <c r="V4131" s="11">
        <f>IF(AND(T4131&gt;0,S4131&gt;0),(S4131/T4131)*100,"")</f>
        <v/>
      </c>
      <c r="W4131" s="10">
        <f>IF(AND(J4131&gt;0,L4131&gt;0),(L4131/(J4131^3))*100,"")</f>
        <v/>
      </c>
      <c r="X4131" s="12" t="n">
        <v>0.48</v>
      </c>
      <c r="Y4131" s="12" t="n">
        <v>0.8</v>
      </c>
      <c r="Z4131" s="12" t="n">
        <v>0.28</v>
      </c>
      <c r="AA4131" s="13" t="n"/>
      <c r="AB4131" s="5" t="n"/>
      <c r="AC4131" s="13" t="n"/>
      <c r="AD4131" s="13" t="n"/>
      <c r="AE4131" s="13" t="n"/>
      <c r="AF4131" s="13" t="n"/>
    </row>
    <row r="4132" ht="14" customHeight="1">
      <c r="A4132" s="14" t="inlineStr">
        <is>
          <t>1043</t>
        </is>
      </c>
      <c r="B4132" s="14" t="inlineStr">
        <is>
          <t>LIPAN-4130</t>
        </is>
      </c>
      <c r="C4132" s="15" t="n">
        <v>2021</v>
      </c>
      <c r="D4132" s="14" t="inlineStr">
        <is>
          <t>2021-10-01 00:00:00</t>
        </is>
      </c>
      <c r="E4132" s="14" t="inlineStr">
        <is>
          <t>J.-Out</t>
        </is>
      </c>
      <c r="F4132" s="14" t="inlineStr">
        <is>
          <t>Paraguai/Sepotuba</t>
        </is>
      </c>
      <c r="G4132" s="14" t="inlineStr">
        <is>
          <t>15° 55' 53,41" | 57° 39' 40,05"</t>
        </is>
      </c>
      <c r="H4132" s="14" t="inlineStr">
        <is>
          <t xml:space="preserve">Characiformes </t>
        </is>
      </c>
      <c r="I4132" s="14" t="inlineStr">
        <is>
          <t>Piaractus mesopotamicus</t>
        </is>
      </c>
      <c r="J4132" s="16" t="n">
        <v>47.4</v>
      </c>
      <c r="K4132" s="16" t="n">
        <v>40.9</v>
      </c>
      <c r="L4132" s="17" t="n">
        <v>2180</v>
      </c>
      <c r="M4132" s="17" t="n">
        <v>1690</v>
      </c>
      <c r="N4132" s="14" t="b">
        <v>0</v>
      </c>
      <c r="O4132" s="14" t="inlineStr">
        <is>
          <t>F</t>
        </is>
      </c>
      <c r="P4132" s="14" t="inlineStr">
        <is>
          <t>EMA</t>
        </is>
      </c>
      <c r="Q4132" s="17" t="n">
        <v>167.42</v>
      </c>
      <c r="R4132" s="14" t="n">
        <v>2</v>
      </c>
      <c r="S4132" s="17" t="n">
        <v>24.23</v>
      </c>
      <c r="T4132" s="10">
        <f>IF(Q4132&gt;0,M4132-Q4132,"")</f>
        <v/>
      </c>
      <c r="U4132" s="11">
        <f>IF(AND(T4132&gt;0,Q4132&gt;0),(Q4132/T4132)*100,"")</f>
        <v/>
      </c>
      <c r="V4132" s="11">
        <f>IF(AND(T4132&gt;0,S4132&gt;0),(S4132/T4132)*100,"")</f>
        <v/>
      </c>
      <c r="W4132" s="10">
        <f>IF(AND(J4132&gt;0,L4132&gt;0),(L4132/(J4132^3))*100,"")</f>
        <v/>
      </c>
      <c r="X4132" s="12" t="n">
        <v>0.48</v>
      </c>
      <c r="Y4132" s="12" t="n">
        <v>0.8</v>
      </c>
      <c r="Z4132" s="12" t="n">
        <v>0.28</v>
      </c>
      <c r="AA4132" s="18" t="n"/>
      <c r="AB4132" s="14" t="n"/>
      <c r="AC4132" s="18" t="n"/>
      <c r="AD4132" s="18" t="n"/>
      <c r="AE4132" s="18" t="n"/>
      <c r="AF4132" s="18" t="n"/>
    </row>
    <row r="4133" ht="14" customHeight="1">
      <c r="A4133" s="5" t="inlineStr">
        <is>
          <t>1044</t>
        </is>
      </c>
      <c r="B4133" s="5" t="inlineStr">
        <is>
          <t>LIPAN-4131</t>
        </is>
      </c>
      <c r="C4133" s="6" t="n">
        <v>2021</v>
      </c>
      <c r="D4133" s="5" t="inlineStr">
        <is>
          <t>2021-10-01 00:00:00</t>
        </is>
      </c>
      <c r="E4133" s="5" t="inlineStr">
        <is>
          <t>J.-Out</t>
        </is>
      </c>
      <c r="F4133" s="5" t="inlineStr">
        <is>
          <t>Paraguai/Sepotuba</t>
        </is>
      </c>
      <c r="G4133" s="5" t="inlineStr">
        <is>
          <t>15° 55' 53,41" | 57° 39' 40,05"</t>
        </is>
      </c>
      <c r="H4133" s="5" t="inlineStr">
        <is>
          <t xml:space="preserve">Characiformes </t>
        </is>
      </c>
      <c r="I4133" s="5" t="inlineStr">
        <is>
          <t>Piaractus mesopotamicus</t>
        </is>
      </c>
      <c r="J4133" s="7" t="n">
        <v>46</v>
      </c>
      <c r="K4133" s="7" t="n">
        <v>39.5</v>
      </c>
      <c r="L4133" s="8" t="n">
        <v>2350</v>
      </c>
      <c r="M4133" s="8" t="n">
        <v>1710</v>
      </c>
      <c r="N4133" s="5" t="b">
        <v>0</v>
      </c>
      <c r="O4133" s="5" t="inlineStr">
        <is>
          <t>F</t>
        </is>
      </c>
      <c r="P4133" s="5" t="inlineStr">
        <is>
          <t>REP</t>
        </is>
      </c>
      <c r="Q4133" s="8" t="n">
        <v>11.99</v>
      </c>
      <c r="R4133" s="5" t="n">
        <v>3</v>
      </c>
      <c r="S4133" s="8" t="n">
        <v>19.52</v>
      </c>
      <c r="T4133" s="10">
        <f>IF(Q4133&gt;0,M4133-Q4133,"")</f>
        <v/>
      </c>
      <c r="U4133" s="11">
        <f>IF(AND(T4133&gt;0,Q4133&gt;0),(Q4133/T4133)*100,"")</f>
        <v/>
      </c>
      <c r="V4133" s="11">
        <f>IF(AND(T4133&gt;0,S4133&gt;0),(S4133/T4133)*100,"")</f>
        <v/>
      </c>
      <c r="W4133" s="10">
        <f>IF(AND(J4133&gt;0,L4133&gt;0),(L4133/(J4133^3))*100,"")</f>
        <v/>
      </c>
      <c r="X4133" s="12" t="n">
        <v>0.48</v>
      </c>
      <c r="Y4133" s="12" t="n">
        <v>0.8</v>
      </c>
      <c r="Z4133" s="12" t="n">
        <v>0.28</v>
      </c>
      <c r="AA4133" s="13" t="n"/>
      <c r="AB4133" s="5" t="n"/>
      <c r="AC4133" s="13" t="n"/>
      <c r="AD4133" s="13" t="n"/>
      <c r="AE4133" s="13" t="n"/>
      <c r="AF4133" s="13" t="n"/>
    </row>
    <row r="4134" ht="14" customHeight="1">
      <c r="A4134" s="14" t="inlineStr">
        <is>
          <t>1045</t>
        </is>
      </c>
      <c r="B4134" s="14" t="inlineStr">
        <is>
          <t>LIPAN-4132</t>
        </is>
      </c>
      <c r="C4134" s="15" t="n">
        <v>2021</v>
      </c>
      <c r="D4134" s="14" t="inlineStr">
        <is>
          <t>2021-10-01 00:00:00</t>
        </is>
      </c>
      <c r="E4134" s="14" t="inlineStr">
        <is>
          <t>J.-Out</t>
        </is>
      </c>
      <c r="F4134" s="14" t="inlineStr">
        <is>
          <t>Paraguai/Sepotuba</t>
        </is>
      </c>
      <c r="G4134" s="14" t="inlineStr">
        <is>
          <t>15° 55' 53,41" | 57° 39' 40,05"</t>
        </is>
      </c>
      <c r="H4134" s="14" t="inlineStr">
        <is>
          <t xml:space="preserve">Characiformes </t>
        </is>
      </c>
      <c r="I4134" s="14" t="inlineStr">
        <is>
          <t>Piaractus mesopotamicus</t>
        </is>
      </c>
      <c r="J4134" s="16" t="n">
        <v>48.1</v>
      </c>
      <c r="K4134" s="16" t="n">
        <v>42.8</v>
      </c>
      <c r="L4134" s="17" t="n">
        <v>2460</v>
      </c>
      <c r="M4134" s="17" t="n">
        <v>1830</v>
      </c>
      <c r="N4134" s="14" t="b">
        <v>0</v>
      </c>
      <c r="O4134" s="14" t="inlineStr">
        <is>
          <t>M</t>
        </is>
      </c>
      <c r="P4134" s="14" t="inlineStr">
        <is>
          <t>EMA</t>
        </is>
      </c>
      <c r="Q4134" s="17" t="n">
        <v>5.99</v>
      </c>
      <c r="R4134" s="14" t="n">
        <v>3</v>
      </c>
      <c r="S4134" s="17" t="n">
        <v>22.78</v>
      </c>
      <c r="T4134" s="10">
        <f>IF(Q4134&gt;0,M4134-Q4134,"")</f>
        <v/>
      </c>
      <c r="U4134" s="11">
        <f>IF(AND(T4134&gt;0,Q4134&gt;0),(Q4134/T4134)*100,"")</f>
        <v/>
      </c>
      <c r="V4134" s="11">
        <f>IF(AND(T4134&gt;0,S4134&gt;0),(S4134/T4134)*100,"")</f>
        <v/>
      </c>
      <c r="W4134" s="10">
        <f>IF(AND(J4134&gt;0,L4134&gt;0),(L4134/(J4134^3))*100,"")</f>
        <v/>
      </c>
      <c r="X4134" s="12" t="n">
        <v>0.48</v>
      </c>
      <c r="Y4134" s="12" t="n">
        <v>0.8</v>
      </c>
      <c r="Z4134" s="12" t="n">
        <v>0.28</v>
      </c>
      <c r="AA4134" s="18" t="n"/>
      <c r="AB4134" s="14" t="n"/>
      <c r="AC4134" s="18" t="n"/>
      <c r="AD4134" s="18" t="n"/>
      <c r="AE4134" s="18" t="n"/>
      <c r="AF4134" s="18" t="n"/>
    </row>
    <row r="4135" ht="14" customHeight="1">
      <c r="A4135" s="5" t="inlineStr">
        <is>
          <t>1046</t>
        </is>
      </c>
      <c r="B4135" s="5" t="inlineStr">
        <is>
          <t>LIPAN-4133</t>
        </is>
      </c>
      <c r="C4135" s="6" t="n">
        <v>2021</v>
      </c>
      <c r="D4135" s="5" t="inlineStr">
        <is>
          <t>2021-10-01 00:00:00</t>
        </is>
      </c>
      <c r="E4135" s="5" t="inlineStr">
        <is>
          <t>J.-Out</t>
        </is>
      </c>
      <c r="F4135" s="5" t="inlineStr">
        <is>
          <t>Paraguai/Sepotuba</t>
        </is>
      </c>
      <c r="G4135" s="5" t="inlineStr">
        <is>
          <t>15° 55' 53,41" | 57° 39' 40,05"</t>
        </is>
      </c>
      <c r="H4135" s="5" t="inlineStr">
        <is>
          <t xml:space="preserve">Characiformes </t>
        </is>
      </c>
      <c r="I4135" s="5" t="inlineStr">
        <is>
          <t>Piaractus mesopotamicus</t>
        </is>
      </c>
      <c r="J4135" s="7" t="n">
        <v>49.2</v>
      </c>
      <c r="K4135" s="7" t="n">
        <v>43.5</v>
      </c>
      <c r="L4135" s="8" t="n">
        <v>3230</v>
      </c>
      <c r="M4135" s="8" t="n">
        <v>2420</v>
      </c>
      <c r="N4135" s="5" t="b">
        <v>0</v>
      </c>
      <c r="O4135" s="5" t="inlineStr">
        <is>
          <t>F</t>
        </is>
      </c>
      <c r="P4135" s="5" t="inlineStr">
        <is>
          <t>EMA</t>
        </is>
      </c>
      <c r="Q4135" s="8" t="n">
        <v>21.18</v>
      </c>
      <c r="R4135" s="5" t="n">
        <v>3</v>
      </c>
      <c r="S4135" s="8" t="n">
        <v>29.74</v>
      </c>
      <c r="T4135" s="10">
        <f>IF(Q4135&gt;0,M4135-Q4135,"")</f>
        <v/>
      </c>
      <c r="U4135" s="11">
        <f>IF(AND(T4135&gt;0,Q4135&gt;0),(Q4135/T4135)*100,"")</f>
        <v/>
      </c>
      <c r="V4135" s="11">
        <f>IF(AND(T4135&gt;0,S4135&gt;0),(S4135/T4135)*100,"")</f>
        <v/>
      </c>
      <c r="W4135" s="10">
        <f>IF(AND(J4135&gt;0,L4135&gt;0),(L4135/(J4135^3))*100,"")</f>
        <v/>
      </c>
      <c r="X4135" s="12" t="n">
        <v>0.48</v>
      </c>
      <c r="Y4135" s="12" t="n">
        <v>0.8</v>
      </c>
      <c r="Z4135" s="12" t="n">
        <v>0.28</v>
      </c>
      <c r="AA4135" s="13" t="n"/>
      <c r="AB4135" s="5" t="n"/>
      <c r="AC4135" s="13" t="n"/>
      <c r="AD4135" s="13" t="n"/>
      <c r="AE4135" s="13" t="n"/>
      <c r="AF4135" s="13" t="n"/>
    </row>
    <row r="4136" ht="14" customHeight="1">
      <c r="A4136" s="14" t="inlineStr">
        <is>
          <t>1047</t>
        </is>
      </c>
      <c r="B4136" s="14" t="inlineStr">
        <is>
          <t>LIPAN-4134</t>
        </is>
      </c>
      <c r="C4136" s="15" t="n">
        <v>2021</v>
      </c>
      <c r="D4136" s="14" t="inlineStr">
        <is>
          <t>2021-10-01 00:00:00</t>
        </is>
      </c>
      <c r="E4136" s="14" t="inlineStr">
        <is>
          <t>J.-Out</t>
        </is>
      </c>
      <c r="F4136" s="14" t="inlineStr">
        <is>
          <t>Paraguai/Sepotuba</t>
        </is>
      </c>
      <c r="G4136" s="14" t="inlineStr">
        <is>
          <t>15° 55' 53,41" | 57° 39' 40,05"</t>
        </is>
      </c>
      <c r="H4136" s="14" t="inlineStr">
        <is>
          <t xml:space="preserve">Characiformes </t>
        </is>
      </c>
      <c r="I4136" s="14" t="inlineStr">
        <is>
          <t>Piaractus mesopotamicus</t>
        </is>
      </c>
      <c r="J4136" s="16" t="n">
        <v>51.7</v>
      </c>
      <c r="K4136" s="16" t="n">
        <v>44.8</v>
      </c>
      <c r="L4136" s="17" t="n">
        <v>2930</v>
      </c>
      <c r="M4136" s="17" t="n">
        <v>2270</v>
      </c>
      <c r="N4136" s="14" t="b">
        <v>0</v>
      </c>
      <c r="O4136" s="14" t="inlineStr">
        <is>
          <t>F</t>
        </is>
      </c>
      <c r="P4136" s="14" t="inlineStr">
        <is>
          <t>EMA</t>
        </is>
      </c>
      <c r="Q4136" s="17" t="n">
        <v>97.84</v>
      </c>
      <c r="R4136" s="14" t="n">
        <v>3</v>
      </c>
      <c r="S4136" s="17" t="n">
        <v>35.05</v>
      </c>
      <c r="T4136" s="10">
        <f>IF(Q4136&gt;0,M4136-Q4136,"")</f>
        <v/>
      </c>
      <c r="U4136" s="11">
        <f>IF(AND(T4136&gt;0,Q4136&gt;0),(Q4136/T4136)*100,"")</f>
        <v/>
      </c>
      <c r="V4136" s="11">
        <f>IF(AND(T4136&gt;0,S4136&gt;0),(S4136/T4136)*100,"")</f>
        <v/>
      </c>
      <c r="W4136" s="10">
        <f>IF(AND(J4136&gt;0,L4136&gt;0),(L4136/(J4136^3))*100,"")</f>
        <v/>
      </c>
      <c r="X4136" s="12" t="n">
        <v>0.48</v>
      </c>
      <c r="Y4136" s="12" t="n">
        <v>0.8</v>
      </c>
      <c r="Z4136" s="12" t="n">
        <v>0.28</v>
      </c>
      <c r="AA4136" s="18" t="n"/>
      <c r="AB4136" s="14" t="n"/>
      <c r="AC4136" s="18" t="n"/>
      <c r="AD4136" s="18" t="n"/>
      <c r="AE4136" s="18" t="n"/>
      <c r="AF4136" s="18" t="n"/>
    </row>
    <row r="4137" ht="14" customHeight="1">
      <c r="A4137" s="5" t="inlineStr">
        <is>
          <t>1048</t>
        </is>
      </c>
      <c r="B4137" s="5" t="inlineStr">
        <is>
          <t>LIPAN-4135</t>
        </is>
      </c>
      <c r="C4137" s="6" t="n">
        <v>2021</v>
      </c>
      <c r="D4137" s="5" t="inlineStr">
        <is>
          <t>2021-10-01 00:00:00</t>
        </is>
      </c>
      <c r="E4137" s="5" t="inlineStr">
        <is>
          <t>J.-Out</t>
        </is>
      </c>
      <c r="F4137" s="5" t="inlineStr">
        <is>
          <t>Paraguai/Sepotuba</t>
        </is>
      </c>
      <c r="G4137" s="5" t="inlineStr">
        <is>
          <t>15° 55' 53,41" | 57° 39' 40,05"</t>
        </is>
      </c>
      <c r="H4137" s="5" t="inlineStr">
        <is>
          <t xml:space="preserve">Characiformes </t>
        </is>
      </c>
      <c r="I4137" s="5" t="inlineStr">
        <is>
          <t>Piaractus mesopotamicus</t>
        </is>
      </c>
      <c r="J4137" s="7" t="n">
        <v>47.8</v>
      </c>
      <c r="K4137" s="7" t="n">
        <v>43</v>
      </c>
      <c r="L4137" s="8" t="n">
        <v>2650</v>
      </c>
      <c r="M4137" s="8" t="n">
        <v>1990</v>
      </c>
      <c r="N4137" s="5" t="b">
        <v>0</v>
      </c>
      <c r="O4137" s="5" t="inlineStr">
        <is>
          <t>F</t>
        </is>
      </c>
      <c r="P4137" s="5" t="inlineStr">
        <is>
          <t>EMA</t>
        </is>
      </c>
      <c r="Q4137" s="8" t="n">
        <v>13.61</v>
      </c>
      <c r="R4137" s="5" t="n">
        <v>3</v>
      </c>
      <c r="S4137" s="8" t="n">
        <v>32.04</v>
      </c>
      <c r="T4137" s="10">
        <f>IF(Q4137&gt;0,M4137-Q4137,"")</f>
        <v/>
      </c>
      <c r="U4137" s="11">
        <f>IF(AND(T4137&gt;0,Q4137&gt;0),(Q4137/T4137)*100,"")</f>
        <v/>
      </c>
      <c r="V4137" s="11">
        <f>IF(AND(T4137&gt;0,S4137&gt;0),(S4137/T4137)*100,"")</f>
        <v/>
      </c>
      <c r="W4137" s="10">
        <f>IF(AND(J4137&gt;0,L4137&gt;0),(L4137/(J4137^3))*100,"")</f>
        <v/>
      </c>
      <c r="X4137" s="12" t="n">
        <v>0.48</v>
      </c>
      <c r="Y4137" s="12" t="n">
        <v>0.8</v>
      </c>
      <c r="Z4137" s="12" t="n">
        <v>0.28</v>
      </c>
      <c r="AA4137" s="13" t="n"/>
      <c r="AB4137" s="5" t="n"/>
      <c r="AC4137" s="13" t="n"/>
      <c r="AD4137" s="13" t="n"/>
      <c r="AE4137" s="13" t="n"/>
      <c r="AF4137" s="13" t="n"/>
    </row>
    <row r="4138" ht="14" customHeight="1">
      <c r="A4138" s="14" t="inlineStr">
        <is>
          <t>1049</t>
        </is>
      </c>
      <c r="B4138" s="14" t="inlineStr">
        <is>
          <t>LIPAN-4136</t>
        </is>
      </c>
      <c r="C4138" s="15" t="n">
        <v>2021</v>
      </c>
      <c r="D4138" s="14" t="inlineStr">
        <is>
          <t>2021-10-01 00:00:00</t>
        </is>
      </c>
      <c r="E4138" s="14" t="inlineStr">
        <is>
          <t>J.-Out</t>
        </is>
      </c>
      <c r="F4138" s="14" t="inlineStr">
        <is>
          <t>Paraguai/Sepotuba</t>
        </is>
      </c>
      <c r="G4138" s="14" t="inlineStr">
        <is>
          <t>15° 55' 53,41" | 57° 39' 40,05"</t>
        </is>
      </c>
      <c r="H4138" s="14" t="inlineStr">
        <is>
          <t xml:space="preserve">Characiformes </t>
        </is>
      </c>
      <c r="I4138" s="14" t="inlineStr">
        <is>
          <t>Piaractus mesopotamicus</t>
        </is>
      </c>
      <c r="J4138" s="16" t="n">
        <v>50.2</v>
      </c>
      <c r="K4138" s="16" t="n">
        <v>43.5</v>
      </c>
      <c r="L4138" s="17" t="n">
        <v>2940</v>
      </c>
      <c r="M4138" s="17" t="n">
        <v>2340</v>
      </c>
      <c r="N4138" s="14" t="b">
        <v>0</v>
      </c>
      <c r="O4138" s="14" t="inlineStr">
        <is>
          <t>F</t>
        </is>
      </c>
      <c r="P4138" s="14" t="inlineStr">
        <is>
          <t>EMA</t>
        </is>
      </c>
      <c r="Q4138" s="17" t="n">
        <v>248.52</v>
      </c>
      <c r="R4138" s="14" t="n">
        <v>3</v>
      </c>
      <c r="S4138" s="17" t="n">
        <v>36.7</v>
      </c>
      <c r="T4138" s="10">
        <f>IF(Q4138&gt;0,M4138-Q4138,"")</f>
        <v/>
      </c>
      <c r="U4138" s="11">
        <f>IF(AND(T4138&gt;0,Q4138&gt;0),(Q4138/T4138)*100,"")</f>
        <v/>
      </c>
      <c r="V4138" s="11">
        <f>IF(AND(T4138&gt;0,S4138&gt;0),(S4138/T4138)*100,"")</f>
        <v/>
      </c>
      <c r="W4138" s="10">
        <f>IF(AND(J4138&gt;0,L4138&gt;0),(L4138/(J4138^3))*100,"")</f>
        <v/>
      </c>
      <c r="X4138" s="12" t="n">
        <v>0.48</v>
      </c>
      <c r="Y4138" s="12" t="n">
        <v>0.8</v>
      </c>
      <c r="Z4138" s="12" t="n">
        <v>0.28</v>
      </c>
      <c r="AA4138" s="18" t="n"/>
      <c r="AB4138" s="14" t="n"/>
      <c r="AC4138" s="18" t="n"/>
      <c r="AD4138" s="18" t="n"/>
      <c r="AE4138" s="18" t="n"/>
      <c r="AF4138" s="18" t="n"/>
    </row>
    <row r="4139" ht="14" customHeight="1">
      <c r="A4139" s="5" t="inlineStr">
        <is>
          <t>1050</t>
        </is>
      </c>
      <c r="B4139" s="5" t="inlineStr">
        <is>
          <t>LIPAN-4137</t>
        </is>
      </c>
      <c r="C4139" s="6" t="n">
        <v>2021</v>
      </c>
      <c r="D4139" s="5" t="inlineStr">
        <is>
          <t>2021-10-01 00:00:00</t>
        </is>
      </c>
      <c r="E4139" s="5" t="inlineStr">
        <is>
          <t>J.-Out</t>
        </is>
      </c>
      <c r="F4139" s="5" t="inlineStr">
        <is>
          <t>Paraguai/Sepotuba</t>
        </is>
      </c>
      <c r="G4139" s="5" t="inlineStr">
        <is>
          <t>15° 55' 53,41" | 57° 39' 40,05"</t>
        </is>
      </c>
      <c r="H4139" s="5" t="inlineStr">
        <is>
          <t xml:space="preserve">Characiformes </t>
        </is>
      </c>
      <c r="I4139" s="5" t="inlineStr">
        <is>
          <t>Piaractus mesopotamicus</t>
        </is>
      </c>
      <c r="J4139" s="7" t="n">
        <v>53.6</v>
      </c>
      <c r="K4139" s="7" t="n">
        <v>47.4</v>
      </c>
      <c r="L4139" s="8" t="n">
        <v>3450</v>
      </c>
      <c r="M4139" s="8" t="n">
        <v>2870</v>
      </c>
      <c r="N4139" s="5" t="b">
        <v>0</v>
      </c>
      <c r="O4139" s="5" t="inlineStr">
        <is>
          <t>F</t>
        </is>
      </c>
      <c r="P4139" s="5" t="inlineStr">
        <is>
          <t>EMA</t>
        </is>
      </c>
      <c r="Q4139" s="8" t="n">
        <v>43.86</v>
      </c>
      <c r="R4139" s="5" t="n">
        <v>2</v>
      </c>
      <c r="S4139" s="8" t="n">
        <v>37.99</v>
      </c>
      <c r="T4139" s="10">
        <f>IF(Q4139&gt;0,M4139-Q4139,"")</f>
        <v/>
      </c>
      <c r="U4139" s="11">
        <f>IF(AND(T4139&gt;0,Q4139&gt;0),(Q4139/T4139)*100,"")</f>
        <v/>
      </c>
      <c r="V4139" s="11">
        <f>IF(AND(T4139&gt;0,S4139&gt;0),(S4139/T4139)*100,"")</f>
        <v/>
      </c>
      <c r="W4139" s="10">
        <f>IF(AND(J4139&gt;0,L4139&gt;0),(L4139/(J4139^3))*100,"")</f>
        <v/>
      </c>
      <c r="X4139" s="12" t="n">
        <v>0.48</v>
      </c>
      <c r="Y4139" s="12" t="n">
        <v>0.8</v>
      </c>
      <c r="Z4139" s="12" t="n">
        <v>0.28</v>
      </c>
      <c r="AA4139" s="13" t="n"/>
      <c r="AB4139" s="5" t="n"/>
      <c r="AC4139" s="13" t="n"/>
      <c r="AD4139" s="13" t="n"/>
      <c r="AE4139" s="13" t="n"/>
      <c r="AF4139" s="13" t="n"/>
    </row>
    <row r="4140" ht="14" customHeight="1">
      <c r="A4140" s="14" t="inlineStr">
        <is>
          <t>1051</t>
        </is>
      </c>
      <c r="B4140" s="14" t="inlineStr">
        <is>
          <t>LIPAN-4138</t>
        </is>
      </c>
      <c r="C4140" s="15" t="n">
        <v>2021</v>
      </c>
      <c r="D4140" s="14" t="inlineStr">
        <is>
          <t>2021-10-01 00:00:00</t>
        </is>
      </c>
      <c r="E4140" s="14" t="inlineStr">
        <is>
          <t>J.-Out</t>
        </is>
      </c>
      <c r="F4140" s="14" t="inlineStr">
        <is>
          <t>Paraguai/Sepotuba</t>
        </is>
      </c>
      <c r="G4140" s="14" t="inlineStr">
        <is>
          <t>15° 55' 53,41" | 57° 39' 40,05"</t>
        </is>
      </c>
      <c r="H4140" s="14" t="inlineStr">
        <is>
          <t xml:space="preserve">Characiformes </t>
        </is>
      </c>
      <c r="I4140" s="14" t="inlineStr">
        <is>
          <t>Piaractus mesopotamicus</t>
        </is>
      </c>
      <c r="J4140" s="16" t="n">
        <v>53.1</v>
      </c>
      <c r="K4140" s="16" t="n">
        <v>46.6</v>
      </c>
      <c r="L4140" s="17" t="n">
        <v>3220</v>
      </c>
      <c r="M4140" s="17" t="n">
        <v>2480</v>
      </c>
      <c r="N4140" s="14" t="b">
        <v>0</v>
      </c>
      <c r="O4140" s="14" t="inlineStr">
        <is>
          <t>F</t>
        </is>
      </c>
      <c r="P4140" s="14" t="inlineStr">
        <is>
          <t>EMA</t>
        </is>
      </c>
      <c r="Q4140" s="17" t="n">
        <v>225.14</v>
      </c>
      <c r="R4140" s="14" t="n">
        <v>2</v>
      </c>
      <c r="S4140" s="17" t="n">
        <v>51.25</v>
      </c>
      <c r="T4140" s="10">
        <f>IF(Q4140&gt;0,M4140-Q4140,"")</f>
        <v/>
      </c>
      <c r="U4140" s="11">
        <f>IF(AND(T4140&gt;0,Q4140&gt;0),(Q4140/T4140)*100,"")</f>
        <v/>
      </c>
      <c r="V4140" s="11">
        <f>IF(AND(T4140&gt;0,S4140&gt;0),(S4140/T4140)*100,"")</f>
        <v/>
      </c>
      <c r="W4140" s="10">
        <f>IF(AND(J4140&gt;0,L4140&gt;0),(L4140/(J4140^3))*100,"")</f>
        <v/>
      </c>
      <c r="X4140" s="12" t="n">
        <v>0.48</v>
      </c>
      <c r="Y4140" s="12" t="n">
        <v>0.8</v>
      </c>
      <c r="Z4140" s="12" t="n">
        <v>0.28</v>
      </c>
      <c r="AA4140" s="18" t="n"/>
      <c r="AB4140" s="14" t="n"/>
      <c r="AC4140" s="18" t="n"/>
      <c r="AD4140" s="18" t="n"/>
      <c r="AE4140" s="18" t="n"/>
      <c r="AF4140" s="18" t="n"/>
    </row>
    <row r="4141" ht="14" customHeight="1">
      <c r="A4141" s="5" t="inlineStr">
        <is>
          <t>1052</t>
        </is>
      </c>
      <c r="B4141" s="5" t="inlineStr">
        <is>
          <t>LIPAN-4139</t>
        </is>
      </c>
      <c r="C4141" s="6" t="n">
        <v>2021</v>
      </c>
      <c r="D4141" s="5" t="inlineStr">
        <is>
          <t>2021-10-01 00:00:00</t>
        </is>
      </c>
      <c r="E4141" s="5" t="inlineStr">
        <is>
          <t>J.-Out</t>
        </is>
      </c>
      <c r="F4141" s="5" t="inlineStr">
        <is>
          <t>Paraguai/Sepotuba</t>
        </is>
      </c>
      <c r="G4141" s="5" t="inlineStr">
        <is>
          <t>15° 55' 53,41" | 57° 39' 40,05"</t>
        </is>
      </c>
      <c r="H4141" s="5" t="inlineStr">
        <is>
          <t xml:space="preserve">Characiformes </t>
        </is>
      </c>
      <c r="I4141" s="5" t="inlineStr">
        <is>
          <t>Piaractus mesopotamicus</t>
        </is>
      </c>
      <c r="J4141" s="7" t="n">
        <v>53.1</v>
      </c>
      <c r="K4141" s="7" t="n">
        <v>47.3</v>
      </c>
      <c r="L4141" s="8" t="n">
        <v>3700</v>
      </c>
      <c r="M4141" s="8" t="n">
        <v>2920</v>
      </c>
      <c r="N4141" s="5" t="b">
        <v>0</v>
      </c>
      <c r="O4141" s="5" t="inlineStr">
        <is>
          <t>F</t>
        </is>
      </c>
      <c r="P4141" s="5" t="inlineStr">
        <is>
          <t>EMA</t>
        </is>
      </c>
      <c r="Q4141" s="8" t="n">
        <v>285.61</v>
      </c>
      <c r="R4141" s="5" t="n">
        <v>2</v>
      </c>
      <c r="S4141" s="8" t="n">
        <v>46.52</v>
      </c>
      <c r="T4141" s="10">
        <f>IF(Q4141&gt;0,M4141-Q4141,"")</f>
        <v/>
      </c>
      <c r="U4141" s="11">
        <f>IF(AND(T4141&gt;0,Q4141&gt;0),(Q4141/T4141)*100,"")</f>
        <v/>
      </c>
      <c r="V4141" s="11">
        <f>IF(AND(T4141&gt;0,S4141&gt;0),(S4141/T4141)*100,"")</f>
        <v/>
      </c>
      <c r="W4141" s="10">
        <f>IF(AND(J4141&gt;0,L4141&gt;0),(L4141/(J4141^3))*100,"")</f>
        <v/>
      </c>
      <c r="X4141" s="12" t="n">
        <v>0.48</v>
      </c>
      <c r="Y4141" s="12" t="n">
        <v>0.8</v>
      </c>
      <c r="Z4141" s="12" t="n">
        <v>0.28</v>
      </c>
      <c r="AA4141" s="13" t="n"/>
      <c r="AB4141" s="5" t="n"/>
      <c r="AC4141" s="13" t="n"/>
      <c r="AD4141" s="13" t="n"/>
      <c r="AE4141" s="13" t="n"/>
      <c r="AF4141" s="13" t="n"/>
    </row>
    <row r="4142" ht="14" customHeight="1">
      <c r="A4142" s="14" t="inlineStr">
        <is>
          <t>1053</t>
        </is>
      </c>
      <c r="B4142" s="14" t="inlineStr">
        <is>
          <t>LIPAN-4140</t>
        </is>
      </c>
      <c r="C4142" s="15" t="n">
        <v>2021</v>
      </c>
      <c r="D4142" s="14" t="inlineStr">
        <is>
          <t>2021-10-01 00:00:00</t>
        </is>
      </c>
      <c r="E4142" s="14" t="inlineStr">
        <is>
          <t>J.-Out</t>
        </is>
      </c>
      <c r="F4142" s="14" t="inlineStr">
        <is>
          <t>Paraguai/Sepotuba</t>
        </is>
      </c>
      <c r="G4142" s="14" t="inlineStr">
        <is>
          <t>15° 55' 53,41" | 57° 39' 40,05"</t>
        </is>
      </c>
      <c r="H4142" s="14" t="inlineStr">
        <is>
          <t>Siluriformes</t>
        </is>
      </c>
      <c r="I4142" s="14" t="inlineStr">
        <is>
          <t>Ageneiosus brevifilis</t>
        </is>
      </c>
      <c r="J4142" s="16" t="n">
        <v>60.3</v>
      </c>
      <c r="K4142" s="16" t="n">
        <v>52.2</v>
      </c>
      <c r="L4142" s="17" t="n">
        <v>2130</v>
      </c>
      <c r="M4142" s="17" t="n">
        <v>1950</v>
      </c>
      <c r="N4142" s="14" t="b">
        <v>0</v>
      </c>
      <c r="O4142" s="14" t="inlineStr">
        <is>
          <t>F</t>
        </is>
      </c>
      <c r="P4142" s="14" t="inlineStr">
        <is>
          <t>EMA</t>
        </is>
      </c>
      <c r="Q4142" s="17" t="n">
        <v>14.4</v>
      </c>
      <c r="R4142" s="14" t="n">
        <v>0</v>
      </c>
      <c r="S4142" s="17" t="n">
        <v>29.27</v>
      </c>
      <c r="T4142" s="10">
        <f>IF(Q4142&gt;0,M4142-Q4142,"")</f>
        <v/>
      </c>
      <c r="U4142" s="11">
        <f>IF(AND(T4142&gt;0,Q4142&gt;0),(Q4142/T4142)*100,"")</f>
        <v/>
      </c>
      <c r="V4142" s="11">
        <f>IF(AND(T4142&gt;0,S4142&gt;0),(S4142/T4142)*100,"")</f>
        <v/>
      </c>
      <c r="W4142" s="10">
        <f>IF(AND(J4142&gt;0,L4142&gt;0),(L4142/(J4142^3))*100,"")</f>
        <v/>
      </c>
      <c r="X4142" s="12" t="n">
        <v>0.48</v>
      </c>
      <c r="Y4142" s="12" t="n">
        <v>0.8</v>
      </c>
      <c r="Z4142" s="12" t="n">
        <v>0.28</v>
      </c>
      <c r="AA4142" s="18" t="n"/>
      <c r="AB4142" s="14" t="n"/>
      <c r="AC4142" s="18" t="n"/>
      <c r="AD4142" s="18" t="n"/>
      <c r="AE4142" s="18" t="n"/>
      <c r="AF4142" s="18" t="n"/>
    </row>
    <row r="4143" ht="14" customHeight="1">
      <c r="A4143" s="5" t="inlineStr">
        <is>
          <t>1054</t>
        </is>
      </c>
      <c r="B4143" s="5" t="inlineStr">
        <is>
          <t>LIPAN-4141</t>
        </is>
      </c>
      <c r="C4143" s="6" t="n">
        <v>2021</v>
      </c>
      <c r="D4143" s="5" t="inlineStr">
        <is>
          <t>2021-10-01 00:00:00</t>
        </is>
      </c>
      <c r="E4143" s="5" t="inlineStr">
        <is>
          <t>J.-Out</t>
        </is>
      </c>
      <c r="F4143" s="5" t="inlineStr">
        <is>
          <t>Paraguai/Sepotuba</t>
        </is>
      </c>
      <c r="G4143" s="5" t="inlineStr">
        <is>
          <t>15° 55' 53,41" | 57° 39' 40,05"</t>
        </is>
      </c>
      <c r="H4143" s="5" t="inlineStr">
        <is>
          <t>Siluriformes</t>
        </is>
      </c>
      <c r="I4143" s="5" t="inlineStr">
        <is>
          <t>Pseudoplatystoma reticulatum</t>
        </is>
      </c>
      <c r="J4143" s="7" t="n">
        <v>89.2</v>
      </c>
      <c r="K4143" s="7" t="n">
        <v>80</v>
      </c>
      <c r="L4143" s="8" t="n">
        <v>7520</v>
      </c>
      <c r="M4143" s="8" t="n">
        <v>6700</v>
      </c>
      <c r="N4143" s="5" t="b">
        <v>0</v>
      </c>
      <c r="O4143" s="5" t="inlineStr">
        <is>
          <t>F</t>
        </is>
      </c>
      <c r="P4143" s="5" t="inlineStr">
        <is>
          <t>REP</t>
        </is>
      </c>
      <c r="Q4143" s="8" t="n">
        <v>53.26</v>
      </c>
      <c r="R4143" s="5" t="n">
        <v>0</v>
      </c>
      <c r="S4143" s="8" t="n">
        <v>61.41</v>
      </c>
      <c r="T4143" s="10">
        <f>IF(Q4143&gt;0,M4143-Q4143,"")</f>
        <v/>
      </c>
      <c r="U4143" s="11">
        <f>IF(AND(T4143&gt;0,Q4143&gt;0),(Q4143/T4143)*100,"")</f>
        <v/>
      </c>
      <c r="V4143" s="11">
        <f>IF(AND(T4143&gt;0,S4143&gt;0),(S4143/T4143)*100,"")</f>
        <v/>
      </c>
      <c r="W4143" s="10">
        <f>IF(AND(J4143&gt;0,L4143&gt;0),(L4143/(J4143^3))*100,"")</f>
        <v/>
      </c>
      <c r="X4143" s="12" t="n">
        <v>0.48</v>
      </c>
      <c r="Y4143" s="12" t="n">
        <v>0.8</v>
      </c>
      <c r="Z4143" s="12" t="n">
        <v>0.28</v>
      </c>
      <c r="AA4143" s="13" t="n"/>
      <c r="AB4143" s="5" t="n"/>
      <c r="AC4143" s="13" t="n"/>
      <c r="AD4143" s="13" t="n"/>
      <c r="AE4143" s="13" t="n"/>
      <c r="AF4143" s="13" t="n"/>
    </row>
    <row r="4144" ht="14" customHeight="1">
      <c r="A4144" s="14" t="inlineStr">
        <is>
          <t>1055</t>
        </is>
      </c>
      <c r="B4144" s="14" t="inlineStr">
        <is>
          <t>LIPAN-4142</t>
        </is>
      </c>
      <c r="C4144" s="15" t="n">
        <v>2021</v>
      </c>
      <c r="D4144" s="14" t="inlineStr">
        <is>
          <t>2021-10-01 00:00:00</t>
        </is>
      </c>
      <c r="E4144" s="14" t="inlineStr">
        <is>
          <t>J.-Out</t>
        </is>
      </c>
      <c r="F4144" s="14" t="inlineStr">
        <is>
          <t>Paraguai/Sepotuba</t>
        </is>
      </c>
      <c r="G4144" s="14" t="inlineStr">
        <is>
          <t>15° 55' 53,41" | 57° 39' 40,05"</t>
        </is>
      </c>
      <c r="H4144" s="14" t="inlineStr">
        <is>
          <t>Siluriformes</t>
        </is>
      </c>
      <c r="I4144" s="14" t="inlineStr">
        <is>
          <t>Pseudoplatystoma reticulatum</t>
        </is>
      </c>
      <c r="J4144" s="16" t="n">
        <v>87.40000000000001</v>
      </c>
      <c r="K4144" s="16" t="n">
        <v>76.8</v>
      </c>
      <c r="L4144" s="17" t="n">
        <v>7500</v>
      </c>
      <c r="M4144" s="17" t="n">
        <v>6400</v>
      </c>
      <c r="N4144" s="14" t="b">
        <v>0</v>
      </c>
      <c r="O4144" s="14" t="inlineStr">
        <is>
          <t>F</t>
        </is>
      </c>
      <c r="P4144" s="14" t="inlineStr">
        <is>
          <t>REP</t>
        </is>
      </c>
      <c r="Q4144" s="17" t="n">
        <v>57.78</v>
      </c>
      <c r="R4144" s="14" t="n">
        <v>0</v>
      </c>
      <c r="S4144" s="17" t="n">
        <v>76.37</v>
      </c>
      <c r="T4144" s="10">
        <f>IF(Q4144&gt;0,M4144-Q4144,"")</f>
        <v/>
      </c>
      <c r="U4144" s="11">
        <f>IF(AND(T4144&gt;0,Q4144&gt;0),(Q4144/T4144)*100,"")</f>
        <v/>
      </c>
      <c r="V4144" s="11">
        <f>IF(AND(T4144&gt;0,S4144&gt;0),(S4144/T4144)*100,"")</f>
        <v/>
      </c>
      <c r="W4144" s="10">
        <f>IF(AND(J4144&gt;0,L4144&gt;0),(L4144/(J4144^3))*100,"")</f>
        <v/>
      </c>
      <c r="X4144" s="12" t="n">
        <v>0.48</v>
      </c>
      <c r="Y4144" s="12" t="n">
        <v>0.8</v>
      </c>
      <c r="Z4144" s="12" t="n">
        <v>0.28</v>
      </c>
      <c r="AA4144" s="18" t="n"/>
      <c r="AB4144" s="14" t="n"/>
      <c r="AC4144" s="18" t="n"/>
      <c r="AD4144" s="18" t="n"/>
      <c r="AE4144" s="18" t="n"/>
      <c r="AF4144" s="18" t="n"/>
    </row>
    <row r="4145" ht="14" customHeight="1">
      <c r="A4145" s="5" t="inlineStr">
        <is>
          <t>1056</t>
        </is>
      </c>
      <c r="B4145" s="5" t="inlineStr">
        <is>
          <t>LIPAN-4143</t>
        </is>
      </c>
      <c r="C4145" s="6" t="n">
        <v>2021</v>
      </c>
      <c r="D4145" s="5" t="inlineStr">
        <is>
          <t>2021-10-01 00:00:00</t>
        </is>
      </c>
      <c r="E4145" s="5" t="inlineStr">
        <is>
          <t>J.-Out</t>
        </is>
      </c>
      <c r="F4145" s="5" t="inlineStr">
        <is>
          <t>Paraguai/Sepotuba</t>
        </is>
      </c>
      <c r="G4145" s="5" t="inlineStr">
        <is>
          <t>15° 55' 53,41" | 57° 39' 40,05"</t>
        </is>
      </c>
      <c r="H4145" s="5" t="inlineStr">
        <is>
          <t>Siluriformes</t>
        </is>
      </c>
      <c r="I4145" s="5" t="inlineStr">
        <is>
          <t>Pseudoplatystoma corruscans</t>
        </is>
      </c>
      <c r="J4145" s="7" t="n">
        <v>87</v>
      </c>
      <c r="K4145" s="7" t="n">
        <v>78.2</v>
      </c>
      <c r="L4145" s="8" t="n">
        <v>6580</v>
      </c>
      <c r="M4145" s="8" t="n">
        <v>5860</v>
      </c>
      <c r="N4145" s="5" t="b">
        <v>0</v>
      </c>
      <c r="O4145" s="5" t="inlineStr">
        <is>
          <t>M</t>
        </is>
      </c>
      <c r="P4145" s="5" t="inlineStr">
        <is>
          <t>EMA</t>
        </is>
      </c>
      <c r="Q4145" s="8" t="n">
        <v>35.21</v>
      </c>
      <c r="R4145" s="5" t="n">
        <v>0</v>
      </c>
      <c r="S4145" s="8" t="n">
        <v>48.19</v>
      </c>
      <c r="T4145" s="10">
        <f>IF(Q4145&gt;0,M4145-Q4145,"")</f>
        <v/>
      </c>
      <c r="U4145" s="11">
        <f>IF(AND(T4145&gt;0,Q4145&gt;0),(Q4145/T4145)*100,"")</f>
        <v/>
      </c>
      <c r="V4145" s="11">
        <f>IF(AND(T4145&gt;0,S4145&gt;0),(S4145/T4145)*100,"")</f>
        <v/>
      </c>
      <c r="W4145" s="10">
        <f>IF(AND(J4145&gt;0,L4145&gt;0),(L4145/(J4145^3))*100,"")</f>
        <v/>
      </c>
      <c r="X4145" s="12" t="n">
        <v>0.48</v>
      </c>
      <c r="Y4145" s="12" t="n">
        <v>0.8</v>
      </c>
      <c r="Z4145" s="12" t="n">
        <v>0.28</v>
      </c>
      <c r="AA4145" s="13" t="n"/>
      <c r="AB4145" s="5" t="n"/>
      <c r="AC4145" s="13" t="n"/>
      <c r="AD4145" s="13" t="n"/>
      <c r="AE4145" s="13" t="n"/>
      <c r="AF4145" s="13" t="n"/>
    </row>
    <row r="4146" ht="14" customHeight="1">
      <c r="A4146" s="14" t="inlineStr">
        <is>
          <t>1057</t>
        </is>
      </c>
      <c r="B4146" s="14" t="inlineStr">
        <is>
          <t>LIPAN-4144</t>
        </is>
      </c>
      <c r="C4146" s="15" t="n">
        <v>2021</v>
      </c>
      <c r="D4146" s="14" t="inlineStr">
        <is>
          <t>2021-10-01 00:00:00</t>
        </is>
      </c>
      <c r="E4146" s="14" t="inlineStr">
        <is>
          <t>J.-Out</t>
        </is>
      </c>
      <c r="F4146" s="14" t="inlineStr">
        <is>
          <t>Paraguai/Sepotuba</t>
        </is>
      </c>
      <c r="G4146" s="14" t="inlineStr">
        <is>
          <t>15° 55' 53,41" | 57° 39' 40,05"</t>
        </is>
      </c>
      <c r="H4146" s="14" t="inlineStr">
        <is>
          <t>Siluriformes</t>
        </is>
      </c>
      <c r="I4146" s="14" t="inlineStr">
        <is>
          <t>Pseudoplatystoma corruscans</t>
        </is>
      </c>
      <c r="J4146" s="16" t="n">
        <v>97</v>
      </c>
      <c r="K4146" s="16" t="n">
        <v>85.8</v>
      </c>
      <c r="L4146" s="17" t="n">
        <v>9160</v>
      </c>
      <c r="M4146" s="17" t="n">
        <v>8180</v>
      </c>
      <c r="N4146" s="14" t="b">
        <v>0</v>
      </c>
      <c r="O4146" s="14" t="inlineStr">
        <is>
          <t>F</t>
        </is>
      </c>
      <c r="P4146" s="14" t="inlineStr">
        <is>
          <t>REP</t>
        </is>
      </c>
      <c r="Q4146" s="17" t="n">
        <v>77.16</v>
      </c>
      <c r="R4146" s="14" t="n">
        <v>0</v>
      </c>
      <c r="S4146" s="17" t="n">
        <v>79.22</v>
      </c>
      <c r="T4146" s="10">
        <f>IF(Q4146&gt;0,M4146-Q4146,"")</f>
        <v/>
      </c>
      <c r="U4146" s="11">
        <f>IF(AND(T4146&gt;0,Q4146&gt;0),(Q4146/T4146)*100,"")</f>
        <v/>
      </c>
      <c r="V4146" s="11">
        <f>IF(AND(T4146&gt;0,S4146&gt;0),(S4146/T4146)*100,"")</f>
        <v/>
      </c>
      <c r="W4146" s="10">
        <f>IF(AND(J4146&gt;0,L4146&gt;0),(L4146/(J4146^3))*100,"")</f>
        <v/>
      </c>
      <c r="X4146" s="12" t="n">
        <v>0.48</v>
      </c>
      <c r="Y4146" s="12" t="n">
        <v>0.8</v>
      </c>
      <c r="Z4146" s="12" t="n">
        <v>0.28</v>
      </c>
      <c r="AA4146" s="18" t="n"/>
      <c r="AB4146" s="14" t="n"/>
      <c r="AC4146" s="18" t="n"/>
      <c r="AD4146" s="18" t="n"/>
      <c r="AE4146" s="18" t="n"/>
      <c r="AF4146" s="18" t="n"/>
    </row>
    <row r="4147" ht="14" customHeight="1">
      <c r="A4147" s="5" t="inlineStr">
        <is>
          <t>1058</t>
        </is>
      </c>
      <c r="B4147" s="5" t="inlineStr">
        <is>
          <t>LIPAN-4145</t>
        </is>
      </c>
      <c r="C4147" s="6" t="n">
        <v>2021</v>
      </c>
      <c r="D4147" s="5" t="inlineStr">
        <is>
          <t>2021-11-01 00:00:00</t>
        </is>
      </c>
      <c r="E4147" s="5" t="inlineStr">
        <is>
          <t>K.-Nov</t>
        </is>
      </c>
      <c r="F4147" s="5" t="inlineStr">
        <is>
          <t>Paraguai/Sepotuba</t>
        </is>
      </c>
      <c r="G4147" s="5" t="inlineStr">
        <is>
          <t>15° 55' 53,41" | 57° 39' 40,05"</t>
        </is>
      </c>
      <c r="H4147" s="5" t="inlineStr">
        <is>
          <t xml:space="preserve">Characiformes </t>
        </is>
      </c>
      <c r="I4147" s="5" t="inlineStr">
        <is>
          <t>Schizodon borellii</t>
        </is>
      </c>
      <c r="J4147" s="7" t="n">
        <v>32.6</v>
      </c>
      <c r="K4147" s="7" t="n">
        <v>29.7</v>
      </c>
      <c r="L4147" s="8" t="n">
        <v>378</v>
      </c>
      <c r="M4147" s="8" t="n">
        <v>346</v>
      </c>
      <c r="N4147" s="5" t="b">
        <v>0</v>
      </c>
      <c r="O4147" s="5" t="inlineStr">
        <is>
          <t>M</t>
        </is>
      </c>
      <c r="P4147" s="5" t="inlineStr">
        <is>
          <t>EMA</t>
        </is>
      </c>
      <c r="Q4147" s="8" t="n">
        <v>1.56</v>
      </c>
      <c r="R4147" s="5" t="n">
        <v>0</v>
      </c>
      <c r="S4147" s="8" t="n">
        <v>1.09</v>
      </c>
      <c r="T4147" s="10">
        <f>IF(Q4147&gt;0,M4147-Q4147,"")</f>
        <v/>
      </c>
      <c r="U4147" s="11">
        <f>IF(AND(T4147&gt;0,Q4147&gt;0),(Q4147/T4147)*100,"")</f>
        <v/>
      </c>
      <c r="V4147" s="11">
        <f>IF(AND(T4147&gt;0,S4147&gt;0),(S4147/T4147)*100,"")</f>
        <v/>
      </c>
      <c r="W4147" s="10">
        <f>IF(AND(J4147&gt;0,L4147&gt;0),(L4147/(J4147^3))*100,"")</f>
        <v/>
      </c>
      <c r="X4147" s="12" t="n">
        <v>1.42</v>
      </c>
      <c r="Y4147" s="12" t="n">
        <v>2.7</v>
      </c>
      <c r="Z4147" s="12" t="n">
        <v>0.55</v>
      </c>
      <c r="AA4147" s="13" t="n"/>
      <c r="AB4147" s="5" t="n"/>
      <c r="AC4147" s="13" t="n"/>
      <c r="AD4147" s="13" t="n"/>
      <c r="AE4147" s="13" t="n"/>
      <c r="AF4147" s="13" t="n"/>
    </row>
    <row r="4148" ht="14" customHeight="1">
      <c r="A4148" s="14" t="inlineStr">
        <is>
          <t>1059</t>
        </is>
      </c>
      <c r="B4148" s="14" t="inlineStr">
        <is>
          <t>LIPAN-4146</t>
        </is>
      </c>
      <c r="C4148" s="15" t="n">
        <v>2021</v>
      </c>
      <c r="D4148" s="14" t="inlineStr">
        <is>
          <t>2021-11-01 00:00:00</t>
        </is>
      </c>
      <c r="E4148" s="14" t="inlineStr">
        <is>
          <t>K.-Nov</t>
        </is>
      </c>
      <c r="F4148" s="14" t="inlineStr">
        <is>
          <t>Paraguai/Sepotuba</t>
        </is>
      </c>
      <c r="G4148" s="14" t="inlineStr">
        <is>
          <t>15° 55' 53,41" | 57° 39' 40,05"</t>
        </is>
      </c>
      <c r="H4148" s="14" t="inlineStr">
        <is>
          <t xml:space="preserve">Characiformes </t>
        </is>
      </c>
      <c r="I4148" s="14" t="inlineStr">
        <is>
          <t>Schizodon borellii</t>
        </is>
      </c>
      <c r="J4148" s="16" t="n">
        <v>36.5</v>
      </c>
      <c r="K4148" s="16" t="n">
        <v>31</v>
      </c>
      <c r="L4148" s="17" t="n">
        <v>543</v>
      </c>
      <c r="M4148" s="17" t="n">
        <v>445</v>
      </c>
      <c r="N4148" s="14" t="b">
        <v>0</v>
      </c>
      <c r="O4148" s="14" t="inlineStr">
        <is>
          <t>F</t>
        </is>
      </c>
      <c r="P4148" s="14" t="inlineStr">
        <is>
          <t>EMA</t>
        </is>
      </c>
      <c r="Q4148" s="17" t="n">
        <v>29.8</v>
      </c>
      <c r="R4148" s="14" t="n">
        <v>2</v>
      </c>
      <c r="S4148" s="17" t="n">
        <v>2.04</v>
      </c>
      <c r="T4148" s="10">
        <f>IF(Q4148&gt;0,M4148-Q4148,"")</f>
        <v/>
      </c>
      <c r="U4148" s="11">
        <f>IF(AND(T4148&gt;0,Q4148&gt;0),(Q4148/T4148)*100,"")</f>
        <v/>
      </c>
      <c r="V4148" s="11">
        <f>IF(AND(T4148&gt;0,S4148&gt;0),(S4148/T4148)*100,"")</f>
        <v/>
      </c>
      <c r="W4148" s="10">
        <f>IF(AND(J4148&gt;0,L4148&gt;0),(L4148/(J4148^3))*100,"")</f>
        <v/>
      </c>
      <c r="X4148" s="12" t="n">
        <v>1.42</v>
      </c>
      <c r="Y4148" s="12" t="n">
        <v>2.7</v>
      </c>
      <c r="Z4148" s="12" t="n">
        <v>0.55</v>
      </c>
      <c r="AA4148" s="18" t="n"/>
      <c r="AB4148" s="14" t="n"/>
      <c r="AC4148" s="18" t="n"/>
      <c r="AD4148" s="18" t="n"/>
      <c r="AE4148" s="18" t="n"/>
      <c r="AF4148" s="18" t="n"/>
    </row>
    <row r="4149" ht="14" customHeight="1">
      <c r="A4149" s="5" t="inlineStr">
        <is>
          <t>1060</t>
        </is>
      </c>
      <c r="B4149" s="5" t="inlineStr">
        <is>
          <t>LIPAN-4147</t>
        </is>
      </c>
      <c r="C4149" s="6" t="n">
        <v>2021</v>
      </c>
      <c r="D4149" s="5" t="inlineStr">
        <is>
          <t>2021-11-01 00:00:00</t>
        </is>
      </c>
      <c r="E4149" s="5" t="inlineStr">
        <is>
          <t>K.-Nov</t>
        </is>
      </c>
      <c r="F4149" s="5" t="inlineStr">
        <is>
          <t>Paraguai/Sepotuba</t>
        </is>
      </c>
      <c r="G4149" s="5" t="inlineStr">
        <is>
          <t>15° 55' 53,41" | 57° 39' 40,05"</t>
        </is>
      </c>
      <c r="H4149" s="5" t="inlineStr">
        <is>
          <t xml:space="preserve">Characiformes </t>
        </is>
      </c>
      <c r="I4149" s="5" t="inlineStr">
        <is>
          <t>Schizodon borellii</t>
        </is>
      </c>
      <c r="J4149" s="7" t="n">
        <v>35</v>
      </c>
      <c r="K4149" s="7" t="n">
        <v>30.5</v>
      </c>
      <c r="L4149" s="8" t="n">
        <v>634</v>
      </c>
      <c r="M4149" s="8" t="n">
        <v>535</v>
      </c>
      <c r="N4149" s="5" t="b">
        <v>0</v>
      </c>
      <c r="O4149" s="5" t="inlineStr">
        <is>
          <t>F</t>
        </is>
      </c>
      <c r="P4149" s="5" t="inlineStr">
        <is>
          <t>EMA</t>
        </is>
      </c>
      <c r="Q4149" s="8" t="n">
        <v>23.4</v>
      </c>
      <c r="R4149" s="5" t="n">
        <v>1</v>
      </c>
      <c r="S4149" s="8" t="n">
        <v>8.699999999999999</v>
      </c>
      <c r="T4149" s="10">
        <f>IF(Q4149&gt;0,M4149-Q4149,"")</f>
        <v/>
      </c>
      <c r="U4149" s="11">
        <f>IF(AND(T4149&gt;0,Q4149&gt;0),(Q4149/T4149)*100,"")</f>
        <v/>
      </c>
      <c r="V4149" s="11">
        <f>IF(AND(T4149&gt;0,S4149&gt;0),(S4149/T4149)*100,"")</f>
        <v/>
      </c>
      <c r="W4149" s="10">
        <f>IF(AND(J4149&gt;0,L4149&gt;0),(L4149/(J4149^3))*100,"")</f>
        <v/>
      </c>
      <c r="X4149" s="12" t="n">
        <v>1.42</v>
      </c>
      <c r="Y4149" s="12" t="n">
        <v>2.7</v>
      </c>
      <c r="Z4149" s="12" t="n">
        <v>0.55</v>
      </c>
      <c r="AA4149" s="13" t="n"/>
      <c r="AB4149" s="5" t="n"/>
      <c r="AC4149" s="13" t="n"/>
      <c r="AD4149" s="13" t="n"/>
      <c r="AE4149" s="13" t="n"/>
      <c r="AF4149" s="13" t="n"/>
    </row>
    <row r="4150" ht="14" customHeight="1">
      <c r="A4150" s="14" t="inlineStr">
        <is>
          <t>1061</t>
        </is>
      </c>
      <c r="B4150" s="14" t="inlineStr">
        <is>
          <t>LIPAN-4148</t>
        </is>
      </c>
      <c r="C4150" s="15" t="n">
        <v>2021</v>
      </c>
      <c r="D4150" s="14" t="inlineStr">
        <is>
          <t>2021-11-01 00:00:00</t>
        </is>
      </c>
      <c r="E4150" s="14" t="inlineStr">
        <is>
          <t>K.-Nov</t>
        </is>
      </c>
      <c r="F4150" s="14" t="inlineStr">
        <is>
          <t>Paraguai/Sepotuba</t>
        </is>
      </c>
      <c r="G4150" s="14" t="inlineStr">
        <is>
          <t>15° 55' 53,41" | 57° 39' 40,05"</t>
        </is>
      </c>
      <c r="H4150" s="14" t="inlineStr">
        <is>
          <t>Siluriformes</t>
        </is>
      </c>
      <c r="I4150" s="14" t="inlineStr">
        <is>
          <t>Sorubim lima</t>
        </is>
      </c>
      <c r="J4150" s="16" t="n">
        <v>39.5</v>
      </c>
      <c r="K4150" s="16" t="n">
        <v>34.8</v>
      </c>
      <c r="L4150" s="17" t="n">
        <v>378</v>
      </c>
      <c r="M4150" s="17" t="n">
        <v>338</v>
      </c>
      <c r="N4150" s="14" t="b">
        <v>0</v>
      </c>
      <c r="O4150" s="14" t="inlineStr">
        <is>
          <t>M</t>
        </is>
      </c>
      <c r="P4150" s="14" t="inlineStr">
        <is>
          <t>EMA</t>
        </is>
      </c>
      <c r="Q4150" s="17" t="n">
        <v>1.7</v>
      </c>
      <c r="R4150" s="14" t="n">
        <v>0</v>
      </c>
      <c r="S4150" s="17" t="n">
        <v>3.1</v>
      </c>
      <c r="T4150" s="10">
        <f>IF(Q4150&gt;0,M4150-Q4150,"")</f>
        <v/>
      </c>
      <c r="U4150" s="11">
        <f>IF(AND(T4150&gt;0,Q4150&gt;0),(Q4150/T4150)*100,"")</f>
        <v/>
      </c>
      <c r="V4150" s="11">
        <f>IF(AND(T4150&gt;0,S4150&gt;0),(S4150/T4150)*100,"")</f>
        <v/>
      </c>
      <c r="W4150" s="10">
        <f>IF(AND(J4150&gt;0,L4150&gt;0),(L4150/(J4150^3))*100,"")</f>
        <v/>
      </c>
      <c r="X4150" s="12" t="n">
        <v>1.42</v>
      </c>
      <c r="Y4150" s="12" t="n">
        <v>2.7</v>
      </c>
      <c r="Z4150" s="12" t="n">
        <v>0.55</v>
      </c>
      <c r="AA4150" s="18" t="n"/>
      <c r="AB4150" s="14" t="n"/>
      <c r="AC4150" s="18" t="n"/>
      <c r="AD4150" s="18" t="n"/>
      <c r="AE4150" s="18" t="n"/>
      <c r="AF4150" s="18" t="n"/>
    </row>
    <row r="4151" ht="14" customHeight="1">
      <c r="A4151" s="5" t="inlineStr">
        <is>
          <t>1062</t>
        </is>
      </c>
      <c r="B4151" s="5" t="inlineStr">
        <is>
          <t>LIPAN-4149</t>
        </is>
      </c>
      <c r="C4151" s="6" t="n">
        <v>2021</v>
      </c>
      <c r="D4151" s="5" t="inlineStr">
        <is>
          <t>2021-11-01 00:00:00</t>
        </is>
      </c>
      <c r="E4151" s="5" t="inlineStr">
        <is>
          <t>K.-Nov</t>
        </is>
      </c>
      <c r="F4151" s="5" t="inlineStr">
        <is>
          <t>Paraguai/Sepotuba</t>
        </is>
      </c>
      <c r="G4151" s="5" t="inlineStr">
        <is>
          <t>15° 55' 53,41" | 57° 39' 40,05"</t>
        </is>
      </c>
      <c r="H4151" s="5" t="inlineStr">
        <is>
          <t xml:space="preserve">Characiformes </t>
        </is>
      </c>
      <c r="I4151" s="5" t="inlineStr">
        <is>
          <t>Piaractus mesopotamicus</t>
        </is>
      </c>
      <c r="J4151" s="7" t="n">
        <v>42.3</v>
      </c>
      <c r="K4151" s="7" t="n">
        <v>37</v>
      </c>
      <c r="L4151" s="8" t="n">
        <v>1650</v>
      </c>
      <c r="M4151" s="8" t="n">
        <v>1430</v>
      </c>
      <c r="N4151" s="5" t="b">
        <v>0</v>
      </c>
      <c r="O4151" s="5" t="inlineStr">
        <is>
          <t>M</t>
        </is>
      </c>
      <c r="P4151" s="5" t="inlineStr">
        <is>
          <t>EMA</t>
        </is>
      </c>
      <c r="Q4151" s="8" t="n">
        <v>12</v>
      </c>
      <c r="R4151" s="5" t="n">
        <v>2</v>
      </c>
      <c r="S4151" s="8" t="n">
        <v>14</v>
      </c>
      <c r="T4151" s="10">
        <f>IF(Q4151&gt;0,M4151-Q4151,"")</f>
        <v/>
      </c>
      <c r="U4151" s="11">
        <f>IF(AND(T4151&gt;0,Q4151&gt;0),(Q4151/T4151)*100,"")</f>
        <v/>
      </c>
      <c r="V4151" s="11">
        <f>IF(AND(T4151&gt;0,S4151&gt;0),(S4151/T4151)*100,"")</f>
        <v/>
      </c>
      <c r="W4151" s="10">
        <f>IF(AND(J4151&gt;0,L4151&gt;0),(L4151/(J4151^3))*100,"")</f>
        <v/>
      </c>
      <c r="X4151" s="12" t="n">
        <v>1.42</v>
      </c>
      <c r="Y4151" s="12" t="n">
        <v>2.7</v>
      </c>
      <c r="Z4151" s="12" t="n">
        <v>0.55</v>
      </c>
      <c r="AA4151" s="13" t="n"/>
      <c r="AB4151" s="5" t="n"/>
      <c r="AC4151" s="13" t="n"/>
      <c r="AD4151" s="13" t="n"/>
      <c r="AE4151" s="13" t="n"/>
      <c r="AF4151" s="13" t="n"/>
    </row>
    <row r="4152" ht="14" customHeight="1">
      <c r="A4152" s="14" t="inlineStr">
        <is>
          <t>1063</t>
        </is>
      </c>
      <c r="B4152" s="14" t="inlineStr">
        <is>
          <t>LIPAN-4150</t>
        </is>
      </c>
      <c r="C4152" s="15" t="n">
        <v>2021</v>
      </c>
      <c r="D4152" s="14" t="inlineStr">
        <is>
          <t>2021-11-01 00:00:00</t>
        </is>
      </c>
      <c r="E4152" s="14" t="inlineStr">
        <is>
          <t>K.-Nov</t>
        </is>
      </c>
      <c r="F4152" s="14" t="inlineStr">
        <is>
          <t>Paraguai/Sepotuba</t>
        </is>
      </c>
      <c r="G4152" s="14" t="inlineStr">
        <is>
          <t>15° 55' 53,41" | 57° 39' 40,05"</t>
        </is>
      </c>
      <c r="H4152" s="14" t="inlineStr">
        <is>
          <t xml:space="preserve">Characiformes </t>
        </is>
      </c>
      <c r="I4152" s="14" t="inlineStr">
        <is>
          <t>Piaractus mesopotamicus</t>
        </is>
      </c>
      <c r="J4152" s="16" t="n">
        <v>43</v>
      </c>
      <c r="K4152" s="16" t="n">
        <v>36.5</v>
      </c>
      <c r="L4152" s="17" t="n">
        <v>1680</v>
      </c>
      <c r="M4152" s="17" t="n">
        <v>1480</v>
      </c>
      <c r="N4152" s="14" t="b">
        <v>0</v>
      </c>
      <c r="O4152" s="14" t="inlineStr">
        <is>
          <t>M</t>
        </is>
      </c>
      <c r="P4152" s="14" t="inlineStr">
        <is>
          <t>REP</t>
        </is>
      </c>
      <c r="Q4152" s="17" t="n">
        <v>1.02</v>
      </c>
      <c r="R4152" s="14" t="n">
        <v>2</v>
      </c>
      <c r="S4152" s="17" t="n">
        <v>17</v>
      </c>
      <c r="T4152" s="10">
        <f>IF(Q4152&gt;0,M4152-Q4152,"")</f>
        <v/>
      </c>
      <c r="U4152" s="11">
        <f>IF(AND(T4152&gt;0,Q4152&gt;0),(Q4152/T4152)*100,"")</f>
        <v/>
      </c>
      <c r="V4152" s="11">
        <f>IF(AND(T4152&gt;0,S4152&gt;0),(S4152/T4152)*100,"")</f>
        <v/>
      </c>
      <c r="W4152" s="10">
        <f>IF(AND(J4152&gt;0,L4152&gt;0),(L4152/(J4152^3))*100,"")</f>
        <v/>
      </c>
      <c r="X4152" s="12" t="n">
        <v>1.42</v>
      </c>
      <c r="Y4152" s="12" t="n">
        <v>2.7</v>
      </c>
      <c r="Z4152" s="12" t="n">
        <v>0.55</v>
      </c>
      <c r="AA4152" s="18" t="n"/>
      <c r="AB4152" s="14" t="n"/>
      <c r="AC4152" s="18" t="n"/>
      <c r="AD4152" s="18" t="n"/>
      <c r="AE4152" s="18" t="n"/>
      <c r="AF4152" s="18" t="n"/>
    </row>
    <row r="4153" ht="14" customHeight="1">
      <c r="A4153" s="5" t="inlineStr">
        <is>
          <t>1064</t>
        </is>
      </c>
      <c r="B4153" s="5" t="inlineStr">
        <is>
          <t>LIPAN-4151</t>
        </is>
      </c>
      <c r="C4153" s="6" t="n">
        <v>2021</v>
      </c>
      <c r="D4153" s="5" t="inlineStr">
        <is>
          <t>2021-11-01 00:00:00</t>
        </is>
      </c>
      <c r="E4153" s="5" t="inlineStr">
        <is>
          <t>K.-Nov</t>
        </is>
      </c>
      <c r="F4153" s="5" t="inlineStr">
        <is>
          <t>Paraguai/Sepotuba</t>
        </is>
      </c>
      <c r="G4153" s="5" t="inlineStr">
        <is>
          <t>15° 55' 53,41" | 57° 39' 40,05"</t>
        </is>
      </c>
      <c r="H4153" s="5" t="inlineStr">
        <is>
          <t xml:space="preserve">Characiformes </t>
        </is>
      </c>
      <c r="I4153" s="5" t="inlineStr">
        <is>
          <t>Piaractus mesopotamicus</t>
        </is>
      </c>
      <c r="J4153" s="7" t="n">
        <v>45.5</v>
      </c>
      <c r="K4153" s="7" t="n">
        <v>40.2</v>
      </c>
      <c r="L4153" s="8" t="n">
        <v>1890</v>
      </c>
      <c r="M4153" s="8" t="n">
        <v>1660</v>
      </c>
      <c r="N4153" s="5" t="b">
        <v>0</v>
      </c>
      <c r="O4153" s="5" t="inlineStr">
        <is>
          <t>M</t>
        </is>
      </c>
      <c r="P4153" s="5" t="inlineStr">
        <is>
          <t>EMA</t>
        </is>
      </c>
      <c r="Q4153" s="8" t="n">
        <v>9</v>
      </c>
      <c r="R4153" s="5" t="n">
        <v>2</v>
      </c>
      <c r="S4153" s="8" t="n">
        <v>16</v>
      </c>
      <c r="T4153" s="10">
        <f>IF(Q4153&gt;0,M4153-Q4153,"")</f>
        <v/>
      </c>
      <c r="U4153" s="11">
        <f>IF(AND(T4153&gt;0,Q4153&gt;0),(Q4153/T4153)*100,"")</f>
        <v/>
      </c>
      <c r="V4153" s="11">
        <f>IF(AND(T4153&gt;0,S4153&gt;0),(S4153/T4153)*100,"")</f>
        <v/>
      </c>
      <c r="W4153" s="10">
        <f>IF(AND(J4153&gt;0,L4153&gt;0),(L4153/(J4153^3))*100,"")</f>
        <v/>
      </c>
      <c r="X4153" s="12" t="n">
        <v>1.42</v>
      </c>
      <c r="Y4153" s="12" t="n">
        <v>2.7</v>
      </c>
      <c r="Z4153" s="12" t="n">
        <v>0.55</v>
      </c>
      <c r="AA4153" s="13" t="n"/>
      <c r="AB4153" s="5" t="n"/>
      <c r="AC4153" s="13" t="n"/>
      <c r="AD4153" s="13" t="n"/>
      <c r="AE4153" s="13" t="n"/>
      <c r="AF4153" s="13" t="n"/>
    </row>
    <row r="4154" ht="14" customHeight="1">
      <c r="A4154" s="14" t="inlineStr">
        <is>
          <t>1065</t>
        </is>
      </c>
      <c r="B4154" s="14" t="inlineStr">
        <is>
          <t>LIPAN-4152</t>
        </is>
      </c>
      <c r="C4154" s="15" t="n">
        <v>2021</v>
      </c>
      <c r="D4154" s="14" t="inlineStr">
        <is>
          <t>2021-11-01 00:00:00</t>
        </is>
      </c>
      <c r="E4154" s="14" t="inlineStr">
        <is>
          <t>K.-Nov</t>
        </is>
      </c>
      <c r="F4154" s="14" t="inlineStr">
        <is>
          <t>Paraguai/Sepotuba</t>
        </is>
      </c>
      <c r="G4154" s="14" t="inlineStr">
        <is>
          <t>15° 55' 53,41" | 57° 39' 40,05"</t>
        </is>
      </c>
      <c r="H4154" s="14" t="inlineStr">
        <is>
          <t xml:space="preserve">Characiformes </t>
        </is>
      </c>
      <c r="I4154" s="14" t="inlineStr">
        <is>
          <t>Piaractus mesopotamicus</t>
        </is>
      </c>
      <c r="J4154" s="16" t="n">
        <v>50</v>
      </c>
      <c r="K4154" s="16" t="n">
        <v>42.8</v>
      </c>
      <c r="L4154" s="17" t="n">
        <v>2600</v>
      </c>
      <c r="M4154" s="17" t="n">
        <v>2080</v>
      </c>
      <c r="N4154" s="14" t="b">
        <v>0</v>
      </c>
      <c r="O4154" s="14" t="inlineStr">
        <is>
          <t>F</t>
        </is>
      </c>
      <c r="P4154" s="14" t="inlineStr">
        <is>
          <t>EMA</t>
        </is>
      </c>
      <c r="Q4154" s="17" t="n">
        <v>156</v>
      </c>
      <c r="R4154" s="14" t="n">
        <v>2</v>
      </c>
      <c r="S4154" s="17" t="n">
        <v>32</v>
      </c>
      <c r="T4154" s="10">
        <f>IF(Q4154&gt;0,M4154-Q4154,"")</f>
        <v/>
      </c>
      <c r="U4154" s="11">
        <f>IF(AND(T4154&gt;0,Q4154&gt;0),(Q4154/T4154)*100,"")</f>
        <v/>
      </c>
      <c r="V4154" s="11">
        <f>IF(AND(T4154&gt;0,S4154&gt;0),(S4154/T4154)*100,"")</f>
        <v/>
      </c>
      <c r="W4154" s="10">
        <f>IF(AND(J4154&gt;0,L4154&gt;0),(L4154/(J4154^3))*100,"")</f>
        <v/>
      </c>
      <c r="X4154" s="12" t="n">
        <v>1.42</v>
      </c>
      <c r="Y4154" s="12" t="n">
        <v>2.7</v>
      </c>
      <c r="Z4154" s="12" t="n">
        <v>0.55</v>
      </c>
      <c r="AA4154" s="18" t="n"/>
      <c r="AB4154" s="14" t="n"/>
      <c r="AC4154" s="18" t="n"/>
      <c r="AD4154" s="18" t="n"/>
      <c r="AE4154" s="18" t="n"/>
      <c r="AF4154" s="18" t="n"/>
    </row>
    <row r="4155" ht="14" customHeight="1">
      <c r="A4155" s="5" t="inlineStr">
        <is>
          <t>1066</t>
        </is>
      </c>
      <c r="B4155" s="5" t="inlineStr">
        <is>
          <t>LIPAN-4153</t>
        </is>
      </c>
      <c r="C4155" s="6" t="n">
        <v>2021</v>
      </c>
      <c r="D4155" s="5" t="inlineStr">
        <is>
          <t>2021-11-01 00:00:00</t>
        </is>
      </c>
      <c r="E4155" s="5" t="inlineStr">
        <is>
          <t>K.-Nov</t>
        </is>
      </c>
      <c r="F4155" s="5" t="inlineStr">
        <is>
          <t>Paraguai/Sepotuba</t>
        </is>
      </c>
      <c r="G4155" s="5" t="inlineStr">
        <is>
          <t>15° 55' 53,41" | 57° 39' 40,05"</t>
        </is>
      </c>
      <c r="H4155" s="5" t="inlineStr">
        <is>
          <t xml:space="preserve">Characiformes </t>
        </is>
      </c>
      <c r="I4155" s="5" t="inlineStr">
        <is>
          <t>Piaractus mesopotamicus</t>
        </is>
      </c>
      <c r="J4155" s="7" t="n">
        <v>48.8</v>
      </c>
      <c r="K4155" s="7" t="n">
        <v>43.8</v>
      </c>
      <c r="L4155" s="8" t="n">
        <v>2470</v>
      </c>
      <c r="M4155" s="8" t="n">
        <v>1920</v>
      </c>
      <c r="N4155" s="5" t="b">
        <v>0</v>
      </c>
      <c r="O4155" s="5" t="inlineStr">
        <is>
          <t>F</t>
        </is>
      </c>
      <c r="P4155" s="5" t="inlineStr">
        <is>
          <t>EMA</t>
        </is>
      </c>
      <c r="Q4155" s="8" t="n">
        <v>279</v>
      </c>
      <c r="R4155" s="5" t="n">
        <v>3</v>
      </c>
      <c r="S4155" s="8" t="n">
        <v>22</v>
      </c>
      <c r="T4155" s="10">
        <f>IF(Q4155&gt;0,M4155-Q4155,"")</f>
        <v/>
      </c>
      <c r="U4155" s="11">
        <f>IF(AND(T4155&gt;0,Q4155&gt;0),(Q4155/T4155)*100,"")</f>
        <v/>
      </c>
      <c r="V4155" s="11">
        <f>IF(AND(T4155&gt;0,S4155&gt;0),(S4155/T4155)*100,"")</f>
        <v/>
      </c>
      <c r="W4155" s="10">
        <f>IF(AND(J4155&gt;0,L4155&gt;0),(L4155/(J4155^3))*100,"")</f>
        <v/>
      </c>
      <c r="X4155" s="12" t="n">
        <v>1.42</v>
      </c>
      <c r="Y4155" s="12" t="n">
        <v>2.7</v>
      </c>
      <c r="Z4155" s="12" t="n">
        <v>0.55</v>
      </c>
      <c r="AA4155" s="13" t="n"/>
      <c r="AB4155" s="5" t="n"/>
      <c r="AC4155" s="13" t="n"/>
      <c r="AD4155" s="13" t="n"/>
      <c r="AE4155" s="13" t="n"/>
      <c r="AF4155" s="13" t="n"/>
    </row>
    <row r="4156" ht="14" customHeight="1">
      <c r="A4156" s="14" t="inlineStr">
        <is>
          <t>1067</t>
        </is>
      </c>
      <c r="B4156" s="14" t="inlineStr">
        <is>
          <t>LIPAN-4154</t>
        </is>
      </c>
      <c r="C4156" s="15" t="n">
        <v>2021</v>
      </c>
      <c r="D4156" s="14" t="inlineStr">
        <is>
          <t>2021-11-01 00:00:00</t>
        </is>
      </c>
      <c r="E4156" s="14" t="inlineStr">
        <is>
          <t>K.-Nov</t>
        </is>
      </c>
      <c r="F4156" s="14" t="inlineStr">
        <is>
          <t>Paraguai/Sepotuba</t>
        </is>
      </c>
      <c r="G4156" s="14" t="inlineStr">
        <is>
          <t>15° 55' 53,41" | 57° 39' 40,05"</t>
        </is>
      </c>
      <c r="H4156" s="14" t="inlineStr">
        <is>
          <t xml:space="preserve">Characiformes </t>
        </is>
      </c>
      <c r="I4156" s="14" t="inlineStr">
        <is>
          <t>Piaractus mesopotamicus</t>
        </is>
      </c>
      <c r="J4156" s="16" t="n">
        <v>42.2</v>
      </c>
      <c r="K4156" s="16" t="n">
        <v>36.6</v>
      </c>
      <c r="L4156" s="17" t="n">
        <v>1620</v>
      </c>
      <c r="M4156" s="17" t="n">
        <v>1410</v>
      </c>
      <c r="N4156" s="14" t="b">
        <v>0</v>
      </c>
      <c r="O4156" s="14" t="inlineStr">
        <is>
          <t>M</t>
        </is>
      </c>
      <c r="P4156" s="14" t="inlineStr">
        <is>
          <t>EMA</t>
        </is>
      </c>
      <c r="Q4156" s="17" t="n">
        <v>10</v>
      </c>
      <c r="R4156" s="14" t="n">
        <v>1</v>
      </c>
      <c r="S4156" s="17" t="n">
        <v>14</v>
      </c>
      <c r="T4156" s="10">
        <f>IF(Q4156&gt;0,M4156-Q4156,"")</f>
        <v/>
      </c>
      <c r="U4156" s="11">
        <f>IF(AND(T4156&gt;0,Q4156&gt;0),(Q4156/T4156)*100,"")</f>
        <v/>
      </c>
      <c r="V4156" s="11">
        <f>IF(AND(T4156&gt;0,S4156&gt;0),(S4156/T4156)*100,"")</f>
        <v/>
      </c>
      <c r="W4156" s="10">
        <f>IF(AND(J4156&gt;0,L4156&gt;0),(L4156/(J4156^3))*100,"")</f>
        <v/>
      </c>
      <c r="X4156" s="12" t="n">
        <v>1.42</v>
      </c>
      <c r="Y4156" s="12" t="n">
        <v>2.7</v>
      </c>
      <c r="Z4156" s="12" t="n">
        <v>0.55</v>
      </c>
      <c r="AA4156" s="18" t="n"/>
      <c r="AB4156" s="14" t="n"/>
      <c r="AC4156" s="18" t="n"/>
      <c r="AD4156" s="18" t="n"/>
      <c r="AE4156" s="18" t="n"/>
      <c r="AF4156" s="18" t="n"/>
    </row>
    <row r="4157" ht="14" customHeight="1">
      <c r="A4157" s="5" t="inlineStr">
        <is>
          <t>1068</t>
        </is>
      </c>
      <c r="B4157" s="5" t="inlineStr">
        <is>
          <t>LIPAN-4155</t>
        </is>
      </c>
      <c r="C4157" s="6" t="n">
        <v>2021</v>
      </c>
      <c r="D4157" s="5" t="inlineStr">
        <is>
          <t>2021-11-01 00:00:00</t>
        </is>
      </c>
      <c r="E4157" s="5" t="inlineStr">
        <is>
          <t>K.-Nov</t>
        </is>
      </c>
      <c r="F4157" s="5" t="inlineStr">
        <is>
          <t>Paraguai/Sepotuba</t>
        </is>
      </c>
      <c r="G4157" s="5" t="inlineStr">
        <is>
          <t>15° 55' 53,41" | 57° 39' 40,05"</t>
        </is>
      </c>
      <c r="H4157" s="5" t="inlineStr">
        <is>
          <t xml:space="preserve">Characiformes </t>
        </is>
      </c>
      <c r="I4157" s="5" t="inlineStr">
        <is>
          <t>Piaractus mesopotamicus</t>
        </is>
      </c>
      <c r="J4157" s="7" t="n">
        <v>47.4</v>
      </c>
      <c r="K4157" s="7" t="n">
        <v>41.6</v>
      </c>
      <c r="L4157" s="8" t="n">
        <v>2050</v>
      </c>
      <c r="M4157" s="8" t="n">
        <v>1850</v>
      </c>
      <c r="N4157" s="5" t="b">
        <v>0</v>
      </c>
      <c r="O4157" s="5" t="inlineStr">
        <is>
          <t>M</t>
        </is>
      </c>
      <c r="P4157" s="5" t="inlineStr">
        <is>
          <t>EMA</t>
        </is>
      </c>
      <c r="Q4157" s="8" t="n">
        <v>19</v>
      </c>
      <c r="R4157" s="5" t="n">
        <v>1</v>
      </c>
      <c r="S4157" s="8" t="n">
        <v>13</v>
      </c>
      <c r="T4157" s="10">
        <f>IF(Q4157&gt;0,M4157-Q4157,"")</f>
        <v/>
      </c>
      <c r="U4157" s="11">
        <f>IF(AND(T4157&gt;0,Q4157&gt;0),(Q4157/T4157)*100,"")</f>
        <v/>
      </c>
      <c r="V4157" s="11">
        <f>IF(AND(T4157&gt;0,S4157&gt;0),(S4157/T4157)*100,"")</f>
        <v/>
      </c>
      <c r="W4157" s="10">
        <f>IF(AND(J4157&gt;0,L4157&gt;0),(L4157/(J4157^3))*100,"")</f>
        <v/>
      </c>
      <c r="X4157" s="12" t="n">
        <v>1.42</v>
      </c>
      <c r="Y4157" s="12" t="n">
        <v>2.7</v>
      </c>
      <c r="Z4157" s="12" t="n">
        <v>0.55</v>
      </c>
      <c r="AA4157" s="13" t="n"/>
      <c r="AB4157" s="5" t="n"/>
      <c r="AC4157" s="13" t="n"/>
      <c r="AD4157" s="13" t="n"/>
      <c r="AE4157" s="13" t="n"/>
      <c r="AF4157" s="13" t="n"/>
    </row>
    <row r="4158" ht="14" customHeight="1">
      <c r="A4158" s="14" t="inlineStr">
        <is>
          <t>1069</t>
        </is>
      </c>
      <c r="B4158" s="14" t="inlineStr">
        <is>
          <t>LIPAN-4156</t>
        </is>
      </c>
      <c r="C4158" s="15" t="n">
        <v>2021</v>
      </c>
      <c r="D4158" s="14" t="inlineStr">
        <is>
          <t>2021-11-01 00:00:00</t>
        </is>
      </c>
      <c r="E4158" s="14" t="inlineStr">
        <is>
          <t>K.-Nov</t>
        </is>
      </c>
      <c r="F4158" s="14" t="inlineStr">
        <is>
          <t>Paraguai/Sepotuba</t>
        </is>
      </c>
      <c r="G4158" s="14" t="inlineStr">
        <is>
          <t>15° 55' 53,41" | 57° 39' 40,05"</t>
        </is>
      </c>
      <c r="H4158" s="14" t="inlineStr">
        <is>
          <t xml:space="preserve">Characiformes </t>
        </is>
      </c>
      <c r="I4158" s="14" t="inlineStr">
        <is>
          <t>Piaractus mesopotamicus</t>
        </is>
      </c>
      <c r="J4158" s="16" t="n">
        <v>42.5</v>
      </c>
      <c r="K4158" s="16" t="n">
        <v>37</v>
      </c>
      <c r="L4158" s="17" t="n">
        <v>1630</v>
      </c>
      <c r="M4158" s="17" t="n">
        <v>1460</v>
      </c>
      <c r="N4158" s="14" t="b">
        <v>0</v>
      </c>
      <c r="O4158" s="14" t="inlineStr">
        <is>
          <t>M</t>
        </is>
      </c>
      <c r="P4158" s="14" t="inlineStr">
        <is>
          <t>EMA</t>
        </is>
      </c>
      <c r="Q4158" s="17" t="n">
        <v>13</v>
      </c>
      <c r="R4158" s="14" t="n">
        <v>1</v>
      </c>
      <c r="S4158" s="17" t="n">
        <v>15</v>
      </c>
      <c r="T4158" s="10">
        <f>IF(Q4158&gt;0,M4158-Q4158,"")</f>
        <v/>
      </c>
      <c r="U4158" s="11">
        <f>IF(AND(T4158&gt;0,Q4158&gt;0),(Q4158/T4158)*100,"")</f>
        <v/>
      </c>
      <c r="V4158" s="11">
        <f>IF(AND(T4158&gt;0,S4158&gt;0),(S4158/T4158)*100,"")</f>
        <v/>
      </c>
      <c r="W4158" s="10">
        <f>IF(AND(J4158&gt;0,L4158&gt;0),(L4158/(J4158^3))*100,"")</f>
        <v/>
      </c>
      <c r="X4158" s="12" t="n">
        <v>1.42</v>
      </c>
      <c r="Y4158" s="12" t="n">
        <v>2.7</v>
      </c>
      <c r="Z4158" s="12" t="n">
        <v>0.55</v>
      </c>
      <c r="AA4158" s="18" t="n"/>
      <c r="AB4158" s="14" t="n"/>
      <c r="AC4158" s="18" t="n"/>
      <c r="AD4158" s="18" t="n"/>
      <c r="AE4158" s="18" t="n"/>
      <c r="AF4158" s="18" t="n"/>
    </row>
    <row r="4159" ht="14" customHeight="1">
      <c r="A4159" s="5" t="inlineStr">
        <is>
          <t>1070</t>
        </is>
      </c>
      <c r="B4159" s="5" t="inlineStr">
        <is>
          <t>LIPAN-4157</t>
        </is>
      </c>
      <c r="C4159" s="6" t="n">
        <v>2021</v>
      </c>
      <c r="D4159" s="5" t="inlineStr">
        <is>
          <t>2021-11-01 00:00:00</t>
        </is>
      </c>
      <c r="E4159" s="5" t="inlineStr">
        <is>
          <t>K.-Nov</t>
        </is>
      </c>
      <c r="F4159" s="5" t="inlineStr">
        <is>
          <t>Paraguai/Sepotuba</t>
        </is>
      </c>
      <c r="G4159" s="5" t="inlineStr">
        <is>
          <t>15° 55' 53,41" | 57° 39' 40,05"</t>
        </is>
      </c>
      <c r="H4159" s="5" t="inlineStr">
        <is>
          <t xml:space="preserve">Characiformes </t>
        </is>
      </c>
      <c r="I4159" s="5" t="inlineStr">
        <is>
          <t>Piaractus mesopotamicus</t>
        </is>
      </c>
      <c r="J4159" s="7" t="n">
        <v>41.5</v>
      </c>
      <c r="K4159" s="7" t="n">
        <v>36.1</v>
      </c>
      <c r="L4159" s="8" t="n">
        <v>1500</v>
      </c>
      <c r="M4159" s="8" t="n">
        <v>1340</v>
      </c>
      <c r="N4159" s="5" t="b">
        <v>0</v>
      </c>
      <c r="O4159" s="5" t="inlineStr">
        <is>
          <t>M</t>
        </is>
      </c>
      <c r="P4159" s="5" t="inlineStr">
        <is>
          <t>EMA</t>
        </is>
      </c>
      <c r="Q4159" s="8" t="n">
        <v>9</v>
      </c>
      <c r="R4159" s="5" t="n">
        <v>1</v>
      </c>
      <c r="S4159" s="8" t="n">
        <v>10</v>
      </c>
      <c r="T4159" s="10">
        <f>IF(Q4159&gt;0,M4159-Q4159,"")</f>
        <v/>
      </c>
      <c r="U4159" s="11">
        <f>IF(AND(T4159&gt;0,Q4159&gt;0),(Q4159/T4159)*100,"")</f>
        <v/>
      </c>
      <c r="V4159" s="11">
        <f>IF(AND(T4159&gt;0,S4159&gt;0),(S4159/T4159)*100,"")</f>
        <v/>
      </c>
      <c r="W4159" s="10">
        <f>IF(AND(J4159&gt;0,L4159&gt;0),(L4159/(J4159^3))*100,"")</f>
        <v/>
      </c>
      <c r="X4159" s="12" t="n">
        <v>1.42</v>
      </c>
      <c r="Y4159" s="12" t="n">
        <v>2.7</v>
      </c>
      <c r="Z4159" s="12" t="n">
        <v>0.55</v>
      </c>
      <c r="AA4159" s="13" t="n"/>
      <c r="AB4159" s="5" t="n"/>
      <c r="AC4159" s="13" t="n"/>
      <c r="AD4159" s="13" t="n"/>
      <c r="AE4159" s="13" t="n"/>
      <c r="AF4159" s="13" t="n"/>
    </row>
    <row r="4160" ht="14" customHeight="1">
      <c r="A4160" s="14" t="inlineStr">
        <is>
          <t>1071</t>
        </is>
      </c>
      <c r="B4160" s="14" t="inlineStr">
        <is>
          <t>LIPAN-4158</t>
        </is>
      </c>
      <c r="C4160" s="15" t="n">
        <v>2021</v>
      </c>
      <c r="D4160" s="14" t="inlineStr">
        <is>
          <t>2021-11-01 00:00:00</t>
        </is>
      </c>
      <c r="E4160" s="14" t="inlineStr">
        <is>
          <t>K.-Nov</t>
        </is>
      </c>
      <c r="F4160" s="14" t="inlineStr">
        <is>
          <t>Paraguai/Sepotuba</t>
        </is>
      </c>
      <c r="G4160" s="14" t="inlineStr">
        <is>
          <t>15° 55' 53,41" | 57° 39' 40,05"</t>
        </is>
      </c>
      <c r="H4160" s="14" t="inlineStr">
        <is>
          <t xml:space="preserve">Characiformes </t>
        </is>
      </c>
      <c r="I4160" s="14" t="inlineStr">
        <is>
          <t>Piaractus mesopotamicus</t>
        </is>
      </c>
      <c r="J4160" s="16" t="n">
        <v>39.3</v>
      </c>
      <c r="K4160" s="16" t="n">
        <v>35.4</v>
      </c>
      <c r="L4160" s="17" t="n">
        <v>1460</v>
      </c>
      <c r="M4160" s="17" t="n">
        <v>1300</v>
      </c>
      <c r="N4160" s="14" t="b">
        <v>0</v>
      </c>
      <c r="O4160" s="14" t="inlineStr">
        <is>
          <t>M</t>
        </is>
      </c>
      <c r="P4160" s="14" t="inlineStr">
        <is>
          <t>EMA</t>
        </is>
      </c>
      <c r="Q4160" s="17" t="n">
        <v>6</v>
      </c>
      <c r="R4160" s="14" t="n">
        <v>1</v>
      </c>
      <c r="S4160" s="17" t="n">
        <v>10</v>
      </c>
      <c r="T4160" s="10">
        <f>IF(Q4160&gt;0,M4160-Q4160,"")</f>
        <v/>
      </c>
      <c r="U4160" s="11">
        <f>IF(AND(T4160&gt;0,Q4160&gt;0),(Q4160/T4160)*100,"")</f>
        <v/>
      </c>
      <c r="V4160" s="11">
        <f>IF(AND(T4160&gt;0,S4160&gt;0),(S4160/T4160)*100,"")</f>
        <v/>
      </c>
      <c r="W4160" s="10">
        <f>IF(AND(J4160&gt;0,L4160&gt;0),(L4160/(J4160^3))*100,"")</f>
        <v/>
      </c>
      <c r="X4160" s="12" t="n">
        <v>1.42</v>
      </c>
      <c r="Y4160" s="12" t="n">
        <v>2.7</v>
      </c>
      <c r="Z4160" s="12" t="n">
        <v>0.55</v>
      </c>
      <c r="AA4160" s="18" t="n"/>
      <c r="AB4160" s="14" t="n"/>
      <c r="AC4160" s="18" t="n"/>
      <c r="AD4160" s="18" t="n"/>
      <c r="AE4160" s="18" t="n"/>
      <c r="AF4160" s="18" t="n"/>
    </row>
    <row r="4161" ht="14" customHeight="1">
      <c r="A4161" s="5" t="inlineStr">
        <is>
          <t>1072</t>
        </is>
      </c>
      <c r="B4161" s="5" t="inlineStr">
        <is>
          <t>LIPAN-4159</t>
        </is>
      </c>
      <c r="C4161" s="6" t="n">
        <v>2021</v>
      </c>
      <c r="D4161" s="5" t="inlineStr">
        <is>
          <t>2021-11-01 00:00:00</t>
        </is>
      </c>
      <c r="E4161" s="5" t="inlineStr">
        <is>
          <t>K.-Nov</t>
        </is>
      </c>
      <c r="F4161" s="5" t="inlineStr">
        <is>
          <t>Paraguai/Sepotuba</t>
        </is>
      </c>
      <c r="G4161" s="5" t="inlineStr">
        <is>
          <t>15° 55' 53,41" | 57° 39' 40,05"</t>
        </is>
      </c>
      <c r="H4161" s="5" t="inlineStr">
        <is>
          <t xml:space="preserve">Characiformes </t>
        </is>
      </c>
      <c r="I4161" s="5" t="inlineStr">
        <is>
          <t>Piaractus mesopotamicus</t>
        </is>
      </c>
      <c r="J4161" s="7" t="n">
        <v>48</v>
      </c>
      <c r="K4161" s="7" t="n">
        <v>41.2</v>
      </c>
      <c r="L4161" s="8" t="n">
        <v>2160</v>
      </c>
      <c r="M4161" s="8" t="n">
        <v>1900</v>
      </c>
      <c r="N4161" s="5" t="b">
        <v>0</v>
      </c>
      <c r="O4161" s="5" t="inlineStr">
        <is>
          <t>M</t>
        </is>
      </c>
      <c r="P4161" s="5" t="inlineStr">
        <is>
          <t>EMA</t>
        </is>
      </c>
      <c r="Q4161" s="8" t="n">
        <v>16</v>
      </c>
      <c r="R4161" s="5" t="n">
        <v>2</v>
      </c>
      <c r="S4161" s="8" t="n">
        <v>13</v>
      </c>
      <c r="T4161" s="10">
        <f>IF(Q4161&gt;0,M4161-Q4161,"")</f>
        <v/>
      </c>
      <c r="U4161" s="11">
        <f>IF(AND(T4161&gt;0,Q4161&gt;0),(Q4161/T4161)*100,"")</f>
        <v/>
      </c>
      <c r="V4161" s="11">
        <f>IF(AND(T4161&gt;0,S4161&gt;0),(S4161/T4161)*100,"")</f>
        <v/>
      </c>
      <c r="W4161" s="10">
        <f>IF(AND(J4161&gt;0,L4161&gt;0),(L4161/(J4161^3))*100,"")</f>
        <v/>
      </c>
      <c r="X4161" s="12" t="n">
        <v>1.42</v>
      </c>
      <c r="Y4161" s="12" t="n">
        <v>2.7</v>
      </c>
      <c r="Z4161" s="12" t="n">
        <v>0.55</v>
      </c>
      <c r="AA4161" s="13" t="n"/>
      <c r="AB4161" s="5" t="n"/>
      <c r="AC4161" s="13" t="n"/>
      <c r="AD4161" s="13" t="n"/>
      <c r="AE4161" s="13" t="n"/>
      <c r="AF4161" s="13" t="n"/>
    </row>
    <row r="4162" ht="14" customHeight="1">
      <c r="A4162" s="14" t="inlineStr">
        <is>
          <t>1073</t>
        </is>
      </c>
      <c r="B4162" s="14" t="inlineStr">
        <is>
          <t>LIPAN-4160</t>
        </is>
      </c>
      <c r="C4162" s="15" t="n">
        <v>2021</v>
      </c>
      <c r="D4162" s="14" t="inlineStr">
        <is>
          <t>2021-11-01 00:00:00</t>
        </is>
      </c>
      <c r="E4162" s="14" t="inlineStr">
        <is>
          <t>K.-Nov</t>
        </is>
      </c>
      <c r="F4162" s="14" t="inlineStr">
        <is>
          <t>Paraguai/Sepotuba</t>
        </is>
      </c>
      <c r="G4162" s="14" t="inlineStr">
        <is>
          <t>15° 55' 53,41" | 57° 39' 40,05"</t>
        </is>
      </c>
      <c r="H4162" s="14" t="inlineStr">
        <is>
          <t xml:space="preserve">Characiformes </t>
        </is>
      </c>
      <c r="I4162" s="14" t="inlineStr">
        <is>
          <t>Piaractus mesopotamicus</t>
        </is>
      </c>
      <c r="J4162" s="16" t="n">
        <v>42.4</v>
      </c>
      <c r="K4162" s="16" t="n">
        <v>37.5</v>
      </c>
      <c r="L4162" s="17" t="n">
        <v>1630</v>
      </c>
      <c r="M4162" s="17" t="n">
        <v>1450</v>
      </c>
      <c r="N4162" s="14" t="b">
        <v>0</v>
      </c>
      <c r="O4162" s="14" t="inlineStr">
        <is>
          <t>M</t>
        </is>
      </c>
      <c r="P4162" s="14" t="inlineStr">
        <is>
          <t>EMA</t>
        </is>
      </c>
      <c r="Q4162" s="17" t="n">
        <v>17</v>
      </c>
      <c r="R4162" s="14" t="n">
        <v>1</v>
      </c>
      <c r="S4162" s="17" t="n">
        <v>14</v>
      </c>
      <c r="T4162" s="10">
        <f>IF(Q4162&gt;0,M4162-Q4162,"")</f>
        <v/>
      </c>
      <c r="U4162" s="11">
        <f>IF(AND(T4162&gt;0,Q4162&gt;0),(Q4162/T4162)*100,"")</f>
        <v/>
      </c>
      <c r="V4162" s="11">
        <f>IF(AND(T4162&gt;0,S4162&gt;0),(S4162/T4162)*100,"")</f>
        <v/>
      </c>
      <c r="W4162" s="10">
        <f>IF(AND(J4162&gt;0,L4162&gt;0),(L4162/(J4162^3))*100,"")</f>
        <v/>
      </c>
      <c r="X4162" s="12" t="n">
        <v>1.42</v>
      </c>
      <c r="Y4162" s="12" t="n">
        <v>2.7</v>
      </c>
      <c r="Z4162" s="12" t="n">
        <v>0.55</v>
      </c>
      <c r="AA4162" s="18" t="n"/>
      <c r="AB4162" s="14" t="n"/>
      <c r="AC4162" s="18" t="n"/>
      <c r="AD4162" s="18" t="n"/>
      <c r="AE4162" s="18" t="n"/>
      <c r="AF4162" s="18" t="n"/>
    </row>
    <row r="4163" ht="14" customHeight="1">
      <c r="A4163" s="5" t="inlineStr">
        <is>
          <t>1074</t>
        </is>
      </c>
      <c r="B4163" s="5" t="inlineStr">
        <is>
          <t>LIPAN-4161</t>
        </is>
      </c>
      <c r="C4163" s="6" t="n">
        <v>2021</v>
      </c>
      <c r="D4163" s="5" t="inlineStr">
        <is>
          <t>2021-11-01 00:00:00</t>
        </is>
      </c>
      <c r="E4163" s="5" t="inlineStr">
        <is>
          <t>K.-Nov</t>
        </is>
      </c>
      <c r="F4163" s="5" t="inlineStr">
        <is>
          <t>Paraguai/Sepotuba</t>
        </is>
      </c>
      <c r="G4163" s="5" t="inlineStr">
        <is>
          <t>15° 55' 53,41" | 57° 39' 40,05"</t>
        </is>
      </c>
      <c r="H4163" s="5" t="inlineStr">
        <is>
          <t xml:space="preserve">Characiformes </t>
        </is>
      </c>
      <c r="I4163" s="5" t="inlineStr">
        <is>
          <t>Piaractus mesopotamicus</t>
        </is>
      </c>
      <c r="J4163" s="7" t="n">
        <v>46.7</v>
      </c>
      <c r="K4163" s="7" t="n">
        <v>41.8</v>
      </c>
      <c r="L4163" s="8" t="n">
        <v>2170</v>
      </c>
      <c r="M4163" s="8" t="n">
        <v>1910</v>
      </c>
      <c r="N4163" s="5" t="b">
        <v>0</v>
      </c>
      <c r="O4163" s="5" t="inlineStr">
        <is>
          <t>M</t>
        </is>
      </c>
      <c r="P4163" s="5" t="inlineStr">
        <is>
          <t>EMA</t>
        </is>
      </c>
      <c r="Q4163" s="8" t="n">
        <v>23</v>
      </c>
      <c r="R4163" s="5" t="n">
        <v>1</v>
      </c>
      <c r="S4163" s="8" t="n">
        <v>14</v>
      </c>
      <c r="T4163" s="10">
        <f>IF(Q4163&gt;0,M4163-Q4163,"")</f>
        <v/>
      </c>
      <c r="U4163" s="11">
        <f>IF(AND(T4163&gt;0,Q4163&gt;0),(Q4163/T4163)*100,"")</f>
        <v/>
      </c>
      <c r="V4163" s="11">
        <f>IF(AND(T4163&gt;0,S4163&gt;0),(S4163/T4163)*100,"")</f>
        <v/>
      </c>
      <c r="W4163" s="10">
        <f>IF(AND(J4163&gt;0,L4163&gt;0),(L4163/(J4163^3))*100,"")</f>
        <v/>
      </c>
      <c r="X4163" s="12" t="n">
        <v>1.42</v>
      </c>
      <c r="Y4163" s="12" t="n">
        <v>2.7</v>
      </c>
      <c r="Z4163" s="12" t="n">
        <v>0.55</v>
      </c>
      <c r="AA4163" s="13" t="n"/>
      <c r="AB4163" s="5" t="n"/>
      <c r="AC4163" s="13" t="n"/>
      <c r="AD4163" s="13" t="n"/>
      <c r="AE4163" s="13" t="n"/>
      <c r="AF4163" s="13" t="n"/>
    </row>
    <row r="4164" ht="14" customHeight="1">
      <c r="A4164" s="14" t="inlineStr">
        <is>
          <t>1075</t>
        </is>
      </c>
      <c r="B4164" s="14" t="inlineStr">
        <is>
          <t>LIPAN-4162</t>
        </is>
      </c>
      <c r="C4164" s="15" t="n">
        <v>2021</v>
      </c>
      <c r="D4164" s="14" t="inlineStr">
        <is>
          <t>2021-11-01 00:00:00</t>
        </is>
      </c>
      <c r="E4164" s="14" t="inlineStr">
        <is>
          <t>K.-Nov</t>
        </is>
      </c>
      <c r="F4164" s="14" t="inlineStr">
        <is>
          <t>Paraguai/Sepotuba</t>
        </is>
      </c>
      <c r="G4164" s="14" t="inlineStr">
        <is>
          <t>15° 55' 53,41" | 57° 39' 40,05"</t>
        </is>
      </c>
      <c r="H4164" s="14" t="inlineStr">
        <is>
          <t xml:space="preserve">Characiformes </t>
        </is>
      </c>
      <c r="I4164" s="14" t="inlineStr">
        <is>
          <t>Piaractus mesopotamicus</t>
        </is>
      </c>
      <c r="J4164" s="16" t="n">
        <v>44.3</v>
      </c>
      <c r="K4164" s="16" t="n">
        <v>39.1</v>
      </c>
      <c r="L4164" s="17" t="n">
        <v>1770</v>
      </c>
      <c r="M4164" s="17" t="n">
        <v>1550</v>
      </c>
      <c r="N4164" s="14" t="b">
        <v>0</v>
      </c>
      <c r="O4164" s="14" t="inlineStr">
        <is>
          <t>M</t>
        </is>
      </c>
      <c r="P4164" s="14" t="inlineStr">
        <is>
          <t>EMA</t>
        </is>
      </c>
      <c r="Q4164" s="17" t="n">
        <v>15</v>
      </c>
      <c r="R4164" s="14" t="n">
        <v>1</v>
      </c>
      <c r="S4164" s="17" t="n">
        <v>12</v>
      </c>
      <c r="T4164" s="10">
        <f>IF(Q4164&gt;0,M4164-Q4164,"")</f>
        <v/>
      </c>
      <c r="U4164" s="11">
        <f>IF(AND(T4164&gt;0,Q4164&gt;0),(Q4164/T4164)*100,"")</f>
        <v/>
      </c>
      <c r="V4164" s="11">
        <f>IF(AND(T4164&gt;0,S4164&gt;0),(S4164/T4164)*100,"")</f>
        <v/>
      </c>
      <c r="W4164" s="10">
        <f>IF(AND(J4164&gt;0,L4164&gt;0),(L4164/(J4164^3))*100,"")</f>
        <v/>
      </c>
      <c r="X4164" s="12" t="n">
        <v>1.42</v>
      </c>
      <c r="Y4164" s="12" t="n">
        <v>2.7</v>
      </c>
      <c r="Z4164" s="12" t="n">
        <v>0.55</v>
      </c>
      <c r="AA4164" s="18" t="n"/>
      <c r="AB4164" s="14" t="n"/>
      <c r="AC4164" s="18" t="n"/>
      <c r="AD4164" s="18" t="n"/>
      <c r="AE4164" s="18" t="n"/>
      <c r="AF4164" s="18" t="n"/>
    </row>
    <row r="4165" ht="14" customHeight="1">
      <c r="A4165" s="5" t="inlineStr">
        <is>
          <t>1076</t>
        </is>
      </c>
      <c r="B4165" s="5" t="inlineStr">
        <is>
          <t>LIPAN-4163</t>
        </is>
      </c>
      <c r="C4165" s="6" t="n">
        <v>2021</v>
      </c>
      <c r="D4165" s="5" t="inlineStr">
        <is>
          <t>2021-11-01 00:00:00</t>
        </is>
      </c>
      <c r="E4165" s="5" t="inlineStr">
        <is>
          <t>K.-Nov</t>
        </is>
      </c>
      <c r="F4165" s="5" t="inlineStr">
        <is>
          <t>Paraguai/Sepotuba</t>
        </is>
      </c>
      <c r="G4165" s="5" t="inlineStr">
        <is>
          <t>15° 55' 53,41" | 57° 39' 40,05"</t>
        </is>
      </c>
      <c r="H4165" s="5" t="inlineStr">
        <is>
          <t xml:space="preserve">Characiformes </t>
        </is>
      </c>
      <c r="I4165" s="5" t="inlineStr">
        <is>
          <t>Piaractus mesopotamicus</t>
        </is>
      </c>
      <c r="J4165" s="7" t="n">
        <v>46.2</v>
      </c>
      <c r="K4165" s="7" t="n">
        <v>40.3</v>
      </c>
      <c r="L4165" s="8" t="n">
        <v>1760</v>
      </c>
      <c r="M4165" s="8" t="n">
        <v>1480</v>
      </c>
      <c r="N4165" s="5" t="b">
        <v>0</v>
      </c>
      <c r="O4165" s="5" t="inlineStr">
        <is>
          <t>M</t>
        </is>
      </c>
      <c r="P4165" s="5" t="inlineStr">
        <is>
          <t>EMA</t>
        </is>
      </c>
      <c r="Q4165" s="8" t="n">
        <v>11</v>
      </c>
      <c r="R4165" s="5" t="n">
        <v>2</v>
      </c>
      <c r="S4165" s="8" t="n">
        <v>13</v>
      </c>
      <c r="T4165" s="10">
        <f>IF(Q4165&gt;0,M4165-Q4165,"")</f>
        <v/>
      </c>
      <c r="U4165" s="11">
        <f>IF(AND(T4165&gt;0,Q4165&gt;0),(Q4165/T4165)*100,"")</f>
        <v/>
      </c>
      <c r="V4165" s="11">
        <f>IF(AND(T4165&gt;0,S4165&gt;0),(S4165/T4165)*100,"")</f>
        <v/>
      </c>
      <c r="W4165" s="10">
        <f>IF(AND(J4165&gt;0,L4165&gt;0),(L4165/(J4165^3))*100,"")</f>
        <v/>
      </c>
      <c r="X4165" s="12" t="n">
        <v>1.42</v>
      </c>
      <c r="Y4165" s="12" t="n">
        <v>2.7</v>
      </c>
      <c r="Z4165" s="12" t="n">
        <v>0.55</v>
      </c>
      <c r="AA4165" s="13" t="n"/>
      <c r="AB4165" s="5" t="n"/>
      <c r="AC4165" s="13" t="n"/>
      <c r="AD4165" s="13" t="n"/>
      <c r="AE4165" s="13" t="n"/>
      <c r="AF4165" s="13" t="n"/>
    </row>
    <row r="4166" ht="14" customHeight="1">
      <c r="A4166" s="14" t="inlineStr">
        <is>
          <t>1077</t>
        </is>
      </c>
      <c r="B4166" s="14" t="inlineStr">
        <is>
          <t>LIPAN-4164</t>
        </is>
      </c>
      <c r="C4166" s="15" t="n">
        <v>2021</v>
      </c>
      <c r="D4166" s="14" t="inlineStr">
        <is>
          <t>2021-11-01 00:00:00</t>
        </is>
      </c>
      <c r="E4166" s="14" t="inlineStr">
        <is>
          <t>K.-Nov</t>
        </is>
      </c>
      <c r="F4166" s="14" t="inlineStr">
        <is>
          <t>Paraguai/Sepotuba</t>
        </is>
      </c>
      <c r="G4166" s="14" t="inlineStr">
        <is>
          <t>15° 55' 53,41" | 57° 39' 40,05"</t>
        </is>
      </c>
      <c r="H4166" s="14" t="inlineStr">
        <is>
          <t xml:space="preserve">Characiformes </t>
        </is>
      </c>
      <c r="I4166" s="14" t="inlineStr">
        <is>
          <t>Piaractus mesopotamicus</t>
        </is>
      </c>
      <c r="J4166" s="16" t="n">
        <v>45.1</v>
      </c>
      <c r="K4166" s="16" t="n">
        <v>39.9</v>
      </c>
      <c r="L4166" s="17" t="n">
        <v>1940</v>
      </c>
      <c r="M4166" s="17" t="n">
        <v>1620</v>
      </c>
      <c r="N4166" s="14" t="b">
        <v>0</v>
      </c>
      <c r="O4166" s="14" t="inlineStr">
        <is>
          <t>M</t>
        </is>
      </c>
      <c r="P4166" s="14" t="inlineStr">
        <is>
          <t>EMA</t>
        </is>
      </c>
      <c r="Q4166" s="17" t="n">
        <v>8</v>
      </c>
      <c r="R4166" s="14" t="n">
        <v>1</v>
      </c>
      <c r="S4166" s="17" t="n">
        <v>12</v>
      </c>
      <c r="T4166" s="10">
        <f>IF(Q4166&gt;0,M4166-Q4166,"")</f>
        <v/>
      </c>
      <c r="U4166" s="11">
        <f>IF(AND(T4166&gt;0,Q4166&gt;0),(Q4166/T4166)*100,"")</f>
        <v/>
      </c>
      <c r="V4166" s="11">
        <f>IF(AND(T4166&gt;0,S4166&gt;0),(S4166/T4166)*100,"")</f>
        <v/>
      </c>
      <c r="W4166" s="10">
        <f>IF(AND(J4166&gt;0,L4166&gt;0),(L4166/(J4166^3))*100,"")</f>
        <v/>
      </c>
      <c r="X4166" s="12" t="n">
        <v>1.42</v>
      </c>
      <c r="Y4166" s="12" t="n">
        <v>2.7</v>
      </c>
      <c r="Z4166" s="12" t="n">
        <v>0.55</v>
      </c>
      <c r="AA4166" s="18" t="n"/>
      <c r="AB4166" s="14" t="n"/>
      <c r="AC4166" s="18" t="n"/>
      <c r="AD4166" s="18" t="n"/>
      <c r="AE4166" s="18" t="n"/>
      <c r="AF4166" s="18" t="n"/>
    </row>
    <row r="4167" ht="14" customHeight="1">
      <c r="A4167" s="5" t="inlineStr">
        <is>
          <t>1078</t>
        </is>
      </c>
      <c r="B4167" s="5" t="inlineStr">
        <is>
          <t>LIPAN-4165</t>
        </is>
      </c>
      <c r="C4167" s="6" t="n">
        <v>2021</v>
      </c>
      <c r="D4167" s="5" t="inlineStr">
        <is>
          <t>2021-11-01 00:00:00</t>
        </is>
      </c>
      <c r="E4167" s="5" t="inlineStr">
        <is>
          <t>K.-Nov</t>
        </is>
      </c>
      <c r="F4167" s="5" t="inlineStr">
        <is>
          <t>Paraguai/Sepotuba</t>
        </is>
      </c>
      <c r="G4167" s="5" t="inlineStr">
        <is>
          <t>15° 55' 53,41" | 57° 39' 40,05"</t>
        </is>
      </c>
      <c r="H4167" s="5" t="inlineStr">
        <is>
          <t xml:space="preserve">Characiformes </t>
        </is>
      </c>
      <c r="I4167" s="5" t="inlineStr">
        <is>
          <t>Piaractus mesopotamicus</t>
        </is>
      </c>
      <c r="J4167" s="7" t="n">
        <v>44.6</v>
      </c>
      <c r="K4167" s="7" t="n">
        <v>40.1</v>
      </c>
      <c r="L4167" s="8" t="n">
        <v>2250</v>
      </c>
      <c r="M4167" s="8" t="n">
        <v>1910</v>
      </c>
      <c r="N4167" s="5" t="b">
        <v>0</v>
      </c>
      <c r="O4167" s="5" t="inlineStr">
        <is>
          <t>M</t>
        </is>
      </c>
      <c r="P4167" s="5" t="inlineStr">
        <is>
          <t>EMA</t>
        </is>
      </c>
      <c r="Q4167" s="8" t="n">
        <v>17</v>
      </c>
      <c r="R4167" s="5" t="n">
        <v>2</v>
      </c>
      <c r="S4167" s="8" t="n">
        <v>17</v>
      </c>
      <c r="T4167" s="10">
        <f>IF(Q4167&gt;0,M4167-Q4167,"")</f>
        <v/>
      </c>
      <c r="U4167" s="11">
        <f>IF(AND(T4167&gt;0,Q4167&gt;0),(Q4167/T4167)*100,"")</f>
        <v/>
      </c>
      <c r="V4167" s="11">
        <f>IF(AND(T4167&gt;0,S4167&gt;0),(S4167/T4167)*100,"")</f>
        <v/>
      </c>
      <c r="W4167" s="10">
        <f>IF(AND(J4167&gt;0,L4167&gt;0),(L4167/(J4167^3))*100,"")</f>
        <v/>
      </c>
      <c r="X4167" s="12" t="n">
        <v>1.42</v>
      </c>
      <c r="Y4167" s="12" t="n">
        <v>2.7</v>
      </c>
      <c r="Z4167" s="12" t="n">
        <v>0.55</v>
      </c>
      <c r="AA4167" s="13" t="n"/>
      <c r="AB4167" s="5" t="n"/>
      <c r="AC4167" s="13" t="n"/>
      <c r="AD4167" s="13" t="n"/>
      <c r="AE4167" s="13" t="n"/>
      <c r="AF4167" s="13" t="n"/>
    </row>
    <row r="4168" ht="14" customHeight="1">
      <c r="A4168" s="14" t="inlineStr">
        <is>
          <t>1079</t>
        </is>
      </c>
      <c r="B4168" s="14" t="inlineStr">
        <is>
          <t>LIPAN-4166</t>
        </is>
      </c>
      <c r="C4168" s="15" t="n">
        <v>2021</v>
      </c>
      <c r="D4168" s="14" t="inlineStr">
        <is>
          <t>2021-11-01 00:00:00</t>
        </is>
      </c>
      <c r="E4168" s="14" t="inlineStr">
        <is>
          <t>K.-Nov</t>
        </is>
      </c>
      <c r="F4168" s="14" t="inlineStr">
        <is>
          <t>Paraguai/Sepotuba</t>
        </is>
      </c>
      <c r="G4168" s="14" t="inlineStr">
        <is>
          <t>15° 55' 53,41" | 57° 39' 40,05"</t>
        </is>
      </c>
      <c r="H4168" s="14" t="inlineStr">
        <is>
          <t xml:space="preserve">Characiformes </t>
        </is>
      </c>
      <c r="I4168" s="14" t="inlineStr">
        <is>
          <t>Piaractus mesopotamicus</t>
        </is>
      </c>
      <c r="J4168" s="16" t="n">
        <v>43.9</v>
      </c>
      <c r="K4168" s="16" t="n">
        <v>38.1</v>
      </c>
      <c r="L4168" s="17" t="n">
        <v>1920</v>
      </c>
      <c r="M4168" s="17" t="n">
        <v>1700</v>
      </c>
      <c r="N4168" s="14" t="b">
        <v>0</v>
      </c>
      <c r="O4168" s="14" t="inlineStr">
        <is>
          <t>M</t>
        </is>
      </c>
      <c r="P4168" s="14" t="inlineStr">
        <is>
          <t>EMA</t>
        </is>
      </c>
      <c r="Q4168" s="17" t="n">
        <v>15</v>
      </c>
      <c r="R4168" s="14" t="n">
        <v>1</v>
      </c>
      <c r="S4168" s="17" t="n">
        <v>13</v>
      </c>
      <c r="T4168" s="10">
        <f>IF(Q4168&gt;0,M4168-Q4168,"")</f>
        <v/>
      </c>
      <c r="U4168" s="11">
        <f>IF(AND(T4168&gt;0,Q4168&gt;0),(Q4168/T4168)*100,"")</f>
        <v/>
      </c>
      <c r="V4168" s="11">
        <f>IF(AND(T4168&gt;0,S4168&gt;0),(S4168/T4168)*100,"")</f>
        <v/>
      </c>
      <c r="W4168" s="10">
        <f>IF(AND(J4168&gt;0,L4168&gt;0),(L4168/(J4168^3))*100,"")</f>
        <v/>
      </c>
      <c r="X4168" s="12" t="n">
        <v>1.42</v>
      </c>
      <c r="Y4168" s="12" t="n">
        <v>2.7</v>
      </c>
      <c r="Z4168" s="12" t="n">
        <v>0.55</v>
      </c>
      <c r="AA4168" s="18" t="n"/>
      <c r="AB4168" s="14" t="n"/>
      <c r="AC4168" s="18" t="n"/>
      <c r="AD4168" s="18" t="n"/>
      <c r="AE4168" s="18" t="n"/>
      <c r="AF4168" s="18" t="n"/>
    </row>
    <row r="4169" ht="14" customHeight="1">
      <c r="A4169" s="5" t="inlineStr">
        <is>
          <t>1080</t>
        </is>
      </c>
      <c r="B4169" s="5" t="inlineStr">
        <is>
          <t>LIPAN-4167</t>
        </is>
      </c>
      <c r="C4169" s="6" t="n">
        <v>2021</v>
      </c>
      <c r="D4169" s="5" t="inlineStr">
        <is>
          <t>2021-11-01 00:00:00</t>
        </is>
      </c>
      <c r="E4169" s="5" t="inlineStr">
        <is>
          <t>K.-Nov</t>
        </is>
      </c>
      <c r="F4169" s="5" t="inlineStr">
        <is>
          <t>Paraguai/Sepotuba</t>
        </is>
      </c>
      <c r="G4169" s="5" t="inlineStr">
        <is>
          <t>15° 55' 53,41" | 57° 39' 40,05"</t>
        </is>
      </c>
      <c r="H4169" s="5" t="inlineStr">
        <is>
          <t xml:space="preserve">Characiformes </t>
        </is>
      </c>
      <c r="I4169" s="5" t="inlineStr">
        <is>
          <t>Piaractus mesopotamicus</t>
        </is>
      </c>
      <c r="J4169" s="7" t="n">
        <v>41</v>
      </c>
      <c r="K4169" s="7" t="n">
        <v>36.4</v>
      </c>
      <c r="L4169" s="8" t="n">
        <v>1430</v>
      </c>
      <c r="M4169" s="8" t="n">
        <v>1280</v>
      </c>
      <c r="N4169" s="5" t="b">
        <v>0</v>
      </c>
      <c r="O4169" s="5" t="inlineStr">
        <is>
          <t>M</t>
        </is>
      </c>
      <c r="P4169" s="5" t="inlineStr">
        <is>
          <t>EMA</t>
        </is>
      </c>
      <c r="Q4169" s="8" t="n">
        <v>13</v>
      </c>
      <c r="R4169" s="5" t="n">
        <v>1</v>
      </c>
      <c r="S4169" s="8" t="n">
        <v>11</v>
      </c>
      <c r="T4169" s="10">
        <f>IF(Q4169&gt;0,M4169-Q4169,"")</f>
        <v/>
      </c>
      <c r="U4169" s="11">
        <f>IF(AND(T4169&gt;0,Q4169&gt;0),(Q4169/T4169)*100,"")</f>
        <v/>
      </c>
      <c r="V4169" s="11">
        <f>IF(AND(T4169&gt;0,S4169&gt;0),(S4169/T4169)*100,"")</f>
        <v/>
      </c>
      <c r="W4169" s="10">
        <f>IF(AND(J4169&gt;0,L4169&gt;0),(L4169/(J4169^3))*100,"")</f>
        <v/>
      </c>
      <c r="X4169" s="12" t="n">
        <v>1.42</v>
      </c>
      <c r="Y4169" s="12" t="n">
        <v>2.7</v>
      </c>
      <c r="Z4169" s="12" t="n">
        <v>0.55</v>
      </c>
      <c r="AA4169" s="13" t="n"/>
      <c r="AB4169" s="5" t="n"/>
      <c r="AC4169" s="13" t="n"/>
      <c r="AD4169" s="13" t="n"/>
      <c r="AE4169" s="13" t="n"/>
      <c r="AF4169" s="13" t="n"/>
    </row>
    <row r="4170" ht="14" customHeight="1">
      <c r="A4170" s="14" t="inlineStr">
        <is>
          <t>1081</t>
        </is>
      </c>
      <c r="B4170" s="14" t="inlineStr">
        <is>
          <t>LIPAN-4168</t>
        </is>
      </c>
      <c r="C4170" s="15" t="n">
        <v>2021</v>
      </c>
      <c r="D4170" s="14" t="inlineStr">
        <is>
          <t>2021-11-01 00:00:00</t>
        </is>
      </c>
      <c r="E4170" s="14" t="inlineStr">
        <is>
          <t>K.-Nov</t>
        </is>
      </c>
      <c r="F4170" s="14" t="inlineStr">
        <is>
          <t>Paraguai/Sepotuba</t>
        </is>
      </c>
      <c r="G4170" s="14" t="inlineStr">
        <is>
          <t>15° 55' 53,41" | 57° 39' 40,05"</t>
        </is>
      </c>
      <c r="H4170" s="14" t="inlineStr">
        <is>
          <t xml:space="preserve">Characiformes </t>
        </is>
      </c>
      <c r="I4170" s="14" t="inlineStr">
        <is>
          <t>Piaractus mesopotamicus</t>
        </is>
      </c>
      <c r="J4170" s="16" t="n">
        <v>46.2</v>
      </c>
      <c r="K4170" s="16" t="n">
        <v>40.5</v>
      </c>
      <c r="L4170" s="17" t="n">
        <v>2030</v>
      </c>
      <c r="M4170" s="17" t="n">
        <v>1810</v>
      </c>
      <c r="N4170" s="14" t="b">
        <v>0</v>
      </c>
      <c r="O4170" s="14" t="inlineStr">
        <is>
          <t>M</t>
        </is>
      </c>
      <c r="P4170" s="14" t="inlineStr">
        <is>
          <t>EMA</t>
        </is>
      </c>
      <c r="Q4170" s="17" t="n">
        <v>14</v>
      </c>
      <c r="R4170" s="14" t="n">
        <v>1</v>
      </c>
      <c r="S4170" s="17" t="n">
        <v>14</v>
      </c>
      <c r="T4170" s="10">
        <f>IF(Q4170&gt;0,M4170-Q4170,"")</f>
        <v/>
      </c>
      <c r="U4170" s="11">
        <f>IF(AND(T4170&gt;0,Q4170&gt;0),(Q4170/T4170)*100,"")</f>
        <v/>
      </c>
      <c r="V4170" s="11">
        <f>IF(AND(T4170&gt;0,S4170&gt;0),(S4170/T4170)*100,"")</f>
        <v/>
      </c>
      <c r="W4170" s="10">
        <f>IF(AND(J4170&gt;0,L4170&gt;0),(L4170/(J4170^3))*100,"")</f>
        <v/>
      </c>
      <c r="X4170" s="12" t="n">
        <v>1.42</v>
      </c>
      <c r="Y4170" s="12" t="n">
        <v>2.7</v>
      </c>
      <c r="Z4170" s="12" t="n">
        <v>0.55</v>
      </c>
      <c r="AA4170" s="18" t="n"/>
      <c r="AB4170" s="14" t="n"/>
      <c r="AC4170" s="18" t="n"/>
      <c r="AD4170" s="18" t="n"/>
      <c r="AE4170" s="18" t="n"/>
      <c r="AF4170" s="18" t="n"/>
    </row>
    <row r="4171" ht="14" customHeight="1">
      <c r="A4171" s="5" t="inlineStr">
        <is>
          <t>1082</t>
        </is>
      </c>
      <c r="B4171" s="5" t="inlineStr">
        <is>
          <t>LIPAN-4169</t>
        </is>
      </c>
      <c r="C4171" s="6" t="n">
        <v>2021</v>
      </c>
      <c r="D4171" s="5" t="inlineStr">
        <is>
          <t>2021-11-01 00:00:00</t>
        </is>
      </c>
      <c r="E4171" s="5" t="inlineStr">
        <is>
          <t>K.-Nov</t>
        </is>
      </c>
      <c r="F4171" s="5" t="inlineStr">
        <is>
          <t>Paraguai/Sepotuba</t>
        </is>
      </c>
      <c r="G4171" s="5" t="inlineStr">
        <is>
          <t>15° 55' 53,41" | 57° 39' 40,05"</t>
        </is>
      </c>
      <c r="H4171" s="5" t="inlineStr">
        <is>
          <t xml:space="preserve">Characiformes </t>
        </is>
      </c>
      <c r="I4171" s="5" t="inlineStr">
        <is>
          <t>Piaractus mesopotamicus</t>
        </is>
      </c>
      <c r="J4171" s="7" t="n">
        <v>43.5</v>
      </c>
      <c r="K4171" s="7" t="n">
        <v>38.9</v>
      </c>
      <c r="L4171" s="8" t="n">
        <v>1700</v>
      </c>
      <c r="M4171" s="8" t="n">
        <v>1530</v>
      </c>
      <c r="N4171" s="5" t="b">
        <v>0</v>
      </c>
      <c r="O4171" s="5" t="inlineStr">
        <is>
          <t>M</t>
        </is>
      </c>
      <c r="P4171" s="5" t="inlineStr">
        <is>
          <t>EMA</t>
        </is>
      </c>
      <c r="Q4171" s="8" t="n">
        <v>10</v>
      </c>
      <c r="R4171" s="5" t="n">
        <v>1</v>
      </c>
      <c r="S4171" s="8" t="n">
        <v>13</v>
      </c>
      <c r="T4171" s="10">
        <f>IF(Q4171&gt;0,M4171-Q4171,"")</f>
        <v/>
      </c>
      <c r="U4171" s="11">
        <f>IF(AND(T4171&gt;0,Q4171&gt;0),(Q4171/T4171)*100,"")</f>
        <v/>
      </c>
      <c r="V4171" s="11">
        <f>IF(AND(T4171&gt;0,S4171&gt;0),(S4171/T4171)*100,"")</f>
        <v/>
      </c>
      <c r="W4171" s="10">
        <f>IF(AND(J4171&gt;0,L4171&gt;0),(L4171/(J4171^3))*100,"")</f>
        <v/>
      </c>
      <c r="X4171" s="12" t="n">
        <v>1.42</v>
      </c>
      <c r="Y4171" s="12" t="n">
        <v>2.7</v>
      </c>
      <c r="Z4171" s="12" t="n">
        <v>0.55</v>
      </c>
      <c r="AA4171" s="13" t="n"/>
      <c r="AB4171" s="5" t="n"/>
      <c r="AC4171" s="13" t="n"/>
      <c r="AD4171" s="13" t="n"/>
      <c r="AE4171" s="13" t="n"/>
      <c r="AF4171" s="13" t="n"/>
    </row>
    <row r="4172" ht="14" customHeight="1">
      <c r="A4172" s="14" t="inlineStr">
        <is>
          <t>1083</t>
        </is>
      </c>
      <c r="B4172" s="14" t="inlineStr">
        <is>
          <t>LIPAN-4170</t>
        </is>
      </c>
      <c r="C4172" s="15" t="n">
        <v>2021</v>
      </c>
      <c r="D4172" s="14" t="inlineStr">
        <is>
          <t>2021-11-01 00:00:00</t>
        </is>
      </c>
      <c r="E4172" s="14" t="inlineStr">
        <is>
          <t>K.-Nov</t>
        </is>
      </c>
      <c r="F4172" s="14" t="inlineStr">
        <is>
          <t>Paraguai/Sepotuba</t>
        </is>
      </c>
      <c r="G4172" s="14" t="inlineStr">
        <is>
          <t>15° 55' 53,41" | 57° 39' 40,05"</t>
        </is>
      </c>
      <c r="H4172" s="14" t="inlineStr">
        <is>
          <t xml:space="preserve">Characiformes </t>
        </is>
      </c>
      <c r="I4172" s="14" t="inlineStr">
        <is>
          <t>Piaractus mesopotamicus</t>
        </is>
      </c>
      <c r="J4172" s="16" t="n">
        <v>45.8</v>
      </c>
      <c r="K4172" s="16" t="n">
        <v>39.8</v>
      </c>
      <c r="L4172" s="17" t="n">
        <v>1730</v>
      </c>
      <c r="M4172" s="17" t="n">
        <v>1540</v>
      </c>
      <c r="N4172" s="14" t="b">
        <v>0</v>
      </c>
      <c r="O4172" s="14" t="inlineStr">
        <is>
          <t>M</t>
        </is>
      </c>
      <c r="P4172" s="14" t="inlineStr">
        <is>
          <t>EMA</t>
        </is>
      </c>
      <c r="Q4172" s="17" t="n">
        <v>10</v>
      </c>
      <c r="R4172" s="14" t="n">
        <v>2</v>
      </c>
      <c r="S4172" s="17" t="n">
        <v>13</v>
      </c>
      <c r="T4172" s="10">
        <f>IF(Q4172&gt;0,M4172-Q4172,"")</f>
        <v/>
      </c>
      <c r="U4172" s="11">
        <f>IF(AND(T4172&gt;0,Q4172&gt;0),(Q4172/T4172)*100,"")</f>
        <v/>
      </c>
      <c r="V4172" s="11">
        <f>IF(AND(T4172&gt;0,S4172&gt;0),(S4172/T4172)*100,"")</f>
        <v/>
      </c>
      <c r="W4172" s="10">
        <f>IF(AND(J4172&gt;0,L4172&gt;0),(L4172/(J4172^3))*100,"")</f>
        <v/>
      </c>
      <c r="X4172" s="12" t="n">
        <v>1.42</v>
      </c>
      <c r="Y4172" s="12" t="n">
        <v>2.7</v>
      </c>
      <c r="Z4172" s="12" t="n">
        <v>0.55</v>
      </c>
      <c r="AA4172" s="18" t="n"/>
      <c r="AB4172" s="14" t="n"/>
      <c r="AC4172" s="18" t="n"/>
      <c r="AD4172" s="18" t="n"/>
      <c r="AE4172" s="18" t="n"/>
      <c r="AF4172" s="18" t="n"/>
    </row>
    <row r="4173" ht="14" customHeight="1">
      <c r="A4173" s="5" t="inlineStr">
        <is>
          <t>1084</t>
        </is>
      </c>
      <c r="B4173" s="5" t="inlineStr">
        <is>
          <t>LIPAN-4171</t>
        </is>
      </c>
      <c r="C4173" s="6" t="n">
        <v>2021</v>
      </c>
      <c r="D4173" s="5" t="inlineStr">
        <is>
          <t>2021-11-01 00:00:00</t>
        </is>
      </c>
      <c r="E4173" s="5" t="inlineStr">
        <is>
          <t>K.-Nov</t>
        </is>
      </c>
      <c r="F4173" s="5" t="inlineStr">
        <is>
          <t>Paraguai/Sepotuba</t>
        </is>
      </c>
      <c r="G4173" s="5" t="inlineStr">
        <is>
          <t>15° 55' 53,41" | 57° 39' 40,05"</t>
        </is>
      </c>
      <c r="H4173" s="5" t="inlineStr">
        <is>
          <t>Siluriformes</t>
        </is>
      </c>
      <c r="I4173" s="5" t="inlineStr">
        <is>
          <t>Pinirampus pirinampu</t>
        </is>
      </c>
      <c r="J4173" s="7" t="n">
        <v>53.1</v>
      </c>
      <c r="K4173" s="7" t="n">
        <v>45.8</v>
      </c>
      <c r="L4173" s="8" t="n">
        <v>1260</v>
      </c>
      <c r="M4173" s="8" t="n">
        <v>1120</v>
      </c>
      <c r="N4173" s="5" t="b">
        <v>0</v>
      </c>
      <c r="O4173" s="5" t="inlineStr">
        <is>
          <t>M</t>
        </is>
      </c>
      <c r="P4173" s="5" t="inlineStr">
        <is>
          <t>EMA</t>
        </is>
      </c>
      <c r="Q4173" s="8" t="n">
        <v>5.49</v>
      </c>
      <c r="R4173" s="5" t="n">
        <v>0</v>
      </c>
      <c r="S4173" s="8" t="n">
        <v>16.11</v>
      </c>
      <c r="T4173" s="10">
        <f>IF(Q4173&gt;0,M4173-Q4173,"")</f>
        <v/>
      </c>
      <c r="U4173" s="11">
        <f>IF(AND(T4173&gt;0,Q4173&gt;0),(Q4173/T4173)*100,"")</f>
        <v/>
      </c>
      <c r="V4173" s="11">
        <f>IF(AND(T4173&gt;0,S4173&gt;0),(S4173/T4173)*100,"")</f>
        <v/>
      </c>
      <c r="W4173" s="10">
        <f>IF(AND(J4173&gt;0,L4173&gt;0),(L4173/(J4173^3))*100,"")</f>
        <v/>
      </c>
      <c r="X4173" s="12" t="n">
        <v>1.42</v>
      </c>
      <c r="Y4173" s="12" t="n">
        <v>2.7</v>
      </c>
      <c r="Z4173" s="12" t="n">
        <v>0.55</v>
      </c>
      <c r="AA4173" s="13" t="n"/>
      <c r="AB4173" s="5" t="n"/>
      <c r="AC4173" s="13" t="n"/>
      <c r="AD4173" s="13" t="n"/>
      <c r="AE4173" s="13" t="n"/>
      <c r="AF4173" s="13" t="n"/>
    </row>
    <row r="4174" ht="14" customHeight="1">
      <c r="A4174" s="14" t="inlineStr">
        <is>
          <t>1085</t>
        </is>
      </c>
      <c r="B4174" s="14" t="inlineStr">
        <is>
          <t>LIPAN-4172</t>
        </is>
      </c>
      <c r="C4174" s="15" t="n">
        <v>2021</v>
      </c>
      <c r="D4174" s="14" t="inlineStr">
        <is>
          <t>2021-11-01 00:00:00</t>
        </is>
      </c>
      <c r="E4174" s="14" t="inlineStr">
        <is>
          <t>K.-Nov</t>
        </is>
      </c>
      <c r="F4174" s="14" t="inlineStr">
        <is>
          <t>Paraguai/Sepotuba</t>
        </is>
      </c>
      <c r="G4174" s="14" t="inlineStr">
        <is>
          <t>15° 55' 53,41" | 57° 39' 40,05"</t>
        </is>
      </c>
      <c r="H4174" s="14" t="inlineStr">
        <is>
          <t>Siluriformes</t>
        </is>
      </c>
      <c r="I4174" s="14" t="inlineStr">
        <is>
          <t>Pinirampus pirinampu</t>
        </is>
      </c>
      <c r="J4174" s="16" t="n">
        <v>56.3</v>
      </c>
      <c r="K4174" s="16" t="n">
        <v>50.4</v>
      </c>
      <c r="L4174" s="17" t="n">
        <v>1910</v>
      </c>
      <c r="M4174" s="17" t="n">
        <v>1410</v>
      </c>
      <c r="N4174" s="14" t="b">
        <v>0</v>
      </c>
      <c r="O4174" s="14" t="inlineStr">
        <is>
          <t>F</t>
        </is>
      </c>
      <c r="P4174" s="14" t="inlineStr">
        <is>
          <t>EMA</t>
        </is>
      </c>
      <c r="Q4174" s="17" t="n">
        <v>93</v>
      </c>
      <c r="R4174" s="14" t="n">
        <v>3</v>
      </c>
      <c r="S4174" s="17" t="n">
        <v>60</v>
      </c>
      <c r="T4174" s="10">
        <f>IF(Q4174&gt;0,M4174-Q4174,"")</f>
        <v/>
      </c>
      <c r="U4174" s="11">
        <f>IF(AND(T4174&gt;0,Q4174&gt;0),(Q4174/T4174)*100,"")</f>
        <v/>
      </c>
      <c r="V4174" s="11">
        <f>IF(AND(T4174&gt;0,S4174&gt;0),(S4174/T4174)*100,"")</f>
        <v/>
      </c>
      <c r="W4174" s="10">
        <f>IF(AND(J4174&gt;0,L4174&gt;0),(L4174/(J4174^3))*100,"")</f>
        <v/>
      </c>
      <c r="X4174" s="12" t="n">
        <v>1.42</v>
      </c>
      <c r="Y4174" s="12" t="n">
        <v>2.7</v>
      </c>
      <c r="Z4174" s="12" t="n">
        <v>0.55</v>
      </c>
      <c r="AA4174" s="18" t="n"/>
      <c r="AB4174" s="14" t="n"/>
      <c r="AC4174" s="18" t="n"/>
      <c r="AD4174" s="18" t="n"/>
      <c r="AE4174" s="18" t="n"/>
      <c r="AF4174" s="18" t="n"/>
    </row>
    <row r="4175" ht="14" customHeight="1">
      <c r="A4175" s="5" t="inlineStr">
        <is>
          <t>1086</t>
        </is>
      </c>
      <c r="B4175" s="5" t="inlineStr">
        <is>
          <t>LIPAN-4173</t>
        </is>
      </c>
      <c r="C4175" s="6" t="n">
        <v>2021</v>
      </c>
      <c r="D4175" s="5" t="inlineStr">
        <is>
          <t>2021-11-01 00:00:00</t>
        </is>
      </c>
      <c r="E4175" s="5" t="inlineStr">
        <is>
          <t>K.-Nov</t>
        </is>
      </c>
      <c r="F4175" s="5" t="inlineStr">
        <is>
          <t>Paraguai/Sepotuba</t>
        </is>
      </c>
      <c r="G4175" s="5" t="inlineStr">
        <is>
          <t>15° 55' 53,41" | 57° 39' 40,05"</t>
        </is>
      </c>
      <c r="H4175" s="5" t="inlineStr">
        <is>
          <t>Siluriformes</t>
        </is>
      </c>
      <c r="I4175" s="5" t="inlineStr">
        <is>
          <t>Pinirampus pirinampu</t>
        </is>
      </c>
      <c r="J4175" s="7" t="n">
        <v>72.40000000000001</v>
      </c>
      <c r="K4175" s="7" t="n">
        <v>60.7</v>
      </c>
      <c r="L4175" s="8" t="n">
        <v>3600</v>
      </c>
      <c r="M4175" s="8" t="n">
        <v>2860</v>
      </c>
      <c r="N4175" s="5" t="b">
        <v>0</v>
      </c>
      <c r="O4175" s="5" t="inlineStr">
        <is>
          <t>F</t>
        </is>
      </c>
      <c r="P4175" s="5" t="inlineStr">
        <is>
          <t>EMA</t>
        </is>
      </c>
      <c r="Q4175" s="8" t="n">
        <v>290</v>
      </c>
      <c r="R4175" s="5" t="n">
        <v>3</v>
      </c>
      <c r="S4175" s="8" t="n">
        <v>69</v>
      </c>
      <c r="T4175" s="10">
        <f>IF(Q4175&gt;0,M4175-Q4175,"")</f>
        <v/>
      </c>
      <c r="U4175" s="11">
        <f>IF(AND(T4175&gt;0,Q4175&gt;0),(Q4175/T4175)*100,"")</f>
        <v/>
      </c>
      <c r="V4175" s="11">
        <f>IF(AND(T4175&gt;0,S4175&gt;0),(S4175/T4175)*100,"")</f>
        <v/>
      </c>
      <c r="W4175" s="10">
        <f>IF(AND(J4175&gt;0,L4175&gt;0),(L4175/(J4175^3))*100,"")</f>
        <v/>
      </c>
      <c r="X4175" s="12" t="n">
        <v>1.42</v>
      </c>
      <c r="Y4175" s="12" t="n">
        <v>2.7</v>
      </c>
      <c r="Z4175" s="12" t="n">
        <v>0.55</v>
      </c>
      <c r="AA4175" s="13" t="n"/>
      <c r="AB4175" s="5" t="n"/>
      <c r="AC4175" s="13" t="n"/>
      <c r="AD4175" s="13" t="n"/>
      <c r="AE4175" s="13" t="n"/>
      <c r="AF4175" s="13" t="n"/>
    </row>
    <row r="4176" ht="14" customHeight="1">
      <c r="A4176" s="14" t="inlineStr">
        <is>
          <t>1087</t>
        </is>
      </c>
      <c r="B4176" s="14" t="inlineStr">
        <is>
          <t>LIPAN-4174</t>
        </is>
      </c>
      <c r="C4176" s="15" t="n">
        <v>2021</v>
      </c>
      <c r="D4176" s="14" t="inlineStr">
        <is>
          <t>2021-11-01 00:00:00</t>
        </is>
      </c>
      <c r="E4176" s="14" t="inlineStr">
        <is>
          <t>K.-Nov</t>
        </is>
      </c>
      <c r="F4176" s="14" t="inlineStr">
        <is>
          <t>Paraguai/Sepotuba</t>
        </is>
      </c>
      <c r="G4176" s="14" t="inlineStr">
        <is>
          <t>15° 55' 53,41" | 57° 39' 40,05"</t>
        </is>
      </c>
      <c r="H4176" s="14" t="inlineStr">
        <is>
          <t>Siluriformes</t>
        </is>
      </c>
      <c r="I4176" s="14" t="inlineStr">
        <is>
          <t>Pseudoplatystoma corruscans</t>
        </is>
      </c>
      <c r="J4176" s="16" t="n">
        <v>85.09999999999999</v>
      </c>
      <c r="K4176" s="16" t="n">
        <v>74.2</v>
      </c>
      <c r="L4176" s="17" t="n">
        <v>6070</v>
      </c>
      <c r="M4176" s="17" t="n">
        <v>5270</v>
      </c>
      <c r="N4176" s="14" t="b">
        <v>0</v>
      </c>
      <c r="O4176" s="14" t="inlineStr">
        <is>
          <t>F</t>
        </is>
      </c>
      <c r="P4176" s="14" t="inlineStr">
        <is>
          <t>EMA</t>
        </is>
      </c>
      <c r="Q4176" s="17" t="n">
        <v>100</v>
      </c>
      <c r="R4176" s="14" t="n">
        <v>3</v>
      </c>
      <c r="S4176" s="17" t="n">
        <v>73</v>
      </c>
      <c r="T4176" s="10">
        <f>IF(Q4176&gt;0,M4176-Q4176,"")</f>
        <v/>
      </c>
      <c r="U4176" s="11">
        <f>IF(AND(T4176&gt;0,Q4176&gt;0),(Q4176/T4176)*100,"")</f>
        <v/>
      </c>
      <c r="V4176" s="11">
        <f>IF(AND(T4176&gt;0,S4176&gt;0),(S4176/T4176)*100,"")</f>
        <v/>
      </c>
      <c r="W4176" s="10">
        <f>IF(AND(J4176&gt;0,L4176&gt;0),(L4176/(J4176^3))*100,"")</f>
        <v/>
      </c>
      <c r="X4176" s="12" t="n">
        <v>1.42</v>
      </c>
      <c r="Y4176" s="12" t="n">
        <v>2.7</v>
      </c>
      <c r="Z4176" s="12" t="n">
        <v>0.55</v>
      </c>
      <c r="AA4176" s="18" t="n"/>
      <c r="AB4176" s="14" t="n"/>
      <c r="AC4176" s="18" t="n"/>
      <c r="AD4176" s="18" t="n"/>
      <c r="AE4176" s="18" t="n"/>
      <c r="AF4176" s="18" t="n"/>
    </row>
    <row r="4177" ht="14" customHeight="1">
      <c r="A4177" s="5" t="inlineStr">
        <is>
          <t>1088</t>
        </is>
      </c>
      <c r="B4177" s="5" t="inlineStr">
        <is>
          <t>LIPAN-4175</t>
        </is>
      </c>
      <c r="C4177" s="6" t="n">
        <v>2021</v>
      </c>
      <c r="D4177" s="5" t="inlineStr">
        <is>
          <t>2021-11-01 00:00:00</t>
        </is>
      </c>
      <c r="E4177" s="5" t="inlineStr">
        <is>
          <t>K.-Nov</t>
        </is>
      </c>
      <c r="F4177" s="5" t="inlineStr">
        <is>
          <t>Paraguai/Sepotuba</t>
        </is>
      </c>
      <c r="G4177" s="5" t="inlineStr">
        <is>
          <t>15° 55' 53,41" | 57° 39' 40,05"</t>
        </is>
      </c>
      <c r="H4177" s="5" t="inlineStr">
        <is>
          <t>Siluriformes</t>
        </is>
      </c>
      <c r="I4177" s="5" t="inlineStr">
        <is>
          <t>Pseudoplatystoma corruscans</t>
        </is>
      </c>
      <c r="J4177" s="7" t="n">
        <v>86.2</v>
      </c>
      <c r="K4177" s="7" t="n">
        <v>75.09999999999999</v>
      </c>
      <c r="L4177" s="8" t="n">
        <v>7180</v>
      </c>
      <c r="M4177" s="8" t="n">
        <v>5740</v>
      </c>
      <c r="N4177" s="5" t="b">
        <v>0</v>
      </c>
      <c r="O4177" s="5" t="inlineStr">
        <is>
          <t>F</t>
        </is>
      </c>
      <c r="P4177" s="5" t="inlineStr">
        <is>
          <t>EMA</t>
        </is>
      </c>
      <c r="Q4177" s="8" t="n">
        <v>156</v>
      </c>
      <c r="R4177" s="5" t="n">
        <v>3</v>
      </c>
      <c r="S4177" s="8" t="n">
        <v>77</v>
      </c>
      <c r="T4177" s="10">
        <f>IF(Q4177&gt;0,M4177-Q4177,"")</f>
        <v/>
      </c>
      <c r="U4177" s="11">
        <f>IF(AND(T4177&gt;0,Q4177&gt;0),(Q4177/T4177)*100,"")</f>
        <v/>
      </c>
      <c r="V4177" s="11">
        <f>IF(AND(T4177&gt;0,S4177&gt;0),(S4177/T4177)*100,"")</f>
        <v/>
      </c>
      <c r="W4177" s="10">
        <f>IF(AND(J4177&gt;0,L4177&gt;0),(L4177/(J4177^3))*100,"")</f>
        <v/>
      </c>
      <c r="X4177" s="12" t="n">
        <v>1.42</v>
      </c>
      <c r="Y4177" s="12" t="n">
        <v>2.7</v>
      </c>
      <c r="Z4177" s="12" t="n">
        <v>0.55</v>
      </c>
      <c r="AA4177" s="13" t="n"/>
      <c r="AB4177" s="5" t="n"/>
      <c r="AC4177" s="13" t="n"/>
      <c r="AD4177" s="13" t="n"/>
      <c r="AE4177" s="13" t="n"/>
      <c r="AF4177" s="13" t="n"/>
    </row>
    <row r="4178" ht="14" customHeight="1">
      <c r="A4178" s="14" t="inlineStr">
        <is>
          <t>1089</t>
        </is>
      </c>
      <c r="B4178" s="14" t="inlineStr">
        <is>
          <t>LIPAN-4176</t>
        </is>
      </c>
      <c r="C4178" s="15" t="n">
        <v>2021</v>
      </c>
      <c r="D4178" s="14" t="inlineStr">
        <is>
          <t>2021-11-01 00:00:00</t>
        </is>
      </c>
      <c r="E4178" s="14" t="inlineStr">
        <is>
          <t>K.-Nov</t>
        </is>
      </c>
      <c r="F4178" s="14" t="inlineStr">
        <is>
          <t>Paraguai/Sepotuba</t>
        </is>
      </c>
      <c r="G4178" s="14" t="inlineStr">
        <is>
          <t>15° 55' 53,41" | 57° 39' 40,05"</t>
        </is>
      </c>
      <c r="H4178" s="14" t="inlineStr">
        <is>
          <t>Siluriformes</t>
        </is>
      </c>
      <c r="I4178" s="14" t="inlineStr">
        <is>
          <t>Pseudoplatystoma corruscans</t>
        </is>
      </c>
      <c r="J4178" s="16" t="n">
        <v>85.7</v>
      </c>
      <c r="K4178" s="16" t="n">
        <v>73.7</v>
      </c>
      <c r="L4178" s="17" t="n">
        <v>6100</v>
      </c>
      <c r="M4178" s="17" t="n">
        <v>5170</v>
      </c>
      <c r="N4178" s="14" t="b">
        <v>0</v>
      </c>
      <c r="O4178" s="14" t="inlineStr">
        <is>
          <t>F</t>
        </is>
      </c>
      <c r="P4178" s="14" t="inlineStr">
        <is>
          <t>REP</t>
        </is>
      </c>
      <c r="Q4178" s="17" t="n">
        <v>49</v>
      </c>
      <c r="R4178" s="14" t="n">
        <v>3</v>
      </c>
      <c r="S4178" s="17" t="n">
        <v>65</v>
      </c>
      <c r="T4178" s="10">
        <f>IF(Q4178&gt;0,M4178-Q4178,"")</f>
        <v/>
      </c>
      <c r="U4178" s="11">
        <f>IF(AND(T4178&gt;0,Q4178&gt;0),(Q4178/T4178)*100,"")</f>
        <v/>
      </c>
      <c r="V4178" s="11">
        <f>IF(AND(T4178&gt;0,S4178&gt;0),(S4178/T4178)*100,"")</f>
        <v/>
      </c>
      <c r="W4178" s="10">
        <f>IF(AND(J4178&gt;0,L4178&gt;0),(L4178/(J4178^3))*100,"")</f>
        <v/>
      </c>
      <c r="X4178" s="12" t="n">
        <v>1.42</v>
      </c>
      <c r="Y4178" s="12" t="n">
        <v>2.7</v>
      </c>
      <c r="Z4178" s="12" t="n">
        <v>0.55</v>
      </c>
      <c r="AA4178" s="18" t="n"/>
      <c r="AB4178" s="14" t="n"/>
      <c r="AC4178" s="18" t="n"/>
      <c r="AD4178" s="18" t="n"/>
      <c r="AE4178" s="18" t="n"/>
      <c r="AF4178" s="18" t="n"/>
    </row>
    <row r="4179" ht="14" customHeight="1">
      <c r="A4179" s="5" t="inlineStr">
        <is>
          <t>1090</t>
        </is>
      </c>
      <c r="B4179" s="5" t="inlineStr">
        <is>
          <t>LIPAN-4177</t>
        </is>
      </c>
      <c r="C4179" s="6" t="n">
        <v>2021</v>
      </c>
      <c r="D4179" s="5" t="inlineStr">
        <is>
          <t>2021-11-01 00:00:00</t>
        </is>
      </c>
      <c r="E4179" s="5" t="inlineStr">
        <is>
          <t>K.-Nov</t>
        </is>
      </c>
      <c r="F4179" s="5" t="inlineStr">
        <is>
          <t>Paraguai/Sepotuba</t>
        </is>
      </c>
      <c r="G4179" s="5" t="inlineStr">
        <is>
          <t>15° 55' 53,41" | 57° 39' 40,05"</t>
        </is>
      </c>
      <c r="H4179" s="5" t="inlineStr">
        <is>
          <t>Siluriformes</t>
        </is>
      </c>
      <c r="I4179" s="5" t="inlineStr">
        <is>
          <t>Pseudoplatystoma reticulatum</t>
        </is>
      </c>
      <c r="J4179" s="7" t="n">
        <v>81.2</v>
      </c>
      <c r="K4179" s="7" t="n">
        <v>71.5</v>
      </c>
      <c r="L4179" s="8" t="n">
        <v>5450</v>
      </c>
      <c r="M4179" s="8" t="n">
        <v>4520</v>
      </c>
      <c r="N4179" s="5" t="b">
        <v>0</v>
      </c>
      <c r="O4179" s="5" t="inlineStr">
        <is>
          <t>M</t>
        </is>
      </c>
      <c r="P4179" s="5" t="inlineStr">
        <is>
          <t>EMA</t>
        </is>
      </c>
      <c r="Q4179" s="8" t="n">
        <v>235</v>
      </c>
      <c r="R4179" s="5" t="n">
        <v>0</v>
      </c>
      <c r="S4179" s="8" t="n">
        <v>32</v>
      </c>
      <c r="T4179" s="10">
        <f>IF(Q4179&gt;0,M4179-Q4179,"")</f>
        <v/>
      </c>
      <c r="U4179" s="11">
        <f>IF(AND(T4179&gt;0,Q4179&gt;0),(Q4179/T4179)*100,"")</f>
        <v/>
      </c>
      <c r="V4179" s="11">
        <f>IF(AND(T4179&gt;0,S4179&gt;0),(S4179/T4179)*100,"")</f>
        <v/>
      </c>
      <c r="W4179" s="10">
        <f>IF(AND(J4179&gt;0,L4179&gt;0),(L4179/(J4179^3))*100,"")</f>
        <v/>
      </c>
      <c r="X4179" s="12" t="n">
        <v>1.42</v>
      </c>
      <c r="Y4179" s="12" t="n">
        <v>2.7</v>
      </c>
      <c r="Z4179" s="12" t="n">
        <v>0.55</v>
      </c>
      <c r="AA4179" s="13" t="n"/>
      <c r="AB4179" s="5" t="n"/>
      <c r="AC4179" s="13" t="n"/>
      <c r="AD4179" s="13" t="n"/>
      <c r="AE4179" s="13" t="n"/>
      <c r="AF4179" s="13" t="n"/>
    </row>
    <row r="4180" ht="14" customHeight="1">
      <c r="A4180" s="14" t="inlineStr">
        <is>
          <t>1091</t>
        </is>
      </c>
      <c r="B4180" s="14" t="inlineStr">
        <is>
          <t>LIPAN-4178</t>
        </is>
      </c>
      <c r="C4180" s="15" t="n">
        <v>2021</v>
      </c>
      <c r="D4180" s="14" t="inlineStr">
        <is>
          <t>2021-11-01 00:00:00</t>
        </is>
      </c>
      <c r="E4180" s="14" t="inlineStr">
        <is>
          <t>K.-Nov</t>
        </is>
      </c>
      <c r="F4180" s="14" t="inlineStr">
        <is>
          <t>Paraguai/Sepotuba</t>
        </is>
      </c>
      <c r="G4180" s="14" t="inlineStr">
        <is>
          <t>15° 55' 53,41" | 57° 39' 40,05"</t>
        </is>
      </c>
      <c r="H4180" s="14" t="inlineStr">
        <is>
          <t xml:space="preserve">Characiformes </t>
        </is>
      </c>
      <c r="I4180" s="14" t="inlineStr">
        <is>
          <t>Salminus brasiliensis</t>
        </is>
      </c>
      <c r="J4180" s="16" t="n">
        <v>64.2</v>
      </c>
      <c r="K4180" s="16" t="n">
        <v>56.7</v>
      </c>
      <c r="L4180" s="17" t="n">
        <v>4200</v>
      </c>
      <c r="M4180" s="17" t="n">
        <v>3310</v>
      </c>
      <c r="N4180" s="14" t="b">
        <v>0</v>
      </c>
      <c r="O4180" s="14" t="inlineStr">
        <is>
          <t>F</t>
        </is>
      </c>
      <c r="P4180" s="14" t="inlineStr">
        <is>
          <t>EMA</t>
        </is>
      </c>
      <c r="Q4180" s="17" t="n">
        <v>136</v>
      </c>
      <c r="R4180" s="14" t="n">
        <v>3</v>
      </c>
      <c r="S4180" s="17" t="n">
        <v>53</v>
      </c>
      <c r="T4180" s="10">
        <f>IF(Q4180&gt;0,M4180-Q4180,"")</f>
        <v/>
      </c>
      <c r="U4180" s="11">
        <f>IF(AND(T4180&gt;0,Q4180&gt;0),(Q4180/T4180)*100,"")</f>
        <v/>
      </c>
      <c r="V4180" s="11">
        <f>IF(AND(T4180&gt;0,S4180&gt;0),(S4180/T4180)*100,"")</f>
        <v/>
      </c>
      <c r="W4180" s="10">
        <f>IF(AND(J4180&gt;0,L4180&gt;0),(L4180/(J4180^3))*100,"")</f>
        <v/>
      </c>
      <c r="X4180" s="12" t="n">
        <v>1.42</v>
      </c>
      <c r="Y4180" s="12" t="n">
        <v>2.7</v>
      </c>
      <c r="Z4180" s="12" t="n">
        <v>0.55</v>
      </c>
      <c r="AA4180" s="18" t="n"/>
      <c r="AB4180" s="14" t="n"/>
      <c r="AC4180" s="18" t="n"/>
      <c r="AD4180" s="18" t="n"/>
      <c r="AE4180" s="18" t="n"/>
      <c r="AF4180" s="18" t="n"/>
    </row>
    <row r="4181" ht="14" customHeight="1">
      <c r="A4181" s="5" t="inlineStr">
        <is>
          <t>1092</t>
        </is>
      </c>
      <c r="B4181" s="5" t="inlineStr">
        <is>
          <t>LIPAN-4179</t>
        </is>
      </c>
      <c r="C4181" s="6" t="n">
        <v>2021</v>
      </c>
      <c r="D4181" s="5" t="inlineStr">
        <is>
          <t>2021-11-01 00:00:00</t>
        </is>
      </c>
      <c r="E4181" s="5" t="inlineStr">
        <is>
          <t>K.-Nov</t>
        </is>
      </c>
      <c r="F4181" s="5" t="inlineStr">
        <is>
          <t>Paraguai/Sepotuba</t>
        </is>
      </c>
      <c r="G4181" s="5" t="inlineStr">
        <is>
          <t>15° 55' 53,41" | 57° 39' 40,05"</t>
        </is>
      </c>
      <c r="H4181" s="5" t="inlineStr">
        <is>
          <t>Siluriformes</t>
        </is>
      </c>
      <c r="I4181" s="5" t="inlineStr">
        <is>
          <t>Pseudoplatystoma reticulatum</t>
        </is>
      </c>
      <c r="J4181" s="7" t="n">
        <v>100.8</v>
      </c>
      <c r="K4181" s="7" t="n">
        <v>91.3</v>
      </c>
      <c r="L4181" s="8" t="n">
        <v>11220</v>
      </c>
      <c r="M4181" s="8" t="n">
        <v>8780</v>
      </c>
      <c r="N4181" s="5" t="b">
        <v>0</v>
      </c>
      <c r="O4181" s="5" t="inlineStr">
        <is>
          <t>F</t>
        </is>
      </c>
      <c r="P4181" s="5" t="inlineStr">
        <is>
          <t>EMA</t>
        </is>
      </c>
      <c r="Q4181" s="8" t="n">
        <v>438</v>
      </c>
      <c r="R4181" s="5" t="n">
        <v>3</v>
      </c>
      <c r="S4181" s="8" t="n">
        <v>155</v>
      </c>
      <c r="T4181" s="10">
        <f>IF(Q4181&gt;0,M4181-Q4181,"")</f>
        <v/>
      </c>
      <c r="U4181" s="11">
        <f>IF(AND(T4181&gt;0,Q4181&gt;0),(Q4181/T4181)*100,"")</f>
        <v/>
      </c>
      <c r="V4181" s="11">
        <f>IF(AND(T4181&gt;0,S4181&gt;0),(S4181/T4181)*100,"")</f>
        <v/>
      </c>
      <c r="W4181" s="10">
        <f>IF(AND(J4181&gt;0,L4181&gt;0),(L4181/(J4181^3))*100,"")</f>
        <v/>
      </c>
      <c r="X4181" s="12" t="n">
        <v>1.42</v>
      </c>
      <c r="Y4181" s="12" t="n">
        <v>2.7</v>
      </c>
      <c r="Z4181" s="12" t="n">
        <v>0.55</v>
      </c>
      <c r="AA4181" s="13" t="n"/>
      <c r="AB4181" s="5" t="n"/>
      <c r="AC4181" s="13" t="n"/>
      <c r="AD4181" s="13" t="n"/>
      <c r="AE4181" s="13" t="n"/>
      <c r="AF4181" s="13" t="n"/>
    </row>
    <row r="4182" ht="14" customHeight="1">
      <c r="A4182" s="14" t="inlineStr">
        <is>
          <t>1093</t>
        </is>
      </c>
      <c r="B4182" s="14" t="inlineStr">
        <is>
          <t>LIPAN-4180</t>
        </is>
      </c>
      <c r="C4182" s="15" t="n">
        <v>2021</v>
      </c>
      <c r="D4182" s="14" t="inlineStr">
        <is>
          <t>2021-11-01 00:00:00</t>
        </is>
      </c>
      <c r="E4182" s="14" t="inlineStr">
        <is>
          <t>K.-Nov</t>
        </is>
      </c>
      <c r="F4182" s="14" t="inlineStr">
        <is>
          <t>Paraguai/Sepotuba</t>
        </is>
      </c>
      <c r="G4182" s="14" t="inlineStr">
        <is>
          <t>15° 55' 53,41" | 57° 39' 40,05"</t>
        </is>
      </c>
      <c r="H4182" s="14" t="inlineStr">
        <is>
          <t>Siluriformes</t>
        </is>
      </c>
      <c r="I4182" s="14" t="inlineStr">
        <is>
          <t>Pseudoplatystoma reticulatum</t>
        </is>
      </c>
      <c r="J4182" s="16" t="n">
        <v>75.8</v>
      </c>
      <c r="K4182" s="16" t="n">
        <v>70.40000000000001</v>
      </c>
      <c r="L4182" s="17" t="n">
        <v>4670</v>
      </c>
      <c r="M4182" s="17" t="n">
        <v>3990</v>
      </c>
      <c r="N4182" s="14" t="b">
        <v>0</v>
      </c>
      <c r="O4182" s="14" t="inlineStr">
        <is>
          <t>M</t>
        </is>
      </c>
      <c r="P4182" s="14" t="inlineStr">
        <is>
          <t>EMA</t>
        </is>
      </c>
      <c r="Q4182" s="17" t="n">
        <v>244</v>
      </c>
      <c r="R4182" s="14" t="n">
        <v>3</v>
      </c>
      <c r="S4182" s="17" t="n">
        <v>44</v>
      </c>
      <c r="T4182" s="10">
        <f>IF(Q4182&gt;0,M4182-Q4182,"")</f>
        <v/>
      </c>
      <c r="U4182" s="11">
        <f>IF(AND(T4182&gt;0,Q4182&gt;0),(Q4182/T4182)*100,"")</f>
        <v/>
      </c>
      <c r="V4182" s="11">
        <f>IF(AND(T4182&gt;0,S4182&gt;0),(S4182/T4182)*100,"")</f>
        <v/>
      </c>
      <c r="W4182" s="10">
        <f>IF(AND(J4182&gt;0,L4182&gt;0),(L4182/(J4182^3))*100,"")</f>
        <v/>
      </c>
      <c r="X4182" s="12" t="n">
        <v>1.42</v>
      </c>
      <c r="Y4182" s="12" t="n">
        <v>2.7</v>
      </c>
      <c r="Z4182" s="12" t="n">
        <v>0.55</v>
      </c>
      <c r="AA4182" s="18" t="n"/>
      <c r="AB4182" s="14" t="n"/>
      <c r="AC4182" s="18" t="n"/>
      <c r="AD4182" s="18" t="n"/>
      <c r="AE4182" s="18" t="n"/>
      <c r="AF4182" s="18" t="n"/>
    </row>
    <row r="4183" ht="14" customHeight="1">
      <c r="A4183" s="5" t="inlineStr">
        <is>
          <t>1094</t>
        </is>
      </c>
      <c r="B4183" s="5" t="inlineStr">
        <is>
          <t>LIPAN-4181</t>
        </is>
      </c>
      <c r="C4183" s="6" t="n">
        <v>2021</v>
      </c>
      <c r="D4183" s="5" t="inlineStr">
        <is>
          <t>2021-11-01 00:00:00</t>
        </is>
      </c>
      <c r="E4183" s="5" t="inlineStr">
        <is>
          <t>K.-Nov</t>
        </is>
      </c>
      <c r="F4183" s="5" t="inlineStr">
        <is>
          <t>Paraguai/Sepotuba</t>
        </is>
      </c>
      <c r="G4183" s="5" t="inlineStr">
        <is>
          <t>15° 55' 53,41" | 57° 39' 40,05"</t>
        </is>
      </c>
      <c r="H4183" s="5" t="inlineStr">
        <is>
          <t>Siluriformes</t>
        </is>
      </c>
      <c r="I4183" s="5" t="inlineStr">
        <is>
          <t>Pseudoplatystoma reticulatum</t>
        </is>
      </c>
      <c r="J4183" s="7" t="n">
        <v>86.90000000000001</v>
      </c>
      <c r="K4183" s="7" t="n">
        <v>77.40000000000001</v>
      </c>
      <c r="L4183" s="8" t="n">
        <v>6460</v>
      </c>
      <c r="M4183" s="8" t="n">
        <v>5270</v>
      </c>
      <c r="N4183" s="5" t="b">
        <v>0</v>
      </c>
      <c r="O4183" s="5" t="inlineStr">
        <is>
          <t>F</t>
        </is>
      </c>
      <c r="P4183" s="5" t="inlineStr">
        <is>
          <t>EMA</t>
        </is>
      </c>
      <c r="Q4183" s="8" t="n">
        <v>320</v>
      </c>
      <c r="R4183" s="5" t="n">
        <v>2</v>
      </c>
      <c r="S4183" s="8" t="n">
        <v>80</v>
      </c>
      <c r="T4183" s="10">
        <f>IF(Q4183&gt;0,M4183-Q4183,"")</f>
        <v/>
      </c>
      <c r="U4183" s="11">
        <f>IF(AND(T4183&gt;0,Q4183&gt;0),(Q4183/T4183)*100,"")</f>
        <v/>
      </c>
      <c r="V4183" s="11">
        <f>IF(AND(T4183&gt;0,S4183&gt;0),(S4183/T4183)*100,"")</f>
        <v/>
      </c>
      <c r="W4183" s="10">
        <f>IF(AND(J4183&gt;0,L4183&gt;0),(L4183/(J4183^3))*100,"")</f>
        <v/>
      </c>
      <c r="X4183" s="12" t="n">
        <v>1.42</v>
      </c>
      <c r="Y4183" s="12" t="n">
        <v>2.7</v>
      </c>
      <c r="Z4183" s="12" t="n">
        <v>0.55</v>
      </c>
      <c r="AA4183" s="13" t="n"/>
      <c r="AB4183" s="5" t="n"/>
      <c r="AC4183" s="13" t="n"/>
      <c r="AD4183" s="13" t="n"/>
      <c r="AE4183" s="13" t="n"/>
      <c r="AF4183" s="13" t="n"/>
    </row>
    <row r="4184" ht="14" customHeight="1">
      <c r="A4184" s="14" t="inlineStr">
        <is>
          <t>1095</t>
        </is>
      </c>
      <c r="B4184" s="14" t="inlineStr">
        <is>
          <t>LIPAN-4182</t>
        </is>
      </c>
      <c r="C4184" s="15" t="n">
        <v>2021</v>
      </c>
      <c r="D4184" s="14" t="inlineStr">
        <is>
          <t>2021-11-01 00:00:00</t>
        </is>
      </c>
      <c r="E4184" s="14" t="inlineStr">
        <is>
          <t>K.-Nov</t>
        </is>
      </c>
      <c r="F4184" s="14" t="inlineStr">
        <is>
          <t>Paraguai/Sepotuba</t>
        </is>
      </c>
      <c r="G4184" s="14" t="inlineStr">
        <is>
          <t>15° 55' 53,41" | 57° 39' 40,05"</t>
        </is>
      </c>
      <c r="H4184" s="14" t="inlineStr">
        <is>
          <t>Siluriformes</t>
        </is>
      </c>
      <c r="I4184" s="14" t="inlineStr">
        <is>
          <t>Pseudoplatystoma corruscans</t>
        </is>
      </c>
      <c r="J4184" s="16" t="n">
        <v>95.3</v>
      </c>
      <c r="K4184" s="16" t="n">
        <v>83.3</v>
      </c>
      <c r="L4184" s="17" t="n">
        <v>9130</v>
      </c>
      <c r="M4184" s="17" t="n">
        <v>7510</v>
      </c>
      <c r="N4184" s="14" t="b">
        <v>0</v>
      </c>
      <c r="O4184" s="14" t="inlineStr">
        <is>
          <t>M</t>
        </is>
      </c>
      <c r="P4184" s="14" t="inlineStr">
        <is>
          <t>EMA</t>
        </is>
      </c>
      <c r="Q4184" s="17" t="n">
        <v>227</v>
      </c>
      <c r="R4184" s="14" t="n">
        <v>3</v>
      </c>
      <c r="S4184" s="17" t="n">
        <v>69</v>
      </c>
      <c r="T4184" s="10">
        <f>IF(Q4184&gt;0,M4184-Q4184,"")</f>
        <v/>
      </c>
      <c r="U4184" s="11">
        <f>IF(AND(T4184&gt;0,Q4184&gt;0),(Q4184/T4184)*100,"")</f>
        <v/>
      </c>
      <c r="V4184" s="11">
        <f>IF(AND(T4184&gt;0,S4184&gt;0),(S4184/T4184)*100,"")</f>
        <v/>
      </c>
      <c r="W4184" s="10">
        <f>IF(AND(J4184&gt;0,L4184&gt;0),(L4184/(J4184^3))*100,"")</f>
        <v/>
      </c>
      <c r="X4184" s="12" t="n">
        <v>1.42</v>
      </c>
      <c r="Y4184" s="12" t="n">
        <v>2.7</v>
      </c>
      <c r="Z4184" s="12" t="n">
        <v>0.55</v>
      </c>
      <c r="AA4184" s="18" t="n"/>
      <c r="AB4184" s="14" t="n"/>
      <c r="AC4184" s="18" t="n"/>
      <c r="AD4184" s="18" t="n"/>
      <c r="AE4184" s="18" t="n"/>
      <c r="AF4184" s="18" t="n"/>
    </row>
    <row r="4185" ht="14" customHeight="1">
      <c r="A4185" s="5" t="inlineStr">
        <is>
          <t>1096</t>
        </is>
      </c>
      <c r="B4185" s="5" t="inlineStr">
        <is>
          <t>LIPAN-4183</t>
        </is>
      </c>
      <c r="C4185" s="6" t="n">
        <v>2021</v>
      </c>
      <c r="D4185" s="5" t="inlineStr">
        <is>
          <t>2021-11-01 00:00:00</t>
        </is>
      </c>
      <c r="E4185" s="5" t="inlineStr">
        <is>
          <t>K.-Nov</t>
        </is>
      </c>
      <c r="F4185" s="5" t="inlineStr">
        <is>
          <t>Paraguai/Sepotuba</t>
        </is>
      </c>
      <c r="G4185" s="5" t="inlineStr">
        <is>
          <t>15° 55' 53,41" | 57° 39' 40,05"</t>
        </is>
      </c>
      <c r="H4185" s="5" t="inlineStr">
        <is>
          <t>Siluriformes</t>
        </is>
      </c>
      <c r="I4185" s="5" t="inlineStr">
        <is>
          <t>Ageneiosus brevifilis</t>
        </is>
      </c>
      <c r="J4185" s="7" t="n">
        <v>40</v>
      </c>
      <c r="K4185" s="7" t="n">
        <v>34.9</v>
      </c>
      <c r="L4185" s="8" t="n">
        <v>670</v>
      </c>
      <c r="M4185" s="8" t="n">
        <v>600</v>
      </c>
      <c r="N4185" s="5" t="b">
        <v>0</v>
      </c>
      <c r="O4185" s="5" t="inlineStr">
        <is>
          <t>M</t>
        </is>
      </c>
      <c r="P4185" s="5" t="inlineStr">
        <is>
          <t>EMA</t>
        </is>
      </c>
      <c r="Q4185" s="8" t="n">
        <v>21</v>
      </c>
      <c r="R4185" s="5" t="n">
        <v>0</v>
      </c>
      <c r="S4185" s="8" t="n">
        <v>13</v>
      </c>
      <c r="T4185" s="10">
        <f>IF(Q4185&gt;0,M4185-Q4185,"")</f>
        <v/>
      </c>
      <c r="U4185" s="11">
        <f>IF(AND(T4185&gt;0,Q4185&gt;0),(Q4185/T4185)*100,"")</f>
        <v/>
      </c>
      <c r="V4185" s="11">
        <f>IF(AND(T4185&gt;0,S4185&gt;0),(S4185/T4185)*100,"")</f>
        <v/>
      </c>
      <c r="W4185" s="10">
        <f>IF(AND(J4185&gt;0,L4185&gt;0),(L4185/(J4185^3))*100,"")</f>
        <v/>
      </c>
      <c r="X4185" s="12" t="n">
        <v>1.42</v>
      </c>
      <c r="Y4185" s="12" t="n">
        <v>2.7</v>
      </c>
      <c r="Z4185" s="12" t="n">
        <v>0.55</v>
      </c>
      <c r="AA4185" s="13" t="n"/>
      <c r="AB4185" s="5" t="n"/>
      <c r="AC4185" s="13" t="n"/>
      <c r="AD4185" s="13" t="n"/>
      <c r="AE4185" s="13" t="n"/>
      <c r="AF4185" s="13" t="n"/>
    </row>
    <row r="4186" ht="14" customHeight="1">
      <c r="A4186" s="14" t="inlineStr">
        <is>
          <t>1097</t>
        </is>
      </c>
      <c r="B4186" s="14" t="inlineStr">
        <is>
          <t>LIPAN-4184</t>
        </is>
      </c>
      <c r="C4186" s="15" t="n">
        <v>2021</v>
      </c>
      <c r="D4186" s="14" t="inlineStr">
        <is>
          <t>2021-11-01 00:00:00</t>
        </is>
      </c>
      <c r="E4186" s="14" t="inlineStr">
        <is>
          <t>K.-Nov</t>
        </is>
      </c>
      <c r="F4186" s="14" t="inlineStr">
        <is>
          <t>Paraguai/Sepotuba</t>
        </is>
      </c>
      <c r="G4186" s="14" t="inlineStr">
        <is>
          <t>15° 55' 53,41" | 57° 39' 40,05"</t>
        </is>
      </c>
      <c r="H4186" s="14" t="inlineStr">
        <is>
          <t>Siluriformes</t>
        </is>
      </c>
      <c r="I4186" s="14" t="inlineStr">
        <is>
          <t>Pseudoplatystoma corruscans</t>
        </is>
      </c>
      <c r="J4186" s="16" t="n">
        <v>81.09999999999999</v>
      </c>
      <c r="K4186" s="16" t="n">
        <v>71.40000000000001</v>
      </c>
      <c r="L4186" s="17" t="n">
        <v>6230</v>
      </c>
      <c r="M4186" s="17" t="n">
        <v>5270</v>
      </c>
      <c r="N4186" s="14" t="b">
        <v>0</v>
      </c>
      <c r="O4186" s="14" t="inlineStr">
        <is>
          <t>F</t>
        </is>
      </c>
      <c r="P4186" s="14" t="inlineStr">
        <is>
          <t>EMA</t>
        </is>
      </c>
      <c r="Q4186" s="17" t="n">
        <v>117</v>
      </c>
      <c r="R4186" s="14" t="n">
        <v>3</v>
      </c>
      <c r="S4186" s="17" t="n">
        <v>64</v>
      </c>
      <c r="T4186" s="10">
        <f>IF(Q4186&gt;0,M4186-Q4186,"")</f>
        <v/>
      </c>
      <c r="U4186" s="11">
        <f>IF(AND(T4186&gt;0,Q4186&gt;0),(Q4186/T4186)*100,"")</f>
        <v/>
      </c>
      <c r="V4186" s="11">
        <f>IF(AND(T4186&gt;0,S4186&gt;0),(S4186/T4186)*100,"")</f>
        <v/>
      </c>
      <c r="W4186" s="10">
        <f>IF(AND(J4186&gt;0,L4186&gt;0),(L4186/(J4186^3))*100,"")</f>
        <v/>
      </c>
      <c r="X4186" s="12" t="n">
        <v>1.42</v>
      </c>
      <c r="Y4186" s="12" t="n">
        <v>2.7</v>
      </c>
      <c r="Z4186" s="12" t="n">
        <v>0.55</v>
      </c>
      <c r="AA4186" s="18" t="n"/>
      <c r="AB4186" s="14" t="n"/>
      <c r="AC4186" s="18" t="n"/>
      <c r="AD4186" s="18" t="n"/>
      <c r="AE4186" s="18" t="n"/>
      <c r="AF4186" s="18" t="n"/>
    </row>
    <row r="4187" ht="14" customHeight="1">
      <c r="A4187" s="5" t="inlineStr">
        <is>
          <t>1098</t>
        </is>
      </c>
      <c r="B4187" s="5" t="inlineStr">
        <is>
          <t>LIPAN-4185</t>
        </is>
      </c>
      <c r="C4187" s="6" t="n">
        <v>2021</v>
      </c>
      <c r="D4187" s="5" t="inlineStr">
        <is>
          <t>2021-11-01 00:00:00</t>
        </is>
      </c>
      <c r="E4187" s="5" t="inlineStr">
        <is>
          <t>K.-Nov</t>
        </is>
      </c>
      <c r="F4187" s="5" t="inlineStr">
        <is>
          <t>Paraguai/Sepotuba</t>
        </is>
      </c>
      <c r="G4187" s="5" t="inlineStr">
        <is>
          <t>15° 55' 53,41" | 57° 39' 40,05"</t>
        </is>
      </c>
      <c r="H4187" s="5" t="inlineStr">
        <is>
          <t>Siluriformes</t>
        </is>
      </c>
      <c r="I4187" s="5" t="inlineStr">
        <is>
          <t>Pseudoplatystoma corruscans</t>
        </is>
      </c>
      <c r="J4187" s="7" t="n">
        <v>106.1</v>
      </c>
      <c r="K4187" s="7" t="n">
        <v>93.40000000000001</v>
      </c>
      <c r="L4187" s="8" t="n">
        <v>13440</v>
      </c>
      <c r="M4187" s="8" t="n">
        <v>10820</v>
      </c>
      <c r="N4187" s="5" t="b">
        <v>0</v>
      </c>
      <c r="O4187" s="5" t="inlineStr">
        <is>
          <t>F</t>
        </is>
      </c>
      <c r="P4187" s="5" t="inlineStr">
        <is>
          <t>EMA</t>
        </is>
      </c>
      <c r="Q4187" s="8" t="n">
        <v>397</v>
      </c>
      <c r="R4187" s="5" t="n">
        <v>3</v>
      </c>
      <c r="S4187" s="8" t="n">
        <v>153</v>
      </c>
      <c r="T4187" s="10">
        <f>IF(Q4187&gt;0,M4187-Q4187,"")</f>
        <v/>
      </c>
      <c r="U4187" s="11">
        <f>IF(AND(T4187&gt;0,Q4187&gt;0),(Q4187/T4187)*100,"")</f>
        <v/>
      </c>
      <c r="V4187" s="11">
        <f>IF(AND(T4187&gt;0,S4187&gt;0),(S4187/T4187)*100,"")</f>
        <v/>
      </c>
      <c r="W4187" s="10">
        <f>IF(AND(J4187&gt;0,L4187&gt;0),(L4187/(J4187^3))*100,"")</f>
        <v/>
      </c>
      <c r="X4187" s="12" t="n">
        <v>1.42</v>
      </c>
      <c r="Y4187" s="12" t="n">
        <v>2.7</v>
      </c>
      <c r="Z4187" s="12" t="n">
        <v>0.55</v>
      </c>
      <c r="AA4187" s="13" t="n"/>
      <c r="AB4187" s="5" t="n"/>
      <c r="AC4187" s="13" t="n"/>
      <c r="AD4187" s="13" t="n"/>
      <c r="AE4187" s="13" t="n"/>
      <c r="AF4187" s="13" t="n"/>
    </row>
    <row r="4188" ht="14" customHeight="1">
      <c r="A4188" s="14" t="inlineStr">
        <is>
          <t>1099</t>
        </is>
      </c>
      <c r="B4188" s="14" t="inlineStr">
        <is>
          <t>LIPAN-4186</t>
        </is>
      </c>
      <c r="C4188" s="15" t="n">
        <v>2021</v>
      </c>
      <c r="D4188" s="14" t="inlineStr">
        <is>
          <t>2021-11-01 00:00:00</t>
        </is>
      </c>
      <c r="E4188" s="14" t="inlineStr">
        <is>
          <t>K.-Nov</t>
        </is>
      </c>
      <c r="F4188" s="14" t="inlineStr">
        <is>
          <t>Paraguai/Sepotuba</t>
        </is>
      </c>
      <c r="G4188" s="14" t="inlineStr">
        <is>
          <t>15° 55' 53,41" | 57° 39' 40,05"</t>
        </is>
      </c>
      <c r="H4188" s="14" t="inlineStr">
        <is>
          <t>Siluriformes</t>
        </is>
      </c>
      <c r="I4188" s="14" t="inlineStr">
        <is>
          <t>Pseudoplatystoma corruscans</t>
        </is>
      </c>
      <c r="J4188" s="16" t="n">
        <v>113.6</v>
      </c>
      <c r="K4188" s="16" t="n">
        <v>99.7</v>
      </c>
      <c r="L4188" s="17" t="n">
        <v>14960</v>
      </c>
      <c r="M4188" s="17" t="n">
        <v>12740</v>
      </c>
      <c r="N4188" s="14" t="b">
        <v>0</v>
      </c>
      <c r="O4188" s="14" t="inlineStr">
        <is>
          <t>F</t>
        </is>
      </c>
      <c r="P4188" s="14" t="inlineStr">
        <is>
          <t>EMA</t>
        </is>
      </c>
      <c r="Q4188" s="17" t="n">
        <v>149</v>
      </c>
      <c r="R4188" s="14" t="n">
        <v>3</v>
      </c>
      <c r="S4188" s="17" t="n">
        <v>169</v>
      </c>
      <c r="T4188" s="10">
        <f>IF(Q4188&gt;0,M4188-Q4188,"")</f>
        <v/>
      </c>
      <c r="U4188" s="11">
        <f>IF(AND(T4188&gt;0,Q4188&gt;0),(Q4188/T4188)*100,"")</f>
        <v/>
      </c>
      <c r="V4188" s="11">
        <f>IF(AND(T4188&gt;0,S4188&gt;0),(S4188/T4188)*100,"")</f>
        <v/>
      </c>
      <c r="W4188" s="10">
        <f>IF(AND(J4188&gt;0,L4188&gt;0),(L4188/(J4188^3))*100,"")</f>
        <v/>
      </c>
      <c r="X4188" s="12" t="n">
        <v>1.42</v>
      </c>
      <c r="Y4188" s="12" t="n">
        <v>2.7</v>
      </c>
      <c r="Z4188" s="12" t="n">
        <v>0.55</v>
      </c>
      <c r="AA4188" s="18" t="n"/>
      <c r="AB4188" s="14" t="n"/>
      <c r="AC4188" s="18" t="n"/>
      <c r="AD4188" s="18" t="n"/>
      <c r="AE4188" s="18" t="n"/>
      <c r="AF4188" s="18" t="n"/>
    </row>
    <row r="4189" ht="14" customHeight="1">
      <c r="A4189" s="5" t="inlineStr">
        <is>
          <t>1100</t>
        </is>
      </c>
      <c r="B4189" s="5" t="inlineStr">
        <is>
          <t>LIPAN-4187</t>
        </is>
      </c>
      <c r="C4189" s="6" t="n">
        <v>2021</v>
      </c>
      <c r="D4189" s="5" t="inlineStr">
        <is>
          <t>2021-11-01 00:00:00</t>
        </is>
      </c>
      <c r="E4189" s="5" t="inlineStr">
        <is>
          <t>K.-Nov</t>
        </is>
      </c>
      <c r="F4189" s="5" t="inlineStr">
        <is>
          <t>Paraguai/Sepotuba</t>
        </is>
      </c>
      <c r="G4189" s="5" t="inlineStr">
        <is>
          <t>15° 55' 53,41" | 57° 39' 40,05"</t>
        </is>
      </c>
      <c r="H4189" s="5" t="inlineStr">
        <is>
          <t>Siluriformes</t>
        </is>
      </c>
      <c r="I4189" s="5" t="inlineStr">
        <is>
          <t>Pseudoplatystoma reticulatum</t>
        </is>
      </c>
      <c r="J4189" s="7" t="n">
        <v>80.5</v>
      </c>
      <c r="K4189" s="7" t="n">
        <v>70.40000000000001</v>
      </c>
      <c r="L4189" s="8" t="n">
        <v>5450</v>
      </c>
      <c r="M4189" s="8" t="n">
        <v>4660</v>
      </c>
      <c r="N4189" s="5" t="b">
        <v>0</v>
      </c>
      <c r="O4189" s="5" t="inlineStr">
        <is>
          <t>F</t>
        </is>
      </c>
      <c r="P4189" s="5" t="inlineStr">
        <is>
          <t>EMA</t>
        </is>
      </c>
      <c r="Q4189" s="8" t="n">
        <v>214</v>
      </c>
      <c r="R4189" s="5" t="n">
        <v>0</v>
      </c>
      <c r="S4189" s="8" t="n">
        <v>54</v>
      </c>
      <c r="T4189" s="10">
        <f>IF(Q4189&gt;0,M4189-Q4189,"")</f>
        <v/>
      </c>
      <c r="U4189" s="11">
        <f>IF(AND(T4189&gt;0,Q4189&gt;0),(Q4189/T4189)*100,"")</f>
        <v/>
      </c>
      <c r="V4189" s="11">
        <f>IF(AND(T4189&gt;0,S4189&gt;0),(S4189/T4189)*100,"")</f>
        <v/>
      </c>
      <c r="W4189" s="10">
        <f>IF(AND(J4189&gt;0,L4189&gt;0),(L4189/(J4189^3))*100,"")</f>
        <v/>
      </c>
      <c r="X4189" s="12" t="n">
        <v>1.42</v>
      </c>
      <c r="Y4189" s="12" t="n">
        <v>2.7</v>
      </c>
      <c r="Z4189" s="12" t="n">
        <v>0.55</v>
      </c>
      <c r="AA4189" s="13" t="n"/>
      <c r="AB4189" s="5" t="n"/>
      <c r="AC4189" s="13" t="n"/>
      <c r="AD4189" s="13" t="n"/>
      <c r="AE4189" s="13" t="n"/>
      <c r="AF4189" s="13" t="n"/>
    </row>
    <row r="4190" ht="14" customHeight="1">
      <c r="A4190" s="14" t="inlineStr">
        <is>
          <t>1101</t>
        </is>
      </c>
      <c r="B4190" s="14" t="inlineStr">
        <is>
          <t>LIPAN-4188</t>
        </is>
      </c>
      <c r="C4190" s="15" t="n">
        <v>2021</v>
      </c>
      <c r="D4190" s="14" t="inlineStr">
        <is>
          <t>2021-11-01 00:00:00</t>
        </is>
      </c>
      <c r="E4190" s="14" t="inlineStr">
        <is>
          <t>K.-Nov</t>
        </is>
      </c>
      <c r="F4190" s="14" t="inlineStr">
        <is>
          <t>Paraguai/Sepotuba</t>
        </is>
      </c>
      <c r="G4190" s="14" t="inlineStr">
        <is>
          <t>15° 55' 53,41" | 57° 39' 40,05"</t>
        </is>
      </c>
      <c r="H4190" s="14" t="inlineStr">
        <is>
          <t>Siluriformes</t>
        </is>
      </c>
      <c r="I4190" s="14" t="inlineStr">
        <is>
          <t>Pseudoplatystoma reticulatum</t>
        </is>
      </c>
      <c r="J4190" s="16" t="n">
        <v>83.09999999999999</v>
      </c>
      <c r="K4190" s="16" t="n">
        <v>72.3</v>
      </c>
      <c r="L4190" s="17" t="n">
        <v>5610</v>
      </c>
      <c r="M4190" s="17" t="n">
        <v>4600</v>
      </c>
      <c r="N4190" s="14" t="b">
        <v>0</v>
      </c>
      <c r="O4190" s="14" t="inlineStr">
        <is>
          <t>F</t>
        </is>
      </c>
      <c r="P4190" s="14" t="inlineStr">
        <is>
          <t>EMA</t>
        </is>
      </c>
      <c r="Q4190" s="17" t="n">
        <v>205</v>
      </c>
      <c r="R4190" s="14" t="n">
        <v>3</v>
      </c>
      <c r="S4190" s="17" t="n">
        <v>91</v>
      </c>
      <c r="T4190" s="10">
        <f>IF(Q4190&gt;0,M4190-Q4190,"")</f>
        <v/>
      </c>
      <c r="U4190" s="11">
        <f>IF(AND(T4190&gt;0,Q4190&gt;0),(Q4190/T4190)*100,"")</f>
        <v/>
      </c>
      <c r="V4190" s="11">
        <f>IF(AND(T4190&gt;0,S4190&gt;0),(S4190/T4190)*100,"")</f>
        <v/>
      </c>
      <c r="W4190" s="10">
        <f>IF(AND(J4190&gt;0,L4190&gt;0),(L4190/(J4190^3))*100,"")</f>
        <v/>
      </c>
      <c r="X4190" s="12" t="n">
        <v>1.42</v>
      </c>
      <c r="Y4190" s="12" t="n">
        <v>2.7</v>
      </c>
      <c r="Z4190" s="12" t="n">
        <v>0.55</v>
      </c>
      <c r="AA4190" s="18" t="n"/>
      <c r="AB4190" s="14" t="n"/>
      <c r="AC4190" s="18" t="n"/>
      <c r="AD4190" s="18" t="n"/>
      <c r="AE4190" s="18" t="n"/>
      <c r="AF4190" s="18" t="n"/>
    </row>
    <row r="4191" ht="14" customHeight="1">
      <c r="A4191" s="5" t="inlineStr">
        <is>
          <t>1102</t>
        </is>
      </c>
      <c r="B4191" s="5" t="inlineStr">
        <is>
          <t>LIPAN-4189</t>
        </is>
      </c>
      <c r="C4191" s="6" t="n">
        <v>2021</v>
      </c>
      <c r="D4191" s="5" t="inlineStr">
        <is>
          <t>2021-11-01 00:00:00</t>
        </is>
      </c>
      <c r="E4191" s="5" t="inlineStr">
        <is>
          <t>K.-Nov</t>
        </is>
      </c>
      <c r="F4191" s="5" t="inlineStr">
        <is>
          <t>Paraguai/Sepotuba</t>
        </is>
      </c>
      <c r="G4191" s="5" t="inlineStr">
        <is>
          <t>15° 55' 53,41" | 57° 39' 40,05"</t>
        </is>
      </c>
      <c r="H4191" s="5" t="inlineStr">
        <is>
          <t>Siluriformes</t>
        </is>
      </c>
      <c r="I4191" s="5" t="inlineStr">
        <is>
          <t>Pseudoplatystoma corruscans</t>
        </is>
      </c>
      <c r="J4191" s="7" t="n">
        <v>84.2</v>
      </c>
      <c r="K4191" s="7" t="n">
        <v>72.7</v>
      </c>
      <c r="L4191" s="8" t="n">
        <v>5880</v>
      </c>
      <c r="M4191" s="8" t="n">
        <v>5220</v>
      </c>
      <c r="N4191" s="5" t="b">
        <v>0</v>
      </c>
      <c r="O4191" s="5" t="inlineStr">
        <is>
          <t>M</t>
        </is>
      </c>
      <c r="P4191" s="5" t="inlineStr">
        <is>
          <t>EMA</t>
        </is>
      </c>
      <c r="Q4191" s="8" t="n">
        <v>94</v>
      </c>
      <c r="R4191" s="5" t="n">
        <v>3</v>
      </c>
      <c r="S4191" s="8" t="n">
        <v>32</v>
      </c>
      <c r="T4191" s="10">
        <f>IF(Q4191&gt;0,M4191-Q4191,"")</f>
        <v/>
      </c>
      <c r="U4191" s="11">
        <f>IF(AND(T4191&gt;0,Q4191&gt;0),(Q4191/T4191)*100,"")</f>
        <v/>
      </c>
      <c r="V4191" s="11">
        <f>IF(AND(T4191&gt;0,S4191&gt;0),(S4191/T4191)*100,"")</f>
        <v/>
      </c>
      <c r="W4191" s="10">
        <f>IF(AND(J4191&gt;0,L4191&gt;0),(L4191/(J4191^3))*100,"")</f>
        <v/>
      </c>
      <c r="X4191" s="12" t="n">
        <v>1.42</v>
      </c>
      <c r="Y4191" s="12" t="n">
        <v>2.7</v>
      </c>
      <c r="Z4191" s="12" t="n">
        <v>0.55</v>
      </c>
      <c r="AA4191" s="13" t="n"/>
      <c r="AB4191" s="5" t="n"/>
      <c r="AC4191" s="13" t="n"/>
      <c r="AD4191" s="13" t="n"/>
      <c r="AE4191" s="13" t="n"/>
      <c r="AF4191" s="13" t="n"/>
    </row>
    <row r="4192" ht="14" customHeight="1">
      <c r="A4192" s="14" t="inlineStr">
        <is>
          <t>1103</t>
        </is>
      </c>
      <c r="B4192" s="14" t="inlineStr">
        <is>
          <t>LIPAN-4190</t>
        </is>
      </c>
      <c r="C4192" s="15" t="n">
        <v>2021</v>
      </c>
      <c r="D4192" s="14" t="inlineStr">
        <is>
          <t>2021-11-01 00:00:00</t>
        </is>
      </c>
      <c r="E4192" s="14" t="inlineStr">
        <is>
          <t>K.-Nov</t>
        </is>
      </c>
      <c r="F4192" s="14" t="inlineStr">
        <is>
          <t>Paraguai/Sepotuba</t>
        </is>
      </c>
      <c r="G4192" s="14" t="inlineStr">
        <is>
          <t>15° 55' 53,41" | 57° 39' 40,05"</t>
        </is>
      </c>
      <c r="H4192" s="14" t="inlineStr">
        <is>
          <t>Siluriformes</t>
        </is>
      </c>
      <c r="I4192" s="14" t="inlineStr">
        <is>
          <t>Pseudoplatystoma corruscans</t>
        </is>
      </c>
      <c r="J4192" s="16" t="n">
        <v>93.7</v>
      </c>
      <c r="K4192" s="16" t="n">
        <v>83.8</v>
      </c>
      <c r="L4192" s="17" t="n">
        <v>8230</v>
      </c>
      <c r="M4192" s="17" t="n">
        <v>6740</v>
      </c>
      <c r="N4192" s="14" t="b">
        <v>0</v>
      </c>
      <c r="O4192" s="14" t="inlineStr">
        <is>
          <t>F</t>
        </is>
      </c>
      <c r="P4192" s="14" t="inlineStr">
        <is>
          <t>REP</t>
        </is>
      </c>
      <c r="Q4192" s="17" t="n">
        <v>46</v>
      </c>
      <c r="R4192" s="14" t="n">
        <v>3</v>
      </c>
      <c r="S4192" s="17" t="n">
        <v>105</v>
      </c>
      <c r="T4192" s="10">
        <f>IF(Q4192&gt;0,M4192-Q4192,"")</f>
        <v/>
      </c>
      <c r="U4192" s="11">
        <f>IF(AND(T4192&gt;0,Q4192&gt;0),(Q4192/T4192)*100,"")</f>
        <v/>
      </c>
      <c r="V4192" s="11">
        <f>IF(AND(T4192&gt;0,S4192&gt;0),(S4192/T4192)*100,"")</f>
        <v/>
      </c>
      <c r="W4192" s="10">
        <f>IF(AND(J4192&gt;0,L4192&gt;0),(L4192/(J4192^3))*100,"")</f>
        <v/>
      </c>
      <c r="X4192" s="12" t="n">
        <v>1.42</v>
      </c>
      <c r="Y4192" s="12" t="n">
        <v>2.7</v>
      </c>
      <c r="Z4192" s="12" t="n">
        <v>0.55</v>
      </c>
      <c r="AA4192" s="18" t="n"/>
      <c r="AB4192" s="14" t="n"/>
      <c r="AC4192" s="18" t="n"/>
      <c r="AD4192" s="18" t="n"/>
      <c r="AE4192" s="18" t="n"/>
      <c r="AF4192" s="18" t="n"/>
    </row>
    <row r="4193" ht="14" customHeight="1">
      <c r="A4193" s="5" t="inlineStr">
        <is>
          <t>1104</t>
        </is>
      </c>
      <c r="B4193" s="5" t="inlineStr">
        <is>
          <t>LIPAN-4191</t>
        </is>
      </c>
      <c r="C4193" s="6" t="n">
        <v>2021</v>
      </c>
      <c r="D4193" s="5" t="inlineStr">
        <is>
          <t>2021-11-01 00:00:00</t>
        </is>
      </c>
      <c r="E4193" s="5" t="inlineStr">
        <is>
          <t>K.-Nov</t>
        </is>
      </c>
      <c r="F4193" s="5" t="inlineStr">
        <is>
          <t>Paraguai/Sepotuba</t>
        </is>
      </c>
      <c r="G4193" s="5" t="inlineStr">
        <is>
          <t>15° 55' 53,41" | 57° 39' 40,05"</t>
        </is>
      </c>
      <c r="H4193" s="5" t="inlineStr">
        <is>
          <t>Siluriformes</t>
        </is>
      </c>
      <c r="I4193" s="5" t="inlineStr">
        <is>
          <t>Pseudoplatystoma corruscans</t>
        </is>
      </c>
      <c r="J4193" s="7" t="n">
        <v>84.2</v>
      </c>
      <c r="K4193" s="7" t="n">
        <v>73.09999999999999</v>
      </c>
      <c r="L4193" s="8" t="n">
        <v>7910</v>
      </c>
      <c r="M4193" s="8" t="n">
        <v>7150</v>
      </c>
      <c r="N4193" s="5" t="b">
        <v>0</v>
      </c>
      <c r="O4193" s="5" t="inlineStr">
        <is>
          <t>M</t>
        </is>
      </c>
      <c r="P4193" s="5" t="inlineStr">
        <is>
          <t>EMA</t>
        </is>
      </c>
      <c r="Q4193" s="8" t="n">
        <v>100</v>
      </c>
      <c r="R4193" s="5" t="n">
        <v>3</v>
      </c>
      <c r="S4193" s="8" t="n">
        <v>65</v>
      </c>
      <c r="T4193" s="10">
        <f>IF(Q4193&gt;0,M4193-Q4193,"")</f>
        <v/>
      </c>
      <c r="U4193" s="11">
        <f>IF(AND(T4193&gt;0,Q4193&gt;0),(Q4193/T4193)*100,"")</f>
        <v/>
      </c>
      <c r="V4193" s="11">
        <f>IF(AND(T4193&gt;0,S4193&gt;0),(S4193/T4193)*100,"")</f>
        <v/>
      </c>
      <c r="W4193" s="10">
        <f>IF(AND(J4193&gt;0,L4193&gt;0),(L4193/(J4193^3))*100,"")</f>
        <v/>
      </c>
      <c r="X4193" s="12" t="n">
        <v>1.42</v>
      </c>
      <c r="Y4193" s="12" t="n">
        <v>2.7</v>
      </c>
      <c r="Z4193" s="12" t="n">
        <v>0.55</v>
      </c>
      <c r="AA4193" s="13" t="n"/>
      <c r="AB4193" s="5" t="n"/>
      <c r="AC4193" s="13" t="n"/>
      <c r="AD4193" s="13" t="n"/>
      <c r="AE4193" s="13" t="n"/>
      <c r="AF4193" s="13" t="n"/>
    </row>
    <row r="4194" ht="14" customHeight="1">
      <c r="A4194" s="14" t="inlineStr">
        <is>
          <t>1105</t>
        </is>
      </c>
      <c r="B4194" s="14" t="inlineStr">
        <is>
          <t>LIPAN-4192</t>
        </is>
      </c>
      <c r="C4194" s="15" t="n">
        <v>2021</v>
      </c>
      <c r="D4194" s="14" t="inlineStr">
        <is>
          <t>2021-11-01 00:00:00</t>
        </is>
      </c>
      <c r="E4194" s="14" t="inlineStr">
        <is>
          <t>K.-Nov</t>
        </is>
      </c>
      <c r="F4194" s="14" t="inlineStr">
        <is>
          <t>Paraguai/Sepotuba</t>
        </is>
      </c>
      <c r="G4194" s="14" t="inlineStr">
        <is>
          <t>15° 55' 53,41" | 57° 39' 40,05"</t>
        </is>
      </c>
      <c r="H4194" s="14" t="inlineStr">
        <is>
          <t>Siluriformes</t>
        </is>
      </c>
      <c r="I4194" s="14" t="inlineStr">
        <is>
          <t>Pseudoplatystoma corruscans</t>
        </is>
      </c>
      <c r="J4194" s="16" t="n">
        <v>113.8</v>
      </c>
      <c r="K4194" s="16" t="n">
        <v>100.3</v>
      </c>
      <c r="L4194" s="17" t="n">
        <v>15490</v>
      </c>
      <c r="M4194" s="17" t="n">
        <v>13080</v>
      </c>
      <c r="N4194" s="14" t="b">
        <v>0</v>
      </c>
      <c r="O4194" s="14" t="inlineStr">
        <is>
          <t>F</t>
        </is>
      </c>
      <c r="P4194" s="14" t="inlineStr">
        <is>
          <t>EMA</t>
        </is>
      </c>
      <c r="Q4194" s="17" t="n">
        <v>463</v>
      </c>
      <c r="R4194" s="14" t="n">
        <v>3</v>
      </c>
      <c r="S4194" s="17" t="n">
        <v>120</v>
      </c>
      <c r="T4194" s="10">
        <f>IF(Q4194&gt;0,M4194-Q4194,"")</f>
        <v/>
      </c>
      <c r="U4194" s="11">
        <f>IF(AND(T4194&gt;0,Q4194&gt;0),(Q4194/T4194)*100,"")</f>
        <v/>
      </c>
      <c r="V4194" s="11">
        <f>IF(AND(T4194&gt;0,S4194&gt;0),(S4194/T4194)*100,"")</f>
        <v/>
      </c>
      <c r="W4194" s="10">
        <f>IF(AND(J4194&gt;0,L4194&gt;0),(L4194/(J4194^3))*100,"")</f>
        <v/>
      </c>
      <c r="X4194" s="12" t="n">
        <v>1.42</v>
      </c>
      <c r="Y4194" s="12" t="n">
        <v>2.7</v>
      </c>
      <c r="Z4194" s="12" t="n">
        <v>0.55</v>
      </c>
      <c r="AA4194" s="18" t="n"/>
      <c r="AB4194" s="14" t="n"/>
      <c r="AC4194" s="18" t="n"/>
      <c r="AD4194" s="18" t="n"/>
      <c r="AE4194" s="18" t="n"/>
      <c r="AF4194" s="18" t="n"/>
    </row>
    <row r="4195" ht="14" customHeight="1">
      <c r="A4195" s="5" t="inlineStr">
        <is>
          <t>1106</t>
        </is>
      </c>
      <c r="B4195" s="5" t="inlineStr">
        <is>
          <t>LIPAN-4193</t>
        </is>
      </c>
      <c r="C4195" s="6" t="n">
        <v>2021</v>
      </c>
      <c r="D4195" s="5" t="inlineStr">
        <is>
          <t>2021-11-01 00:00:00</t>
        </is>
      </c>
      <c r="E4195" s="5" t="inlineStr">
        <is>
          <t>K.-Nov</t>
        </is>
      </c>
      <c r="F4195" s="5" t="inlineStr">
        <is>
          <t>Paraguai/Sepotuba</t>
        </is>
      </c>
      <c r="G4195" s="5" t="inlineStr">
        <is>
          <t>15° 55' 53,41" | 57° 39' 40,05"</t>
        </is>
      </c>
      <c r="H4195" s="5" t="inlineStr">
        <is>
          <t>Siluriformes</t>
        </is>
      </c>
      <c r="I4195" s="5" t="inlineStr">
        <is>
          <t>Ageneiosus brevifilis</t>
        </is>
      </c>
      <c r="J4195" s="7" t="n">
        <v>44.4</v>
      </c>
      <c r="K4195" s="7" t="n">
        <v>38.9</v>
      </c>
      <c r="L4195" s="8" t="n">
        <v>950</v>
      </c>
      <c r="M4195" s="8" t="n">
        <v>840</v>
      </c>
      <c r="N4195" s="5" t="b">
        <v>0</v>
      </c>
      <c r="O4195" s="5" t="inlineStr">
        <is>
          <t>M</t>
        </is>
      </c>
      <c r="P4195" s="5" t="inlineStr">
        <is>
          <t>EMA</t>
        </is>
      </c>
      <c r="Q4195" s="8" t="n">
        <v>28</v>
      </c>
      <c r="R4195" s="5" t="n">
        <v>0</v>
      </c>
      <c r="S4195" s="8" t="n">
        <v>6</v>
      </c>
      <c r="T4195" s="10">
        <f>IF(Q4195&gt;0,M4195-Q4195,"")</f>
        <v/>
      </c>
      <c r="U4195" s="11">
        <f>IF(AND(T4195&gt;0,Q4195&gt;0),(Q4195/T4195)*100,"")</f>
        <v/>
      </c>
      <c r="V4195" s="11">
        <f>IF(AND(T4195&gt;0,S4195&gt;0),(S4195/T4195)*100,"")</f>
        <v/>
      </c>
      <c r="W4195" s="10">
        <f>IF(AND(J4195&gt;0,L4195&gt;0),(L4195/(J4195^3))*100,"")</f>
        <v/>
      </c>
      <c r="X4195" s="12" t="n">
        <v>1.42</v>
      </c>
      <c r="Y4195" s="12" t="n">
        <v>2.7</v>
      </c>
      <c r="Z4195" s="12" t="n">
        <v>0.55</v>
      </c>
      <c r="AA4195" s="13" t="n"/>
      <c r="AB4195" s="5" t="n"/>
      <c r="AC4195" s="13" t="n"/>
      <c r="AD4195" s="13" t="n"/>
      <c r="AE4195" s="13" t="n"/>
      <c r="AF4195" s="13" t="n"/>
    </row>
    <row r="4196" ht="14" customHeight="1">
      <c r="A4196" s="14" t="inlineStr">
        <is>
          <t>1107</t>
        </is>
      </c>
      <c r="B4196" s="14" t="inlineStr">
        <is>
          <t>LIPAN-4194</t>
        </is>
      </c>
      <c r="C4196" s="15" t="n">
        <v>2021</v>
      </c>
      <c r="D4196" s="14" t="inlineStr">
        <is>
          <t>2021-11-01 00:00:00</t>
        </is>
      </c>
      <c r="E4196" s="14" t="inlineStr">
        <is>
          <t>K.-Nov</t>
        </is>
      </c>
      <c r="F4196" s="14" t="inlineStr">
        <is>
          <t>Paraguai/Sepotuba</t>
        </is>
      </c>
      <c r="G4196" s="14" t="inlineStr">
        <is>
          <t>15° 55' 53,41" | 57° 39' 40,05"</t>
        </is>
      </c>
      <c r="H4196" s="14" t="inlineStr">
        <is>
          <t xml:space="preserve">Characiformes </t>
        </is>
      </c>
      <c r="I4196" s="14" t="inlineStr">
        <is>
          <t>Piaractus mesopotamicus</t>
        </is>
      </c>
      <c r="J4196" s="16" t="n">
        <v>44.3</v>
      </c>
      <c r="K4196" s="16" t="n">
        <v>38.5</v>
      </c>
      <c r="L4196" s="17" t="n">
        <v>2440</v>
      </c>
      <c r="M4196" s="17" t="n">
        <v>1710</v>
      </c>
      <c r="N4196" s="14" t="b">
        <v>0</v>
      </c>
      <c r="O4196" s="14" t="inlineStr">
        <is>
          <t>F</t>
        </is>
      </c>
      <c r="P4196" s="14" t="inlineStr">
        <is>
          <t>REP</t>
        </is>
      </c>
      <c r="Q4196" s="17" t="n">
        <v>10.43</v>
      </c>
      <c r="R4196" s="14" t="n">
        <v>3</v>
      </c>
      <c r="S4196" s="17" t="n">
        <v>29.79</v>
      </c>
      <c r="T4196" s="10">
        <f>IF(Q4196&gt;0,M4196-Q4196,"")</f>
        <v/>
      </c>
      <c r="U4196" s="11">
        <f>IF(AND(T4196&gt;0,Q4196&gt;0),(Q4196/T4196)*100,"")</f>
        <v/>
      </c>
      <c r="V4196" s="11">
        <f>IF(AND(T4196&gt;0,S4196&gt;0),(S4196/T4196)*100,"")</f>
        <v/>
      </c>
      <c r="W4196" s="10">
        <f>IF(AND(J4196&gt;0,L4196&gt;0),(L4196/(J4196^3))*100,"")</f>
        <v/>
      </c>
      <c r="X4196" s="12" t="n">
        <v>1.42</v>
      </c>
      <c r="Y4196" s="12" t="n">
        <v>2.7</v>
      </c>
      <c r="Z4196" s="12" t="n">
        <v>0.55</v>
      </c>
      <c r="AA4196" s="18" t="n"/>
      <c r="AB4196" s="14" t="n"/>
      <c r="AC4196" s="18" t="n"/>
      <c r="AD4196" s="18" t="n"/>
      <c r="AE4196" s="18" t="n"/>
      <c r="AF4196" s="18" t="n"/>
    </row>
    <row r="4197" ht="14" customHeight="1">
      <c r="A4197" s="5" t="inlineStr">
        <is>
          <t>1108</t>
        </is>
      </c>
      <c r="B4197" s="5" t="inlineStr">
        <is>
          <t>LIPAN-4195</t>
        </is>
      </c>
      <c r="C4197" s="6" t="n">
        <v>2021</v>
      </c>
      <c r="D4197" s="5" t="inlineStr">
        <is>
          <t>2021-11-01 00:00:00</t>
        </is>
      </c>
      <c r="E4197" s="5" t="inlineStr">
        <is>
          <t>K.-Nov</t>
        </is>
      </c>
      <c r="F4197" s="5" t="inlineStr">
        <is>
          <t>Paraguai/Sepotuba</t>
        </is>
      </c>
      <c r="G4197" s="5" t="inlineStr">
        <is>
          <t>15° 55' 53,41" | 57° 39' 40,05"</t>
        </is>
      </c>
      <c r="H4197" s="5" t="inlineStr">
        <is>
          <t xml:space="preserve">Characiformes </t>
        </is>
      </c>
      <c r="I4197" s="5" t="inlineStr">
        <is>
          <t>Piaractus mesopotamicus</t>
        </is>
      </c>
      <c r="J4197" s="7" t="n">
        <v>43.9</v>
      </c>
      <c r="K4197" s="7" t="n">
        <v>37.2</v>
      </c>
      <c r="L4197" s="8" t="n">
        <v>1870</v>
      </c>
      <c r="M4197" s="8" t="n">
        <v>1470</v>
      </c>
      <c r="N4197" s="5" t="b">
        <v>0</v>
      </c>
      <c r="O4197" s="5" t="inlineStr">
        <is>
          <t>M</t>
        </is>
      </c>
      <c r="P4197" s="5" t="inlineStr">
        <is>
          <t>EMA</t>
        </is>
      </c>
      <c r="Q4197" s="8" t="n">
        <v>9.73</v>
      </c>
      <c r="R4197" s="5" t="n">
        <v>3</v>
      </c>
      <c r="S4197" s="8" t="n">
        <v>25.87</v>
      </c>
      <c r="T4197" s="10">
        <f>IF(Q4197&gt;0,M4197-Q4197,"")</f>
        <v/>
      </c>
      <c r="U4197" s="11">
        <f>IF(AND(T4197&gt;0,Q4197&gt;0),(Q4197/T4197)*100,"")</f>
        <v/>
      </c>
      <c r="V4197" s="11">
        <f>IF(AND(T4197&gt;0,S4197&gt;0),(S4197/T4197)*100,"")</f>
        <v/>
      </c>
      <c r="W4197" s="10">
        <f>IF(AND(J4197&gt;0,L4197&gt;0),(L4197/(J4197^3))*100,"")</f>
        <v/>
      </c>
      <c r="X4197" s="12" t="n">
        <v>1.42</v>
      </c>
      <c r="Y4197" s="12" t="n">
        <v>2.7</v>
      </c>
      <c r="Z4197" s="12" t="n">
        <v>0.55</v>
      </c>
      <c r="AA4197" s="13" t="n"/>
      <c r="AB4197" s="5" t="n"/>
      <c r="AC4197" s="13" t="n"/>
      <c r="AD4197" s="13" t="n"/>
      <c r="AE4197" s="13" t="n"/>
      <c r="AF4197" s="13" t="n"/>
    </row>
    <row r="4198" ht="14" customHeight="1">
      <c r="A4198" s="14" t="inlineStr">
        <is>
          <t>1109</t>
        </is>
      </c>
      <c r="B4198" s="14" t="inlineStr">
        <is>
          <t>LIPAN-4196</t>
        </is>
      </c>
      <c r="C4198" s="15" t="n">
        <v>2021</v>
      </c>
      <c r="D4198" s="14" t="inlineStr">
        <is>
          <t>2021-11-01 00:00:00</t>
        </is>
      </c>
      <c r="E4198" s="14" t="inlineStr">
        <is>
          <t>K.-Nov</t>
        </is>
      </c>
      <c r="F4198" s="14" t="inlineStr">
        <is>
          <t>Paraguai/Sepotuba</t>
        </is>
      </c>
      <c r="G4198" s="14" t="inlineStr">
        <is>
          <t>15° 55' 53,41" | 57° 39' 40,05"</t>
        </is>
      </c>
      <c r="H4198" s="14" t="inlineStr">
        <is>
          <t xml:space="preserve">Characiformes </t>
        </is>
      </c>
      <c r="I4198" s="14" t="inlineStr">
        <is>
          <t>Piaractus mesopotamicus</t>
        </is>
      </c>
      <c r="J4198" s="16" t="n">
        <v>45.3</v>
      </c>
      <c r="K4198" s="16" t="n">
        <v>38.8</v>
      </c>
      <c r="L4198" s="17" t="n">
        <v>2160</v>
      </c>
      <c r="M4198" s="17" t="n">
        <v>1620</v>
      </c>
      <c r="N4198" s="14" t="b">
        <v>0</v>
      </c>
      <c r="O4198" s="14" t="inlineStr">
        <is>
          <t>F</t>
        </is>
      </c>
      <c r="P4198" s="14" t="inlineStr">
        <is>
          <t>REP</t>
        </is>
      </c>
      <c r="Q4198" s="17" t="n">
        <v>8.1</v>
      </c>
      <c r="R4198" s="14" t="n">
        <v>3</v>
      </c>
      <c r="S4198" s="17" t="n">
        <v>20.57</v>
      </c>
      <c r="T4198" s="10">
        <f>IF(Q4198&gt;0,M4198-Q4198,"")</f>
        <v/>
      </c>
      <c r="U4198" s="11">
        <f>IF(AND(T4198&gt;0,Q4198&gt;0),(Q4198/T4198)*100,"")</f>
        <v/>
      </c>
      <c r="V4198" s="11">
        <f>IF(AND(T4198&gt;0,S4198&gt;0),(S4198/T4198)*100,"")</f>
        <v/>
      </c>
      <c r="W4198" s="10">
        <f>IF(AND(J4198&gt;0,L4198&gt;0),(L4198/(J4198^3))*100,"")</f>
        <v/>
      </c>
      <c r="X4198" s="12" t="n">
        <v>1.42</v>
      </c>
      <c r="Y4198" s="12" t="n">
        <v>2.7</v>
      </c>
      <c r="Z4198" s="12" t="n">
        <v>0.55</v>
      </c>
      <c r="AA4198" s="18" t="n"/>
      <c r="AB4198" s="14" t="n"/>
      <c r="AC4198" s="18" t="n"/>
      <c r="AD4198" s="18" t="n"/>
      <c r="AE4198" s="18" t="n"/>
      <c r="AF4198" s="18" t="n"/>
    </row>
    <row r="4199" ht="14" customHeight="1">
      <c r="A4199" s="5" t="inlineStr">
        <is>
          <t>1110</t>
        </is>
      </c>
      <c r="B4199" s="5" t="inlineStr">
        <is>
          <t>LIPAN-4197</t>
        </is>
      </c>
      <c r="C4199" s="6" t="n">
        <v>2021</v>
      </c>
      <c r="D4199" s="5" t="inlineStr">
        <is>
          <t>2021-11-01 00:00:00</t>
        </is>
      </c>
      <c r="E4199" s="5" t="inlineStr">
        <is>
          <t>K.-Nov</t>
        </is>
      </c>
      <c r="F4199" s="5" t="inlineStr">
        <is>
          <t>Paraguai/Sepotuba</t>
        </is>
      </c>
      <c r="G4199" s="5" t="inlineStr">
        <is>
          <t>15° 55' 53,41" | 57° 39' 40,05"</t>
        </is>
      </c>
      <c r="H4199" s="5" t="inlineStr">
        <is>
          <t xml:space="preserve">Characiformes </t>
        </is>
      </c>
      <c r="I4199" s="5" t="inlineStr">
        <is>
          <t>Piaractus mesopotamicus</t>
        </is>
      </c>
      <c r="J4199" s="7" t="n">
        <v>49.4</v>
      </c>
      <c r="K4199" s="7" t="n">
        <v>42.9</v>
      </c>
      <c r="L4199" s="8" t="n">
        <v>3100</v>
      </c>
      <c r="M4199" s="8" t="n">
        <v>2250</v>
      </c>
      <c r="N4199" s="5" t="b">
        <v>0</v>
      </c>
      <c r="O4199" s="5" t="inlineStr">
        <is>
          <t>F</t>
        </is>
      </c>
      <c r="P4199" s="5" t="inlineStr">
        <is>
          <t>ESV</t>
        </is>
      </c>
      <c r="Q4199" s="8" t="n">
        <v>137.37</v>
      </c>
      <c r="R4199" s="5" t="n">
        <v>3</v>
      </c>
      <c r="S4199" s="8" t="n">
        <v>30.42</v>
      </c>
      <c r="T4199" s="10">
        <f>IF(Q4199&gt;0,M4199-Q4199,"")</f>
        <v/>
      </c>
      <c r="U4199" s="11">
        <f>IF(AND(T4199&gt;0,Q4199&gt;0),(Q4199/T4199)*100,"")</f>
        <v/>
      </c>
      <c r="V4199" s="11">
        <f>IF(AND(T4199&gt;0,S4199&gt;0),(S4199/T4199)*100,"")</f>
        <v/>
      </c>
      <c r="W4199" s="10">
        <f>IF(AND(J4199&gt;0,L4199&gt;0),(L4199/(J4199^3))*100,"")</f>
        <v/>
      </c>
      <c r="X4199" s="12" t="n">
        <v>1.42</v>
      </c>
      <c r="Y4199" s="12" t="n">
        <v>2.7</v>
      </c>
      <c r="Z4199" s="12" t="n">
        <v>0.55</v>
      </c>
      <c r="AA4199" s="13" t="n"/>
      <c r="AB4199" s="5" t="n"/>
      <c r="AC4199" s="13" t="n"/>
      <c r="AD4199" s="13" t="n"/>
      <c r="AE4199" s="13" t="n"/>
      <c r="AF4199" s="13" t="n"/>
    </row>
    <row r="4200" ht="14" customHeight="1">
      <c r="A4200" s="14" t="inlineStr">
        <is>
          <t>1111</t>
        </is>
      </c>
      <c r="B4200" s="14" t="inlineStr">
        <is>
          <t>LIPAN-4198</t>
        </is>
      </c>
      <c r="C4200" s="15" t="n">
        <v>2021</v>
      </c>
      <c r="D4200" s="14" t="inlineStr">
        <is>
          <t>2021-11-01 00:00:00</t>
        </is>
      </c>
      <c r="E4200" s="14" t="inlineStr">
        <is>
          <t>K.-Nov</t>
        </is>
      </c>
      <c r="F4200" s="14" t="inlineStr">
        <is>
          <t>Paraguai/Sepotuba</t>
        </is>
      </c>
      <c r="G4200" s="14" t="inlineStr">
        <is>
          <t>15° 55' 53,41" | 57° 39' 40,05"</t>
        </is>
      </c>
      <c r="H4200" s="14" t="inlineStr">
        <is>
          <t xml:space="preserve">Characiformes </t>
        </is>
      </c>
      <c r="I4200" s="14" t="inlineStr">
        <is>
          <t>Piaractus mesopotamicus</t>
        </is>
      </c>
      <c r="J4200" s="16" t="n">
        <v>43.1</v>
      </c>
      <c r="K4200" s="16" t="n">
        <v>37.5</v>
      </c>
      <c r="L4200" s="17" t="n">
        <v>1830</v>
      </c>
      <c r="M4200" s="17" t="n">
        <v>1410</v>
      </c>
      <c r="N4200" s="14" t="b">
        <v>0</v>
      </c>
      <c r="O4200" s="14" t="inlineStr">
        <is>
          <t>F</t>
        </is>
      </c>
      <c r="P4200" s="14" t="inlineStr">
        <is>
          <t>REP</t>
        </is>
      </c>
      <c r="Q4200" s="17" t="n">
        <v>4.3</v>
      </c>
      <c r="R4200" s="14" t="n">
        <v>3</v>
      </c>
      <c r="S4200" s="17" t="n">
        <v>21.06</v>
      </c>
      <c r="T4200" s="10">
        <f>IF(Q4200&gt;0,M4200-Q4200,"")</f>
        <v/>
      </c>
      <c r="U4200" s="11">
        <f>IF(AND(T4200&gt;0,Q4200&gt;0),(Q4200/T4200)*100,"")</f>
        <v/>
      </c>
      <c r="V4200" s="11">
        <f>IF(AND(T4200&gt;0,S4200&gt;0),(S4200/T4200)*100,"")</f>
        <v/>
      </c>
      <c r="W4200" s="10">
        <f>IF(AND(J4200&gt;0,L4200&gt;0),(L4200/(J4200^3))*100,"")</f>
        <v/>
      </c>
      <c r="X4200" s="12" t="n">
        <v>1.42</v>
      </c>
      <c r="Y4200" s="12" t="n">
        <v>2.7</v>
      </c>
      <c r="Z4200" s="12" t="n">
        <v>0.55</v>
      </c>
      <c r="AA4200" s="18" t="n"/>
      <c r="AB4200" s="14" t="n"/>
      <c r="AC4200" s="18" t="n"/>
      <c r="AD4200" s="18" t="n"/>
      <c r="AE4200" s="18" t="n"/>
      <c r="AF4200" s="18" t="n"/>
    </row>
    <row r="4201" ht="14" customHeight="1">
      <c r="A4201" s="5" t="inlineStr">
        <is>
          <t>1112</t>
        </is>
      </c>
      <c r="B4201" s="5" t="inlineStr">
        <is>
          <t>LIPAN-4199</t>
        </is>
      </c>
      <c r="C4201" s="6" t="n">
        <v>2021</v>
      </c>
      <c r="D4201" s="5" t="inlineStr">
        <is>
          <t>2021-11-01 00:00:00</t>
        </is>
      </c>
      <c r="E4201" s="5" t="inlineStr">
        <is>
          <t>K.-Nov</t>
        </is>
      </c>
      <c r="F4201" s="5" t="inlineStr">
        <is>
          <t>Paraguai/Sepotuba</t>
        </is>
      </c>
      <c r="G4201" s="5" t="inlineStr">
        <is>
          <t>15° 55' 53,41" | 57° 39' 40,05"</t>
        </is>
      </c>
      <c r="H4201" s="5" t="inlineStr">
        <is>
          <t xml:space="preserve">Characiformes </t>
        </is>
      </c>
      <c r="I4201" s="5" t="inlineStr">
        <is>
          <t>Piaractus mesopotamicus</t>
        </is>
      </c>
      <c r="J4201" s="7" t="n">
        <v>44.8</v>
      </c>
      <c r="K4201" s="7" t="n">
        <v>39.4</v>
      </c>
      <c r="L4201" s="8" t="n">
        <v>2220</v>
      </c>
      <c r="M4201" s="8" t="n">
        <v>1780</v>
      </c>
      <c r="N4201" s="5" t="b">
        <v>0</v>
      </c>
      <c r="O4201" s="5" t="inlineStr">
        <is>
          <t>F</t>
        </is>
      </c>
      <c r="P4201" s="5" t="inlineStr">
        <is>
          <t>ESV</t>
        </is>
      </c>
      <c r="Q4201" s="8" t="n">
        <v>12.32</v>
      </c>
      <c r="R4201" s="5" t="n">
        <v>2</v>
      </c>
      <c r="S4201" s="8" t="n">
        <v>18.61</v>
      </c>
      <c r="T4201" s="10">
        <f>IF(Q4201&gt;0,M4201-Q4201,"")</f>
        <v/>
      </c>
      <c r="U4201" s="11">
        <f>IF(AND(T4201&gt;0,Q4201&gt;0),(Q4201/T4201)*100,"")</f>
        <v/>
      </c>
      <c r="V4201" s="11">
        <f>IF(AND(T4201&gt;0,S4201&gt;0),(S4201/T4201)*100,"")</f>
        <v/>
      </c>
      <c r="W4201" s="10">
        <f>IF(AND(J4201&gt;0,L4201&gt;0),(L4201/(J4201^3))*100,"")</f>
        <v/>
      </c>
      <c r="X4201" s="12" t="n">
        <v>1.42</v>
      </c>
      <c r="Y4201" s="12" t="n">
        <v>2.7</v>
      </c>
      <c r="Z4201" s="12" t="n">
        <v>0.55</v>
      </c>
      <c r="AA4201" s="13" t="n"/>
      <c r="AB4201" s="5" t="n"/>
      <c r="AC4201" s="13" t="n"/>
      <c r="AD4201" s="13" t="n"/>
      <c r="AE4201" s="13" t="n"/>
      <c r="AF4201" s="13" t="n"/>
    </row>
    <row r="4202" ht="14" customHeight="1">
      <c r="A4202" s="14" t="inlineStr">
        <is>
          <t>1113</t>
        </is>
      </c>
      <c r="B4202" s="14" t="inlineStr">
        <is>
          <t>LIPAN-4200</t>
        </is>
      </c>
      <c r="C4202" s="15" t="n">
        <v>2021</v>
      </c>
      <c r="D4202" s="14" t="inlineStr">
        <is>
          <t>2021-11-01 00:00:00</t>
        </is>
      </c>
      <c r="E4202" s="14" t="inlineStr">
        <is>
          <t>K.-Nov</t>
        </is>
      </c>
      <c r="F4202" s="14" t="inlineStr">
        <is>
          <t>Paraguai/Sepotuba</t>
        </is>
      </c>
      <c r="G4202" s="14" t="inlineStr">
        <is>
          <t>15° 55' 53,41" | 57° 39' 40,05"</t>
        </is>
      </c>
      <c r="H4202" s="14" t="inlineStr">
        <is>
          <t xml:space="preserve">Characiformes </t>
        </is>
      </c>
      <c r="I4202" s="14" t="inlineStr">
        <is>
          <t>Piaractus mesopotamicus</t>
        </is>
      </c>
      <c r="J4202" s="16" t="n">
        <v>46.9</v>
      </c>
      <c r="K4202" s="16" t="n">
        <v>41</v>
      </c>
      <c r="L4202" s="17" t="n">
        <v>1620</v>
      </c>
      <c r="M4202" s="17" t="n">
        <v>1240</v>
      </c>
      <c r="N4202" s="14" t="b">
        <v>0</v>
      </c>
      <c r="O4202" s="14" t="inlineStr">
        <is>
          <t>M</t>
        </is>
      </c>
      <c r="P4202" s="14" t="inlineStr">
        <is>
          <t>ESV</t>
        </is>
      </c>
      <c r="Q4202" s="17" t="n">
        <v>1.69</v>
      </c>
      <c r="R4202" s="14" t="n">
        <v>2</v>
      </c>
      <c r="S4202" s="17" t="n">
        <v>16.54</v>
      </c>
      <c r="T4202" s="10">
        <f>IF(Q4202&gt;0,M4202-Q4202,"")</f>
        <v/>
      </c>
      <c r="U4202" s="11">
        <f>IF(AND(T4202&gt;0,Q4202&gt;0),(Q4202/T4202)*100,"")</f>
        <v/>
      </c>
      <c r="V4202" s="11">
        <f>IF(AND(T4202&gt;0,S4202&gt;0),(S4202/T4202)*100,"")</f>
        <v/>
      </c>
      <c r="W4202" s="10">
        <f>IF(AND(J4202&gt;0,L4202&gt;0),(L4202/(J4202^3))*100,"")</f>
        <v/>
      </c>
      <c r="X4202" s="12" t="n">
        <v>1.42</v>
      </c>
      <c r="Y4202" s="12" t="n">
        <v>2.7</v>
      </c>
      <c r="Z4202" s="12" t="n">
        <v>0.55</v>
      </c>
      <c r="AA4202" s="18" t="n"/>
      <c r="AB4202" s="14" t="n"/>
      <c r="AC4202" s="18" t="n"/>
      <c r="AD4202" s="18" t="n"/>
      <c r="AE4202" s="18" t="n"/>
      <c r="AF4202" s="18" t="n"/>
    </row>
    <row r="4203" ht="14" customHeight="1">
      <c r="A4203" s="5" t="inlineStr">
        <is>
          <t>1114</t>
        </is>
      </c>
      <c r="B4203" s="5" t="inlineStr">
        <is>
          <t>LIPAN-4201</t>
        </is>
      </c>
      <c r="C4203" s="6" t="n">
        <v>2021</v>
      </c>
      <c r="D4203" s="5" t="inlineStr">
        <is>
          <t>2021-11-01 00:00:00</t>
        </is>
      </c>
      <c r="E4203" s="5" t="inlineStr">
        <is>
          <t>K.-Nov</t>
        </is>
      </c>
      <c r="F4203" s="5" t="inlineStr">
        <is>
          <t>Paraguai/Sepotuba</t>
        </is>
      </c>
      <c r="G4203" s="5" t="inlineStr">
        <is>
          <t>15° 55' 53,41" | 57° 39' 40,05"</t>
        </is>
      </c>
      <c r="H4203" s="5" t="inlineStr">
        <is>
          <t xml:space="preserve">Characiformes </t>
        </is>
      </c>
      <c r="I4203" s="5" t="inlineStr">
        <is>
          <t>Piaractus mesopotamicus</t>
        </is>
      </c>
      <c r="J4203" s="7" t="n">
        <v>41.1</v>
      </c>
      <c r="K4203" s="7" t="n">
        <v>35.2</v>
      </c>
      <c r="L4203" s="8" t="n">
        <v>2430</v>
      </c>
      <c r="M4203" s="8" t="n">
        <v>1680</v>
      </c>
      <c r="N4203" s="5" t="b">
        <v>0</v>
      </c>
      <c r="O4203" s="5" t="inlineStr">
        <is>
          <t>F</t>
        </is>
      </c>
      <c r="P4203" s="5" t="inlineStr">
        <is>
          <t>EMA</t>
        </is>
      </c>
      <c r="Q4203" s="8" t="n">
        <v>204.5</v>
      </c>
      <c r="R4203" s="5" t="n">
        <v>2</v>
      </c>
      <c r="S4203" s="8" t="n">
        <v>34.2</v>
      </c>
      <c r="T4203" s="10">
        <f>IF(Q4203&gt;0,M4203-Q4203,"")</f>
        <v/>
      </c>
      <c r="U4203" s="11">
        <f>IF(AND(T4203&gt;0,Q4203&gt;0),(Q4203/T4203)*100,"")</f>
        <v/>
      </c>
      <c r="V4203" s="11">
        <f>IF(AND(T4203&gt;0,S4203&gt;0),(S4203/T4203)*100,"")</f>
        <v/>
      </c>
      <c r="W4203" s="10">
        <f>IF(AND(J4203&gt;0,L4203&gt;0),(L4203/(J4203^3))*100,"")</f>
        <v/>
      </c>
      <c r="X4203" s="12" t="n">
        <v>1.42</v>
      </c>
      <c r="Y4203" s="12" t="n">
        <v>2.7</v>
      </c>
      <c r="Z4203" s="12" t="n">
        <v>0.55</v>
      </c>
      <c r="AA4203" s="13" t="n"/>
      <c r="AB4203" s="5" t="n"/>
      <c r="AC4203" s="13" t="n"/>
      <c r="AD4203" s="13" t="n"/>
      <c r="AE4203" s="13" t="n"/>
      <c r="AF4203" s="13" t="n"/>
    </row>
    <row r="4204" ht="14" customHeight="1">
      <c r="A4204" s="14" t="inlineStr">
        <is>
          <t>1115</t>
        </is>
      </c>
      <c r="B4204" s="14" t="inlineStr">
        <is>
          <t>LIPAN-4202</t>
        </is>
      </c>
      <c r="C4204" s="15" t="n">
        <v>2021</v>
      </c>
      <c r="D4204" s="14" t="inlineStr">
        <is>
          <t>2021-11-01 00:00:00</t>
        </is>
      </c>
      <c r="E4204" s="14" t="inlineStr">
        <is>
          <t>K.-Nov</t>
        </is>
      </c>
      <c r="F4204" s="14" t="inlineStr">
        <is>
          <t>Paraguai/Sepotuba</t>
        </is>
      </c>
      <c r="G4204" s="14" t="inlineStr">
        <is>
          <t>15° 55' 53,41" | 57° 39' 40,05"</t>
        </is>
      </c>
      <c r="H4204" s="14" t="inlineStr">
        <is>
          <t xml:space="preserve">Characiformes </t>
        </is>
      </c>
      <c r="I4204" s="14" t="inlineStr">
        <is>
          <t>Piaractus mesopotamicus</t>
        </is>
      </c>
      <c r="J4204" s="16" t="n">
        <v>40.8</v>
      </c>
      <c r="K4204" s="16" t="n">
        <v>33.6</v>
      </c>
      <c r="L4204" s="17" t="n">
        <v>1520</v>
      </c>
      <c r="M4204" s="17" t="n">
        <v>1120</v>
      </c>
      <c r="N4204" s="14" t="b">
        <v>0</v>
      </c>
      <c r="O4204" s="14" t="inlineStr">
        <is>
          <t>F</t>
        </is>
      </c>
      <c r="P4204" s="14" t="inlineStr">
        <is>
          <t>REP</t>
        </is>
      </c>
      <c r="Q4204" s="17" t="n">
        <v>6.6</v>
      </c>
      <c r="R4204" s="14" t="n">
        <v>3</v>
      </c>
      <c r="S4204" s="17" t="n">
        <v>17.59</v>
      </c>
      <c r="T4204" s="10">
        <f>IF(Q4204&gt;0,M4204-Q4204,"")</f>
        <v/>
      </c>
      <c r="U4204" s="11">
        <f>IF(AND(T4204&gt;0,Q4204&gt;0),(Q4204/T4204)*100,"")</f>
        <v/>
      </c>
      <c r="V4204" s="11">
        <f>IF(AND(T4204&gt;0,S4204&gt;0),(S4204/T4204)*100,"")</f>
        <v/>
      </c>
      <c r="W4204" s="10">
        <f>IF(AND(J4204&gt;0,L4204&gt;0),(L4204/(J4204^3))*100,"")</f>
        <v/>
      </c>
      <c r="X4204" s="12" t="n">
        <v>1.42</v>
      </c>
      <c r="Y4204" s="12" t="n">
        <v>2.7</v>
      </c>
      <c r="Z4204" s="12" t="n">
        <v>0.55</v>
      </c>
      <c r="AA4204" s="18" t="n"/>
      <c r="AB4204" s="14" t="n"/>
      <c r="AC4204" s="18" t="n"/>
      <c r="AD4204" s="18" t="n"/>
      <c r="AE4204" s="18" t="n"/>
      <c r="AF4204" s="18" t="n"/>
    </row>
    <row r="4205" ht="14" customHeight="1">
      <c r="A4205" s="5" t="inlineStr">
        <is>
          <t>1116</t>
        </is>
      </c>
      <c r="B4205" s="5" t="inlineStr">
        <is>
          <t>LIPAN-4203</t>
        </is>
      </c>
      <c r="C4205" s="6" t="n">
        <v>2021</v>
      </c>
      <c r="D4205" s="5" t="inlineStr">
        <is>
          <t>2021-11-01 00:00:00</t>
        </is>
      </c>
      <c r="E4205" s="5" t="inlineStr">
        <is>
          <t>K.-Nov</t>
        </is>
      </c>
      <c r="F4205" s="5" t="inlineStr">
        <is>
          <t>Paraguai/Sepotuba</t>
        </is>
      </c>
      <c r="G4205" s="5" t="inlineStr">
        <is>
          <t>15° 55' 53,41" | 57° 39' 40,05"</t>
        </is>
      </c>
      <c r="H4205" s="5" t="inlineStr">
        <is>
          <t xml:space="preserve">Characiformes </t>
        </is>
      </c>
      <c r="I4205" s="5" t="inlineStr">
        <is>
          <t>Piaractus mesopotamicus</t>
        </is>
      </c>
      <c r="J4205" s="7" t="n">
        <v>51.1</v>
      </c>
      <c r="K4205" s="7" t="n">
        <v>43.5</v>
      </c>
      <c r="L4205" s="8" t="n">
        <v>3750</v>
      </c>
      <c r="M4205" s="8" t="n">
        <v>2620</v>
      </c>
      <c r="N4205" s="5" t="b">
        <v>0</v>
      </c>
      <c r="O4205" s="5" t="inlineStr">
        <is>
          <t>F</t>
        </is>
      </c>
      <c r="P4205" s="5" t="inlineStr">
        <is>
          <t>MAT</t>
        </is>
      </c>
      <c r="Q4205" s="8" t="n">
        <v>301.39</v>
      </c>
      <c r="R4205" s="5" t="n">
        <v>3</v>
      </c>
      <c r="S4205" s="8" t="n">
        <v>56.1</v>
      </c>
      <c r="T4205" s="10">
        <f>IF(Q4205&gt;0,M4205-Q4205,"")</f>
        <v/>
      </c>
      <c r="U4205" s="11">
        <f>IF(AND(T4205&gt;0,Q4205&gt;0),(Q4205/T4205)*100,"")</f>
        <v/>
      </c>
      <c r="V4205" s="11">
        <f>IF(AND(T4205&gt;0,S4205&gt;0),(S4205/T4205)*100,"")</f>
        <v/>
      </c>
      <c r="W4205" s="10">
        <f>IF(AND(J4205&gt;0,L4205&gt;0),(L4205/(J4205^3))*100,"")</f>
        <v/>
      </c>
      <c r="X4205" s="12" t="n">
        <v>1.42</v>
      </c>
      <c r="Y4205" s="12" t="n">
        <v>2.7</v>
      </c>
      <c r="Z4205" s="12" t="n">
        <v>0.55</v>
      </c>
      <c r="AA4205" s="13" t="n"/>
      <c r="AB4205" s="5" t="n"/>
      <c r="AC4205" s="13" t="n"/>
      <c r="AD4205" s="13" t="n"/>
      <c r="AE4205" s="13" t="n"/>
      <c r="AF4205" s="13" t="n"/>
    </row>
    <row r="4206" ht="14" customHeight="1">
      <c r="A4206" s="14" t="inlineStr">
        <is>
          <t>1117</t>
        </is>
      </c>
      <c r="B4206" s="14" t="inlineStr">
        <is>
          <t>LIPAN-4204</t>
        </is>
      </c>
      <c r="C4206" s="15" t="n">
        <v>2021</v>
      </c>
      <c r="D4206" s="14" t="inlineStr">
        <is>
          <t>2021-11-01 00:00:00</t>
        </is>
      </c>
      <c r="E4206" s="14" t="inlineStr">
        <is>
          <t>K.-Nov</t>
        </is>
      </c>
      <c r="F4206" s="14" t="inlineStr">
        <is>
          <t>Paraguai/Sepotuba</t>
        </is>
      </c>
      <c r="G4206" s="14" t="inlineStr">
        <is>
          <t>15° 55' 53,41" | 57° 39' 40,05"</t>
        </is>
      </c>
      <c r="H4206" s="14" t="inlineStr">
        <is>
          <t xml:space="preserve">Characiformes </t>
        </is>
      </c>
      <c r="I4206" s="14" t="inlineStr">
        <is>
          <t>Piaractus mesopotamicus</t>
        </is>
      </c>
      <c r="J4206" s="16" t="n">
        <v>44</v>
      </c>
      <c r="K4206" s="16" t="n">
        <v>38.4</v>
      </c>
      <c r="L4206" s="17" t="n">
        <v>2050</v>
      </c>
      <c r="M4206" s="17" t="n">
        <v>1640</v>
      </c>
      <c r="N4206" s="14" t="b">
        <v>0</v>
      </c>
      <c r="O4206" s="14" t="inlineStr">
        <is>
          <t>M</t>
        </is>
      </c>
      <c r="P4206" s="14" t="inlineStr">
        <is>
          <t>ESV</t>
        </is>
      </c>
      <c r="Q4206" s="17" t="n">
        <v>2.62</v>
      </c>
      <c r="R4206" s="14" t="n">
        <v>2</v>
      </c>
      <c r="S4206" s="17" t="n">
        <v>25.39</v>
      </c>
      <c r="T4206" s="10">
        <f>IF(Q4206&gt;0,M4206-Q4206,"")</f>
        <v/>
      </c>
      <c r="U4206" s="11">
        <f>IF(AND(T4206&gt;0,Q4206&gt;0),(Q4206/T4206)*100,"")</f>
        <v/>
      </c>
      <c r="V4206" s="11">
        <f>IF(AND(T4206&gt;0,S4206&gt;0),(S4206/T4206)*100,"")</f>
        <v/>
      </c>
      <c r="W4206" s="10">
        <f>IF(AND(J4206&gt;0,L4206&gt;0),(L4206/(J4206^3))*100,"")</f>
        <v/>
      </c>
      <c r="X4206" s="12" t="n">
        <v>1.42</v>
      </c>
      <c r="Y4206" s="12" t="n">
        <v>2.7</v>
      </c>
      <c r="Z4206" s="12" t="n">
        <v>0.55</v>
      </c>
      <c r="AA4206" s="18" t="n"/>
      <c r="AB4206" s="14" t="n"/>
      <c r="AC4206" s="18" t="n"/>
      <c r="AD4206" s="18" t="n"/>
      <c r="AE4206" s="18" t="n"/>
      <c r="AF4206" s="18" t="n"/>
    </row>
    <row r="4207" ht="14" customHeight="1">
      <c r="A4207" s="5" t="inlineStr">
        <is>
          <t>1118</t>
        </is>
      </c>
      <c r="B4207" s="5" t="inlineStr">
        <is>
          <t>LIPAN-4205</t>
        </is>
      </c>
      <c r="C4207" s="6" t="n">
        <v>2021</v>
      </c>
      <c r="D4207" s="5" t="inlineStr">
        <is>
          <t>2021-11-01 00:00:00</t>
        </is>
      </c>
      <c r="E4207" s="5" t="inlineStr">
        <is>
          <t>K.-Nov</t>
        </is>
      </c>
      <c r="F4207" s="5" t="inlineStr">
        <is>
          <t>Paraguai/Sepotuba</t>
        </is>
      </c>
      <c r="G4207" s="5" t="inlineStr">
        <is>
          <t>15° 55' 53,41" | 57° 39' 40,05"</t>
        </is>
      </c>
      <c r="H4207" s="5" t="inlineStr">
        <is>
          <t xml:space="preserve">Characiformes </t>
        </is>
      </c>
      <c r="I4207" s="5" t="inlineStr">
        <is>
          <t>Piaractus mesopotamicus</t>
        </is>
      </c>
      <c r="J4207" s="7" t="n">
        <v>44.7</v>
      </c>
      <c r="K4207" s="7" t="n">
        <v>38.1</v>
      </c>
      <c r="L4207" s="8" t="n">
        <v>1880</v>
      </c>
      <c r="M4207" s="8" t="n">
        <v>1420</v>
      </c>
      <c r="N4207" s="5" t="b">
        <v>0</v>
      </c>
      <c r="O4207" s="5" t="inlineStr">
        <is>
          <t>F</t>
        </is>
      </c>
      <c r="P4207" s="5" t="inlineStr">
        <is>
          <t>REP</t>
        </is>
      </c>
      <c r="Q4207" s="8" t="n">
        <v>8.07</v>
      </c>
      <c r="R4207" s="5" t="n">
        <v>3</v>
      </c>
      <c r="S4207" s="8" t="n">
        <v>16.99</v>
      </c>
      <c r="T4207" s="10">
        <f>IF(Q4207&gt;0,M4207-Q4207,"")</f>
        <v/>
      </c>
      <c r="U4207" s="11">
        <f>IF(AND(T4207&gt;0,Q4207&gt;0),(Q4207/T4207)*100,"")</f>
        <v/>
      </c>
      <c r="V4207" s="11">
        <f>IF(AND(T4207&gt;0,S4207&gt;0),(S4207/T4207)*100,"")</f>
        <v/>
      </c>
      <c r="W4207" s="10">
        <f>IF(AND(J4207&gt;0,L4207&gt;0),(L4207/(J4207^3))*100,"")</f>
        <v/>
      </c>
      <c r="X4207" s="12" t="n">
        <v>1.42</v>
      </c>
      <c r="Y4207" s="12" t="n">
        <v>2.7</v>
      </c>
      <c r="Z4207" s="12" t="n">
        <v>0.55</v>
      </c>
      <c r="AA4207" s="13" t="n"/>
      <c r="AB4207" s="5" t="n"/>
      <c r="AC4207" s="13" t="n"/>
      <c r="AD4207" s="13" t="n"/>
      <c r="AE4207" s="13" t="n"/>
      <c r="AF4207" s="13" t="n"/>
    </row>
    <row r="4208" ht="14" customHeight="1">
      <c r="A4208" s="14" t="inlineStr">
        <is>
          <t>1119</t>
        </is>
      </c>
      <c r="B4208" s="14" t="inlineStr">
        <is>
          <t>LIPAN-4206</t>
        </is>
      </c>
      <c r="C4208" s="15" t="n">
        <v>2021</v>
      </c>
      <c r="D4208" s="14" t="inlineStr">
        <is>
          <t>2021-11-01 00:00:00</t>
        </is>
      </c>
      <c r="E4208" s="14" t="inlineStr">
        <is>
          <t>K.-Nov</t>
        </is>
      </c>
      <c r="F4208" s="14" t="inlineStr">
        <is>
          <t>Paraguai/Sepotuba</t>
        </is>
      </c>
      <c r="G4208" s="14" t="inlineStr">
        <is>
          <t>15° 55' 53,41" | 57° 39' 40,05"</t>
        </is>
      </c>
      <c r="H4208" s="14" t="inlineStr">
        <is>
          <t xml:space="preserve">Characiformes </t>
        </is>
      </c>
      <c r="I4208" s="14" t="inlineStr">
        <is>
          <t>Piaractus mesopotamicus</t>
        </is>
      </c>
      <c r="J4208" s="16" t="n">
        <v>41.7</v>
      </c>
      <c r="K4208" s="16" t="n">
        <v>35.8</v>
      </c>
      <c r="L4208" s="17" t="n">
        <v>1640</v>
      </c>
      <c r="M4208" s="17" t="n">
        <v>1260</v>
      </c>
      <c r="N4208" s="14" t="b">
        <v>0</v>
      </c>
      <c r="O4208" s="14" t="inlineStr">
        <is>
          <t>F</t>
        </is>
      </c>
      <c r="P4208" s="14" t="inlineStr">
        <is>
          <t>REP</t>
        </is>
      </c>
      <c r="Q4208" s="17" t="n">
        <v>5.93</v>
      </c>
      <c r="R4208" s="14" t="n">
        <v>3</v>
      </c>
      <c r="S4208" s="17" t="n">
        <v>22.5</v>
      </c>
      <c r="T4208" s="10">
        <f>IF(Q4208&gt;0,M4208-Q4208,"")</f>
        <v/>
      </c>
      <c r="U4208" s="11">
        <f>IF(AND(T4208&gt;0,Q4208&gt;0),(Q4208/T4208)*100,"")</f>
        <v/>
      </c>
      <c r="V4208" s="11">
        <f>IF(AND(T4208&gt;0,S4208&gt;0),(S4208/T4208)*100,"")</f>
        <v/>
      </c>
      <c r="W4208" s="10">
        <f>IF(AND(J4208&gt;0,L4208&gt;0),(L4208/(J4208^3))*100,"")</f>
        <v/>
      </c>
      <c r="X4208" s="12" t="n">
        <v>1.42</v>
      </c>
      <c r="Y4208" s="12" t="n">
        <v>2.7</v>
      </c>
      <c r="Z4208" s="12" t="n">
        <v>0.55</v>
      </c>
      <c r="AA4208" s="18" t="n"/>
      <c r="AB4208" s="14" t="n"/>
      <c r="AC4208" s="18" t="n"/>
      <c r="AD4208" s="18" t="n"/>
      <c r="AE4208" s="18" t="n"/>
      <c r="AF4208" s="18" t="n"/>
    </row>
    <row r="4209" ht="14" customHeight="1">
      <c r="A4209" s="5" t="inlineStr">
        <is>
          <t>1120</t>
        </is>
      </c>
      <c r="B4209" s="5" t="inlineStr">
        <is>
          <t>LIPAN-4207</t>
        </is>
      </c>
      <c r="C4209" s="6" t="n">
        <v>2021</v>
      </c>
      <c r="D4209" s="5" t="inlineStr">
        <is>
          <t>2021-11-01 00:00:00</t>
        </is>
      </c>
      <c r="E4209" s="5" t="inlineStr">
        <is>
          <t>K.-Nov</t>
        </is>
      </c>
      <c r="F4209" s="5" t="inlineStr">
        <is>
          <t>Paraguai/Sepotuba</t>
        </is>
      </c>
      <c r="G4209" s="5" t="inlineStr">
        <is>
          <t>15° 55' 53,41" | 57° 39' 40,05"</t>
        </is>
      </c>
      <c r="H4209" s="5" t="inlineStr">
        <is>
          <t xml:space="preserve">Characiformes </t>
        </is>
      </c>
      <c r="I4209" s="5" t="inlineStr">
        <is>
          <t>Piaractus mesopotamicus</t>
        </is>
      </c>
      <c r="J4209" s="7" t="n">
        <v>46.2</v>
      </c>
      <c r="K4209" s="7" t="n">
        <v>41.9</v>
      </c>
      <c r="L4209" s="8" t="n">
        <v>2570</v>
      </c>
      <c r="M4209" s="8" t="n">
        <v>1870</v>
      </c>
      <c r="N4209" s="5" t="b">
        <v>0</v>
      </c>
      <c r="O4209" s="5" t="inlineStr">
        <is>
          <t>F</t>
        </is>
      </c>
      <c r="P4209" s="5" t="inlineStr">
        <is>
          <t>ESV</t>
        </is>
      </c>
      <c r="Q4209" s="8" t="n">
        <v>97.09</v>
      </c>
      <c r="R4209" s="5" t="n">
        <v>3</v>
      </c>
      <c r="S4209" s="8" t="n">
        <v>30.3</v>
      </c>
      <c r="T4209" s="10">
        <f>IF(Q4209&gt;0,M4209-Q4209,"")</f>
        <v/>
      </c>
      <c r="U4209" s="11">
        <f>IF(AND(T4209&gt;0,Q4209&gt;0),(Q4209/T4209)*100,"")</f>
        <v/>
      </c>
      <c r="V4209" s="11">
        <f>IF(AND(T4209&gt;0,S4209&gt;0),(S4209/T4209)*100,"")</f>
        <v/>
      </c>
      <c r="W4209" s="10">
        <f>IF(AND(J4209&gt;0,L4209&gt;0),(L4209/(J4209^3))*100,"")</f>
        <v/>
      </c>
      <c r="X4209" s="12" t="n">
        <v>1.42</v>
      </c>
      <c r="Y4209" s="12" t="n">
        <v>2.7</v>
      </c>
      <c r="Z4209" s="12" t="n">
        <v>0.55</v>
      </c>
      <c r="AA4209" s="13" t="n"/>
      <c r="AB4209" s="5" t="n"/>
      <c r="AC4209" s="13" t="n"/>
      <c r="AD4209" s="13" t="n"/>
      <c r="AE4209" s="13" t="n"/>
      <c r="AF4209" s="13" t="n"/>
    </row>
    <row r="4210" ht="14" customHeight="1">
      <c r="A4210" s="14" t="inlineStr">
        <is>
          <t>1121</t>
        </is>
      </c>
      <c r="B4210" s="14" t="inlineStr">
        <is>
          <t>LIPAN-4208</t>
        </is>
      </c>
      <c r="C4210" s="15" t="n">
        <v>2021</v>
      </c>
      <c r="D4210" s="14" t="inlineStr">
        <is>
          <t>2021-11-01 00:00:00</t>
        </is>
      </c>
      <c r="E4210" s="14" t="inlineStr">
        <is>
          <t>K.-Nov</t>
        </is>
      </c>
      <c r="F4210" s="14" t="inlineStr">
        <is>
          <t>Paraguai/Sepotuba</t>
        </is>
      </c>
      <c r="G4210" s="14" t="inlineStr">
        <is>
          <t>15° 55' 53,41" | 57° 39' 40,05"</t>
        </is>
      </c>
      <c r="H4210" s="14" t="inlineStr">
        <is>
          <t xml:space="preserve">Characiformes </t>
        </is>
      </c>
      <c r="I4210" s="14" t="inlineStr">
        <is>
          <t>Piaractus mesopotamicus</t>
        </is>
      </c>
      <c r="J4210" s="16" t="n">
        <v>54.6</v>
      </c>
      <c r="K4210" s="16" t="n">
        <v>47.9</v>
      </c>
      <c r="L4210" s="17" t="n">
        <v>3860</v>
      </c>
      <c r="M4210" s="17" t="n">
        <v>3330</v>
      </c>
      <c r="N4210" s="14" t="b">
        <v>0</v>
      </c>
      <c r="O4210" s="14" t="inlineStr">
        <is>
          <t>F</t>
        </is>
      </c>
      <c r="P4210" s="14" t="inlineStr">
        <is>
          <t>REP</t>
        </is>
      </c>
      <c r="Q4210" s="17" t="n">
        <v>15.71</v>
      </c>
      <c r="R4210" s="14" t="n">
        <v>2</v>
      </c>
      <c r="S4210" s="17" t="n">
        <v>36.3</v>
      </c>
      <c r="T4210" s="10">
        <f>IF(Q4210&gt;0,M4210-Q4210,"")</f>
        <v/>
      </c>
      <c r="U4210" s="11">
        <f>IF(AND(T4210&gt;0,Q4210&gt;0),(Q4210/T4210)*100,"")</f>
        <v/>
      </c>
      <c r="V4210" s="11">
        <f>IF(AND(T4210&gt;0,S4210&gt;0),(S4210/T4210)*100,"")</f>
        <v/>
      </c>
      <c r="W4210" s="10">
        <f>IF(AND(J4210&gt;0,L4210&gt;0),(L4210/(J4210^3))*100,"")</f>
        <v/>
      </c>
      <c r="X4210" s="12" t="n">
        <v>1.42</v>
      </c>
      <c r="Y4210" s="12" t="n">
        <v>2.7</v>
      </c>
      <c r="Z4210" s="12" t="n">
        <v>0.55</v>
      </c>
      <c r="AA4210" s="18" t="n"/>
      <c r="AB4210" s="14" t="n"/>
      <c r="AC4210" s="18" t="n"/>
      <c r="AD4210" s="18" t="n"/>
      <c r="AE4210" s="18" t="n"/>
      <c r="AF4210" s="18" t="n"/>
    </row>
    <row r="4211" ht="14" customHeight="1">
      <c r="A4211" s="5" t="inlineStr">
        <is>
          <t>1122</t>
        </is>
      </c>
      <c r="B4211" s="5" t="inlineStr">
        <is>
          <t>LIPAN-4209</t>
        </is>
      </c>
      <c r="C4211" s="6" t="n">
        <v>2021</v>
      </c>
      <c r="D4211" s="5" t="inlineStr">
        <is>
          <t>2021-11-01 00:00:00</t>
        </is>
      </c>
      <c r="E4211" s="5" t="inlineStr">
        <is>
          <t>K.-Nov</t>
        </is>
      </c>
      <c r="F4211" s="5" t="inlineStr">
        <is>
          <t>Paraguai/Sepotuba</t>
        </is>
      </c>
      <c r="G4211" s="5" t="inlineStr">
        <is>
          <t>15° 55' 53,41" | 57° 39' 40,05"</t>
        </is>
      </c>
      <c r="H4211" s="5" t="inlineStr">
        <is>
          <t xml:space="preserve">Characiformes </t>
        </is>
      </c>
      <c r="I4211" s="5" t="inlineStr">
        <is>
          <t>Piaractus mesopotamicus</t>
        </is>
      </c>
      <c r="J4211" s="7" t="n">
        <v>44.2</v>
      </c>
      <c r="K4211" s="7" t="n">
        <v>37.9</v>
      </c>
      <c r="L4211" s="8" t="n">
        <v>2720</v>
      </c>
      <c r="M4211" s="8" t="n">
        <v>1710</v>
      </c>
      <c r="N4211" s="5" t="b">
        <v>0</v>
      </c>
      <c r="O4211" s="5" t="inlineStr">
        <is>
          <t>F</t>
        </is>
      </c>
      <c r="P4211" s="5" t="inlineStr">
        <is>
          <t>REP</t>
        </is>
      </c>
      <c r="Q4211" s="8" t="n">
        <v>7.79</v>
      </c>
      <c r="R4211" s="5" t="n">
        <v>2</v>
      </c>
      <c r="S4211" s="8" t="n">
        <v>28.85</v>
      </c>
      <c r="T4211" s="10">
        <f>IF(Q4211&gt;0,M4211-Q4211,"")</f>
        <v/>
      </c>
      <c r="U4211" s="11">
        <f>IF(AND(T4211&gt;0,Q4211&gt;0),(Q4211/T4211)*100,"")</f>
        <v/>
      </c>
      <c r="V4211" s="11">
        <f>IF(AND(T4211&gt;0,S4211&gt;0),(S4211/T4211)*100,"")</f>
        <v/>
      </c>
      <c r="W4211" s="10">
        <f>IF(AND(J4211&gt;0,L4211&gt;0),(L4211/(J4211^3))*100,"")</f>
        <v/>
      </c>
      <c r="X4211" s="12" t="n">
        <v>1.42</v>
      </c>
      <c r="Y4211" s="12" t="n">
        <v>2.7</v>
      </c>
      <c r="Z4211" s="12" t="n">
        <v>0.55</v>
      </c>
      <c r="AA4211" s="13" t="n"/>
      <c r="AB4211" s="5" t="n"/>
      <c r="AC4211" s="13" t="n"/>
      <c r="AD4211" s="13" t="n"/>
      <c r="AE4211" s="13" t="n"/>
      <c r="AF4211" s="13" t="n"/>
    </row>
    <row r="4212" ht="14" customHeight="1">
      <c r="A4212" s="14" t="inlineStr">
        <is>
          <t>1123</t>
        </is>
      </c>
      <c r="B4212" s="14" t="inlineStr">
        <is>
          <t>LIPAN-4210</t>
        </is>
      </c>
      <c r="C4212" s="15" t="n">
        <v>2021</v>
      </c>
      <c r="D4212" s="14" t="inlineStr">
        <is>
          <t>2021-11-01 00:00:00</t>
        </is>
      </c>
      <c r="E4212" s="14" t="inlineStr">
        <is>
          <t>K.-Nov</t>
        </is>
      </c>
      <c r="F4212" s="14" t="inlineStr">
        <is>
          <t>Paraguai/Sepotuba</t>
        </is>
      </c>
      <c r="G4212" s="14" t="inlineStr">
        <is>
          <t>15° 55' 53,41" | 57° 39' 40,05"</t>
        </is>
      </c>
      <c r="H4212" s="14" t="inlineStr">
        <is>
          <t xml:space="preserve">Characiformes </t>
        </is>
      </c>
      <c r="I4212" s="14" t="inlineStr">
        <is>
          <t>Piaractus mesopotamicus</t>
        </is>
      </c>
      <c r="J4212" s="16" t="n">
        <v>49.8</v>
      </c>
      <c r="K4212" s="16" t="n">
        <v>41.6</v>
      </c>
      <c r="L4212" s="17" t="n">
        <v>2570</v>
      </c>
      <c r="M4212" s="17" t="n">
        <v>2500</v>
      </c>
      <c r="N4212" s="14" t="b">
        <v>0</v>
      </c>
      <c r="O4212" s="14" t="inlineStr">
        <is>
          <t>F</t>
        </is>
      </c>
      <c r="P4212" s="14" t="inlineStr">
        <is>
          <t>REP</t>
        </is>
      </c>
      <c r="Q4212" s="17" t="n">
        <v>10.66</v>
      </c>
      <c r="R4212" s="14" t="n">
        <v>3</v>
      </c>
      <c r="S4212" s="17" t="n">
        <v>23.92</v>
      </c>
      <c r="T4212" s="10">
        <f>IF(Q4212&gt;0,M4212-Q4212,"")</f>
        <v/>
      </c>
      <c r="U4212" s="11">
        <f>IF(AND(T4212&gt;0,Q4212&gt;0),(Q4212/T4212)*100,"")</f>
        <v/>
      </c>
      <c r="V4212" s="11">
        <f>IF(AND(T4212&gt;0,S4212&gt;0),(S4212/T4212)*100,"")</f>
        <v/>
      </c>
      <c r="W4212" s="10">
        <f>IF(AND(J4212&gt;0,L4212&gt;0),(L4212/(J4212^3))*100,"")</f>
        <v/>
      </c>
      <c r="X4212" s="12" t="n">
        <v>1.42</v>
      </c>
      <c r="Y4212" s="12" t="n">
        <v>2.7</v>
      </c>
      <c r="Z4212" s="12" t="n">
        <v>0.55</v>
      </c>
      <c r="AA4212" s="18" t="n"/>
      <c r="AB4212" s="14" t="n"/>
      <c r="AC4212" s="18" t="n"/>
      <c r="AD4212" s="18" t="n"/>
      <c r="AE4212" s="18" t="n"/>
      <c r="AF4212" s="18" t="n"/>
    </row>
    <row r="4213" ht="14" customHeight="1">
      <c r="A4213" s="5" t="inlineStr">
        <is>
          <t>1124</t>
        </is>
      </c>
      <c r="B4213" s="5" t="inlineStr">
        <is>
          <t>LIPAN-4211</t>
        </is>
      </c>
      <c r="C4213" s="6" t="n">
        <v>2021</v>
      </c>
      <c r="D4213" s="5" t="inlineStr">
        <is>
          <t>2021-11-01 00:00:00</t>
        </is>
      </c>
      <c r="E4213" s="5" t="inlineStr">
        <is>
          <t>K.-Nov</t>
        </is>
      </c>
      <c r="F4213" s="5" t="inlineStr">
        <is>
          <t>Paraguai/Sepotuba</t>
        </is>
      </c>
      <c r="G4213" s="5" t="inlineStr">
        <is>
          <t>15° 55' 53,41" | 57° 39' 40,05"</t>
        </is>
      </c>
      <c r="H4213" s="5" t="inlineStr">
        <is>
          <t xml:space="preserve">Characiformes </t>
        </is>
      </c>
      <c r="I4213" s="5" t="inlineStr">
        <is>
          <t>Piaractus mesopotamicus</t>
        </is>
      </c>
      <c r="J4213" s="7" t="n">
        <v>39.6</v>
      </c>
      <c r="K4213" s="7" t="n">
        <v>35.2</v>
      </c>
      <c r="L4213" s="8" t="n">
        <v>1510</v>
      </c>
      <c r="M4213" s="8" t="n">
        <v>1130</v>
      </c>
      <c r="N4213" s="5" t="b">
        <v>0</v>
      </c>
      <c r="O4213" s="5" t="inlineStr">
        <is>
          <t>F</t>
        </is>
      </c>
      <c r="P4213" s="5" t="inlineStr">
        <is>
          <t>REP</t>
        </is>
      </c>
      <c r="Q4213" s="8" t="n">
        <v>6.15</v>
      </c>
      <c r="R4213" s="5" t="n">
        <v>3</v>
      </c>
      <c r="S4213" s="8" t="n">
        <v>21.53</v>
      </c>
      <c r="T4213" s="10">
        <f>IF(Q4213&gt;0,M4213-Q4213,"")</f>
        <v/>
      </c>
      <c r="U4213" s="11">
        <f>IF(AND(T4213&gt;0,Q4213&gt;0),(Q4213/T4213)*100,"")</f>
        <v/>
      </c>
      <c r="V4213" s="11">
        <f>IF(AND(T4213&gt;0,S4213&gt;0),(S4213/T4213)*100,"")</f>
        <v/>
      </c>
      <c r="W4213" s="10">
        <f>IF(AND(J4213&gt;0,L4213&gt;0),(L4213/(J4213^3))*100,"")</f>
        <v/>
      </c>
      <c r="X4213" s="12" t="n">
        <v>1.42</v>
      </c>
      <c r="Y4213" s="12" t="n">
        <v>2.7</v>
      </c>
      <c r="Z4213" s="12" t="n">
        <v>0.55</v>
      </c>
      <c r="AA4213" s="13" t="n"/>
      <c r="AB4213" s="5" t="n"/>
      <c r="AC4213" s="13" t="n"/>
      <c r="AD4213" s="13" t="n"/>
      <c r="AE4213" s="13" t="n"/>
      <c r="AF4213" s="13" t="n"/>
    </row>
    <row r="4214" ht="14" customHeight="1">
      <c r="A4214" s="14" t="inlineStr">
        <is>
          <t>1125</t>
        </is>
      </c>
      <c r="B4214" s="14" t="inlineStr">
        <is>
          <t>LIPAN-4212</t>
        </is>
      </c>
      <c r="C4214" s="15" t="n">
        <v>2021</v>
      </c>
      <c r="D4214" s="14" t="inlineStr">
        <is>
          <t>2021-11-01 00:00:00</t>
        </is>
      </c>
      <c r="E4214" s="14" t="inlineStr">
        <is>
          <t>K.-Nov</t>
        </is>
      </c>
      <c r="F4214" s="14" t="inlineStr">
        <is>
          <t>Paraguai/Sepotuba</t>
        </is>
      </c>
      <c r="G4214" s="14" t="inlineStr">
        <is>
          <t>15° 55' 53,41" | 57° 39' 40,05"</t>
        </is>
      </c>
      <c r="H4214" s="14" t="inlineStr">
        <is>
          <t>Siluriformes</t>
        </is>
      </c>
      <c r="I4214" s="14" t="inlineStr">
        <is>
          <t>Pseudoplatystoma reticulatum</t>
        </is>
      </c>
      <c r="J4214" s="16" t="n">
        <v>93.8</v>
      </c>
      <c r="K4214" s="16" t="n">
        <v>83.2</v>
      </c>
      <c r="L4214" s="17" t="n">
        <v>6610</v>
      </c>
      <c r="M4214" s="17" t="n">
        <v>5780</v>
      </c>
      <c r="N4214" s="14" t="b">
        <v>0</v>
      </c>
      <c r="O4214" s="14" t="inlineStr">
        <is>
          <t>F</t>
        </is>
      </c>
      <c r="P4214" s="14" t="inlineStr">
        <is>
          <t>REP</t>
        </is>
      </c>
      <c r="Q4214" s="17" t="n">
        <v>49.8</v>
      </c>
      <c r="R4214" s="14" t="n">
        <v>0</v>
      </c>
      <c r="S4214" s="17" t="n">
        <v>110.8</v>
      </c>
      <c r="T4214" s="10">
        <f>IF(Q4214&gt;0,M4214-Q4214,"")</f>
        <v/>
      </c>
      <c r="U4214" s="11">
        <f>IF(AND(T4214&gt;0,Q4214&gt;0),(Q4214/T4214)*100,"")</f>
        <v/>
      </c>
      <c r="V4214" s="11">
        <f>IF(AND(T4214&gt;0,S4214&gt;0),(S4214/T4214)*100,"")</f>
        <v/>
      </c>
      <c r="W4214" s="10">
        <f>IF(AND(J4214&gt;0,L4214&gt;0),(L4214/(J4214^3))*100,"")</f>
        <v/>
      </c>
      <c r="X4214" s="12" t="n">
        <v>1.42</v>
      </c>
      <c r="Y4214" s="12" t="n">
        <v>2.7</v>
      </c>
      <c r="Z4214" s="12" t="n">
        <v>0.55</v>
      </c>
      <c r="AA4214" s="18" t="n"/>
      <c r="AB4214" s="14" t="n"/>
      <c r="AC4214" s="18" t="n"/>
      <c r="AD4214" s="18" t="n"/>
      <c r="AE4214" s="18" t="n"/>
      <c r="AF4214" s="18" t="n"/>
    </row>
    <row r="4215" ht="14" customHeight="1">
      <c r="A4215" s="5" t="inlineStr">
        <is>
          <t>1126</t>
        </is>
      </c>
      <c r="B4215" s="5" t="inlineStr">
        <is>
          <t>LIPAN-4213</t>
        </is>
      </c>
      <c r="C4215" s="6" t="n">
        <v>2021</v>
      </c>
      <c r="D4215" s="5" t="inlineStr">
        <is>
          <t>2021-11-01 00:00:00</t>
        </is>
      </c>
      <c r="E4215" s="5" t="inlineStr">
        <is>
          <t>K.-Nov</t>
        </is>
      </c>
      <c r="F4215" s="5" t="inlineStr">
        <is>
          <t>Paraguai/Sepotuba</t>
        </is>
      </c>
      <c r="G4215" s="5" t="inlineStr">
        <is>
          <t>15° 55' 53,41" | 57° 39' 40,05"</t>
        </is>
      </c>
      <c r="H4215" s="5" t="inlineStr">
        <is>
          <t>Siluriformes</t>
        </is>
      </c>
      <c r="I4215" s="5" t="inlineStr">
        <is>
          <t>Pseudoplatystoma reticulatum</t>
        </is>
      </c>
      <c r="J4215" s="7" t="n">
        <v>66.5</v>
      </c>
      <c r="K4215" s="7" t="n">
        <v>56.9</v>
      </c>
      <c r="L4215" s="8" t="n">
        <v>2340</v>
      </c>
      <c r="M4215" s="8" t="n">
        <v>1870</v>
      </c>
      <c r="N4215" s="5" t="b">
        <v>0</v>
      </c>
      <c r="O4215" s="5" t="inlineStr">
        <is>
          <t>F</t>
        </is>
      </c>
      <c r="P4215" s="5" t="inlineStr">
        <is>
          <t>REP</t>
        </is>
      </c>
      <c r="Q4215" s="8" t="n">
        <v>7.5</v>
      </c>
      <c r="R4215" s="5" t="n">
        <v>0</v>
      </c>
      <c r="S4215" s="8" t="n">
        <v>26.8</v>
      </c>
      <c r="T4215" s="10">
        <f>IF(Q4215&gt;0,M4215-Q4215,"")</f>
        <v/>
      </c>
      <c r="U4215" s="11">
        <f>IF(AND(T4215&gt;0,Q4215&gt;0),(Q4215/T4215)*100,"")</f>
        <v/>
      </c>
      <c r="V4215" s="11">
        <f>IF(AND(T4215&gt;0,S4215&gt;0),(S4215/T4215)*100,"")</f>
        <v/>
      </c>
      <c r="W4215" s="10">
        <f>IF(AND(J4215&gt;0,L4215&gt;0),(L4215/(J4215^3))*100,"")</f>
        <v/>
      </c>
      <c r="X4215" s="12" t="n">
        <v>1.42</v>
      </c>
      <c r="Y4215" s="12" t="n">
        <v>2.7</v>
      </c>
      <c r="Z4215" s="12" t="n">
        <v>0.55</v>
      </c>
      <c r="AA4215" s="13" t="n"/>
      <c r="AB4215" s="5" t="n"/>
      <c r="AC4215" s="13" t="n"/>
      <c r="AD4215" s="13" t="n"/>
      <c r="AE4215" s="13" t="n"/>
      <c r="AF4215" s="13" t="n"/>
    </row>
    <row r="4216" ht="14" customHeight="1">
      <c r="A4216" s="14" t="inlineStr">
        <is>
          <t>1127</t>
        </is>
      </c>
      <c r="B4216" s="14" t="inlineStr">
        <is>
          <t>LIPAN-4214</t>
        </is>
      </c>
      <c r="C4216" s="15" t="n">
        <v>2021</v>
      </c>
      <c r="D4216" s="14" t="inlineStr">
        <is>
          <t>2021-11-01 00:00:00</t>
        </is>
      </c>
      <c r="E4216" s="14" t="inlineStr">
        <is>
          <t>K.-Nov</t>
        </is>
      </c>
      <c r="F4216" s="14" t="inlineStr">
        <is>
          <t>Paraguai/Sepotuba</t>
        </is>
      </c>
      <c r="G4216" s="14" t="inlineStr">
        <is>
          <t>15° 55' 53,41" | 57° 39' 40,05"</t>
        </is>
      </c>
      <c r="H4216" s="14" t="inlineStr">
        <is>
          <t>Siluriformes</t>
        </is>
      </c>
      <c r="I4216" s="14" t="inlineStr">
        <is>
          <t>Pseudoplatystoma reticulatum</t>
        </is>
      </c>
      <c r="J4216" s="16" t="n">
        <v>66.7</v>
      </c>
      <c r="K4216" s="16" t="n">
        <v>50.4</v>
      </c>
      <c r="L4216" s="17" t="n">
        <v>2280</v>
      </c>
      <c r="M4216" s="17" t="n">
        <v>2020</v>
      </c>
      <c r="N4216" s="14" t="b">
        <v>0</v>
      </c>
      <c r="O4216" s="14" t="inlineStr">
        <is>
          <t>M</t>
        </is>
      </c>
      <c r="P4216" s="14" t="inlineStr">
        <is>
          <t>REP</t>
        </is>
      </c>
      <c r="Q4216" s="17" t="n">
        <v>4.2</v>
      </c>
      <c r="R4216" s="14" t="n">
        <v>0</v>
      </c>
      <c r="S4216" s="17" t="n">
        <v>18</v>
      </c>
      <c r="T4216" s="10">
        <f>IF(Q4216&gt;0,M4216-Q4216,"")</f>
        <v/>
      </c>
      <c r="U4216" s="11">
        <f>IF(AND(T4216&gt;0,Q4216&gt;0),(Q4216/T4216)*100,"")</f>
        <v/>
      </c>
      <c r="V4216" s="11">
        <f>IF(AND(T4216&gt;0,S4216&gt;0),(S4216/T4216)*100,"")</f>
        <v/>
      </c>
      <c r="W4216" s="10">
        <f>IF(AND(J4216&gt;0,L4216&gt;0),(L4216/(J4216^3))*100,"")</f>
        <v/>
      </c>
      <c r="X4216" s="12" t="n">
        <v>1.42</v>
      </c>
      <c r="Y4216" s="12" t="n">
        <v>2.7</v>
      </c>
      <c r="Z4216" s="12" t="n">
        <v>0.55</v>
      </c>
      <c r="AA4216" s="18" t="n"/>
      <c r="AB4216" s="14" t="n"/>
      <c r="AC4216" s="18" t="n"/>
      <c r="AD4216" s="18" t="n"/>
      <c r="AE4216" s="18" t="n"/>
      <c r="AF4216" s="18" t="n"/>
    </row>
    <row r="4217" ht="14" customHeight="1">
      <c r="A4217" s="5" t="inlineStr">
        <is>
          <t>1128</t>
        </is>
      </c>
      <c r="B4217" s="5" t="inlineStr">
        <is>
          <t>LIPAN-4215</t>
        </is>
      </c>
      <c r="C4217" s="6" t="n">
        <v>2021</v>
      </c>
      <c r="D4217" s="5" t="inlineStr">
        <is>
          <t>2021-11-01 00:00:00</t>
        </is>
      </c>
      <c r="E4217" s="5" t="inlineStr">
        <is>
          <t>K.-Nov</t>
        </is>
      </c>
      <c r="F4217" s="5" t="inlineStr">
        <is>
          <t>Paraguai/Sepotuba</t>
        </is>
      </c>
      <c r="G4217" s="5" t="inlineStr">
        <is>
          <t>15° 55' 53,41" | 57° 39' 40,05"</t>
        </is>
      </c>
      <c r="H4217" s="5" t="inlineStr">
        <is>
          <t>Siluriformes</t>
        </is>
      </c>
      <c r="I4217" s="5" t="inlineStr">
        <is>
          <t>Pseudoplatystoma reticulatum</t>
        </is>
      </c>
      <c r="J4217" s="7" t="n">
        <v>61.3</v>
      </c>
      <c r="K4217" s="7" t="n">
        <v>52.7</v>
      </c>
      <c r="L4217" s="8" t="n">
        <v>1670</v>
      </c>
      <c r="M4217" s="8" t="n">
        <v>1430</v>
      </c>
      <c r="N4217" s="5" t="b">
        <v>0</v>
      </c>
      <c r="O4217" s="5" t="inlineStr">
        <is>
          <t>F</t>
        </is>
      </c>
      <c r="P4217" s="5" t="inlineStr">
        <is>
          <t>EMA</t>
        </is>
      </c>
      <c r="Q4217" s="8" t="n">
        <v>7.8</v>
      </c>
      <c r="R4217" s="5" t="n">
        <v>0</v>
      </c>
      <c r="S4217" s="8" t="n">
        <v>21.1</v>
      </c>
      <c r="T4217" s="10">
        <f>IF(Q4217&gt;0,M4217-Q4217,"")</f>
        <v/>
      </c>
      <c r="U4217" s="11">
        <f>IF(AND(T4217&gt;0,Q4217&gt;0),(Q4217/T4217)*100,"")</f>
        <v/>
      </c>
      <c r="V4217" s="11">
        <f>IF(AND(T4217&gt;0,S4217&gt;0),(S4217/T4217)*100,"")</f>
        <v/>
      </c>
      <c r="W4217" s="10">
        <f>IF(AND(J4217&gt;0,L4217&gt;0),(L4217/(J4217^3))*100,"")</f>
        <v/>
      </c>
      <c r="X4217" s="12" t="n">
        <v>1.42</v>
      </c>
      <c r="Y4217" s="12" t="n">
        <v>2.7</v>
      </c>
      <c r="Z4217" s="12" t="n">
        <v>0.55</v>
      </c>
      <c r="AA4217" s="13" t="n"/>
      <c r="AB4217" s="5" t="n"/>
      <c r="AC4217" s="13" t="n"/>
      <c r="AD4217" s="13" t="n"/>
      <c r="AE4217" s="13" t="n"/>
      <c r="AF4217" s="13" t="n"/>
    </row>
    <row r="4218" ht="14" customHeight="1">
      <c r="A4218" s="14" t="inlineStr">
        <is>
          <t>1129</t>
        </is>
      </c>
      <c r="B4218" s="14" t="inlineStr">
        <is>
          <t>LIPAN-4216</t>
        </is>
      </c>
      <c r="C4218" s="15" t="n">
        <v>2021</v>
      </c>
      <c r="D4218" s="14" t="inlineStr">
        <is>
          <t>2021-11-01 00:00:00</t>
        </is>
      </c>
      <c r="E4218" s="14" t="inlineStr">
        <is>
          <t>K.-Nov</t>
        </is>
      </c>
      <c r="F4218" s="14" t="inlineStr">
        <is>
          <t>Paraguai/Sepotuba</t>
        </is>
      </c>
      <c r="G4218" s="14" t="inlineStr">
        <is>
          <t>15° 55' 53,41" | 57° 39' 40,05"</t>
        </is>
      </c>
      <c r="H4218" s="14" t="inlineStr">
        <is>
          <t>Siluriformes</t>
        </is>
      </c>
      <c r="I4218" s="14" t="inlineStr">
        <is>
          <t>Pseudoplatystoma corruscans</t>
        </is>
      </c>
      <c r="J4218" s="16" t="n">
        <v>78.3</v>
      </c>
      <c r="K4218" s="16" t="n">
        <v>68.2</v>
      </c>
      <c r="L4218" s="17" t="n">
        <v>4220</v>
      </c>
      <c r="M4218" s="17" t="n">
        <v>3730</v>
      </c>
      <c r="N4218" s="14" t="b">
        <v>0</v>
      </c>
      <c r="O4218" s="14" t="inlineStr">
        <is>
          <t>M</t>
        </is>
      </c>
      <c r="P4218" s="14" t="inlineStr">
        <is>
          <t>EMA</t>
        </is>
      </c>
      <c r="Q4218" s="17" t="n">
        <v>26.91</v>
      </c>
      <c r="R4218" s="14" t="n">
        <v>0</v>
      </c>
      <c r="S4218" s="17" t="n">
        <v>37.1</v>
      </c>
      <c r="T4218" s="10">
        <f>IF(Q4218&gt;0,M4218-Q4218,"")</f>
        <v/>
      </c>
      <c r="U4218" s="11">
        <f>IF(AND(T4218&gt;0,Q4218&gt;0),(Q4218/T4218)*100,"")</f>
        <v/>
      </c>
      <c r="V4218" s="11">
        <f>IF(AND(T4218&gt;0,S4218&gt;0),(S4218/T4218)*100,"")</f>
        <v/>
      </c>
      <c r="W4218" s="10">
        <f>IF(AND(J4218&gt;0,L4218&gt;0),(L4218/(J4218^3))*100,"")</f>
        <v/>
      </c>
      <c r="X4218" s="12" t="n">
        <v>1.42</v>
      </c>
      <c r="Y4218" s="12" t="n">
        <v>2.7</v>
      </c>
      <c r="Z4218" s="12" t="n">
        <v>0.55</v>
      </c>
      <c r="AA4218" s="18" t="n"/>
      <c r="AB4218" s="14" t="n"/>
      <c r="AC4218" s="18" t="n"/>
      <c r="AD4218" s="18" t="n"/>
      <c r="AE4218" s="18" t="n"/>
      <c r="AF4218" s="18" t="n"/>
    </row>
    <row r="4219" ht="14" customHeight="1">
      <c r="A4219" s="5" t="inlineStr">
        <is>
          <t>1130</t>
        </is>
      </c>
      <c r="B4219" s="5" t="inlineStr">
        <is>
          <t>LIPAN-4217</t>
        </is>
      </c>
      <c r="C4219" s="6" t="n">
        <v>2021</v>
      </c>
      <c r="D4219" s="5" t="inlineStr">
        <is>
          <t>2021-11-01 00:00:00</t>
        </is>
      </c>
      <c r="E4219" s="5" t="inlineStr">
        <is>
          <t>K.-Nov</t>
        </is>
      </c>
      <c r="F4219" s="5" t="inlineStr">
        <is>
          <t>Paraguai/Sepotuba</t>
        </is>
      </c>
      <c r="G4219" s="5" t="inlineStr">
        <is>
          <t>15° 55' 53,41" | 57° 39' 40,05"</t>
        </is>
      </c>
      <c r="H4219" s="5" t="inlineStr">
        <is>
          <t xml:space="preserve">Characiformes </t>
        </is>
      </c>
      <c r="I4219" s="5" t="inlineStr">
        <is>
          <t>Piaractus mesopotamicus</t>
        </is>
      </c>
      <c r="J4219" s="7" t="n">
        <v>52.2</v>
      </c>
      <c r="K4219" s="7" t="n">
        <v>46</v>
      </c>
      <c r="L4219" s="8" t="n">
        <v>3260</v>
      </c>
      <c r="M4219" s="8" t="n">
        <v>2360</v>
      </c>
      <c r="N4219" s="5" t="b">
        <v>0</v>
      </c>
      <c r="O4219" s="5" t="inlineStr">
        <is>
          <t>F</t>
        </is>
      </c>
      <c r="P4219" s="5" t="inlineStr">
        <is>
          <t>MAT</t>
        </is>
      </c>
      <c r="Q4219" s="8" t="n">
        <v>333.72</v>
      </c>
      <c r="R4219" s="5" t="n">
        <v>2</v>
      </c>
      <c r="S4219" s="8" t="n">
        <v>46.6</v>
      </c>
      <c r="T4219" s="10">
        <f>IF(Q4219&gt;0,M4219-Q4219,"")</f>
        <v/>
      </c>
      <c r="U4219" s="11">
        <f>IF(AND(T4219&gt;0,Q4219&gt;0),(Q4219/T4219)*100,"")</f>
        <v/>
      </c>
      <c r="V4219" s="11">
        <f>IF(AND(T4219&gt;0,S4219&gt;0),(S4219/T4219)*100,"")</f>
        <v/>
      </c>
      <c r="W4219" s="10">
        <f>IF(AND(J4219&gt;0,L4219&gt;0),(L4219/(J4219^3))*100,"")</f>
        <v/>
      </c>
      <c r="X4219" s="12" t="n">
        <v>1.42</v>
      </c>
      <c r="Y4219" s="12" t="n">
        <v>2.7</v>
      </c>
      <c r="Z4219" s="12" t="n">
        <v>0.55</v>
      </c>
      <c r="AA4219" s="13" t="n"/>
      <c r="AB4219" s="5" t="n"/>
      <c r="AC4219" s="13" t="n"/>
      <c r="AD4219" s="13" t="n"/>
      <c r="AE4219" s="13" t="n"/>
      <c r="AF4219" s="13" t="n"/>
    </row>
    <row r="4220" ht="14" customHeight="1">
      <c r="A4220" s="14" t="inlineStr">
        <is>
          <t>1131</t>
        </is>
      </c>
      <c r="B4220" s="14" t="inlineStr">
        <is>
          <t>LIPAN-4218</t>
        </is>
      </c>
      <c r="C4220" s="15" t="n">
        <v>2021</v>
      </c>
      <c r="D4220" s="14" t="inlineStr">
        <is>
          <t>2021-11-01 00:00:00</t>
        </is>
      </c>
      <c r="E4220" s="14" t="inlineStr">
        <is>
          <t>K.-Nov</t>
        </is>
      </c>
      <c r="F4220" s="14" t="inlineStr">
        <is>
          <t>Paraguai/Sepotuba</t>
        </is>
      </c>
      <c r="G4220" s="14" t="inlineStr">
        <is>
          <t>15° 55' 53,41" | 57° 39' 40,05"</t>
        </is>
      </c>
      <c r="H4220" s="14" t="inlineStr">
        <is>
          <t xml:space="preserve">Characiformes </t>
        </is>
      </c>
      <c r="I4220" s="14" t="inlineStr">
        <is>
          <t>Piaractus mesopotamicus</t>
        </is>
      </c>
      <c r="J4220" s="16" t="n">
        <v>52.3</v>
      </c>
      <c r="K4220" s="16" t="n">
        <v>44.8</v>
      </c>
      <c r="L4220" s="17" t="n">
        <v>3120</v>
      </c>
      <c r="M4220" s="17" t="n">
        <v>2330</v>
      </c>
      <c r="N4220" s="14" t="b">
        <v>0</v>
      </c>
      <c r="O4220" s="14" t="inlineStr">
        <is>
          <t>F</t>
        </is>
      </c>
      <c r="P4220" s="14" t="inlineStr">
        <is>
          <t>ESV</t>
        </is>
      </c>
      <c r="Q4220" s="17" t="n">
        <v>132.31</v>
      </c>
      <c r="R4220" s="14" t="n">
        <v>3</v>
      </c>
      <c r="S4220" s="17" t="n">
        <v>34.66</v>
      </c>
      <c r="T4220" s="10">
        <f>IF(Q4220&gt;0,M4220-Q4220,"")</f>
        <v/>
      </c>
      <c r="U4220" s="11">
        <f>IF(AND(T4220&gt;0,Q4220&gt;0),(Q4220/T4220)*100,"")</f>
        <v/>
      </c>
      <c r="V4220" s="11">
        <f>IF(AND(T4220&gt;0,S4220&gt;0),(S4220/T4220)*100,"")</f>
        <v/>
      </c>
      <c r="W4220" s="10">
        <f>IF(AND(J4220&gt;0,L4220&gt;0),(L4220/(J4220^3))*100,"")</f>
        <v/>
      </c>
      <c r="X4220" s="12" t="n">
        <v>1.42</v>
      </c>
      <c r="Y4220" s="12" t="n">
        <v>2.7</v>
      </c>
      <c r="Z4220" s="12" t="n">
        <v>0.55</v>
      </c>
      <c r="AA4220" s="18" t="n"/>
      <c r="AB4220" s="14" t="n"/>
      <c r="AC4220" s="18" t="n"/>
      <c r="AD4220" s="18" t="n"/>
      <c r="AE4220" s="18" t="n"/>
      <c r="AF4220" s="18" t="n"/>
    </row>
    <row r="4221" ht="14" customHeight="1">
      <c r="A4221" s="5" t="inlineStr">
        <is>
          <t>1132</t>
        </is>
      </c>
      <c r="B4221" s="5" t="inlineStr">
        <is>
          <t>LIPAN-4219</t>
        </is>
      </c>
      <c r="C4221" s="6" t="n">
        <v>2021</v>
      </c>
      <c r="D4221" s="5" t="inlineStr">
        <is>
          <t>2021-11-01 00:00:00</t>
        </is>
      </c>
      <c r="E4221" s="5" t="inlineStr">
        <is>
          <t>K.-Nov</t>
        </is>
      </c>
      <c r="F4221" s="5" t="inlineStr">
        <is>
          <t>Paraguai/Sepotuba</t>
        </is>
      </c>
      <c r="G4221" s="5" t="inlineStr">
        <is>
          <t>15° 55' 53,41" | 57° 39' 40,05"</t>
        </is>
      </c>
      <c r="H4221" s="5" t="inlineStr">
        <is>
          <t xml:space="preserve">Characiformes </t>
        </is>
      </c>
      <c r="I4221" s="5" t="inlineStr">
        <is>
          <t>Piaractus mesopotamicus</t>
        </is>
      </c>
      <c r="J4221" s="7" t="n">
        <v>44.7</v>
      </c>
      <c r="K4221" s="7" t="n">
        <v>39.6</v>
      </c>
      <c r="L4221" s="8" t="n">
        <v>2320</v>
      </c>
      <c r="M4221" s="8" t="n">
        <v>1750</v>
      </c>
      <c r="N4221" s="5" t="b">
        <v>0</v>
      </c>
      <c r="O4221" s="5" t="inlineStr">
        <is>
          <t>F</t>
        </is>
      </c>
      <c r="P4221" s="5" t="inlineStr">
        <is>
          <t>EMA</t>
        </is>
      </c>
      <c r="Q4221" s="8" t="n">
        <v>127.33</v>
      </c>
      <c r="R4221" s="5" t="n">
        <v>1</v>
      </c>
      <c r="S4221" s="8" t="n">
        <v>32.84</v>
      </c>
      <c r="T4221" s="10">
        <f>IF(Q4221&gt;0,M4221-Q4221,"")</f>
        <v/>
      </c>
      <c r="U4221" s="11">
        <f>IF(AND(T4221&gt;0,Q4221&gt;0),(Q4221/T4221)*100,"")</f>
        <v/>
      </c>
      <c r="V4221" s="11">
        <f>IF(AND(T4221&gt;0,S4221&gt;0),(S4221/T4221)*100,"")</f>
        <v/>
      </c>
      <c r="W4221" s="10">
        <f>IF(AND(J4221&gt;0,L4221&gt;0),(L4221/(J4221^3))*100,"")</f>
        <v/>
      </c>
      <c r="X4221" s="12" t="n">
        <v>1.42</v>
      </c>
      <c r="Y4221" s="12" t="n">
        <v>2.7</v>
      </c>
      <c r="Z4221" s="12" t="n">
        <v>0.55</v>
      </c>
      <c r="AA4221" s="13" t="n"/>
      <c r="AB4221" s="5" t="n"/>
      <c r="AC4221" s="13" t="n"/>
      <c r="AD4221" s="13" t="n"/>
      <c r="AE4221" s="13" t="n"/>
      <c r="AF4221" s="13" t="n"/>
    </row>
    <row r="4222" ht="14" customHeight="1">
      <c r="A4222" s="14" t="inlineStr">
        <is>
          <t>1133</t>
        </is>
      </c>
      <c r="B4222" s="14" t="inlineStr">
        <is>
          <t>LIPAN-4220</t>
        </is>
      </c>
      <c r="C4222" s="15" t="n">
        <v>2021</v>
      </c>
      <c r="D4222" s="14" t="inlineStr">
        <is>
          <t>2021-11-01 00:00:00</t>
        </is>
      </c>
      <c r="E4222" s="14" t="inlineStr">
        <is>
          <t>K.-Nov</t>
        </is>
      </c>
      <c r="F4222" s="14" t="inlineStr">
        <is>
          <t>Paraguai/Sepotuba</t>
        </is>
      </c>
      <c r="G4222" s="14" t="inlineStr">
        <is>
          <t>15° 55' 53,41" | 57° 39' 40,05"</t>
        </is>
      </c>
      <c r="H4222" s="14" t="inlineStr">
        <is>
          <t xml:space="preserve">Characiformes </t>
        </is>
      </c>
      <c r="I4222" s="14" t="inlineStr">
        <is>
          <t>Piaractus mesopotamicus</t>
        </is>
      </c>
      <c r="J4222" s="16" t="n">
        <v>53.1</v>
      </c>
      <c r="K4222" s="16" t="n">
        <v>47.5</v>
      </c>
      <c r="L4222" s="17" t="n">
        <v>3600</v>
      </c>
      <c r="M4222" s="17" t="n">
        <v>2740</v>
      </c>
      <c r="N4222" s="14" t="b">
        <v>0</v>
      </c>
      <c r="O4222" s="14" t="inlineStr">
        <is>
          <t>F</t>
        </is>
      </c>
      <c r="P4222" s="14" t="inlineStr">
        <is>
          <t>ESV</t>
        </is>
      </c>
      <c r="Q4222" s="17" t="n">
        <v>115.42</v>
      </c>
      <c r="R4222" s="14" t="n">
        <v>2</v>
      </c>
      <c r="S4222" s="17" t="n">
        <v>43.56</v>
      </c>
      <c r="T4222" s="10">
        <f>IF(Q4222&gt;0,M4222-Q4222,"")</f>
        <v/>
      </c>
      <c r="U4222" s="11">
        <f>IF(AND(T4222&gt;0,Q4222&gt;0),(Q4222/T4222)*100,"")</f>
        <v/>
      </c>
      <c r="V4222" s="11">
        <f>IF(AND(T4222&gt;0,S4222&gt;0),(S4222/T4222)*100,"")</f>
        <v/>
      </c>
      <c r="W4222" s="10">
        <f>IF(AND(J4222&gt;0,L4222&gt;0),(L4222/(J4222^3))*100,"")</f>
        <v/>
      </c>
      <c r="X4222" s="12" t="n">
        <v>1.42</v>
      </c>
      <c r="Y4222" s="12" t="n">
        <v>2.7</v>
      </c>
      <c r="Z4222" s="12" t="n">
        <v>0.55</v>
      </c>
      <c r="AA4222" s="18" t="n"/>
      <c r="AB4222" s="14" t="n"/>
      <c r="AC4222" s="18" t="n"/>
      <c r="AD4222" s="18" t="n"/>
      <c r="AE4222" s="18" t="n"/>
      <c r="AF4222" s="18" t="n"/>
    </row>
    <row r="4223" ht="14" customHeight="1">
      <c r="A4223" s="5" t="inlineStr">
        <is>
          <t>1134</t>
        </is>
      </c>
      <c r="B4223" s="5" t="inlineStr">
        <is>
          <t>LIPAN-4221</t>
        </is>
      </c>
      <c r="C4223" s="6" t="n">
        <v>2021</v>
      </c>
      <c r="D4223" s="5" t="inlineStr">
        <is>
          <t>2021-11-01 00:00:00</t>
        </is>
      </c>
      <c r="E4223" s="5" t="inlineStr">
        <is>
          <t>K.-Nov</t>
        </is>
      </c>
      <c r="F4223" s="5" t="inlineStr">
        <is>
          <t>Paraguai/Sepotuba</t>
        </is>
      </c>
      <c r="G4223" s="5" t="inlineStr">
        <is>
          <t>15° 55' 53,41" | 57° 39' 40,05"</t>
        </is>
      </c>
      <c r="H4223" s="5" t="inlineStr">
        <is>
          <t xml:space="preserve">Characiformes </t>
        </is>
      </c>
      <c r="I4223" s="5" t="inlineStr">
        <is>
          <t>Piaractus mesopotamicus</t>
        </is>
      </c>
      <c r="J4223" s="7" t="n">
        <v>48.4</v>
      </c>
      <c r="K4223" s="7" t="n">
        <v>43.8</v>
      </c>
      <c r="L4223" s="8" t="n">
        <v>2730</v>
      </c>
      <c r="M4223" s="8" t="n">
        <v>2060</v>
      </c>
      <c r="N4223" s="5" t="b">
        <v>0</v>
      </c>
      <c r="O4223" s="5" t="inlineStr">
        <is>
          <t>F</t>
        </is>
      </c>
      <c r="P4223" s="5" t="inlineStr">
        <is>
          <t>REP</t>
        </is>
      </c>
      <c r="Q4223" s="8" t="n">
        <v>17.8</v>
      </c>
      <c r="R4223" s="5" t="n">
        <v>2</v>
      </c>
      <c r="S4223" s="8" t="n">
        <v>31.66</v>
      </c>
      <c r="T4223" s="10">
        <f>IF(Q4223&gt;0,M4223-Q4223,"")</f>
        <v/>
      </c>
      <c r="U4223" s="11">
        <f>IF(AND(T4223&gt;0,Q4223&gt;0),(Q4223/T4223)*100,"")</f>
        <v/>
      </c>
      <c r="V4223" s="11">
        <f>IF(AND(T4223&gt;0,S4223&gt;0),(S4223/T4223)*100,"")</f>
        <v/>
      </c>
      <c r="W4223" s="10">
        <f>IF(AND(J4223&gt;0,L4223&gt;0),(L4223/(J4223^3))*100,"")</f>
        <v/>
      </c>
      <c r="X4223" s="12" t="n">
        <v>1.42</v>
      </c>
      <c r="Y4223" s="12" t="n">
        <v>2.7</v>
      </c>
      <c r="Z4223" s="12" t="n">
        <v>0.55</v>
      </c>
      <c r="AA4223" s="13" t="n"/>
      <c r="AB4223" s="5" t="n"/>
      <c r="AC4223" s="13" t="n"/>
      <c r="AD4223" s="13" t="n"/>
      <c r="AE4223" s="13" t="n"/>
      <c r="AF4223" s="13" t="n"/>
    </row>
    <row r="4224" ht="14" customHeight="1">
      <c r="A4224" s="14" t="inlineStr">
        <is>
          <t>1135</t>
        </is>
      </c>
      <c r="B4224" s="14" t="inlineStr">
        <is>
          <t>LIPAN-4222</t>
        </is>
      </c>
      <c r="C4224" s="15" t="n">
        <v>2021</v>
      </c>
      <c r="D4224" s="14" t="inlineStr">
        <is>
          <t>2021-12-01 00:00:00</t>
        </is>
      </c>
      <c r="E4224" s="14" t="inlineStr">
        <is>
          <t>L.-Dez</t>
        </is>
      </c>
      <c r="F4224" s="14" t="inlineStr">
        <is>
          <t>Paraguai/Sepotuba</t>
        </is>
      </c>
      <c r="G4224" s="14" t="inlineStr">
        <is>
          <t>15° 55' 53,41" | 57° 39' 40,05"</t>
        </is>
      </c>
      <c r="H4224" s="14" t="inlineStr">
        <is>
          <t xml:space="preserve">Characiformes </t>
        </is>
      </c>
      <c r="I4224" s="14" t="inlineStr">
        <is>
          <t>Piaractus mesopotamicus</t>
        </is>
      </c>
      <c r="J4224" s="16" t="n">
        <v>45.5</v>
      </c>
      <c r="K4224" s="16" t="n">
        <v>40.2</v>
      </c>
      <c r="L4224" s="17" t="n">
        <v>2810</v>
      </c>
      <c r="M4224" s="17" t="n">
        <v>1970</v>
      </c>
      <c r="N4224" s="14" t="b">
        <v>0</v>
      </c>
      <c r="O4224" s="14" t="inlineStr">
        <is>
          <t>F</t>
        </is>
      </c>
      <c r="P4224" s="14" t="inlineStr">
        <is>
          <t>REP</t>
        </is>
      </c>
      <c r="Q4224" s="17" t="n">
        <v>8.66</v>
      </c>
      <c r="R4224" s="14" t="n">
        <v>3</v>
      </c>
      <c r="S4224" s="17" t="n">
        <v>39.35</v>
      </c>
      <c r="T4224" s="10">
        <f>IF(Q4224&gt;0,M4224-Q4224,"")</f>
        <v/>
      </c>
      <c r="U4224" s="11">
        <f>IF(AND(T4224&gt;0,Q4224&gt;0),(Q4224/T4224)*100,"")</f>
        <v/>
      </c>
      <c r="V4224" s="11">
        <f>IF(AND(T4224&gt;0,S4224&gt;0),(S4224/T4224)*100,"")</f>
        <v/>
      </c>
      <c r="W4224" s="10">
        <f>IF(AND(J4224&gt;0,L4224&gt;0),(L4224/(J4224^3))*100,"")</f>
        <v/>
      </c>
      <c r="X4224" s="12" t="n">
        <v>2.31</v>
      </c>
      <c r="Y4224" s="12" t="n">
        <v>3.02</v>
      </c>
      <c r="Z4224" s="12" t="n">
        <v>1.56</v>
      </c>
      <c r="AA4224" s="18" t="n"/>
      <c r="AB4224" s="14" t="n"/>
      <c r="AC4224" s="18" t="n"/>
      <c r="AD4224" s="18" t="n"/>
      <c r="AE4224" s="18" t="n"/>
      <c r="AF4224" s="18" t="n"/>
    </row>
    <row r="4225" ht="14" customHeight="1">
      <c r="A4225" s="5" t="inlineStr">
        <is>
          <t>1136</t>
        </is>
      </c>
      <c r="B4225" s="5" t="inlineStr">
        <is>
          <t>LIPAN-4223</t>
        </is>
      </c>
      <c r="C4225" s="6" t="n">
        <v>2021</v>
      </c>
      <c r="D4225" s="5" t="inlineStr">
        <is>
          <t>2021-12-01 00:00:00</t>
        </is>
      </c>
      <c r="E4225" s="5" t="inlineStr">
        <is>
          <t>L.-Dez</t>
        </is>
      </c>
      <c r="F4225" s="5" t="inlineStr">
        <is>
          <t>Paraguai/Sepotuba</t>
        </is>
      </c>
      <c r="G4225" s="5" t="inlineStr">
        <is>
          <t>15° 55' 53,41" | 57° 39' 40,05"</t>
        </is>
      </c>
      <c r="H4225" s="5" t="inlineStr">
        <is>
          <t xml:space="preserve">Characiformes </t>
        </is>
      </c>
      <c r="I4225" s="5" t="inlineStr">
        <is>
          <t>Piaractus mesopotamicus</t>
        </is>
      </c>
      <c r="J4225" s="7" t="n">
        <v>42.3</v>
      </c>
      <c r="K4225" s="7" t="n">
        <v>37.1</v>
      </c>
      <c r="L4225" s="8" t="n">
        <v>2010</v>
      </c>
      <c r="M4225" s="8" t="n">
        <v>1480</v>
      </c>
      <c r="N4225" s="5" t="b">
        <v>0</v>
      </c>
      <c r="O4225" s="5" t="inlineStr">
        <is>
          <t>M</t>
        </is>
      </c>
      <c r="P4225" s="5" t="inlineStr">
        <is>
          <t>ESV</t>
        </is>
      </c>
      <c r="Q4225" s="8" t="n">
        <v>3.63</v>
      </c>
      <c r="R4225" s="5" t="n">
        <v>3</v>
      </c>
      <c r="S4225" s="8" t="n">
        <v>37.22</v>
      </c>
      <c r="T4225" s="10">
        <f>IF(Q4225&gt;0,M4225-Q4225,"")</f>
        <v/>
      </c>
      <c r="U4225" s="11">
        <f>IF(AND(T4225&gt;0,Q4225&gt;0),(Q4225/T4225)*100,"")</f>
        <v/>
      </c>
      <c r="V4225" s="11">
        <f>IF(AND(T4225&gt;0,S4225&gt;0),(S4225/T4225)*100,"")</f>
        <v/>
      </c>
      <c r="W4225" s="10">
        <f>IF(AND(J4225&gt;0,L4225&gt;0),(L4225/(J4225^3))*100,"")</f>
        <v/>
      </c>
      <c r="X4225" s="12" t="n">
        <v>2.31</v>
      </c>
      <c r="Y4225" s="12" t="n">
        <v>3.02</v>
      </c>
      <c r="Z4225" s="12" t="n">
        <v>1.56</v>
      </c>
      <c r="AA4225" s="13" t="n"/>
      <c r="AB4225" s="5" t="n"/>
      <c r="AC4225" s="13" t="n"/>
      <c r="AD4225" s="13" t="n"/>
      <c r="AE4225" s="13" t="n"/>
      <c r="AF4225" s="13" t="n"/>
    </row>
    <row r="4226" ht="14" customHeight="1">
      <c r="A4226" s="14" t="inlineStr">
        <is>
          <t>1137</t>
        </is>
      </c>
      <c r="B4226" s="14" t="inlineStr">
        <is>
          <t>LIPAN-4224</t>
        </is>
      </c>
      <c r="C4226" s="15" t="n">
        <v>2021</v>
      </c>
      <c r="D4226" s="14" t="inlineStr">
        <is>
          <t>2021-12-01 00:00:00</t>
        </is>
      </c>
      <c r="E4226" s="14" t="inlineStr">
        <is>
          <t>L.-Dez</t>
        </is>
      </c>
      <c r="F4226" s="14" t="inlineStr">
        <is>
          <t>Paraguai/Sepotuba</t>
        </is>
      </c>
      <c r="G4226" s="14" t="inlineStr">
        <is>
          <t>15° 55' 53,41" | 57° 39' 40,05"</t>
        </is>
      </c>
      <c r="H4226" s="14" t="inlineStr">
        <is>
          <t xml:space="preserve">Characiformes </t>
        </is>
      </c>
      <c r="I4226" s="14" t="inlineStr">
        <is>
          <t>Piaractus mesopotamicus</t>
        </is>
      </c>
      <c r="J4226" s="16" t="n">
        <v>42.8</v>
      </c>
      <c r="K4226" s="16" t="n">
        <v>39</v>
      </c>
      <c r="L4226" s="17" t="n">
        <v>2110</v>
      </c>
      <c r="M4226" s="17" t="n">
        <v>1600</v>
      </c>
      <c r="N4226" s="14" t="b">
        <v>0</v>
      </c>
      <c r="O4226" s="14" t="inlineStr">
        <is>
          <t>F</t>
        </is>
      </c>
      <c r="P4226" s="14" t="inlineStr">
        <is>
          <t>ESV</t>
        </is>
      </c>
      <c r="Q4226" s="17" t="n">
        <v>10.04</v>
      </c>
      <c r="R4226" s="14" t="n">
        <v>3</v>
      </c>
      <c r="S4226" s="17" t="n">
        <v>27.95</v>
      </c>
      <c r="T4226" s="10">
        <f>IF(Q4226&gt;0,M4226-Q4226,"")</f>
        <v/>
      </c>
      <c r="U4226" s="11">
        <f>IF(AND(T4226&gt;0,Q4226&gt;0),(Q4226/T4226)*100,"")</f>
        <v/>
      </c>
      <c r="V4226" s="11">
        <f>IF(AND(T4226&gt;0,S4226&gt;0),(S4226/T4226)*100,"")</f>
        <v/>
      </c>
      <c r="W4226" s="10">
        <f>IF(AND(J4226&gt;0,L4226&gt;0),(L4226/(J4226^3))*100,"")</f>
        <v/>
      </c>
      <c r="X4226" s="12" t="n">
        <v>2.31</v>
      </c>
      <c r="Y4226" s="12" t="n">
        <v>3.02</v>
      </c>
      <c r="Z4226" s="12" t="n">
        <v>1.56</v>
      </c>
      <c r="AA4226" s="18" t="n"/>
      <c r="AB4226" s="14" t="n"/>
      <c r="AC4226" s="18" t="n"/>
      <c r="AD4226" s="18" t="n"/>
      <c r="AE4226" s="18" t="n"/>
      <c r="AF4226" s="18" t="n"/>
    </row>
    <row r="4227" ht="14" customHeight="1">
      <c r="A4227" s="5" t="inlineStr">
        <is>
          <t>1138</t>
        </is>
      </c>
      <c r="B4227" s="5" t="inlineStr">
        <is>
          <t>LIPAN-4225</t>
        </is>
      </c>
      <c r="C4227" s="6" t="n">
        <v>2021</v>
      </c>
      <c r="D4227" s="5" t="inlineStr">
        <is>
          <t>2021-12-01 00:00:00</t>
        </is>
      </c>
      <c r="E4227" s="5" t="inlineStr">
        <is>
          <t>L.-Dez</t>
        </is>
      </c>
      <c r="F4227" s="5" t="inlineStr">
        <is>
          <t>Paraguai/Sepotuba</t>
        </is>
      </c>
      <c r="G4227" s="5" t="inlineStr">
        <is>
          <t>15° 55' 53,41" | 57° 39' 40,05"</t>
        </is>
      </c>
      <c r="H4227" s="5" t="inlineStr">
        <is>
          <t xml:space="preserve">Characiformes </t>
        </is>
      </c>
      <c r="I4227" s="5" t="inlineStr">
        <is>
          <t>Piaractus mesopotamicus</t>
        </is>
      </c>
      <c r="J4227" s="7" t="n">
        <v>39.6</v>
      </c>
      <c r="K4227" s="7" t="n">
        <v>35.8</v>
      </c>
      <c r="L4227" s="8" t="n">
        <v>1580</v>
      </c>
      <c r="M4227" s="8" t="n">
        <v>1220</v>
      </c>
      <c r="N4227" s="5" t="b">
        <v>0</v>
      </c>
      <c r="O4227" s="5" t="inlineStr">
        <is>
          <t>F</t>
        </is>
      </c>
      <c r="P4227" s="5" t="inlineStr">
        <is>
          <t>REP</t>
        </is>
      </c>
      <c r="Q4227" s="8" t="n">
        <v>5.3</v>
      </c>
      <c r="R4227" s="5" t="n">
        <v>3</v>
      </c>
      <c r="S4227" s="8" t="n">
        <v>10.37</v>
      </c>
      <c r="T4227" s="10">
        <f>IF(Q4227&gt;0,M4227-Q4227,"")</f>
        <v/>
      </c>
      <c r="U4227" s="11">
        <f>IF(AND(T4227&gt;0,Q4227&gt;0),(Q4227/T4227)*100,"")</f>
        <v/>
      </c>
      <c r="V4227" s="11">
        <f>IF(AND(T4227&gt;0,S4227&gt;0),(S4227/T4227)*100,"")</f>
        <v/>
      </c>
      <c r="W4227" s="10">
        <f>IF(AND(J4227&gt;0,L4227&gt;0),(L4227/(J4227^3))*100,"")</f>
        <v/>
      </c>
      <c r="X4227" s="12" t="n">
        <v>2.31</v>
      </c>
      <c r="Y4227" s="12" t="n">
        <v>3.02</v>
      </c>
      <c r="Z4227" s="12" t="n">
        <v>1.56</v>
      </c>
      <c r="AA4227" s="13" t="n"/>
      <c r="AB4227" s="5" t="n"/>
      <c r="AC4227" s="13" t="n"/>
      <c r="AD4227" s="13" t="n"/>
      <c r="AE4227" s="13" t="n"/>
      <c r="AF4227" s="13" t="n"/>
    </row>
    <row r="4228" ht="14" customHeight="1">
      <c r="A4228" s="14" t="inlineStr">
        <is>
          <t>1139</t>
        </is>
      </c>
      <c r="B4228" s="14" t="inlineStr">
        <is>
          <t>LIPAN-4226</t>
        </is>
      </c>
      <c r="C4228" s="15" t="n">
        <v>2021</v>
      </c>
      <c r="D4228" s="14" t="inlineStr">
        <is>
          <t>2021-12-01 00:00:00</t>
        </is>
      </c>
      <c r="E4228" s="14" t="inlineStr">
        <is>
          <t>L.-Dez</t>
        </is>
      </c>
      <c r="F4228" s="14" t="inlineStr">
        <is>
          <t>Paraguai/Sepotuba</t>
        </is>
      </c>
      <c r="G4228" s="14" t="inlineStr">
        <is>
          <t>15° 55' 53,41" | 57° 39' 40,05"</t>
        </is>
      </c>
      <c r="H4228" s="14" t="inlineStr">
        <is>
          <t xml:space="preserve">Characiformes </t>
        </is>
      </c>
      <c r="I4228" s="14" t="inlineStr">
        <is>
          <t>Piaractus mesopotamicus</t>
        </is>
      </c>
      <c r="J4228" s="16" t="n">
        <v>43.4</v>
      </c>
      <c r="K4228" s="16" t="n">
        <v>37.9</v>
      </c>
      <c r="L4228" s="17" t="n">
        <v>2180</v>
      </c>
      <c r="M4228" s="17" t="n">
        <v>1560</v>
      </c>
      <c r="N4228" s="14" t="b">
        <v>0</v>
      </c>
      <c r="O4228" s="14" t="inlineStr">
        <is>
          <t>F</t>
        </is>
      </c>
      <c r="P4228" s="14" t="inlineStr">
        <is>
          <t>ESV</t>
        </is>
      </c>
      <c r="Q4228" s="17" t="n">
        <v>91.92</v>
      </c>
      <c r="R4228" s="14" t="n">
        <v>3</v>
      </c>
      <c r="S4228" s="17" t="n">
        <v>33.85</v>
      </c>
      <c r="T4228" s="10">
        <f>IF(Q4228&gt;0,M4228-Q4228,"")</f>
        <v/>
      </c>
      <c r="U4228" s="11">
        <f>IF(AND(T4228&gt;0,Q4228&gt;0),(Q4228/T4228)*100,"")</f>
        <v/>
      </c>
      <c r="V4228" s="11">
        <f>IF(AND(T4228&gt;0,S4228&gt;0),(S4228/T4228)*100,"")</f>
        <v/>
      </c>
      <c r="W4228" s="10">
        <f>IF(AND(J4228&gt;0,L4228&gt;0),(L4228/(J4228^3))*100,"")</f>
        <v/>
      </c>
      <c r="X4228" s="12" t="n">
        <v>2.31</v>
      </c>
      <c r="Y4228" s="12" t="n">
        <v>3.02</v>
      </c>
      <c r="Z4228" s="12" t="n">
        <v>1.56</v>
      </c>
      <c r="AA4228" s="18" t="n"/>
      <c r="AB4228" s="14" t="n"/>
      <c r="AC4228" s="18" t="n"/>
      <c r="AD4228" s="18" t="n"/>
      <c r="AE4228" s="18" t="n"/>
      <c r="AF4228" s="18" t="n"/>
    </row>
    <row r="4229" ht="14" customHeight="1">
      <c r="A4229" s="5" t="inlineStr">
        <is>
          <t>1140</t>
        </is>
      </c>
      <c r="B4229" s="5" t="inlineStr">
        <is>
          <t>LIPAN-4227</t>
        </is>
      </c>
      <c r="C4229" s="6" t="n">
        <v>2021</v>
      </c>
      <c r="D4229" s="5" t="inlineStr">
        <is>
          <t>2021-12-01 00:00:00</t>
        </is>
      </c>
      <c r="E4229" s="5" t="inlineStr">
        <is>
          <t>L.-Dez</t>
        </is>
      </c>
      <c r="F4229" s="5" t="inlineStr">
        <is>
          <t>Paraguai/Sepotuba</t>
        </is>
      </c>
      <c r="G4229" s="5" t="inlineStr">
        <is>
          <t>15° 55' 53,41" | 57° 39' 40,05"</t>
        </is>
      </c>
      <c r="H4229" s="5" t="inlineStr">
        <is>
          <t xml:space="preserve">Characiformes </t>
        </is>
      </c>
      <c r="I4229" s="5" t="inlineStr">
        <is>
          <t>Piaractus mesopotamicus</t>
        </is>
      </c>
      <c r="J4229" s="7" t="n">
        <v>41.2</v>
      </c>
      <c r="K4229" s="7" t="n">
        <v>36.3</v>
      </c>
      <c r="L4229" s="8" t="n">
        <v>1740</v>
      </c>
      <c r="M4229" s="8" t="n">
        <v>1390</v>
      </c>
      <c r="N4229" s="5" t="b">
        <v>0</v>
      </c>
      <c r="O4229" s="5" t="inlineStr">
        <is>
          <t>M</t>
        </is>
      </c>
      <c r="P4229" s="5" t="inlineStr">
        <is>
          <t>ESV</t>
        </is>
      </c>
      <c r="Q4229" s="8" t="n">
        <v>2.1</v>
      </c>
      <c r="R4229" s="5" t="n">
        <v>3</v>
      </c>
      <c r="S4229" s="8" t="n">
        <v>11.6</v>
      </c>
      <c r="T4229" s="10">
        <f>IF(Q4229&gt;0,M4229-Q4229,"")</f>
        <v/>
      </c>
      <c r="U4229" s="11">
        <f>IF(AND(T4229&gt;0,Q4229&gt;0),(Q4229/T4229)*100,"")</f>
        <v/>
      </c>
      <c r="V4229" s="11">
        <f>IF(AND(T4229&gt;0,S4229&gt;0),(S4229/T4229)*100,"")</f>
        <v/>
      </c>
      <c r="W4229" s="10">
        <f>IF(AND(J4229&gt;0,L4229&gt;0),(L4229/(J4229^3))*100,"")</f>
        <v/>
      </c>
      <c r="X4229" s="12" t="n">
        <v>2.31</v>
      </c>
      <c r="Y4229" s="12" t="n">
        <v>3.02</v>
      </c>
      <c r="Z4229" s="12" t="n">
        <v>1.56</v>
      </c>
      <c r="AA4229" s="13" t="n"/>
      <c r="AB4229" s="5" t="n"/>
      <c r="AC4229" s="13" t="n"/>
      <c r="AD4229" s="13" t="n"/>
      <c r="AE4229" s="13" t="n"/>
      <c r="AF4229" s="13" t="n"/>
    </row>
    <row r="4230" ht="14" customHeight="1">
      <c r="A4230" s="14" t="inlineStr">
        <is>
          <t>1141</t>
        </is>
      </c>
      <c r="B4230" s="14" t="inlineStr">
        <is>
          <t>LIPAN-4228</t>
        </is>
      </c>
      <c r="C4230" s="15" t="n">
        <v>2021</v>
      </c>
      <c r="D4230" s="14" t="inlineStr">
        <is>
          <t>2021-12-01 00:00:00</t>
        </is>
      </c>
      <c r="E4230" s="14" t="inlineStr">
        <is>
          <t>L.-Dez</t>
        </is>
      </c>
      <c r="F4230" s="14" t="inlineStr">
        <is>
          <t>Paraguai/Sepotuba</t>
        </is>
      </c>
      <c r="G4230" s="14" t="inlineStr">
        <is>
          <t>15° 55' 53,41" | 57° 39' 40,05"</t>
        </is>
      </c>
      <c r="H4230" s="14" t="inlineStr">
        <is>
          <t xml:space="preserve">Characiformes </t>
        </is>
      </c>
      <c r="I4230" s="14" t="inlineStr">
        <is>
          <t>Piaractus mesopotamicus</t>
        </is>
      </c>
      <c r="J4230" s="16" t="n">
        <v>43.8</v>
      </c>
      <c r="K4230" s="16" t="n">
        <v>39.4</v>
      </c>
      <c r="L4230" s="17" t="n">
        <v>2390</v>
      </c>
      <c r="M4230" s="17" t="n">
        <v>1770</v>
      </c>
      <c r="N4230" s="14" t="b">
        <v>0</v>
      </c>
      <c r="O4230" s="14" t="inlineStr">
        <is>
          <t>M</t>
        </is>
      </c>
      <c r="P4230" s="14" t="inlineStr">
        <is>
          <t>REP</t>
        </is>
      </c>
      <c r="Q4230" s="17" t="n">
        <v>1.02</v>
      </c>
      <c r="R4230" s="14" t="n">
        <v>3</v>
      </c>
      <c r="S4230" s="17" t="n">
        <v>28.4</v>
      </c>
      <c r="T4230" s="10">
        <f>IF(Q4230&gt;0,M4230-Q4230,"")</f>
        <v/>
      </c>
      <c r="U4230" s="11">
        <f>IF(AND(T4230&gt;0,Q4230&gt;0),(Q4230/T4230)*100,"")</f>
        <v/>
      </c>
      <c r="V4230" s="11">
        <f>IF(AND(T4230&gt;0,S4230&gt;0),(S4230/T4230)*100,"")</f>
        <v/>
      </c>
      <c r="W4230" s="10">
        <f>IF(AND(J4230&gt;0,L4230&gt;0),(L4230/(J4230^3))*100,"")</f>
        <v/>
      </c>
      <c r="X4230" s="12" t="n">
        <v>2.31</v>
      </c>
      <c r="Y4230" s="12" t="n">
        <v>3.02</v>
      </c>
      <c r="Z4230" s="12" t="n">
        <v>1.56</v>
      </c>
      <c r="AA4230" s="18" t="n"/>
      <c r="AB4230" s="14" t="n"/>
      <c r="AC4230" s="18" t="n"/>
      <c r="AD4230" s="18" t="n"/>
      <c r="AE4230" s="18" t="n"/>
      <c r="AF4230" s="18" t="n"/>
    </row>
    <row r="4231" ht="14" customHeight="1">
      <c r="A4231" s="5" t="inlineStr">
        <is>
          <t>1142</t>
        </is>
      </c>
      <c r="B4231" s="5" t="inlineStr">
        <is>
          <t>LIPAN-4229</t>
        </is>
      </c>
      <c r="C4231" s="6" t="n">
        <v>2021</v>
      </c>
      <c r="D4231" s="5" t="inlineStr">
        <is>
          <t>2021-12-01 00:00:00</t>
        </is>
      </c>
      <c r="E4231" s="5" t="inlineStr">
        <is>
          <t>L.-Dez</t>
        </is>
      </c>
      <c r="F4231" s="5" t="inlineStr">
        <is>
          <t>Paraguai/Sepotuba</t>
        </is>
      </c>
      <c r="G4231" s="5" t="inlineStr">
        <is>
          <t>15° 55' 53,41" | 57° 39' 40,05"</t>
        </is>
      </c>
      <c r="H4231" s="5" t="inlineStr">
        <is>
          <t xml:space="preserve">Characiformes </t>
        </is>
      </c>
      <c r="I4231" s="5" t="inlineStr">
        <is>
          <t>Piaractus mesopotamicus</t>
        </is>
      </c>
      <c r="J4231" s="7" t="n">
        <v>49.7</v>
      </c>
      <c r="K4231" s="7" t="n">
        <v>44.1</v>
      </c>
      <c r="L4231" s="8" t="n">
        <v>2930</v>
      </c>
      <c r="M4231" s="8" t="n">
        <v>2030</v>
      </c>
      <c r="N4231" s="5" t="b">
        <v>0</v>
      </c>
      <c r="O4231" s="5" t="inlineStr">
        <is>
          <t>F</t>
        </is>
      </c>
      <c r="P4231" s="5" t="inlineStr">
        <is>
          <t>ESV</t>
        </is>
      </c>
      <c r="Q4231" s="8" t="n">
        <v>177.8</v>
      </c>
      <c r="R4231" s="5" t="n">
        <v>3</v>
      </c>
      <c r="S4231" s="8" t="n">
        <v>44.18</v>
      </c>
      <c r="T4231" s="10">
        <f>IF(Q4231&gt;0,M4231-Q4231,"")</f>
        <v/>
      </c>
      <c r="U4231" s="11">
        <f>IF(AND(T4231&gt;0,Q4231&gt;0),(Q4231/T4231)*100,"")</f>
        <v/>
      </c>
      <c r="V4231" s="11">
        <f>IF(AND(T4231&gt;0,S4231&gt;0),(S4231/T4231)*100,"")</f>
        <v/>
      </c>
      <c r="W4231" s="10">
        <f>IF(AND(J4231&gt;0,L4231&gt;0),(L4231/(J4231^3))*100,"")</f>
        <v/>
      </c>
      <c r="X4231" s="12" t="n">
        <v>2.31</v>
      </c>
      <c r="Y4231" s="12" t="n">
        <v>3.02</v>
      </c>
      <c r="Z4231" s="12" t="n">
        <v>1.56</v>
      </c>
      <c r="AA4231" s="13" t="n"/>
      <c r="AB4231" s="5" t="n"/>
      <c r="AC4231" s="13" t="n"/>
      <c r="AD4231" s="13" t="n"/>
      <c r="AE4231" s="13" t="n"/>
      <c r="AF4231" s="13" t="n"/>
    </row>
    <row r="4232" ht="14" customHeight="1">
      <c r="A4232" s="14" t="inlineStr">
        <is>
          <t>1143</t>
        </is>
      </c>
      <c r="B4232" s="14" t="inlineStr">
        <is>
          <t>LIPAN-4230</t>
        </is>
      </c>
      <c r="C4232" s="15" t="n">
        <v>2021</v>
      </c>
      <c r="D4232" s="14" t="inlineStr">
        <is>
          <t>2021-12-01 00:00:00</t>
        </is>
      </c>
      <c r="E4232" s="14" t="inlineStr">
        <is>
          <t>L.-Dez</t>
        </is>
      </c>
      <c r="F4232" s="14" t="inlineStr">
        <is>
          <t>Paraguai/Sepotuba</t>
        </is>
      </c>
      <c r="G4232" s="14" t="inlineStr">
        <is>
          <t>15° 55' 53,41" | 57° 39' 40,05"</t>
        </is>
      </c>
      <c r="H4232" s="14" t="inlineStr">
        <is>
          <t xml:space="preserve">Characiformes </t>
        </is>
      </c>
      <c r="I4232" s="14" t="inlineStr">
        <is>
          <t>Piaractus mesopotamicus</t>
        </is>
      </c>
      <c r="J4232" s="16" t="n">
        <v>42.7</v>
      </c>
      <c r="K4232" s="16" t="n">
        <v>37</v>
      </c>
      <c r="L4232" s="17" t="n">
        <v>1890</v>
      </c>
      <c r="M4232" s="17" t="n">
        <v>1190</v>
      </c>
      <c r="N4232" s="14" t="b">
        <v>0</v>
      </c>
      <c r="O4232" s="14" t="inlineStr">
        <is>
          <t>F</t>
        </is>
      </c>
      <c r="P4232" s="14" t="inlineStr">
        <is>
          <t>ESV</t>
        </is>
      </c>
      <c r="Q4232" s="17" t="n">
        <v>109.31</v>
      </c>
      <c r="R4232" s="14" t="n">
        <v>3</v>
      </c>
      <c r="S4232" s="17" t="n">
        <v>32.43</v>
      </c>
      <c r="T4232" s="10">
        <f>IF(Q4232&gt;0,M4232-Q4232,"")</f>
        <v/>
      </c>
      <c r="U4232" s="11">
        <f>IF(AND(T4232&gt;0,Q4232&gt;0),(Q4232/T4232)*100,"")</f>
        <v/>
      </c>
      <c r="V4232" s="11">
        <f>IF(AND(T4232&gt;0,S4232&gt;0),(S4232/T4232)*100,"")</f>
        <v/>
      </c>
      <c r="W4232" s="10">
        <f>IF(AND(J4232&gt;0,L4232&gt;0),(L4232/(J4232^3))*100,"")</f>
        <v/>
      </c>
      <c r="X4232" s="12" t="n">
        <v>2.31</v>
      </c>
      <c r="Y4232" s="12" t="n">
        <v>3.02</v>
      </c>
      <c r="Z4232" s="12" t="n">
        <v>1.56</v>
      </c>
      <c r="AA4232" s="18" t="n"/>
      <c r="AB4232" s="14" t="n"/>
      <c r="AC4232" s="18" t="n"/>
      <c r="AD4232" s="18" t="n"/>
      <c r="AE4232" s="18" t="n"/>
      <c r="AF4232" s="18" t="n"/>
    </row>
    <row r="4233" ht="14" customHeight="1">
      <c r="A4233" s="5" t="inlineStr">
        <is>
          <t>1144</t>
        </is>
      </c>
      <c r="B4233" s="5" t="inlineStr">
        <is>
          <t>LIPAN-4231</t>
        </is>
      </c>
      <c r="C4233" s="6" t="n">
        <v>2021</v>
      </c>
      <c r="D4233" s="5" t="inlineStr">
        <is>
          <t>2021-12-01 00:00:00</t>
        </is>
      </c>
      <c r="E4233" s="5" t="inlineStr">
        <is>
          <t>L.-Dez</t>
        </is>
      </c>
      <c r="F4233" s="5" t="inlineStr">
        <is>
          <t>Paraguai/Sepotuba</t>
        </is>
      </c>
      <c r="G4233" s="5" t="inlineStr">
        <is>
          <t>15° 55' 53,41" | 57° 39' 40,05"</t>
        </is>
      </c>
      <c r="H4233" s="5" t="inlineStr">
        <is>
          <t xml:space="preserve">Characiformes </t>
        </is>
      </c>
      <c r="I4233" s="5" t="inlineStr">
        <is>
          <t>Piaractus mesopotamicus</t>
        </is>
      </c>
      <c r="J4233" s="7" t="n">
        <v>44.2</v>
      </c>
      <c r="K4233" s="7" t="n">
        <v>38.8</v>
      </c>
      <c r="L4233" s="8" t="n">
        <v>1790</v>
      </c>
      <c r="M4233" s="8" t="n">
        <v>1400</v>
      </c>
      <c r="N4233" s="5" t="b">
        <v>0</v>
      </c>
      <c r="O4233" s="5" t="inlineStr">
        <is>
          <t>M</t>
        </is>
      </c>
      <c r="P4233" s="5" t="inlineStr">
        <is>
          <t>ESV</t>
        </is>
      </c>
      <c r="Q4233" s="8" t="n">
        <v>5.22</v>
      </c>
      <c r="R4233" s="5" t="n">
        <v>3</v>
      </c>
      <c r="S4233" s="8" t="n">
        <v>15.52</v>
      </c>
      <c r="T4233" s="10">
        <f>IF(Q4233&gt;0,M4233-Q4233,"")</f>
        <v/>
      </c>
      <c r="U4233" s="11">
        <f>IF(AND(T4233&gt;0,Q4233&gt;0),(Q4233/T4233)*100,"")</f>
        <v/>
      </c>
      <c r="V4233" s="11">
        <f>IF(AND(T4233&gt;0,S4233&gt;0),(S4233/T4233)*100,"")</f>
        <v/>
      </c>
      <c r="W4233" s="10">
        <f>IF(AND(J4233&gt;0,L4233&gt;0),(L4233/(J4233^3))*100,"")</f>
        <v/>
      </c>
      <c r="X4233" s="12" t="n">
        <v>2.31</v>
      </c>
      <c r="Y4233" s="12" t="n">
        <v>3.02</v>
      </c>
      <c r="Z4233" s="12" t="n">
        <v>1.56</v>
      </c>
      <c r="AA4233" s="13" t="n"/>
      <c r="AB4233" s="5" t="n"/>
      <c r="AC4233" s="13" t="n"/>
      <c r="AD4233" s="13" t="n"/>
      <c r="AE4233" s="13" t="n"/>
      <c r="AF4233" s="13" t="n"/>
    </row>
    <row r="4234" ht="14" customHeight="1">
      <c r="A4234" s="14" t="inlineStr">
        <is>
          <t>1145</t>
        </is>
      </c>
      <c r="B4234" s="14" t="inlineStr">
        <is>
          <t>LIPAN-4232</t>
        </is>
      </c>
      <c r="C4234" s="15" t="n">
        <v>2021</v>
      </c>
      <c r="D4234" s="14" t="inlineStr">
        <is>
          <t>2021-12-01 00:00:00</t>
        </is>
      </c>
      <c r="E4234" s="14" t="inlineStr">
        <is>
          <t>L.-Dez</t>
        </is>
      </c>
      <c r="F4234" s="14" t="inlineStr">
        <is>
          <t>Paraguai/Sepotuba</t>
        </is>
      </c>
      <c r="G4234" s="14" t="inlineStr">
        <is>
          <t>15° 55' 53,41" | 57° 39' 40,05"</t>
        </is>
      </c>
      <c r="H4234" s="14" t="inlineStr">
        <is>
          <t xml:space="preserve">Characiformes </t>
        </is>
      </c>
      <c r="I4234" s="14" t="inlineStr">
        <is>
          <t>Piaractus mesopotamicus</t>
        </is>
      </c>
      <c r="J4234" s="16" t="n">
        <v>45</v>
      </c>
      <c r="K4234" s="16" t="n">
        <v>38.7</v>
      </c>
      <c r="L4234" s="17" t="n">
        <v>1860</v>
      </c>
      <c r="M4234" s="17" t="n">
        <v>1450</v>
      </c>
      <c r="N4234" s="14" t="b">
        <v>0</v>
      </c>
      <c r="O4234" s="14" t="inlineStr">
        <is>
          <t>M</t>
        </is>
      </c>
      <c r="P4234" s="14" t="inlineStr">
        <is>
          <t>ESV</t>
        </is>
      </c>
      <c r="Q4234" s="17" t="n">
        <v>9.1</v>
      </c>
      <c r="R4234" s="14" t="n">
        <v>3</v>
      </c>
      <c r="S4234" s="17" t="n">
        <v>23.91</v>
      </c>
      <c r="T4234" s="10">
        <f>IF(Q4234&gt;0,M4234-Q4234,"")</f>
        <v/>
      </c>
      <c r="U4234" s="11">
        <f>IF(AND(T4234&gt;0,Q4234&gt;0),(Q4234/T4234)*100,"")</f>
        <v/>
      </c>
      <c r="V4234" s="11">
        <f>IF(AND(T4234&gt;0,S4234&gt;0),(S4234/T4234)*100,"")</f>
        <v/>
      </c>
      <c r="W4234" s="10">
        <f>IF(AND(J4234&gt;0,L4234&gt;0),(L4234/(J4234^3))*100,"")</f>
        <v/>
      </c>
      <c r="X4234" s="12" t="n">
        <v>2.31</v>
      </c>
      <c r="Y4234" s="12" t="n">
        <v>3.02</v>
      </c>
      <c r="Z4234" s="12" t="n">
        <v>1.56</v>
      </c>
      <c r="AA4234" s="18" t="n"/>
      <c r="AB4234" s="14" t="n"/>
      <c r="AC4234" s="18" t="n"/>
      <c r="AD4234" s="18" t="n"/>
      <c r="AE4234" s="18" t="n"/>
      <c r="AF4234" s="18" t="n"/>
    </row>
    <row r="4235" ht="14" customHeight="1">
      <c r="A4235" s="5" t="inlineStr">
        <is>
          <t>1146</t>
        </is>
      </c>
      <c r="B4235" s="5" t="inlineStr">
        <is>
          <t>LIPAN-4233</t>
        </is>
      </c>
      <c r="C4235" s="6" t="n">
        <v>2021</v>
      </c>
      <c r="D4235" s="5" t="inlineStr">
        <is>
          <t>2021-12-01 00:00:00</t>
        </is>
      </c>
      <c r="E4235" s="5" t="inlineStr">
        <is>
          <t>L.-Dez</t>
        </is>
      </c>
      <c r="F4235" s="5" t="inlineStr">
        <is>
          <t>Paraguai/Sepotuba</t>
        </is>
      </c>
      <c r="G4235" s="5" t="inlineStr">
        <is>
          <t>15° 55' 53,41" | 57° 39' 40,05"</t>
        </is>
      </c>
      <c r="H4235" s="5" t="inlineStr">
        <is>
          <t xml:space="preserve">Characiformes </t>
        </is>
      </c>
      <c r="I4235" s="5" t="inlineStr">
        <is>
          <t>Piaractus mesopotamicus</t>
        </is>
      </c>
      <c r="J4235" s="7" t="n">
        <v>47.8</v>
      </c>
      <c r="K4235" s="7" t="n">
        <v>41.9</v>
      </c>
      <c r="L4235" s="8" t="n">
        <v>2490</v>
      </c>
      <c r="M4235" s="8" t="n">
        <v>1800</v>
      </c>
      <c r="N4235" s="5" t="b">
        <v>0</v>
      </c>
      <c r="O4235" s="5" t="inlineStr">
        <is>
          <t>F</t>
        </is>
      </c>
      <c r="P4235" s="5" t="inlineStr">
        <is>
          <t>ESV</t>
        </is>
      </c>
      <c r="Q4235" s="8" t="n">
        <v>166.6</v>
      </c>
      <c r="R4235" s="5" t="n">
        <v>3</v>
      </c>
      <c r="S4235" s="8" t="n">
        <v>24.6</v>
      </c>
      <c r="T4235" s="10">
        <f>IF(Q4235&gt;0,M4235-Q4235,"")</f>
        <v/>
      </c>
      <c r="U4235" s="11">
        <f>IF(AND(T4235&gt;0,Q4235&gt;0),(Q4235/T4235)*100,"")</f>
        <v/>
      </c>
      <c r="V4235" s="11">
        <f>IF(AND(T4235&gt;0,S4235&gt;0),(S4235/T4235)*100,"")</f>
        <v/>
      </c>
      <c r="W4235" s="10">
        <f>IF(AND(J4235&gt;0,L4235&gt;0),(L4235/(J4235^3))*100,"")</f>
        <v/>
      </c>
      <c r="X4235" s="12" t="n">
        <v>2.31</v>
      </c>
      <c r="Y4235" s="12" t="n">
        <v>3.02</v>
      </c>
      <c r="Z4235" s="12" t="n">
        <v>1.56</v>
      </c>
      <c r="AA4235" s="13" t="n"/>
      <c r="AB4235" s="5" t="n"/>
      <c r="AC4235" s="13" t="n"/>
      <c r="AD4235" s="13" t="n"/>
      <c r="AE4235" s="13" t="n"/>
      <c r="AF4235" s="13" t="n"/>
    </row>
    <row r="4236" ht="14" customHeight="1">
      <c r="A4236" s="14" t="inlineStr">
        <is>
          <t>1147</t>
        </is>
      </c>
      <c r="B4236" s="14" t="inlineStr">
        <is>
          <t>LIPAN-4234</t>
        </is>
      </c>
      <c r="C4236" s="15" t="n">
        <v>2021</v>
      </c>
      <c r="D4236" s="14" t="inlineStr">
        <is>
          <t>2021-12-01 00:00:00</t>
        </is>
      </c>
      <c r="E4236" s="14" t="inlineStr">
        <is>
          <t>L.-Dez</t>
        </is>
      </c>
      <c r="F4236" s="14" t="inlineStr">
        <is>
          <t>Paraguai/Sepotuba</t>
        </is>
      </c>
      <c r="G4236" s="14" t="inlineStr">
        <is>
          <t>15° 55' 53,41" | 57° 39' 40,05"</t>
        </is>
      </c>
      <c r="H4236" s="14" t="inlineStr">
        <is>
          <t>Siluriformes</t>
        </is>
      </c>
      <c r="I4236" s="14" t="inlineStr">
        <is>
          <t>Pseudoplatystoma reticulatum</t>
        </is>
      </c>
      <c r="J4236" s="16" t="n">
        <v>73.2</v>
      </c>
      <c r="K4236" s="16" t="n">
        <v>61.9</v>
      </c>
      <c r="L4236" s="17" t="n">
        <v>3390</v>
      </c>
      <c r="M4236" s="17" t="n">
        <v>2980</v>
      </c>
      <c r="N4236" s="14" t="b">
        <v>0</v>
      </c>
      <c r="O4236" s="14" t="inlineStr">
        <is>
          <t>F</t>
        </is>
      </c>
      <c r="P4236" s="14" t="inlineStr">
        <is>
          <t>ESV</t>
        </is>
      </c>
      <c r="Q4236" s="17" t="n">
        <v>108.04</v>
      </c>
      <c r="R4236" s="14" t="n">
        <v>0</v>
      </c>
      <c r="S4236" s="17" t="n">
        <v>38.24</v>
      </c>
      <c r="T4236" s="10">
        <f>IF(Q4236&gt;0,M4236-Q4236,"")</f>
        <v/>
      </c>
      <c r="U4236" s="11">
        <f>IF(AND(T4236&gt;0,Q4236&gt;0),(Q4236/T4236)*100,"")</f>
        <v/>
      </c>
      <c r="V4236" s="11">
        <f>IF(AND(T4236&gt;0,S4236&gt;0),(S4236/T4236)*100,"")</f>
        <v/>
      </c>
      <c r="W4236" s="10">
        <f>IF(AND(J4236&gt;0,L4236&gt;0),(L4236/(J4236^3))*100,"")</f>
        <v/>
      </c>
      <c r="X4236" s="12" t="n">
        <v>2.31</v>
      </c>
      <c r="Y4236" s="12" t="n">
        <v>3.02</v>
      </c>
      <c r="Z4236" s="12" t="n">
        <v>1.56</v>
      </c>
      <c r="AA4236" s="18" t="n"/>
      <c r="AB4236" s="14" t="n"/>
      <c r="AC4236" s="18" t="n"/>
      <c r="AD4236" s="18" t="n"/>
      <c r="AE4236" s="18" t="n"/>
      <c r="AF4236" s="18" t="n"/>
    </row>
    <row r="4237" ht="14" customHeight="1">
      <c r="A4237" s="5" t="inlineStr">
        <is>
          <t>1148</t>
        </is>
      </c>
      <c r="B4237" s="5" t="inlineStr">
        <is>
          <t>LIPAN-4235</t>
        </is>
      </c>
      <c r="C4237" s="6" t="n">
        <v>2021</v>
      </c>
      <c r="D4237" s="5" t="inlineStr">
        <is>
          <t>2021-12-01 00:00:00</t>
        </is>
      </c>
      <c r="E4237" s="5" t="inlineStr">
        <is>
          <t>L.-Dez</t>
        </is>
      </c>
      <c r="F4237" s="5" t="inlineStr">
        <is>
          <t>Paraguai/Sepotuba</t>
        </is>
      </c>
      <c r="G4237" s="5" t="inlineStr">
        <is>
          <t>15° 55' 53,41" | 57° 39' 40,05"</t>
        </is>
      </c>
      <c r="H4237" s="5" t="inlineStr">
        <is>
          <t>Siluriformes</t>
        </is>
      </c>
      <c r="I4237" s="5" t="inlineStr">
        <is>
          <t>Pinirampus pirinampu</t>
        </is>
      </c>
      <c r="J4237" s="7" t="n">
        <v>68.90000000000001</v>
      </c>
      <c r="K4237" s="7" t="n">
        <v>61</v>
      </c>
      <c r="L4237" s="8" t="n">
        <v>2890</v>
      </c>
      <c r="M4237" s="8" t="n">
        <v>2380</v>
      </c>
      <c r="N4237" s="5" t="b">
        <v>0</v>
      </c>
      <c r="O4237" s="5" t="inlineStr">
        <is>
          <t>F</t>
        </is>
      </c>
      <c r="P4237" s="5" t="inlineStr">
        <is>
          <t>ESV</t>
        </is>
      </c>
      <c r="Q4237" s="8" t="n">
        <v>45.9</v>
      </c>
      <c r="R4237" s="5" t="n">
        <v>0</v>
      </c>
      <c r="S4237" s="8" t="n">
        <v>41.8</v>
      </c>
      <c r="T4237" s="10">
        <f>IF(Q4237&gt;0,M4237-Q4237,"")</f>
        <v/>
      </c>
      <c r="U4237" s="11">
        <f>IF(AND(T4237&gt;0,Q4237&gt;0),(Q4237/T4237)*100,"")</f>
        <v/>
      </c>
      <c r="V4237" s="11">
        <f>IF(AND(T4237&gt;0,S4237&gt;0),(S4237/T4237)*100,"")</f>
        <v/>
      </c>
      <c r="W4237" s="10">
        <f>IF(AND(J4237&gt;0,L4237&gt;0),(L4237/(J4237^3))*100,"")</f>
        <v/>
      </c>
      <c r="X4237" s="12" t="n">
        <v>2.31</v>
      </c>
      <c r="Y4237" s="12" t="n">
        <v>3.02</v>
      </c>
      <c r="Z4237" s="12" t="n">
        <v>1.56</v>
      </c>
      <c r="AA4237" s="13" t="n"/>
      <c r="AB4237" s="5" t="n"/>
      <c r="AC4237" s="13" t="n"/>
      <c r="AD4237" s="13" t="n"/>
      <c r="AE4237" s="13" t="n"/>
      <c r="AF4237" s="13" t="n"/>
    </row>
    <row r="4238" ht="14" customHeight="1">
      <c r="A4238" s="14" t="inlineStr">
        <is>
          <t>1149</t>
        </is>
      </c>
      <c r="B4238" s="14" t="inlineStr">
        <is>
          <t>LIPAN-4236</t>
        </is>
      </c>
      <c r="C4238" s="15" t="n">
        <v>2021</v>
      </c>
      <c r="D4238" s="14" t="inlineStr">
        <is>
          <t>2021-12-01 00:00:00</t>
        </is>
      </c>
      <c r="E4238" s="14" t="inlineStr">
        <is>
          <t>L.-Dez</t>
        </is>
      </c>
      <c r="F4238" s="14" t="inlineStr">
        <is>
          <t>Paraguai/Sepotuba</t>
        </is>
      </c>
      <c r="G4238" s="14" t="inlineStr">
        <is>
          <t>15° 55' 53,41" | 57° 39' 40,05"</t>
        </is>
      </c>
      <c r="H4238" s="14" t="inlineStr">
        <is>
          <t>Siluriformes</t>
        </is>
      </c>
      <c r="I4238" s="14" t="inlineStr">
        <is>
          <t>Pinirampus pirinampu</t>
        </is>
      </c>
      <c r="J4238" s="16" t="n">
        <v>65.40000000000001</v>
      </c>
      <c r="K4238" s="16" t="n">
        <v>55.2</v>
      </c>
      <c r="L4238" s="17" t="n">
        <v>2780</v>
      </c>
      <c r="M4238" s="17" t="n">
        <v>2450</v>
      </c>
      <c r="N4238" s="14" t="b">
        <v>0</v>
      </c>
      <c r="O4238" s="14" t="inlineStr">
        <is>
          <t>F</t>
        </is>
      </c>
      <c r="P4238" s="14" t="inlineStr">
        <is>
          <t>ESV</t>
        </is>
      </c>
      <c r="Q4238" s="17" t="n">
        <v>86.90000000000001</v>
      </c>
      <c r="R4238" s="14" t="n">
        <v>0</v>
      </c>
      <c r="S4238" s="17" t="n">
        <v>44.64</v>
      </c>
      <c r="T4238" s="10">
        <f>IF(Q4238&gt;0,M4238-Q4238,"")</f>
        <v/>
      </c>
      <c r="U4238" s="11">
        <f>IF(AND(T4238&gt;0,Q4238&gt;0),(Q4238/T4238)*100,"")</f>
        <v/>
      </c>
      <c r="V4238" s="11">
        <f>IF(AND(T4238&gt;0,S4238&gt;0),(S4238/T4238)*100,"")</f>
        <v/>
      </c>
      <c r="W4238" s="10">
        <f>IF(AND(J4238&gt;0,L4238&gt;0),(L4238/(J4238^3))*100,"")</f>
        <v/>
      </c>
      <c r="X4238" s="12" t="n">
        <v>2.31</v>
      </c>
      <c r="Y4238" s="12" t="n">
        <v>3.02</v>
      </c>
      <c r="Z4238" s="12" t="n">
        <v>1.56</v>
      </c>
      <c r="AA4238" s="18" t="n"/>
      <c r="AB4238" s="14" t="n"/>
      <c r="AC4238" s="18" t="n"/>
      <c r="AD4238" s="18" t="n"/>
      <c r="AE4238" s="18" t="n"/>
      <c r="AF4238" s="18" t="n"/>
    </row>
    <row r="4239" ht="14" customHeight="1">
      <c r="A4239" s="5" t="inlineStr">
        <is>
          <t>1150</t>
        </is>
      </c>
      <c r="B4239" s="5" t="inlineStr">
        <is>
          <t>LIPAN-4237</t>
        </is>
      </c>
      <c r="C4239" s="6" t="n">
        <v>2021</v>
      </c>
      <c r="D4239" s="5" t="inlineStr">
        <is>
          <t>2021-12-01 00:00:00</t>
        </is>
      </c>
      <c r="E4239" s="5" t="inlineStr">
        <is>
          <t>L.-Dez</t>
        </is>
      </c>
      <c r="F4239" s="5" t="inlineStr">
        <is>
          <t>Paraguai/Sepotuba</t>
        </is>
      </c>
      <c r="G4239" s="5" t="inlineStr">
        <is>
          <t>15° 55' 53,41" | 57° 39' 40,05"</t>
        </is>
      </c>
      <c r="H4239" s="5" t="inlineStr">
        <is>
          <t xml:space="preserve">Characiformes </t>
        </is>
      </c>
      <c r="I4239" s="5" t="inlineStr">
        <is>
          <t>Piaractus mesopotamicus</t>
        </is>
      </c>
      <c r="J4239" s="7" t="n">
        <v>41.9</v>
      </c>
      <c r="K4239" s="7" t="n">
        <v>37.1</v>
      </c>
      <c r="L4239" s="8" t="n">
        <v>1660</v>
      </c>
      <c r="M4239" s="8" t="n">
        <v>1330</v>
      </c>
      <c r="N4239" s="5" t="b">
        <v>0</v>
      </c>
      <c r="O4239" s="5" t="inlineStr">
        <is>
          <t>F</t>
        </is>
      </c>
      <c r="P4239" s="5" t="inlineStr">
        <is>
          <t>REP</t>
        </is>
      </c>
      <c r="Q4239" s="8" t="n">
        <v>5</v>
      </c>
      <c r="R4239" s="5" t="n">
        <v>3</v>
      </c>
      <c r="S4239" s="8" t="n">
        <v>13</v>
      </c>
      <c r="T4239" s="10">
        <f>IF(Q4239&gt;0,M4239-Q4239,"")</f>
        <v/>
      </c>
      <c r="U4239" s="11">
        <f>IF(AND(T4239&gt;0,Q4239&gt;0),(Q4239/T4239)*100,"")</f>
        <v/>
      </c>
      <c r="V4239" s="11">
        <f>IF(AND(T4239&gt;0,S4239&gt;0),(S4239/T4239)*100,"")</f>
        <v/>
      </c>
      <c r="W4239" s="10">
        <f>IF(AND(J4239&gt;0,L4239&gt;0),(L4239/(J4239^3))*100,"")</f>
        <v/>
      </c>
      <c r="X4239" s="12" t="n">
        <v>2.31</v>
      </c>
      <c r="Y4239" s="12" t="n">
        <v>3.02</v>
      </c>
      <c r="Z4239" s="12" t="n">
        <v>1.56</v>
      </c>
      <c r="AA4239" s="13" t="n"/>
      <c r="AB4239" s="5" t="n"/>
      <c r="AC4239" s="13" t="n"/>
      <c r="AD4239" s="13" t="n"/>
      <c r="AE4239" s="13" t="n"/>
      <c r="AF4239" s="13" t="n"/>
    </row>
    <row r="4240" ht="14" customHeight="1">
      <c r="A4240" s="14" t="inlineStr">
        <is>
          <t>1151</t>
        </is>
      </c>
      <c r="B4240" s="14" t="inlineStr">
        <is>
          <t>LIPAN-4238</t>
        </is>
      </c>
      <c r="C4240" s="15" t="n">
        <v>2021</v>
      </c>
      <c r="D4240" s="14" t="inlineStr">
        <is>
          <t>2021-12-01 00:00:00</t>
        </is>
      </c>
      <c r="E4240" s="14" t="inlineStr">
        <is>
          <t>L.-Dez</t>
        </is>
      </c>
      <c r="F4240" s="14" t="inlineStr">
        <is>
          <t>Paraguai/Sepotuba</t>
        </is>
      </c>
      <c r="G4240" s="14" t="inlineStr">
        <is>
          <t>15° 55' 53,41" | 57° 39' 40,05"</t>
        </is>
      </c>
      <c r="H4240" s="14" t="inlineStr">
        <is>
          <t xml:space="preserve">Characiformes </t>
        </is>
      </c>
      <c r="I4240" s="14" t="inlineStr">
        <is>
          <t>Piaractus mesopotamicus</t>
        </is>
      </c>
      <c r="J4240" s="16" t="n">
        <v>39.3</v>
      </c>
      <c r="K4240" s="16" t="n">
        <v>34.6</v>
      </c>
      <c r="L4240" s="17" t="n">
        <v>1530</v>
      </c>
      <c r="M4240" s="17" t="n">
        <v>1210</v>
      </c>
      <c r="N4240" s="14" t="b">
        <v>0</v>
      </c>
      <c r="O4240" s="14" t="inlineStr">
        <is>
          <t>M</t>
        </is>
      </c>
      <c r="P4240" s="14" t="inlineStr">
        <is>
          <t>REP</t>
        </is>
      </c>
      <c r="Q4240" s="17" t="n">
        <v>1</v>
      </c>
      <c r="R4240" s="14" t="n">
        <v>3</v>
      </c>
      <c r="S4240" s="17" t="n">
        <v>18</v>
      </c>
      <c r="T4240" s="10">
        <f>IF(Q4240&gt;0,M4240-Q4240,"")</f>
        <v/>
      </c>
      <c r="U4240" s="11">
        <f>IF(AND(T4240&gt;0,Q4240&gt;0),(Q4240/T4240)*100,"")</f>
        <v/>
      </c>
      <c r="V4240" s="11">
        <f>IF(AND(T4240&gt;0,S4240&gt;0),(S4240/T4240)*100,"")</f>
        <v/>
      </c>
      <c r="W4240" s="10">
        <f>IF(AND(J4240&gt;0,L4240&gt;0),(L4240/(J4240^3))*100,"")</f>
        <v/>
      </c>
      <c r="X4240" s="12" t="n">
        <v>2.31</v>
      </c>
      <c r="Y4240" s="12" t="n">
        <v>3.02</v>
      </c>
      <c r="Z4240" s="12" t="n">
        <v>1.56</v>
      </c>
      <c r="AA4240" s="18" t="n"/>
      <c r="AB4240" s="14" t="n"/>
      <c r="AC4240" s="18" t="n"/>
      <c r="AD4240" s="18" t="n"/>
      <c r="AE4240" s="18" t="n"/>
      <c r="AF4240" s="18" t="n"/>
    </row>
    <row r="4241" ht="14" customHeight="1">
      <c r="A4241" s="5" t="inlineStr">
        <is>
          <t>1152</t>
        </is>
      </c>
      <c r="B4241" s="5" t="inlineStr">
        <is>
          <t>LIPAN-4239</t>
        </is>
      </c>
      <c r="C4241" s="6" t="n">
        <v>2021</v>
      </c>
      <c r="D4241" s="5" t="inlineStr">
        <is>
          <t>2021-12-01 00:00:00</t>
        </is>
      </c>
      <c r="E4241" s="5" t="inlineStr">
        <is>
          <t>L.-Dez</t>
        </is>
      </c>
      <c r="F4241" s="5" t="inlineStr">
        <is>
          <t>Paraguai/Sepotuba</t>
        </is>
      </c>
      <c r="G4241" s="5" t="inlineStr">
        <is>
          <t>15° 55' 53,41" | 57° 39' 40,05"</t>
        </is>
      </c>
      <c r="H4241" s="5" t="inlineStr">
        <is>
          <t xml:space="preserve">Characiformes </t>
        </is>
      </c>
      <c r="I4241" s="5" t="inlineStr">
        <is>
          <t>Piaractus mesopotamicus</t>
        </is>
      </c>
      <c r="J4241" s="7" t="n">
        <v>47.3</v>
      </c>
      <c r="K4241" s="7" t="n">
        <v>40.2</v>
      </c>
      <c r="L4241" s="8" t="n">
        <v>2280</v>
      </c>
      <c r="M4241" s="8" t="n">
        <v>1830</v>
      </c>
      <c r="N4241" s="5" t="b">
        <v>0</v>
      </c>
      <c r="O4241" s="5" t="inlineStr">
        <is>
          <t>F</t>
        </is>
      </c>
      <c r="P4241" s="5" t="inlineStr">
        <is>
          <t>ESV</t>
        </is>
      </c>
      <c r="Q4241" s="8" t="n">
        <v>13</v>
      </c>
      <c r="R4241" s="5" t="n">
        <v>3</v>
      </c>
      <c r="S4241" s="8" t="n">
        <v>19</v>
      </c>
      <c r="T4241" s="10">
        <f>IF(Q4241&gt;0,M4241-Q4241,"")</f>
        <v/>
      </c>
      <c r="U4241" s="11">
        <f>IF(AND(T4241&gt;0,Q4241&gt;0),(Q4241/T4241)*100,"")</f>
        <v/>
      </c>
      <c r="V4241" s="11">
        <f>IF(AND(T4241&gt;0,S4241&gt;0),(S4241/T4241)*100,"")</f>
        <v/>
      </c>
      <c r="W4241" s="10">
        <f>IF(AND(J4241&gt;0,L4241&gt;0),(L4241/(J4241^3))*100,"")</f>
        <v/>
      </c>
      <c r="X4241" s="12" t="n">
        <v>2.31</v>
      </c>
      <c r="Y4241" s="12" t="n">
        <v>3.02</v>
      </c>
      <c r="Z4241" s="12" t="n">
        <v>1.56</v>
      </c>
      <c r="AA4241" s="13" t="n"/>
      <c r="AB4241" s="5" t="n"/>
      <c r="AC4241" s="13" t="n"/>
      <c r="AD4241" s="13" t="n"/>
      <c r="AE4241" s="13" t="n"/>
      <c r="AF4241" s="13" t="n"/>
    </row>
    <row r="4242" ht="14" customHeight="1">
      <c r="A4242" s="14" t="inlineStr">
        <is>
          <t>1153</t>
        </is>
      </c>
      <c r="B4242" s="14" t="inlineStr">
        <is>
          <t>LIPAN-4240</t>
        </is>
      </c>
      <c r="C4242" s="15" t="n">
        <v>2021</v>
      </c>
      <c r="D4242" s="14" t="inlineStr">
        <is>
          <t>2021-12-01 00:00:00</t>
        </is>
      </c>
      <c r="E4242" s="14" t="inlineStr">
        <is>
          <t>L.-Dez</t>
        </is>
      </c>
      <c r="F4242" s="14" t="inlineStr">
        <is>
          <t>Paraguai/Sepotuba</t>
        </is>
      </c>
      <c r="G4242" s="14" t="inlineStr">
        <is>
          <t>15° 55' 53,41" | 57° 39' 40,05"</t>
        </is>
      </c>
      <c r="H4242" s="14" t="inlineStr">
        <is>
          <t xml:space="preserve">Characiformes </t>
        </is>
      </c>
      <c r="I4242" s="14" t="inlineStr">
        <is>
          <t>Brycon hilarii</t>
        </is>
      </c>
      <c r="J4242" s="16" t="n">
        <v>31.8</v>
      </c>
      <c r="K4242" s="16" t="n">
        <v>28.2</v>
      </c>
      <c r="L4242" s="17" t="n">
        <v>420</v>
      </c>
      <c r="M4242" s="17" t="n">
        <v>370</v>
      </c>
      <c r="N4242" s="14" t="b">
        <v>0</v>
      </c>
      <c r="O4242" s="14" t="inlineStr">
        <is>
          <t>F</t>
        </is>
      </c>
      <c r="P4242" s="14" t="inlineStr">
        <is>
          <t>REP</t>
        </is>
      </c>
      <c r="Q4242" s="17" t="n">
        <v>1.07</v>
      </c>
      <c r="R4242" s="14" t="n">
        <v>2</v>
      </c>
      <c r="S4242" s="17" t="n">
        <v>5</v>
      </c>
      <c r="T4242" s="10">
        <f>IF(Q4242&gt;0,M4242-Q4242,"")</f>
        <v/>
      </c>
      <c r="U4242" s="11">
        <f>IF(AND(T4242&gt;0,Q4242&gt;0),(Q4242/T4242)*100,"")</f>
        <v/>
      </c>
      <c r="V4242" s="11">
        <f>IF(AND(T4242&gt;0,S4242&gt;0),(S4242/T4242)*100,"")</f>
        <v/>
      </c>
      <c r="W4242" s="10">
        <f>IF(AND(J4242&gt;0,L4242&gt;0),(L4242/(J4242^3))*100,"")</f>
        <v/>
      </c>
      <c r="X4242" s="12" t="n">
        <v>2.31</v>
      </c>
      <c r="Y4242" s="12" t="n">
        <v>3.02</v>
      </c>
      <c r="Z4242" s="12" t="n">
        <v>1.56</v>
      </c>
      <c r="AA4242" s="18" t="n"/>
      <c r="AB4242" s="14" t="n"/>
      <c r="AC4242" s="18" t="n"/>
      <c r="AD4242" s="18" t="n"/>
      <c r="AE4242" s="18" t="n"/>
      <c r="AF4242" s="18" t="n"/>
    </row>
    <row r="4243" ht="14" customHeight="1">
      <c r="A4243" s="5" t="inlineStr">
        <is>
          <t>1154</t>
        </is>
      </c>
      <c r="B4243" s="5" t="inlineStr">
        <is>
          <t>LIPAN-4241</t>
        </is>
      </c>
      <c r="C4243" s="6" t="n">
        <v>2021</v>
      </c>
      <c r="D4243" s="5" t="inlineStr">
        <is>
          <t>2021-12-01 00:00:00</t>
        </is>
      </c>
      <c r="E4243" s="5" t="inlineStr">
        <is>
          <t>L.-Dez</t>
        </is>
      </c>
      <c r="F4243" s="5" t="inlineStr">
        <is>
          <t>Paraguai/Sepotuba</t>
        </is>
      </c>
      <c r="G4243" s="5" t="inlineStr">
        <is>
          <t>15° 55' 53,41" | 57° 39' 40,05"</t>
        </is>
      </c>
      <c r="H4243" s="5" t="inlineStr">
        <is>
          <t xml:space="preserve">Characiformes </t>
        </is>
      </c>
      <c r="I4243" s="5" t="inlineStr">
        <is>
          <t>Brycon hilarii</t>
        </is>
      </c>
      <c r="J4243" s="7" t="n">
        <v>30</v>
      </c>
      <c r="K4243" s="7" t="n">
        <v>25.6</v>
      </c>
      <c r="L4243" s="8" t="n">
        <v>330</v>
      </c>
      <c r="M4243" s="8" t="n">
        <v>280</v>
      </c>
      <c r="N4243" s="5" t="b">
        <v>0</v>
      </c>
      <c r="O4243" s="5" t="inlineStr">
        <is>
          <t>F</t>
        </is>
      </c>
      <c r="P4243" s="5" t="inlineStr">
        <is>
          <t>REP</t>
        </is>
      </c>
      <c r="Q4243" s="8" t="n">
        <v>1.11</v>
      </c>
      <c r="R4243" s="5" t="n">
        <v>2</v>
      </c>
      <c r="S4243" s="8" t="n">
        <v>3</v>
      </c>
      <c r="T4243" s="10">
        <f>IF(Q4243&gt;0,M4243-Q4243,"")</f>
        <v/>
      </c>
      <c r="U4243" s="11">
        <f>IF(AND(T4243&gt;0,Q4243&gt;0),(Q4243/T4243)*100,"")</f>
        <v/>
      </c>
      <c r="V4243" s="11">
        <f>IF(AND(T4243&gt;0,S4243&gt;0),(S4243/T4243)*100,"")</f>
        <v/>
      </c>
      <c r="W4243" s="10">
        <f>IF(AND(J4243&gt;0,L4243&gt;0),(L4243/(J4243^3))*100,"")</f>
        <v/>
      </c>
      <c r="X4243" s="12" t="n">
        <v>2.31</v>
      </c>
      <c r="Y4243" s="12" t="n">
        <v>3.02</v>
      </c>
      <c r="Z4243" s="12" t="n">
        <v>1.56</v>
      </c>
      <c r="AA4243" s="13" t="n"/>
      <c r="AB4243" s="5" t="n"/>
      <c r="AC4243" s="13" t="n"/>
      <c r="AD4243" s="13" t="n"/>
      <c r="AE4243" s="13" t="n"/>
      <c r="AF4243" s="13" t="n"/>
    </row>
    <row r="4244" ht="14" customHeight="1">
      <c r="A4244" s="14" t="inlineStr">
        <is>
          <t>1155</t>
        </is>
      </c>
      <c r="B4244" s="14" t="inlineStr">
        <is>
          <t>LIPAN-4242</t>
        </is>
      </c>
      <c r="C4244" s="15" t="n">
        <v>2021</v>
      </c>
      <c r="D4244" s="14" t="inlineStr">
        <is>
          <t>2021-12-01 00:00:00</t>
        </is>
      </c>
      <c r="E4244" s="14" t="inlineStr">
        <is>
          <t>L.-Dez</t>
        </is>
      </c>
      <c r="F4244" s="14" t="inlineStr">
        <is>
          <t>Paraguai/Sepotuba</t>
        </is>
      </c>
      <c r="G4244" s="14" t="inlineStr">
        <is>
          <t>15° 55' 53,41" | 57° 39' 40,05"</t>
        </is>
      </c>
      <c r="H4244" s="14" t="inlineStr">
        <is>
          <t>Siluriformes</t>
        </is>
      </c>
      <c r="I4244" s="14" t="inlineStr">
        <is>
          <t>Pseudoplatystoma reticulatum</t>
        </is>
      </c>
      <c r="J4244" s="16" t="n">
        <v>72.3</v>
      </c>
      <c r="K4244" s="16" t="n">
        <v>63.5</v>
      </c>
      <c r="L4244" s="17" t="n">
        <v>2680</v>
      </c>
      <c r="M4244" s="17" t="n">
        <v>2360</v>
      </c>
      <c r="N4244" s="14" t="b">
        <v>0</v>
      </c>
      <c r="O4244" s="14" t="inlineStr">
        <is>
          <t>F</t>
        </is>
      </c>
      <c r="P4244" s="14" t="inlineStr">
        <is>
          <t>REP</t>
        </is>
      </c>
      <c r="Q4244" s="17" t="n">
        <v>8.57</v>
      </c>
      <c r="R4244" s="14" t="n">
        <v>0</v>
      </c>
      <c r="S4244" s="17" t="n">
        <v>23.88</v>
      </c>
      <c r="T4244" s="10">
        <f>IF(Q4244&gt;0,M4244-Q4244,"")</f>
        <v/>
      </c>
      <c r="U4244" s="11">
        <f>IF(AND(T4244&gt;0,Q4244&gt;0),(Q4244/T4244)*100,"")</f>
        <v/>
      </c>
      <c r="V4244" s="11">
        <f>IF(AND(T4244&gt;0,S4244&gt;0),(S4244/T4244)*100,"")</f>
        <v/>
      </c>
      <c r="W4244" s="10">
        <f>IF(AND(J4244&gt;0,L4244&gt;0),(L4244/(J4244^3))*100,"")</f>
        <v/>
      </c>
      <c r="X4244" s="12" t="n">
        <v>2.31</v>
      </c>
      <c r="Y4244" s="12" t="n">
        <v>3.02</v>
      </c>
      <c r="Z4244" s="12" t="n">
        <v>1.56</v>
      </c>
      <c r="AA4244" s="18" t="n"/>
      <c r="AB4244" s="14" t="n"/>
      <c r="AC4244" s="18" t="n"/>
      <c r="AD4244" s="18" t="n"/>
      <c r="AE4244" s="18" t="n"/>
      <c r="AF4244" s="18" t="n"/>
    </row>
    <row r="4245" ht="14" customHeight="1">
      <c r="A4245" s="5" t="inlineStr">
        <is>
          <t>1156</t>
        </is>
      </c>
      <c r="B4245" s="5" t="inlineStr">
        <is>
          <t>LIPAN-4243</t>
        </is>
      </c>
      <c r="C4245" s="6" t="n">
        <v>2021</v>
      </c>
      <c r="D4245" s="5" t="inlineStr">
        <is>
          <t>2021-12-01 00:00:00</t>
        </is>
      </c>
      <c r="E4245" s="5" t="inlineStr">
        <is>
          <t>L.-Dez</t>
        </is>
      </c>
      <c r="F4245" s="5" t="inlineStr">
        <is>
          <t>Paraguai/Sepotuba</t>
        </is>
      </c>
      <c r="G4245" s="5" t="inlineStr">
        <is>
          <t>15° 55' 53,41" | 57° 39' 40,05"</t>
        </is>
      </c>
      <c r="H4245" s="5" t="inlineStr">
        <is>
          <t>Siluriformes</t>
        </is>
      </c>
      <c r="I4245" s="5" t="inlineStr">
        <is>
          <t>Pseudoplatystoma reticulatum</t>
        </is>
      </c>
      <c r="J4245" s="7" t="n">
        <v>61.9</v>
      </c>
      <c r="K4245" s="7" t="n">
        <v>54.6</v>
      </c>
      <c r="L4245" s="8" t="n">
        <v>1840</v>
      </c>
      <c r="M4245" s="8" t="n">
        <v>1550</v>
      </c>
      <c r="N4245" s="5" t="b">
        <v>0</v>
      </c>
      <c r="O4245" s="5" t="inlineStr">
        <is>
          <t>F</t>
        </is>
      </c>
      <c r="P4245" s="5" t="inlineStr">
        <is>
          <t>REP</t>
        </is>
      </c>
      <c r="Q4245" s="8" t="n">
        <v>7.53</v>
      </c>
      <c r="R4245" s="5" t="n">
        <v>0</v>
      </c>
      <c r="S4245" s="8" t="n">
        <v>11.39</v>
      </c>
      <c r="T4245" s="10">
        <f>IF(Q4245&gt;0,M4245-Q4245,"")</f>
        <v/>
      </c>
      <c r="U4245" s="11">
        <f>IF(AND(T4245&gt;0,Q4245&gt;0),(Q4245/T4245)*100,"")</f>
        <v/>
      </c>
      <c r="V4245" s="11">
        <f>IF(AND(T4245&gt;0,S4245&gt;0),(S4245/T4245)*100,"")</f>
        <v/>
      </c>
      <c r="W4245" s="10">
        <f>IF(AND(J4245&gt;0,L4245&gt;0),(L4245/(J4245^3))*100,"")</f>
        <v/>
      </c>
      <c r="X4245" s="12" t="n">
        <v>2.31</v>
      </c>
      <c r="Y4245" s="12" t="n">
        <v>3.02</v>
      </c>
      <c r="Z4245" s="12" t="n">
        <v>1.56</v>
      </c>
      <c r="AA4245" s="13" t="n"/>
      <c r="AB4245" s="5" t="n"/>
      <c r="AC4245" s="13" t="n"/>
      <c r="AD4245" s="13" t="n"/>
      <c r="AE4245" s="13" t="n"/>
      <c r="AF4245" s="13" t="n"/>
    </row>
    <row r="4246" ht="14" customHeight="1">
      <c r="A4246" s="14" t="inlineStr">
        <is>
          <t>1157</t>
        </is>
      </c>
      <c r="B4246" s="14" t="inlineStr">
        <is>
          <t>LIPAN-4244</t>
        </is>
      </c>
      <c r="C4246" s="15" t="n">
        <v>2021</v>
      </c>
      <c r="D4246" s="14" t="inlineStr">
        <is>
          <t>2021-12-01 00:00:00</t>
        </is>
      </c>
      <c r="E4246" s="14" t="inlineStr">
        <is>
          <t>L.-Dez</t>
        </is>
      </c>
      <c r="F4246" s="14" t="inlineStr">
        <is>
          <t>Paraguai/Sepotuba</t>
        </is>
      </c>
      <c r="G4246" s="14" t="inlineStr">
        <is>
          <t>15° 55' 53,41" | 57° 39' 40,05"</t>
        </is>
      </c>
      <c r="H4246" s="14" t="inlineStr">
        <is>
          <t>Siluriformes</t>
        </is>
      </c>
      <c r="I4246" s="14" t="inlineStr">
        <is>
          <t>Ageneiosus brevifilis</t>
        </is>
      </c>
      <c r="J4246" s="16" t="n">
        <v>43</v>
      </c>
      <c r="K4246" s="16" t="n">
        <v>37.5</v>
      </c>
      <c r="L4246" s="17" t="n">
        <v>720</v>
      </c>
      <c r="M4246" s="17" t="n">
        <v>610</v>
      </c>
      <c r="N4246" s="14" t="b">
        <v>0</v>
      </c>
      <c r="O4246" s="14" t="inlineStr">
        <is>
          <t>M</t>
        </is>
      </c>
      <c r="P4246" s="14" t="inlineStr">
        <is>
          <t>ESV</t>
        </is>
      </c>
      <c r="Q4246" s="17" t="n">
        <v>32.72</v>
      </c>
      <c r="R4246" s="14" t="n">
        <v>0</v>
      </c>
      <c r="S4246" s="17" t="n">
        <v>3.03</v>
      </c>
      <c r="T4246" s="10">
        <f>IF(Q4246&gt;0,M4246-Q4246,"")</f>
        <v/>
      </c>
      <c r="U4246" s="11">
        <f>IF(AND(T4246&gt;0,Q4246&gt;0),(Q4246/T4246)*100,"")</f>
        <v/>
      </c>
      <c r="V4246" s="11">
        <f>IF(AND(T4246&gt;0,S4246&gt;0),(S4246/T4246)*100,"")</f>
        <v/>
      </c>
      <c r="W4246" s="10">
        <f>IF(AND(J4246&gt;0,L4246&gt;0),(L4246/(J4246^3))*100,"")</f>
        <v/>
      </c>
      <c r="X4246" s="12" t="n">
        <v>2.31</v>
      </c>
      <c r="Y4246" s="12" t="n">
        <v>3.02</v>
      </c>
      <c r="Z4246" s="12" t="n">
        <v>1.56</v>
      </c>
      <c r="AA4246" s="18" t="n"/>
      <c r="AB4246" s="14" t="n"/>
      <c r="AC4246" s="18" t="n"/>
      <c r="AD4246" s="18" t="n"/>
      <c r="AE4246" s="18" t="n"/>
      <c r="AF4246" s="18" t="n"/>
    </row>
    <row r="4247" ht="14" customHeight="1">
      <c r="A4247" s="5" t="inlineStr">
        <is>
          <t>1158</t>
        </is>
      </c>
      <c r="B4247" s="5" t="inlineStr">
        <is>
          <t>LIPAN-4245</t>
        </is>
      </c>
      <c r="C4247" s="6" t="n">
        <v>2021</v>
      </c>
      <c r="D4247" s="5" t="inlineStr">
        <is>
          <t>2021-12-01 00:00:00</t>
        </is>
      </c>
      <c r="E4247" s="5" t="inlineStr">
        <is>
          <t>L.-Dez</t>
        </is>
      </c>
      <c r="F4247" s="5" t="inlineStr">
        <is>
          <t>Paraguai/Sepotuba</t>
        </is>
      </c>
      <c r="G4247" s="5" t="inlineStr">
        <is>
          <t>15° 55' 53,41" | 57° 39' 40,05"</t>
        </is>
      </c>
      <c r="H4247" s="5" t="inlineStr">
        <is>
          <t xml:space="preserve">Characiformes </t>
        </is>
      </c>
      <c r="I4247" s="5" t="inlineStr">
        <is>
          <t>Piaractus mesopotamicus</t>
        </is>
      </c>
      <c r="J4247" s="7" t="n">
        <v>52</v>
      </c>
      <c r="K4247" s="7" t="n">
        <v>46.5</v>
      </c>
      <c r="L4247" s="8" t="n">
        <v>3800</v>
      </c>
      <c r="M4247" s="8" t="n">
        <v>2740</v>
      </c>
      <c r="N4247" s="5" t="b">
        <v>0</v>
      </c>
      <c r="O4247" s="5" t="inlineStr">
        <is>
          <t>F</t>
        </is>
      </c>
      <c r="P4247" s="5" t="inlineStr">
        <is>
          <t>ESV</t>
        </is>
      </c>
      <c r="Q4247" s="8" t="n">
        <v>357</v>
      </c>
      <c r="R4247" s="5" t="n">
        <v>3</v>
      </c>
      <c r="S4247" s="8" t="n">
        <v>35.37</v>
      </c>
      <c r="T4247" s="10">
        <f>IF(Q4247&gt;0,M4247-Q4247,"")</f>
        <v/>
      </c>
      <c r="U4247" s="11">
        <f>IF(AND(T4247&gt;0,Q4247&gt;0),(Q4247/T4247)*100,"")</f>
        <v/>
      </c>
      <c r="V4247" s="11">
        <f>IF(AND(T4247&gt;0,S4247&gt;0),(S4247/T4247)*100,"")</f>
        <v/>
      </c>
      <c r="W4247" s="10">
        <f>IF(AND(J4247&gt;0,L4247&gt;0),(L4247/(J4247^3))*100,"")</f>
        <v/>
      </c>
      <c r="X4247" s="12" t="n">
        <v>2.31</v>
      </c>
      <c r="Y4247" s="12" t="n">
        <v>3.02</v>
      </c>
      <c r="Z4247" s="12" t="n">
        <v>1.56</v>
      </c>
      <c r="AA4247" s="13" t="n"/>
      <c r="AB4247" s="5" t="n"/>
      <c r="AC4247" s="13" t="n"/>
      <c r="AD4247" s="13" t="n"/>
      <c r="AE4247" s="13" t="n"/>
      <c r="AF4247" s="13" t="n"/>
    </row>
    <row r="4248" ht="14" customHeight="1">
      <c r="A4248" s="14" t="inlineStr">
        <is>
          <t>1159</t>
        </is>
      </c>
      <c r="B4248" s="14" t="inlineStr">
        <is>
          <t>LIPAN-4246</t>
        </is>
      </c>
      <c r="C4248" s="15" t="n">
        <v>2021</v>
      </c>
      <c r="D4248" s="14" t="inlineStr">
        <is>
          <t>2021-12-01 00:00:00</t>
        </is>
      </c>
      <c r="E4248" s="14" t="inlineStr">
        <is>
          <t>L.-Dez</t>
        </is>
      </c>
      <c r="F4248" s="14" t="inlineStr">
        <is>
          <t>Paraguai/Sepotuba</t>
        </is>
      </c>
      <c r="G4248" s="14" t="inlineStr">
        <is>
          <t>15° 55' 53,41" | 57° 39' 40,05"</t>
        </is>
      </c>
      <c r="H4248" s="14" t="inlineStr">
        <is>
          <t xml:space="preserve">Characiformes </t>
        </is>
      </c>
      <c r="I4248" s="14" t="inlineStr">
        <is>
          <t>Piaractus mesopotamicus</t>
        </is>
      </c>
      <c r="J4248" s="16" t="n">
        <v>51.2</v>
      </c>
      <c r="K4248" s="16" t="n">
        <v>45.3</v>
      </c>
      <c r="L4248" s="17" t="n">
        <v>3230</v>
      </c>
      <c r="M4248" s="17" t="n">
        <v>2200</v>
      </c>
      <c r="N4248" s="14" t="b">
        <v>0</v>
      </c>
      <c r="O4248" s="14" t="inlineStr">
        <is>
          <t>F</t>
        </is>
      </c>
      <c r="P4248" s="14" t="inlineStr">
        <is>
          <t>MAT</t>
        </is>
      </c>
      <c r="Q4248" s="17" t="n">
        <v>414.44</v>
      </c>
      <c r="R4248" s="14" t="n">
        <v>3</v>
      </c>
      <c r="S4248" s="17" t="n">
        <v>30.85</v>
      </c>
      <c r="T4248" s="10">
        <f>IF(Q4248&gt;0,M4248-Q4248,"")</f>
        <v/>
      </c>
      <c r="U4248" s="11">
        <f>IF(AND(T4248&gt;0,Q4248&gt;0),(Q4248/T4248)*100,"")</f>
        <v/>
      </c>
      <c r="V4248" s="11">
        <f>IF(AND(T4248&gt;0,S4248&gt;0),(S4248/T4248)*100,"")</f>
        <v/>
      </c>
      <c r="W4248" s="10">
        <f>IF(AND(J4248&gt;0,L4248&gt;0),(L4248/(J4248^3))*100,"")</f>
        <v/>
      </c>
      <c r="X4248" s="12" t="n">
        <v>2.31</v>
      </c>
      <c r="Y4248" s="12" t="n">
        <v>3.02</v>
      </c>
      <c r="Z4248" s="12" t="n">
        <v>1.56</v>
      </c>
      <c r="AA4248" s="18" t="n"/>
      <c r="AB4248" s="14" t="n"/>
      <c r="AC4248" s="18" t="n"/>
      <c r="AD4248" s="18" t="n"/>
      <c r="AE4248" s="18" t="n"/>
      <c r="AF4248" s="18" t="n"/>
    </row>
    <row r="4249" ht="14" customHeight="1">
      <c r="A4249" s="5" t="inlineStr">
        <is>
          <t>1160</t>
        </is>
      </c>
      <c r="B4249" s="5" t="inlineStr">
        <is>
          <t>LIPAN-4247</t>
        </is>
      </c>
      <c r="C4249" s="6" t="n">
        <v>2021</v>
      </c>
      <c r="D4249" s="5" t="inlineStr">
        <is>
          <t>2021-12-01 00:00:00</t>
        </is>
      </c>
      <c r="E4249" s="5" t="inlineStr">
        <is>
          <t>L.-Dez</t>
        </is>
      </c>
      <c r="F4249" s="5" t="inlineStr">
        <is>
          <t>Paraguai/Sepotuba</t>
        </is>
      </c>
      <c r="G4249" s="5" t="inlineStr">
        <is>
          <t>15° 55' 53,41" | 57° 39' 40,05"</t>
        </is>
      </c>
      <c r="H4249" s="5" t="inlineStr">
        <is>
          <t xml:space="preserve">Characiformes </t>
        </is>
      </c>
      <c r="I4249" s="5" t="inlineStr">
        <is>
          <t>Piaractus mesopotamicus</t>
        </is>
      </c>
      <c r="J4249" s="7" t="n">
        <v>46</v>
      </c>
      <c r="K4249" s="7" t="n">
        <v>42.5</v>
      </c>
      <c r="L4249" s="8" t="n">
        <v>2420</v>
      </c>
      <c r="M4249" s="8" t="n">
        <v>1760</v>
      </c>
      <c r="N4249" s="5" t="b">
        <v>0</v>
      </c>
      <c r="O4249" s="5" t="inlineStr">
        <is>
          <t>F</t>
        </is>
      </c>
      <c r="P4249" s="5" t="inlineStr">
        <is>
          <t>ESV</t>
        </is>
      </c>
      <c r="Q4249" s="8" t="n">
        <v>26.15</v>
      </c>
      <c r="R4249" s="5" t="n">
        <v>3</v>
      </c>
      <c r="S4249" s="8" t="n">
        <v>25.13</v>
      </c>
      <c r="T4249" s="10">
        <f>IF(Q4249&gt;0,M4249-Q4249,"")</f>
        <v/>
      </c>
      <c r="U4249" s="11">
        <f>IF(AND(T4249&gt;0,Q4249&gt;0),(Q4249/T4249)*100,"")</f>
        <v/>
      </c>
      <c r="V4249" s="11">
        <f>IF(AND(T4249&gt;0,S4249&gt;0),(S4249/T4249)*100,"")</f>
        <v/>
      </c>
      <c r="W4249" s="10">
        <f>IF(AND(J4249&gt;0,L4249&gt;0),(L4249/(J4249^3))*100,"")</f>
        <v/>
      </c>
      <c r="X4249" s="12" t="n">
        <v>2.31</v>
      </c>
      <c r="Y4249" s="12" t="n">
        <v>3.02</v>
      </c>
      <c r="Z4249" s="12" t="n">
        <v>1.56</v>
      </c>
      <c r="AA4249" s="13" t="n"/>
      <c r="AB4249" s="5" t="n"/>
      <c r="AC4249" s="13" t="n"/>
      <c r="AD4249" s="13" t="n"/>
      <c r="AE4249" s="13" t="n"/>
      <c r="AF4249" s="13" t="n"/>
    </row>
    <row r="4250" ht="14" customHeight="1">
      <c r="A4250" s="14" t="inlineStr">
        <is>
          <t>1161</t>
        </is>
      </c>
      <c r="B4250" s="14" t="inlineStr">
        <is>
          <t>LIPAN-4248</t>
        </is>
      </c>
      <c r="C4250" s="15" t="n">
        <v>2021</v>
      </c>
      <c r="D4250" s="14" t="inlineStr">
        <is>
          <t>2021-12-01 00:00:00</t>
        </is>
      </c>
      <c r="E4250" s="14" t="inlineStr">
        <is>
          <t>L.-Dez</t>
        </is>
      </c>
      <c r="F4250" s="14" t="inlineStr">
        <is>
          <t>Paraguai/Sepotuba</t>
        </is>
      </c>
      <c r="G4250" s="14" t="inlineStr">
        <is>
          <t>15° 55' 53,41" | 57° 39' 40,05"</t>
        </is>
      </c>
      <c r="H4250" s="14" t="inlineStr">
        <is>
          <t xml:space="preserve">Characiformes </t>
        </is>
      </c>
      <c r="I4250" s="14" t="inlineStr">
        <is>
          <t>Piaractus mesopotamicus</t>
        </is>
      </c>
      <c r="J4250" s="16" t="n">
        <v>45.5</v>
      </c>
      <c r="K4250" s="16" t="n">
        <v>40.2</v>
      </c>
      <c r="L4250" s="17" t="n">
        <v>2080</v>
      </c>
      <c r="M4250" s="17" t="n">
        <v>1670</v>
      </c>
      <c r="N4250" s="14" t="b">
        <v>0</v>
      </c>
      <c r="O4250" s="14" t="inlineStr">
        <is>
          <t>M</t>
        </is>
      </c>
      <c r="P4250" s="14" t="inlineStr">
        <is>
          <t>ESV</t>
        </is>
      </c>
      <c r="Q4250" s="17" t="n">
        <v>11.49</v>
      </c>
      <c r="R4250" s="14" t="n">
        <v>2</v>
      </c>
      <c r="S4250" s="17" t="n">
        <v>17.47</v>
      </c>
      <c r="T4250" s="10">
        <f>IF(Q4250&gt;0,M4250-Q4250,"")</f>
        <v/>
      </c>
      <c r="U4250" s="11">
        <f>IF(AND(T4250&gt;0,Q4250&gt;0),(Q4250/T4250)*100,"")</f>
        <v/>
      </c>
      <c r="V4250" s="11">
        <f>IF(AND(T4250&gt;0,S4250&gt;0),(S4250/T4250)*100,"")</f>
        <v/>
      </c>
      <c r="W4250" s="10">
        <f>IF(AND(J4250&gt;0,L4250&gt;0),(L4250/(J4250^3))*100,"")</f>
        <v/>
      </c>
      <c r="X4250" s="12" t="n">
        <v>2.31</v>
      </c>
      <c r="Y4250" s="12" t="n">
        <v>3.02</v>
      </c>
      <c r="Z4250" s="12" t="n">
        <v>1.56</v>
      </c>
      <c r="AA4250" s="18" t="n"/>
      <c r="AB4250" s="14" t="n"/>
      <c r="AC4250" s="18" t="n"/>
      <c r="AD4250" s="18" t="n"/>
      <c r="AE4250" s="18" t="n"/>
      <c r="AF4250" s="18" t="n"/>
    </row>
    <row r="4251" ht="14" customHeight="1">
      <c r="A4251" s="5" t="inlineStr">
        <is>
          <t>1162</t>
        </is>
      </c>
      <c r="B4251" s="5" t="inlineStr">
        <is>
          <t>LIPAN-4249</t>
        </is>
      </c>
      <c r="C4251" s="6" t="n">
        <v>2021</v>
      </c>
      <c r="D4251" s="5" t="inlineStr">
        <is>
          <t>2021-12-01 00:00:00</t>
        </is>
      </c>
      <c r="E4251" s="5" t="inlineStr">
        <is>
          <t>L.-Dez</t>
        </is>
      </c>
      <c r="F4251" s="5" t="inlineStr">
        <is>
          <t>Paraguai/Sepotuba</t>
        </is>
      </c>
      <c r="G4251" s="5" t="inlineStr">
        <is>
          <t>15° 55' 53,41" | 57° 39' 40,05"</t>
        </is>
      </c>
      <c r="H4251" s="5" t="inlineStr">
        <is>
          <t xml:space="preserve">Characiformes </t>
        </is>
      </c>
      <c r="I4251" s="5" t="inlineStr">
        <is>
          <t>Piaractus mesopotamicus</t>
        </is>
      </c>
      <c r="J4251" s="7" t="n">
        <v>40.2</v>
      </c>
      <c r="K4251" s="7" t="n">
        <v>32.5</v>
      </c>
      <c r="L4251" s="8" t="n">
        <v>1920</v>
      </c>
      <c r="M4251" s="8" t="n">
        <v>1430</v>
      </c>
      <c r="N4251" s="5" t="b">
        <v>0</v>
      </c>
      <c r="O4251" s="5" t="inlineStr">
        <is>
          <t>F</t>
        </is>
      </c>
      <c r="P4251" s="5" t="inlineStr">
        <is>
          <t>REP</t>
        </is>
      </c>
      <c r="Q4251" s="8" t="n">
        <v>8.470000000000001</v>
      </c>
      <c r="R4251" s="5" t="n">
        <v>3</v>
      </c>
      <c r="S4251" s="8" t="n">
        <v>10.59</v>
      </c>
      <c r="T4251" s="10">
        <f>IF(Q4251&gt;0,M4251-Q4251,"")</f>
        <v/>
      </c>
      <c r="U4251" s="11">
        <f>IF(AND(T4251&gt;0,Q4251&gt;0),(Q4251/T4251)*100,"")</f>
        <v/>
      </c>
      <c r="V4251" s="11">
        <f>IF(AND(T4251&gt;0,S4251&gt;0),(S4251/T4251)*100,"")</f>
        <v/>
      </c>
      <c r="W4251" s="10">
        <f>IF(AND(J4251&gt;0,L4251&gt;0),(L4251/(J4251^3))*100,"")</f>
        <v/>
      </c>
      <c r="X4251" s="12" t="n">
        <v>2.31</v>
      </c>
      <c r="Y4251" s="12" t="n">
        <v>3.02</v>
      </c>
      <c r="Z4251" s="12" t="n">
        <v>1.56</v>
      </c>
      <c r="AA4251" s="13" t="n"/>
      <c r="AB4251" s="5" t="n"/>
      <c r="AC4251" s="13" t="n"/>
      <c r="AD4251" s="13" t="n"/>
      <c r="AE4251" s="13" t="n"/>
      <c r="AF4251" s="13" t="n"/>
    </row>
    <row r="4252" ht="14" customHeight="1">
      <c r="A4252" s="14" t="inlineStr">
        <is>
          <t>1163</t>
        </is>
      </c>
      <c r="B4252" s="14" t="inlineStr">
        <is>
          <t>LIPAN-4250</t>
        </is>
      </c>
      <c r="C4252" s="15" t="n">
        <v>2021</v>
      </c>
      <c r="D4252" s="14" t="inlineStr">
        <is>
          <t>2021-12-01 00:00:00</t>
        </is>
      </c>
      <c r="E4252" s="14" t="inlineStr">
        <is>
          <t>L.-Dez</t>
        </is>
      </c>
      <c r="F4252" s="14" t="inlineStr">
        <is>
          <t>Paraguai/Sepotuba</t>
        </is>
      </c>
      <c r="G4252" s="14" t="inlineStr">
        <is>
          <t>15° 55' 53,41" | 57° 39' 40,05"</t>
        </is>
      </c>
      <c r="H4252" s="14" t="inlineStr">
        <is>
          <t xml:space="preserve">Characiformes </t>
        </is>
      </c>
      <c r="I4252" s="14" t="inlineStr">
        <is>
          <t>Piaractus mesopotamicus</t>
        </is>
      </c>
      <c r="J4252" s="16" t="n">
        <v>41.7</v>
      </c>
      <c r="K4252" s="16" t="n">
        <v>38</v>
      </c>
      <c r="L4252" s="17" t="n">
        <v>1860</v>
      </c>
      <c r="M4252" s="17" t="n">
        <v>1430</v>
      </c>
      <c r="N4252" s="14" t="b">
        <v>0</v>
      </c>
      <c r="O4252" s="14" t="inlineStr">
        <is>
          <t>F</t>
        </is>
      </c>
      <c r="P4252" s="14" t="inlineStr">
        <is>
          <t>REP</t>
        </is>
      </c>
      <c r="Q4252" s="17" t="n">
        <v>2.55</v>
      </c>
      <c r="R4252" s="14" t="n">
        <v>3</v>
      </c>
      <c r="S4252" s="17" t="n">
        <v>11.89</v>
      </c>
      <c r="T4252" s="10">
        <f>IF(Q4252&gt;0,M4252-Q4252,"")</f>
        <v/>
      </c>
      <c r="U4252" s="11">
        <f>IF(AND(T4252&gt;0,Q4252&gt;0),(Q4252/T4252)*100,"")</f>
        <v/>
      </c>
      <c r="V4252" s="11">
        <f>IF(AND(T4252&gt;0,S4252&gt;0),(S4252/T4252)*100,"")</f>
        <v/>
      </c>
      <c r="W4252" s="10">
        <f>IF(AND(J4252&gt;0,L4252&gt;0),(L4252/(J4252^3))*100,"")</f>
        <v/>
      </c>
      <c r="X4252" s="12" t="n">
        <v>2.31</v>
      </c>
      <c r="Y4252" s="12" t="n">
        <v>3.02</v>
      </c>
      <c r="Z4252" s="12" t="n">
        <v>1.56</v>
      </c>
      <c r="AA4252" s="18" t="n"/>
      <c r="AB4252" s="14" t="n"/>
      <c r="AC4252" s="18" t="n"/>
      <c r="AD4252" s="18" t="n"/>
      <c r="AE4252" s="18" t="n"/>
      <c r="AF4252" s="18" t="n"/>
    </row>
    <row r="4253" ht="14" customHeight="1">
      <c r="A4253" s="5" t="inlineStr">
        <is>
          <t>1164</t>
        </is>
      </c>
      <c r="B4253" s="5" t="inlineStr">
        <is>
          <t>LIPAN-4251</t>
        </is>
      </c>
      <c r="C4253" s="6" t="n">
        <v>2021</v>
      </c>
      <c r="D4253" s="5" t="inlineStr">
        <is>
          <t>2021-12-01 00:00:00</t>
        </is>
      </c>
      <c r="E4253" s="5" t="inlineStr">
        <is>
          <t>L.-Dez</t>
        </is>
      </c>
      <c r="F4253" s="5" t="inlineStr">
        <is>
          <t>Paraguai/Sepotuba</t>
        </is>
      </c>
      <c r="G4253" s="5" t="inlineStr">
        <is>
          <t>15° 55' 53,41" | 57° 39' 40,05"</t>
        </is>
      </c>
      <c r="H4253" s="5" t="inlineStr">
        <is>
          <t xml:space="preserve">Characiformes </t>
        </is>
      </c>
      <c r="I4253" s="5" t="inlineStr">
        <is>
          <t>Piaractus mesopotamicus</t>
        </is>
      </c>
      <c r="J4253" s="7" t="n">
        <v>42.3</v>
      </c>
      <c r="K4253" s="7" t="n">
        <v>37.9</v>
      </c>
      <c r="L4253" s="8" t="n">
        <v>1790</v>
      </c>
      <c r="M4253" s="8" t="n">
        <v>1390</v>
      </c>
      <c r="N4253" s="5" t="b">
        <v>0</v>
      </c>
      <c r="O4253" s="5" t="inlineStr">
        <is>
          <t>F</t>
        </is>
      </c>
      <c r="P4253" s="5" t="inlineStr">
        <is>
          <t>REP</t>
        </is>
      </c>
      <c r="Q4253" s="8" t="n">
        <v>7.3</v>
      </c>
      <c r="R4253" s="5" t="n">
        <v>2</v>
      </c>
      <c r="S4253" s="8" t="n">
        <v>14.69</v>
      </c>
      <c r="T4253" s="10">
        <f>IF(Q4253&gt;0,M4253-Q4253,"")</f>
        <v/>
      </c>
      <c r="U4253" s="11">
        <f>IF(AND(T4253&gt;0,Q4253&gt;0),(Q4253/T4253)*100,"")</f>
        <v/>
      </c>
      <c r="V4253" s="11">
        <f>IF(AND(T4253&gt;0,S4253&gt;0),(S4253/T4253)*100,"")</f>
        <v/>
      </c>
      <c r="W4253" s="10">
        <f>IF(AND(J4253&gt;0,L4253&gt;0),(L4253/(J4253^3))*100,"")</f>
        <v/>
      </c>
      <c r="X4253" s="12" t="n">
        <v>2.31</v>
      </c>
      <c r="Y4253" s="12" t="n">
        <v>3.02</v>
      </c>
      <c r="Z4253" s="12" t="n">
        <v>1.56</v>
      </c>
      <c r="AA4253" s="13" t="n"/>
      <c r="AB4253" s="5" t="n"/>
      <c r="AC4253" s="13" t="n"/>
      <c r="AD4253" s="13" t="n"/>
      <c r="AE4253" s="13" t="n"/>
      <c r="AF4253" s="13" t="n"/>
    </row>
    <row r="4254" ht="14" customHeight="1">
      <c r="A4254" s="14" t="inlineStr">
        <is>
          <t>1165</t>
        </is>
      </c>
      <c r="B4254" s="14" t="inlineStr">
        <is>
          <t>LIPAN-4252</t>
        </is>
      </c>
      <c r="C4254" s="15" t="n">
        <v>2021</v>
      </c>
      <c r="D4254" s="14" t="inlineStr">
        <is>
          <t>2021-12-01 00:00:00</t>
        </is>
      </c>
      <c r="E4254" s="14" t="inlineStr">
        <is>
          <t>L.-Dez</t>
        </is>
      </c>
      <c r="F4254" s="14" t="inlineStr">
        <is>
          <t>Paraguai/Sepotuba</t>
        </is>
      </c>
      <c r="G4254" s="14" t="inlineStr">
        <is>
          <t>15° 55' 53,41" | 57° 39' 40,05"</t>
        </is>
      </c>
      <c r="H4254" s="14" t="inlineStr">
        <is>
          <t xml:space="preserve">Characiformes </t>
        </is>
      </c>
      <c r="I4254" s="14" t="inlineStr">
        <is>
          <t>Piaractus mesopotamicus</t>
        </is>
      </c>
      <c r="J4254" s="16" t="n">
        <v>40.3</v>
      </c>
      <c r="K4254" s="16" t="n">
        <v>37.2</v>
      </c>
      <c r="L4254" s="17" t="n">
        <v>1680</v>
      </c>
      <c r="M4254" s="17" t="n">
        <v>1260</v>
      </c>
      <c r="N4254" s="14" t="b">
        <v>0</v>
      </c>
      <c r="O4254" s="14" t="inlineStr">
        <is>
          <t>F</t>
        </is>
      </c>
      <c r="P4254" s="14" t="inlineStr">
        <is>
          <t>REP</t>
        </is>
      </c>
      <c r="Q4254" s="17" t="n">
        <v>4.18</v>
      </c>
      <c r="R4254" s="14" t="n">
        <v>3</v>
      </c>
      <c r="S4254" s="17" t="n">
        <v>14.13</v>
      </c>
      <c r="T4254" s="10">
        <f>IF(Q4254&gt;0,M4254-Q4254,"")</f>
        <v/>
      </c>
      <c r="U4254" s="11">
        <f>IF(AND(T4254&gt;0,Q4254&gt;0),(Q4254/T4254)*100,"")</f>
        <v/>
      </c>
      <c r="V4254" s="11">
        <f>IF(AND(T4254&gt;0,S4254&gt;0),(S4254/T4254)*100,"")</f>
        <v/>
      </c>
      <c r="W4254" s="10">
        <f>IF(AND(J4254&gt;0,L4254&gt;0),(L4254/(J4254^3))*100,"")</f>
        <v/>
      </c>
      <c r="X4254" s="12" t="n">
        <v>2.31</v>
      </c>
      <c r="Y4254" s="12" t="n">
        <v>3.02</v>
      </c>
      <c r="Z4254" s="12" t="n">
        <v>1.56</v>
      </c>
      <c r="AA4254" s="18" t="n"/>
      <c r="AB4254" s="14" t="n"/>
      <c r="AC4254" s="18" t="n"/>
      <c r="AD4254" s="18" t="n"/>
      <c r="AE4254" s="18" t="n"/>
      <c r="AF4254" s="18" t="n"/>
    </row>
    <row r="4255" ht="14" customHeight="1">
      <c r="A4255" s="5" t="inlineStr">
        <is>
          <t>1166</t>
        </is>
      </c>
      <c r="B4255" s="5" t="inlineStr">
        <is>
          <t>LIPAN-4253</t>
        </is>
      </c>
      <c r="C4255" s="6" t="n">
        <v>2021</v>
      </c>
      <c r="D4255" s="5" t="inlineStr">
        <is>
          <t>2021-12-01 00:00:00</t>
        </is>
      </c>
      <c r="E4255" s="5" t="inlineStr">
        <is>
          <t>L.-Dez</t>
        </is>
      </c>
      <c r="F4255" s="5" t="inlineStr">
        <is>
          <t>Paraguai/Sepotuba</t>
        </is>
      </c>
      <c r="G4255" s="5" t="inlineStr">
        <is>
          <t>15° 55' 53,41" | 57° 39' 40,05"</t>
        </is>
      </c>
      <c r="H4255" s="5" t="inlineStr">
        <is>
          <t xml:space="preserve">Characiformes </t>
        </is>
      </c>
      <c r="I4255" s="5" t="inlineStr">
        <is>
          <t>Piaractus mesopotamicus</t>
        </is>
      </c>
      <c r="J4255" s="7" t="n">
        <v>40.6</v>
      </c>
      <c r="K4255" s="7" t="n">
        <v>36.2</v>
      </c>
      <c r="L4255" s="8" t="n">
        <v>1790</v>
      </c>
      <c r="M4255" s="8" t="n">
        <v>1290</v>
      </c>
      <c r="N4255" s="5" t="b">
        <v>0</v>
      </c>
      <c r="O4255" s="5" t="inlineStr">
        <is>
          <t>F</t>
        </is>
      </c>
      <c r="P4255" s="5" t="inlineStr">
        <is>
          <t>REP</t>
        </is>
      </c>
      <c r="Q4255" s="8" t="n">
        <v>11.45</v>
      </c>
      <c r="R4255" s="5" t="n">
        <v>3</v>
      </c>
      <c r="S4255" s="8" t="n">
        <v>15.48</v>
      </c>
      <c r="T4255" s="10">
        <f>IF(Q4255&gt;0,M4255-Q4255,"")</f>
        <v/>
      </c>
      <c r="U4255" s="11">
        <f>IF(AND(T4255&gt;0,Q4255&gt;0),(Q4255/T4255)*100,"")</f>
        <v/>
      </c>
      <c r="V4255" s="11">
        <f>IF(AND(T4255&gt;0,S4255&gt;0),(S4255/T4255)*100,"")</f>
        <v/>
      </c>
      <c r="W4255" s="10">
        <f>IF(AND(J4255&gt;0,L4255&gt;0),(L4255/(J4255^3))*100,"")</f>
        <v/>
      </c>
      <c r="X4255" s="12" t="n">
        <v>2.31</v>
      </c>
      <c r="Y4255" s="12" t="n">
        <v>3.02</v>
      </c>
      <c r="Z4255" s="12" t="n">
        <v>1.56</v>
      </c>
      <c r="AA4255" s="13" t="n"/>
      <c r="AB4255" s="5" t="n"/>
      <c r="AC4255" s="13" t="n"/>
      <c r="AD4255" s="13" t="n"/>
      <c r="AE4255" s="13" t="n"/>
      <c r="AF4255" s="13" t="n"/>
    </row>
    <row r="4256" ht="14" customHeight="1">
      <c r="A4256" s="14" t="inlineStr">
        <is>
          <t>1167</t>
        </is>
      </c>
      <c r="B4256" s="14" t="inlineStr">
        <is>
          <t>LIPAN-4254</t>
        </is>
      </c>
      <c r="C4256" s="15" t="n">
        <v>2021</v>
      </c>
      <c r="D4256" s="14" t="inlineStr">
        <is>
          <t>2021-12-01 00:00:00</t>
        </is>
      </c>
      <c r="E4256" s="14" t="inlineStr">
        <is>
          <t>L.-Dez</t>
        </is>
      </c>
      <c r="F4256" s="14" t="inlineStr">
        <is>
          <t>Paraguai/Sepotuba</t>
        </is>
      </c>
      <c r="G4256" s="14" t="inlineStr">
        <is>
          <t>15° 55' 53,41" | 57° 39' 40,05"</t>
        </is>
      </c>
      <c r="H4256" s="14" t="inlineStr">
        <is>
          <t xml:space="preserve">Characiformes </t>
        </is>
      </c>
      <c r="I4256" s="14" t="inlineStr">
        <is>
          <t>Piaractus mesopotamicus</t>
        </is>
      </c>
      <c r="J4256" s="16" t="n">
        <v>40.9</v>
      </c>
      <c r="K4256" s="16" t="n">
        <v>37.7</v>
      </c>
      <c r="L4256" s="17" t="n">
        <v>1530</v>
      </c>
      <c r="M4256" s="17" t="n">
        <v>1160</v>
      </c>
      <c r="N4256" s="14" t="b">
        <v>0</v>
      </c>
      <c r="O4256" s="14" t="inlineStr">
        <is>
          <t>M</t>
        </is>
      </c>
      <c r="P4256" s="14" t="inlineStr">
        <is>
          <t>ESV</t>
        </is>
      </c>
      <c r="Q4256" s="17" t="n">
        <v>8.48</v>
      </c>
      <c r="R4256" s="14" t="n">
        <v>3</v>
      </c>
      <c r="S4256" s="17" t="n">
        <v>13.2</v>
      </c>
      <c r="T4256" s="10">
        <f>IF(Q4256&gt;0,M4256-Q4256,"")</f>
        <v/>
      </c>
      <c r="U4256" s="11">
        <f>IF(AND(T4256&gt;0,Q4256&gt;0),(Q4256/T4256)*100,"")</f>
        <v/>
      </c>
      <c r="V4256" s="11">
        <f>IF(AND(T4256&gt;0,S4256&gt;0),(S4256/T4256)*100,"")</f>
        <v/>
      </c>
      <c r="W4256" s="10">
        <f>IF(AND(J4256&gt;0,L4256&gt;0),(L4256/(J4256^3))*100,"")</f>
        <v/>
      </c>
      <c r="X4256" s="12" t="n">
        <v>2.31</v>
      </c>
      <c r="Y4256" s="12" t="n">
        <v>3.02</v>
      </c>
      <c r="Z4256" s="12" t="n">
        <v>1.56</v>
      </c>
      <c r="AA4256" s="18" t="n"/>
      <c r="AB4256" s="14" t="n"/>
      <c r="AC4256" s="18" t="n"/>
      <c r="AD4256" s="18" t="n"/>
      <c r="AE4256" s="18" t="n"/>
      <c r="AF4256" s="18" t="n"/>
    </row>
    <row r="4257" ht="14" customHeight="1">
      <c r="A4257" s="5" t="inlineStr">
        <is>
          <t>1168</t>
        </is>
      </c>
      <c r="B4257" s="5" t="inlineStr">
        <is>
          <t>LIPAN-4255</t>
        </is>
      </c>
      <c r="C4257" s="6" t="n">
        <v>2021</v>
      </c>
      <c r="D4257" s="5" t="inlineStr">
        <is>
          <t>2021-12-01 00:00:00</t>
        </is>
      </c>
      <c r="E4257" s="5" t="inlineStr">
        <is>
          <t>L.-Dez</t>
        </is>
      </c>
      <c r="F4257" s="5" t="inlineStr">
        <is>
          <t>Paraguai/Sepotuba</t>
        </is>
      </c>
      <c r="G4257" s="5" t="inlineStr">
        <is>
          <t>15° 55' 53,41" | 57° 39' 40,05"</t>
        </is>
      </c>
      <c r="H4257" s="5" t="inlineStr">
        <is>
          <t>Siluriformes</t>
        </is>
      </c>
      <c r="I4257" s="5" t="inlineStr">
        <is>
          <t>Pseudoplatystoma corruscans</t>
        </is>
      </c>
      <c r="J4257" s="7" t="n">
        <v>94.5</v>
      </c>
      <c r="K4257" s="7" t="n">
        <v>82</v>
      </c>
      <c r="L4257" s="8" t="n">
        <v>7030</v>
      </c>
      <c r="M4257" s="8" t="n">
        <v>6160</v>
      </c>
      <c r="N4257" s="5" t="b">
        <v>0</v>
      </c>
      <c r="O4257" s="5" t="inlineStr">
        <is>
          <t>M</t>
        </is>
      </c>
      <c r="P4257" s="5" t="inlineStr">
        <is>
          <t>EMA</t>
        </is>
      </c>
      <c r="Q4257" s="8" t="n">
        <v>84.26000000000001</v>
      </c>
      <c r="R4257" s="5" t="n">
        <v>0</v>
      </c>
      <c r="S4257" s="8" t="n">
        <v>78.5</v>
      </c>
      <c r="T4257" s="10">
        <f>IF(Q4257&gt;0,M4257-Q4257,"")</f>
        <v/>
      </c>
      <c r="U4257" s="11">
        <f>IF(AND(T4257&gt;0,Q4257&gt;0),(Q4257/T4257)*100,"")</f>
        <v/>
      </c>
      <c r="V4257" s="11">
        <f>IF(AND(T4257&gt;0,S4257&gt;0),(S4257/T4257)*100,"")</f>
        <v/>
      </c>
      <c r="W4257" s="10">
        <f>IF(AND(J4257&gt;0,L4257&gt;0),(L4257/(J4257^3))*100,"")</f>
        <v/>
      </c>
      <c r="X4257" s="12" t="n">
        <v>2.31</v>
      </c>
      <c r="Y4257" s="12" t="n">
        <v>3.02</v>
      </c>
      <c r="Z4257" s="12" t="n">
        <v>1.56</v>
      </c>
      <c r="AA4257" s="13" t="n"/>
      <c r="AB4257" s="5" t="n"/>
      <c r="AC4257" s="13" t="n"/>
      <c r="AD4257" s="13" t="n"/>
      <c r="AE4257" s="13" t="n"/>
      <c r="AF4257" s="13" t="n"/>
    </row>
    <row r="4258" ht="14" customHeight="1">
      <c r="A4258" s="14" t="inlineStr">
        <is>
          <t>1169</t>
        </is>
      </c>
      <c r="B4258" s="14" t="inlineStr">
        <is>
          <t>LIPAN-4256</t>
        </is>
      </c>
      <c r="C4258" s="15" t="n">
        <v>2021</v>
      </c>
      <c r="D4258" s="14" t="inlineStr">
        <is>
          <t>2021-12-01 00:00:00</t>
        </is>
      </c>
      <c r="E4258" s="14" t="inlineStr">
        <is>
          <t>L.-Dez</t>
        </is>
      </c>
      <c r="F4258" s="14" t="inlineStr">
        <is>
          <t>Paraguai/Sepotuba</t>
        </is>
      </c>
      <c r="G4258" s="14" t="inlineStr">
        <is>
          <t>15° 55' 53,41" | 57° 39' 40,05"</t>
        </is>
      </c>
      <c r="H4258" s="14" t="inlineStr">
        <is>
          <t>Siluriformes</t>
        </is>
      </c>
      <c r="I4258" s="14" t="inlineStr">
        <is>
          <t>Pinirampus pirinampu</t>
        </is>
      </c>
      <c r="J4258" s="16" t="n">
        <v>71</v>
      </c>
      <c r="K4258" s="16" t="n">
        <v>62.5</v>
      </c>
      <c r="L4258" s="17" t="n">
        <v>2740</v>
      </c>
      <c r="M4258" s="17" t="n">
        <v>2360</v>
      </c>
      <c r="N4258" s="14" t="b">
        <v>0</v>
      </c>
      <c r="O4258" s="14" t="inlineStr">
        <is>
          <t>F</t>
        </is>
      </c>
      <c r="P4258" s="14" t="inlineStr">
        <is>
          <t>ESV</t>
        </is>
      </c>
      <c r="Q4258" s="17" t="n">
        <v>55.36</v>
      </c>
      <c r="R4258" s="14" t="n">
        <v>0</v>
      </c>
      <c r="S4258" s="17" t="n">
        <v>45.09</v>
      </c>
      <c r="T4258" s="10">
        <f>IF(Q4258&gt;0,M4258-Q4258,"")</f>
        <v/>
      </c>
      <c r="U4258" s="11">
        <f>IF(AND(T4258&gt;0,Q4258&gt;0),(Q4258/T4258)*100,"")</f>
        <v/>
      </c>
      <c r="V4258" s="11">
        <f>IF(AND(T4258&gt;0,S4258&gt;0),(S4258/T4258)*100,"")</f>
        <v/>
      </c>
      <c r="W4258" s="10">
        <f>IF(AND(J4258&gt;0,L4258&gt;0),(L4258/(J4258^3))*100,"")</f>
        <v/>
      </c>
      <c r="X4258" s="12" t="n">
        <v>2.31</v>
      </c>
      <c r="Y4258" s="12" t="n">
        <v>3.02</v>
      </c>
      <c r="Z4258" s="12" t="n">
        <v>1.56</v>
      </c>
      <c r="AA4258" s="18" t="n"/>
      <c r="AB4258" s="14" t="n"/>
      <c r="AC4258" s="18" t="n"/>
      <c r="AD4258" s="18" t="n"/>
      <c r="AE4258" s="18" t="n"/>
      <c r="AF4258" s="18" t="n"/>
    </row>
    <row r="4259" ht="14" customHeight="1">
      <c r="A4259" s="5" t="inlineStr">
        <is>
          <t>1170</t>
        </is>
      </c>
      <c r="B4259" s="5" t="inlineStr">
        <is>
          <t>LIPAN-4257</t>
        </is>
      </c>
      <c r="C4259" s="6" t="n">
        <v>2021</v>
      </c>
      <c r="D4259" s="5" t="inlineStr">
        <is>
          <t>2021-12-01 00:00:00</t>
        </is>
      </c>
      <c r="E4259" s="5" t="inlineStr">
        <is>
          <t>L.-Dez</t>
        </is>
      </c>
      <c r="F4259" s="5" t="inlineStr">
        <is>
          <t>Paraguai/Sepotuba</t>
        </is>
      </c>
      <c r="G4259" s="5" t="inlineStr">
        <is>
          <t>15° 55' 53,41" | 57° 39' 40,05"</t>
        </is>
      </c>
      <c r="H4259" s="5" t="inlineStr">
        <is>
          <t>Siluriformes</t>
        </is>
      </c>
      <c r="I4259" s="5" t="inlineStr">
        <is>
          <t>Pinirampus pirinampu</t>
        </is>
      </c>
      <c r="J4259" s="7" t="n">
        <v>72.5</v>
      </c>
      <c r="K4259" s="7" t="n">
        <v>63</v>
      </c>
      <c r="L4259" s="8" t="n">
        <v>3180</v>
      </c>
      <c r="M4259" s="8" t="n">
        <v>2660</v>
      </c>
      <c r="N4259" s="5" t="b">
        <v>0</v>
      </c>
      <c r="O4259" s="5" t="inlineStr">
        <is>
          <t>F</t>
        </is>
      </c>
      <c r="P4259" s="5" t="inlineStr">
        <is>
          <t>ESV</t>
        </is>
      </c>
      <c r="Q4259" s="8" t="n">
        <v>48.46</v>
      </c>
      <c r="R4259" s="5" t="n">
        <v>0</v>
      </c>
      <c r="S4259" s="8" t="n">
        <v>41</v>
      </c>
      <c r="T4259" s="10">
        <f>IF(Q4259&gt;0,M4259-Q4259,"")</f>
        <v/>
      </c>
      <c r="U4259" s="11">
        <f>IF(AND(T4259&gt;0,Q4259&gt;0),(Q4259/T4259)*100,"")</f>
        <v/>
      </c>
      <c r="V4259" s="11">
        <f>IF(AND(T4259&gt;0,S4259&gt;0),(S4259/T4259)*100,"")</f>
        <v/>
      </c>
      <c r="W4259" s="10">
        <f>IF(AND(J4259&gt;0,L4259&gt;0),(L4259/(J4259^3))*100,"")</f>
        <v/>
      </c>
      <c r="X4259" s="12" t="n">
        <v>2.31</v>
      </c>
      <c r="Y4259" s="12" t="n">
        <v>3.02</v>
      </c>
      <c r="Z4259" s="12" t="n">
        <v>1.56</v>
      </c>
      <c r="AA4259" s="13" t="n"/>
      <c r="AB4259" s="5" t="n"/>
      <c r="AC4259" s="13" t="n"/>
      <c r="AD4259" s="13" t="n"/>
      <c r="AE4259" s="13" t="n"/>
      <c r="AF4259" s="13" t="n"/>
    </row>
    <row r="4260" ht="14" customHeight="1">
      <c r="A4260" s="14" t="inlineStr">
        <is>
          <t>1171</t>
        </is>
      </c>
      <c r="B4260" s="14" t="inlineStr">
        <is>
          <t>LIPAN-4258</t>
        </is>
      </c>
      <c r="C4260" s="15" t="n">
        <v>2021</v>
      </c>
      <c r="D4260" s="14" t="inlineStr">
        <is>
          <t>2021-12-01 00:00:00</t>
        </is>
      </c>
      <c r="E4260" s="14" t="inlineStr">
        <is>
          <t>L.-Dez</t>
        </is>
      </c>
      <c r="F4260" s="14" t="inlineStr">
        <is>
          <t>Paraguai/Sepotuba</t>
        </is>
      </c>
      <c r="G4260" s="14" t="inlineStr">
        <is>
          <t>15° 55' 53,41" | 57° 39' 40,05"</t>
        </is>
      </c>
      <c r="H4260" s="14" t="inlineStr">
        <is>
          <t xml:space="preserve">Characiformes </t>
        </is>
      </c>
      <c r="I4260" s="14" t="inlineStr">
        <is>
          <t>Piaractus mesopotamicus</t>
        </is>
      </c>
      <c r="J4260" s="16" t="n">
        <v>51.3</v>
      </c>
      <c r="K4260" s="16" t="n">
        <v>45.1</v>
      </c>
      <c r="L4260" s="17" t="n">
        <v>2370</v>
      </c>
      <c r="M4260" s="17" t="n">
        <v>2050</v>
      </c>
      <c r="N4260" s="14" t="b">
        <v>0</v>
      </c>
      <c r="O4260" s="14" t="inlineStr">
        <is>
          <t>M</t>
        </is>
      </c>
      <c r="P4260" s="14" t="inlineStr">
        <is>
          <t>ESV</t>
        </is>
      </c>
      <c r="Q4260" s="17" t="n">
        <v>12</v>
      </c>
      <c r="R4260" s="14" t="n">
        <v>2</v>
      </c>
      <c r="S4260" s="17" t="n">
        <v>19</v>
      </c>
      <c r="T4260" s="10">
        <f>IF(Q4260&gt;0,M4260-Q4260,"")</f>
        <v/>
      </c>
      <c r="U4260" s="11">
        <f>IF(AND(T4260&gt;0,Q4260&gt;0),(Q4260/T4260)*100,"")</f>
        <v/>
      </c>
      <c r="V4260" s="11">
        <f>IF(AND(T4260&gt;0,S4260&gt;0),(S4260/T4260)*100,"")</f>
        <v/>
      </c>
      <c r="W4260" s="10">
        <f>IF(AND(J4260&gt;0,L4260&gt;0),(L4260/(J4260^3))*100,"")</f>
        <v/>
      </c>
      <c r="X4260" s="12" t="n">
        <v>2.31</v>
      </c>
      <c r="Y4260" s="12" t="n">
        <v>3.02</v>
      </c>
      <c r="Z4260" s="12" t="n">
        <v>1.56</v>
      </c>
      <c r="AA4260" s="18" t="n"/>
      <c r="AB4260" s="14" t="n"/>
      <c r="AC4260" s="18" t="n"/>
      <c r="AD4260" s="18" t="n"/>
      <c r="AE4260" s="18" t="n"/>
      <c r="AF4260" s="18" t="n"/>
    </row>
    <row r="4261" ht="14" customHeight="1">
      <c r="A4261" s="5" t="inlineStr">
        <is>
          <t>1172</t>
        </is>
      </c>
      <c r="B4261" s="5" t="inlineStr">
        <is>
          <t>LIPAN-4259</t>
        </is>
      </c>
      <c r="C4261" s="6" t="n">
        <v>2021</v>
      </c>
      <c r="D4261" s="5" t="inlineStr">
        <is>
          <t>2021-12-01 00:00:00</t>
        </is>
      </c>
      <c r="E4261" s="5" t="inlineStr">
        <is>
          <t>L.-Dez</t>
        </is>
      </c>
      <c r="F4261" s="5" t="inlineStr">
        <is>
          <t>Paraguai/Sepotuba</t>
        </is>
      </c>
      <c r="G4261" s="5" t="inlineStr">
        <is>
          <t>15° 55' 53,41" | 57° 39' 40,05"</t>
        </is>
      </c>
      <c r="H4261" s="5" t="inlineStr">
        <is>
          <t xml:space="preserve">Characiformes </t>
        </is>
      </c>
      <c r="I4261" s="5" t="inlineStr">
        <is>
          <t>Piaractus mesopotamicus</t>
        </is>
      </c>
      <c r="J4261" s="7" t="n">
        <v>42.6</v>
      </c>
      <c r="K4261" s="7" t="n">
        <v>37.7</v>
      </c>
      <c r="L4261" s="8" t="n">
        <v>1630</v>
      </c>
      <c r="M4261" s="8" t="n">
        <v>1370</v>
      </c>
      <c r="N4261" s="5" t="b">
        <v>0</v>
      </c>
      <c r="O4261" s="5" t="inlineStr">
        <is>
          <t>M</t>
        </is>
      </c>
      <c r="P4261" s="5" t="inlineStr">
        <is>
          <t>ESV</t>
        </is>
      </c>
      <c r="Q4261" s="8" t="n">
        <v>7</v>
      </c>
      <c r="R4261" s="5" t="n">
        <v>2</v>
      </c>
      <c r="S4261" s="8" t="n">
        <v>7</v>
      </c>
      <c r="T4261" s="10">
        <f>IF(Q4261&gt;0,M4261-Q4261,"")</f>
        <v/>
      </c>
      <c r="U4261" s="11">
        <f>IF(AND(T4261&gt;0,Q4261&gt;0),(Q4261/T4261)*100,"")</f>
        <v/>
      </c>
      <c r="V4261" s="11">
        <f>IF(AND(T4261&gt;0,S4261&gt;0),(S4261/T4261)*100,"")</f>
        <v/>
      </c>
      <c r="W4261" s="10">
        <f>IF(AND(J4261&gt;0,L4261&gt;0),(L4261/(J4261^3))*100,"")</f>
        <v/>
      </c>
      <c r="X4261" s="12" t="n">
        <v>2.31</v>
      </c>
      <c r="Y4261" s="12" t="n">
        <v>3.02</v>
      </c>
      <c r="Z4261" s="12" t="n">
        <v>1.56</v>
      </c>
      <c r="AA4261" s="13" t="n"/>
      <c r="AB4261" s="5" t="n"/>
      <c r="AC4261" s="13" t="n"/>
      <c r="AD4261" s="13" t="n"/>
      <c r="AE4261" s="13" t="n"/>
      <c r="AF4261" s="13" t="n"/>
    </row>
    <row r="4262" ht="14" customHeight="1">
      <c r="A4262" s="14" t="inlineStr">
        <is>
          <t>1173</t>
        </is>
      </c>
      <c r="B4262" s="14" t="inlineStr">
        <is>
          <t>LIPAN-4260</t>
        </is>
      </c>
      <c r="C4262" s="15" t="n">
        <v>2021</v>
      </c>
      <c r="D4262" s="14" t="inlineStr">
        <is>
          <t>2021-12-01 00:00:00</t>
        </is>
      </c>
      <c r="E4262" s="14" t="inlineStr">
        <is>
          <t>L.-Dez</t>
        </is>
      </c>
      <c r="F4262" s="14" t="inlineStr">
        <is>
          <t>Paraguai/Sepotuba</t>
        </is>
      </c>
      <c r="G4262" s="14" t="inlineStr">
        <is>
          <t>15° 55' 53,41" | 57° 39' 40,05"</t>
        </is>
      </c>
      <c r="H4262" s="14" t="inlineStr">
        <is>
          <t xml:space="preserve">Characiformes </t>
        </is>
      </c>
      <c r="I4262" s="14" t="inlineStr">
        <is>
          <t>Piaractus mesopotamicus</t>
        </is>
      </c>
      <c r="J4262" s="16" t="n">
        <v>47.4</v>
      </c>
      <c r="K4262" s="16" t="n">
        <v>42.5</v>
      </c>
      <c r="L4262" s="17" t="n">
        <v>2700</v>
      </c>
      <c r="M4262" s="17" t="n">
        <v>2150</v>
      </c>
      <c r="N4262" s="14" t="b">
        <v>0</v>
      </c>
      <c r="O4262" s="14" t="inlineStr">
        <is>
          <t>M</t>
        </is>
      </c>
      <c r="P4262" s="14" t="inlineStr">
        <is>
          <t>ESV</t>
        </is>
      </c>
      <c r="Q4262" s="17" t="n">
        <v>13</v>
      </c>
      <c r="R4262" s="14" t="n">
        <v>1</v>
      </c>
      <c r="S4262" s="17" t="n">
        <v>11</v>
      </c>
      <c r="T4262" s="10">
        <f>IF(Q4262&gt;0,M4262-Q4262,"")</f>
        <v/>
      </c>
      <c r="U4262" s="11">
        <f>IF(AND(T4262&gt;0,Q4262&gt;0),(Q4262/T4262)*100,"")</f>
        <v/>
      </c>
      <c r="V4262" s="11">
        <f>IF(AND(T4262&gt;0,S4262&gt;0),(S4262/T4262)*100,"")</f>
        <v/>
      </c>
      <c r="W4262" s="10">
        <f>IF(AND(J4262&gt;0,L4262&gt;0),(L4262/(J4262^3))*100,"")</f>
        <v/>
      </c>
      <c r="X4262" s="12" t="n">
        <v>2.31</v>
      </c>
      <c r="Y4262" s="12" t="n">
        <v>3.02</v>
      </c>
      <c r="Z4262" s="12" t="n">
        <v>1.56</v>
      </c>
      <c r="AA4262" s="18" t="n"/>
      <c r="AB4262" s="14" t="n"/>
      <c r="AC4262" s="18" t="n"/>
      <c r="AD4262" s="18" t="n"/>
      <c r="AE4262" s="18" t="n"/>
      <c r="AF4262" s="18" t="n"/>
    </row>
    <row r="4263" ht="14" customHeight="1">
      <c r="A4263" s="5" t="inlineStr">
        <is>
          <t>1174</t>
        </is>
      </c>
      <c r="B4263" s="5" t="inlineStr">
        <is>
          <t>LIPAN-4261</t>
        </is>
      </c>
      <c r="C4263" s="6" t="n">
        <v>2021</v>
      </c>
      <c r="D4263" s="5" t="inlineStr">
        <is>
          <t>2021-12-01 00:00:00</t>
        </is>
      </c>
      <c r="E4263" s="5" t="inlineStr">
        <is>
          <t>L.-Dez</t>
        </is>
      </c>
      <c r="F4263" s="5" t="inlineStr">
        <is>
          <t>Paraguai/Sepotuba</t>
        </is>
      </c>
      <c r="G4263" s="5" t="inlineStr">
        <is>
          <t>15° 55' 53,41" | 57° 39' 40,05"</t>
        </is>
      </c>
      <c r="H4263" s="5" t="inlineStr">
        <is>
          <t xml:space="preserve">Characiformes </t>
        </is>
      </c>
      <c r="I4263" s="5" t="inlineStr">
        <is>
          <t>Piaractus mesopotamicus</t>
        </is>
      </c>
      <c r="J4263" s="7" t="n">
        <v>48.4</v>
      </c>
      <c r="K4263" s="7" t="n">
        <v>43.6</v>
      </c>
      <c r="L4263" s="8" t="n">
        <v>2420</v>
      </c>
      <c r="M4263" s="8" t="n">
        <v>2050</v>
      </c>
      <c r="N4263" s="5" t="b">
        <v>0</v>
      </c>
      <c r="O4263" s="5" t="inlineStr">
        <is>
          <t>M</t>
        </is>
      </c>
      <c r="P4263" s="5" t="inlineStr">
        <is>
          <t>ESV</t>
        </is>
      </c>
      <c r="Q4263" s="8" t="n">
        <v>18</v>
      </c>
      <c r="R4263" s="5" t="n">
        <v>2</v>
      </c>
      <c r="S4263" s="8" t="n">
        <v>16</v>
      </c>
      <c r="T4263" s="10">
        <f>IF(Q4263&gt;0,M4263-Q4263,"")</f>
        <v/>
      </c>
      <c r="U4263" s="11">
        <f>IF(AND(T4263&gt;0,Q4263&gt;0),(Q4263/T4263)*100,"")</f>
        <v/>
      </c>
      <c r="V4263" s="11">
        <f>IF(AND(T4263&gt;0,S4263&gt;0),(S4263/T4263)*100,"")</f>
        <v/>
      </c>
      <c r="W4263" s="10">
        <f>IF(AND(J4263&gt;0,L4263&gt;0),(L4263/(J4263^3))*100,"")</f>
        <v/>
      </c>
      <c r="X4263" s="12" t="n">
        <v>2.31</v>
      </c>
      <c r="Y4263" s="12" t="n">
        <v>3.02</v>
      </c>
      <c r="Z4263" s="12" t="n">
        <v>1.56</v>
      </c>
      <c r="AA4263" s="13" t="n"/>
      <c r="AB4263" s="5" t="n"/>
      <c r="AC4263" s="13" t="n"/>
      <c r="AD4263" s="13" t="n"/>
      <c r="AE4263" s="13" t="n"/>
      <c r="AF4263" s="13" t="n"/>
    </row>
    <row r="4264" ht="14" customHeight="1">
      <c r="A4264" s="14" t="inlineStr">
        <is>
          <t>1175</t>
        </is>
      </c>
      <c r="B4264" s="14" t="inlineStr">
        <is>
          <t>LIPAN-4262</t>
        </is>
      </c>
      <c r="C4264" s="15" t="n">
        <v>2021</v>
      </c>
      <c r="D4264" s="14" t="inlineStr">
        <is>
          <t>2021-12-01 00:00:00</t>
        </is>
      </c>
      <c r="E4264" s="14" t="inlineStr">
        <is>
          <t>L.-Dez</t>
        </is>
      </c>
      <c r="F4264" s="14" t="inlineStr">
        <is>
          <t>Paraguai/Sepotuba</t>
        </is>
      </c>
      <c r="G4264" s="14" t="inlineStr">
        <is>
          <t>15° 55' 53,41" | 57° 39' 40,05"</t>
        </is>
      </c>
      <c r="H4264" s="14" t="inlineStr">
        <is>
          <t xml:space="preserve">Characiformes </t>
        </is>
      </c>
      <c r="I4264" s="14" t="inlineStr">
        <is>
          <t>Piaractus mesopotamicus</t>
        </is>
      </c>
      <c r="J4264" s="16" t="n">
        <v>47.1</v>
      </c>
      <c r="K4264" s="16" t="n">
        <v>41.9</v>
      </c>
      <c r="L4264" s="17" t="n">
        <v>2480</v>
      </c>
      <c r="M4264" s="17" t="n">
        <v>1990</v>
      </c>
      <c r="N4264" s="14" t="b">
        <v>0</v>
      </c>
      <c r="O4264" s="14" t="inlineStr">
        <is>
          <t>F</t>
        </is>
      </c>
      <c r="P4264" s="14" t="inlineStr">
        <is>
          <t>MAT</t>
        </is>
      </c>
      <c r="Q4264" s="17" t="n">
        <v>22</v>
      </c>
      <c r="R4264" s="14" t="n">
        <v>1</v>
      </c>
      <c r="S4264" s="17" t="n">
        <v>15.6</v>
      </c>
      <c r="T4264" s="10">
        <f>IF(Q4264&gt;0,M4264-Q4264,"")</f>
        <v/>
      </c>
      <c r="U4264" s="11">
        <f>IF(AND(T4264&gt;0,Q4264&gt;0),(Q4264/T4264)*100,"")</f>
        <v/>
      </c>
      <c r="V4264" s="11">
        <f>IF(AND(T4264&gt;0,S4264&gt;0),(S4264/T4264)*100,"")</f>
        <v/>
      </c>
      <c r="W4264" s="10">
        <f>IF(AND(J4264&gt;0,L4264&gt;0),(L4264/(J4264^3))*100,"")</f>
        <v/>
      </c>
      <c r="X4264" s="12" t="n">
        <v>2.31</v>
      </c>
      <c r="Y4264" s="12" t="n">
        <v>3.02</v>
      </c>
      <c r="Z4264" s="12" t="n">
        <v>1.56</v>
      </c>
      <c r="AA4264" s="18" t="n"/>
      <c r="AB4264" s="14" t="n"/>
      <c r="AC4264" s="18" t="n"/>
      <c r="AD4264" s="18" t="n"/>
      <c r="AE4264" s="18" t="n"/>
      <c r="AF4264" s="18" t="n"/>
    </row>
    <row r="4265" ht="14" customHeight="1">
      <c r="A4265" s="5" t="inlineStr">
        <is>
          <t>1176</t>
        </is>
      </c>
      <c r="B4265" s="5" t="inlineStr">
        <is>
          <t>LIPAN-4263</t>
        </is>
      </c>
      <c r="C4265" s="6" t="n">
        <v>2021</v>
      </c>
      <c r="D4265" s="5" t="inlineStr">
        <is>
          <t>2021-12-01 00:00:00</t>
        </is>
      </c>
      <c r="E4265" s="5" t="inlineStr">
        <is>
          <t>L.-Dez</t>
        </is>
      </c>
      <c r="F4265" s="5" t="inlineStr">
        <is>
          <t>Paraguai/Sepotuba</t>
        </is>
      </c>
      <c r="G4265" s="5" t="inlineStr">
        <is>
          <t>15° 55' 53,41" | 57° 39' 40,05"</t>
        </is>
      </c>
      <c r="H4265" s="5" t="inlineStr">
        <is>
          <t>Siluriformes</t>
        </is>
      </c>
      <c r="I4265" s="5" t="inlineStr">
        <is>
          <t>Pseudoplatystoma corruscans</t>
        </is>
      </c>
      <c r="J4265" s="7" t="n">
        <v>94.40000000000001</v>
      </c>
      <c r="K4265" s="7" t="n">
        <v>85.3</v>
      </c>
      <c r="L4265" s="8" t="n">
        <v>8650</v>
      </c>
      <c r="M4265" s="8" t="n">
        <v>7510</v>
      </c>
      <c r="N4265" s="5" t="b">
        <v>0</v>
      </c>
      <c r="O4265" s="5" t="inlineStr">
        <is>
          <t>F</t>
        </is>
      </c>
      <c r="P4265" s="5" t="inlineStr">
        <is>
          <t>EMA</t>
        </is>
      </c>
      <c r="Q4265" s="8" t="n">
        <v>108</v>
      </c>
      <c r="R4265" s="5" t="n">
        <v>0</v>
      </c>
      <c r="S4265" s="8" t="n">
        <v>121</v>
      </c>
      <c r="T4265" s="10">
        <f>IF(Q4265&gt;0,M4265-Q4265,"")</f>
        <v/>
      </c>
      <c r="U4265" s="11">
        <f>IF(AND(T4265&gt;0,Q4265&gt;0),(Q4265/T4265)*100,"")</f>
        <v/>
      </c>
      <c r="V4265" s="11">
        <f>IF(AND(T4265&gt;0,S4265&gt;0),(S4265/T4265)*100,"")</f>
        <v/>
      </c>
      <c r="W4265" s="10">
        <f>IF(AND(J4265&gt;0,L4265&gt;0),(L4265/(J4265^3))*100,"")</f>
        <v/>
      </c>
      <c r="X4265" s="12" t="n">
        <v>2.31</v>
      </c>
      <c r="Y4265" s="12" t="n">
        <v>3.02</v>
      </c>
      <c r="Z4265" s="12" t="n">
        <v>1.56</v>
      </c>
      <c r="AA4265" s="13" t="n"/>
      <c r="AB4265" s="5" t="n"/>
      <c r="AC4265" s="13" t="n"/>
      <c r="AD4265" s="13" t="n"/>
      <c r="AE4265" s="13" t="n"/>
      <c r="AF4265" s="13" t="n"/>
    </row>
    <row r="4266" ht="14" customHeight="1">
      <c r="A4266" s="14" t="inlineStr">
        <is>
          <t>1177</t>
        </is>
      </c>
      <c r="B4266" s="14" t="inlineStr">
        <is>
          <t>LIPAN-4264</t>
        </is>
      </c>
      <c r="C4266" s="15" t="n">
        <v>2021</v>
      </c>
      <c r="D4266" s="14" t="inlineStr">
        <is>
          <t>2021-12-01 00:00:00</t>
        </is>
      </c>
      <c r="E4266" s="14" t="inlineStr">
        <is>
          <t>L.-Dez</t>
        </is>
      </c>
      <c r="F4266" s="14" t="inlineStr">
        <is>
          <t>Paraguai/Sepotuba</t>
        </is>
      </c>
      <c r="G4266" s="14" t="inlineStr">
        <is>
          <t>15° 55' 53,41" | 57° 39' 40,05"</t>
        </is>
      </c>
      <c r="H4266" s="14" t="inlineStr">
        <is>
          <t>Siluriformes</t>
        </is>
      </c>
      <c r="I4266" s="14" t="inlineStr">
        <is>
          <t>Pseudoplatystoma reticulatum</t>
        </is>
      </c>
      <c r="J4266" s="16" t="n">
        <v>81.8</v>
      </c>
      <c r="K4266" s="16" t="n">
        <v>71.2</v>
      </c>
      <c r="L4266" s="17" t="n">
        <v>4820</v>
      </c>
      <c r="M4266" s="17" t="n">
        <v>3730</v>
      </c>
      <c r="N4266" s="14" t="b">
        <v>0</v>
      </c>
      <c r="O4266" s="14" t="inlineStr">
        <is>
          <t>M</t>
        </is>
      </c>
      <c r="P4266" s="14" t="inlineStr">
        <is>
          <t>EMA</t>
        </is>
      </c>
      <c r="Q4266" s="17" t="n">
        <v>156</v>
      </c>
      <c r="R4266" s="14" t="n">
        <v>0</v>
      </c>
      <c r="S4266" s="17" t="n">
        <v>44</v>
      </c>
      <c r="T4266" s="10">
        <f>IF(Q4266&gt;0,M4266-Q4266,"")</f>
        <v/>
      </c>
      <c r="U4266" s="11">
        <f>IF(AND(T4266&gt;0,Q4266&gt;0),(Q4266/T4266)*100,"")</f>
        <v/>
      </c>
      <c r="V4266" s="11">
        <f>IF(AND(T4266&gt;0,S4266&gt;0),(S4266/T4266)*100,"")</f>
        <v/>
      </c>
      <c r="W4266" s="10">
        <f>IF(AND(J4266&gt;0,L4266&gt;0),(L4266/(J4266^3))*100,"")</f>
        <v/>
      </c>
      <c r="X4266" s="12" t="n">
        <v>2.31</v>
      </c>
      <c r="Y4266" s="12" t="n">
        <v>3.02</v>
      </c>
      <c r="Z4266" s="12" t="n">
        <v>1.56</v>
      </c>
      <c r="AA4266" s="18" t="n"/>
      <c r="AB4266" s="14" t="n"/>
      <c r="AC4266" s="18" t="n"/>
      <c r="AD4266" s="18" t="n"/>
      <c r="AE4266" s="18" t="n"/>
      <c r="AF4266" s="18" t="n"/>
    </row>
    <row r="4267" ht="14" customHeight="1">
      <c r="A4267" s="5" t="inlineStr">
        <is>
          <t>1178</t>
        </is>
      </c>
      <c r="B4267" s="5" t="inlineStr">
        <is>
          <t>LIPAN-4265</t>
        </is>
      </c>
      <c r="C4267" s="6" t="n">
        <v>2021</v>
      </c>
      <c r="D4267" s="5" t="inlineStr">
        <is>
          <t>2021-12-01 00:00:00</t>
        </is>
      </c>
      <c r="E4267" s="5" t="inlineStr">
        <is>
          <t>L.-Dez</t>
        </is>
      </c>
      <c r="F4267" s="5" t="inlineStr">
        <is>
          <t>Paraguai/Sepotuba</t>
        </is>
      </c>
      <c r="G4267" s="5" t="inlineStr">
        <is>
          <t>15° 55' 53,41" | 57° 39' 40,05"</t>
        </is>
      </c>
      <c r="H4267" s="5" t="inlineStr">
        <is>
          <t>Siluriformes</t>
        </is>
      </c>
      <c r="I4267" s="5" t="inlineStr">
        <is>
          <t>Ageneiosus brevifilis</t>
        </is>
      </c>
      <c r="J4267" s="7" t="n">
        <v>46.2</v>
      </c>
      <c r="K4267" s="7" t="n">
        <v>39.3</v>
      </c>
      <c r="L4267" s="8" t="n">
        <v>810</v>
      </c>
      <c r="M4267" s="8" t="n">
        <v>760</v>
      </c>
      <c r="N4267" s="5" t="b">
        <v>0</v>
      </c>
      <c r="O4267" s="5" t="inlineStr">
        <is>
          <t>M</t>
        </is>
      </c>
      <c r="P4267" s="5" t="inlineStr">
        <is>
          <t>ESV</t>
        </is>
      </c>
      <c r="Q4267" s="8" t="n">
        <v>26</v>
      </c>
      <c r="R4267" s="5" t="n">
        <v>0</v>
      </c>
      <c r="S4267" s="8" t="n">
        <v>8</v>
      </c>
      <c r="T4267" s="10">
        <f>IF(Q4267&gt;0,M4267-Q4267,"")</f>
        <v/>
      </c>
      <c r="U4267" s="11">
        <f>IF(AND(T4267&gt;0,Q4267&gt;0),(Q4267/T4267)*100,"")</f>
        <v/>
      </c>
      <c r="V4267" s="11">
        <f>IF(AND(T4267&gt;0,S4267&gt;0),(S4267/T4267)*100,"")</f>
        <v/>
      </c>
      <c r="W4267" s="10">
        <f>IF(AND(J4267&gt;0,L4267&gt;0),(L4267/(J4267^3))*100,"")</f>
        <v/>
      </c>
      <c r="X4267" s="12" t="n">
        <v>2.31</v>
      </c>
      <c r="Y4267" s="12" t="n">
        <v>3.02</v>
      </c>
      <c r="Z4267" s="12" t="n">
        <v>1.56</v>
      </c>
      <c r="AA4267" s="13" t="n"/>
      <c r="AB4267" s="5" t="n"/>
      <c r="AC4267" s="13" t="n"/>
      <c r="AD4267" s="13" t="n"/>
      <c r="AE4267" s="13" t="n"/>
      <c r="AF4267" s="13" t="n"/>
    </row>
    <row r="4268" ht="14" customHeight="1">
      <c r="A4268" s="14" t="inlineStr">
        <is>
          <t>1179</t>
        </is>
      </c>
      <c r="B4268" s="14" t="inlineStr">
        <is>
          <t>LIPAN-4266</t>
        </is>
      </c>
      <c r="C4268" s="15" t="n">
        <v>2021</v>
      </c>
      <c r="D4268" s="14" t="inlineStr">
        <is>
          <t>2021-12-01 00:00:00</t>
        </is>
      </c>
      <c r="E4268" s="14" t="inlineStr">
        <is>
          <t>L.-Dez</t>
        </is>
      </c>
      <c r="F4268" s="14" t="inlineStr">
        <is>
          <t>Paraguai/Sepotuba</t>
        </is>
      </c>
      <c r="G4268" s="14" t="inlineStr">
        <is>
          <t>15° 55' 53,41" | 57° 39' 40,05"</t>
        </is>
      </c>
      <c r="H4268" s="14" t="inlineStr">
        <is>
          <t>Siluriformes</t>
        </is>
      </c>
      <c r="I4268" s="14" t="inlineStr">
        <is>
          <t>Pseudoplatystoma corruscans</t>
        </is>
      </c>
      <c r="J4268" s="16" t="n">
        <v>91.5</v>
      </c>
      <c r="K4268" s="16" t="n">
        <v>82</v>
      </c>
      <c r="L4268" s="17" t="n">
        <v>7070</v>
      </c>
      <c r="M4268" s="17" t="n">
        <v>6380</v>
      </c>
      <c r="N4268" s="14" t="b">
        <v>0</v>
      </c>
      <c r="O4268" s="14" t="inlineStr">
        <is>
          <t>F</t>
        </is>
      </c>
      <c r="P4268" s="14" t="inlineStr">
        <is>
          <t>EMA</t>
        </is>
      </c>
      <c r="Q4268" s="17" t="n">
        <v>403</v>
      </c>
      <c r="R4268" s="14" t="n">
        <v>3</v>
      </c>
      <c r="S4268" s="17" t="n">
        <v>111.56</v>
      </c>
      <c r="T4268" s="10">
        <f>IF(Q4268&gt;0,M4268-Q4268,"")</f>
        <v/>
      </c>
      <c r="U4268" s="11">
        <f>IF(AND(T4268&gt;0,Q4268&gt;0),(Q4268/T4268)*100,"")</f>
        <v/>
      </c>
      <c r="V4268" s="11">
        <f>IF(AND(T4268&gt;0,S4268&gt;0),(S4268/T4268)*100,"")</f>
        <v/>
      </c>
      <c r="W4268" s="10">
        <f>IF(AND(J4268&gt;0,L4268&gt;0),(L4268/(J4268^3))*100,"")</f>
        <v/>
      </c>
      <c r="X4268" s="12" t="n">
        <v>2.31</v>
      </c>
      <c r="Y4268" s="12" t="n">
        <v>3.02</v>
      </c>
      <c r="Z4268" s="12" t="n">
        <v>1.56</v>
      </c>
      <c r="AA4268" s="18" t="n"/>
      <c r="AB4268" s="14" t="n"/>
      <c r="AC4268" s="18" t="n"/>
      <c r="AD4268" s="18" t="n"/>
      <c r="AE4268" s="18" t="n"/>
      <c r="AF4268" s="18" t="n"/>
    </row>
    <row r="4269" ht="14" customHeight="1">
      <c r="A4269" s="5" t="inlineStr">
        <is>
          <t>1180</t>
        </is>
      </c>
      <c r="B4269" s="5" t="inlineStr">
        <is>
          <t>LIPAN-4267</t>
        </is>
      </c>
      <c r="C4269" s="6" t="n">
        <v>2021</v>
      </c>
      <c r="D4269" s="5" t="inlineStr">
        <is>
          <t>2021-12-01 00:00:00</t>
        </is>
      </c>
      <c r="E4269" s="5" t="inlineStr">
        <is>
          <t>L.-Dez</t>
        </is>
      </c>
      <c r="F4269" s="5" t="inlineStr">
        <is>
          <t>Paraguai/Sepotuba</t>
        </is>
      </c>
      <c r="G4269" s="5" t="inlineStr">
        <is>
          <t>15° 55' 53,41" | 57° 39' 40,05"</t>
        </is>
      </c>
      <c r="H4269" s="5" t="inlineStr">
        <is>
          <t>Siluriformes</t>
        </is>
      </c>
      <c r="I4269" s="5" t="inlineStr">
        <is>
          <t>Ageneiosus brevifilis</t>
        </is>
      </c>
      <c r="J4269" s="7" t="n">
        <v>45.5</v>
      </c>
      <c r="K4269" s="7" t="n">
        <v>39.5</v>
      </c>
      <c r="L4269" s="8" t="n">
        <v>900</v>
      </c>
      <c r="M4269" s="8" t="n">
        <v>770</v>
      </c>
      <c r="N4269" s="5" t="b">
        <v>0</v>
      </c>
      <c r="O4269" s="5" t="inlineStr">
        <is>
          <t>F</t>
        </is>
      </c>
      <c r="P4269" s="5" t="inlineStr">
        <is>
          <t>EMA</t>
        </is>
      </c>
      <c r="Q4269" s="8" t="n">
        <v>16</v>
      </c>
      <c r="R4269" s="5" t="n">
        <v>0</v>
      </c>
      <c r="S4269" s="8" t="n">
        <v>21</v>
      </c>
      <c r="T4269" s="10">
        <f>IF(Q4269&gt;0,M4269-Q4269,"")</f>
        <v/>
      </c>
      <c r="U4269" s="11">
        <f>IF(AND(T4269&gt;0,Q4269&gt;0),(Q4269/T4269)*100,"")</f>
        <v/>
      </c>
      <c r="V4269" s="11">
        <f>IF(AND(T4269&gt;0,S4269&gt;0),(S4269/T4269)*100,"")</f>
        <v/>
      </c>
      <c r="W4269" s="10">
        <f>IF(AND(J4269&gt;0,L4269&gt;0),(L4269/(J4269^3))*100,"")</f>
        <v/>
      </c>
      <c r="X4269" s="12" t="n">
        <v>2.31</v>
      </c>
      <c r="Y4269" s="12" t="n">
        <v>3.02</v>
      </c>
      <c r="Z4269" s="12" t="n">
        <v>1.56</v>
      </c>
      <c r="AA4269" s="13" t="n"/>
      <c r="AB4269" s="5" t="n"/>
      <c r="AC4269" s="13" t="n"/>
      <c r="AD4269" s="13" t="n"/>
      <c r="AE4269" s="13" t="n"/>
      <c r="AF4269" s="13" t="n"/>
    </row>
    <row r="4270" ht="14" customHeight="1">
      <c r="A4270" s="14" t="inlineStr">
        <is>
          <t>1181</t>
        </is>
      </c>
      <c r="B4270" s="14" t="inlineStr">
        <is>
          <t>LIPAN-4268</t>
        </is>
      </c>
      <c r="C4270" s="15" t="n">
        <v>2021</v>
      </c>
      <c r="D4270" s="14" t="inlineStr">
        <is>
          <t>2021-12-01 00:00:00</t>
        </is>
      </c>
      <c r="E4270" s="14" t="inlineStr">
        <is>
          <t>L.-Dez</t>
        </is>
      </c>
      <c r="F4270" s="14" t="inlineStr">
        <is>
          <t>Paraguai/Sepotuba</t>
        </is>
      </c>
      <c r="G4270" s="14" t="inlineStr">
        <is>
          <t>15° 55' 53,41" | 57° 39' 40,05"</t>
        </is>
      </c>
      <c r="H4270" s="14" t="inlineStr">
        <is>
          <t>Siluriformes</t>
        </is>
      </c>
      <c r="I4270" s="14" t="inlineStr">
        <is>
          <t>Ageneiosus brevifilis</t>
        </is>
      </c>
      <c r="J4270" s="16" t="n">
        <v>45</v>
      </c>
      <c r="K4270" s="16" t="n">
        <v>38</v>
      </c>
      <c r="L4270" s="17" t="n">
        <v>740</v>
      </c>
      <c r="M4270" s="17" t="n">
        <v>710</v>
      </c>
      <c r="N4270" s="14" t="b">
        <v>0</v>
      </c>
      <c r="O4270" s="14" t="inlineStr">
        <is>
          <t>M</t>
        </is>
      </c>
      <c r="P4270" s="14" t="inlineStr">
        <is>
          <t>EMA</t>
        </is>
      </c>
      <c r="Q4270" s="17" t="n">
        <v>28</v>
      </c>
      <c r="R4270" s="14" t="n">
        <v>0</v>
      </c>
      <c r="S4270" s="17" t="n">
        <v>7</v>
      </c>
      <c r="T4270" s="10">
        <f>IF(Q4270&gt;0,M4270-Q4270,"")</f>
        <v/>
      </c>
      <c r="U4270" s="11">
        <f>IF(AND(T4270&gt;0,Q4270&gt;0),(Q4270/T4270)*100,"")</f>
        <v/>
      </c>
      <c r="V4270" s="11">
        <f>IF(AND(T4270&gt;0,S4270&gt;0),(S4270/T4270)*100,"")</f>
        <v/>
      </c>
      <c r="W4270" s="10">
        <f>IF(AND(J4270&gt;0,L4270&gt;0),(L4270/(J4270^3))*100,"")</f>
        <v/>
      </c>
      <c r="X4270" s="12" t="n">
        <v>2.31</v>
      </c>
      <c r="Y4270" s="12" t="n">
        <v>3.02</v>
      </c>
      <c r="Z4270" s="12" t="n">
        <v>1.56</v>
      </c>
      <c r="AA4270" s="18" t="n"/>
      <c r="AB4270" s="14" t="n"/>
      <c r="AC4270" s="18" t="n"/>
      <c r="AD4270" s="18" t="n"/>
      <c r="AE4270" s="18" t="n"/>
      <c r="AF4270" s="18" t="n"/>
    </row>
    <row r="4271" ht="14" customHeight="1">
      <c r="A4271" s="5" t="inlineStr">
        <is>
          <t>1182</t>
        </is>
      </c>
      <c r="B4271" s="5" t="inlineStr">
        <is>
          <t>LIPAN-4269</t>
        </is>
      </c>
      <c r="C4271" s="6" t="n">
        <v>2021</v>
      </c>
      <c r="D4271" s="5" t="inlineStr">
        <is>
          <t>2021-12-01 00:00:00</t>
        </is>
      </c>
      <c r="E4271" s="5" t="inlineStr">
        <is>
          <t>L.-Dez</t>
        </is>
      </c>
      <c r="F4271" s="5" t="inlineStr">
        <is>
          <t>Paraguai/Sepotuba</t>
        </is>
      </c>
      <c r="G4271" s="5" t="inlineStr">
        <is>
          <t>15° 55' 53,41" | 57° 39' 40,05"</t>
        </is>
      </c>
      <c r="H4271" s="5" t="inlineStr">
        <is>
          <t>Siluriformes</t>
        </is>
      </c>
      <c r="I4271" s="5" t="inlineStr">
        <is>
          <t>Pseudoplatystoma reticulatum</t>
        </is>
      </c>
      <c r="J4271" s="7" t="n">
        <v>86</v>
      </c>
      <c r="K4271" s="7" t="n">
        <v>75</v>
      </c>
      <c r="L4271" s="8" t="n">
        <v>6050</v>
      </c>
      <c r="M4271" s="8" t="n">
        <v>4860</v>
      </c>
      <c r="N4271" s="5" t="b">
        <v>0</v>
      </c>
      <c r="O4271" s="5" t="inlineStr">
        <is>
          <t>F</t>
        </is>
      </c>
      <c r="P4271" s="5" t="inlineStr">
        <is>
          <t>EMA</t>
        </is>
      </c>
      <c r="Q4271" s="8" t="n">
        <v>358</v>
      </c>
      <c r="R4271" s="5" t="n">
        <v>3</v>
      </c>
      <c r="S4271" s="8" t="n">
        <v>98</v>
      </c>
      <c r="T4271" s="10">
        <f>IF(Q4271&gt;0,M4271-Q4271,"")</f>
        <v/>
      </c>
      <c r="U4271" s="11">
        <f>IF(AND(T4271&gt;0,Q4271&gt;0),(Q4271/T4271)*100,"")</f>
        <v/>
      </c>
      <c r="V4271" s="11">
        <f>IF(AND(T4271&gt;0,S4271&gt;0),(S4271/T4271)*100,"")</f>
        <v/>
      </c>
      <c r="W4271" s="10">
        <f>IF(AND(J4271&gt;0,L4271&gt;0),(L4271/(J4271^3))*100,"")</f>
        <v/>
      </c>
      <c r="X4271" s="12" t="n">
        <v>2.31</v>
      </c>
      <c r="Y4271" s="12" t="n">
        <v>3.02</v>
      </c>
      <c r="Z4271" s="12" t="n">
        <v>1.56</v>
      </c>
      <c r="AA4271" s="13" t="n"/>
      <c r="AB4271" s="5" t="n"/>
      <c r="AC4271" s="13" t="n"/>
      <c r="AD4271" s="13" t="n"/>
      <c r="AE4271" s="13" t="n"/>
      <c r="AF4271" s="13" t="n"/>
    </row>
    <row r="4272" ht="14" customHeight="1">
      <c r="A4272" s="14" t="inlineStr">
        <is>
          <t>1183</t>
        </is>
      </c>
      <c r="B4272" s="14" t="inlineStr">
        <is>
          <t>LIPAN-4270</t>
        </is>
      </c>
      <c r="C4272" s="15" t="n">
        <v>2021</v>
      </c>
      <c r="D4272" s="14" t="inlineStr">
        <is>
          <t>2021-12-01 00:00:00</t>
        </is>
      </c>
      <c r="E4272" s="14" t="inlineStr">
        <is>
          <t>L.-Dez</t>
        </is>
      </c>
      <c r="F4272" s="14" t="inlineStr">
        <is>
          <t>Paraguai/Sepotuba</t>
        </is>
      </c>
      <c r="G4272" s="14" t="inlineStr">
        <is>
          <t>15° 55' 53,41" | 57° 39' 40,05"</t>
        </is>
      </c>
      <c r="H4272" s="14" t="inlineStr">
        <is>
          <t>Siluriformes</t>
        </is>
      </c>
      <c r="I4272" s="14" t="inlineStr">
        <is>
          <t>Pseudoplatystoma corruscans</t>
        </is>
      </c>
      <c r="J4272" s="16" t="n">
        <v>96.5</v>
      </c>
      <c r="K4272" s="16" t="n">
        <v>84</v>
      </c>
      <c r="L4272" s="17" t="n">
        <v>7710</v>
      </c>
      <c r="M4272" s="17" t="n">
        <v>6230</v>
      </c>
      <c r="N4272" s="14" t="b">
        <v>0</v>
      </c>
      <c r="O4272" s="14" t="inlineStr">
        <is>
          <t>F</t>
        </is>
      </c>
      <c r="P4272" s="14" t="inlineStr">
        <is>
          <t>EMA</t>
        </is>
      </c>
      <c r="Q4272" s="17" t="n">
        <v>285</v>
      </c>
      <c r="R4272" s="14" t="n">
        <v>3</v>
      </c>
      <c r="S4272" s="17" t="n">
        <v>88</v>
      </c>
      <c r="T4272" s="10">
        <f>IF(Q4272&gt;0,M4272-Q4272,"")</f>
        <v/>
      </c>
      <c r="U4272" s="11">
        <f>IF(AND(T4272&gt;0,Q4272&gt;0),(Q4272/T4272)*100,"")</f>
        <v/>
      </c>
      <c r="V4272" s="11">
        <f>IF(AND(T4272&gt;0,S4272&gt;0),(S4272/T4272)*100,"")</f>
        <v/>
      </c>
      <c r="W4272" s="10">
        <f>IF(AND(J4272&gt;0,L4272&gt;0),(L4272/(J4272^3))*100,"")</f>
        <v/>
      </c>
      <c r="X4272" s="12" t="n">
        <v>2.31</v>
      </c>
      <c r="Y4272" s="12" t="n">
        <v>3.02</v>
      </c>
      <c r="Z4272" s="12" t="n">
        <v>1.56</v>
      </c>
      <c r="AA4272" s="18" t="n"/>
      <c r="AB4272" s="14" t="n"/>
      <c r="AC4272" s="18" t="n"/>
      <c r="AD4272" s="18" t="n"/>
      <c r="AE4272" s="18" t="n"/>
      <c r="AF4272" s="18" t="n"/>
    </row>
    <row r="4273" ht="14" customHeight="1">
      <c r="A4273" s="5" t="inlineStr">
        <is>
          <t>1184</t>
        </is>
      </c>
      <c r="B4273" s="5" t="inlineStr">
        <is>
          <t>LIPAN-4271</t>
        </is>
      </c>
      <c r="C4273" s="6" t="n">
        <v>2021</v>
      </c>
      <c r="D4273" s="5" t="inlineStr">
        <is>
          <t>2021-12-01 00:00:00</t>
        </is>
      </c>
      <c r="E4273" s="5" t="inlineStr">
        <is>
          <t>L.-Dez</t>
        </is>
      </c>
      <c r="F4273" s="5" t="inlineStr">
        <is>
          <t>Paraguai/Sepotuba</t>
        </is>
      </c>
      <c r="G4273" s="5" t="inlineStr">
        <is>
          <t>15° 55' 53,41" | 57° 39' 40,05"</t>
        </is>
      </c>
      <c r="H4273" s="5" t="inlineStr">
        <is>
          <t>Siluriformes</t>
        </is>
      </c>
      <c r="I4273" s="5" t="inlineStr">
        <is>
          <t>Pseudoplatystoma corruscans</t>
        </is>
      </c>
      <c r="J4273" s="7" t="n">
        <v>92.5</v>
      </c>
      <c r="K4273" s="7" t="n">
        <v>78</v>
      </c>
      <c r="L4273" s="8" t="n">
        <v>7800</v>
      </c>
      <c r="M4273" s="8" t="n">
        <v>6440</v>
      </c>
      <c r="N4273" s="5" t="b">
        <v>0</v>
      </c>
      <c r="O4273" s="5" t="inlineStr">
        <is>
          <t>F</t>
        </is>
      </c>
      <c r="P4273" s="5" t="inlineStr">
        <is>
          <t>EMA</t>
        </is>
      </c>
      <c r="Q4273" s="8" t="n">
        <v>148</v>
      </c>
      <c r="R4273" s="5" t="n">
        <v>3</v>
      </c>
      <c r="S4273" s="8" t="n">
        <v>112</v>
      </c>
      <c r="T4273" s="10">
        <f>IF(Q4273&gt;0,M4273-Q4273,"")</f>
        <v/>
      </c>
      <c r="U4273" s="11">
        <f>IF(AND(T4273&gt;0,Q4273&gt;0),(Q4273/T4273)*100,"")</f>
        <v/>
      </c>
      <c r="V4273" s="11">
        <f>IF(AND(T4273&gt;0,S4273&gt;0),(S4273/T4273)*100,"")</f>
        <v/>
      </c>
      <c r="W4273" s="10">
        <f>IF(AND(J4273&gt;0,L4273&gt;0),(L4273/(J4273^3))*100,"")</f>
        <v/>
      </c>
      <c r="X4273" s="12" t="n">
        <v>2.31</v>
      </c>
      <c r="Y4273" s="12" t="n">
        <v>3.02</v>
      </c>
      <c r="Z4273" s="12" t="n">
        <v>1.56</v>
      </c>
      <c r="AA4273" s="13" t="n"/>
      <c r="AB4273" s="5" t="n"/>
      <c r="AC4273" s="13" t="n"/>
      <c r="AD4273" s="13" t="n"/>
      <c r="AE4273" s="13" t="n"/>
      <c r="AF4273" s="13" t="n"/>
    </row>
    <row r="4274" ht="14" customHeight="1">
      <c r="A4274" s="14" t="inlineStr">
        <is>
          <t>1185</t>
        </is>
      </c>
      <c r="B4274" s="14" t="inlineStr">
        <is>
          <t>LIPAN-4272</t>
        </is>
      </c>
      <c r="C4274" s="15" t="n">
        <v>2021</v>
      </c>
      <c r="D4274" s="14" t="inlineStr">
        <is>
          <t>2021-12-01 00:00:00</t>
        </is>
      </c>
      <c r="E4274" s="14" t="inlineStr">
        <is>
          <t>L.-Dez</t>
        </is>
      </c>
      <c r="F4274" s="14" t="inlineStr">
        <is>
          <t>Paraguai/Sepotuba</t>
        </is>
      </c>
      <c r="G4274" s="14" t="inlineStr">
        <is>
          <t>15° 55' 53,41" | 57° 39' 40,05"</t>
        </is>
      </c>
      <c r="H4274" s="14" t="inlineStr">
        <is>
          <t>Siluriformes</t>
        </is>
      </c>
      <c r="I4274" s="14" t="inlineStr">
        <is>
          <t>Zungaro jahu</t>
        </is>
      </c>
      <c r="J4274" s="16" t="n">
        <v>100</v>
      </c>
      <c r="K4274" s="16" t="n">
        <v>88</v>
      </c>
      <c r="L4274" s="17" t="n">
        <v>14960</v>
      </c>
      <c r="M4274" s="17" t="n">
        <v>12380</v>
      </c>
      <c r="N4274" s="14" t="b">
        <v>0</v>
      </c>
      <c r="O4274" s="14" t="inlineStr">
        <is>
          <t>F</t>
        </is>
      </c>
      <c r="P4274" s="14" t="inlineStr">
        <is>
          <t>EMA</t>
        </is>
      </c>
      <c r="Q4274" s="17" t="n">
        <v>361</v>
      </c>
      <c r="R4274" s="14" t="n">
        <v>0</v>
      </c>
      <c r="S4274" s="17" t="n">
        <v>231</v>
      </c>
      <c r="T4274" s="10">
        <f>IF(Q4274&gt;0,M4274-Q4274,"")</f>
        <v/>
      </c>
      <c r="U4274" s="11">
        <f>IF(AND(T4274&gt;0,Q4274&gt;0),(Q4274/T4274)*100,"")</f>
        <v/>
      </c>
      <c r="V4274" s="11">
        <f>IF(AND(T4274&gt;0,S4274&gt;0),(S4274/T4274)*100,"")</f>
        <v/>
      </c>
      <c r="W4274" s="10">
        <f>IF(AND(J4274&gt;0,L4274&gt;0),(L4274/(J4274^3))*100,"")</f>
        <v/>
      </c>
      <c r="X4274" s="12" t="n">
        <v>2.31</v>
      </c>
      <c r="Y4274" s="12" t="n">
        <v>3.02</v>
      </c>
      <c r="Z4274" s="12" t="n">
        <v>1.56</v>
      </c>
      <c r="AA4274" s="18" t="n"/>
      <c r="AB4274" s="14" t="n"/>
      <c r="AC4274" s="18" t="n"/>
      <c r="AD4274" s="18" t="n"/>
      <c r="AE4274" s="18" t="n"/>
      <c r="AF4274" s="18" t="n"/>
    </row>
    <row r="4275" ht="14" customHeight="1">
      <c r="A4275" s="5" t="inlineStr">
        <is>
          <t>1186</t>
        </is>
      </c>
      <c r="B4275" s="5" t="inlineStr">
        <is>
          <t>LIPAN-4273</t>
        </is>
      </c>
      <c r="C4275" s="6" t="n">
        <v>2021</v>
      </c>
      <c r="D4275" s="5" t="inlineStr">
        <is>
          <t>2021-12-01 00:00:00</t>
        </is>
      </c>
      <c r="E4275" s="5" t="inlineStr">
        <is>
          <t>L.-Dez</t>
        </is>
      </c>
      <c r="F4275" s="5" t="inlineStr">
        <is>
          <t>Paraguai/Sepotuba</t>
        </is>
      </c>
      <c r="G4275" s="5" t="inlineStr">
        <is>
          <t>15° 55' 53,41" | 57° 39' 40,05"</t>
        </is>
      </c>
      <c r="H4275" s="5" t="inlineStr">
        <is>
          <t>Siluriformes</t>
        </is>
      </c>
      <c r="I4275" s="5" t="inlineStr">
        <is>
          <t>Pseudoplatystoma corruscans</t>
        </is>
      </c>
      <c r="J4275" s="7" t="n">
        <v>92.5</v>
      </c>
      <c r="K4275" s="7" t="n">
        <v>81</v>
      </c>
      <c r="L4275" s="8" t="n">
        <v>7740</v>
      </c>
      <c r="M4275" s="8" t="n">
        <v>6360</v>
      </c>
      <c r="N4275" s="5" t="b">
        <v>0</v>
      </c>
      <c r="O4275" s="5" t="inlineStr">
        <is>
          <t>F</t>
        </is>
      </c>
      <c r="P4275" s="5" t="inlineStr">
        <is>
          <t>EMA</t>
        </is>
      </c>
      <c r="Q4275" s="8" t="n">
        <v>221</v>
      </c>
      <c r="R4275" s="5" t="n">
        <v>3</v>
      </c>
      <c r="S4275" s="8" t="n">
        <v>127</v>
      </c>
      <c r="T4275" s="10">
        <f>IF(Q4275&gt;0,M4275-Q4275,"")</f>
        <v/>
      </c>
      <c r="U4275" s="11">
        <f>IF(AND(T4275&gt;0,Q4275&gt;0),(Q4275/T4275)*100,"")</f>
        <v/>
      </c>
      <c r="V4275" s="11">
        <f>IF(AND(T4275&gt;0,S4275&gt;0),(S4275/T4275)*100,"")</f>
        <v/>
      </c>
      <c r="W4275" s="10">
        <f>IF(AND(J4275&gt;0,L4275&gt;0),(L4275/(J4275^3))*100,"")</f>
        <v/>
      </c>
      <c r="X4275" s="12" t="n">
        <v>2.31</v>
      </c>
      <c r="Y4275" s="12" t="n">
        <v>3.02</v>
      </c>
      <c r="Z4275" s="12" t="n">
        <v>1.56</v>
      </c>
      <c r="AA4275" s="13" t="n"/>
      <c r="AB4275" s="5" t="n"/>
      <c r="AC4275" s="13" t="n"/>
      <c r="AD4275" s="13" t="n"/>
      <c r="AE4275" s="13" t="n"/>
      <c r="AF4275" s="13" t="n"/>
    </row>
    <row r="4276" ht="14" customHeight="1">
      <c r="A4276" s="14" t="inlineStr">
        <is>
          <t>1187</t>
        </is>
      </c>
      <c r="B4276" s="14" t="inlineStr">
        <is>
          <t>LIPAN-4274</t>
        </is>
      </c>
      <c r="C4276" s="15" t="n">
        <v>2021</v>
      </c>
      <c r="D4276" s="14" t="inlineStr">
        <is>
          <t>2021-12-01 00:00:00</t>
        </is>
      </c>
      <c r="E4276" s="14" t="inlineStr">
        <is>
          <t>L.-Dez</t>
        </is>
      </c>
      <c r="F4276" s="14" t="inlineStr">
        <is>
          <t>Paraguai/Sepotuba</t>
        </is>
      </c>
      <c r="G4276" s="14" t="inlineStr">
        <is>
          <t>15° 55' 53,41" | 57° 39' 40,05"</t>
        </is>
      </c>
      <c r="H4276" s="14" t="inlineStr">
        <is>
          <t>Siluriformes</t>
        </is>
      </c>
      <c r="I4276" s="14" t="inlineStr">
        <is>
          <t>Pseudoplatystoma corruscans</t>
        </is>
      </c>
      <c r="J4276" s="16" t="n">
        <v>80</v>
      </c>
      <c r="K4276" s="16" t="n">
        <v>70</v>
      </c>
      <c r="L4276" s="17" t="n">
        <v>4340</v>
      </c>
      <c r="M4276" s="17" t="n">
        <v>3640</v>
      </c>
      <c r="N4276" s="14" t="b">
        <v>0</v>
      </c>
      <c r="O4276" s="14" t="inlineStr">
        <is>
          <t>M</t>
        </is>
      </c>
      <c r="P4276" s="14" t="inlineStr">
        <is>
          <t>EMA</t>
        </is>
      </c>
      <c r="Q4276" s="17" t="n">
        <v>49</v>
      </c>
      <c r="R4276" s="14" t="n">
        <v>3</v>
      </c>
      <c r="S4276" s="17" t="n">
        <v>65</v>
      </c>
      <c r="T4276" s="10">
        <f>IF(Q4276&gt;0,M4276-Q4276,"")</f>
        <v/>
      </c>
      <c r="U4276" s="11">
        <f>IF(AND(T4276&gt;0,Q4276&gt;0),(Q4276/T4276)*100,"")</f>
        <v/>
      </c>
      <c r="V4276" s="11">
        <f>IF(AND(T4276&gt;0,S4276&gt;0),(S4276/T4276)*100,"")</f>
        <v/>
      </c>
      <c r="W4276" s="10">
        <f>IF(AND(J4276&gt;0,L4276&gt;0),(L4276/(J4276^3))*100,"")</f>
        <v/>
      </c>
      <c r="X4276" s="12" t="n">
        <v>2.31</v>
      </c>
      <c r="Y4276" s="12" t="n">
        <v>3.02</v>
      </c>
      <c r="Z4276" s="12" t="n">
        <v>1.56</v>
      </c>
      <c r="AA4276" s="18" t="n"/>
      <c r="AB4276" s="14" t="n"/>
      <c r="AC4276" s="18" t="n"/>
      <c r="AD4276" s="18" t="n"/>
      <c r="AE4276" s="18" t="n"/>
      <c r="AF4276" s="18" t="n"/>
    </row>
    <row r="4277" ht="14" customHeight="1">
      <c r="A4277" s="5" t="inlineStr">
        <is>
          <t>1188</t>
        </is>
      </c>
      <c r="B4277" s="5" t="inlineStr">
        <is>
          <t>LIPAN-4275</t>
        </is>
      </c>
      <c r="C4277" s="6" t="n">
        <v>2021</v>
      </c>
      <c r="D4277" s="5" t="inlineStr">
        <is>
          <t>2021-12-01 00:00:00</t>
        </is>
      </c>
      <c r="E4277" s="5" t="inlineStr">
        <is>
          <t>L.-Dez</t>
        </is>
      </c>
      <c r="F4277" s="5" t="inlineStr">
        <is>
          <t>Paraguai/Sepotuba</t>
        </is>
      </c>
      <c r="G4277" s="5" t="inlineStr">
        <is>
          <t>15° 55' 53,41" | 57° 39' 40,05"</t>
        </is>
      </c>
      <c r="H4277" s="5" t="inlineStr">
        <is>
          <t>Siluriformes</t>
        </is>
      </c>
      <c r="I4277" s="5" t="inlineStr">
        <is>
          <t>Pseudoplatystoma corruscans</t>
        </is>
      </c>
      <c r="J4277" s="7" t="n">
        <v>79</v>
      </c>
      <c r="K4277" s="7" t="n">
        <v>71.5</v>
      </c>
      <c r="L4277" s="8" t="n">
        <v>4690</v>
      </c>
      <c r="M4277" s="8" t="n">
        <v>3790</v>
      </c>
      <c r="N4277" s="5" t="b">
        <v>0</v>
      </c>
      <c r="O4277" s="5" t="inlineStr">
        <is>
          <t>F</t>
        </is>
      </c>
      <c r="P4277" s="5" t="inlineStr">
        <is>
          <t>EMA</t>
        </is>
      </c>
      <c r="Q4277" s="8" t="n">
        <v>119</v>
      </c>
      <c r="R4277" s="5" t="n">
        <v>3</v>
      </c>
      <c r="S4277" s="8" t="n">
        <v>77</v>
      </c>
      <c r="T4277" s="10">
        <f>IF(Q4277&gt;0,M4277-Q4277,"")</f>
        <v/>
      </c>
      <c r="U4277" s="11">
        <f>IF(AND(T4277&gt;0,Q4277&gt;0),(Q4277/T4277)*100,"")</f>
        <v/>
      </c>
      <c r="V4277" s="11">
        <f>IF(AND(T4277&gt;0,S4277&gt;0),(S4277/T4277)*100,"")</f>
        <v/>
      </c>
      <c r="W4277" s="10">
        <f>IF(AND(J4277&gt;0,L4277&gt;0),(L4277/(J4277^3))*100,"")</f>
        <v/>
      </c>
      <c r="X4277" s="12" t="n">
        <v>2.31</v>
      </c>
      <c r="Y4277" s="12" t="n">
        <v>3.02</v>
      </c>
      <c r="Z4277" s="12" t="n">
        <v>1.56</v>
      </c>
      <c r="AA4277" s="13" t="n"/>
      <c r="AB4277" s="5" t="n"/>
      <c r="AC4277" s="13" t="n"/>
      <c r="AD4277" s="13" t="n"/>
      <c r="AE4277" s="13" t="n"/>
      <c r="AF4277" s="13" t="n"/>
    </row>
    <row r="4278" ht="14" customHeight="1">
      <c r="A4278" s="14" t="inlineStr">
        <is>
          <t>1189</t>
        </is>
      </c>
      <c r="B4278" s="14" t="inlineStr">
        <is>
          <t>LIPAN-4276</t>
        </is>
      </c>
      <c r="C4278" s="15" t="n">
        <v>2021</v>
      </c>
      <c r="D4278" s="14" t="inlineStr">
        <is>
          <t>2021-12-01 00:00:00</t>
        </is>
      </c>
      <c r="E4278" s="14" t="inlineStr">
        <is>
          <t>L.-Dez</t>
        </is>
      </c>
      <c r="F4278" s="14" t="inlineStr">
        <is>
          <t>Paraguai/Sepotuba</t>
        </is>
      </c>
      <c r="G4278" s="14" t="inlineStr">
        <is>
          <t>15° 55' 53,41" | 57° 39' 40,05"</t>
        </is>
      </c>
      <c r="H4278" s="14" t="inlineStr">
        <is>
          <t>Siluriformes</t>
        </is>
      </c>
      <c r="I4278" s="14" t="inlineStr">
        <is>
          <t>Pseudoplatystoma reticulatum</t>
        </is>
      </c>
      <c r="J4278" s="16" t="n">
        <v>88</v>
      </c>
      <c r="K4278" s="16" t="n">
        <v>79</v>
      </c>
      <c r="L4278" s="17" t="n">
        <v>7070</v>
      </c>
      <c r="M4278" s="17" t="n">
        <v>5900</v>
      </c>
      <c r="N4278" s="14" t="b">
        <v>0</v>
      </c>
      <c r="O4278" s="14" t="inlineStr">
        <is>
          <t>M</t>
        </is>
      </c>
      <c r="P4278" s="14" t="inlineStr">
        <is>
          <t>EMA</t>
        </is>
      </c>
      <c r="Q4278" s="17" t="n">
        <v>185</v>
      </c>
      <c r="R4278" s="14" t="n">
        <v>0</v>
      </c>
      <c r="S4278" s="17" t="n">
        <v>76</v>
      </c>
      <c r="T4278" s="10">
        <f>IF(Q4278&gt;0,M4278-Q4278,"")</f>
        <v/>
      </c>
      <c r="U4278" s="11">
        <f>IF(AND(T4278&gt;0,Q4278&gt;0),(Q4278/T4278)*100,"")</f>
        <v/>
      </c>
      <c r="V4278" s="11">
        <f>IF(AND(T4278&gt;0,S4278&gt;0),(S4278/T4278)*100,"")</f>
        <v/>
      </c>
      <c r="W4278" s="10">
        <f>IF(AND(J4278&gt;0,L4278&gt;0),(L4278/(J4278^3))*100,"")</f>
        <v/>
      </c>
      <c r="X4278" s="12" t="n">
        <v>2.31</v>
      </c>
      <c r="Y4278" s="12" t="n">
        <v>3.02</v>
      </c>
      <c r="Z4278" s="12" t="n">
        <v>1.56</v>
      </c>
      <c r="AA4278" s="18" t="n"/>
      <c r="AB4278" s="14" t="n"/>
      <c r="AC4278" s="18" t="n"/>
      <c r="AD4278" s="18" t="n"/>
      <c r="AE4278" s="18" t="n"/>
      <c r="AF4278" s="18" t="n"/>
    </row>
    <row r="4279" ht="14" customHeight="1">
      <c r="A4279" s="5" t="inlineStr">
        <is>
          <t>1190</t>
        </is>
      </c>
      <c r="B4279" s="5" t="inlineStr">
        <is>
          <t>LIPAN-4277</t>
        </is>
      </c>
      <c r="C4279" s="6" t="n">
        <v>2021</v>
      </c>
      <c r="D4279" s="5" t="inlineStr">
        <is>
          <t>2021-12-01 00:00:00</t>
        </is>
      </c>
      <c r="E4279" s="5" t="inlineStr">
        <is>
          <t>L.-Dez</t>
        </is>
      </c>
      <c r="F4279" s="5" t="inlineStr">
        <is>
          <t>Paraguai/Sepotuba</t>
        </is>
      </c>
      <c r="G4279" s="5" t="inlineStr">
        <is>
          <t>15° 55' 53,41" | 57° 39' 40,05"</t>
        </is>
      </c>
      <c r="H4279" s="5" t="inlineStr">
        <is>
          <t>Siluriformes</t>
        </is>
      </c>
      <c r="I4279" s="5" t="inlineStr">
        <is>
          <t>Pseudoplatystoma corruscans</t>
        </is>
      </c>
      <c r="J4279" s="7" t="n">
        <v>84.3</v>
      </c>
      <c r="K4279" s="7" t="n">
        <v>72.5</v>
      </c>
      <c r="L4279" s="8" t="n">
        <v>5580</v>
      </c>
      <c r="M4279" s="8" t="n">
        <v>4780</v>
      </c>
      <c r="N4279" s="5" t="b">
        <v>0</v>
      </c>
      <c r="O4279" s="5" t="inlineStr">
        <is>
          <t>F</t>
        </is>
      </c>
      <c r="P4279" s="5" t="inlineStr">
        <is>
          <t>EMA</t>
        </is>
      </c>
      <c r="Q4279" s="8" t="n">
        <v>141</v>
      </c>
      <c r="R4279" s="5" t="n">
        <v>0</v>
      </c>
      <c r="S4279" s="8" t="n">
        <v>74</v>
      </c>
      <c r="T4279" s="10">
        <f>IF(Q4279&gt;0,M4279-Q4279,"")</f>
        <v/>
      </c>
      <c r="U4279" s="11">
        <f>IF(AND(T4279&gt;0,Q4279&gt;0),(Q4279/T4279)*100,"")</f>
        <v/>
      </c>
      <c r="V4279" s="11">
        <f>IF(AND(T4279&gt;0,S4279&gt;0),(S4279/T4279)*100,"")</f>
        <v/>
      </c>
      <c r="W4279" s="10">
        <f>IF(AND(J4279&gt;0,L4279&gt;0),(L4279/(J4279^3))*100,"")</f>
        <v/>
      </c>
      <c r="X4279" s="12" t="n">
        <v>2.31</v>
      </c>
      <c r="Y4279" s="12" t="n">
        <v>3.02</v>
      </c>
      <c r="Z4279" s="12" t="n">
        <v>1.56</v>
      </c>
      <c r="AA4279" s="13" t="n"/>
      <c r="AB4279" s="5" t="n"/>
      <c r="AC4279" s="13" t="n"/>
      <c r="AD4279" s="13" t="n"/>
      <c r="AE4279" s="13" t="n"/>
      <c r="AF4279" s="13" t="n"/>
    </row>
    <row r="4280" ht="14" customHeight="1">
      <c r="A4280" s="14" t="inlineStr">
        <is>
          <t>1191</t>
        </is>
      </c>
      <c r="B4280" s="14" t="inlineStr">
        <is>
          <t>LIPAN-4278</t>
        </is>
      </c>
      <c r="C4280" s="15" t="n">
        <v>2021</v>
      </c>
      <c r="D4280" s="14" t="inlineStr">
        <is>
          <t>2021-12-01 00:00:00</t>
        </is>
      </c>
      <c r="E4280" s="14" t="inlineStr">
        <is>
          <t>L.-Dez</t>
        </is>
      </c>
      <c r="F4280" s="14" t="inlineStr">
        <is>
          <t>Paraguai/Sepotuba</t>
        </is>
      </c>
      <c r="G4280" s="14" t="inlineStr">
        <is>
          <t>15° 55' 53,41" | 57° 39' 40,05"</t>
        </is>
      </c>
      <c r="H4280" s="14" t="inlineStr">
        <is>
          <t>Siluriformes</t>
        </is>
      </c>
      <c r="I4280" s="14" t="inlineStr">
        <is>
          <t>Pseudoplatystoma corruscans</t>
        </is>
      </c>
      <c r="J4280" s="16" t="n">
        <v>70.7</v>
      </c>
      <c r="K4280" s="16" t="n">
        <v>61.3</v>
      </c>
      <c r="L4280" s="17" t="n">
        <v>3820</v>
      </c>
      <c r="M4280" s="17" t="n">
        <v>3010</v>
      </c>
      <c r="N4280" s="14" t="b">
        <v>0</v>
      </c>
      <c r="O4280" s="14" t="inlineStr">
        <is>
          <t>M</t>
        </is>
      </c>
      <c r="P4280" s="14" t="inlineStr">
        <is>
          <t>EMA</t>
        </is>
      </c>
      <c r="Q4280" s="17" t="n">
        <v>57</v>
      </c>
      <c r="R4280" s="14" t="n">
        <v>3</v>
      </c>
      <c r="S4280" s="17" t="n">
        <v>36</v>
      </c>
      <c r="T4280" s="10">
        <f>IF(Q4280&gt;0,M4280-Q4280,"")</f>
        <v/>
      </c>
      <c r="U4280" s="11">
        <f>IF(AND(T4280&gt;0,Q4280&gt;0),(Q4280/T4280)*100,"")</f>
        <v/>
      </c>
      <c r="V4280" s="11">
        <f>IF(AND(T4280&gt;0,S4280&gt;0),(S4280/T4280)*100,"")</f>
        <v/>
      </c>
      <c r="W4280" s="10">
        <f>IF(AND(J4280&gt;0,L4280&gt;0),(L4280/(J4280^3))*100,"")</f>
        <v/>
      </c>
      <c r="X4280" s="12" t="n">
        <v>2.31</v>
      </c>
      <c r="Y4280" s="12" t="n">
        <v>3.02</v>
      </c>
      <c r="Z4280" s="12" t="n">
        <v>1.56</v>
      </c>
      <c r="AA4280" s="18" t="n"/>
      <c r="AB4280" s="14" t="n"/>
      <c r="AC4280" s="18" t="n"/>
      <c r="AD4280" s="18" t="n"/>
      <c r="AE4280" s="18" t="n"/>
      <c r="AF4280" s="18" t="n"/>
    </row>
    <row r="4281" ht="14" customHeight="1">
      <c r="A4281" s="5" t="inlineStr">
        <is>
          <t>1192</t>
        </is>
      </c>
      <c r="B4281" s="5" t="inlineStr">
        <is>
          <t>LIPAN-4279</t>
        </is>
      </c>
      <c r="C4281" s="6" t="n">
        <v>2021</v>
      </c>
      <c r="D4281" s="5" t="inlineStr">
        <is>
          <t>2021-12-01 00:00:00</t>
        </is>
      </c>
      <c r="E4281" s="5" t="inlineStr">
        <is>
          <t>L.-Dez</t>
        </is>
      </c>
      <c r="F4281" s="5" t="inlineStr">
        <is>
          <t>Paraguai/Sepotuba</t>
        </is>
      </c>
      <c r="G4281" s="5" t="inlineStr">
        <is>
          <t>15° 55' 53,41" | 57° 39' 40,05"</t>
        </is>
      </c>
      <c r="H4281" s="5" t="inlineStr">
        <is>
          <t>Siluriformes</t>
        </is>
      </c>
      <c r="I4281" s="5" t="inlineStr">
        <is>
          <t>Pseudoplatystoma corruscans</t>
        </is>
      </c>
      <c r="J4281" s="7" t="n">
        <v>103</v>
      </c>
      <c r="K4281" s="7" t="n">
        <v>91.3</v>
      </c>
      <c r="L4281" s="8" t="n">
        <v>12660</v>
      </c>
      <c r="M4281" s="8" t="n">
        <v>9750</v>
      </c>
      <c r="N4281" s="5" t="b">
        <v>0</v>
      </c>
      <c r="O4281" s="5" t="inlineStr">
        <is>
          <t>F</t>
        </is>
      </c>
      <c r="P4281" s="5" t="inlineStr">
        <is>
          <t>EMA</t>
        </is>
      </c>
      <c r="Q4281" s="8" t="n">
        <v>647</v>
      </c>
      <c r="R4281" s="5" t="n">
        <v>3</v>
      </c>
      <c r="S4281" s="8" t="n">
        <v>202</v>
      </c>
      <c r="T4281" s="10">
        <f>IF(Q4281&gt;0,M4281-Q4281,"")</f>
        <v/>
      </c>
      <c r="U4281" s="11">
        <f>IF(AND(T4281&gt;0,Q4281&gt;0),(Q4281/T4281)*100,"")</f>
        <v/>
      </c>
      <c r="V4281" s="11">
        <f>IF(AND(T4281&gt;0,S4281&gt;0),(S4281/T4281)*100,"")</f>
        <v/>
      </c>
      <c r="W4281" s="10">
        <f>IF(AND(J4281&gt;0,L4281&gt;0),(L4281/(J4281^3))*100,"")</f>
        <v/>
      </c>
      <c r="X4281" s="12" t="n">
        <v>2.31</v>
      </c>
      <c r="Y4281" s="12" t="n">
        <v>3.02</v>
      </c>
      <c r="Z4281" s="12" t="n">
        <v>1.56</v>
      </c>
      <c r="AA4281" s="13" t="n"/>
      <c r="AB4281" s="5" t="n"/>
      <c r="AC4281" s="13" t="n"/>
      <c r="AD4281" s="13" t="n"/>
      <c r="AE4281" s="13" t="n"/>
      <c r="AF4281" s="13" t="n"/>
    </row>
    <row r="4282" ht="14" customHeight="1">
      <c r="A4282" s="14" t="inlineStr">
        <is>
          <t>1193</t>
        </is>
      </c>
      <c r="B4282" s="14" t="inlineStr">
        <is>
          <t>LIPAN-4280</t>
        </is>
      </c>
      <c r="C4282" s="15" t="n">
        <v>2021</v>
      </c>
      <c r="D4282" s="14" t="inlineStr">
        <is>
          <t>2021-12-01 00:00:00</t>
        </is>
      </c>
      <c r="E4282" s="14" t="inlineStr">
        <is>
          <t>L.-Dez</t>
        </is>
      </c>
      <c r="F4282" s="14" t="inlineStr">
        <is>
          <t>Paraguai/Sepotuba</t>
        </is>
      </c>
      <c r="G4282" s="14" t="inlineStr">
        <is>
          <t>15° 55' 53,41" | 57° 39' 40,05"</t>
        </is>
      </c>
      <c r="H4282" s="14" t="inlineStr">
        <is>
          <t>Siluriformes</t>
        </is>
      </c>
      <c r="I4282" s="14" t="inlineStr">
        <is>
          <t>Pseudoplatystoma corruscans</t>
        </is>
      </c>
      <c r="J4282" s="16" t="n">
        <v>76</v>
      </c>
      <c r="K4282" s="16" t="n">
        <v>67</v>
      </c>
      <c r="L4282" s="17" t="n">
        <v>3670</v>
      </c>
      <c r="M4282" s="17" t="n">
        <v>2880</v>
      </c>
      <c r="N4282" s="14" t="b">
        <v>0</v>
      </c>
      <c r="O4282" s="14" t="inlineStr">
        <is>
          <t>F</t>
        </is>
      </c>
      <c r="P4282" s="14" t="inlineStr">
        <is>
          <t>EMA</t>
        </is>
      </c>
      <c r="Q4282" s="17" t="n">
        <v>36</v>
      </c>
      <c r="R4282" s="14" t="n">
        <v>3</v>
      </c>
      <c r="S4282" s="17" t="n">
        <v>45</v>
      </c>
      <c r="T4282" s="10">
        <f>IF(Q4282&gt;0,M4282-Q4282,"")</f>
        <v/>
      </c>
      <c r="U4282" s="11">
        <f>IF(AND(T4282&gt;0,Q4282&gt;0),(Q4282/T4282)*100,"")</f>
        <v/>
      </c>
      <c r="V4282" s="11">
        <f>IF(AND(T4282&gt;0,S4282&gt;0),(S4282/T4282)*100,"")</f>
        <v/>
      </c>
      <c r="W4282" s="10">
        <f>IF(AND(J4282&gt;0,L4282&gt;0),(L4282/(J4282^3))*100,"")</f>
        <v/>
      </c>
      <c r="X4282" s="12" t="n">
        <v>2.31</v>
      </c>
      <c r="Y4282" s="12" t="n">
        <v>3.02</v>
      </c>
      <c r="Z4282" s="12" t="n">
        <v>1.56</v>
      </c>
      <c r="AA4282" s="18" t="n"/>
      <c r="AB4282" s="14" t="n"/>
      <c r="AC4282" s="18" t="n"/>
      <c r="AD4282" s="18" t="n"/>
      <c r="AE4282" s="18" t="n"/>
      <c r="AF4282" s="18" t="n"/>
    </row>
    <row r="4283" ht="14" customHeight="1">
      <c r="A4283" s="5" t="inlineStr">
        <is>
          <t>1194</t>
        </is>
      </c>
      <c r="B4283" s="5" t="inlineStr">
        <is>
          <t>LIPAN-4281</t>
        </is>
      </c>
      <c r="C4283" s="6" t="n">
        <v>2021</v>
      </c>
      <c r="D4283" s="5" t="inlineStr">
        <is>
          <t>2021-12-01 00:00:00</t>
        </is>
      </c>
      <c r="E4283" s="5" t="inlineStr">
        <is>
          <t>L.-Dez</t>
        </is>
      </c>
      <c r="F4283" s="5" t="inlineStr">
        <is>
          <t>Paraguai/Sepotuba</t>
        </is>
      </c>
      <c r="G4283" s="5" t="inlineStr">
        <is>
          <t>15° 55' 53,41" | 57° 39' 40,05"</t>
        </is>
      </c>
      <c r="H4283" s="5" t="inlineStr">
        <is>
          <t>Siluriformes</t>
        </is>
      </c>
      <c r="I4283" s="5" t="inlineStr">
        <is>
          <t>Pseudoplatystoma corruscans</t>
        </is>
      </c>
      <c r="J4283" s="7" t="n">
        <v>74</v>
      </c>
      <c r="K4283" s="7" t="n">
        <v>65</v>
      </c>
      <c r="L4283" s="8" t="n">
        <v>3300</v>
      </c>
      <c r="M4283" s="8" t="n">
        <v>2710</v>
      </c>
      <c r="N4283" s="5" t="b">
        <v>0</v>
      </c>
      <c r="O4283" s="5" t="inlineStr">
        <is>
          <t>M</t>
        </is>
      </c>
      <c r="P4283" s="5" t="inlineStr">
        <is>
          <t>EMA</t>
        </is>
      </c>
      <c r="Q4283" s="8" t="n">
        <v>47</v>
      </c>
      <c r="R4283" s="5" t="n">
        <v>3</v>
      </c>
      <c r="S4283" s="8" t="n">
        <v>34</v>
      </c>
      <c r="T4283" s="10">
        <f>IF(Q4283&gt;0,M4283-Q4283,"")</f>
        <v/>
      </c>
      <c r="U4283" s="11">
        <f>IF(AND(T4283&gt;0,Q4283&gt;0),(Q4283/T4283)*100,"")</f>
        <v/>
      </c>
      <c r="V4283" s="11">
        <f>IF(AND(T4283&gt;0,S4283&gt;0),(S4283/T4283)*100,"")</f>
        <v/>
      </c>
      <c r="W4283" s="10">
        <f>IF(AND(J4283&gt;0,L4283&gt;0),(L4283/(J4283^3))*100,"")</f>
        <v/>
      </c>
      <c r="X4283" s="12" t="n">
        <v>2.31</v>
      </c>
      <c r="Y4283" s="12" t="n">
        <v>3.02</v>
      </c>
      <c r="Z4283" s="12" t="n">
        <v>1.56</v>
      </c>
      <c r="AA4283" s="13" t="n"/>
      <c r="AB4283" s="5" t="n"/>
      <c r="AC4283" s="13" t="n"/>
      <c r="AD4283" s="13" t="n"/>
      <c r="AE4283" s="13" t="n"/>
      <c r="AF4283" s="13" t="n"/>
    </row>
    <row r="4284" ht="14" customHeight="1">
      <c r="A4284" s="14" t="inlineStr">
        <is>
          <t>1195</t>
        </is>
      </c>
      <c r="B4284" s="14" t="inlineStr">
        <is>
          <t>LIPAN-4282</t>
        </is>
      </c>
      <c r="C4284" s="15" t="n">
        <v>2021</v>
      </c>
      <c r="D4284" s="14" t="inlineStr">
        <is>
          <t>2021-12-01 00:00:00</t>
        </is>
      </c>
      <c r="E4284" s="14" t="inlineStr">
        <is>
          <t>L.-Dez</t>
        </is>
      </c>
      <c r="F4284" s="14" t="inlineStr">
        <is>
          <t>Paraguai/Sepotuba</t>
        </is>
      </c>
      <c r="G4284" s="14" t="inlineStr">
        <is>
          <t>15° 55' 53,41" | 57° 39' 40,05"</t>
        </is>
      </c>
      <c r="H4284" s="14" t="inlineStr">
        <is>
          <t>Siluriformes</t>
        </is>
      </c>
      <c r="I4284" s="14" t="inlineStr">
        <is>
          <t>Pseudoplatystoma corruscans</t>
        </is>
      </c>
      <c r="J4284" s="16" t="n">
        <v>72</v>
      </c>
      <c r="K4284" s="16" t="n">
        <v>61</v>
      </c>
      <c r="L4284" s="17" t="n">
        <v>2690</v>
      </c>
      <c r="M4284" s="17" t="n">
        <v>2250</v>
      </c>
      <c r="N4284" s="14" t="b">
        <v>0</v>
      </c>
      <c r="O4284" s="14" t="inlineStr">
        <is>
          <t>M</t>
        </is>
      </c>
      <c r="P4284" s="14" t="inlineStr">
        <is>
          <t>EMA</t>
        </is>
      </c>
      <c r="Q4284" s="17" t="n">
        <v>11</v>
      </c>
      <c r="R4284" s="14" t="n">
        <v>3</v>
      </c>
      <c r="S4284" s="17" t="n">
        <v>26</v>
      </c>
      <c r="T4284" s="10">
        <f>IF(Q4284&gt;0,M4284-Q4284,"")</f>
        <v/>
      </c>
      <c r="U4284" s="11">
        <f>IF(AND(T4284&gt;0,Q4284&gt;0),(Q4284/T4284)*100,"")</f>
        <v/>
      </c>
      <c r="V4284" s="11">
        <f>IF(AND(T4284&gt;0,S4284&gt;0),(S4284/T4284)*100,"")</f>
        <v/>
      </c>
      <c r="W4284" s="10">
        <f>IF(AND(J4284&gt;0,L4284&gt;0),(L4284/(J4284^3))*100,"")</f>
        <v/>
      </c>
      <c r="X4284" s="12" t="n">
        <v>2.31</v>
      </c>
      <c r="Y4284" s="12" t="n">
        <v>3.02</v>
      </c>
      <c r="Z4284" s="12" t="n">
        <v>1.56</v>
      </c>
      <c r="AA4284" s="18" t="n"/>
      <c r="AB4284" s="14" t="n"/>
      <c r="AC4284" s="18" t="n"/>
      <c r="AD4284" s="18" t="n"/>
      <c r="AE4284" s="18" t="n"/>
      <c r="AF4284" s="18" t="n"/>
    </row>
    <row r="4285" ht="14" customHeight="1">
      <c r="A4285" s="5" t="inlineStr">
        <is>
          <t>1196</t>
        </is>
      </c>
      <c r="B4285" s="5" t="inlineStr">
        <is>
          <t>LIPAN-4283</t>
        </is>
      </c>
      <c r="C4285" s="6" t="n">
        <v>2021</v>
      </c>
      <c r="D4285" s="5" t="inlineStr">
        <is>
          <t>2021-12-01 00:00:00</t>
        </is>
      </c>
      <c r="E4285" s="5" t="inlineStr">
        <is>
          <t>L.-Dez</t>
        </is>
      </c>
      <c r="F4285" s="5" t="inlineStr">
        <is>
          <t>Paraguai/Sepotuba</t>
        </is>
      </c>
      <c r="G4285" s="5" t="inlineStr">
        <is>
          <t>15° 55' 53,41" | 57° 39' 40,05"</t>
        </is>
      </c>
      <c r="H4285" s="5" t="inlineStr">
        <is>
          <t>Siluriformes</t>
        </is>
      </c>
      <c r="I4285" s="5" t="inlineStr">
        <is>
          <t>Ageneiosus brevifilis</t>
        </is>
      </c>
      <c r="J4285" s="7" t="n">
        <v>44.5</v>
      </c>
      <c r="K4285" s="7" t="n">
        <v>38</v>
      </c>
      <c r="L4285" s="8" t="n">
        <v>870</v>
      </c>
      <c r="M4285" s="8" t="n">
        <v>720</v>
      </c>
      <c r="N4285" s="5" t="b">
        <v>0</v>
      </c>
      <c r="O4285" s="5" t="inlineStr">
        <is>
          <t>M</t>
        </is>
      </c>
      <c r="P4285" s="5" t="inlineStr">
        <is>
          <t>ESV</t>
        </is>
      </c>
      <c r="Q4285" s="8" t="n">
        <v>34</v>
      </c>
      <c r="R4285" s="5" t="n">
        <v>0</v>
      </c>
      <c r="S4285" s="8" t="n">
        <v>8</v>
      </c>
      <c r="T4285" s="10">
        <f>IF(Q4285&gt;0,M4285-Q4285,"")</f>
        <v/>
      </c>
      <c r="U4285" s="11">
        <f>IF(AND(T4285&gt;0,Q4285&gt;0),(Q4285/T4285)*100,"")</f>
        <v/>
      </c>
      <c r="V4285" s="11">
        <f>IF(AND(T4285&gt;0,S4285&gt;0),(S4285/T4285)*100,"")</f>
        <v/>
      </c>
      <c r="W4285" s="10">
        <f>IF(AND(J4285&gt;0,L4285&gt;0),(L4285/(J4285^3))*100,"")</f>
        <v/>
      </c>
      <c r="X4285" s="12" t="n">
        <v>2.31</v>
      </c>
      <c r="Y4285" s="12" t="n">
        <v>3.02</v>
      </c>
      <c r="Z4285" s="12" t="n">
        <v>1.56</v>
      </c>
      <c r="AA4285" s="13" t="n"/>
      <c r="AB4285" s="5" t="n"/>
      <c r="AC4285" s="13" t="n"/>
      <c r="AD4285" s="13" t="n"/>
      <c r="AE4285" s="13" t="n"/>
      <c r="AF4285" s="13" t="n"/>
    </row>
    <row r="4286" ht="14" customHeight="1">
      <c r="A4286" s="14" t="inlineStr">
        <is>
          <t>1197</t>
        </is>
      </c>
      <c r="B4286" s="14" t="inlineStr">
        <is>
          <t>LIPAN-4284</t>
        </is>
      </c>
      <c r="C4286" s="15" t="n">
        <v>2022</v>
      </c>
      <c r="D4286" s="14" t="inlineStr">
        <is>
          <t>2022-01-01 00:00:00</t>
        </is>
      </c>
      <c r="E4286" s="14" t="inlineStr">
        <is>
          <t>A.-Jan</t>
        </is>
      </c>
      <c r="F4286" s="14" t="inlineStr">
        <is>
          <t>E. E. Taiamã</t>
        </is>
      </c>
      <c r="G4286" s="14" t="inlineStr">
        <is>
          <t>16º 48' 01,35" | 57° 39' 22,89"</t>
        </is>
      </c>
      <c r="H4286" s="14" t="inlineStr">
        <is>
          <t xml:space="preserve">Characiformes </t>
        </is>
      </c>
      <c r="I4286" s="14" t="inlineStr">
        <is>
          <t>Piaractus mesopotamicus</t>
        </is>
      </c>
      <c r="J4286" s="16" t="n">
        <v>43.1</v>
      </c>
      <c r="K4286" s="16" t="n">
        <v>37</v>
      </c>
      <c r="L4286" s="17" t="n">
        <v>2070</v>
      </c>
      <c r="M4286" s="17" t="n">
        <v>1510</v>
      </c>
      <c r="N4286" s="14" t="b">
        <v>0</v>
      </c>
      <c r="O4286" s="14" t="inlineStr">
        <is>
          <t>M</t>
        </is>
      </c>
      <c r="P4286" s="14" t="inlineStr">
        <is>
          <t>REP</t>
        </is>
      </c>
      <c r="Q4286" s="17" t="n">
        <v>0.67</v>
      </c>
      <c r="R4286" s="14" t="n">
        <v>3</v>
      </c>
      <c r="S4286" s="17" t="n">
        <v>25.23</v>
      </c>
      <c r="T4286" s="10">
        <f>IF(Q4286&gt;0,M4286-Q4286,"")</f>
        <v/>
      </c>
      <c r="U4286" s="11">
        <f>IF(AND(T4286&gt;0,Q4286&gt;0),(Q4286/T4286)*100,"")</f>
        <v/>
      </c>
      <c r="V4286" s="11">
        <f>IF(AND(T4286&gt;0,S4286&gt;0),(S4286/T4286)*100,"")</f>
        <v/>
      </c>
      <c r="W4286" s="10">
        <f>IF(AND(J4286&gt;0,L4286&gt;0),(L4286/(J4286^3))*100,"")</f>
        <v/>
      </c>
      <c r="X4286" s="12" t="n">
        <v>2.99</v>
      </c>
      <c r="Y4286" s="12" t="n">
        <v>3.26</v>
      </c>
      <c r="Z4286" s="12" t="n">
        <v>2.56</v>
      </c>
      <c r="AA4286" s="18" t="n"/>
      <c r="AB4286" s="14" t="n"/>
      <c r="AC4286" s="18" t="n"/>
      <c r="AD4286" s="18" t="n"/>
      <c r="AE4286" s="18" t="n"/>
      <c r="AF4286" s="18" t="n"/>
    </row>
    <row r="4287" ht="14" customHeight="1">
      <c r="A4287" s="5" t="inlineStr">
        <is>
          <t>1198</t>
        </is>
      </c>
      <c r="B4287" s="5" t="inlineStr">
        <is>
          <t>LIPAN-4285</t>
        </is>
      </c>
      <c r="C4287" s="6" t="n">
        <v>2022</v>
      </c>
      <c r="D4287" s="5" t="inlineStr">
        <is>
          <t>2022-01-01 00:00:00</t>
        </is>
      </c>
      <c r="E4287" s="5" t="inlineStr">
        <is>
          <t>A.-Jan</t>
        </is>
      </c>
      <c r="F4287" s="5" t="inlineStr">
        <is>
          <t>E. E. Taiamã</t>
        </is>
      </c>
      <c r="G4287" s="5" t="inlineStr">
        <is>
          <t>16º 48' 01,35" | 57° 39' 22,89"</t>
        </is>
      </c>
      <c r="H4287" s="5" t="inlineStr">
        <is>
          <t xml:space="preserve">Characiformes </t>
        </is>
      </c>
      <c r="I4287" s="5" t="inlineStr">
        <is>
          <t>Piaractus mesopotamicus</t>
        </is>
      </c>
      <c r="J4287" s="7" t="n">
        <v>41.8</v>
      </c>
      <c r="K4287" s="7" t="n">
        <v>36.4</v>
      </c>
      <c r="L4287" s="8" t="n">
        <v>1860</v>
      </c>
      <c r="M4287" s="8" t="n">
        <v>1470</v>
      </c>
      <c r="N4287" s="5" t="b">
        <v>0</v>
      </c>
      <c r="O4287" s="5" t="inlineStr">
        <is>
          <t>M</t>
        </is>
      </c>
      <c r="P4287" s="5" t="inlineStr">
        <is>
          <t>ESV</t>
        </is>
      </c>
      <c r="Q4287" s="8" t="n">
        <v>2.8</v>
      </c>
      <c r="R4287" s="5" t="n">
        <v>3</v>
      </c>
      <c r="S4287" s="8" t="n">
        <v>21.89</v>
      </c>
      <c r="T4287" s="10">
        <f>IF(Q4287&gt;0,M4287-Q4287,"")</f>
        <v/>
      </c>
      <c r="U4287" s="11">
        <f>IF(AND(T4287&gt;0,Q4287&gt;0),(Q4287/T4287)*100,"")</f>
        <v/>
      </c>
      <c r="V4287" s="11">
        <f>IF(AND(T4287&gt;0,S4287&gt;0),(S4287/T4287)*100,"")</f>
        <v/>
      </c>
      <c r="W4287" s="10">
        <f>IF(AND(J4287&gt;0,L4287&gt;0),(L4287/(J4287^3))*100,"")</f>
        <v/>
      </c>
      <c r="X4287" s="12" t="n">
        <v>2.99</v>
      </c>
      <c r="Y4287" s="12" t="n">
        <v>3.26</v>
      </c>
      <c r="Z4287" s="12" t="n">
        <v>2.56</v>
      </c>
      <c r="AA4287" s="13" t="n"/>
      <c r="AB4287" s="5" t="n"/>
      <c r="AC4287" s="13" t="n"/>
      <c r="AD4287" s="13" t="n"/>
      <c r="AE4287" s="13" t="n"/>
      <c r="AF4287" s="13" t="n"/>
    </row>
    <row r="4288" ht="14" customHeight="1">
      <c r="A4288" s="14" t="inlineStr">
        <is>
          <t>1199</t>
        </is>
      </c>
      <c r="B4288" s="14" t="inlineStr">
        <is>
          <t>LIPAN-4286</t>
        </is>
      </c>
      <c r="C4288" s="15" t="n">
        <v>2022</v>
      </c>
      <c r="D4288" s="14" t="inlineStr">
        <is>
          <t>2022-01-01 00:00:00</t>
        </is>
      </c>
      <c r="E4288" s="14" t="inlineStr">
        <is>
          <t>A.-Jan</t>
        </is>
      </c>
      <c r="F4288" s="14" t="inlineStr">
        <is>
          <t>E. E. Taiamã</t>
        </is>
      </c>
      <c r="G4288" s="14" t="inlineStr">
        <is>
          <t>16º 48' 01,35" | 57° 39' 22,89"</t>
        </is>
      </c>
      <c r="H4288" s="14" t="inlineStr">
        <is>
          <t xml:space="preserve">Characiformes </t>
        </is>
      </c>
      <c r="I4288" s="14" t="inlineStr">
        <is>
          <t>Piaractus mesopotamicus</t>
        </is>
      </c>
      <c r="J4288" s="16" t="n">
        <v>47</v>
      </c>
      <c r="K4288" s="16" t="n">
        <v>40.8</v>
      </c>
      <c r="L4288" s="17" t="n">
        <v>2550</v>
      </c>
      <c r="M4288" s="17" t="n">
        <v>1770</v>
      </c>
      <c r="N4288" s="14" t="b">
        <v>0</v>
      </c>
      <c r="O4288" s="14" t="inlineStr">
        <is>
          <t>F</t>
        </is>
      </c>
      <c r="P4288" s="14" t="inlineStr">
        <is>
          <t>EMA</t>
        </is>
      </c>
      <c r="Q4288" s="17" t="n">
        <v>263.71</v>
      </c>
      <c r="R4288" s="14" t="n">
        <v>3</v>
      </c>
      <c r="S4288" s="17" t="n">
        <v>27.6</v>
      </c>
      <c r="T4288" s="10">
        <f>IF(Q4288&gt;0,M4288-Q4288,"")</f>
        <v/>
      </c>
      <c r="U4288" s="11">
        <f>IF(AND(T4288&gt;0,Q4288&gt;0),(Q4288/T4288)*100,"")</f>
        <v/>
      </c>
      <c r="V4288" s="11">
        <f>IF(AND(T4288&gt;0,S4288&gt;0),(S4288/T4288)*100,"")</f>
        <v/>
      </c>
      <c r="W4288" s="10">
        <f>IF(AND(J4288&gt;0,L4288&gt;0),(L4288/(J4288^3))*100,"")</f>
        <v/>
      </c>
      <c r="X4288" s="12" t="n">
        <v>2.99</v>
      </c>
      <c r="Y4288" s="12" t="n">
        <v>3.26</v>
      </c>
      <c r="Z4288" s="12" t="n">
        <v>2.56</v>
      </c>
      <c r="AA4288" s="18" t="n"/>
      <c r="AB4288" s="14" t="n"/>
      <c r="AC4288" s="18" t="n"/>
      <c r="AD4288" s="18" t="n"/>
      <c r="AE4288" s="18" t="n"/>
      <c r="AF4288" s="18" t="n"/>
    </row>
    <row r="4289" ht="14" customHeight="1">
      <c r="A4289" s="5" t="inlineStr">
        <is>
          <t>1200</t>
        </is>
      </c>
      <c r="B4289" s="5" t="inlineStr">
        <is>
          <t>LIPAN-4287</t>
        </is>
      </c>
      <c r="C4289" s="6" t="n">
        <v>2022</v>
      </c>
      <c r="D4289" s="5" t="inlineStr">
        <is>
          <t>2022-01-01 00:00:00</t>
        </is>
      </c>
      <c r="E4289" s="5" t="inlineStr">
        <is>
          <t>A.-Jan</t>
        </is>
      </c>
      <c r="F4289" s="5" t="inlineStr">
        <is>
          <t>E. E. Taiamã</t>
        </is>
      </c>
      <c r="G4289" s="5" t="inlineStr">
        <is>
          <t>16º 48' 01,35" | 57° 39' 22,89"</t>
        </is>
      </c>
      <c r="H4289" s="5" t="inlineStr">
        <is>
          <t xml:space="preserve">Characiformes </t>
        </is>
      </c>
      <c r="I4289" s="5" t="inlineStr">
        <is>
          <t>Piaractus mesopotamicus</t>
        </is>
      </c>
      <c r="J4289" s="7" t="n">
        <v>43.3</v>
      </c>
      <c r="K4289" s="7" t="n">
        <v>37.9</v>
      </c>
      <c r="L4289" s="8" t="n">
        <v>1960</v>
      </c>
      <c r="M4289" s="8" t="n">
        <v>1530</v>
      </c>
      <c r="N4289" s="5" t="b">
        <v>0</v>
      </c>
      <c r="O4289" s="5" t="inlineStr">
        <is>
          <t>F</t>
        </is>
      </c>
      <c r="P4289" s="5" t="inlineStr">
        <is>
          <t>REP</t>
        </is>
      </c>
      <c r="Q4289" s="8" t="n">
        <v>8.98</v>
      </c>
      <c r="R4289" s="5" t="n">
        <v>3</v>
      </c>
      <c r="S4289" s="8" t="n">
        <v>21.7</v>
      </c>
      <c r="T4289" s="10">
        <f>IF(Q4289&gt;0,M4289-Q4289,"")</f>
        <v/>
      </c>
      <c r="U4289" s="11">
        <f>IF(AND(T4289&gt;0,Q4289&gt;0),(Q4289/T4289)*100,"")</f>
        <v/>
      </c>
      <c r="V4289" s="11">
        <f>IF(AND(T4289&gt;0,S4289&gt;0),(S4289/T4289)*100,"")</f>
        <v/>
      </c>
      <c r="W4289" s="10">
        <f>IF(AND(J4289&gt;0,L4289&gt;0),(L4289/(J4289^3))*100,"")</f>
        <v/>
      </c>
      <c r="X4289" s="12" t="n">
        <v>2.99</v>
      </c>
      <c r="Y4289" s="12" t="n">
        <v>3.26</v>
      </c>
      <c r="Z4289" s="12" t="n">
        <v>2.56</v>
      </c>
      <c r="AA4289" s="13" t="n"/>
      <c r="AB4289" s="5" t="n"/>
      <c r="AC4289" s="13" t="n"/>
      <c r="AD4289" s="13" t="n"/>
      <c r="AE4289" s="13" t="n"/>
      <c r="AF4289" s="13" t="n"/>
    </row>
    <row r="4290" ht="14" customHeight="1">
      <c r="A4290" s="14" t="inlineStr">
        <is>
          <t>1201</t>
        </is>
      </c>
      <c r="B4290" s="14" t="inlineStr">
        <is>
          <t>LIPAN-4288</t>
        </is>
      </c>
      <c r="C4290" s="15" t="n">
        <v>2022</v>
      </c>
      <c r="D4290" s="14" t="inlineStr">
        <is>
          <t>2022-01-01 00:00:00</t>
        </is>
      </c>
      <c r="E4290" s="14" t="inlineStr">
        <is>
          <t>A.-Jan</t>
        </is>
      </c>
      <c r="F4290" s="14" t="inlineStr">
        <is>
          <t>E. E. Taiamã</t>
        </is>
      </c>
      <c r="G4290" s="14" t="inlineStr">
        <is>
          <t>16º 48' 01,35" | 57° 39' 22,89"</t>
        </is>
      </c>
      <c r="H4290" s="14" t="inlineStr">
        <is>
          <t xml:space="preserve">Characiformes </t>
        </is>
      </c>
      <c r="I4290" s="14" t="inlineStr">
        <is>
          <t>Piaractus mesopotamicus</t>
        </is>
      </c>
      <c r="J4290" s="16" t="n">
        <v>46.7</v>
      </c>
      <c r="K4290" s="16" t="n">
        <v>40</v>
      </c>
      <c r="L4290" s="17" t="n">
        <v>2340</v>
      </c>
      <c r="M4290" s="17" t="n">
        <v>1640</v>
      </c>
      <c r="N4290" s="14" t="b">
        <v>0</v>
      </c>
      <c r="O4290" s="14" t="inlineStr">
        <is>
          <t>M</t>
        </is>
      </c>
      <c r="P4290" s="14" t="inlineStr">
        <is>
          <t>ESV</t>
        </is>
      </c>
      <c r="Q4290" s="17" t="n">
        <v>4.1</v>
      </c>
      <c r="R4290" s="14" t="n">
        <v>3</v>
      </c>
      <c r="S4290" s="17" t="n">
        <v>24.99</v>
      </c>
      <c r="T4290" s="10">
        <f>IF(Q4290&gt;0,M4290-Q4290,"")</f>
        <v/>
      </c>
      <c r="U4290" s="11">
        <f>IF(AND(T4290&gt;0,Q4290&gt;0),(Q4290/T4290)*100,"")</f>
        <v/>
      </c>
      <c r="V4290" s="11">
        <f>IF(AND(T4290&gt;0,S4290&gt;0),(S4290/T4290)*100,"")</f>
        <v/>
      </c>
      <c r="W4290" s="10">
        <f>IF(AND(J4290&gt;0,L4290&gt;0),(L4290/(J4290^3))*100,"")</f>
        <v/>
      </c>
      <c r="X4290" s="12" t="n">
        <v>2.99</v>
      </c>
      <c r="Y4290" s="12" t="n">
        <v>3.26</v>
      </c>
      <c r="Z4290" s="12" t="n">
        <v>2.56</v>
      </c>
      <c r="AA4290" s="18" t="n"/>
      <c r="AB4290" s="14" t="n"/>
      <c r="AC4290" s="18" t="n"/>
      <c r="AD4290" s="18" t="n"/>
      <c r="AE4290" s="18" t="n"/>
      <c r="AF4290" s="18" t="n"/>
    </row>
    <row r="4291" ht="14" customHeight="1">
      <c r="A4291" s="5" t="inlineStr">
        <is>
          <t>1202</t>
        </is>
      </c>
      <c r="B4291" s="5" t="inlineStr">
        <is>
          <t>LIPAN-4289</t>
        </is>
      </c>
      <c r="C4291" s="6" t="n">
        <v>2022</v>
      </c>
      <c r="D4291" s="5" t="inlineStr">
        <is>
          <t>2022-01-01 00:00:00</t>
        </is>
      </c>
      <c r="E4291" s="5" t="inlineStr">
        <is>
          <t>A.-Jan</t>
        </is>
      </c>
      <c r="F4291" s="5" t="inlineStr">
        <is>
          <t>E. E. Taiamã</t>
        </is>
      </c>
      <c r="G4291" s="5" t="inlineStr">
        <is>
          <t>16º 48' 01,35" | 57° 39' 22,89"</t>
        </is>
      </c>
      <c r="H4291" s="5" t="inlineStr">
        <is>
          <t xml:space="preserve">Characiformes </t>
        </is>
      </c>
      <c r="I4291" s="5" t="inlineStr">
        <is>
          <t>Piaractus mesopotamicus</t>
        </is>
      </c>
      <c r="J4291" s="7" t="n">
        <v>50.1</v>
      </c>
      <c r="K4291" s="7" t="n">
        <v>43.7</v>
      </c>
      <c r="L4291" s="8" t="n">
        <v>3130</v>
      </c>
      <c r="M4291" s="8" t="n">
        <v>2200</v>
      </c>
      <c r="N4291" s="5" t="b">
        <v>0</v>
      </c>
      <c r="O4291" s="5" t="inlineStr">
        <is>
          <t>F</t>
        </is>
      </c>
      <c r="P4291" s="5" t="inlineStr">
        <is>
          <t>ESV</t>
        </is>
      </c>
      <c r="Q4291" s="8" t="n">
        <v>64</v>
      </c>
      <c r="R4291" s="5" t="n">
        <v>3</v>
      </c>
      <c r="S4291" s="8" t="n">
        <v>54.55</v>
      </c>
      <c r="T4291" s="10">
        <f>IF(Q4291&gt;0,M4291-Q4291,"")</f>
        <v/>
      </c>
      <c r="U4291" s="11">
        <f>IF(AND(T4291&gt;0,Q4291&gt;0),(Q4291/T4291)*100,"")</f>
        <v/>
      </c>
      <c r="V4291" s="11">
        <f>IF(AND(T4291&gt;0,S4291&gt;0),(S4291/T4291)*100,"")</f>
        <v/>
      </c>
      <c r="W4291" s="10">
        <f>IF(AND(J4291&gt;0,L4291&gt;0),(L4291/(J4291^3))*100,"")</f>
        <v/>
      </c>
      <c r="X4291" s="12" t="n">
        <v>2.99</v>
      </c>
      <c r="Y4291" s="12" t="n">
        <v>3.26</v>
      </c>
      <c r="Z4291" s="12" t="n">
        <v>2.56</v>
      </c>
      <c r="AA4291" s="13" t="n"/>
      <c r="AB4291" s="5" t="n"/>
      <c r="AC4291" s="13" t="n"/>
      <c r="AD4291" s="13" t="n"/>
      <c r="AE4291" s="13" t="n"/>
      <c r="AF4291" s="13" t="n"/>
    </row>
    <row r="4292" ht="14" customHeight="1">
      <c r="A4292" s="14" t="inlineStr">
        <is>
          <t>1203</t>
        </is>
      </c>
      <c r="B4292" s="14" t="inlineStr">
        <is>
          <t>LIPAN-4290</t>
        </is>
      </c>
      <c r="C4292" s="15" t="n">
        <v>2022</v>
      </c>
      <c r="D4292" s="14" t="inlineStr">
        <is>
          <t>2022-01-01 00:00:00</t>
        </is>
      </c>
      <c r="E4292" s="14" t="inlineStr">
        <is>
          <t>A.-Jan</t>
        </is>
      </c>
      <c r="F4292" s="14" t="inlineStr">
        <is>
          <t>E. E. Taiamã</t>
        </is>
      </c>
      <c r="G4292" s="14" t="inlineStr">
        <is>
          <t>16º 48' 01,35" | 57° 39' 22,89"</t>
        </is>
      </c>
      <c r="H4292" s="14" t="inlineStr">
        <is>
          <t xml:space="preserve">Characiformes </t>
        </is>
      </c>
      <c r="I4292" s="14" t="inlineStr">
        <is>
          <t>Piaractus mesopotamicus</t>
        </is>
      </c>
      <c r="J4292" s="16" t="n">
        <v>43.7</v>
      </c>
      <c r="K4292" s="16" t="n">
        <v>39.2</v>
      </c>
      <c r="L4292" s="17" t="n">
        <v>2070</v>
      </c>
      <c r="M4292" s="17" t="n">
        <v>1450</v>
      </c>
      <c r="N4292" s="14" t="b">
        <v>0</v>
      </c>
      <c r="O4292" s="14" t="inlineStr">
        <is>
          <t>F</t>
        </is>
      </c>
      <c r="P4292" s="14" t="inlineStr">
        <is>
          <t>REP</t>
        </is>
      </c>
      <c r="Q4292" s="17" t="n">
        <v>14.1</v>
      </c>
      <c r="R4292" s="14" t="n">
        <v>3</v>
      </c>
      <c r="S4292" s="17" t="n">
        <v>17.23</v>
      </c>
      <c r="T4292" s="10">
        <f>IF(Q4292&gt;0,M4292-Q4292,"")</f>
        <v/>
      </c>
      <c r="U4292" s="11">
        <f>IF(AND(T4292&gt;0,Q4292&gt;0),(Q4292/T4292)*100,"")</f>
        <v/>
      </c>
      <c r="V4292" s="11">
        <f>IF(AND(T4292&gt;0,S4292&gt;0),(S4292/T4292)*100,"")</f>
        <v/>
      </c>
      <c r="W4292" s="10">
        <f>IF(AND(J4292&gt;0,L4292&gt;0),(L4292/(J4292^3))*100,"")</f>
        <v/>
      </c>
      <c r="X4292" s="12" t="n">
        <v>2.99</v>
      </c>
      <c r="Y4292" s="12" t="n">
        <v>3.26</v>
      </c>
      <c r="Z4292" s="12" t="n">
        <v>2.56</v>
      </c>
      <c r="AA4292" s="18" t="n"/>
      <c r="AB4292" s="14" t="n"/>
      <c r="AC4292" s="18" t="n"/>
      <c r="AD4292" s="18" t="n"/>
      <c r="AE4292" s="18" t="n"/>
      <c r="AF4292" s="18" t="n"/>
    </row>
    <row r="4293" ht="14" customHeight="1">
      <c r="A4293" s="5" t="inlineStr">
        <is>
          <t>1204</t>
        </is>
      </c>
      <c r="B4293" s="5" t="inlineStr">
        <is>
          <t>LIPAN-4291</t>
        </is>
      </c>
      <c r="C4293" s="6" t="n">
        <v>2022</v>
      </c>
      <c r="D4293" s="5" t="inlineStr">
        <is>
          <t>2022-01-01 00:00:00</t>
        </is>
      </c>
      <c r="E4293" s="5" t="inlineStr">
        <is>
          <t>A.-Jan</t>
        </is>
      </c>
      <c r="F4293" s="5" t="inlineStr">
        <is>
          <t>E. E. Taiamã</t>
        </is>
      </c>
      <c r="G4293" s="5" t="inlineStr">
        <is>
          <t>16º 48' 01,35" | 57° 39' 22,89"</t>
        </is>
      </c>
      <c r="H4293" s="5" t="inlineStr">
        <is>
          <t xml:space="preserve">Characiformes </t>
        </is>
      </c>
      <c r="I4293" s="5" t="inlineStr">
        <is>
          <t>Piaractus mesopotamicus</t>
        </is>
      </c>
      <c r="J4293" s="7" t="n">
        <v>41.1</v>
      </c>
      <c r="K4293" s="7" t="n">
        <v>35.4</v>
      </c>
      <c r="L4293" s="8" t="n">
        <v>1850</v>
      </c>
      <c r="M4293" s="8" t="n">
        <v>1270</v>
      </c>
      <c r="N4293" s="5" t="b">
        <v>0</v>
      </c>
      <c r="O4293" s="5" t="inlineStr">
        <is>
          <t>F</t>
        </is>
      </c>
      <c r="P4293" s="5" t="inlineStr">
        <is>
          <t>REP</t>
        </is>
      </c>
      <c r="Q4293" s="8" t="n">
        <v>6.36</v>
      </c>
      <c r="R4293" s="5" t="n">
        <v>3</v>
      </c>
      <c r="S4293" s="8" t="n">
        <v>15.03</v>
      </c>
      <c r="T4293" s="10">
        <f>IF(Q4293&gt;0,M4293-Q4293,"")</f>
        <v/>
      </c>
      <c r="U4293" s="11">
        <f>IF(AND(T4293&gt;0,Q4293&gt;0),(Q4293/T4293)*100,"")</f>
        <v/>
      </c>
      <c r="V4293" s="11">
        <f>IF(AND(T4293&gt;0,S4293&gt;0),(S4293/T4293)*100,"")</f>
        <v/>
      </c>
      <c r="W4293" s="10">
        <f>IF(AND(J4293&gt;0,L4293&gt;0),(L4293/(J4293^3))*100,"")</f>
        <v/>
      </c>
      <c r="X4293" s="12" t="n">
        <v>2.99</v>
      </c>
      <c r="Y4293" s="12" t="n">
        <v>3.26</v>
      </c>
      <c r="Z4293" s="12" t="n">
        <v>2.56</v>
      </c>
      <c r="AA4293" s="13" t="n"/>
      <c r="AB4293" s="5" t="n"/>
      <c r="AC4293" s="13" t="n"/>
      <c r="AD4293" s="13" t="n"/>
      <c r="AE4293" s="13" t="n"/>
      <c r="AF4293" s="13" t="n"/>
    </row>
    <row r="4294" ht="14" customHeight="1">
      <c r="A4294" s="14" t="inlineStr">
        <is>
          <t>1205</t>
        </is>
      </c>
      <c r="B4294" s="14" t="inlineStr">
        <is>
          <t>LIPAN-4292</t>
        </is>
      </c>
      <c r="C4294" s="15" t="n">
        <v>2022</v>
      </c>
      <c r="D4294" s="14" t="inlineStr">
        <is>
          <t>2022-01-01 00:00:00</t>
        </is>
      </c>
      <c r="E4294" s="14" t="inlineStr">
        <is>
          <t>A.-Jan</t>
        </is>
      </c>
      <c r="F4294" s="14" t="inlineStr">
        <is>
          <t>E. E. Taiamã</t>
        </is>
      </c>
      <c r="G4294" s="14" t="inlineStr">
        <is>
          <t>16º 48' 01,35" | 57° 39' 22,89"</t>
        </is>
      </c>
      <c r="H4294" s="14" t="inlineStr">
        <is>
          <t xml:space="preserve">Characiformes </t>
        </is>
      </c>
      <c r="I4294" s="14" t="inlineStr">
        <is>
          <t>Piaractus mesopotamicus</t>
        </is>
      </c>
      <c r="J4294" s="16" t="n">
        <v>40.8</v>
      </c>
      <c r="K4294" s="16" t="n">
        <v>35</v>
      </c>
      <c r="L4294" s="17" t="n">
        <v>1800</v>
      </c>
      <c r="M4294" s="17" t="n">
        <v>1250</v>
      </c>
      <c r="N4294" s="14" t="b">
        <v>0</v>
      </c>
      <c r="O4294" s="14" t="inlineStr">
        <is>
          <t>M</t>
        </is>
      </c>
      <c r="P4294" s="14" t="inlineStr">
        <is>
          <t>ESV</t>
        </is>
      </c>
      <c r="Q4294" s="17" t="n">
        <v>4.11</v>
      </c>
      <c r="R4294" s="14" t="n">
        <v>3</v>
      </c>
      <c r="S4294" s="17" t="n">
        <v>13.51</v>
      </c>
      <c r="T4294" s="10">
        <f>IF(Q4294&gt;0,M4294-Q4294,"")</f>
        <v/>
      </c>
      <c r="U4294" s="11">
        <f>IF(AND(T4294&gt;0,Q4294&gt;0),(Q4294/T4294)*100,"")</f>
        <v/>
      </c>
      <c r="V4294" s="11">
        <f>IF(AND(T4294&gt;0,S4294&gt;0),(S4294/T4294)*100,"")</f>
        <v/>
      </c>
      <c r="W4294" s="10">
        <f>IF(AND(J4294&gt;0,L4294&gt;0),(L4294/(J4294^3))*100,"")</f>
        <v/>
      </c>
      <c r="X4294" s="12" t="n">
        <v>2.99</v>
      </c>
      <c r="Y4294" s="12" t="n">
        <v>3.26</v>
      </c>
      <c r="Z4294" s="12" t="n">
        <v>2.56</v>
      </c>
      <c r="AA4294" s="18" t="n"/>
      <c r="AB4294" s="14" t="n"/>
      <c r="AC4294" s="18" t="n"/>
      <c r="AD4294" s="18" t="n"/>
      <c r="AE4294" s="18" t="n"/>
      <c r="AF4294" s="18" t="n"/>
    </row>
    <row r="4295" ht="14" customHeight="1">
      <c r="A4295" s="5" t="inlineStr">
        <is>
          <t>1206</t>
        </is>
      </c>
      <c r="B4295" s="5" t="inlineStr">
        <is>
          <t>LIPAN-4293</t>
        </is>
      </c>
      <c r="C4295" s="6" t="n">
        <v>2022</v>
      </c>
      <c r="D4295" s="5" t="inlineStr">
        <is>
          <t>2022-01-01 00:00:00</t>
        </is>
      </c>
      <c r="E4295" s="5" t="inlineStr">
        <is>
          <t>A.-Jan</t>
        </is>
      </c>
      <c r="F4295" s="5" t="inlineStr">
        <is>
          <t>E. E. Taiamã</t>
        </is>
      </c>
      <c r="G4295" s="5" t="inlineStr">
        <is>
          <t>16º 48' 01,35" | 57° 39' 22,89"</t>
        </is>
      </c>
      <c r="H4295" s="5" t="inlineStr">
        <is>
          <t xml:space="preserve">Characiformes </t>
        </is>
      </c>
      <c r="I4295" s="5" t="inlineStr">
        <is>
          <t>Piaractus mesopotamicus</t>
        </is>
      </c>
      <c r="J4295" s="7" t="n">
        <v>43.5</v>
      </c>
      <c r="K4295" s="7" t="n">
        <v>36.8</v>
      </c>
      <c r="L4295" s="8" t="n">
        <v>1680</v>
      </c>
      <c r="M4295" s="8" t="n">
        <v>1300</v>
      </c>
      <c r="N4295" s="5" t="b">
        <v>0</v>
      </c>
      <c r="O4295" s="5" t="inlineStr">
        <is>
          <t>F</t>
        </is>
      </c>
      <c r="P4295" s="5" t="inlineStr">
        <is>
          <t>ESV</t>
        </is>
      </c>
      <c r="Q4295" s="8" t="n">
        <v>46.48</v>
      </c>
      <c r="R4295" s="5" t="n">
        <v>2</v>
      </c>
      <c r="S4295" s="8" t="n">
        <v>18.66</v>
      </c>
      <c r="T4295" s="10">
        <f>IF(Q4295&gt;0,M4295-Q4295,"")</f>
        <v/>
      </c>
      <c r="U4295" s="11">
        <f>IF(AND(T4295&gt;0,Q4295&gt;0),(Q4295/T4295)*100,"")</f>
        <v/>
      </c>
      <c r="V4295" s="11">
        <f>IF(AND(T4295&gt;0,S4295&gt;0),(S4295/T4295)*100,"")</f>
        <v/>
      </c>
      <c r="W4295" s="10">
        <f>IF(AND(J4295&gt;0,L4295&gt;0),(L4295/(J4295^3))*100,"")</f>
        <v/>
      </c>
      <c r="X4295" s="12" t="n">
        <v>2.99</v>
      </c>
      <c r="Y4295" s="12" t="n">
        <v>3.26</v>
      </c>
      <c r="Z4295" s="12" t="n">
        <v>2.56</v>
      </c>
      <c r="AA4295" s="13" t="n"/>
      <c r="AB4295" s="5" t="n"/>
      <c r="AC4295" s="13" t="n"/>
      <c r="AD4295" s="13" t="n"/>
      <c r="AE4295" s="13" t="n"/>
      <c r="AF4295" s="13" t="n"/>
    </row>
    <row r="4296" ht="14" customHeight="1">
      <c r="A4296" s="14" t="inlineStr">
        <is>
          <t>1207</t>
        </is>
      </c>
      <c r="B4296" s="14" t="inlineStr">
        <is>
          <t>LIPAN-4294</t>
        </is>
      </c>
      <c r="C4296" s="15" t="n">
        <v>2022</v>
      </c>
      <c r="D4296" s="14" t="inlineStr">
        <is>
          <t>2022-01-01 00:00:00</t>
        </is>
      </c>
      <c r="E4296" s="14" t="inlineStr">
        <is>
          <t>A.-Jan</t>
        </is>
      </c>
      <c r="F4296" s="14" t="inlineStr">
        <is>
          <t>E. E. Taiamã</t>
        </is>
      </c>
      <c r="G4296" s="14" t="inlineStr">
        <is>
          <t>16º 48' 01,35" | 57° 39' 22,89"</t>
        </is>
      </c>
      <c r="H4296" s="14" t="inlineStr">
        <is>
          <t xml:space="preserve">Characiformes </t>
        </is>
      </c>
      <c r="I4296" s="14" t="inlineStr">
        <is>
          <t>Piaractus mesopotamicus</t>
        </is>
      </c>
      <c r="J4296" s="16" t="n">
        <v>45.5</v>
      </c>
      <c r="K4296" s="16" t="n">
        <v>39.1</v>
      </c>
      <c r="L4296" s="17" t="n">
        <v>2550</v>
      </c>
      <c r="M4296" s="17" t="n">
        <v>1810</v>
      </c>
      <c r="N4296" s="14" t="b">
        <v>0</v>
      </c>
      <c r="O4296" s="14" t="inlineStr">
        <is>
          <t>F</t>
        </is>
      </c>
      <c r="P4296" s="14" t="inlineStr">
        <is>
          <t>REP</t>
        </is>
      </c>
      <c r="Q4296" s="17" t="n">
        <v>9.5</v>
      </c>
      <c r="R4296" s="14" t="n">
        <v>3</v>
      </c>
      <c r="S4296" s="17" t="n">
        <v>30.6</v>
      </c>
      <c r="T4296" s="10">
        <f>IF(Q4296&gt;0,M4296-Q4296,"")</f>
        <v/>
      </c>
      <c r="U4296" s="11">
        <f>IF(AND(T4296&gt;0,Q4296&gt;0),(Q4296/T4296)*100,"")</f>
        <v/>
      </c>
      <c r="V4296" s="11">
        <f>IF(AND(T4296&gt;0,S4296&gt;0),(S4296/T4296)*100,"")</f>
        <v/>
      </c>
      <c r="W4296" s="10">
        <f>IF(AND(J4296&gt;0,L4296&gt;0),(L4296/(J4296^3))*100,"")</f>
        <v/>
      </c>
      <c r="X4296" s="12" t="n">
        <v>2.99</v>
      </c>
      <c r="Y4296" s="12" t="n">
        <v>3.26</v>
      </c>
      <c r="Z4296" s="12" t="n">
        <v>2.56</v>
      </c>
      <c r="AA4296" s="18" t="n"/>
      <c r="AB4296" s="14" t="n"/>
      <c r="AC4296" s="18" t="n"/>
      <c r="AD4296" s="18" t="n"/>
      <c r="AE4296" s="18" t="n"/>
      <c r="AF4296" s="18" t="n"/>
    </row>
    <row r="4297" ht="14" customHeight="1">
      <c r="A4297" s="5" t="inlineStr">
        <is>
          <t>1208</t>
        </is>
      </c>
      <c r="B4297" s="5" t="inlineStr">
        <is>
          <t>LIPAN-4295</t>
        </is>
      </c>
      <c r="C4297" s="6" t="n">
        <v>2022</v>
      </c>
      <c r="D4297" s="5" t="inlineStr">
        <is>
          <t>2022-01-01 00:00:00</t>
        </is>
      </c>
      <c r="E4297" s="5" t="inlineStr">
        <is>
          <t>A.-Jan</t>
        </is>
      </c>
      <c r="F4297" s="5" t="inlineStr">
        <is>
          <t>E. E. Taiamã</t>
        </is>
      </c>
      <c r="G4297" s="5" t="inlineStr">
        <is>
          <t>16º 48' 01,35" | 57° 39' 22,89"</t>
        </is>
      </c>
      <c r="H4297" s="5" t="inlineStr">
        <is>
          <t xml:space="preserve">Characiformes </t>
        </is>
      </c>
      <c r="I4297" s="5" t="inlineStr">
        <is>
          <t>Piaractus mesopotamicus</t>
        </is>
      </c>
      <c r="J4297" s="7" t="n">
        <v>43.4</v>
      </c>
      <c r="K4297" s="7" t="n">
        <v>36.5</v>
      </c>
      <c r="L4297" s="8" t="n">
        <v>2120</v>
      </c>
      <c r="M4297" s="8" t="n">
        <v>1570</v>
      </c>
      <c r="N4297" s="5" t="b">
        <v>0</v>
      </c>
      <c r="O4297" s="5" t="inlineStr">
        <is>
          <t>F</t>
        </is>
      </c>
      <c r="P4297" s="5" t="inlineStr">
        <is>
          <t>REP</t>
        </is>
      </c>
      <c r="Q4297" s="8" t="n">
        <v>7.5</v>
      </c>
      <c r="R4297" s="5" t="n">
        <v>3</v>
      </c>
      <c r="S4297" s="8" t="n">
        <v>17.24</v>
      </c>
      <c r="T4297" s="10">
        <f>IF(Q4297&gt;0,M4297-Q4297,"")</f>
        <v/>
      </c>
      <c r="U4297" s="11">
        <f>IF(AND(T4297&gt;0,Q4297&gt;0),(Q4297/T4297)*100,"")</f>
        <v/>
      </c>
      <c r="V4297" s="11">
        <f>IF(AND(T4297&gt;0,S4297&gt;0),(S4297/T4297)*100,"")</f>
        <v/>
      </c>
      <c r="W4297" s="10">
        <f>IF(AND(J4297&gt;0,L4297&gt;0),(L4297/(J4297^3))*100,"")</f>
        <v/>
      </c>
      <c r="X4297" s="12" t="n">
        <v>2.99</v>
      </c>
      <c r="Y4297" s="12" t="n">
        <v>3.26</v>
      </c>
      <c r="Z4297" s="12" t="n">
        <v>2.56</v>
      </c>
      <c r="AA4297" s="13" t="n"/>
      <c r="AB4297" s="5" t="n"/>
      <c r="AC4297" s="13" t="n"/>
      <c r="AD4297" s="13" t="n"/>
      <c r="AE4297" s="13" t="n"/>
      <c r="AF4297" s="13" t="n"/>
    </row>
    <row r="4298" ht="14" customHeight="1">
      <c r="A4298" s="14" t="inlineStr">
        <is>
          <t>1209</t>
        </is>
      </c>
      <c r="B4298" s="14" t="inlineStr">
        <is>
          <t>LIPAN-4296</t>
        </is>
      </c>
      <c r="C4298" s="15" t="n">
        <v>2022</v>
      </c>
      <c r="D4298" s="14" t="inlineStr">
        <is>
          <t>2022-01-01 00:00:00</t>
        </is>
      </c>
      <c r="E4298" s="14" t="inlineStr">
        <is>
          <t>A.-Jan</t>
        </is>
      </c>
      <c r="F4298" s="14" t="inlineStr">
        <is>
          <t>E. E. Taiamã</t>
        </is>
      </c>
      <c r="G4298" s="14" t="inlineStr">
        <is>
          <t>16º 48' 01,35" | 57° 39' 22,89"</t>
        </is>
      </c>
      <c r="H4298" s="14" t="inlineStr">
        <is>
          <t xml:space="preserve">Characiformes </t>
        </is>
      </c>
      <c r="I4298" s="14" t="inlineStr">
        <is>
          <t>Piaractus mesopotamicus</t>
        </is>
      </c>
      <c r="J4298" s="16" t="n">
        <v>41.5</v>
      </c>
      <c r="K4298" s="16" t="n">
        <v>35.7</v>
      </c>
      <c r="L4298" s="17" t="n">
        <v>1670</v>
      </c>
      <c r="M4298" s="17" t="n">
        <v>1300</v>
      </c>
      <c r="N4298" s="14" t="b">
        <v>0</v>
      </c>
      <c r="O4298" s="14" t="inlineStr">
        <is>
          <t>F</t>
        </is>
      </c>
      <c r="P4298" s="14" t="inlineStr">
        <is>
          <t>REP</t>
        </is>
      </c>
      <c r="Q4298" s="17" t="n">
        <v>8.08</v>
      </c>
      <c r="R4298" s="14" t="n">
        <v>3</v>
      </c>
      <c r="S4298" s="17" t="n">
        <v>19.14</v>
      </c>
      <c r="T4298" s="10">
        <f>IF(Q4298&gt;0,M4298-Q4298,"")</f>
        <v/>
      </c>
      <c r="U4298" s="11">
        <f>IF(AND(T4298&gt;0,Q4298&gt;0),(Q4298/T4298)*100,"")</f>
        <v/>
      </c>
      <c r="V4298" s="11">
        <f>IF(AND(T4298&gt;0,S4298&gt;0),(S4298/T4298)*100,"")</f>
        <v/>
      </c>
      <c r="W4298" s="10">
        <f>IF(AND(J4298&gt;0,L4298&gt;0),(L4298/(J4298^3))*100,"")</f>
        <v/>
      </c>
      <c r="X4298" s="12" t="n">
        <v>2.99</v>
      </c>
      <c r="Y4298" s="12" t="n">
        <v>3.26</v>
      </c>
      <c r="Z4298" s="12" t="n">
        <v>2.56</v>
      </c>
      <c r="AA4298" s="18" t="n"/>
      <c r="AB4298" s="14" t="n"/>
      <c r="AC4298" s="18" t="n"/>
      <c r="AD4298" s="18" t="n"/>
      <c r="AE4298" s="18" t="n"/>
      <c r="AF4298" s="18" t="n"/>
    </row>
    <row r="4299" ht="14" customHeight="1">
      <c r="A4299" s="5" t="inlineStr">
        <is>
          <t>1210</t>
        </is>
      </c>
      <c r="B4299" s="5" t="inlineStr">
        <is>
          <t>LIPAN-4297</t>
        </is>
      </c>
      <c r="C4299" s="6" t="n">
        <v>2022</v>
      </c>
      <c r="D4299" s="5" t="inlineStr">
        <is>
          <t>2022-01-01 00:00:00</t>
        </is>
      </c>
      <c r="E4299" s="5" t="inlineStr">
        <is>
          <t>A.-Jan</t>
        </is>
      </c>
      <c r="F4299" s="5" t="inlineStr">
        <is>
          <t>E. E. Taiamã</t>
        </is>
      </c>
      <c r="G4299" s="5" t="inlineStr">
        <is>
          <t>16º 48' 01,35" | 57° 39' 22,89"</t>
        </is>
      </c>
      <c r="H4299" s="5" t="inlineStr">
        <is>
          <t xml:space="preserve">Characiformes </t>
        </is>
      </c>
      <c r="I4299" s="5" t="inlineStr">
        <is>
          <t>Piaractus mesopotamicus</t>
        </is>
      </c>
      <c r="J4299" s="7" t="n">
        <v>41.5</v>
      </c>
      <c r="K4299" s="7" t="n">
        <v>36.1</v>
      </c>
      <c r="L4299" s="8" t="n">
        <v>2020</v>
      </c>
      <c r="M4299" s="8" t="n">
        <v>1430</v>
      </c>
      <c r="N4299" s="5" t="b">
        <v>0</v>
      </c>
      <c r="O4299" s="5" t="inlineStr">
        <is>
          <t>F</t>
        </is>
      </c>
      <c r="P4299" s="5" t="inlineStr">
        <is>
          <t>REP</t>
        </is>
      </c>
      <c r="Q4299" s="8" t="n">
        <v>5.74</v>
      </c>
      <c r="R4299" s="5" t="n">
        <v>3</v>
      </c>
      <c r="S4299" s="8" t="n">
        <v>29.61</v>
      </c>
      <c r="T4299" s="10">
        <f>IF(Q4299&gt;0,M4299-Q4299,"")</f>
        <v/>
      </c>
      <c r="U4299" s="11">
        <f>IF(AND(T4299&gt;0,Q4299&gt;0),(Q4299/T4299)*100,"")</f>
        <v/>
      </c>
      <c r="V4299" s="11">
        <f>IF(AND(T4299&gt;0,S4299&gt;0),(S4299/T4299)*100,"")</f>
        <v/>
      </c>
      <c r="W4299" s="10">
        <f>IF(AND(J4299&gt;0,L4299&gt;0),(L4299/(J4299^3))*100,"")</f>
        <v/>
      </c>
      <c r="X4299" s="12" t="n">
        <v>2.99</v>
      </c>
      <c r="Y4299" s="12" t="n">
        <v>3.26</v>
      </c>
      <c r="Z4299" s="12" t="n">
        <v>2.56</v>
      </c>
      <c r="AA4299" s="13" t="n"/>
      <c r="AB4299" s="5" t="n"/>
      <c r="AC4299" s="13" t="n"/>
      <c r="AD4299" s="13" t="n"/>
      <c r="AE4299" s="13" t="n"/>
      <c r="AF4299" s="13" t="n"/>
    </row>
    <row r="4300" ht="14" customHeight="1">
      <c r="A4300" s="14" t="inlineStr">
        <is>
          <t>1211</t>
        </is>
      </c>
      <c r="B4300" s="14" t="inlineStr">
        <is>
          <t>LIPAN-4298</t>
        </is>
      </c>
      <c r="C4300" s="15" t="n">
        <v>2022</v>
      </c>
      <c r="D4300" s="14" t="inlineStr">
        <is>
          <t>2022-01-01 00:00:00</t>
        </is>
      </c>
      <c r="E4300" s="14" t="inlineStr">
        <is>
          <t>A.-Jan</t>
        </is>
      </c>
      <c r="F4300" s="14" t="inlineStr">
        <is>
          <t>E. E. Taiamã</t>
        </is>
      </c>
      <c r="G4300" s="14" t="inlineStr">
        <is>
          <t>16º 48' 01,35" | 57° 39' 22,89"</t>
        </is>
      </c>
      <c r="H4300" s="14" t="inlineStr">
        <is>
          <t xml:space="preserve">Characiformes </t>
        </is>
      </c>
      <c r="I4300" s="14" t="inlineStr">
        <is>
          <t>Piaractus mesopotamicus</t>
        </is>
      </c>
      <c r="J4300" s="16" t="n">
        <v>40</v>
      </c>
      <c r="K4300" s="16" t="n">
        <v>34.7</v>
      </c>
      <c r="L4300" s="17" t="n">
        <v>1510</v>
      </c>
      <c r="M4300" s="17" t="n">
        <v>1121</v>
      </c>
      <c r="N4300" s="14" t="b">
        <v>0</v>
      </c>
      <c r="O4300" s="14" t="inlineStr">
        <is>
          <t>M</t>
        </is>
      </c>
      <c r="P4300" s="14" t="inlineStr">
        <is>
          <t>REP</t>
        </is>
      </c>
      <c r="Q4300" s="17" t="n">
        <v>0.55</v>
      </c>
      <c r="R4300" s="14" t="n">
        <v>2</v>
      </c>
      <c r="S4300" s="17" t="n">
        <v>15.21</v>
      </c>
      <c r="T4300" s="10">
        <f>IF(Q4300&gt;0,M4300-Q4300,"")</f>
        <v/>
      </c>
      <c r="U4300" s="11">
        <f>IF(AND(T4300&gt;0,Q4300&gt;0),(Q4300/T4300)*100,"")</f>
        <v/>
      </c>
      <c r="V4300" s="11">
        <f>IF(AND(T4300&gt;0,S4300&gt;0),(S4300/T4300)*100,"")</f>
        <v/>
      </c>
      <c r="W4300" s="10">
        <f>IF(AND(J4300&gt;0,L4300&gt;0),(L4300/(J4300^3))*100,"")</f>
        <v/>
      </c>
      <c r="X4300" s="12" t="n">
        <v>2.99</v>
      </c>
      <c r="Y4300" s="12" t="n">
        <v>3.26</v>
      </c>
      <c r="Z4300" s="12" t="n">
        <v>2.56</v>
      </c>
      <c r="AA4300" s="18" t="n"/>
      <c r="AB4300" s="14" t="n"/>
      <c r="AC4300" s="18" t="n"/>
      <c r="AD4300" s="18" t="n"/>
      <c r="AE4300" s="18" t="n"/>
      <c r="AF4300" s="18" t="n"/>
    </row>
    <row r="4301" ht="14" customHeight="1">
      <c r="A4301" s="5" t="inlineStr">
        <is>
          <t>1212</t>
        </is>
      </c>
      <c r="B4301" s="5" t="inlineStr">
        <is>
          <t>LIPAN-4299</t>
        </is>
      </c>
      <c r="C4301" s="6" t="n">
        <v>2022</v>
      </c>
      <c r="D4301" s="5" t="inlineStr">
        <is>
          <t>2022-01-01 00:00:00</t>
        </is>
      </c>
      <c r="E4301" s="5" t="inlineStr">
        <is>
          <t>A.-Jan</t>
        </is>
      </c>
      <c r="F4301" s="5" t="inlineStr">
        <is>
          <t>E. E. Taiamã</t>
        </is>
      </c>
      <c r="G4301" s="5" t="inlineStr">
        <is>
          <t>16º 48' 01,35" | 57° 39' 22,89"</t>
        </is>
      </c>
      <c r="H4301" s="5" t="inlineStr">
        <is>
          <t xml:space="preserve">Characiformes </t>
        </is>
      </c>
      <c r="I4301" s="5" t="inlineStr">
        <is>
          <t>Brycon hilarii</t>
        </is>
      </c>
      <c r="J4301" s="7" t="n">
        <v>34.3</v>
      </c>
      <c r="K4301" s="7" t="n">
        <v>28.4</v>
      </c>
      <c r="L4301" s="8" t="n">
        <v>500</v>
      </c>
      <c r="M4301" s="8" t="n">
        <v>430</v>
      </c>
      <c r="N4301" s="5" t="b">
        <v>0</v>
      </c>
      <c r="O4301" s="5" t="inlineStr">
        <is>
          <t>F</t>
        </is>
      </c>
      <c r="P4301" s="5" t="inlineStr">
        <is>
          <t>REP</t>
        </is>
      </c>
      <c r="Q4301" s="8" t="n">
        <v>1.08</v>
      </c>
      <c r="R4301" s="5" t="n">
        <v>3</v>
      </c>
      <c r="S4301" s="8" t="n">
        <v>6.12</v>
      </c>
      <c r="T4301" s="10">
        <f>IF(Q4301&gt;0,M4301-Q4301,"")</f>
        <v/>
      </c>
      <c r="U4301" s="11">
        <f>IF(AND(T4301&gt;0,Q4301&gt;0),(Q4301/T4301)*100,"")</f>
        <v/>
      </c>
      <c r="V4301" s="11">
        <f>IF(AND(T4301&gt;0,S4301&gt;0),(S4301/T4301)*100,"")</f>
        <v/>
      </c>
      <c r="W4301" s="10">
        <f>IF(AND(J4301&gt;0,L4301&gt;0),(L4301/(J4301^3))*100,"")</f>
        <v/>
      </c>
      <c r="X4301" s="12" t="n">
        <v>2.99</v>
      </c>
      <c r="Y4301" s="12" t="n">
        <v>3.26</v>
      </c>
      <c r="Z4301" s="12" t="n">
        <v>2.56</v>
      </c>
      <c r="AA4301" s="13" t="n"/>
      <c r="AB4301" s="5" t="n"/>
      <c r="AC4301" s="13" t="n"/>
      <c r="AD4301" s="13" t="n"/>
      <c r="AE4301" s="13" t="n"/>
      <c r="AF4301" s="13" t="n"/>
    </row>
    <row r="4302" ht="14" customHeight="1">
      <c r="A4302" s="14" t="inlineStr">
        <is>
          <t>1213</t>
        </is>
      </c>
      <c r="B4302" s="14" t="inlineStr">
        <is>
          <t>LIPAN-4300</t>
        </is>
      </c>
      <c r="C4302" s="15" t="n">
        <v>2022</v>
      </c>
      <c r="D4302" s="14" t="inlineStr">
        <is>
          <t>2022-01-01 00:00:00</t>
        </is>
      </c>
      <c r="E4302" s="14" t="inlineStr">
        <is>
          <t>A.-Jan</t>
        </is>
      </c>
      <c r="F4302" s="14" t="inlineStr">
        <is>
          <t>E. E. Taiamã</t>
        </is>
      </c>
      <c r="G4302" s="14" t="inlineStr">
        <is>
          <t>16º 48' 01,35" | 57° 39' 22,89"</t>
        </is>
      </c>
      <c r="H4302" s="14" t="inlineStr">
        <is>
          <t xml:space="preserve">Characiformes </t>
        </is>
      </c>
      <c r="I4302" s="14" t="inlineStr">
        <is>
          <t>Salminus brasiliensis</t>
        </is>
      </c>
      <c r="J4302" s="16" t="n">
        <v>47.2</v>
      </c>
      <c r="K4302" s="16" t="n">
        <v>40.6</v>
      </c>
      <c r="L4302" s="17" t="n">
        <v>1290</v>
      </c>
      <c r="M4302" s="17" t="n">
        <v>1150</v>
      </c>
      <c r="N4302" s="14" t="b">
        <v>0</v>
      </c>
      <c r="O4302" s="14" t="inlineStr">
        <is>
          <t>M</t>
        </is>
      </c>
      <c r="P4302" s="14" t="inlineStr">
        <is>
          <t>REP</t>
        </is>
      </c>
      <c r="Q4302" s="17" t="n">
        <v>0.48</v>
      </c>
      <c r="R4302" s="14" t="n">
        <v>0</v>
      </c>
      <c r="S4302" s="17" t="n">
        <v>6.79</v>
      </c>
      <c r="T4302" s="10">
        <f>IF(Q4302&gt;0,M4302-Q4302,"")</f>
        <v/>
      </c>
      <c r="U4302" s="11">
        <f>IF(AND(T4302&gt;0,Q4302&gt;0),(Q4302/T4302)*100,"")</f>
        <v/>
      </c>
      <c r="V4302" s="11">
        <f>IF(AND(T4302&gt;0,S4302&gt;0),(S4302/T4302)*100,"")</f>
        <v/>
      </c>
      <c r="W4302" s="10">
        <f>IF(AND(J4302&gt;0,L4302&gt;0),(L4302/(J4302^3))*100,"")</f>
        <v/>
      </c>
      <c r="X4302" s="12" t="n">
        <v>2.99</v>
      </c>
      <c r="Y4302" s="12" t="n">
        <v>3.26</v>
      </c>
      <c r="Z4302" s="12" t="n">
        <v>2.56</v>
      </c>
      <c r="AA4302" s="18" t="n"/>
      <c r="AB4302" s="14" t="n"/>
      <c r="AC4302" s="18" t="n"/>
      <c r="AD4302" s="18" t="n"/>
      <c r="AE4302" s="18" t="n"/>
      <c r="AF4302" s="18" t="n"/>
    </row>
    <row r="4303" ht="14" customHeight="1">
      <c r="A4303" s="5" t="inlineStr">
        <is>
          <t>1214</t>
        </is>
      </c>
      <c r="B4303" s="5" t="inlineStr">
        <is>
          <t>LIPAN-4301</t>
        </is>
      </c>
      <c r="C4303" s="6" t="n">
        <v>2022</v>
      </c>
      <c r="D4303" s="5" t="inlineStr">
        <is>
          <t>2022-01-01 00:00:00</t>
        </is>
      </c>
      <c r="E4303" s="5" t="inlineStr">
        <is>
          <t>A.-Jan</t>
        </is>
      </c>
      <c r="F4303" s="5" t="inlineStr">
        <is>
          <t>E. E. Taiamã</t>
        </is>
      </c>
      <c r="G4303" s="5" t="inlineStr">
        <is>
          <t>16º 48' 01,35" | 57° 39' 22,89"</t>
        </is>
      </c>
      <c r="H4303" s="5" t="inlineStr">
        <is>
          <t xml:space="preserve">Characiformes </t>
        </is>
      </c>
      <c r="I4303" s="5" t="inlineStr">
        <is>
          <t>Salminus brasiliensis</t>
        </is>
      </c>
      <c r="J4303" s="7" t="n">
        <v>51.5</v>
      </c>
      <c r="K4303" s="7" t="n">
        <v>45.1</v>
      </c>
      <c r="L4303" s="8" t="n">
        <v>1750</v>
      </c>
      <c r="M4303" s="8" t="n">
        <v>1580</v>
      </c>
      <c r="N4303" s="5" t="b">
        <v>0</v>
      </c>
      <c r="O4303" s="5" t="inlineStr">
        <is>
          <t>F</t>
        </is>
      </c>
      <c r="P4303" s="5" t="inlineStr">
        <is>
          <t>REP</t>
        </is>
      </c>
      <c r="Q4303" s="8" t="n">
        <v>3.04</v>
      </c>
      <c r="R4303" s="5" t="n">
        <v>2</v>
      </c>
      <c r="S4303" s="8" t="n">
        <v>8.02</v>
      </c>
      <c r="T4303" s="10">
        <f>IF(Q4303&gt;0,M4303-Q4303,"")</f>
        <v/>
      </c>
      <c r="U4303" s="11">
        <f>IF(AND(T4303&gt;0,Q4303&gt;0),(Q4303/T4303)*100,"")</f>
        <v/>
      </c>
      <c r="V4303" s="11">
        <f>IF(AND(T4303&gt;0,S4303&gt;0),(S4303/T4303)*100,"")</f>
        <v/>
      </c>
      <c r="W4303" s="10">
        <f>IF(AND(J4303&gt;0,L4303&gt;0),(L4303/(J4303^3))*100,"")</f>
        <v/>
      </c>
      <c r="X4303" s="12" t="n">
        <v>2.99</v>
      </c>
      <c r="Y4303" s="12" t="n">
        <v>3.26</v>
      </c>
      <c r="Z4303" s="12" t="n">
        <v>2.56</v>
      </c>
      <c r="AA4303" s="13" t="n"/>
      <c r="AB4303" s="5" t="n"/>
      <c r="AC4303" s="13" t="n"/>
      <c r="AD4303" s="13" t="n"/>
      <c r="AE4303" s="13" t="n"/>
      <c r="AF4303" s="13" t="n"/>
    </row>
    <row r="4304" ht="14" customHeight="1">
      <c r="A4304" s="14" t="inlineStr">
        <is>
          <t>1215</t>
        </is>
      </c>
      <c r="B4304" s="14" t="inlineStr">
        <is>
          <t>LIPAN-4302</t>
        </is>
      </c>
      <c r="C4304" s="15" t="n">
        <v>2022</v>
      </c>
      <c r="D4304" s="14" t="inlineStr">
        <is>
          <t>2022-01-01 00:00:00</t>
        </is>
      </c>
      <c r="E4304" s="14" t="inlineStr">
        <is>
          <t>A.-Jan</t>
        </is>
      </c>
      <c r="F4304" s="14" t="inlineStr">
        <is>
          <t>E. E. Taiamã</t>
        </is>
      </c>
      <c r="G4304" s="14" t="inlineStr">
        <is>
          <t>16º 48' 01,35" | 57° 39' 22,89"</t>
        </is>
      </c>
      <c r="H4304" s="14" t="inlineStr">
        <is>
          <t xml:space="preserve">Characiformes </t>
        </is>
      </c>
      <c r="I4304" s="14" t="inlineStr">
        <is>
          <t>Salminus brasiliensis</t>
        </is>
      </c>
      <c r="J4304" s="16" t="n">
        <v>56.1</v>
      </c>
      <c r="K4304" s="16" t="n">
        <v>48.2</v>
      </c>
      <c r="L4304" s="17" t="n">
        <v>2480</v>
      </c>
      <c r="M4304" s="17" t="n">
        <v>2210</v>
      </c>
      <c r="N4304" s="14" t="b">
        <v>0</v>
      </c>
      <c r="O4304" s="14" t="inlineStr">
        <is>
          <t>F</t>
        </is>
      </c>
      <c r="P4304" s="14" t="inlineStr">
        <is>
          <t>REP</t>
        </is>
      </c>
      <c r="Q4304" s="17" t="n">
        <v>10.51</v>
      </c>
      <c r="R4304" s="14" t="n">
        <v>0</v>
      </c>
      <c r="S4304" s="17" t="n">
        <v>17.24</v>
      </c>
      <c r="T4304" s="10">
        <f>IF(Q4304&gt;0,M4304-Q4304,"")</f>
        <v/>
      </c>
      <c r="U4304" s="11">
        <f>IF(AND(T4304&gt;0,Q4304&gt;0),(Q4304/T4304)*100,"")</f>
        <v/>
      </c>
      <c r="V4304" s="11">
        <f>IF(AND(T4304&gt;0,S4304&gt;0),(S4304/T4304)*100,"")</f>
        <v/>
      </c>
      <c r="W4304" s="10">
        <f>IF(AND(J4304&gt;0,L4304&gt;0),(L4304/(J4304^3))*100,"")</f>
        <v/>
      </c>
      <c r="X4304" s="12" t="n">
        <v>2.99</v>
      </c>
      <c r="Y4304" s="12" t="n">
        <v>3.26</v>
      </c>
      <c r="Z4304" s="12" t="n">
        <v>2.56</v>
      </c>
      <c r="AA4304" s="18" t="n"/>
      <c r="AB4304" s="14" t="n"/>
      <c r="AC4304" s="18" t="n"/>
      <c r="AD4304" s="18" t="n"/>
      <c r="AE4304" s="18" t="n"/>
      <c r="AF4304" s="18" t="n"/>
    </row>
    <row r="4305" ht="14" customHeight="1">
      <c r="A4305" s="5" t="inlineStr">
        <is>
          <t>1216</t>
        </is>
      </c>
      <c r="B4305" s="5" t="inlineStr">
        <is>
          <t>LIPAN-4303</t>
        </is>
      </c>
      <c r="C4305" s="6" t="n">
        <v>2022</v>
      </c>
      <c r="D4305" s="5" t="inlineStr">
        <is>
          <t>2022-01-01 00:00:00</t>
        </is>
      </c>
      <c r="E4305" s="5" t="inlineStr">
        <is>
          <t>A.-Jan</t>
        </is>
      </c>
      <c r="F4305" s="5" t="inlineStr">
        <is>
          <t>E. E. Taiamã</t>
        </is>
      </c>
      <c r="G4305" s="5" t="inlineStr">
        <is>
          <t>16º 48' 01,35" | 57° 39' 22,89"</t>
        </is>
      </c>
      <c r="H4305" s="5" t="inlineStr">
        <is>
          <t xml:space="preserve">Characiformes </t>
        </is>
      </c>
      <c r="I4305" s="5" t="inlineStr">
        <is>
          <t>Salminus brasiliensis</t>
        </is>
      </c>
      <c r="J4305" s="7" t="n">
        <v>51.1</v>
      </c>
      <c r="K4305" s="7" t="n">
        <v>42.2</v>
      </c>
      <c r="L4305" s="8" t="n">
        <v>1480</v>
      </c>
      <c r="M4305" s="8" t="n">
        <v>1360</v>
      </c>
      <c r="N4305" s="5" t="b">
        <v>0</v>
      </c>
      <c r="O4305" s="5" t="inlineStr">
        <is>
          <t>M</t>
        </is>
      </c>
      <c r="P4305" s="5" t="inlineStr">
        <is>
          <t>REP</t>
        </is>
      </c>
      <c r="Q4305" s="8" t="n">
        <v>1.04</v>
      </c>
      <c r="R4305" s="5" t="n">
        <v>0</v>
      </c>
      <c r="S4305" s="8" t="n">
        <v>8.66</v>
      </c>
      <c r="T4305" s="10">
        <f>IF(Q4305&gt;0,M4305-Q4305,"")</f>
        <v/>
      </c>
      <c r="U4305" s="11">
        <f>IF(AND(T4305&gt;0,Q4305&gt;0),(Q4305/T4305)*100,"")</f>
        <v/>
      </c>
      <c r="V4305" s="11">
        <f>IF(AND(T4305&gt;0,S4305&gt;0),(S4305/T4305)*100,"")</f>
        <v/>
      </c>
      <c r="W4305" s="10">
        <f>IF(AND(J4305&gt;0,L4305&gt;0),(L4305/(J4305^3))*100,"")</f>
        <v/>
      </c>
      <c r="X4305" s="12" t="n">
        <v>2.99</v>
      </c>
      <c r="Y4305" s="12" t="n">
        <v>3.26</v>
      </c>
      <c r="Z4305" s="12" t="n">
        <v>2.56</v>
      </c>
      <c r="AA4305" s="13" t="n"/>
      <c r="AB4305" s="5" t="n"/>
      <c r="AC4305" s="13" t="n"/>
      <c r="AD4305" s="13" t="n"/>
      <c r="AE4305" s="13" t="n"/>
      <c r="AF4305" s="13" t="n"/>
    </row>
    <row r="4306" ht="14" customHeight="1">
      <c r="A4306" s="14" t="inlineStr">
        <is>
          <t>1217</t>
        </is>
      </c>
      <c r="B4306" s="14" t="inlineStr">
        <is>
          <t>LIPAN-4304</t>
        </is>
      </c>
      <c r="C4306" s="15" t="n">
        <v>2022</v>
      </c>
      <c r="D4306" s="14" t="inlineStr">
        <is>
          <t>2022-01-01 00:00:00</t>
        </is>
      </c>
      <c r="E4306" s="14" t="inlineStr">
        <is>
          <t>A.-Jan</t>
        </is>
      </c>
      <c r="F4306" s="14" t="inlineStr">
        <is>
          <t>E. E. Taiamã</t>
        </is>
      </c>
      <c r="G4306" s="14" t="inlineStr">
        <is>
          <t>16º 48' 01,35" | 57° 39' 22,89"</t>
        </is>
      </c>
      <c r="H4306" s="14" t="inlineStr">
        <is>
          <t xml:space="preserve">Characiformes </t>
        </is>
      </c>
      <c r="I4306" s="14" t="inlineStr">
        <is>
          <t>Salminus brasiliensis</t>
        </is>
      </c>
      <c r="J4306" s="16" t="n">
        <v>46.5</v>
      </c>
      <c r="K4306" s="16" t="n">
        <v>39.4</v>
      </c>
      <c r="L4306" s="17" t="n">
        <v>1240</v>
      </c>
      <c r="M4306" s="17" t="n">
        <v>1070</v>
      </c>
      <c r="N4306" s="14" t="b">
        <v>0</v>
      </c>
      <c r="O4306" s="14" t="inlineStr">
        <is>
          <t>F</t>
        </is>
      </c>
      <c r="P4306" s="14" t="inlineStr">
        <is>
          <t>REP</t>
        </is>
      </c>
      <c r="Q4306" s="17" t="n">
        <v>4.2</v>
      </c>
      <c r="R4306" s="14" t="n">
        <v>0</v>
      </c>
      <c r="S4306" s="17" t="n">
        <v>8.83</v>
      </c>
      <c r="T4306" s="10">
        <f>IF(Q4306&gt;0,M4306-Q4306,"")</f>
        <v/>
      </c>
      <c r="U4306" s="11">
        <f>IF(AND(T4306&gt;0,Q4306&gt;0),(Q4306/T4306)*100,"")</f>
        <v/>
      </c>
      <c r="V4306" s="11">
        <f>IF(AND(T4306&gt;0,S4306&gt;0),(S4306/T4306)*100,"")</f>
        <v/>
      </c>
      <c r="W4306" s="10">
        <f>IF(AND(J4306&gt;0,L4306&gt;0),(L4306/(J4306^3))*100,"")</f>
        <v/>
      </c>
      <c r="X4306" s="12" t="n">
        <v>2.99</v>
      </c>
      <c r="Y4306" s="12" t="n">
        <v>3.26</v>
      </c>
      <c r="Z4306" s="12" t="n">
        <v>2.56</v>
      </c>
      <c r="AA4306" s="18" t="n"/>
      <c r="AB4306" s="14" t="n"/>
      <c r="AC4306" s="18" t="n"/>
      <c r="AD4306" s="18" t="n"/>
      <c r="AE4306" s="18" t="n"/>
      <c r="AF4306" s="18" t="n"/>
    </row>
    <row r="4307" ht="14" customHeight="1">
      <c r="A4307" s="5" t="inlineStr">
        <is>
          <t>1218</t>
        </is>
      </c>
      <c r="B4307" s="5" t="inlineStr">
        <is>
          <t>LIPAN-4305</t>
        </is>
      </c>
      <c r="C4307" s="6" t="n">
        <v>2022</v>
      </c>
      <c r="D4307" s="5" t="inlineStr">
        <is>
          <t>2022-01-01 00:00:00</t>
        </is>
      </c>
      <c r="E4307" s="5" t="inlineStr">
        <is>
          <t>A.-Jan</t>
        </is>
      </c>
      <c r="F4307" s="5" t="inlineStr">
        <is>
          <t>E. E. Taiamã</t>
        </is>
      </c>
      <c r="G4307" s="5" t="inlineStr">
        <is>
          <t>16º 48' 01,35" | 57° 39' 22,89"</t>
        </is>
      </c>
      <c r="H4307" s="5" t="inlineStr">
        <is>
          <t xml:space="preserve">Characiformes </t>
        </is>
      </c>
      <c r="I4307" s="5" t="inlineStr">
        <is>
          <t>Salminus brasiliensis</t>
        </is>
      </c>
      <c r="J4307" s="7" t="n">
        <v>39</v>
      </c>
      <c r="K4307" s="7" t="n">
        <v>33.1</v>
      </c>
      <c r="L4307" s="8" t="n">
        <v>680</v>
      </c>
      <c r="M4307" s="8" t="n">
        <v>640</v>
      </c>
      <c r="N4307" s="5" t="b">
        <v>0</v>
      </c>
      <c r="O4307" s="5" t="inlineStr">
        <is>
          <t>M</t>
        </is>
      </c>
      <c r="P4307" s="5" t="inlineStr">
        <is>
          <t>REP</t>
        </is>
      </c>
      <c r="Q4307" s="8" t="n">
        <v>0.32</v>
      </c>
      <c r="R4307" s="5" t="n">
        <v>2</v>
      </c>
      <c r="S4307" s="8" t="n">
        <v>4.99</v>
      </c>
      <c r="T4307" s="10">
        <f>IF(Q4307&gt;0,M4307-Q4307,"")</f>
        <v/>
      </c>
      <c r="U4307" s="11">
        <f>IF(AND(T4307&gt;0,Q4307&gt;0),(Q4307/T4307)*100,"")</f>
        <v/>
      </c>
      <c r="V4307" s="11">
        <f>IF(AND(T4307&gt;0,S4307&gt;0),(S4307/T4307)*100,"")</f>
        <v/>
      </c>
      <c r="W4307" s="10">
        <f>IF(AND(J4307&gt;0,L4307&gt;0),(L4307/(J4307^3))*100,"")</f>
        <v/>
      </c>
      <c r="X4307" s="12" t="n">
        <v>2.99</v>
      </c>
      <c r="Y4307" s="12" t="n">
        <v>3.26</v>
      </c>
      <c r="Z4307" s="12" t="n">
        <v>2.56</v>
      </c>
      <c r="AA4307" s="13" t="n"/>
      <c r="AB4307" s="5" t="n"/>
      <c r="AC4307" s="13" t="n"/>
      <c r="AD4307" s="13" t="n"/>
      <c r="AE4307" s="13" t="n"/>
      <c r="AF4307" s="13" t="n"/>
    </row>
    <row r="4308" ht="14" customHeight="1">
      <c r="A4308" s="14" t="inlineStr">
        <is>
          <t>1219</t>
        </is>
      </c>
      <c r="B4308" s="14" t="inlineStr">
        <is>
          <t>LIPAN-4306</t>
        </is>
      </c>
      <c r="C4308" s="15" t="n">
        <v>2022</v>
      </c>
      <c r="D4308" s="14" t="inlineStr">
        <is>
          <t>2022-01-01 00:00:00</t>
        </is>
      </c>
      <c r="E4308" s="14" t="inlineStr">
        <is>
          <t>A.-Jan</t>
        </is>
      </c>
      <c r="F4308" s="14" t="inlineStr">
        <is>
          <t>E. E. Taiamã</t>
        </is>
      </c>
      <c r="G4308" s="14" t="inlineStr">
        <is>
          <t>16º 48' 01,35" | 57° 39' 22,89"</t>
        </is>
      </c>
      <c r="H4308" s="14" t="inlineStr">
        <is>
          <t xml:space="preserve">Characiformes </t>
        </is>
      </c>
      <c r="I4308" s="14" t="inlineStr">
        <is>
          <t>Salminus brasiliensis</t>
        </is>
      </c>
      <c r="J4308" s="16" t="n">
        <v>43.3</v>
      </c>
      <c r="K4308" s="16" t="n">
        <v>36.1</v>
      </c>
      <c r="L4308" s="17" t="n">
        <v>910</v>
      </c>
      <c r="M4308" s="17" t="n">
        <v>820</v>
      </c>
      <c r="N4308" s="14" t="b">
        <v>0</v>
      </c>
      <c r="O4308" s="14" t="inlineStr">
        <is>
          <t>F</t>
        </is>
      </c>
      <c r="P4308" s="14" t="inlineStr">
        <is>
          <t>REP</t>
        </is>
      </c>
      <c r="Q4308" s="17" t="n">
        <v>4.41</v>
      </c>
      <c r="R4308" s="14" t="n">
        <v>0</v>
      </c>
      <c r="S4308" s="17" t="n">
        <v>7.65</v>
      </c>
      <c r="T4308" s="10">
        <f>IF(Q4308&gt;0,M4308-Q4308,"")</f>
        <v/>
      </c>
      <c r="U4308" s="11">
        <f>IF(AND(T4308&gt;0,Q4308&gt;0),(Q4308/T4308)*100,"")</f>
        <v/>
      </c>
      <c r="V4308" s="11">
        <f>IF(AND(T4308&gt;0,S4308&gt;0),(S4308/T4308)*100,"")</f>
        <v/>
      </c>
      <c r="W4308" s="10">
        <f>IF(AND(J4308&gt;0,L4308&gt;0),(L4308/(J4308^3))*100,"")</f>
        <v/>
      </c>
      <c r="X4308" s="12" t="n">
        <v>2.99</v>
      </c>
      <c r="Y4308" s="12" t="n">
        <v>3.26</v>
      </c>
      <c r="Z4308" s="12" t="n">
        <v>2.56</v>
      </c>
      <c r="AA4308" s="18" t="n"/>
      <c r="AB4308" s="14" t="n"/>
      <c r="AC4308" s="18" t="n"/>
      <c r="AD4308" s="18" t="n"/>
      <c r="AE4308" s="18" t="n"/>
      <c r="AF4308" s="18" t="n"/>
    </row>
    <row r="4309" ht="14" customHeight="1">
      <c r="A4309" s="5" t="inlineStr">
        <is>
          <t>1220</t>
        </is>
      </c>
      <c r="B4309" s="5" t="inlineStr">
        <is>
          <t>LIPAN-4307</t>
        </is>
      </c>
      <c r="C4309" s="6" t="n">
        <v>2022</v>
      </c>
      <c r="D4309" s="5" t="inlineStr">
        <is>
          <t>2022-01-01 00:00:00</t>
        </is>
      </c>
      <c r="E4309" s="5" t="inlineStr">
        <is>
          <t>A.-Jan</t>
        </is>
      </c>
      <c r="F4309" s="5" t="inlineStr">
        <is>
          <t>E. E. Taiamã</t>
        </is>
      </c>
      <c r="G4309" s="5" t="inlineStr">
        <is>
          <t>16º 48' 01,35" | 57° 39' 22,89"</t>
        </is>
      </c>
      <c r="H4309" s="5" t="inlineStr">
        <is>
          <t xml:space="preserve">Characiformes </t>
        </is>
      </c>
      <c r="I4309" s="5" t="inlineStr">
        <is>
          <t>Salminus brasiliensis</t>
        </is>
      </c>
      <c r="J4309" s="7" t="n">
        <v>45.4</v>
      </c>
      <c r="K4309" s="7" t="n">
        <v>39</v>
      </c>
      <c r="L4309" s="8" t="n">
        <v>1060</v>
      </c>
      <c r="M4309" s="8" t="n">
        <v>950</v>
      </c>
      <c r="N4309" s="5" t="b">
        <v>0</v>
      </c>
      <c r="O4309" s="5" t="inlineStr">
        <is>
          <t>F</t>
        </is>
      </c>
      <c r="P4309" s="5" t="inlineStr">
        <is>
          <t>REP</t>
        </is>
      </c>
      <c r="Q4309" s="8" t="n">
        <v>3.97</v>
      </c>
      <c r="R4309" s="5" t="n">
        <v>3</v>
      </c>
      <c r="S4309" s="8" t="n">
        <v>6.11</v>
      </c>
      <c r="T4309" s="10">
        <f>IF(Q4309&gt;0,M4309-Q4309,"")</f>
        <v/>
      </c>
      <c r="U4309" s="11">
        <f>IF(AND(T4309&gt;0,Q4309&gt;0),(Q4309/T4309)*100,"")</f>
        <v/>
      </c>
      <c r="V4309" s="11">
        <f>IF(AND(T4309&gt;0,S4309&gt;0),(S4309/T4309)*100,"")</f>
        <v/>
      </c>
      <c r="W4309" s="10">
        <f>IF(AND(J4309&gt;0,L4309&gt;0),(L4309/(J4309^3))*100,"")</f>
        <v/>
      </c>
      <c r="X4309" s="12" t="n">
        <v>2.99</v>
      </c>
      <c r="Y4309" s="12" t="n">
        <v>3.26</v>
      </c>
      <c r="Z4309" s="12" t="n">
        <v>2.56</v>
      </c>
      <c r="AA4309" s="13" t="n"/>
      <c r="AB4309" s="5" t="n"/>
      <c r="AC4309" s="13" t="n"/>
      <c r="AD4309" s="13" t="n"/>
      <c r="AE4309" s="13" t="n"/>
      <c r="AF4309" s="13" t="n"/>
    </row>
    <row r="4310" ht="14" customHeight="1">
      <c r="A4310" s="14" t="inlineStr">
        <is>
          <t>1221</t>
        </is>
      </c>
      <c r="B4310" s="14" t="inlineStr">
        <is>
          <t>LIPAN-4308</t>
        </is>
      </c>
      <c r="C4310" s="15" t="n">
        <v>2022</v>
      </c>
      <c r="D4310" s="14" t="inlineStr">
        <is>
          <t>2022-01-01 00:00:00</t>
        </is>
      </c>
      <c r="E4310" s="14" t="inlineStr">
        <is>
          <t>A.-Jan</t>
        </is>
      </c>
      <c r="F4310" s="14" t="inlineStr">
        <is>
          <t>E. E. Taiamã</t>
        </is>
      </c>
      <c r="G4310" s="14" t="inlineStr">
        <is>
          <t>16º 48' 01,35" | 57° 39' 22,89"</t>
        </is>
      </c>
      <c r="H4310" s="14" t="inlineStr">
        <is>
          <t xml:space="preserve">Characiformes </t>
        </is>
      </c>
      <c r="I4310" s="14" t="inlineStr">
        <is>
          <t>Salminus brasiliensis</t>
        </is>
      </c>
      <c r="J4310" s="16" t="n">
        <v>42.2</v>
      </c>
      <c r="K4310" s="16" t="n">
        <v>36.4</v>
      </c>
      <c r="L4310" s="17" t="n">
        <v>900</v>
      </c>
      <c r="M4310" s="17" t="n">
        <v>800</v>
      </c>
      <c r="N4310" s="14" t="b">
        <v>0</v>
      </c>
      <c r="O4310" s="14" t="inlineStr">
        <is>
          <t>M</t>
        </is>
      </c>
      <c r="P4310" s="14" t="inlineStr">
        <is>
          <t>REP</t>
        </is>
      </c>
      <c r="Q4310" s="17" t="n">
        <v>0.3</v>
      </c>
      <c r="R4310" s="14" t="n">
        <v>2</v>
      </c>
      <c r="S4310" s="17" t="n">
        <v>7.04</v>
      </c>
      <c r="T4310" s="10">
        <f>IF(Q4310&gt;0,M4310-Q4310,"")</f>
        <v/>
      </c>
      <c r="U4310" s="11">
        <f>IF(AND(T4310&gt;0,Q4310&gt;0),(Q4310/T4310)*100,"")</f>
        <v/>
      </c>
      <c r="V4310" s="11">
        <f>IF(AND(T4310&gt;0,S4310&gt;0),(S4310/T4310)*100,"")</f>
        <v/>
      </c>
      <c r="W4310" s="10">
        <f>IF(AND(J4310&gt;0,L4310&gt;0),(L4310/(J4310^3))*100,"")</f>
        <v/>
      </c>
      <c r="X4310" s="12" t="n">
        <v>2.99</v>
      </c>
      <c r="Y4310" s="12" t="n">
        <v>3.26</v>
      </c>
      <c r="Z4310" s="12" t="n">
        <v>2.56</v>
      </c>
      <c r="AA4310" s="18" t="n"/>
      <c r="AB4310" s="14" t="n"/>
      <c r="AC4310" s="18" t="n"/>
      <c r="AD4310" s="18" t="n"/>
      <c r="AE4310" s="18" t="n"/>
      <c r="AF4310" s="18" t="n"/>
    </row>
    <row r="4311" ht="14" customHeight="1">
      <c r="A4311" s="5" t="inlineStr">
        <is>
          <t>1222</t>
        </is>
      </c>
      <c r="B4311" s="5" t="inlineStr">
        <is>
          <t>LIPAN-4309</t>
        </is>
      </c>
      <c r="C4311" s="6" t="n">
        <v>2022</v>
      </c>
      <c r="D4311" s="5" t="inlineStr">
        <is>
          <t>2022-01-01 00:00:00</t>
        </is>
      </c>
      <c r="E4311" s="5" t="inlineStr">
        <is>
          <t>A.-Jan</t>
        </is>
      </c>
      <c r="F4311" s="5" t="inlineStr">
        <is>
          <t>E. E. Taiamã</t>
        </is>
      </c>
      <c r="G4311" s="5" t="inlineStr">
        <is>
          <t>16º 48' 01,35" | 57° 39' 22,89"</t>
        </is>
      </c>
      <c r="H4311" s="5" t="inlineStr">
        <is>
          <t xml:space="preserve">Characiformes </t>
        </is>
      </c>
      <c r="I4311" s="5" t="inlineStr">
        <is>
          <t>Salminus brasiliensis</t>
        </is>
      </c>
      <c r="J4311" s="7" t="n">
        <v>38.1</v>
      </c>
      <c r="K4311" s="7" t="n">
        <v>32.2</v>
      </c>
      <c r="L4311" s="8" t="n">
        <v>710</v>
      </c>
      <c r="M4311" s="8" t="n">
        <v>610</v>
      </c>
      <c r="N4311" s="5" t="b">
        <v>0</v>
      </c>
      <c r="O4311" s="5" t="inlineStr">
        <is>
          <t>M</t>
        </is>
      </c>
      <c r="P4311" s="5" t="inlineStr">
        <is>
          <t>REP</t>
        </is>
      </c>
      <c r="Q4311" s="8" t="n">
        <v>0.39</v>
      </c>
      <c r="R4311" s="5" t="n">
        <v>3</v>
      </c>
      <c r="S4311" s="8" t="n">
        <v>5.96</v>
      </c>
      <c r="T4311" s="10">
        <f>IF(Q4311&gt;0,M4311-Q4311,"")</f>
        <v/>
      </c>
      <c r="U4311" s="11">
        <f>IF(AND(T4311&gt;0,Q4311&gt;0),(Q4311/T4311)*100,"")</f>
        <v/>
      </c>
      <c r="V4311" s="11">
        <f>IF(AND(T4311&gt;0,S4311&gt;0),(S4311/T4311)*100,"")</f>
        <v/>
      </c>
      <c r="W4311" s="10">
        <f>IF(AND(J4311&gt;0,L4311&gt;0),(L4311/(J4311^3))*100,"")</f>
        <v/>
      </c>
      <c r="X4311" s="12" t="n">
        <v>2.99</v>
      </c>
      <c r="Y4311" s="12" t="n">
        <v>3.26</v>
      </c>
      <c r="Z4311" s="12" t="n">
        <v>2.56</v>
      </c>
      <c r="AA4311" s="13" t="n"/>
      <c r="AB4311" s="5" t="n"/>
      <c r="AC4311" s="13" t="n"/>
      <c r="AD4311" s="13" t="n"/>
      <c r="AE4311" s="13" t="n"/>
      <c r="AF4311" s="13" t="n"/>
    </row>
    <row r="4312" ht="14" customHeight="1">
      <c r="A4312" s="14" t="inlineStr">
        <is>
          <t>1223</t>
        </is>
      </c>
      <c r="B4312" s="14" t="inlineStr">
        <is>
          <t>LIPAN-4310</t>
        </is>
      </c>
      <c r="C4312" s="15" t="n">
        <v>2022</v>
      </c>
      <c r="D4312" s="14" t="inlineStr">
        <is>
          <t>2022-01-01 00:00:00</t>
        </is>
      </c>
      <c r="E4312" s="14" t="inlineStr">
        <is>
          <t>A.-Jan</t>
        </is>
      </c>
      <c r="F4312" s="14" t="inlineStr">
        <is>
          <t>E. E. Taiamã</t>
        </is>
      </c>
      <c r="G4312" s="14" t="inlineStr">
        <is>
          <t>16º 48' 01,35" | 57° 39' 22,89"</t>
        </is>
      </c>
      <c r="H4312" s="14" t="inlineStr">
        <is>
          <t xml:space="preserve">Characiformes </t>
        </is>
      </c>
      <c r="I4312" s="14" t="inlineStr">
        <is>
          <t>Salminus brasiliensis</t>
        </is>
      </c>
      <c r="J4312" s="16" t="n">
        <v>40.2</v>
      </c>
      <c r="K4312" s="16" t="n">
        <v>34.9</v>
      </c>
      <c r="L4312" s="17" t="n">
        <v>820</v>
      </c>
      <c r="M4312" s="17" t="n">
        <v>740</v>
      </c>
      <c r="N4312" s="14" t="b">
        <v>0</v>
      </c>
      <c r="O4312" s="14" t="inlineStr">
        <is>
          <t>M</t>
        </is>
      </c>
      <c r="P4312" s="14" t="inlineStr">
        <is>
          <t>REP</t>
        </is>
      </c>
      <c r="Q4312" s="17" t="n">
        <v>0.52</v>
      </c>
      <c r="R4312" s="14" t="n">
        <v>2</v>
      </c>
      <c r="S4312" s="17" t="n">
        <v>4.89</v>
      </c>
      <c r="T4312" s="10">
        <f>IF(Q4312&gt;0,M4312-Q4312,"")</f>
        <v/>
      </c>
      <c r="U4312" s="11">
        <f>IF(AND(T4312&gt;0,Q4312&gt;0),(Q4312/T4312)*100,"")</f>
        <v/>
      </c>
      <c r="V4312" s="11">
        <f>IF(AND(T4312&gt;0,S4312&gt;0),(S4312/T4312)*100,"")</f>
        <v/>
      </c>
      <c r="W4312" s="10">
        <f>IF(AND(J4312&gt;0,L4312&gt;0),(L4312/(J4312^3))*100,"")</f>
        <v/>
      </c>
      <c r="X4312" s="12" t="n">
        <v>2.99</v>
      </c>
      <c r="Y4312" s="12" t="n">
        <v>3.26</v>
      </c>
      <c r="Z4312" s="12" t="n">
        <v>2.56</v>
      </c>
      <c r="AA4312" s="18" t="n"/>
      <c r="AB4312" s="14" t="n"/>
      <c r="AC4312" s="18" t="n"/>
      <c r="AD4312" s="18" t="n"/>
      <c r="AE4312" s="18" t="n"/>
      <c r="AF4312" s="18" t="n"/>
    </row>
    <row r="4313" ht="14" customHeight="1">
      <c r="A4313" s="5" t="inlineStr">
        <is>
          <t>1224</t>
        </is>
      </c>
      <c r="B4313" s="5" t="inlineStr">
        <is>
          <t>LIPAN-4311</t>
        </is>
      </c>
      <c r="C4313" s="6" t="n">
        <v>2022</v>
      </c>
      <c r="D4313" s="5" t="inlineStr">
        <is>
          <t>2022-01-01 00:00:00</t>
        </is>
      </c>
      <c r="E4313" s="5" t="inlineStr">
        <is>
          <t>A.-Jan</t>
        </is>
      </c>
      <c r="F4313" s="5" t="inlineStr">
        <is>
          <t>E. E. Taiamã</t>
        </is>
      </c>
      <c r="G4313" s="5" t="inlineStr">
        <is>
          <t>16º 48' 01,35" | 57° 39' 22,89"</t>
        </is>
      </c>
      <c r="H4313" s="5" t="inlineStr">
        <is>
          <t xml:space="preserve">Characiformes </t>
        </is>
      </c>
      <c r="I4313" s="5" t="inlineStr">
        <is>
          <t>Salminus brasiliensis</t>
        </is>
      </c>
      <c r="J4313" s="7" t="n">
        <v>43.3</v>
      </c>
      <c r="K4313" s="7" t="n">
        <v>36</v>
      </c>
      <c r="L4313" s="8" t="n">
        <v>970</v>
      </c>
      <c r="M4313" s="8" t="n">
        <v>890</v>
      </c>
      <c r="N4313" s="5" t="b">
        <v>0</v>
      </c>
      <c r="O4313" s="5" t="inlineStr">
        <is>
          <t>F</t>
        </is>
      </c>
      <c r="P4313" s="5" t="inlineStr">
        <is>
          <t>REP</t>
        </is>
      </c>
      <c r="Q4313" s="8" t="n">
        <v>2.89</v>
      </c>
      <c r="R4313" s="5" t="n">
        <v>0</v>
      </c>
      <c r="S4313" s="8" t="n">
        <v>6.03</v>
      </c>
      <c r="T4313" s="10">
        <f>IF(Q4313&gt;0,M4313-Q4313,"")</f>
        <v/>
      </c>
      <c r="U4313" s="11">
        <f>IF(AND(T4313&gt;0,Q4313&gt;0),(Q4313/T4313)*100,"")</f>
        <v/>
      </c>
      <c r="V4313" s="11">
        <f>IF(AND(T4313&gt;0,S4313&gt;0),(S4313/T4313)*100,"")</f>
        <v/>
      </c>
      <c r="W4313" s="10">
        <f>IF(AND(J4313&gt;0,L4313&gt;0),(L4313/(J4313^3))*100,"")</f>
        <v/>
      </c>
      <c r="X4313" s="12" t="n">
        <v>2.99</v>
      </c>
      <c r="Y4313" s="12" t="n">
        <v>3.26</v>
      </c>
      <c r="Z4313" s="12" t="n">
        <v>2.56</v>
      </c>
      <c r="AA4313" s="13" t="n"/>
      <c r="AB4313" s="5" t="n"/>
      <c r="AC4313" s="13" t="n"/>
      <c r="AD4313" s="13" t="n"/>
      <c r="AE4313" s="13" t="n"/>
      <c r="AF4313" s="13" t="n"/>
    </row>
    <row r="4314" ht="14" customHeight="1">
      <c r="A4314" s="14" t="inlineStr">
        <is>
          <t>1225</t>
        </is>
      </c>
      <c r="B4314" s="14" t="inlineStr">
        <is>
          <t>LIPAN-4312</t>
        </is>
      </c>
      <c r="C4314" s="15" t="n">
        <v>2022</v>
      </c>
      <c r="D4314" s="14" t="inlineStr">
        <is>
          <t>2022-01-01 00:00:00</t>
        </is>
      </c>
      <c r="E4314" s="14" t="inlineStr">
        <is>
          <t>A.-Jan</t>
        </is>
      </c>
      <c r="F4314" s="14" t="inlineStr">
        <is>
          <t>E. E. Taiamã</t>
        </is>
      </c>
      <c r="G4314" s="14" t="inlineStr">
        <is>
          <t>16º 48' 01,35" | 57° 39' 22,89"</t>
        </is>
      </c>
      <c r="H4314" s="14" t="inlineStr">
        <is>
          <t xml:space="preserve">Characiformes </t>
        </is>
      </c>
      <c r="I4314" s="14" t="inlineStr">
        <is>
          <t>Salminus brasiliensis</t>
        </is>
      </c>
      <c r="J4314" s="16" t="n">
        <v>44.4</v>
      </c>
      <c r="K4314" s="16" t="n">
        <v>38.3</v>
      </c>
      <c r="L4314" s="17" t="n">
        <v>1140</v>
      </c>
      <c r="M4314" s="17" t="n">
        <v>990</v>
      </c>
      <c r="N4314" s="14" t="b">
        <v>0</v>
      </c>
      <c r="O4314" s="14" t="inlineStr">
        <is>
          <t>F</t>
        </is>
      </c>
      <c r="P4314" s="14" t="inlineStr">
        <is>
          <t>REP</t>
        </is>
      </c>
      <c r="Q4314" s="17" t="n">
        <v>1.36</v>
      </c>
      <c r="R4314" s="14" t="n">
        <v>1</v>
      </c>
      <c r="S4314" s="17" t="n">
        <v>12.21</v>
      </c>
      <c r="T4314" s="10">
        <f>IF(Q4314&gt;0,M4314-Q4314,"")</f>
        <v/>
      </c>
      <c r="U4314" s="11">
        <f>IF(AND(T4314&gt;0,Q4314&gt;0),(Q4314/T4314)*100,"")</f>
        <v/>
      </c>
      <c r="V4314" s="11">
        <f>IF(AND(T4314&gt;0,S4314&gt;0),(S4314/T4314)*100,"")</f>
        <v/>
      </c>
      <c r="W4314" s="10">
        <f>IF(AND(J4314&gt;0,L4314&gt;0),(L4314/(J4314^3))*100,"")</f>
        <v/>
      </c>
      <c r="X4314" s="12" t="n">
        <v>2.99</v>
      </c>
      <c r="Y4314" s="12" t="n">
        <v>3.26</v>
      </c>
      <c r="Z4314" s="12" t="n">
        <v>2.56</v>
      </c>
      <c r="AA4314" s="18" t="n"/>
      <c r="AB4314" s="14" t="n"/>
      <c r="AC4314" s="18" t="n"/>
      <c r="AD4314" s="18" t="n"/>
      <c r="AE4314" s="18" t="n"/>
      <c r="AF4314" s="18" t="n"/>
    </row>
    <row r="4315" ht="14" customHeight="1">
      <c r="A4315" s="5" t="inlineStr">
        <is>
          <t>1226</t>
        </is>
      </c>
      <c r="B4315" s="5" t="inlineStr">
        <is>
          <t>LIPAN-4313</t>
        </is>
      </c>
      <c r="C4315" s="6" t="n">
        <v>2022</v>
      </c>
      <c r="D4315" s="5" t="inlineStr">
        <is>
          <t>2022-01-01 00:00:00</t>
        </is>
      </c>
      <c r="E4315" s="5" t="inlineStr">
        <is>
          <t>A.-Jan</t>
        </is>
      </c>
      <c r="F4315" s="5" t="inlineStr">
        <is>
          <t>E. E. Taiamã</t>
        </is>
      </c>
      <c r="G4315" s="5" t="inlineStr">
        <is>
          <t>16º 48' 01,35" | 57° 39' 22,89"</t>
        </is>
      </c>
      <c r="H4315" s="5" t="inlineStr">
        <is>
          <t xml:space="preserve">Characiformes </t>
        </is>
      </c>
      <c r="I4315" s="5" t="inlineStr">
        <is>
          <t>Salminus brasiliensis</t>
        </is>
      </c>
      <c r="J4315" s="7" t="n">
        <v>40.6</v>
      </c>
      <c r="K4315" s="7" t="n">
        <v>34.3</v>
      </c>
      <c r="L4315" s="8" t="n">
        <v>770</v>
      </c>
      <c r="M4315" s="8" t="n">
        <v>690</v>
      </c>
      <c r="N4315" s="5" t="b">
        <v>0</v>
      </c>
      <c r="O4315" s="5" t="inlineStr">
        <is>
          <t>M</t>
        </is>
      </c>
      <c r="P4315" s="5" t="inlineStr">
        <is>
          <t>REP</t>
        </is>
      </c>
      <c r="Q4315" s="8" t="n">
        <v>0.46</v>
      </c>
      <c r="R4315" s="5" t="n">
        <v>0</v>
      </c>
      <c r="S4315" s="8" t="n">
        <v>5.45</v>
      </c>
      <c r="T4315" s="10">
        <f>IF(Q4315&gt;0,M4315-Q4315,"")</f>
        <v/>
      </c>
      <c r="U4315" s="11">
        <f>IF(AND(T4315&gt;0,Q4315&gt;0),(Q4315/T4315)*100,"")</f>
        <v/>
      </c>
      <c r="V4315" s="11">
        <f>IF(AND(T4315&gt;0,S4315&gt;0),(S4315/T4315)*100,"")</f>
        <v/>
      </c>
      <c r="W4315" s="10">
        <f>IF(AND(J4315&gt;0,L4315&gt;0),(L4315/(J4315^3))*100,"")</f>
        <v/>
      </c>
      <c r="X4315" s="12" t="n">
        <v>2.99</v>
      </c>
      <c r="Y4315" s="12" t="n">
        <v>3.26</v>
      </c>
      <c r="Z4315" s="12" t="n">
        <v>2.56</v>
      </c>
      <c r="AA4315" s="13" t="n"/>
      <c r="AB4315" s="5" t="n"/>
      <c r="AC4315" s="13" t="n"/>
      <c r="AD4315" s="13" t="n"/>
      <c r="AE4315" s="13" t="n"/>
      <c r="AF4315" s="13" t="n"/>
    </row>
    <row r="4316" ht="14" customHeight="1">
      <c r="A4316" s="14" t="inlineStr">
        <is>
          <t>1227</t>
        </is>
      </c>
      <c r="B4316" s="14" t="inlineStr">
        <is>
          <t>LIPAN-4314</t>
        </is>
      </c>
      <c r="C4316" s="15" t="n">
        <v>2022</v>
      </c>
      <c r="D4316" s="14" t="inlineStr">
        <is>
          <t>2022-01-01 00:00:00</t>
        </is>
      </c>
      <c r="E4316" s="14" t="inlineStr">
        <is>
          <t>A.-Jan</t>
        </is>
      </c>
      <c r="F4316" s="14" t="inlineStr">
        <is>
          <t>E. E. Taiamã</t>
        </is>
      </c>
      <c r="G4316" s="14" t="inlineStr">
        <is>
          <t>16º 48' 01,35" | 57° 39' 22,89"</t>
        </is>
      </c>
      <c r="H4316" s="14" t="inlineStr">
        <is>
          <t xml:space="preserve">Characiformes </t>
        </is>
      </c>
      <c r="I4316" s="14" t="inlineStr">
        <is>
          <t>Salminus brasiliensis</t>
        </is>
      </c>
      <c r="J4316" s="16" t="n">
        <v>37.1</v>
      </c>
      <c r="K4316" s="16" t="n">
        <v>32</v>
      </c>
      <c r="L4316" s="17" t="n">
        <v>580</v>
      </c>
      <c r="M4316" s="17" t="n">
        <v>510</v>
      </c>
      <c r="N4316" s="14" t="b">
        <v>0</v>
      </c>
      <c r="O4316" s="14" t="inlineStr">
        <is>
          <t>M</t>
        </is>
      </c>
      <c r="P4316" s="14" t="inlineStr">
        <is>
          <t>REP</t>
        </is>
      </c>
      <c r="Q4316" s="17" t="n">
        <v>0.23</v>
      </c>
      <c r="R4316" s="14" t="n">
        <v>2</v>
      </c>
      <c r="S4316" s="17" t="n">
        <v>2.56</v>
      </c>
      <c r="T4316" s="10">
        <f>IF(Q4316&gt;0,M4316-Q4316,"")</f>
        <v/>
      </c>
      <c r="U4316" s="11">
        <f>IF(AND(T4316&gt;0,Q4316&gt;0),(Q4316/T4316)*100,"")</f>
        <v/>
      </c>
      <c r="V4316" s="11">
        <f>IF(AND(T4316&gt;0,S4316&gt;0),(S4316/T4316)*100,"")</f>
        <v/>
      </c>
      <c r="W4316" s="10">
        <f>IF(AND(J4316&gt;0,L4316&gt;0),(L4316/(J4316^3))*100,"")</f>
        <v/>
      </c>
      <c r="X4316" s="12" t="n">
        <v>2.99</v>
      </c>
      <c r="Y4316" s="12" t="n">
        <v>3.26</v>
      </c>
      <c r="Z4316" s="12" t="n">
        <v>2.56</v>
      </c>
      <c r="AA4316" s="18" t="n"/>
      <c r="AB4316" s="14" t="n"/>
      <c r="AC4316" s="18" t="n"/>
      <c r="AD4316" s="18" t="n"/>
      <c r="AE4316" s="18" t="n"/>
      <c r="AF4316" s="18" t="n"/>
    </row>
    <row r="4317" ht="14" customHeight="1">
      <c r="A4317" s="5" t="inlineStr">
        <is>
          <t>1228</t>
        </is>
      </c>
      <c r="B4317" s="5" t="inlineStr">
        <is>
          <t>LIPAN-4315</t>
        </is>
      </c>
      <c r="C4317" s="6" t="n">
        <v>2022</v>
      </c>
      <c r="D4317" s="5" t="inlineStr">
        <is>
          <t>2022-01-01 00:00:00</t>
        </is>
      </c>
      <c r="E4317" s="5" t="inlineStr">
        <is>
          <t>A.-Jan</t>
        </is>
      </c>
      <c r="F4317" s="5" t="inlineStr">
        <is>
          <t>E. E. Taiamã</t>
        </is>
      </c>
      <c r="G4317" s="5" t="inlineStr">
        <is>
          <t>16º 48' 01,35" | 57° 39' 22,89"</t>
        </is>
      </c>
      <c r="H4317" s="5" t="inlineStr">
        <is>
          <t xml:space="preserve">Characiformes </t>
        </is>
      </c>
      <c r="I4317" s="5" t="inlineStr">
        <is>
          <t>Salminus brasiliensis</t>
        </is>
      </c>
      <c r="J4317" s="7" t="n">
        <v>57.3</v>
      </c>
      <c r="K4317" s="7" t="n">
        <v>48.1</v>
      </c>
      <c r="L4317" s="8" t="n">
        <v>2700</v>
      </c>
      <c r="M4317" s="8" t="n">
        <v>2320</v>
      </c>
      <c r="N4317" s="5" t="b">
        <v>0</v>
      </c>
      <c r="O4317" s="5" t="inlineStr">
        <is>
          <t>M</t>
        </is>
      </c>
      <c r="P4317" s="5" t="inlineStr">
        <is>
          <t>EMA</t>
        </is>
      </c>
      <c r="Q4317" s="8" t="n">
        <v>39.66</v>
      </c>
      <c r="R4317" s="5" t="n">
        <v>0</v>
      </c>
      <c r="S4317" s="8" t="n">
        <v>12.07</v>
      </c>
      <c r="T4317" s="10">
        <f>IF(Q4317&gt;0,M4317-Q4317,"")</f>
        <v/>
      </c>
      <c r="U4317" s="11">
        <f>IF(AND(T4317&gt;0,Q4317&gt;0),(Q4317/T4317)*100,"")</f>
        <v/>
      </c>
      <c r="V4317" s="11">
        <f>IF(AND(T4317&gt;0,S4317&gt;0),(S4317/T4317)*100,"")</f>
        <v/>
      </c>
      <c r="W4317" s="10">
        <f>IF(AND(J4317&gt;0,L4317&gt;0),(L4317/(J4317^3))*100,"")</f>
        <v/>
      </c>
      <c r="X4317" s="12" t="n">
        <v>2.99</v>
      </c>
      <c r="Y4317" s="12" t="n">
        <v>3.26</v>
      </c>
      <c r="Z4317" s="12" t="n">
        <v>2.56</v>
      </c>
      <c r="AA4317" s="13" t="n"/>
      <c r="AB4317" s="5" t="n"/>
      <c r="AC4317" s="13" t="n"/>
      <c r="AD4317" s="13" t="n"/>
      <c r="AE4317" s="13" t="n"/>
      <c r="AF4317" s="13" t="n"/>
    </row>
    <row r="4318" ht="14" customHeight="1">
      <c r="A4318" s="14" t="inlineStr">
        <is>
          <t>1229</t>
        </is>
      </c>
      <c r="B4318" s="14" t="inlineStr">
        <is>
          <t>LIPAN-4316</t>
        </is>
      </c>
      <c r="C4318" s="15" t="n">
        <v>2022</v>
      </c>
      <c r="D4318" s="14" t="inlineStr">
        <is>
          <t>2022-01-01 00:00:00</t>
        </is>
      </c>
      <c r="E4318" s="14" t="inlineStr">
        <is>
          <t>A.-Jan</t>
        </is>
      </c>
      <c r="F4318" s="14" t="inlineStr">
        <is>
          <t>E. E. Taiamã</t>
        </is>
      </c>
      <c r="G4318" s="14" t="inlineStr">
        <is>
          <t>16º 48' 01,35" | 57° 39' 22,89"</t>
        </is>
      </c>
      <c r="H4318" s="14" t="inlineStr">
        <is>
          <t xml:space="preserve">Characiformes </t>
        </is>
      </c>
      <c r="I4318" s="14" t="inlineStr">
        <is>
          <t>Salminus brasiliensis</t>
        </is>
      </c>
      <c r="J4318" s="16" t="n">
        <v>54</v>
      </c>
      <c r="K4318" s="16" t="n">
        <v>49</v>
      </c>
      <c r="L4318" s="17" t="n">
        <v>1960</v>
      </c>
      <c r="M4318" s="17" t="n">
        <v>1720</v>
      </c>
      <c r="N4318" s="14" t="b">
        <v>0</v>
      </c>
      <c r="O4318" s="14" t="inlineStr">
        <is>
          <t>M</t>
        </is>
      </c>
      <c r="P4318" s="14" t="inlineStr">
        <is>
          <t>REP</t>
        </is>
      </c>
      <c r="Q4318" s="17" t="n">
        <v>6.81</v>
      </c>
      <c r="R4318" s="14" t="n">
        <v>0</v>
      </c>
      <c r="S4318" s="17" t="n">
        <v>11.72</v>
      </c>
      <c r="T4318" s="10">
        <f>IF(Q4318&gt;0,M4318-Q4318,"")</f>
        <v/>
      </c>
      <c r="U4318" s="11">
        <f>IF(AND(T4318&gt;0,Q4318&gt;0),(Q4318/T4318)*100,"")</f>
        <v/>
      </c>
      <c r="V4318" s="11">
        <f>IF(AND(T4318&gt;0,S4318&gt;0),(S4318/T4318)*100,"")</f>
        <v/>
      </c>
      <c r="W4318" s="10">
        <f>IF(AND(J4318&gt;0,L4318&gt;0),(L4318/(J4318^3))*100,"")</f>
        <v/>
      </c>
      <c r="X4318" s="12" t="n">
        <v>2.99</v>
      </c>
      <c r="Y4318" s="12" t="n">
        <v>3.26</v>
      </c>
      <c r="Z4318" s="12" t="n">
        <v>2.56</v>
      </c>
      <c r="AA4318" s="18" t="n"/>
      <c r="AB4318" s="14" t="n"/>
      <c r="AC4318" s="18" t="n"/>
      <c r="AD4318" s="18" t="n"/>
      <c r="AE4318" s="18" t="n"/>
      <c r="AF4318" s="18" t="n"/>
    </row>
    <row r="4319" ht="14" customHeight="1">
      <c r="A4319" s="5" t="inlineStr">
        <is>
          <t>1230</t>
        </is>
      </c>
      <c r="B4319" s="5" t="inlineStr">
        <is>
          <t>LIPAN-4317</t>
        </is>
      </c>
      <c r="C4319" s="6" t="n">
        <v>2022</v>
      </c>
      <c r="D4319" s="5" t="inlineStr">
        <is>
          <t>2022-01-01 00:00:00</t>
        </is>
      </c>
      <c r="E4319" s="5" t="inlineStr">
        <is>
          <t>A.-Jan</t>
        </is>
      </c>
      <c r="F4319" s="5" t="inlineStr">
        <is>
          <t>Paraguai/Sepotuba</t>
        </is>
      </c>
      <c r="G4319" s="5" t="inlineStr">
        <is>
          <t>15° 55' 53,41" | 57° 39' 40,05"</t>
        </is>
      </c>
      <c r="H4319" s="5" t="inlineStr">
        <is>
          <t>Siluriformes</t>
        </is>
      </c>
      <c r="I4319" s="5" t="inlineStr">
        <is>
          <t>Pseudoplatystoma corruscans</t>
        </is>
      </c>
      <c r="J4319" s="7" t="n">
        <v>73</v>
      </c>
      <c r="K4319" s="7" t="n">
        <v>64</v>
      </c>
      <c r="L4319" s="8" t="n">
        <v>2670</v>
      </c>
      <c r="M4319" s="8" t="n">
        <v>2310</v>
      </c>
      <c r="N4319" s="5" t="b">
        <v>0</v>
      </c>
      <c r="O4319" s="5" t="inlineStr">
        <is>
          <t>M</t>
        </is>
      </c>
      <c r="P4319" s="5" t="inlineStr">
        <is>
          <t>ESV</t>
        </is>
      </c>
      <c r="Q4319" s="8" t="n">
        <v>67.03</v>
      </c>
      <c r="R4319" s="5" t="n">
        <v>0</v>
      </c>
      <c r="S4319" s="8" t="n">
        <v>15.9</v>
      </c>
      <c r="T4319" s="10">
        <f>IF(Q4319&gt;0,M4319-Q4319,"")</f>
        <v/>
      </c>
      <c r="U4319" s="11">
        <f>IF(AND(T4319&gt;0,Q4319&gt;0),(Q4319/T4319)*100,"")</f>
        <v/>
      </c>
      <c r="V4319" s="11">
        <f>IF(AND(T4319&gt;0,S4319&gt;0),(S4319/T4319)*100,"")</f>
        <v/>
      </c>
      <c r="W4319" s="10">
        <f>IF(AND(J4319&gt;0,L4319&gt;0),(L4319/(J4319^3))*100,"")</f>
        <v/>
      </c>
      <c r="X4319" s="12" t="n">
        <v>2.99</v>
      </c>
      <c r="Y4319" s="12" t="n">
        <v>3.26</v>
      </c>
      <c r="Z4319" s="12" t="n">
        <v>2.56</v>
      </c>
      <c r="AA4319" s="13" t="n"/>
      <c r="AB4319" s="5" t="n"/>
      <c r="AC4319" s="13" t="n"/>
      <c r="AD4319" s="13" t="n"/>
      <c r="AE4319" s="13" t="n"/>
      <c r="AF4319" s="13" t="n"/>
    </row>
    <row r="4320" ht="14" customHeight="1">
      <c r="A4320" s="14" t="inlineStr">
        <is>
          <t>1231</t>
        </is>
      </c>
      <c r="B4320" s="14" t="inlineStr">
        <is>
          <t>LIPAN-4318</t>
        </is>
      </c>
      <c r="C4320" s="15" t="n">
        <v>2022</v>
      </c>
      <c r="D4320" s="14" t="inlineStr">
        <is>
          <t>2022-01-01 00:00:00</t>
        </is>
      </c>
      <c r="E4320" s="14" t="inlineStr">
        <is>
          <t>A.-Jan</t>
        </is>
      </c>
      <c r="F4320" s="14" t="inlineStr">
        <is>
          <t>Paraguai/Sepotuba</t>
        </is>
      </c>
      <c r="G4320" s="14" t="inlineStr">
        <is>
          <t>15° 55' 53,41" | 57° 39' 40,05"</t>
        </is>
      </c>
      <c r="H4320" s="14" t="inlineStr">
        <is>
          <t xml:space="preserve">Characiformes </t>
        </is>
      </c>
      <c r="I4320" s="14" t="inlineStr">
        <is>
          <t>Piaractus mesopotamicus</t>
        </is>
      </c>
      <c r="J4320" s="16" t="n">
        <v>51.7</v>
      </c>
      <c r="K4320" s="16" t="n">
        <v>47</v>
      </c>
      <c r="L4320" s="17" t="n">
        <v>2630</v>
      </c>
      <c r="M4320" s="17" t="n">
        <v>2270</v>
      </c>
      <c r="N4320" s="14" t="b">
        <v>0</v>
      </c>
      <c r="O4320" s="14" t="inlineStr">
        <is>
          <t>M</t>
        </is>
      </c>
      <c r="P4320" s="14" t="inlineStr">
        <is>
          <t>ESV</t>
        </is>
      </c>
      <c r="Q4320" s="17" t="n">
        <v>18.04</v>
      </c>
      <c r="R4320" s="14" t="n">
        <v>2</v>
      </c>
      <c r="S4320" s="17" t="n">
        <v>20.18</v>
      </c>
      <c r="T4320" s="10">
        <f>IF(Q4320&gt;0,M4320-Q4320,"")</f>
        <v/>
      </c>
      <c r="U4320" s="11">
        <f>IF(AND(T4320&gt;0,Q4320&gt;0),(Q4320/T4320)*100,"")</f>
        <v/>
      </c>
      <c r="V4320" s="11">
        <f>IF(AND(T4320&gt;0,S4320&gt;0),(S4320/T4320)*100,"")</f>
        <v/>
      </c>
      <c r="W4320" s="10">
        <f>IF(AND(J4320&gt;0,L4320&gt;0),(L4320/(J4320^3))*100,"")</f>
        <v/>
      </c>
      <c r="X4320" s="12" t="n">
        <v>2.99</v>
      </c>
      <c r="Y4320" s="12" t="n">
        <v>3.26</v>
      </c>
      <c r="Z4320" s="12" t="n">
        <v>2.56</v>
      </c>
      <c r="AA4320" s="18" t="n"/>
      <c r="AB4320" s="14" t="n"/>
      <c r="AC4320" s="18" t="n"/>
      <c r="AD4320" s="18" t="n"/>
      <c r="AE4320" s="18" t="n"/>
      <c r="AF4320" s="18" t="n"/>
    </row>
    <row r="4321" ht="14" customHeight="1">
      <c r="A4321" s="5" t="inlineStr">
        <is>
          <t>1232</t>
        </is>
      </c>
      <c r="B4321" s="5" t="inlineStr">
        <is>
          <t>LIPAN-4319</t>
        </is>
      </c>
      <c r="C4321" s="6" t="n">
        <v>2022</v>
      </c>
      <c r="D4321" s="5" t="inlineStr">
        <is>
          <t>2022-01-01 00:00:00</t>
        </is>
      </c>
      <c r="E4321" s="5" t="inlineStr">
        <is>
          <t>A.-Jan</t>
        </is>
      </c>
      <c r="F4321" s="5" t="inlineStr">
        <is>
          <t>Paraguai/Sepotuba</t>
        </is>
      </c>
      <c r="G4321" s="5" t="inlineStr">
        <is>
          <t>15° 55' 53,41" | 57° 39' 40,05"</t>
        </is>
      </c>
      <c r="H4321" s="5" t="inlineStr">
        <is>
          <t xml:space="preserve">Characiformes </t>
        </is>
      </c>
      <c r="I4321" s="5" t="inlineStr">
        <is>
          <t>Piaractus mesopotamicus</t>
        </is>
      </c>
      <c r="J4321" s="7" t="n">
        <v>47.5</v>
      </c>
      <c r="K4321" s="7" t="n">
        <v>44</v>
      </c>
      <c r="L4321" s="8" t="n">
        <v>2180</v>
      </c>
      <c r="M4321" s="8" t="n">
        <v>1870</v>
      </c>
      <c r="N4321" s="5" t="b">
        <v>0</v>
      </c>
      <c r="O4321" s="5" t="inlineStr">
        <is>
          <t>M</t>
        </is>
      </c>
      <c r="P4321" s="5" t="inlineStr">
        <is>
          <t>ESV</t>
        </is>
      </c>
      <c r="Q4321" s="8" t="n">
        <v>9.33</v>
      </c>
      <c r="R4321" s="5" t="n">
        <v>3</v>
      </c>
      <c r="S4321" s="8" t="n">
        <v>12.11</v>
      </c>
      <c r="T4321" s="10">
        <f>IF(Q4321&gt;0,M4321-Q4321,"")</f>
        <v/>
      </c>
      <c r="U4321" s="11">
        <f>IF(AND(T4321&gt;0,Q4321&gt;0),(Q4321/T4321)*100,"")</f>
        <v/>
      </c>
      <c r="V4321" s="11">
        <f>IF(AND(T4321&gt;0,S4321&gt;0),(S4321/T4321)*100,"")</f>
        <v/>
      </c>
      <c r="W4321" s="10">
        <f>IF(AND(J4321&gt;0,L4321&gt;0),(L4321/(J4321^3))*100,"")</f>
        <v/>
      </c>
      <c r="X4321" s="12" t="n">
        <v>2.99</v>
      </c>
      <c r="Y4321" s="12" t="n">
        <v>3.26</v>
      </c>
      <c r="Z4321" s="12" t="n">
        <v>2.56</v>
      </c>
      <c r="AA4321" s="13" t="n"/>
      <c r="AB4321" s="5" t="n"/>
      <c r="AC4321" s="13" t="n"/>
      <c r="AD4321" s="13" t="n"/>
      <c r="AE4321" s="13" t="n"/>
      <c r="AF4321" s="13" t="n"/>
    </row>
    <row r="4322" ht="14" customHeight="1">
      <c r="A4322" s="14" t="inlineStr">
        <is>
          <t>1233</t>
        </is>
      </c>
      <c r="B4322" s="14" t="inlineStr">
        <is>
          <t>LIPAN-4320</t>
        </is>
      </c>
      <c r="C4322" s="15" t="n">
        <v>2022</v>
      </c>
      <c r="D4322" s="14" t="inlineStr">
        <is>
          <t>2022-01-01 00:00:00</t>
        </is>
      </c>
      <c r="E4322" s="14" t="inlineStr">
        <is>
          <t>A.-Jan</t>
        </is>
      </c>
      <c r="F4322" s="14" t="inlineStr">
        <is>
          <t>Paraguai/Sepotuba</t>
        </is>
      </c>
      <c r="G4322" s="14" t="inlineStr">
        <is>
          <t>15° 55' 53,41" | 57° 39' 40,05"</t>
        </is>
      </c>
      <c r="H4322" s="14" t="inlineStr">
        <is>
          <t>Siluriformes</t>
        </is>
      </c>
      <c r="I4322" s="14" t="inlineStr">
        <is>
          <t>Zungaro jahu</t>
        </is>
      </c>
      <c r="J4322" s="16" t="n">
        <v>70</v>
      </c>
      <c r="K4322" s="16" t="n">
        <v>62.5</v>
      </c>
      <c r="L4322" s="17" t="n">
        <v>3910</v>
      </c>
      <c r="M4322" s="17" t="n">
        <v>3490</v>
      </c>
      <c r="N4322" s="14" t="b">
        <v>0</v>
      </c>
      <c r="O4322" s="14" t="inlineStr">
        <is>
          <t>F</t>
        </is>
      </c>
      <c r="P4322" s="14" t="inlineStr">
        <is>
          <t>REP</t>
        </is>
      </c>
      <c r="Q4322" s="17" t="n">
        <v>14.65</v>
      </c>
      <c r="R4322" s="14" t="n">
        <v>0</v>
      </c>
      <c r="S4322" s="17" t="n">
        <v>28.11</v>
      </c>
      <c r="T4322" s="10">
        <f>IF(Q4322&gt;0,M4322-Q4322,"")</f>
        <v/>
      </c>
      <c r="U4322" s="11">
        <f>IF(AND(T4322&gt;0,Q4322&gt;0),(Q4322/T4322)*100,"")</f>
        <v/>
      </c>
      <c r="V4322" s="11">
        <f>IF(AND(T4322&gt;0,S4322&gt;0),(S4322/T4322)*100,"")</f>
        <v/>
      </c>
      <c r="W4322" s="10">
        <f>IF(AND(J4322&gt;0,L4322&gt;0),(L4322/(J4322^3))*100,"")</f>
        <v/>
      </c>
      <c r="X4322" s="12" t="n">
        <v>2.99</v>
      </c>
      <c r="Y4322" s="12" t="n">
        <v>3.26</v>
      </c>
      <c r="Z4322" s="12" t="n">
        <v>2.56</v>
      </c>
      <c r="AA4322" s="18" t="n"/>
      <c r="AB4322" s="14" t="n"/>
      <c r="AC4322" s="18" t="n"/>
      <c r="AD4322" s="18" t="n"/>
      <c r="AE4322" s="18" t="n"/>
      <c r="AF4322" s="18" t="n"/>
    </row>
    <row r="4323" ht="14" customHeight="1">
      <c r="A4323" s="5" t="inlineStr">
        <is>
          <t>1234</t>
        </is>
      </c>
      <c r="B4323" s="5" t="inlineStr">
        <is>
          <t>LIPAN-4321</t>
        </is>
      </c>
      <c r="C4323" s="6" t="n">
        <v>2022</v>
      </c>
      <c r="D4323" s="5" t="inlineStr">
        <is>
          <t>2022-01-01 00:00:00</t>
        </is>
      </c>
      <c r="E4323" s="5" t="inlineStr">
        <is>
          <t>A.-Jan</t>
        </is>
      </c>
      <c r="F4323" s="5" t="inlineStr">
        <is>
          <t>Paraguai/Sepotuba</t>
        </is>
      </c>
      <c r="G4323" s="5" t="inlineStr">
        <is>
          <t>15° 55' 53,41" | 57° 39' 40,05"</t>
        </is>
      </c>
      <c r="H4323" s="5" t="inlineStr">
        <is>
          <t>Siluriformes</t>
        </is>
      </c>
      <c r="I4323" s="5" t="inlineStr">
        <is>
          <t>Ageneiosus brevifilis</t>
        </is>
      </c>
      <c r="J4323" s="7" t="n">
        <v>45.5</v>
      </c>
      <c r="K4323" s="7" t="n">
        <v>40</v>
      </c>
      <c r="L4323" s="8" t="n">
        <v>770</v>
      </c>
      <c r="M4323" s="8" t="n">
        <v>690</v>
      </c>
      <c r="N4323" s="5" t="b">
        <v>0</v>
      </c>
      <c r="O4323" s="5" t="inlineStr">
        <is>
          <t>M</t>
        </is>
      </c>
      <c r="P4323" s="5" t="inlineStr">
        <is>
          <t>ESV</t>
        </is>
      </c>
      <c r="Q4323" s="8" t="n">
        <v>21.03</v>
      </c>
      <c r="R4323" s="5" t="n">
        <v>0</v>
      </c>
      <c r="S4323" s="8" t="n">
        <v>7.4</v>
      </c>
      <c r="T4323" s="10">
        <f>IF(Q4323&gt;0,M4323-Q4323,"")</f>
        <v/>
      </c>
      <c r="U4323" s="11">
        <f>IF(AND(T4323&gt;0,Q4323&gt;0),(Q4323/T4323)*100,"")</f>
        <v/>
      </c>
      <c r="V4323" s="11">
        <f>IF(AND(T4323&gt;0,S4323&gt;0),(S4323/T4323)*100,"")</f>
        <v/>
      </c>
      <c r="W4323" s="10">
        <f>IF(AND(J4323&gt;0,L4323&gt;0),(L4323/(J4323^3))*100,"")</f>
        <v/>
      </c>
      <c r="X4323" s="12" t="n">
        <v>2.99</v>
      </c>
      <c r="Y4323" s="12" t="n">
        <v>3.26</v>
      </c>
      <c r="Z4323" s="12" t="n">
        <v>2.56</v>
      </c>
      <c r="AA4323" s="13" t="n"/>
      <c r="AB4323" s="5" t="n"/>
      <c r="AC4323" s="13" t="n"/>
      <c r="AD4323" s="13" t="n"/>
      <c r="AE4323" s="13" t="n"/>
      <c r="AF4323" s="13" t="n"/>
    </row>
    <row r="4324" ht="14" customHeight="1">
      <c r="A4324" s="14" t="inlineStr">
        <is>
          <t>1235</t>
        </is>
      </c>
      <c r="B4324" s="14" t="inlineStr">
        <is>
          <t>LIPAN-4322</t>
        </is>
      </c>
      <c r="C4324" s="15" t="n">
        <v>2022</v>
      </c>
      <c r="D4324" s="14" t="inlineStr">
        <is>
          <t>2022-01-01 00:00:00</t>
        </is>
      </c>
      <c r="E4324" s="14" t="inlineStr">
        <is>
          <t>A.-Jan</t>
        </is>
      </c>
      <c r="F4324" s="14" t="inlineStr">
        <is>
          <t>Paraguai/Sepotuba</t>
        </is>
      </c>
      <c r="G4324" s="14" t="inlineStr">
        <is>
          <t>15° 55' 53,41" | 57° 39' 40,05"</t>
        </is>
      </c>
      <c r="H4324" s="14" t="inlineStr">
        <is>
          <t>Siluriformes</t>
        </is>
      </c>
      <c r="I4324" s="14" t="inlineStr">
        <is>
          <t>Ageneiosus brevifilis</t>
        </is>
      </c>
      <c r="J4324" s="16" t="n">
        <v>43</v>
      </c>
      <c r="K4324" s="16" t="n">
        <v>38.5</v>
      </c>
      <c r="L4324" s="17" t="n">
        <v>810</v>
      </c>
      <c r="M4324" s="17" t="n">
        <v>720</v>
      </c>
      <c r="N4324" s="14" t="b">
        <v>0</v>
      </c>
      <c r="O4324" s="14" t="inlineStr">
        <is>
          <t>M</t>
        </is>
      </c>
      <c r="P4324" s="14" t="inlineStr">
        <is>
          <t>ESV</t>
        </is>
      </c>
      <c r="Q4324" s="17" t="n">
        <v>21.78</v>
      </c>
      <c r="R4324" s="14" t="n">
        <v>0</v>
      </c>
      <c r="S4324" s="17" t="n">
        <v>6.85</v>
      </c>
      <c r="T4324" s="10">
        <f>IF(Q4324&gt;0,M4324-Q4324,"")</f>
        <v/>
      </c>
      <c r="U4324" s="11">
        <f>IF(AND(T4324&gt;0,Q4324&gt;0),(Q4324/T4324)*100,"")</f>
        <v/>
      </c>
      <c r="V4324" s="11">
        <f>IF(AND(T4324&gt;0,S4324&gt;0),(S4324/T4324)*100,"")</f>
        <v/>
      </c>
      <c r="W4324" s="10">
        <f>IF(AND(J4324&gt;0,L4324&gt;0),(L4324/(J4324^3))*100,"")</f>
        <v/>
      </c>
      <c r="X4324" s="12" t="n">
        <v>2.99</v>
      </c>
      <c r="Y4324" s="12" t="n">
        <v>3.26</v>
      </c>
      <c r="Z4324" s="12" t="n">
        <v>2.56</v>
      </c>
      <c r="AA4324" s="18" t="n"/>
      <c r="AB4324" s="14" t="n"/>
      <c r="AC4324" s="18" t="n"/>
      <c r="AD4324" s="18" t="n"/>
      <c r="AE4324" s="18" t="n"/>
      <c r="AF4324" s="18" t="n"/>
    </row>
    <row r="4325" ht="14" customHeight="1">
      <c r="A4325" s="5" t="inlineStr">
        <is>
          <t>1236</t>
        </is>
      </c>
      <c r="B4325" s="5" t="inlineStr">
        <is>
          <t>LIPAN-4323</t>
        </is>
      </c>
      <c r="C4325" s="6" t="n">
        <v>2022</v>
      </c>
      <c r="D4325" s="5" t="inlineStr">
        <is>
          <t>2022-01-01 00:00:00</t>
        </is>
      </c>
      <c r="E4325" s="5" t="inlineStr">
        <is>
          <t>A.-Jan</t>
        </is>
      </c>
      <c r="F4325" s="5" t="inlineStr">
        <is>
          <t>Paraguai/Sepotuba</t>
        </is>
      </c>
      <c r="G4325" s="5" t="inlineStr">
        <is>
          <t>15° 55' 53,41" | 57° 39' 40,05"</t>
        </is>
      </c>
      <c r="H4325" s="5" t="inlineStr">
        <is>
          <t>Siluriformes</t>
        </is>
      </c>
      <c r="I4325" s="5" t="inlineStr">
        <is>
          <t>Zungaro jahu</t>
        </is>
      </c>
      <c r="J4325" s="7" t="n">
        <v>62.5</v>
      </c>
      <c r="K4325" s="7" t="n">
        <v>54</v>
      </c>
      <c r="L4325" s="8" t="n">
        <v>3180</v>
      </c>
      <c r="M4325" s="8" t="n">
        <v>2690</v>
      </c>
      <c r="N4325" s="5" t="b">
        <v>0</v>
      </c>
      <c r="O4325" s="5" t="inlineStr">
        <is>
          <t>M</t>
        </is>
      </c>
      <c r="P4325" s="5" t="inlineStr">
        <is>
          <t>REP</t>
        </is>
      </c>
      <c r="Q4325" s="8" t="n">
        <v>7.58</v>
      </c>
      <c r="R4325" s="5" t="n">
        <v>0</v>
      </c>
      <c r="S4325" s="8" t="n">
        <v>21.78</v>
      </c>
      <c r="T4325" s="10">
        <f>IF(Q4325&gt;0,M4325-Q4325,"")</f>
        <v/>
      </c>
      <c r="U4325" s="11">
        <f>IF(AND(T4325&gt;0,Q4325&gt;0),(Q4325/T4325)*100,"")</f>
        <v/>
      </c>
      <c r="V4325" s="11">
        <f>IF(AND(T4325&gt;0,S4325&gt;0),(S4325/T4325)*100,"")</f>
        <v/>
      </c>
      <c r="W4325" s="10">
        <f>IF(AND(J4325&gt;0,L4325&gt;0),(L4325/(J4325^3))*100,"")</f>
        <v/>
      </c>
      <c r="X4325" s="12" t="n">
        <v>2.99</v>
      </c>
      <c r="Y4325" s="12" t="n">
        <v>3.26</v>
      </c>
      <c r="Z4325" s="12" t="n">
        <v>2.56</v>
      </c>
      <c r="AA4325" s="13" t="n"/>
      <c r="AB4325" s="5" t="n"/>
      <c r="AC4325" s="13" t="n"/>
      <c r="AD4325" s="13" t="n"/>
      <c r="AE4325" s="13" t="n"/>
      <c r="AF4325" s="13" t="n"/>
    </row>
    <row r="4326" ht="14" customHeight="1">
      <c r="A4326" s="14" t="inlineStr">
        <is>
          <t>1237</t>
        </is>
      </c>
      <c r="B4326" s="14" t="inlineStr">
        <is>
          <t>LIPAN-4324</t>
        </is>
      </c>
      <c r="C4326" s="15" t="n">
        <v>2022</v>
      </c>
      <c r="D4326" s="14" t="inlineStr">
        <is>
          <t>2022-01-01 00:00:00</t>
        </is>
      </c>
      <c r="E4326" s="14" t="inlineStr">
        <is>
          <t>A.-Jan</t>
        </is>
      </c>
      <c r="F4326" s="14" t="inlineStr">
        <is>
          <t>Paraguai/Sepotuba</t>
        </is>
      </c>
      <c r="G4326" s="14" t="inlineStr">
        <is>
          <t>15° 55' 53,41" | 57° 39' 40,05"</t>
        </is>
      </c>
      <c r="H4326" s="14" t="inlineStr">
        <is>
          <t>Siluriformes</t>
        </is>
      </c>
      <c r="I4326" s="14" t="inlineStr">
        <is>
          <t>Pseudoplatystoma corruscans</t>
        </is>
      </c>
      <c r="J4326" s="16" t="n">
        <v>88</v>
      </c>
      <c r="K4326" s="16" t="n">
        <v>79</v>
      </c>
      <c r="L4326" s="17" t="n">
        <v>5780</v>
      </c>
      <c r="M4326" s="17" t="n">
        <v>4890</v>
      </c>
      <c r="N4326" s="14" t="b">
        <v>0</v>
      </c>
      <c r="O4326" s="14" t="inlineStr">
        <is>
          <t>F</t>
        </is>
      </c>
      <c r="P4326" s="14" t="inlineStr">
        <is>
          <t>ESV</t>
        </is>
      </c>
      <c r="Q4326" s="17" t="n">
        <v>229.12</v>
      </c>
      <c r="R4326" s="14" t="n">
        <v>0</v>
      </c>
      <c r="S4326" s="17" t="n">
        <v>74.54000000000001</v>
      </c>
      <c r="T4326" s="10">
        <f>IF(Q4326&gt;0,M4326-Q4326,"")</f>
        <v/>
      </c>
      <c r="U4326" s="11">
        <f>IF(AND(T4326&gt;0,Q4326&gt;0),(Q4326/T4326)*100,"")</f>
        <v/>
      </c>
      <c r="V4326" s="11">
        <f>IF(AND(T4326&gt;0,S4326&gt;0),(S4326/T4326)*100,"")</f>
        <v/>
      </c>
      <c r="W4326" s="10">
        <f>IF(AND(J4326&gt;0,L4326&gt;0),(L4326/(J4326^3))*100,"")</f>
        <v/>
      </c>
      <c r="X4326" s="12" t="n">
        <v>2.99</v>
      </c>
      <c r="Y4326" s="12" t="n">
        <v>3.26</v>
      </c>
      <c r="Z4326" s="12" t="n">
        <v>2.56</v>
      </c>
      <c r="AA4326" s="18" t="n"/>
      <c r="AB4326" s="14" t="n"/>
      <c r="AC4326" s="18" t="n"/>
      <c r="AD4326" s="18" t="n"/>
      <c r="AE4326" s="18" t="n"/>
      <c r="AF4326" s="18" t="n"/>
    </row>
    <row r="4327" ht="14" customHeight="1">
      <c r="A4327" s="5" t="inlineStr">
        <is>
          <t>1238</t>
        </is>
      </c>
      <c r="B4327" s="5" t="inlineStr">
        <is>
          <t>LIPAN-4325</t>
        </is>
      </c>
      <c r="C4327" s="6" t="n">
        <v>2022</v>
      </c>
      <c r="D4327" s="5" t="inlineStr">
        <is>
          <t>2022-01-01 00:00:00</t>
        </is>
      </c>
      <c r="E4327" s="5" t="inlineStr">
        <is>
          <t>A.-Jan</t>
        </is>
      </c>
      <c r="F4327" s="5" t="inlineStr">
        <is>
          <t>Paraguai/Sepotuba</t>
        </is>
      </c>
      <c r="G4327" s="5" t="inlineStr">
        <is>
          <t>15° 55' 53,41" | 57° 39' 40,05"</t>
        </is>
      </c>
      <c r="H4327" s="5" t="inlineStr">
        <is>
          <t>Siluriformes</t>
        </is>
      </c>
      <c r="I4327" s="5" t="inlineStr">
        <is>
          <t>Pseudoplatystoma corruscans</t>
        </is>
      </c>
      <c r="J4327" s="7" t="n">
        <v>90</v>
      </c>
      <c r="K4327" s="7" t="n">
        <v>80</v>
      </c>
      <c r="L4327" s="8" t="n">
        <v>6100</v>
      </c>
      <c r="M4327" s="8" t="n">
        <v>5200</v>
      </c>
      <c r="N4327" s="5" t="b">
        <v>0</v>
      </c>
      <c r="O4327" s="5" t="inlineStr">
        <is>
          <t>F</t>
        </is>
      </c>
      <c r="P4327" s="5" t="inlineStr">
        <is>
          <t>ESV</t>
        </is>
      </c>
      <c r="Q4327" s="8" t="n">
        <v>69.54000000000001</v>
      </c>
      <c r="R4327" s="5" t="n">
        <v>3</v>
      </c>
      <c r="S4327" s="8" t="n">
        <v>51.16</v>
      </c>
      <c r="T4327" s="10">
        <f>IF(Q4327&gt;0,M4327-Q4327,"")</f>
        <v/>
      </c>
      <c r="U4327" s="11">
        <f>IF(AND(T4327&gt;0,Q4327&gt;0),(Q4327/T4327)*100,"")</f>
        <v/>
      </c>
      <c r="V4327" s="11">
        <f>IF(AND(T4327&gt;0,S4327&gt;0),(S4327/T4327)*100,"")</f>
        <v/>
      </c>
      <c r="W4327" s="10">
        <f>IF(AND(J4327&gt;0,L4327&gt;0),(L4327/(J4327^3))*100,"")</f>
        <v/>
      </c>
      <c r="X4327" s="12" t="n">
        <v>2.99</v>
      </c>
      <c r="Y4327" s="12" t="n">
        <v>3.26</v>
      </c>
      <c r="Z4327" s="12" t="n">
        <v>2.56</v>
      </c>
      <c r="AA4327" s="13" t="n"/>
      <c r="AB4327" s="5" t="n"/>
      <c r="AC4327" s="13" t="n"/>
      <c r="AD4327" s="13" t="n"/>
      <c r="AE4327" s="13" t="n"/>
      <c r="AF4327" s="13" t="n"/>
    </row>
    <row r="4328" ht="14" customHeight="1">
      <c r="A4328" s="14" t="inlineStr">
        <is>
          <t>1239</t>
        </is>
      </c>
      <c r="B4328" s="14" t="inlineStr">
        <is>
          <t>LIPAN-4326</t>
        </is>
      </c>
      <c r="C4328" s="15" t="n">
        <v>2022</v>
      </c>
      <c r="D4328" s="14" t="inlineStr">
        <is>
          <t>2022-01-01 00:00:00</t>
        </is>
      </c>
      <c r="E4328" s="14" t="inlineStr">
        <is>
          <t>A.-Jan</t>
        </is>
      </c>
      <c r="F4328" s="14" t="inlineStr">
        <is>
          <t>Paraguai/Sepotuba</t>
        </is>
      </c>
      <c r="G4328" s="14" t="inlineStr">
        <is>
          <t>15° 55' 53,41" | 57° 39' 40,05"</t>
        </is>
      </c>
      <c r="H4328" s="14" t="inlineStr">
        <is>
          <t>Siluriformes</t>
        </is>
      </c>
      <c r="I4328" s="14" t="inlineStr">
        <is>
          <t>Pseudoplatystoma corruscans</t>
        </is>
      </c>
      <c r="J4328" s="16" t="n">
        <v>101.5</v>
      </c>
      <c r="K4328" s="16" t="n">
        <v>91</v>
      </c>
      <c r="L4328" s="17" t="n">
        <v>8030</v>
      </c>
      <c r="M4328" s="17" t="n">
        <v>7360</v>
      </c>
      <c r="N4328" s="14" t="b">
        <v>0</v>
      </c>
      <c r="O4328" s="14" t="inlineStr">
        <is>
          <t>F</t>
        </is>
      </c>
      <c r="P4328" s="14" t="inlineStr">
        <is>
          <t>REP</t>
        </is>
      </c>
      <c r="Q4328" s="17" t="n">
        <v>40.97</v>
      </c>
      <c r="R4328" s="14" t="n">
        <v>0</v>
      </c>
      <c r="S4328" s="17" t="n">
        <v>50.38</v>
      </c>
      <c r="T4328" s="10">
        <f>IF(Q4328&gt;0,M4328-Q4328,"")</f>
        <v/>
      </c>
      <c r="U4328" s="11">
        <f>IF(AND(T4328&gt;0,Q4328&gt;0),(Q4328/T4328)*100,"")</f>
        <v/>
      </c>
      <c r="V4328" s="11">
        <f>IF(AND(T4328&gt;0,S4328&gt;0),(S4328/T4328)*100,"")</f>
        <v/>
      </c>
      <c r="W4328" s="10">
        <f>IF(AND(J4328&gt;0,L4328&gt;0),(L4328/(J4328^3))*100,"")</f>
        <v/>
      </c>
      <c r="X4328" s="12" t="n">
        <v>2.99</v>
      </c>
      <c r="Y4328" s="12" t="n">
        <v>3.26</v>
      </c>
      <c r="Z4328" s="12" t="n">
        <v>2.56</v>
      </c>
      <c r="AA4328" s="18" t="n"/>
      <c r="AB4328" s="14" t="n"/>
      <c r="AC4328" s="18" t="n"/>
      <c r="AD4328" s="18" t="n"/>
      <c r="AE4328" s="18" t="n"/>
      <c r="AF4328" s="18" t="n"/>
    </row>
    <row r="4329" ht="14" customHeight="1">
      <c r="A4329" s="5" t="inlineStr">
        <is>
          <t>1240</t>
        </is>
      </c>
      <c r="B4329" s="5" t="inlineStr">
        <is>
          <t>LIPAN-4327</t>
        </is>
      </c>
      <c r="C4329" s="6" t="n">
        <v>2022</v>
      </c>
      <c r="D4329" s="5" t="inlineStr">
        <is>
          <t>2022-01-01 00:00:00</t>
        </is>
      </c>
      <c r="E4329" s="5" t="inlineStr">
        <is>
          <t>A.-Jan</t>
        </is>
      </c>
      <c r="F4329" s="5" t="inlineStr">
        <is>
          <t>Paraguai/Sepotuba</t>
        </is>
      </c>
      <c r="G4329" s="5" t="inlineStr">
        <is>
          <t>15° 55' 53,41" | 57° 39' 40,05"</t>
        </is>
      </c>
      <c r="H4329" s="5" t="inlineStr">
        <is>
          <t>Siluriformes</t>
        </is>
      </c>
      <c r="I4329" s="5" t="inlineStr">
        <is>
          <t>Zungaro jahu</t>
        </is>
      </c>
      <c r="J4329" s="7" t="n">
        <v>73</v>
      </c>
      <c r="K4329" s="7" t="n">
        <v>63.6</v>
      </c>
      <c r="L4329" s="8" t="n">
        <v>4080</v>
      </c>
      <c r="M4329" s="8" t="n">
        <v>3500</v>
      </c>
      <c r="N4329" s="5" t="b">
        <v>0</v>
      </c>
      <c r="O4329" s="5" t="inlineStr">
        <is>
          <t>F</t>
        </is>
      </c>
      <c r="P4329" s="5" t="inlineStr">
        <is>
          <t>REP</t>
        </is>
      </c>
      <c r="Q4329" s="8" t="n">
        <v>11.76</v>
      </c>
      <c r="R4329" s="5" t="n">
        <v>0</v>
      </c>
      <c r="S4329" s="8" t="n">
        <v>25.73</v>
      </c>
      <c r="T4329" s="10">
        <f>IF(Q4329&gt;0,M4329-Q4329,"")</f>
        <v/>
      </c>
      <c r="U4329" s="11">
        <f>IF(AND(T4329&gt;0,Q4329&gt;0),(Q4329/T4329)*100,"")</f>
        <v/>
      </c>
      <c r="V4329" s="11">
        <f>IF(AND(T4329&gt;0,S4329&gt;0),(S4329/T4329)*100,"")</f>
        <v/>
      </c>
      <c r="W4329" s="10">
        <f>IF(AND(J4329&gt;0,L4329&gt;0),(L4329/(J4329^3))*100,"")</f>
        <v/>
      </c>
      <c r="X4329" s="12" t="n">
        <v>2.99</v>
      </c>
      <c r="Y4329" s="12" t="n">
        <v>3.26</v>
      </c>
      <c r="Z4329" s="12" t="n">
        <v>2.56</v>
      </c>
      <c r="AA4329" s="13" t="n"/>
      <c r="AB4329" s="5" t="n"/>
      <c r="AC4329" s="13" t="n"/>
      <c r="AD4329" s="13" t="n"/>
      <c r="AE4329" s="13" t="n"/>
      <c r="AF4329" s="13" t="n"/>
    </row>
    <row r="4330" ht="14" customHeight="1">
      <c r="A4330" s="14" t="inlineStr">
        <is>
          <t>1241</t>
        </is>
      </c>
      <c r="B4330" s="14" t="inlineStr">
        <is>
          <t>LIPAN-4328</t>
        </is>
      </c>
      <c r="C4330" s="15" t="n">
        <v>2022</v>
      </c>
      <c r="D4330" s="14" t="inlineStr">
        <is>
          <t>2022-01-01 00:00:00</t>
        </is>
      </c>
      <c r="E4330" s="14" t="inlineStr">
        <is>
          <t>A.-Jan</t>
        </is>
      </c>
      <c r="F4330" s="14" t="inlineStr">
        <is>
          <t>Paraguai/Sepotuba</t>
        </is>
      </c>
      <c r="G4330" s="14" t="inlineStr">
        <is>
          <t>15° 55' 53,41" | 57° 39' 40,05"</t>
        </is>
      </c>
      <c r="H4330" s="14" t="inlineStr">
        <is>
          <t>Siluriformes</t>
        </is>
      </c>
      <c r="I4330" s="14" t="inlineStr">
        <is>
          <t>Pseudoplatystoma corruscans</t>
        </is>
      </c>
      <c r="J4330" s="16" t="n">
        <v>82</v>
      </c>
      <c r="K4330" s="16" t="n">
        <v>73</v>
      </c>
      <c r="L4330" s="17" t="n">
        <v>4990</v>
      </c>
      <c r="M4330" s="17" t="n">
        <v>4460</v>
      </c>
      <c r="N4330" s="14" t="b">
        <v>0</v>
      </c>
      <c r="O4330" s="14" t="inlineStr">
        <is>
          <t>M</t>
        </is>
      </c>
      <c r="P4330" s="14" t="inlineStr">
        <is>
          <t>REP</t>
        </is>
      </c>
      <c r="Q4330" s="17" t="n">
        <v>12.96</v>
      </c>
      <c r="R4330" s="14" t="n">
        <v>0</v>
      </c>
      <c r="S4330" s="17" t="n">
        <v>17.6</v>
      </c>
      <c r="T4330" s="10">
        <f>IF(Q4330&gt;0,M4330-Q4330,"")</f>
        <v/>
      </c>
      <c r="U4330" s="11">
        <f>IF(AND(T4330&gt;0,Q4330&gt;0),(Q4330/T4330)*100,"")</f>
        <v/>
      </c>
      <c r="V4330" s="11">
        <f>IF(AND(T4330&gt;0,S4330&gt;0),(S4330/T4330)*100,"")</f>
        <v/>
      </c>
      <c r="W4330" s="10">
        <f>IF(AND(J4330&gt;0,L4330&gt;0),(L4330/(J4330^3))*100,"")</f>
        <v/>
      </c>
      <c r="X4330" s="12" t="n">
        <v>2.99</v>
      </c>
      <c r="Y4330" s="12" t="n">
        <v>3.26</v>
      </c>
      <c r="Z4330" s="12" t="n">
        <v>2.56</v>
      </c>
      <c r="AA4330" s="18" t="n"/>
      <c r="AB4330" s="14" t="n"/>
      <c r="AC4330" s="18" t="n"/>
      <c r="AD4330" s="18" t="n"/>
      <c r="AE4330" s="18" t="n"/>
      <c r="AF4330" s="18" t="n"/>
    </row>
    <row r="4331" ht="14" customHeight="1">
      <c r="A4331" s="5" t="inlineStr">
        <is>
          <t>1242</t>
        </is>
      </c>
      <c r="B4331" s="5" t="inlineStr">
        <is>
          <t>LIPAN-4329</t>
        </is>
      </c>
      <c r="C4331" s="6" t="n">
        <v>2022</v>
      </c>
      <c r="D4331" s="5" t="inlineStr">
        <is>
          <t>2022-01-01 00:00:00</t>
        </is>
      </c>
      <c r="E4331" s="5" t="inlineStr">
        <is>
          <t>A.-Jan</t>
        </is>
      </c>
      <c r="F4331" s="5" t="inlineStr">
        <is>
          <t>Paraguai/Sepotuba</t>
        </is>
      </c>
      <c r="G4331" s="5" t="inlineStr">
        <is>
          <t>15° 55' 53,41" | 57° 39' 40,05"</t>
        </is>
      </c>
      <c r="H4331" s="5" t="inlineStr">
        <is>
          <t>Siluriformes</t>
        </is>
      </c>
      <c r="I4331" s="5" t="inlineStr">
        <is>
          <t>Zungaro jahu</t>
        </is>
      </c>
      <c r="J4331" s="7" t="n">
        <v>71.5</v>
      </c>
      <c r="K4331" s="7" t="n">
        <v>60</v>
      </c>
      <c r="L4331" s="8" t="n">
        <v>4410</v>
      </c>
      <c r="M4331" s="8" t="n">
        <v>3750</v>
      </c>
      <c r="N4331" s="5" t="b">
        <v>0</v>
      </c>
      <c r="O4331" s="5" t="inlineStr">
        <is>
          <t>F</t>
        </is>
      </c>
      <c r="P4331" s="5" t="inlineStr">
        <is>
          <t>REP</t>
        </is>
      </c>
      <c r="Q4331" s="8" t="n">
        <v>13.89</v>
      </c>
      <c r="R4331" s="5" t="n">
        <v>0</v>
      </c>
      <c r="S4331" s="8" t="n">
        <v>42.02</v>
      </c>
      <c r="T4331" s="10">
        <f>IF(Q4331&gt;0,M4331-Q4331,"")</f>
        <v/>
      </c>
      <c r="U4331" s="11">
        <f>IF(AND(T4331&gt;0,Q4331&gt;0),(Q4331/T4331)*100,"")</f>
        <v/>
      </c>
      <c r="V4331" s="11">
        <f>IF(AND(T4331&gt;0,S4331&gt;0),(S4331/T4331)*100,"")</f>
        <v/>
      </c>
      <c r="W4331" s="10">
        <f>IF(AND(J4331&gt;0,L4331&gt;0),(L4331/(J4331^3))*100,"")</f>
        <v/>
      </c>
      <c r="X4331" s="12" t="n">
        <v>2.99</v>
      </c>
      <c r="Y4331" s="12" t="n">
        <v>3.26</v>
      </c>
      <c r="Z4331" s="12" t="n">
        <v>2.56</v>
      </c>
      <c r="AA4331" s="13" t="n"/>
      <c r="AB4331" s="5" t="n"/>
      <c r="AC4331" s="13" t="n"/>
      <c r="AD4331" s="13" t="n"/>
      <c r="AE4331" s="13" t="n"/>
      <c r="AF4331" s="13" t="n"/>
    </row>
    <row r="4332" ht="14" customHeight="1">
      <c r="A4332" s="14" t="inlineStr">
        <is>
          <t>1243</t>
        </is>
      </c>
      <c r="B4332" s="14" t="inlineStr">
        <is>
          <t>LIPAN-4330</t>
        </is>
      </c>
      <c r="C4332" s="15" t="n">
        <v>2022</v>
      </c>
      <c r="D4332" s="14" t="inlineStr">
        <is>
          <t>2022-01-01 00:00:00</t>
        </is>
      </c>
      <c r="E4332" s="14" t="inlineStr">
        <is>
          <t>A.-Jan</t>
        </is>
      </c>
      <c r="F4332" s="14" t="inlineStr">
        <is>
          <t>Paraguai/Sepotuba</t>
        </is>
      </c>
      <c r="G4332" s="14" t="inlineStr">
        <is>
          <t>15° 55' 53,41" | 57° 39' 40,05"</t>
        </is>
      </c>
      <c r="H4332" s="14" t="inlineStr">
        <is>
          <t>Siluriformes</t>
        </is>
      </c>
      <c r="I4332" s="14" t="inlineStr">
        <is>
          <t>Pseudoplatystoma corruscans</t>
        </is>
      </c>
      <c r="J4332" s="16" t="n">
        <v>85</v>
      </c>
      <c r="K4332" s="16" t="n">
        <v>76</v>
      </c>
      <c r="L4332" s="17" t="n">
        <v>3570</v>
      </c>
      <c r="M4332" s="17" t="n">
        <v>3130</v>
      </c>
      <c r="N4332" s="14" t="b">
        <v>0</v>
      </c>
      <c r="O4332" s="14" t="inlineStr">
        <is>
          <t>M</t>
        </is>
      </c>
      <c r="P4332" s="14" t="inlineStr">
        <is>
          <t>ESV</t>
        </is>
      </c>
      <c r="Q4332" s="17" t="n">
        <v>25.11</v>
      </c>
      <c r="R4332" s="14" t="n">
        <v>1</v>
      </c>
      <c r="S4332" s="17" t="n">
        <v>31.9</v>
      </c>
      <c r="T4332" s="10">
        <f>IF(Q4332&gt;0,M4332-Q4332,"")</f>
        <v/>
      </c>
      <c r="U4332" s="11">
        <f>IF(AND(T4332&gt;0,Q4332&gt;0),(Q4332/T4332)*100,"")</f>
        <v/>
      </c>
      <c r="V4332" s="11">
        <f>IF(AND(T4332&gt;0,S4332&gt;0),(S4332/T4332)*100,"")</f>
        <v/>
      </c>
      <c r="W4332" s="10">
        <f>IF(AND(J4332&gt;0,L4332&gt;0),(L4332/(J4332^3))*100,"")</f>
        <v/>
      </c>
      <c r="X4332" s="12" t="n">
        <v>2.99</v>
      </c>
      <c r="Y4332" s="12" t="n">
        <v>3.26</v>
      </c>
      <c r="Z4332" s="12" t="n">
        <v>2.56</v>
      </c>
      <c r="AA4332" s="18" t="n"/>
      <c r="AB4332" s="14" t="n"/>
      <c r="AC4332" s="18" t="n"/>
      <c r="AD4332" s="18" t="n"/>
      <c r="AE4332" s="18" t="n"/>
      <c r="AF4332" s="18" t="n"/>
    </row>
    <row r="4333" ht="14" customHeight="1">
      <c r="A4333" s="5" t="inlineStr">
        <is>
          <t>1244</t>
        </is>
      </c>
      <c r="B4333" s="5" t="inlineStr">
        <is>
          <t>LIPAN-4331</t>
        </is>
      </c>
      <c r="C4333" s="6" t="n">
        <v>2022</v>
      </c>
      <c r="D4333" s="5" t="inlineStr">
        <is>
          <t>2022-01-01 00:00:00</t>
        </is>
      </c>
      <c r="E4333" s="5" t="inlineStr">
        <is>
          <t>A.-Jan</t>
        </is>
      </c>
      <c r="F4333" s="5" t="inlineStr">
        <is>
          <t>Paraguai/Sepotuba</t>
        </is>
      </c>
      <c r="G4333" s="5" t="inlineStr">
        <is>
          <t>15° 55' 53,41" | 57° 39' 40,05"</t>
        </is>
      </c>
      <c r="H4333" s="5" t="inlineStr">
        <is>
          <t>Siluriformes</t>
        </is>
      </c>
      <c r="I4333" s="5" t="inlineStr">
        <is>
          <t>Pseudoplatystoma corruscans</t>
        </is>
      </c>
      <c r="J4333" s="7" t="n">
        <v>103.2</v>
      </c>
      <c r="K4333" s="7" t="n">
        <v>91.3</v>
      </c>
      <c r="L4333" s="8" t="n">
        <v>7920</v>
      </c>
      <c r="M4333" s="8" t="n">
        <v>6904</v>
      </c>
      <c r="N4333" s="5" t="b">
        <v>0</v>
      </c>
      <c r="O4333" s="5" t="inlineStr">
        <is>
          <t>F</t>
        </is>
      </c>
      <c r="P4333" s="5" t="inlineStr">
        <is>
          <t>ESV</t>
        </is>
      </c>
      <c r="Q4333" s="8" t="n">
        <v>59.32</v>
      </c>
      <c r="R4333" s="5" t="n">
        <v>0</v>
      </c>
      <c r="S4333" s="8" t="n">
        <v>54.49</v>
      </c>
      <c r="T4333" s="10">
        <f>IF(Q4333&gt;0,M4333-Q4333,"")</f>
        <v/>
      </c>
      <c r="U4333" s="11">
        <f>IF(AND(T4333&gt;0,Q4333&gt;0),(Q4333/T4333)*100,"")</f>
        <v/>
      </c>
      <c r="V4333" s="11">
        <f>IF(AND(T4333&gt;0,S4333&gt;0),(S4333/T4333)*100,"")</f>
        <v/>
      </c>
      <c r="W4333" s="10">
        <f>IF(AND(J4333&gt;0,L4333&gt;0),(L4333/(J4333^3))*100,"")</f>
        <v/>
      </c>
      <c r="X4333" s="12" t="n">
        <v>2.99</v>
      </c>
      <c r="Y4333" s="12" t="n">
        <v>3.26</v>
      </c>
      <c r="Z4333" s="12" t="n">
        <v>2.56</v>
      </c>
      <c r="AA4333" s="13" t="n"/>
      <c r="AB4333" s="5" t="n"/>
      <c r="AC4333" s="13" t="n"/>
      <c r="AD4333" s="13" t="n"/>
      <c r="AE4333" s="13" t="n"/>
      <c r="AF4333" s="13" t="n"/>
    </row>
    <row r="4334" ht="14" customHeight="1">
      <c r="A4334" s="14" t="inlineStr">
        <is>
          <t>1245</t>
        </is>
      </c>
      <c r="B4334" s="14" t="inlineStr">
        <is>
          <t>LIPAN-4332</t>
        </is>
      </c>
      <c r="C4334" s="15" t="n">
        <v>2022</v>
      </c>
      <c r="D4334" s="14" t="inlineStr">
        <is>
          <t>2022-01-01 00:00:00</t>
        </is>
      </c>
      <c r="E4334" s="14" t="inlineStr">
        <is>
          <t>A.-Jan</t>
        </is>
      </c>
      <c r="F4334" s="14" t="inlineStr">
        <is>
          <t>Paraguai/Sepotuba</t>
        </is>
      </c>
      <c r="G4334" s="14" t="inlineStr">
        <is>
          <t>15° 55' 53,41" | 57° 39' 40,05"</t>
        </is>
      </c>
      <c r="H4334" s="14" t="inlineStr">
        <is>
          <t>Siluriformes</t>
        </is>
      </c>
      <c r="I4334" s="14" t="inlineStr">
        <is>
          <t>Ageneiosus brevifilis</t>
        </is>
      </c>
      <c r="J4334" s="16" t="n">
        <v>46.2</v>
      </c>
      <c r="K4334" s="16" t="n">
        <v>37.4</v>
      </c>
      <c r="L4334" s="17" t="n">
        <v>880</v>
      </c>
      <c r="M4334" s="17" t="n">
        <v>750</v>
      </c>
      <c r="N4334" s="14" t="b">
        <v>0</v>
      </c>
      <c r="O4334" s="14" t="inlineStr">
        <is>
          <t>F</t>
        </is>
      </c>
      <c r="P4334" s="14" t="inlineStr">
        <is>
          <t>MAT</t>
        </is>
      </c>
      <c r="Q4334" s="17" t="n">
        <v>43.1</v>
      </c>
      <c r="R4334" s="14" t="n">
        <v>0</v>
      </c>
      <c r="S4334" s="17" t="n">
        <v>12.19</v>
      </c>
      <c r="T4334" s="10">
        <f>IF(Q4334&gt;0,M4334-Q4334,"")</f>
        <v/>
      </c>
      <c r="U4334" s="11">
        <f>IF(AND(T4334&gt;0,Q4334&gt;0),(Q4334/T4334)*100,"")</f>
        <v/>
      </c>
      <c r="V4334" s="11">
        <f>IF(AND(T4334&gt;0,S4334&gt;0),(S4334/T4334)*100,"")</f>
        <v/>
      </c>
      <c r="W4334" s="10">
        <f>IF(AND(J4334&gt;0,L4334&gt;0),(L4334/(J4334^3))*100,"")</f>
        <v/>
      </c>
      <c r="X4334" s="12" t="n">
        <v>2.99</v>
      </c>
      <c r="Y4334" s="12" t="n">
        <v>3.26</v>
      </c>
      <c r="Z4334" s="12" t="n">
        <v>2.56</v>
      </c>
      <c r="AA4334" s="18" t="n"/>
      <c r="AB4334" s="14" t="n"/>
      <c r="AC4334" s="18" t="n"/>
      <c r="AD4334" s="18" t="n"/>
      <c r="AE4334" s="18" t="n"/>
      <c r="AF4334" s="18" t="n"/>
    </row>
    <row r="4335" ht="14" customHeight="1">
      <c r="A4335" s="5" t="inlineStr">
        <is>
          <t>1246</t>
        </is>
      </c>
      <c r="B4335" s="5" t="inlineStr">
        <is>
          <t>LIPAN-4333</t>
        </is>
      </c>
      <c r="C4335" s="6" t="n">
        <v>2022</v>
      </c>
      <c r="D4335" s="5" t="inlineStr">
        <is>
          <t>2022-01-01 00:00:00</t>
        </is>
      </c>
      <c r="E4335" s="5" t="inlineStr">
        <is>
          <t>A.-Jan</t>
        </is>
      </c>
      <c r="F4335" s="5" t="inlineStr">
        <is>
          <t>Paraguai/Sepotuba</t>
        </is>
      </c>
      <c r="G4335" s="5" t="inlineStr">
        <is>
          <t>15° 55' 53,41" | 57° 39' 40,05"</t>
        </is>
      </c>
      <c r="H4335" s="5" t="inlineStr">
        <is>
          <t>Siluriformes</t>
        </is>
      </c>
      <c r="I4335" s="5" t="inlineStr">
        <is>
          <t>Ageneiosus brevifilis</t>
        </is>
      </c>
      <c r="J4335" s="7" t="n">
        <v>46.5</v>
      </c>
      <c r="K4335" s="7" t="n">
        <v>39.7</v>
      </c>
      <c r="L4335" s="8" t="n">
        <v>990</v>
      </c>
      <c r="M4335" s="8" t="n">
        <v>840</v>
      </c>
      <c r="N4335" s="5" t="b">
        <v>0</v>
      </c>
      <c r="O4335" s="5" t="inlineStr">
        <is>
          <t>M</t>
        </is>
      </c>
      <c r="P4335" s="5" t="inlineStr">
        <is>
          <t>ESV</t>
        </is>
      </c>
      <c r="Q4335" s="8" t="n">
        <v>33.02</v>
      </c>
      <c r="R4335" s="5" t="n">
        <v>0</v>
      </c>
      <c r="S4335" s="8" t="n">
        <v>9.18</v>
      </c>
      <c r="T4335" s="10">
        <f>IF(Q4335&gt;0,M4335-Q4335,"")</f>
        <v/>
      </c>
      <c r="U4335" s="11">
        <f>IF(AND(T4335&gt;0,Q4335&gt;0),(Q4335/T4335)*100,"")</f>
        <v/>
      </c>
      <c r="V4335" s="11">
        <f>IF(AND(T4335&gt;0,S4335&gt;0),(S4335/T4335)*100,"")</f>
        <v/>
      </c>
      <c r="W4335" s="10">
        <f>IF(AND(J4335&gt;0,L4335&gt;0),(L4335/(J4335^3))*100,"")</f>
        <v/>
      </c>
      <c r="X4335" s="12" t="n">
        <v>2.99</v>
      </c>
      <c r="Y4335" s="12" t="n">
        <v>3.26</v>
      </c>
      <c r="Z4335" s="12" t="n">
        <v>2.56</v>
      </c>
      <c r="AA4335" s="13" t="n"/>
      <c r="AB4335" s="5" t="n"/>
      <c r="AC4335" s="13" t="n"/>
      <c r="AD4335" s="13" t="n"/>
      <c r="AE4335" s="13" t="n"/>
      <c r="AF4335" s="13" t="n"/>
    </row>
    <row r="4336" ht="14" customHeight="1">
      <c r="A4336" s="14" t="inlineStr">
        <is>
          <t>1247</t>
        </is>
      </c>
      <c r="B4336" s="14" t="inlineStr">
        <is>
          <t>LIPAN-4334</t>
        </is>
      </c>
      <c r="C4336" s="15" t="n">
        <v>2022</v>
      </c>
      <c r="D4336" s="14" t="inlineStr">
        <is>
          <t>2022-01-01 00:00:00</t>
        </is>
      </c>
      <c r="E4336" s="14" t="inlineStr">
        <is>
          <t>A.-Jan</t>
        </is>
      </c>
      <c r="F4336" s="14" t="inlineStr">
        <is>
          <t>Paraguai/Sepotuba</t>
        </is>
      </c>
      <c r="G4336" s="14" t="inlineStr">
        <is>
          <t>15° 55' 53,41" | 57° 39' 40,05"</t>
        </is>
      </c>
      <c r="H4336" s="14" t="inlineStr">
        <is>
          <t xml:space="preserve">Characiformes </t>
        </is>
      </c>
      <c r="I4336" s="14" t="inlineStr">
        <is>
          <t>Piaractus mesopotamicus</t>
        </is>
      </c>
      <c r="J4336" s="16" t="n">
        <v>49.9</v>
      </c>
      <c r="K4336" s="16" t="n">
        <v>44.9</v>
      </c>
      <c r="L4336" s="17" t="n">
        <v>2540</v>
      </c>
      <c r="M4336" s="17" t="n">
        <v>1930</v>
      </c>
      <c r="N4336" s="14" t="b">
        <v>0</v>
      </c>
      <c r="O4336" s="14" t="inlineStr">
        <is>
          <t>F</t>
        </is>
      </c>
      <c r="P4336" s="14" t="inlineStr">
        <is>
          <t>ESV</t>
        </is>
      </c>
      <c r="Q4336" s="17" t="n">
        <v>112.11</v>
      </c>
      <c r="R4336" s="14" t="n">
        <v>3</v>
      </c>
      <c r="S4336" s="17" t="n">
        <v>33.13</v>
      </c>
      <c r="T4336" s="10">
        <f>IF(Q4336&gt;0,M4336-Q4336,"")</f>
        <v/>
      </c>
      <c r="U4336" s="11">
        <f>IF(AND(T4336&gt;0,Q4336&gt;0),(Q4336/T4336)*100,"")</f>
        <v/>
      </c>
      <c r="V4336" s="11">
        <f>IF(AND(T4336&gt;0,S4336&gt;0),(S4336/T4336)*100,"")</f>
        <v/>
      </c>
      <c r="W4336" s="10">
        <f>IF(AND(J4336&gt;0,L4336&gt;0),(L4336/(J4336^3))*100,"")</f>
        <v/>
      </c>
      <c r="X4336" s="12" t="n">
        <v>2.99</v>
      </c>
      <c r="Y4336" s="12" t="n">
        <v>3.26</v>
      </c>
      <c r="Z4336" s="12" t="n">
        <v>2.56</v>
      </c>
      <c r="AA4336" s="18" t="n"/>
      <c r="AB4336" s="14" t="n"/>
      <c r="AC4336" s="18" t="n"/>
      <c r="AD4336" s="18" t="n"/>
      <c r="AE4336" s="18" t="n"/>
      <c r="AF4336" s="18" t="n"/>
    </row>
    <row r="4337" ht="14" customHeight="1">
      <c r="A4337" s="5" t="inlineStr">
        <is>
          <t>1248</t>
        </is>
      </c>
      <c r="B4337" s="5" t="inlineStr">
        <is>
          <t>LIPAN-4335</t>
        </is>
      </c>
      <c r="C4337" s="6" t="n">
        <v>2022</v>
      </c>
      <c r="D4337" s="5" t="inlineStr">
        <is>
          <t>2022-01-01 00:00:00</t>
        </is>
      </c>
      <c r="E4337" s="5" t="inlineStr">
        <is>
          <t>A.-Jan</t>
        </is>
      </c>
      <c r="F4337" s="5" t="inlineStr">
        <is>
          <t>Paraguai/Sepotuba</t>
        </is>
      </c>
      <c r="G4337" s="5" t="inlineStr">
        <is>
          <t>15° 55' 53,41" | 57° 39' 40,05"</t>
        </is>
      </c>
      <c r="H4337" s="5" t="inlineStr">
        <is>
          <t xml:space="preserve">Characiformes </t>
        </is>
      </c>
      <c r="I4337" s="5" t="inlineStr">
        <is>
          <t>Piaractus mesopotamicus</t>
        </is>
      </c>
      <c r="J4337" s="7" t="n">
        <v>39.8</v>
      </c>
      <c r="K4337" s="7" t="n">
        <v>35.4</v>
      </c>
      <c r="L4337" s="8" t="n">
        <v>1550</v>
      </c>
      <c r="M4337" s="8" t="n">
        <v>1140</v>
      </c>
      <c r="N4337" s="5" t="b">
        <v>0</v>
      </c>
      <c r="O4337" s="5" t="inlineStr">
        <is>
          <t>M</t>
        </is>
      </c>
      <c r="P4337" s="5" t="inlineStr">
        <is>
          <t>REP</t>
        </is>
      </c>
      <c r="Q4337" s="8" t="n">
        <v>0.23</v>
      </c>
      <c r="R4337" s="5" t="n">
        <v>3</v>
      </c>
      <c r="S4337" s="8" t="n">
        <v>23.35</v>
      </c>
      <c r="T4337" s="10">
        <f>IF(Q4337&gt;0,M4337-Q4337,"")</f>
        <v/>
      </c>
      <c r="U4337" s="11">
        <f>IF(AND(T4337&gt;0,Q4337&gt;0),(Q4337/T4337)*100,"")</f>
        <v/>
      </c>
      <c r="V4337" s="11">
        <f>IF(AND(T4337&gt;0,S4337&gt;0),(S4337/T4337)*100,"")</f>
        <v/>
      </c>
      <c r="W4337" s="10">
        <f>IF(AND(J4337&gt;0,L4337&gt;0),(L4337/(J4337^3))*100,"")</f>
        <v/>
      </c>
      <c r="X4337" s="12" t="n">
        <v>2.99</v>
      </c>
      <c r="Y4337" s="12" t="n">
        <v>3.26</v>
      </c>
      <c r="Z4337" s="12" t="n">
        <v>2.56</v>
      </c>
      <c r="AA4337" s="13" t="n"/>
      <c r="AB4337" s="5" t="n"/>
      <c r="AC4337" s="13" t="n"/>
      <c r="AD4337" s="13" t="n"/>
      <c r="AE4337" s="13" t="n"/>
      <c r="AF4337" s="13" t="n"/>
    </row>
    <row r="4338" ht="14" customHeight="1">
      <c r="A4338" s="14" t="inlineStr">
        <is>
          <t>1249</t>
        </is>
      </c>
      <c r="B4338" s="14" t="inlineStr">
        <is>
          <t>LIPAN-4336</t>
        </is>
      </c>
      <c r="C4338" s="15" t="n">
        <v>2022</v>
      </c>
      <c r="D4338" s="14" t="inlineStr">
        <is>
          <t>2022-01-01 00:00:00</t>
        </is>
      </c>
      <c r="E4338" s="14" t="inlineStr">
        <is>
          <t>A.-Jan</t>
        </is>
      </c>
      <c r="F4338" s="14" t="inlineStr">
        <is>
          <t>Paraguai/Sepotuba</t>
        </is>
      </c>
      <c r="G4338" s="14" t="inlineStr">
        <is>
          <t>15° 55' 53,41" | 57° 39' 40,05"</t>
        </is>
      </c>
      <c r="H4338" s="14" t="inlineStr">
        <is>
          <t xml:space="preserve">Characiformes </t>
        </is>
      </c>
      <c r="I4338" s="14" t="inlineStr">
        <is>
          <t>Piaractus mesopotamicus</t>
        </is>
      </c>
      <c r="J4338" s="16" t="n">
        <v>41.5</v>
      </c>
      <c r="K4338" s="16" t="n">
        <v>37.3</v>
      </c>
      <c r="L4338" s="17" t="n">
        <v>1680</v>
      </c>
      <c r="M4338" s="17" t="n">
        <v>1290</v>
      </c>
      <c r="N4338" s="14" t="b">
        <v>0</v>
      </c>
      <c r="O4338" s="14" t="inlineStr">
        <is>
          <t>F</t>
        </is>
      </c>
      <c r="P4338" s="14" t="inlineStr">
        <is>
          <t>REP</t>
        </is>
      </c>
      <c r="Q4338" s="17" t="n">
        <v>5.07</v>
      </c>
      <c r="R4338" s="14" t="n">
        <v>3</v>
      </c>
      <c r="S4338" s="17" t="n">
        <v>18.95</v>
      </c>
      <c r="T4338" s="10">
        <f>IF(Q4338&gt;0,M4338-Q4338,"")</f>
        <v/>
      </c>
      <c r="U4338" s="11">
        <f>IF(AND(T4338&gt;0,Q4338&gt;0),(Q4338/T4338)*100,"")</f>
        <v/>
      </c>
      <c r="V4338" s="11">
        <f>IF(AND(T4338&gt;0,S4338&gt;0),(S4338/T4338)*100,"")</f>
        <v/>
      </c>
      <c r="W4338" s="10">
        <f>IF(AND(J4338&gt;0,L4338&gt;0),(L4338/(J4338^3))*100,"")</f>
        <v/>
      </c>
      <c r="X4338" s="12" t="n">
        <v>2.99</v>
      </c>
      <c r="Y4338" s="12" t="n">
        <v>3.26</v>
      </c>
      <c r="Z4338" s="12" t="n">
        <v>2.56</v>
      </c>
      <c r="AA4338" s="18" t="n"/>
      <c r="AB4338" s="14" t="n"/>
      <c r="AC4338" s="18" t="n"/>
      <c r="AD4338" s="18" t="n"/>
      <c r="AE4338" s="18" t="n"/>
      <c r="AF4338" s="18" t="n"/>
    </row>
    <row r="4339" ht="14" customHeight="1">
      <c r="A4339" s="5" t="inlineStr">
        <is>
          <t>1250</t>
        </is>
      </c>
      <c r="B4339" s="5" t="inlineStr">
        <is>
          <t>LIPAN-4337</t>
        </is>
      </c>
      <c r="C4339" s="6" t="n">
        <v>2022</v>
      </c>
      <c r="D4339" s="5" t="inlineStr">
        <is>
          <t>2022-01-01 00:00:00</t>
        </is>
      </c>
      <c r="E4339" s="5" t="inlineStr">
        <is>
          <t>A.-Jan</t>
        </is>
      </c>
      <c r="F4339" s="5" t="inlineStr">
        <is>
          <t>Paraguai/Sepotuba</t>
        </is>
      </c>
      <c r="G4339" s="5" t="inlineStr">
        <is>
          <t>15° 55' 53,41" | 57° 39' 40,05"</t>
        </is>
      </c>
      <c r="H4339" s="5" t="inlineStr">
        <is>
          <t xml:space="preserve">Characiformes </t>
        </is>
      </c>
      <c r="I4339" s="5" t="inlineStr">
        <is>
          <t>Piaractus mesopotamicus</t>
        </is>
      </c>
      <c r="J4339" s="7" t="n">
        <v>42.2</v>
      </c>
      <c r="K4339" s="7" t="n">
        <v>37.6</v>
      </c>
      <c r="L4339" s="8" t="n">
        <v>1970</v>
      </c>
      <c r="M4339" s="8" t="n">
        <v>1540</v>
      </c>
      <c r="N4339" s="5" t="b">
        <v>0</v>
      </c>
      <c r="O4339" s="5" t="inlineStr">
        <is>
          <t>F</t>
        </is>
      </c>
      <c r="P4339" s="5" t="inlineStr">
        <is>
          <t>REP</t>
        </is>
      </c>
      <c r="Q4339" s="8" t="n">
        <v>7.55</v>
      </c>
      <c r="R4339" s="5" t="n">
        <v>3</v>
      </c>
      <c r="S4339" s="8" t="n">
        <v>23.16</v>
      </c>
      <c r="T4339" s="10">
        <f>IF(Q4339&gt;0,M4339-Q4339,"")</f>
        <v/>
      </c>
      <c r="U4339" s="11">
        <f>IF(AND(T4339&gt;0,Q4339&gt;0),(Q4339/T4339)*100,"")</f>
        <v/>
      </c>
      <c r="V4339" s="11">
        <f>IF(AND(T4339&gt;0,S4339&gt;0),(S4339/T4339)*100,"")</f>
        <v/>
      </c>
      <c r="W4339" s="10">
        <f>IF(AND(J4339&gt;0,L4339&gt;0),(L4339/(J4339^3))*100,"")</f>
        <v/>
      </c>
      <c r="X4339" s="12" t="n">
        <v>2.99</v>
      </c>
      <c r="Y4339" s="12" t="n">
        <v>3.26</v>
      </c>
      <c r="Z4339" s="12" t="n">
        <v>2.56</v>
      </c>
      <c r="AA4339" s="13" t="n"/>
      <c r="AB4339" s="5" t="n"/>
      <c r="AC4339" s="13" t="n"/>
      <c r="AD4339" s="13" t="n"/>
      <c r="AE4339" s="13" t="n"/>
      <c r="AF4339" s="13" t="n"/>
    </row>
    <row r="4340" ht="14" customHeight="1">
      <c r="A4340" s="14" t="inlineStr">
        <is>
          <t>1251</t>
        </is>
      </c>
      <c r="B4340" s="14" t="inlineStr">
        <is>
          <t>LIPAN-4338</t>
        </is>
      </c>
      <c r="C4340" s="15" t="n">
        <v>2022</v>
      </c>
      <c r="D4340" s="14" t="inlineStr">
        <is>
          <t>2022-01-01 00:00:00</t>
        </is>
      </c>
      <c r="E4340" s="14" t="inlineStr">
        <is>
          <t>A.-Jan</t>
        </is>
      </c>
      <c r="F4340" s="14" t="inlineStr">
        <is>
          <t>Paraguai/Sepotuba</t>
        </is>
      </c>
      <c r="G4340" s="14" t="inlineStr">
        <is>
          <t>15° 55' 53,41" | 57° 39' 40,05"</t>
        </is>
      </c>
      <c r="H4340" s="14" t="inlineStr">
        <is>
          <t xml:space="preserve">Characiformes </t>
        </is>
      </c>
      <c r="I4340" s="14" t="inlineStr">
        <is>
          <t>Piaractus mesopotamicus</t>
        </is>
      </c>
      <c r="J4340" s="16" t="n">
        <v>42.4</v>
      </c>
      <c r="K4340" s="16" t="n">
        <v>37.5</v>
      </c>
      <c r="L4340" s="17" t="n">
        <v>1710</v>
      </c>
      <c r="M4340" s="17" t="n">
        <v>1300</v>
      </c>
      <c r="N4340" s="14" t="b">
        <v>0</v>
      </c>
      <c r="O4340" s="14" t="inlineStr">
        <is>
          <t>M</t>
        </is>
      </c>
      <c r="P4340" s="14" t="inlineStr">
        <is>
          <t>REP</t>
        </is>
      </c>
      <c r="Q4340" s="17" t="n">
        <v>0.51</v>
      </c>
      <c r="R4340" s="14" t="n">
        <v>3</v>
      </c>
      <c r="S4340" s="17" t="n">
        <v>14.14</v>
      </c>
      <c r="T4340" s="10">
        <f>IF(Q4340&gt;0,M4340-Q4340,"")</f>
        <v/>
      </c>
      <c r="U4340" s="11">
        <f>IF(AND(T4340&gt;0,Q4340&gt;0),(Q4340/T4340)*100,"")</f>
        <v/>
      </c>
      <c r="V4340" s="11">
        <f>IF(AND(T4340&gt;0,S4340&gt;0),(S4340/T4340)*100,"")</f>
        <v/>
      </c>
      <c r="W4340" s="10">
        <f>IF(AND(J4340&gt;0,L4340&gt;0),(L4340/(J4340^3))*100,"")</f>
        <v/>
      </c>
      <c r="X4340" s="12" t="n">
        <v>2.99</v>
      </c>
      <c r="Y4340" s="12" t="n">
        <v>3.26</v>
      </c>
      <c r="Z4340" s="12" t="n">
        <v>2.56</v>
      </c>
      <c r="AA4340" s="18" t="n"/>
      <c r="AB4340" s="14" t="n"/>
      <c r="AC4340" s="18" t="n"/>
      <c r="AD4340" s="18" t="n"/>
      <c r="AE4340" s="18" t="n"/>
      <c r="AF4340" s="18" t="n"/>
    </row>
    <row r="4341" ht="14" customHeight="1">
      <c r="A4341" s="5" t="inlineStr">
        <is>
          <t>1252</t>
        </is>
      </c>
      <c r="B4341" s="5" t="inlineStr">
        <is>
          <t>LIPAN-4339</t>
        </is>
      </c>
      <c r="C4341" s="6" t="n">
        <v>2022</v>
      </c>
      <c r="D4341" s="5" t="inlineStr">
        <is>
          <t>2022-01-01 00:00:00</t>
        </is>
      </c>
      <c r="E4341" s="5" t="inlineStr">
        <is>
          <t>A.-Jan</t>
        </is>
      </c>
      <c r="F4341" s="5" t="inlineStr">
        <is>
          <t>Paraguai/Sepotuba</t>
        </is>
      </c>
      <c r="G4341" s="5" t="inlineStr">
        <is>
          <t>15° 55' 53,41" | 57° 39' 40,05"</t>
        </is>
      </c>
      <c r="H4341" s="5" t="inlineStr">
        <is>
          <t xml:space="preserve">Characiformes </t>
        </is>
      </c>
      <c r="I4341" s="5" t="inlineStr">
        <is>
          <t>Piaractus mesopotamicus</t>
        </is>
      </c>
      <c r="J4341" s="7" t="n">
        <v>42.1</v>
      </c>
      <c r="K4341" s="7" t="n">
        <v>37.8</v>
      </c>
      <c r="L4341" s="8" t="n">
        <v>1700</v>
      </c>
      <c r="M4341" s="8" t="n">
        <v>1370</v>
      </c>
      <c r="N4341" s="5" t="b">
        <v>0</v>
      </c>
      <c r="O4341" s="5" t="inlineStr">
        <is>
          <t>F</t>
        </is>
      </c>
      <c r="P4341" s="5" t="inlineStr">
        <is>
          <t>REP</t>
        </is>
      </c>
      <c r="Q4341" s="8" t="n">
        <v>7.6</v>
      </c>
      <c r="R4341" s="5" t="n">
        <v>3</v>
      </c>
      <c r="S4341" s="8" t="n">
        <v>16.12</v>
      </c>
      <c r="T4341" s="10">
        <f>IF(Q4341&gt;0,M4341-Q4341,"")</f>
        <v/>
      </c>
      <c r="U4341" s="11">
        <f>IF(AND(T4341&gt;0,Q4341&gt;0),(Q4341/T4341)*100,"")</f>
        <v/>
      </c>
      <c r="V4341" s="11">
        <f>IF(AND(T4341&gt;0,S4341&gt;0),(S4341/T4341)*100,"")</f>
        <v/>
      </c>
      <c r="W4341" s="10">
        <f>IF(AND(J4341&gt;0,L4341&gt;0),(L4341/(J4341^3))*100,"")</f>
        <v/>
      </c>
      <c r="X4341" s="12" t="n">
        <v>2.99</v>
      </c>
      <c r="Y4341" s="12" t="n">
        <v>3.26</v>
      </c>
      <c r="Z4341" s="12" t="n">
        <v>2.56</v>
      </c>
      <c r="AA4341" s="13" t="n"/>
      <c r="AB4341" s="5" t="n"/>
      <c r="AC4341" s="13" t="n"/>
      <c r="AD4341" s="13" t="n"/>
      <c r="AE4341" s="13" t="n"/>
      <c r="AF4341" s="13" t="n"/>
    </row>
    <row r="4342" ht="14" customHeight="1">
      <c r="A4342" s="14" t="inlineStr">
        <is>
          <t>1253</t>
        </is>
      </c>
      <c r="B4342" s="14" t="inlineStr">
        <is>
          <t>LIPAN-4340</t>
        </is>
      </c>
      <c r="C4342" s="15" t="n">
        <v>2022</v>
      </c>
      <c r="D4342" s="14" t="inlineStr">
        <is>
          <t>2022-01-01 00:00:00</t>
        </is>
      </c>
      <c r="E4342" s="14" t="inlineStr">
        <is>
          <t>A.-Jan</t>
        </is>
      </c>
      <c r="F4342" s="14" t="inlineStr">
        <is>
          <t>Paraguai/Sepotuba</t>
        </is>
      </c>
      <c r="G4342" s="14" t="inlineStr">
        <is>
          <t>15° 55' 53,41" | 57° 39' 40,05"</t>
        </is>
      </c>
      <c r="H4342" s="14" t="inlineStr">
        <is>
          <t xml:space="preserve">Characiformes </t>
        </is>
      </c>
      <c r="I4342" s="14" t="inlineStr">
        <is>
          <t>Piaractus mesopotamicus</t>
        </is>
      </c>
      <c r="J4342" s="16" t="n">
        <v>47.6</v>
      </c>
      <c r="K4342" s="16" t="n">
        <v>41.8</v>
      </c>
      <c r="L4342" s="17" t="n">
        <v>2570</v>
      </c>
      <c r="M4342" s="17" t="n">
        <v>1540</v>
      </c>
      <c r="N4342" s="14" t="b">
        <v>0</v>
      </c>
      <c r="O4342" s="14" t="inlineStr">
        <is>
          <t>F</t>
        </is>
      </c>
      <c r="P4342" s="14" t="inlineStr">
        <is>
          <t>REP</t>
        </is>
      </c>
      <c r="Q4342" s="17" t="n">
        <v>8.039999999999999</v>
      </c>
      <c r="R4342" s="14" t="n">
        <v>3</v>
      </c>
      <c r="S4342" s="17" t="n">
        <v>24.62</v>
      </c>
      <c r="T4342" s="10">
        <f>IF(Q4342&gt;0,M4342-Q4342,"")</f>
        <v/>
      </c>
      <c r="U4342" s="11">
        <f>IF(AND(T4342&gt;0,Q4342&gt;0),(Q4342/T4342)*100,"")</f>
        <v/>
      </c>
      <c r="V4342" s="11">
        <f>IF(AND(T4342&gt;0,S4342&gt;0),(S4342/T4342)*100,"")</f>
        <v/>
      </c>
      <c r="W4342" s="10">
        <f>IF(AND(J4342&gt;0,L4342&gt;0),(L4342/(J4342^3))*100,"")</f>
        <v/>
      </c>
      <c r="X4342" s="12" t="n">
        <v>2.99</v>
      </c>
      <c r="Y4342" s="12" t="n">
        <v>3.26</v>
      </c>
      <c r="Z4342" s="12" t="n">
        <v>2.56</v>
      </c>
      <c r="AA4342" s="18" t="n"/>
      <c r="AB4342" s="14" t="n"/>
      <c r="AC4342" s="18" t="n"/>
      <c r="AD4342" s="18" t="n"/>
      <c r="AE4342" s="18" t="n"/>
      <c r="AF4342" s="18" t="n"/>
    </row>
    <row r="4343" ht="14" customHeight="1">
      <c r="A4343" s="5" t="inlineStr">
        <is>
          <t>1254</t>
        </is>
      </c>
      <c r="B4343" s="5" t="inlineStr">
        <is>
          <t>LIPAN-4341</t>
        </is>
      </c>
      <c r="C4343" s="6" t="n">
        <v>2022</v>
      </c>
      <c r="D4343" s="5" t="inlineStr">
        <is>
          <t>2022-01-01 00:00:00</t>
        </is>
      </c>
      <c r="E4343" s="5" t="inlineStr">
        <is>
          <t>A.-Jan</t>
        </is>
      </c>
      <c r="F4343" s="5" t="inlineStr">
        <is>
          <t>Paraguai/Sepotuba</t>
        </is>
      </c>
      <c r="G4343" s="5" t="inlineStr">
        <is>
          <t>15° 55' 53,41" | 57° 39' 40,05"</t>
        </is>
      </c>
      <c r="H4343" s="5" t="inlineStr">
        <is>
          <t xml:space="preserve">Characiformes </t>
        </is>
      </c>
      <c r="I4343" s="5" t="inlineStr">
        <is>
          <t>Piaractus mesopotamicus</t>
        </is>
      </c>
      <c r="J4343" s="7" t="n">
        <v>42.3</v>
      </c>
      <c r="K4343" s="7" t="n">
        <v>36.2</v>
      </c>
      <c r="L4343" s="8" t="n">
        <v>1700</v>
      </c>
      <c r="M4343" s="8" t="n">
        <v>1270</v>
      </c>
      <c r="N4343" s="5" t="b">
        <v>0</v>
      </c>
      <c r="O4343" s="5" t="inlineStr">
        <is>
          <t>M</t>
        </is>
      </c>
      <c r="P4343" s="5" t="inlineStr">
        <is>
          <t>REP</t>
        </is>
      </c>
      <c r="Q4343" s="8" t="n">
        <v>1.54</v>
      </c>
      <c r="R4343" s="5" t="n">
        <v>3</v>
      </c>
      <c r="S4343" s="8" t="n">
        <v>24.66</v>
      </c>
      <c r="T4343" s="10">
        <f>IF(Q4343&gt;0,M4343-Q4343,"")</f>
        <v/>
      </c>
      <c r="U4343" s="11">
        <f>IF(AND(T4343&gt;0,Q4343&gt;0),(Q4343/T4343)*100,"")</f>
        <v/>
      </c>
      <c r="V4343" s="11">
        <f>IF(AND(T4343&gt;0,S4343&gt;0),(S4343/T4343)*100,"")</f>
        <v/>
      </c>
      <c r="W4343" s="10">
        <f>IF(AND(J4343&gt;0,L4343&gt;0),(L4343/(J4343^3))*100,"")</f>
        <v/>
      </c>
      <c r="X4343" s="12" t="n">
        <v>2.99</v>
      </c>
      <c r="Y4343" s="12" t="n">
        <v>3.26</v>
      </c>
      <c r="Z4343" s="12" t="n">
        <v>2.56</v>
      </c>
      <c r="AA4343" s="13" t="n"/>
      <c r="AB4343" s="5" t="n"/>
      <c r="AC4343" s="13" t="n"/>
      <c r="AD4343" s="13" t="n"/>
      <c r="AE4343" s="13" t="n"/>
      <c r="AF4343" s="13" t="n"/>
    </row>
    <row r="4344" ht="14" customHeight="1">
      <c r="A4344" s="14" t="inlineStr">
        <is>
          <t>1255</t>
        </is>
      </c>
      <c r="B4344" s="14" t="inlineStr">
        <is>
          <t>LIPAN-4342</t>
        </is>
      </c>
      <c r="C4344" s="15" t="n">
        <v>2022</v>
      </c>
      <c r="D4344" s="14" t="inlineStr">
        <is>
          <t>2022-01-01 00:00:00</t>
        </is>
      </c>
      <c r="E4344" s="14" t="inlineStr">
        <is>
          <t>A.-Jan</t>
        </is>
      </c>
      <c r="F4344" s="14" t="inlineStr">
        <is>
          <t>Paraguai/Sepotuba</t>
        </is>
      </c>
      <c r="G4344" s="14" t="inlineStr">
        <is>
          <t>15° 55' 53,41" | 57° 39' 40,05"</t>
        </is>
      </c>
      <c r="H4344" s="14" t="inlineStr">
        <is>
          <t xml:space="preserve">Characiformes </t>
        </is>
      </c>
      <c r="I4344" s="14" t="inlineStr">
        <is>
          <t>Piaractus mesopotamicus</t>
        </is>
      </c>
      <c r="J4344" s="16" t="n">
        <v>51.6</v>
      </c>
      <c r="K4344" s="16" t="n">
        <v>44.9</v>
      </c>
      <c r="L4344" s="17" t="n">
        <v>2680</v>
      </c>
      <c r="M4344" s="17" t="n">
        <v>1970</v>
      </c>
      <c r="N4344" s="14" t="b">
        <v>0</v>
      </c>
      <c r="O4344" s="14" t="inlineStr">
        <is>
          <t>F</t>
        </is>
      </c>
      <c r="P4344" s="14" t="inlineStr">
        <is>
          <t>REP</t>
        </is>
      </c>
      <c r="Q4344" s="17" t="n">
        <v>12.05</v>
      </c>
      <c r="R4344" s="14" t="n">
        <v>2</v>
      </c>
      <c r="S4344" s="17" t="n">
        <v>32.61</v>
      </c>
      <c r="T4344" s="10">
        <f>IF(Q4344&gt;0,M4344-Q4344,"")</f>
        <v/>
      </c>
      <c r="U4344" s="11">
        <f>IF(AND(T4344&gt;0,Q4344&gt;0),(Q4344/T4344)*100,"")</f>
        <v/>
      </c>
      <c r="V4344" s="11">
        <f>IF(AND(T4344&gt;0,S4344&gt;0),(S4344/T4344)*100,"")</f>
        <v/>
      </c>
      <c r="W4344" s="10">
        <f>IF(AND(J4344&gt;0,L4344&gt;0),(L4344/(J4344^3))*100,"")</f>
        <v/>
      </c>
      <c r="X4344" s="12" t="n">
        <v>2.99</v>
      </c>
      <c r="Y4344" s="12" t="n">
        <v>3.26</v>
      </c>
      <c r="Z4344" s="12" t="n">
        <v>2.56</v>
      </c>
      <c r="AA4344" s="18" t="n"/>
      <c r="AB4344" s="14" t="n"/>
      <c r="AC4344" s="18" t="n"/>
      <c r="AD4344" s="18" t="n"/>
      <c r="AE4344" s="18" t="n"/>
      <c r="AF4344" s="18" t="n"/>
    </row>
    <row r="4345" ht="14" customHeight="1">
      <c r="A4345" s="5" t="inlineStr">
        <is>
          <t>1256</t>
        </is>
      </c>
      <c r="B4345" s="5" t="inlineStr">
        <is>
          <t>LIPAN-4343</t>
        </is>
      </c>
      <c r="C4345" s="6" t="n">
        <v>2022</v>
      </c>
      <c r="D4345" s="5" t="inlineStr">
        <is>
          <t>2022-01-01 00:00:00</t>
        </is>
      </c>
      <c r="E4345" s="5" t="inlineStr">
        <is>
          <t>A.-Jan</t>
        </is>
      </c>
      <c r="F4345" s="5" t="inlineStr">
        <is>
          <t>Paraguai/Sepotuba</t>
        </is>
      </c>
      <c r="G4345" s="5" t="inlineStr">
        <is>
          <t>15° 55' 53,41" | 57° 39' 40,05"</t>
        </is>
      </c>
      <c r="H4345" s="5" t="inlineStr">
        <is>
          <t xml:space="preserve">Characiformes </t>
        </is>
      </c>
      <c r="I4345" s="5" t="inlineStr">
        <is>
          <t>Piaractus mesopotamicus</t>
        </is>
      </c>
      <c r="J4345" s="7" t="n">
        <v>42.5</v>
      </c>
      <c r="K4345" s="7" t="n">
        <v>37.3</v>
      </c>
      <c r="L4345" s="8" t="n">
        <v>1700</v>
      </c>
      <c r="M4345" s="8" t="n">
        <v>1240</v>
      </c>
      <c r="N4345" s="5" t="b">
        <v>0</v>
      </c>
      <c r="O4345" s="5" t="inlineStr">
        <is>
          <t>F</t>
        </is>
      </c>
      <c r="P4345" s="5" t="inlineStr">
        <is>
          <t>REP</t>
        </is>
      </c>
      <c r="Q4345" s="8" t="n">
        <v>5.5</v>
      </c>
      <c r="R4345" s="5" t="n">
        <v>3</v>
      </c>
      <c r="S4345" s="8" t="n">
        <v>25.1</v>
      </c>
      <c r="T4345" s="10">
        <f>IF(Q4345&gt;0,M4345-Q4345,"")</f>
        <v/>
      </c>
      <c r="U4345" s="11">
        <f>IF(AND(T4345&gt;0,Q4345&gt;0),(Q4345/T4345)*100,"")</f>
        <v/>
      </c>
      <c r="V4345" s="11">
        <f>IF(AND(T4345&gt;0,S4345&gt;0),(S4345/T4345)*100,"")</f>
        <v/>
      </c>
      <c r="W4345" s="10">
        <f>IF(AND(J4345&gt;0,L4345&gt;0),(L4345/(J4345^3))*100,"")</f>
        <v/>
      </c>
      <c r="X4345" s="12" t="n">
        <v>2.99</v>
      </c>
      <c r="Y4345" s="12" t="n">
        <v>3.26</v>
      </c>
      <c r="Z4345" s="12" t="n">
        <v>2.56</v>
      </c>
      <c r="AA4345" s="13" t="n"/>
      <c r="AB4345" s="5" t="n"/>
      <c r="AC4345" s="13" t="n"/>
      <c r="AD4345" s="13" t="n"/>
      <c r="AE4345" s="13" t="n"/>
      <c r="AF4345" s="13" t="n"/>
    </row>
    <row r="4346" ht="14" customHeight="1">
      <c r="A4346" s="14" t="inlineStr">
        <is>
          <t>1257</t>
        </is>
      </c>
      <c r="B4346" s="14" t="inlineStr">
        <is>
          <t>LIPAN-4344</t>
        </is>
      </c>
      <c r="C4346" s="15" t="n">
        <v>2022</v>
      </c>
      <c r="D4346" s="14" t="inlineStr">
        <is>
          <t>2022-01-01 00:00:00</t>
        </is>
      </c>
      <c r="E4346" s="14" t="inlineStr">
        <is>
          <t>A.-Jan</t>
        </is>
      </c>
      <c r="F4346" s="14" t="inlineStr">
        <is>
          <t>Paraguai/Sepotuba</t>
        </is>
      </c>
      <c r="G4346" s="14" t="inlineStr">
        <is>
          <t>15° 55' 53,41" | 57° 39' 40,05"</t>
        </is>
      </c>
      <c r="H4346" s="14" t="inlineStr">
        <is>
          <t xml:space="preserve">Characiformes </t>
        </is>
      </c>
      <c r="I4346" s="14" t="inlineStr">
        <is>
          <t>Piaractus mesopotamicus</t>
        </is>
      </c>
      <c r="J4346" s="16" t="n">
        <v>42.9</v>
      </c>
      <c r="K4346" s="16" t="n">
        <v>38.1</v>
      </c>
      <c r="L4346" s="17" t="n">
        <v>1740</v>
      </c>
      <c r="M4346" s="17" t="n">
        <v>1410</v>
      </c>
      <c r="N4346" s="14" t="b">
        <v>0</v>
      </c>
      <c r="O4346" s="14" t="inlineStr">
        <is>
          <t>F</t>
        </is>
      </c>
      <c r="P4346" s="14" t="inlineStr">
        <is>
          <t>REP</t>
        </is>
      </c>
      <c r="Q4346" s="17" t="n">
        <v>5.2</v>
      </c>
      <c r="R4346" s="14" t="n">
        <v>3</v>
      </c>
      <c r="S4346" s="17" t="n">
        <v>14.36</v>
      </c>
      <c r="T4346" s="10">
        <f>IF(Q4346&gt;0,M4346-Q4346,"")</f>
        <v/>
      </c>
      <c r="U4346" s="11">
        <f>IF(AND(T4346&gt;0,Q4346&gt;0),(Q4346/T4346)*100,"")</f>
        <v/>
      </c>
      <c r="V4346" s="11">
        <f>IF(AND(T4346&gt;0,S4346&gt;0),(S4346/T4346)*100,"")</f>
        <v/>
      </c>
      <c r="W4346" s="10">
        <f>IF(AND(J4346&gt;0,L4346&gt;0),(L4346/(J4346^3))*100,"")</f>
        <v/>
      </c>
      <c r="X4346" s="12" t="n">
        <v>2.99</v>
      </c>
      <c r="Y4346" s="12" t="n">
        <v>3.26</v>
      </c>
      <c r="Z4346" s="12" t="n">
        <v>2.56</v>
      </c>
      <c r="AA4346" s="18" t="n"/>
      <c r="AB4346" s="14" t="n"/>
      <c r="AC4346" s="18" t="n"/>
      <c r="AD4346" s="18" t="n"/>
      <c r="AE4346" s="18" t="n"/>
      <c r="AF4346" s="18" t="n"/>
    </row>
    <row r="4347" ht="14" customHeight="1">
      <c r="A4347" s="5" t="inlineStr">
        <is>
          <t>1258</t>
        </is>
      </c>
      <c r="B4347" s="5" t="inlineStr">
        <is>
          <t>LIPAN-4345</t>
        </is>
      </c>
      <c r="C4347" s="6" t="n">
        <v>2022</v>
      </c>
      <c r="D4347" s="5" t="inlineStr">
        <is>
          <t>2022-01-01 00:00:00</t>
        </is>
      </c>
      <c r="E4347" s="5" t="inlineStr">
        <is>
          <t>A.-Jan</t>
        </is>
      </c>
      <c r="F4347" s="5" t="inlineStr">
        <is>
          <t>Paraguai/Sepotuba</t>
        </is>
      </c>
      <c r="G4347" s="5" t="inlineStr">
        <is>
          <t>15° 55' 53,41" | 57° 39' 40,05"</t>
        </is>
      </c>
      <c r="H4347" s="5" t="inlineStr">
        <is>
          <t xml:space="preserve">Characiformes </t>
        </is>
      </c>
      <c r="I4347" s="5" t="inlineStr">
        <is>
          <t>Piaractus mesopotamicus</t>
        </is>
      </c>
      <c r="J4347" s="7" t="n">
        <v>39.7</v>
      </c>
      <c r="K4347" s="7" t="n">
        <v>35.9</v>
      </c>
      <c r="L4347" s="8" t="n">
        <v>1600</v>
      </c>
      <c r="M4347" s="8" t="n">
        <v>1150</v>
      </c>
      <c r="N4347" s="5" t="b">
        <v>0</v>
      </c>
      <c r="O4347" s="5" t="inlineStr">
        <is>
          <t>F</t>
        </is>
      </c>
      <c r="P4347" s="5" t="inlineStr">
        <is>
          <t>REP</t>
        </is>
      </c>
      <c r="Q4347" s="8" t="n">
        <v>4.42</v>
      </c>
      <c r="R4347" s="5" t="n">
        <v>3</v>
      </c>
      <c r="S4347" s="8" t="n">
        <v>20.33</v>
      </c>
      <c r="T4347" s="10">
        <f>IF(Q4347&gt;0,M4347-Q4347,"")</f>
        <v/>
      </c>
      <c r="U4347" s="11">
        <f>IF(AND(T4347&gt;0,Q4347&gt;0),(Q4347/T4347)*100,"")</f>
        <v/>
      </c>
      <c r="V4347" s="11">
        <f>IF(AND(T4347&gt;0,S4347&gt;0),(S4347/T4347)*100,"")</f>
        <v/>
      </c>
      <c r="W4347" s="10">
        <f>IF(AND(J4347&gt;0,L4347&gt;0),(L4347/(J4347^3))*100,"")</f>
        <v/>
      </c>
      <c r="X4347" s="12" t="n">
        <v>2.99</v>
      </c>
      <c r="Y4347" s="12" t="n">
        <v>3.26</v>
      </c>
      <c r="Z4347" s="12" t="n">
        <v>2.56</v>
      </c>
      <c r="AA4347" s="13" t="n"/>
      <c r="AB4347" s="5" t="n"/>
      <c r="AC4347" s="13" t="n"/>
      <c r="AD4347" s="13" t="n"/>
      <c r="AE4347" s="13" t="n"/>
      <c r="AF4347" s="13" t="n"/>
    </row>
    <row r="4348" ht="14" customHeight="1">
      <c r="A4348" s="14" t="inlineStr">
        <is>
          <t>1259</t>
        </is>
      </c>
      <c r="B4348" s="14" t="inlineStr">
        <is>
          <t>LIPAN-4346</t>
        </is>
      </c>
      <c r="C4348" s="15" t="n">
        <v>2022</v>
      </c>
      <c r="D4348" s="14" t="inlineStr">
        <is>
          <t>2022-01-01 00:00:00</t>
        </is>
      </c>
      <c r="E4348" s="14" t="inlineStr">
        <is>
          <t>A.-Jan</t>
        </is>
      </c>
      <c r="F4348" s="14" t="inlineStr">
        <is>
          <t>Paraguai/Sepotuba</t>
        </is>
      </c>
      <c r="G4348" s="14" t="inlineStr">
        <is>
          <t>15° 55' 53,41" | 57° 39' 40,05"</t>
        </is>
      </c>
      <c r="H4348" s="14" t="inlineStr">
        <is>
          <t xml:space="preserve">Characiformes </t>
        </is>
      </c>
      <c r="I4348" s="14" t="inlineStr">
        <is>
          <t>Piaractus mesopotamicus</t>
        </is>
      </c>
      <c r="J4348" s="16" t="n">
        <v>43</v>
      </c>
      <c r="K4348" s="16" t="n">
        <v>38.9</v>
      </c>
      <c r="L4348" s="17" t="n">
        <v>2100</v>
      </c>
      <c r="M4348" s="17" t="n">
        <v>1780</v>
      </c>
      <c r="N4348" s="14" t="b">
        <v>0</v>
      </c>
      <c r="O4348" s="14" t="inlineStr">
        <is>
          <t>F</t>
        </is>
      </c>
      <c r="P4348" s="14" t="inlineStr">
        <is>
          <t>REP</t>
        </is>
      </c>
      <c r="Q4348" s="17" t="n">
        <v>5.85</v>
      </c>
      <c r="R4348" s="14" t="n">
        <v>3</v>
      </c>
      <c r="S4348" s="17" t="n">
        <v>25.73</v>
      </c>
      <c r="T4348" s="10">
        <f>IF(Q4348&gt;0,M4348-Q4348,"")</f>
        <v/>
      </c>
      <c r="U4348" s="11">
        <f>IF(AND(T4348&gt;0,Q4348&gt;0),(Q4348/T4348)*100,"")</f>
        <v/>
      </c>
      <c r="V4348" s="11">
        <f>IF(AND(T4348&gt;0,S4348&gt;0),(S4348/T4348)*100,"")</f>
        <v/>
      </c>
      <c r="W4348" s="10">
        <f>IF(AND(J4348&gt;0,L4348&gt;0),(L4348/(J4348^3))*100,"")</f>
        <v/>
      </c>
      <c r="X4348" s="12" t="n">
        <v>2.99</v>
      </c>
      <c r="Y4348" s="12" t="n">
        <v>3.26</v>
      </c>
      <c r="Z4348" s="12" t="n">
        <v>2.56</v>
      </c>
      <c r="AA4348" s="18" t="n"/>
      <c r="AB4348" s="14" t="n"/>
      <c r="AC4348" s="18" t="n"/>
      <c r="AD4348" s="18" t="n"/>
      <c r="AE4348" s="18" t="n"/>
      <c r="AF4348" s="18" t="n"/>
    </row>
    <row r="4349" ht="14" customHeight="1">
      <c r="A4349" s="5" t="inlineStr">
        <is>
          <t>1260</t>
        </is>
      </c>
      <c r="B4349" s="5" t="inlineStr">
        <is>
          <t>LIPAN-4347</t>
        </is>
      </c>
      <c r="C4349" s="6" t="n">
        <v>2022</v>
      </c>
      <c r="D4349" s="5" t="inlineStr">
        <is>
          <t>2022-01-01 00:00:00</t>
        </is>
      </c>
      <c r="E4349" s="5" t="inlineStr">
        <is>
          <t>A.-Jan</t>
        </is>
      </c>
      <c r="F4349" s="5" t="inlineStr">
        <is>
          <t>Paraguai/Sepotuba</t>
        </is>
      </c>
      <c r="G4349" s="5" t="inlineStr">
        <is>
          <t>15° 55' 53,41" | 57° 39' 40,05"</t>
        </is>
      </c>
      <c r="H4349" s="5" t="inlineStr">
        <is>
          <t xml:space="preserve">Characiformes </t>
        </is>
      </c>
      <c r="I4349" s="5" t="inlineStr">
        <is>
          <t>Piaractus mesopotamicus</t>
        </is>
      </c>
      <c r="J4349" s="7" t="n">
        <v>46.1</v>
      </c>
      <c r="K4349" s="7" t="n">
        <v>40.5</v>
      </c>
      <c r="L4349" s="8" t="n">
        <v>2400</v>
      </c>
      <c r="M4349" s="8" t="n">
        <v>1800</v>
      </c>
      <c r="N4349" s="5" t="b">
        <v>0</v>
      </c>
      <c r="O4349" s="5" t="inlineStr">
        <is>
          <t>F</t>
        </is>
      </c>
      <c r="P4349" s="5" t="inlineStr">
        <is>
          <t>REP</t>
        </is>
      </c>
      <c r="Q4349" s="8" t="n">
        <v>9</v>
      </c>
      <c r="R4349" s="5" t="n">
        <v>3</v>
      </c>
      <c r="S4349" s="8" t="n">
        <v>29.58</v>
      </c>
      <c r="T4349" s="10">
        <f>IF(Q4349&gt;0,M4349-Q4349,"")</f>
        <v/>
      </c>
      <c r="U4349" s="11">
        <f>IF(AND(T4349&gt;0,Q4349&gt;0),(Q4349/T4349)*100,"")</f>
        <v/>
      </c>
      <c r="V4349" s="11">
        <f>IF(AND(T4349&gt;0,S4349&gt;0),(S4349/T4349)*100,"")</f>
        <v/>
      </c>
      <c r="W4349" s="10">
        <f>IF(AND(J4349&gt;0,L4349&gt;0),(L4349/(J4349^3))*100,"")</f>
        <v/>
      </c>
      <c r="X4349" s="12" t="n">
        <v>2.99</v>
      </c>
      <c r="Y4349" s="12" t="n">
        <v>3.26</v>
      </c>
      <c r="Z4349" s="12" t="n">
        <v>2.56</v>
      </c>
      <c r="AA4349" s="13" t="n"/>
      <c r="AB4349" s="5" t="n"/>
      <c r="AC4349" s="13" t="n"/>
      <c r="AD4349" s="13" t="n"/>
      <c r="AE4349" s="13" t="n"/>
      <c r="AF4349" s="13" t="n"/>
    </row>
    <row r="4350" ht="14" customHeight="1">
      <c r="A4350" s="14" t="inlineStr">
        <is>
          <t>1261</t>
        </is>
      </c>
      <c r="B4350" s="14" t="inlineStr">
        <is>
          <t>LIPAN-4348</t>
        </is>
      </c>
      <c r="C4350" s="15" t="n">
        <v>2022</v>
      </c>
      <c r="D4350" s="14" t="inlineStr">
        <is>
          <t>2022-01-01 00:00:00</t>
        </is>
      </c>
      <c r="E4350" s="14" t="inlineStr">
        <is>
          <t>A.-Jan</t>
        </is>
      </c>
      <c r="F4350" s="14" t="inlineStr">
        <is>
          <t>Paraguai/Sepotuba</t>
        </is>
      </c>
      <c r="G4350" s="14" t="inlineStr">
        <is>
          <t>15° 55' 53,41" | 57° 39' 40,05"</t>
        </is>
      </c>
      <c r="H4350" s="14" t="inlineStr">
        <is>
          <t xml:space="preserve">Characiformes </t>
        </is>
      </c>
      <c r="I4350" s="14" t="inlineStr">
        <is>
          <t>Piaractus mesopotamicus</t>
        </is>
      </c>
      <c r="J4350" s="16" t="n">
        <v>43.5</v>
      </c>
      <c r="K4350" s="16" t="n">
        <v>38.6</v>
      </c>
      <c r="L4350" s="17" t="n">
        <v>2010</v>
      </c>
      <c r="M4350" s="17" t="n">
        <v>1540</v>
      </c>
      <c r="N4350" s="14" t="b">
        <v>0</v>
      </c>
      <c r="O4350" s="14" t="inlineStr">
        <is>
          <t>F</t>
        </is>
      </c>
      <c r="P4350" s="14" t="inlineStr">
        <is>
          <t>REP</t>
        </is>
      </c>
      <c r="Q4350" s="17" t="n">
        <v>6.84</v>
      </c>
      <c r="R4350" s="14" t="n">
        <v>3</v>
      </c>
      <c r="S4350" s="17" t="n">
        <v>24.61</v>
      </c>
      <c r="T4350" s="10">
        <f>IF(Q4350&gt;0,M4350-Q4350,"")</f>
        <v/>
      </c>
      <c r="U4350" s="11">
        <f>IF(AND(T4350&gt;0,Q4350&gt;0),(Q4350/T4350)*100,"")</f>
        <v/>
      </c>
      <c r="V4350" s="11">
        <f>IF(AND(T4350&gt;0,S4350&gt;0),(S4350/T4350)*100,"")</f>
        <v/>
      </c>
      <c r="W4350" s="10">
        <f>IF(AND(J4350&gt;0,L4350&gt;0),(L4350/(J4350^3))*100,"")</f>
        <v/>
      </c>
      <c r="X4350" s="12" t="n">
        <v>2.99</v>
      </c>
      <c r="Y4350" s="12" t="n">
        <v>3.26</v>
      </c>
      <c r="Z4350" s="12" t="n">
        <v>2.56</v>
      </c>
      <c r="AA4350" s="18" t="n"/>
      <c r="AB4350" s="14" t="n"/>
      <c r="AC4350" s="18" t="n"/>
      <c r="AD4350" s="18" t="n"/>
      <c r="AE4350" s="18" t="n"/>
      <c r="AF4350" s="18" t="n"/>
    </row>
    <row r="4351" ht="14" customHeight="1">
      <c r="A4351" s="5" t="inlineStr">
        <is>
          <t>1262</t>
        </is>
      </c>
      <c r="B4351" s="5" t="inlineStr">
        <is>
          <t>LIPAN-4349</t>
        </is>
      </c>
      <c r="C4351" s="6" t="n">
        <v>2022</v>
      </c>
      <c r="D4351" s="5" t="inlineStr">
        <is>
          <t>2022-01-01 00:00:00</t>
        </is>
      </c>
      <c r="E4351" s="5" t="inlineStr">
        <is>
          <t>A.-Jan</t>
        </is>
      </c>
      <c r="F4351" s="5" t="inlineStr">
        <is>
          <t>Paraguai/Sepotuba</t>
        </is>
      </c>
      <c r="G4351" s="5" t="inlineStr">
        <is>
          <t>15° 55' 53,41" | 57° 39' 40,05"</t>
        </is>
      </c>
      <c r="H4351" s="5" t="inlineStr">
        <is>
          <t xml:space="preserve">Characiformes </t>
        </is>
      </c>
      <c r="I4351" s="5" t="inlineStr">
        <is>
          <t>Piaractus mesopotamicus</t>
        </is>
      </c>
      <c r="J4351" s="7" t="n">
        <v>41.4</v>
      </c>
      <c r="K4351" s="7" t="n">
        <v>36.9</v>
      </c>
      <c r="L4351" s="8" t="n">
        <v>1620</v>
      </c>
      <c r="M4351" s="8" t="n">
        <v>1380</v>
      </c>
      <c r="N4351" s="5" t="b">
        <v>0</v>
      </c>
      <c r="O4351" s="5" t="inlineStr">
        <is>
          <t>F</t>
        </is>
      </c>
      <c r="P4351" s="5" t="inlineStr">
        <is>
          <t>REP</t>
        </is>
      </c>
      <c r="Q4351" s="8" t="n">
        <v>5.01</v>
      </c>
      <c r="R4351" s="5" t="n">
        <v>2</v>
      </c>
      <c r="S4351" s="8" t="n">
        <v>13.56</v>
      </c>
      <c r="T4351" s="10">
        <f>IF(Q4351&gt;0,M4351-Q4351,"")</f>
        <v/>
      </c>
      <c r="U4351" s="11">
        <f>IF(AND(T4351&gt;0,Q4351&gt;0),(Q4351/T4351)*100,"")</f>
        <v/>
      </c>
      <c r="V4351" s="11">
        <f>IF(AND(T4351&gt;0,S4351&gt;0),(S4351/T4351)*100,"")</f>
        <v/>
      </c>
      <c r="W4351" s="10">
        <f>IF(AND(J4351&gt;0,L4351&gt;0),(L4351/(J4351^3))*100,"")</f>
        <v/>
      </c>
      <c r="X4351" s="12" t="n">
        <v>2.99</v>
      </c>
      <c r="Y4351" s="12" t="n">
        <v>3.26</v>
      </c>
      <c r="Z4351" s="12" t="n">
        <v>2.56</v>
      </c>
      <c r="AA4351" s="13" t="n"/>
      <c r="AB4351" s="5" t="n"/>
      <c r="AC4351" s="13" t="n"/>
      <c r="AD4351" s="13" t="n"/>
      <c r="AE4351" s="13" t="n"/>
      <c r="AF4351" s="13" t="n"/>
    </row>
    <row r="4352" ht="14" customHeight="1">
      <c r="A4352" s="14" t="inlineStr">
        <is>
          <t>1263</t>
        </is>
      </c>
      <c r="B4352" s="14" t="inlineStr">
        <is>
          <t>LIPAN-4350</t>
        </is>
      </c>
      <c r="C4352" s="15" t="n">
        <v>2022</v>
      </c>
      <c r="D4352" s="14" t="inlineStr">
        <is>
          <t>2022-01-01 00:00:00</t>
        </is>
      </c>
      <c r="E4352" s="14" t="inlineStr">
        <is>
          <t>A.-Jan</t>
        </is>
      </c>
      <c r="F4352" s="14" t="inlineStr">
        <is>
          <t>Paraguai/Sepotuba</t>
        </is>
      </c>
      <c r="G4352" s="14" t="inlineStr">
        <is>
          <t>15° 55' 53,41" | 57° 39' 40,05"</t>
        </is>
      </c>
      <c r="H4352" s="14" t="inlineStr">
        <is>
          <t xml:space="preserve">Characiformes </t>
        </is>
      </c>
      <c r="I4352" s="14" t="inlineStr">
        <is>
          <t>Piaractus mesopotamicus</t>
        </is>
      </c>
      <c r="J4352" s="16" t="n">
        <v>43</v>
      </c>
      <c r="K4352" s="16" t="n">
        <v>38.5</v>
      </c>
      <c r="L4352" s="17" t="n">
        <v>1960</v>
      </c>
      <c r="M4352" s="17" t="n">
        <v>1380</v>
      </c>
      <c r="N4352" s="14" t="b">
        <v>0</v>
      </c>
      <c r="O4352" s="14" t="inlineStr">
        <is>
          <t>M</t>
        </is>
      </c>
      <c r="P4352" s="14" t="inlineStr">
        <is>
          <t>REP</t>
        </is>
      </c>
      <c r="Q4352" s="17" t="n">
        <v>0.86</v>
      </c>
      <c r="R4352" s="14" t="n">
        <v>3</v>
      </c>
      <c r="S4352" s="17" t="n">
        <v>30.51</v>
      </c>
      <c r="T4352" s="10">
        <f>IF(Q4352&gt;0,M4352-Q4352,"")</f>
        <v/>
      </c>
      <c r="U4352" s="11">
        <f>IF(AND(T4352&gt;0,Q4352&gt;0),(Q4352/T4352)*100,"")</f>
        <v/>
      </c>
      <c r="V4352" s="11">
        <f>IF(AND(T4352&gt;0,S4352&gt;0),(S4352/T4352)*100,"")</f>
        <v/>
      </c>
      <c r="W4352" s="10">
        <f>IF(AND(J4352&gt;0,L4352&gt;0),(L4352/(J4352^3))*100,"")</f>
        <v/>
      </c>
      <c r="X4352" s="12" t="n">
        <v>2.99</v>
      </c>
      <c r="Y4352" s="12" t="n">
        <v>3.26</v>
      </c>
      <c r="Z4352" s="12" t="n">
        <v>2.56</v>
      </c>
      <c r="AA4352" s="18" t="n"/>
      <c r="AB4352" s="14" t="n"/>
      <c r="AC4352" s="18" t="n"/>
      <c r="AD4352" s="18" t="n"/>
      <c r="AE4352" s="18" t="n"/>
      <c r="AF4352" s="18" t="n"/>
    </row>
    <row r="4353" ht="14" customHeight="1">
      <c r="A4353" s="5" t="inlineStr">
        <is>
          <t>1264</t>
        </is>
      </c>
      <c r="B4353" s="5" t="inlineStr">
        <is>
          <t>LIPAN-4351</t>
        </is>
      </c>
      <c r="C4353" s="6" t="n">
        <v>2022</v>
      </c>
      <c r="D4353" s="5" t="inlineStr">
        <is>
          <t>2022-01-01 00:00:00</t>
        </is>
      </c>
      <c r="E4353" s="5" t="inlineStr">
        <is>
          <t>A.-Jan</t>
        </is>
      </c>
      <c r="F4353" s="5" t="inlineStr">
        <is>
          <t>Paraguai/Sepotuba</t>
        </is>
      </c>
      <c r="G4353" s="5" t="inlineStr">
        <is>
          <t>15° 55' 53,41" | 57° 39' 40,05"</t>
        </is>
      </c>
      <c r="H4353" s="5" t="inlineStr">
        <is>
          <t xml:space="preserve">Characiformes </t>
        </is>
      </c>
      <c r="I4353" s="5" t="inlineStr">
        <is>
          <t>Piaractus mesopotamicus</t>
        </is>
      </c>
      <c r="J4353" s="7" t="n">
        <v>48.1</v>
      </c>
      <c r="K4353" s="7" t="n">
        <v>42</v>
      </c>
      <c r="L4353" s="8" t="n">
        <v>2270</v>
      </c>
      <c r="M4353" s="8" t="n">
        <v>1680</v>
      </c>
      <c r="N4353" s="5" t="b">
        <v>0</v>
      </c>
      <c r="O4353" s="5" t="inlineStr">
        <is>
          <t>M</t>
        </is>
      </c>
      <c r="P4353" s="5" t="inlineStr">
        <is>
          <t>ESV</t>
        </is>
      </c>
      <c r="Q4353" s="8" t="n">
        <v>3.23</v>
      </c>
      <c r="R4353" s="5" t="n">
        <v>3</v>
      </c>
      <c r="S4353" s="8" t="n">
        <v>17.36</v>
      </c>
      <c r="T4353" s="10">
        <f>IF(Q4353&gt;0,M4353-Q4353,"")</f>
        <v/>
      </c>
      <c r="U4353" s="11">
        <f>IF(AND(T4353&gt;0,Q4353&gt;0),(Q4353/T4353)*100,"")</f>
        <v/>
      </c>
      <c r="V4353" s="11">
        <f>IF(AND(T4353&gt;0,S4353&gt;0),(S4353/T4353)*100,"")</f>
        <v/>
      </c>
      <c r="W4353" s="10">
        <f>IF(AND(J4353&gt;0,L4353&gt;0),(L4353/(J4353^3))*100,"")</f>
        <v/>
      </c>
      <c r="X4353" s="12" t="n">
        <v>2.99</v>
      </c>
      <c r="Y4353" s="12" t="n">
        <v>3.26</v>
      </c>
      <c r="Z4353" s="12" t="n">
        <v>2.56</v>
      </c>
      <c r="AA4353" s="13" t="n"/>
      <c r="AB4353" s="5" t="n"/>
      <c r="AC4353" s="13" t="n"/>
      <c r="AD4353" s="13" t="n"/>
      <c r="AE4353" s="13" t="n"/>
      <c r="AF4353" s="13" t="n"/>
    </row>
    <row r="4354" ht="14" customHeight="1">
      <c r="A4354" s="14" t="inlineStr">
        <is>
          <t>1265</t>
        </is>
      </c>
      <c r="B4354" s="14" t="inlineStr">
        <is>
          <t>LIPAN-4352</t>
        </is>
      </c>
      <c r="C4354" s="15" t="n">
        <v>2022</v>
      </c>
      <c r="D4354" s="14" t="inlineStr">
        <is>
          <t>2022-01-01 00:00:00</t>
        </is>
      </c>
      <c r="E4354" s="14" t="inlineStr">
        <is>
          <t>A.-Jan</t>
        </is>
      </c>
      <c r="F4354" s="14" t="inlineStr">
        <is>
          <t>Paraguai/Sepotuba</t>
        </is>
      </c>
      <c r="G4354" s="14" t="inlineStr">
        <is>
          <t>15° 55' 53,41" | 57° 39' 40,05"</t>
        </is>
      </c>
      <c r="H4354" s="14" t="inlineStr">
        <is>
          <t xml:space="preserve">Characiformes </t>
        </is>
      </c>
      <c r="I4354" s="14" t="inlineStr">
        <is>
          <t>Piaractus mesopotamicus</t>
        </is>
      </c>
      <c r="J4354" s="16" t="n">
        <v>44</v>
      </c>
      <c r="K4354" s="16" t="n">
        <v>38.5</v>
      </c>
      <c r="L4354" s="17" t="n">
        <v>2020</v>
      </c>
      <c r="M4354" s="17" t="n">
        <v>1440</v>
      </c>
      <c r="N4354" s="14" t="b">
        <v>0</v>
      </c>
      <c r="O4354" s="14" t="inlineStr">
        <is>
          <t>F</t>
        </is>
      </c>
      <c r="P4354" s="14" t="inlineStr">
        <is>
          <t>REP</t>
        </is>
      </c>
      <c r="Q4354" s="17" t="n">
        <v>7.9</v>
      </c>
      <c r="R4354" s="14" t="n">
        <v>3</v>
      </c>
      <c r="S4354" s="17" t="n">
        <v>25.63</v>
      </c>
      <c r="T4354" s="10">
        <f>IF(Q4354&gt;0,M4354-Q4354,"")</f>
        <v/>
      </c>
      <c r="U4354" s="11">
        <f>IF(AND(T4354&gt;0,Q4354&gt;0),(Q4354/T4354)*100,"")</f>
        <v/>
      </c>
      <c r="V4354" s="11">
        <f>IF(AND(T4354&gt;0,S4354&gt;0),(S4354/T4354)*100,"")</f>
        <v/>
      </c>
      <c r="W4354" s="10">
        <f>IF(AND(J4354&gt;0,L4354&gt;0),(L4354/(J4354^3))*100,"")</f>
        <v/>
      </c>
      <c r="X4354" s="12" t="n">
        <v>2.99</v>
      </c>
      <c r="Y4354" s="12" t="n">
        <v>3.26</v>
      </c>
      <c r="Z4354" s="12" t="n">
        <v>2.56</v>
      </c>
      <c r="AA4354" s="18" t="n"/>
      <c r="AB4354" s="14" t="n"/>
      <c r="AC4354" s="18" t="n"/>
      <c r="AD4354" s="18" t="n"/>
      <c r="AE4354" s="18" t="n"/>
      <c r="AF4354" s="18" t="n"/>
    </row>
    <row r="4355" ht="14" customHeight="1">
      <c r="A4355" s="5" t="inlineStr">
        <is>
          <t>1266</t>
        </is>
      </c>
      <c r="B4355" s="5" t="inlineStr">
        <is>
          <t>LIPAN-4353</t>
        </is>
      </c>
      <c r="C4355" s="6" t="n">
        <v>2022</v>
      </c>
      <c r="D4355" s="5" t="inlineStr">
        <is>
          <t>2022-01-01 00:00:00</t>
        </is>
      </c>
      <c r="E4355" s="5" t="inlineStr">
        <is>
          <t>A.-Jan</t>
        </is>
      </c>
      <c r="F4355" s="5" t="inlineStr">
        <is>
          <t>Paraguai/Sepotuba</t>
        </is>
      </c>
      <c r="G4355" s="5" t="inlineStr">
        <is>
          <t>15° 55' 53,41" | 57° 39' 40,05"</t>
        </is>
      </c>
      <c r="H4355" s="5" t="inlineStr">
        <is>
          <t xml:space="preserve">Characiformes </t>
        </is>
      </c>
      <c r="I4355" s="5" t="inlineStr">
        <is>
          <t>Piaractus mesopotamicus</t>
        </is>
      </c>
      <c r="J4355" s="7" t="n">
        <v>43.1</v>
      </c>
      <c r="K4355" s="7" t="n">
        <v>38.7</v>
      </c>
      <c r="L4355" s="8" t="n">
        <v>2010</v>
      </c>
      <c r="M4355" s="8" t="n">
        <v>1540</v>
      </c>
      <c r="N4355" s="5" t="b">
        <v>0</v>
      </c>
      <c r="O4355" s="5" t="inlineStr">
        <is>
          <t>F</t>
        </is>
      </c>
      <c r="P4355" s="5" t="inlineStr">
        <is>
          <t>REP</t>
        </is>
      </c>
      <c r="Q4355" s="8" t="n">
        <v>2.57</v>
      </c>
      <c r="R4355" s="5" t="n">
        <v>3</v>
      </c>
      <c r="S4355" s="8" t="n">
        <v>25.63</v>
      </c>
      <c r="T4355" s="10">
        <f>IF(Q4355&gt;0,M4355-Q4355,"")</f>
        <v/>
      </c>
      <c r="U4355" s="11">
        <f>IF(AND(T4355&gt;0,Q4355&gt;0),(Q4355/T4355)*100,"")</f>
        <v/>
      </c>
      <c r="V4355" s="11">
        <f>IF(AND(T4355&gt;0,S4355&gt;0),(S4355/T4355)*100,"")</f>
        <v/>
      </c>
      <c r="W4355" s="10">
        <f>IF(AND(J4355&gt;0,L4355&gt;0),(L4355/(J4355^3))*100,"")</f>
        <v/>
      </c>
      <c r="X4355" s="12" t="n">
        <v>2.99</v>
      </c>
      <c r="Y4355" s="12" t="n">
        <v>3.26</v>
      </c>
      <c r="Z4355" s="12" t="n">
        <v>2.56</v>
      </c>
      <c r="AA4355" s="13" t="n"/>
      <c r="AB4355" s="5" t="n"/>
      <c r="AC4355" s="13" t="n"/>
      <c r="AD4355" s="13" t="n"/>
      <c r="AE4355" s="13" t="n"/>
      <c r="AF4355" s="13" t="n"/>
    </row>
    <row r="4356" ht="14" customHeight="1">
      <c r="A4356" s="14" t="inlineStr">
        <is>
          <t>1267</t>
        </is>
      </c>
      <c r="B4356" s="14" t="inlineStr">
        <is>
          <t>LIPAN-4354</t>
        </is>
      </c>
      <c r="C4356" s="15" t="n">
        <v>2022</v>
      </c>
      <c r="D4356" s="14" t="inlineStr">
        <is>
          <t>2022-01-01 00:00:00</t>
        </is>
      </c>
      <c r="E4356" s="14" t="inlineStr">
        <is>
          <t>A.-Jan</t>
        </is>
      </c>
      <c r="F4356" s="14" t="inlineStr">
        <is>
          <t>Paraguai/Sepotuba</t>
        </is>
      </c>
      <c r="G4356" s="14" t="inlineStr">
        <is>
          <t>15° 55' 53,41" | 57° 39' 40,05"</t>
        </is>
      </c>
      <c r="H4356" s="14" t="inlineStr">
        <is>
          <t>Siluriformes</t>
        </is>
      </c>
      <c r="I4356" s="14" t="inlineStr">
        <is>
          <t>Pinirampus pirinampu</t>
        </is>
      </c>
      <c r="J4356" s="16" t="n">
        <v>69.90000000000001</v>
      </c>
      <c r="K4356" s="16" t="n">
        <v>60.5</v>
      </c>
      <c r="L4356" s="17" t="n">
        <v>2530</v>
      </c>
      <c r="M4356" s="17" t="n">
        <v>2200</v>
      </c>
      <c r="N4356" s="14" t="b">
        <v>0</v>
      </c>
      <c r="O4356" s="14" t="inlineStr">
        <is>
          <t>F</t>
        </is>
      </c>
      <c r="P4356" s="14" t="inlineStr">
        <is>
          <t>REP</t>
        </is>
      </c>
      <c r="Q4356" s="17" t="n">
        <v>19.27</v>
      </c>
      <c r="R4356" s="14" t="n">
        <v>0</v>
      </c>
      <c r="S4356" s="17" t="n">
        <v>20.57</v>
      </c>
      <c r="T4356" s="10">
        <f>IF(Q4356&gt;0,M4356-Q4356,"")</f>
        <v/>
      </c>
      <c r="U4356" s="11">
        <f>IF(AND(T4356&gt;0,Q4356&gt;0),(Q4356/T4356)*100,"")</f>
        <v/>
      </c>
      <c r="V4356" s="11">
        <f>IF(AND(T4356&gt;0,S4356&gt;0),(S4356/T4356)*100,"")</f>
        <v/>
      </c>
      <c r="W4356" s="10">
        <f>IF(AND(J4356&gt;0,L4356&gt;0),(L4356/(J4356^3))*100,"")</f>
        <v/>
      </c>
      <c r="X4356" s="12" t="n">
        <v>2.99</v>
      </c>
      <c r="Y4356" s="12" t="n">
        <v>3.26</v>
      </c>
      <c r="Z4356" s="12" t="n">
        <v>2.56</v>
      </c>
      <c r="AA4356" s="18" t="n"/>
      <c r="AB4356" s="14" t="n"/>
      <c r="AC4356" s="18" t="n"/>
      <c r="AD4356" s="18" t="n"/>
      <c r="AE4356" s="18" t="n"/>
      <c r="AF4356" s="18" t="n"/>
    </row>
    <row r="4357" ht="14" customHeight="1">
      <c r="A4357" s="5" t="inlineStr">
        <is>
          <t>1268</t>
        </is>
      </c>
      <c r="B4357" s="5" t="inlineStr">
        <is>
          <t>LIPAN-4355</t>
        </is>
      </c>
      <c r="C4357" s="6" t="n">
        <v>2022</v>
      </c>
      <c r="D4357" s="5" t="inlineStr">
        <is>
          <t>2022-01-01 00:00:00</t>
        </is>
      </c>
      <c r="E4357" s="5" t="inlineStr">
        <is>
          <t>A.-Jan</t>
        </is>
      </c>
      <c r="F4357" s="5" t="inlineStr">
        <is>
          <t>E. E. Taiamã</t>
        </is>
      </c>
      <c r="G4357" s="5" t="inlineStr">
        <is>
          <t>16º 48' 01,35" | 57° 39' 22,89"</t>
        </is>
      </c>
      <c r="H4357" s="5" t="inlineStr">
        <is>
          <t xml:space="preserve">Characiformes </t>
        </is>
      </c>
      <c r="I4357" s="5" t="inlineStr">
        <is>
          <t>Salminus brasiliensis</t>
        </is>
      </c>
      <c r="J4357" s="7" t="n">
        <v>52</v>
      </c>
      <c r="K4357" s="7" t="n">
        <v>44.5</v>
      </c>
      <c r="L4357" s="8" t="n">
        <v>1520</v>
      </c>
      <c r="M4357" s="8" t="n">
        <v>1390</v>
      </c>
      <c r="N4357" s="5" t="b">
        <v>0</v>
      </c>
      <c r="O4357" s="5" t="inlineStr">
        <is>
          <t>F</t>
        </is>
      </c>
      <c r="P4357" s="5" t="inlineStr">
        <is>
          <t>REP</t>
        </is>
      </c>
      <c r="Q4357" s="8" t="n">
        <v>6.22</v>
      </c>
      <c r="R4357" s="5" t="n">
        <v>3</v>
      </c>
      <c r="S4357" s="8" t="n">
        <v>10.88</v>
      </c>
      <c r="T4357" s="10">
        <f>IF(Q4357&gt;0,M4357-Q4357,"")</f>
        <v/>
      </c>
      <c r="U4357" s="11">
        <f>IF(AND(T4357&gt;0,Q4357&gt;0),(Q4357/T4357)*100,"")</f>
        <v/>
      </c>
      <c r="V4357" s="11">
        <f>IF(AND(T4357&gt;0,S4357&gt;0),(S4357/T4357)*100,"")</f>
        <v/>
      </c>
      <c r="W4357" s="10">
        <f>IF(AND(J4357&gt;0,L4357&gt;0),(L4357/(J4357^3))*100,"")</f>
        <v/>
      </c>
      <c r="X4357" s="12" t="n">
        <v>2.99</v>
      </c>
      <c r="Y4357" s="12" t="n">
        <v>3.26</v>
      </c>
      <c r="Z4357" s="12" t="n">
        <v>2.56</v>
      </c>
      <c r="AA4357" s="13" t="n"/>
      <c r="AB4357" s="5" t="n"/>
      <c r="AC4357" s="13" t="n"/>
      <c r="AD4357" s="13" t="n"/>
      <c r="AE4357" s="13" t="n"/>
      <c r="AF4357" s="13" t="n"/>
    </row>
    <row r="4358" ht="14" customHeight="1">
      <c r="A4358" s="14" t="inlineStr">
        <is>
          <t>1269</t>
        </is>
      </c>
      <c r="B4358" s="14" t="inlineStr">
        <is>
          <t>LIPAN-4356</t>
        </is>
      </c>
      <c r="C4358" s="15" t="n">
        <v>2022</v>
      </c>
      <c r="D4358" s="14" t="inlineStr">
        <is>
          <t>2022-01-01 00:00:00</t>
        </is>
      </c>
      <c r="E4358" s="14" t="inlineStr">
        <is>
          <t>A.-Jan</t>
        </is>
      </c>
      <c r="F4358" s="14" t="inlineStr">
        <is>
          <t>E. E. Taiamã</t>
        </is>
      </c>
      <c r="G4358" s="14" t="inlineStr">
        <is>
          <t>16º 48' 01,35" | 57° 39' 22,89"</t>
        </is>
      </c>
      <c r="H4358" s="14" t="inlineStr">
        <is>
          <t>Siluriformes</t>
        </is>
      </c>
      <c r="I4358" s="14" t="inlineStr">
        <is>
          <t>Pseudoplatystoma corruscans</t>
        </is>
      </c>
      <c r="J4358" s="16" t="n">
        <v>63.3</v>
      </c>
      <c r="K4358" s="16" t="n">
        <v>54.9</v>
      </c>
      <c r="L4358" s="17" t="n">
        <v>3210</v>
      </c>
      <c r="M4358" s="17" t="n">
        <v>1390</v>
      </c>
      <c r="N4358" s="14" t="b">
        <v>0</v>
      </c>
      <c r="O4358" s="14" t="inlineStr">
        <is>
          <t>M</t>
        </is>
      </c>
      <c r="P4358" s="14" t="inlineStr">
        <is>
          <t>ESV</t>
        </is>
      </c>
      <c r="Q4358" s="17" t="n">
        <v>19.45</v>
      </c>
      <c r="R4358" s="14" t="n">
        <v>0</v>
      </c>
      <c r="S4358" s="17" t="n">
        <v>24.96</v>
      </c>
      <c r="T4358" s="10">
        <f>IF(Q4358&gt;0,M4358-Q4358,"")</f>
        <v/>
      </c>
      <c r="U4358" s="11">
        <f>IF(AND(T4358&gt;0,Q4358&gt;0),(Q4358/T4358)*100,"")</f>
        <v/>
      </c>
      <c r="V4358" s="11">
        <f>IF(AND(T4358&gt;0,S4358&gt;0),(S4358/T4358)*100,"")</f>
        <v/>
      </c>
      <c r="W4358" s="10">
        <f>IF(AND(J4358&gt;0,L4358&gt;0),(L4358/(J4358^3))*100,"")</f>
        <v/>
      </c>
      <c r="X4358" s="12" t="n">
        <v>2.99</v>
      </c>
      <c r="Y4358" s="12" t="n">
        <v>3.26</v>
      </c>
      <c r="Z4358" s="12" t="n">
        <v>2.56</v>
      </c>
      <c r="AA4358" s="18" t="n"/>
      <c r="AB4358" s="14" t="n"/>
      <c r="AC4358" s="18" t="n"/>
      <c r="AD4358" s="18" t="n"/>
      <c r="AE4358" s="18" t="n"/>
      <c r="AF4358" s="18" t="n"/>
    </row>
    <row r="4359" ht="14" customHeight="1">
      <c r="A4359" s="5" t="inlineStr">
        <is>
          <t>1270</t>
        </is>
      </c>
      <c r="B4359" s="5" t="inlineStr">
        <is>
          <t>LIPAN-4357</t>
        </is>
      </c>
      <c r="C4359" s="6" t="n">
        <v>2022</v>
      </c>
      <c r="D4359" s="5" t="inlineStr">
        <is>
          <t>2022-02-01 00:00:00</t>
        </is>
      </c>
      <c r="E4359" s="5" t="inlineStr">
        <is>
          <t>B.-Fev</t>
        </is>
      </c>
      <c r="F4359" s="5" t="inlineStr">
        <is>
          <t>E. E. Taiamã</t>
        </is>
      </c>
      <c r="G4359" s="5" t="inlineStr">
        <is>
          <t>16º 48' 01,35" | 57° 39' 22,89"</t>
        </is>
      </c>
      <c r="H4359" s="5" t="inlineStr">
        <is>
          <t xml:space="preserve">Characiformes </t>
        </is>
      </c>
      <c r="I4359" s="5" t="inlineStr">
        <is>
          <t>Salminus brasiliensis</t>
        </is>
      </c>
      <c r="J4359" s="7" t="n">
        <v>45.8</v>
      </c>
      <c r="K4359" s="7" t="n">
        <v>40.5</v>
      </c>
      <c r="L4359" s="8" t="n">
        <v>770</v>
      </c>
      <c r="M4359" s="8" t="n">
        <v>700</v>
      </c>
      <c r="N4359" s="5" t="b">
        <v>0</v>
      </c>
      <c r="O4359" s="5" t="inlineStr">
        <is>
          <t>F</t>
        </is>
      </c>
      <c r="P4359" s="5" t="inlineStr">
        <is>
          <t>REP</t>
        </is>
      </c>
      <c r="Q4359" s="8" t="n">
        <v>3.01</v>
      </c>
      <c r="R4359" s="5" t="n">
        <v>0</v>
      </c>
      <c r="S4359" s="8" t="n">
        <v>4.35</v>
      </c>
      <c r="T4359" s="10">
        <f>IF(Q4359&gt;0,M4359-Q4359,"")</f>
        <v/>
      </c>
      <c r="U4359" s="11">
        <f>IF(AND(T4359&gt;0,Q4359&gt;0),(Q4359/T4359)*100,"")</f>
        <v/>
      </c>
      <c r="V4359" s="11">
        <f>IF(AND(T4359&gt;0,S4359&gt;0),(S4359/T4359)*100,"")</f>
        <v/>
      </c>
      <c r="W4359" s="10">
        <f>IF(AND(J4359&gt;0,L4359&gt;0),(L4359/(J4359^3))*100,"")</f>
        <v/>
      </c>
      <c r="X4359" s="12" t="n">
        <v>3.83</v>
      </c>
      <c r="Y4359" s="12" t="n">
        <v>4.63</v>
      </c>
      <c r="Z4359" s="12" t="n">
        <v>2.84</v>
      </c>
      <c r="AA4359" s="13" t="n"/>
      <c r="AB4359" s="5" t="n"/>
      <c r="AC4359" s="13" t="n"/>
      <c r="AD4359" s="13" t="n"/>
      <c r="AE4359" s="13" t="n"/>
      <c r="AF4359" s="13" t="n"/>
    </row>
    <row r="4360" ht="14" customHeight="1">
      <c r="A4360" s="14" t="inlineStr">
        <is>
          <t>1271</t>
        </is>
      </c>
      <c r="B4360" s="14" t="inlineStr">
        <is>
          <t>LIPAN-4358</t>
        </is>
      </c>
      <c r="C4360" s="15" t="n">
        <v>2022</v>
      </c>
      <c r="D4360" s="14" t="inlineStr">
        <is>
          <t>2022-02-01 00:00:00</t>
        </is>
      </c>
      <c r="E4360" s="14" t="inlineStr">
        <is>
          <t>B.-Fev</t>
        </is>
      </c>
      <c r="F4360" s="14" t="inlineStr">
        <is>
          <t>E. E. Taiamã</t>
        </is>
      </c>
      <c r="G4360" s="14" t="inlineStr">
        <is>
          <t>16º 48' 01,35" | 57° 39' 22,89"</t>
        </is>
      </c>
      <c r="H4360" s="14" t="inlineStr">
        <is>
          <t xml:space="preserve">Characiformes </t>
        </is>
      </c>
      <c r="I4360" s="14" t="inlineStr">
        <is>
          <t>Salminus brasiliensis</t>
        </is>
      </c>
      <c r="J4360" s="16" t="n">
        <v>42.1</v>
      </c>
      <c r="K4360" s="16" t="n">
        <v>35.3</v>
      </c>
      <c r="L4360" s="17" t="n">
        <v>700</v>
      </c>
      <c r="M4360" s="17" t="n">
        <v>640</v>
      </c>
      <c r="N4360" s="14" t="b">
        <v>0</v>
      </c>
      <c r="O4360" s="14" t="inlineStr">
        <is>
          <t>F</t>
        </is>
      </c>
      <c r="P4360" s="14" t="inlineStr">
        <is>
          <t>REP</t>
        </is>
      </c>
      <c r="Q4360" s="17" t="n">
        <v>2.5</v>
      </c>
      <c r="R4360" s="14" t="n">
        <v>0</v>
      </c>
      <c r="S4360" s="17" t="n">
        <v>4.39</v>
      </c>
      <c r="T4360" s="10">
        <f>IF(Q4360&gt;0,M4360-Q4360,"")</f>
        <v/>
      </c>
      <c r="U4360" s="11">
        <f>IF(AND(T4360&gt;0,Q4360&gt;0),(Q4360/T4360)*100,"")</f>
        <v/>
      </c>
      <c r="V4360" s="11">
        <f>IF(AND(T4360&gt;0,S4360&gt;0),(S4360/T4360)*100,"")</f>
        <v/>
      </c>
      <c r="W4360" s="10">
        <f>IF(AND(J4360&gt;0,L4360&gt;0),(L4360/(J4360^3))*100,"")</f>
        <v/>
      </c>
      <c r="X4360" s="12" t="n">
        <v>3.83</v>
      </c>
      <c r="Y4360" s="12" t="n">
        <v>4.63</v>
      </c>
      <c r="Z4360" s="12" t="n">
        <v>2.84</v>
      </c>
      <c r="AA4360" s="18" t="n"/>
      <c r="AB4360" s="14" t="n"/>
      <c r="AC4360" s="18" t="n"/>
      <c r="AD4360" s="18" t="n"/>
      <c r="AE4360" s="18" t="n"/>
      <c r="AF4360" s="18" t="n"/>
    </row>
    <row r="4361" ht="14" customHeight="1">
      <c r="A4361" s="5" t="inlineStr">
        <is>
          <t>1272</t>
        </is>
      </c>
      <c r="B4361" s="5" t="inlineStr">
        <is>
          <t>LIPAN-4359</t>
        </is>
      </c>
      <c r="C4361" s="6" t="n">
        <v>2022</v>
      </c>
      <c r="D4361" s="5" t="inlineStr">
        <is>
          <t>2022-02-01 00:00:00</t>
        </is>
      </c>
      <c r="E4361" s="5" t="inlineStr">
        <is>
          <t>B.-Fev</t>
        </is>
      </c>
      <c r="F4361" s="5" t="inlineStr">
        <is>
          <t>E. E. Taiamã</t>
        </is>
      </c>
      <c r="G4361" s="5" t="inlineStr">
        <is>
          <t>16º 48' 01,35" | 57° 39' 22,89"</t>
        </is>
      </c>
      <c r="H4361" s="5" t="inlineStr">
        <is>
          <t xml:space="preserve">Characiformes </t>
        </is>
      </c>
      <c r="I4361" s="5" t="inlineStr">
        <is>
          <t>Salminus brasiliensis</t>
        </is>
      </c>
      <c r="J4361" s="7" t="n">
        <v>41.9</v>
      </c>
      <c r="K4361" s="7" t="n">
        <v>34.5</v>
      </c>
      <c r="L4361" s="8" t="n">
        <v>730</v>
      </c>
      <c r="M4361" s="8" t="n">
        <v>660</v>
      </c>
      <c r="N4361" s="5" t="b">
        <v>0</v>
      </c>
      <c r="O4361" s="5" t="inlineStr">
        <is>
          <t>F</t>
        </is>
      </c>
      <c r="P4361" s="5" t="inlineStr">
        <is>
          <t>REP</t>
        </is>
      </c>
      <c r="Q4361" s="8" t="n">
        <v>2.6</v>
      </c>
      <c r="R4361" s="5" t="n">
        <v>2</v>
      </c>
      <c r="S4361" s="8" t="n">
        <v>4.38</v>
      </c>
      <c r="T4361" s="10">
        <f>IF(Q4361&gt;0,M4361-Q4361,"")</f>
        <v/>
      </c>
      <c r="U4361" s="11">
        <f>IF(AND(T4361&gt;0,Q4361&gt;0),(Q4361/T4361)*100,"")</f>
        <v/>
      </c>
      <c r="V4361" s="11">
        <f>IF(AND(T4361&gt;0,S4361&gt;0),(S4361/T4361)*100,"")</f>
        <v/>
      </c>
      <c r="W4361" s="10">
        <f>IF(AND(J4361&gt;0,L4361&gt;0),(L4361/(J4361^3))*100,"")</f>
        <v/>
      </c>
      <c r="X4361" s="12" t="n">
        <v>3.83</v>
      </c>
      <c r="Y4361" s="12" t="n">
        <v>4.63</v>
      </c>
      <c r="Z4361" s="12" t="n">
        <v>2.84</v>
      </c>
      <c r="AA4361" s="13" t="n"/>
      <c r="AB4361" s="5" t="n"/>
      <c r="AC4361" s="13" t="n"/>
      <c r="AD4361" s="13" t="n"/>
      <c r="AE4361" s="13" t="n"/>
      <c r="AF4361" s="13" t="n"/>
    </row>
    <row r="4362" ht="14" customHeight="1">
      <c r="A4362" s="14" t="inlineStr">
        <is>
          <t>1273</t>
        </is>
      </c>
      <c r="B4362" s="14" t="inlineStr">
        <is>
          <t>LIPAN-4360</t>
        </is>
      </c>
      <c r="C4362" s="15" t="n">
        <v>2022</v>
      </c>
      <c r="D4362" s="14" t="inlineStr">
        <is>
          <t>2022-02-01 00:00:00</t>
        </is>
      </c>
      <c r="E4362" s="14" t="inlineStr">
        <is>
          <t>B.-Fev</t>
        </is>
      </c>
      <c r="F4362" s="14" t="inlineStr">
        <is>
          <t>E. E. Taiamã</t>
        </is>
      </c>
      <c r="G4362" s="14" t="inlineStr">
        <is>
          <t>16º 48' 01,35" | 57° 39' 22,89"</t>
        </is>
      </c>
      <c r="H4362" s="14" t="inlineStr">
        <is>
          <t xml:space="preserve">Characiformes </t>
        </is>
      </c>
      <c r="I4362" s="14" t="inlineStr">
        <is>
          <t>Salminus brasiliensis</t>
        </is>
      </c>
      <c r="J4362" s="16" t="n">
        <v>40.9</v>
      </c>
      <c r="K4362" s="16" t="n">
        <v>32.9</v>
      </c>
      <c r="L4362" s="17" t="n">
        <v>630</v>
      </c>
      <c r="M4362" s="17" t="n">
        <v>580</v>
      </c>
      <c r="N4362" s="14" t="b">
        <v>0</v>
      </c>
      <c r="O4362" s="14" t="inlineStr">
        <is>
          <t>M</t>
        </is>
      </c>
      <c r="P4362" s="14" t="inlineStr">
        <is>
          <t>REP</t>
        </is>
      </c>
      <c r="Q4362" s="17" t="n">
        <v>0.45</v>
      </c>
      <c r="R4362" s="14" t="n">
        <v>1</v>
      </c>
      <c r="S4362" s="17" t="n">
        <v>4.15</v>
      </c>
      <c r="T4362" s="10">
        <f>IF(Q4362&gt;0,M4362-Q4362,"")</f>
        <v/>
      </c>
      <c r="U4362" s="11">
        <f>IF(AND(T4362&gt;0,Q4362&gt;0),(Q4362/T4362)*100,"")</f>
        <v/>
      </c>
      <c r="V4362" s="11">
        <f>IF(AND(T4362&gt;0,S4362&gt;0),(S4362/T4362)*100,"")</f>
        <v/>
      </c>
      <c r="W4362" s="10">
        <f>IF(AND(J4362&gt;0,L4362&gt;0),(L4362/(J4362^3))*100,"")</f>
        <v/>
      </c>
      <c r="X4362" s="12" t="n">
        <v>3.83</v>
      </c>
      <c r="Y4362" s="12" t="n">
        <v>4.63</v>
      </c>
      <c r="Z4362" s="12" t="n">
        <v>2.84</v>
      </c>
      <c r="AA4362" s="18" t="n"/>
      <c r="AB4362" s="14" t="n"/>
      <c r="AC4362" s="18" t="n"/>
      <c r="AD4362" s="18" t="n"/>
      <c r="AE4362" s="18" t="n"/>
      <c r="AF4362" s="18" t="n"/>
    </row>
    <row r="4363" ht="14" customHeight="1">
      <c r="A4363" s="5" t="inlineStr">
        <is>
          <t>1274</t>
        </is>
      </c>
      <c r="B4363" s="5" t="inlineStr">
        <is>
          <t>LIPAN-4361</t>
        </is>
      </c>
      <c r="C4363" s="6" t="n">
        <v>2022</v>
      </c>
      <c r="D4363" s="5" t="inlineStr">
        <is>
          <t>2022-02-01 00:00:00</t>
        </is>
      </c>
      <c r="E4363" s="5" t="inlineStr">
        <is>
          <t>B.-Fev</t>
        </is>
      </c>
      <c r="F4363" s="5" t="inlineStr">
        <is>
          <t>E. E. Taiamã</t>
        </is>
      </c>
      <c r="G4363" s="5" t="inlineStr">
        <is>
          <t>16º 48' 01,35" | 57° 39' 22,89"</t>
        </is>
      </c>
      <c r="H4363" s="5" t="inlineStr">
        <is>
          <t xml:space="preserve">Characiformes </t>
        </is>
      </c>
      <c r="I4363" s="5" t="inlineStr">
        <is>
          <t>Salminus brasiliensis</t>
        </is>
      </c>
      <c r="J4363" s="7" t="n">
        <v>42.8</v>
      </c>
      <c r="K4363" s="7" t="n">
        <v>36.3</v>
      </c>
      <c r="L4363" s="8" t="n">
        <v>860</v>
      </c>
      <c r="M4363" s="8" t="n">
        <v>750</v>
      </c>
      <c r="N4363" s="5" t="b">
        <v>0</v>
      </c>
      <c r="O4363" s="5" t="inlineStr">
        <is>
          <t>F</t>
        </is>
      </c>
      <c r="P4363" s="5" t="inlineStr">
        <is>
          <t>REP</t>
        </is>
      </c>
      <c r="Q4363" s="8" t="n">
        <v>2.2</v>
      </c>
      <c r="R4363" s="5" t="n">
        <v>1</v>
      </c>
      <c r="S4363" s="8" t="n">
        <v>4.52</v>
      </c>
      <c r="T4363" s="10">
        <f>IF(Q4363&gt;0,M4363-Q4363,"")</f>
        <v/>
      </c>
      <c r="U4363" s="11">
        <f>IF(AND(T4363&gt;0,Q4363&gt;0),(Q4363/T4363)*100,"")</f>
        <v/>
      </c>
      <c r="V4363" s="11">
        <f>IF(AND(T4363&gt;0,S4363&gt;0),(S4363/T4363)*100,"")</f>
        <v/>
      </c>
      <c r="W4363" s="10">
        <f>IF(AND(J4363&gt;0,L4363&gt;0),(L4363/(J4363^3))*100,"")</f>
        <v/>
      </c>
      <c r="X4363" s="12" t="n">
        <v>3.83</v>
      </c>
      <c r="Y4363" s="12" t="n">
        <v>4.63</v>
      </c>
      <c r="Z4363" s="12" t="n">
        <v>2.84</v>
      </c>
      <c r="AA4363" s="13" t="n"/>
      <c r="AB4363" s="5" t="n"/>
      <c r="AC4363" s="13" t="n"/>
      <c r="AD4363" s="13" t="n"/>
      <c r="AE4363" s="13" t="n"/>
      <c r="AF4363" s="13" t="n"/>
    </row>
    <row r="4364" ht="14" customHeight="1">
      <c r="A4364" s="14" t="inlineStr">
        <is>
          <t>1275</t>
        </is>
      </c>
      <c r="B4364" s="14" t="inlineStr">
        <is>
          <t>LIPAN-4362</t>
        </is>
      </c>
      <c r="C4364" s="15" t="n">
        <v>2022</v>
      </c>
      <c r="D4364" s="14" t="inlineStr">
        <is>
          <t>2022-02-01 00:00:00</t>
        </is>
      </c>
      <c r="E4364" s="14" t="inlineStr">
        <is>
          <t>B.-Fev</t>
        </is>
      </c>
      <c r="F4364" s="14" t="inlineStr">
        <is>
          <t>E. E. Taiamã</t>
        </is>
      </c>
      <c r="G4364" s="14" t="inlineStr">
        <is>
          <t>16º 48' 01,35" | 57° 39' 22,89"</t>
        </is>
      </c>
      <c r="H4364" s="14" t="inlineStr">
        <is>
          <t xml:space="preserve">Characiformes </t>
        </is>
      </c>
      <c r="I4364" s="14" t="inlineStr">
        <is>
          <t>Salminus brasiliensis</t>
        </is>
      </c>
      <c r="J4364" s="16" t="n">
        <v>43.4</v>
      </c>
      <c r="K4364" s="16" t="n">
        <v>37.5</v>
      </c>
      <c r="L4364" s="17" t="n">
        <v>990</v>
      </c>
      <c r="M4364" s="17" t="n">
        <v>880</v>
      </c>
      <c r="N4364" s="14" t="b">
        <v>0</v>
      </c>
      <c r="O4364" s="14" t="inlineStr">
        <is>
          <t>F</t>
        </is>
      </c>
      <c r="P4364" s="14" t="inlineStr">
        <is>
          <t>REP</t>
        </is>
      </c>
      <c r="Q4364" s="17" t="n">
        <v>4.26</v>
      </c>
      <c r="R4364" s="14" t="n">
        <v>0</v>
      </c>
      <c r="S4364" s="17" t="n">
        <v>10.21</v>
      </c>
      <c r="T4364" s="10">
        <f>IF(Q4364&gt;0,M4364-Q4364,"")</f>
        <v/>
      </c>
      <c r="U4364" s="11">
        <f>IF(AND(T4364&gt;0,Q4364&gt;0),(Q4364/T4364)*100,"")</f>
        <v/>
      </c>
      <c r="V4364" s="11">
        <f>IF(AND(T4364&gt;0,S4364&gt;0),(S4364/T4364)*100,"")</f>
        <v/>
      </c>
      <c r="W4364" s="10">
        <f>IF(AND(J4364&gt;0,L4364&gt;0),(L4364/(J4364^3))*100,"")</f>
        <v/>
      </c>
      <c r="X4364" s="12" t="n">
        <v>3.83</v>
      </c>
      <c r="Y4364" s="12" t="n">
        <v>4.63</v>
      </c>
      <c r="Z4364" s="12" t="n">
        <v>2.84</v>
      </c>
      <c r="AA4364" s="18" t="n"/>
      <c r="AB4364" s="14" t="n"/>
      <c r="AC4364" s="18" t="n"/>
      <c r="AD4364" s="18" t="n"/>
      <c r="AE4364" s="18" t="n"/>
      <c r="AF4364" s="18" t="n"/>
    </row>
    <row r="4365" ht="14" customHeight="1">
      <c r="A4365" s="5" t="inlineStr">
        <is>
          <t>1276</t>
        </is>
      </c>
      <c r="B4365" s="5" t="inlineStr">
        <is>
          <t>LIPAN-4363</t>
        </is>
      </c>
      <c r="C4365" s="6" t="n">
        <v>2022</v>
      </c>
      <c r="D4365" s="5" t="inlineStr">
        <is>
          <t>2022-02-01 00:00:00</t>
        </is>
      </c>
      <c r="E4365" s="5" t="inlineStr">
        <is>
          <t>B.-Fev</t>
        </is>
      </c>
      <c r="F4365" s="5" t="inlineStr">
        <is>
          <t>E. E. Taiamã</t>
        </is>
      </c>
      <c r="G4365" s="5" t="inlineStr">
        <is>
          <t>16º 48' 01,35" | 57° 39' 22,89"</t>
        </is>
      </c>
      <c r="H4365" s="5" t="inlineStr">
        <is>
          <t xml:space="preserve">Characiformes </t>
        </is>
      </c>
      <c r="I4365" s="5" t="inlineStr">
        <is>
          <t>Salminus brasiliensis</t>
        </is>
      </c>
      <c r="J4365" s="7" t="n">
        <v>43.6</v>
      </c>
      <c r="K4365" s="7" t="n">
        <v>36.7</v>
      </c>
      <c r="L4365" s="8" t="n">
        <v>860</v>
      </c>
      <c r="M4365" s="8" t="n">
        <v>770</v>
      </c>
      <c r="N4365" s="5" t="b">
        <v>0</v>
      </c>
      <c r="O4365" s="5" t="inlineStr">
        <is>
          <t>F</t>
        </is>
      </c>
      <c r="P4365" s="5" t="inlineStr">
        <is>
          <t>REP</t>
        </is>
      </c>
      <c r="Q4365" s="8" t="n">
        <v>3.28</v>
      </c>
      <c r="R4365" s="5" t="n">
        <v>1</v>
      </c>
      <c r="S4365" s="8" t="n">
        <v>9.539999999999999</v>
      </c>
      <c r="T4365" s="10">
        <f>IF(Q4365&gt;0,M4365-Q4365,"")</f>
        <v/>
      </c>
      <c r="U4365" s="11">
        <f>IF(AND(T4365&gt;0,Q4365&gt;0),(Q4365/T4365)*100,"")</f>
        <v/>
      </c>
      <c r="V4365" s="11">
        <f>IF(AND(T4365&gt;0,S4365&gt;0),(S4365/T4365)*100,"")</f>
        <v/>
      </c>
      <c r="W4365" s="10">
        <f>IF(AND(J4365&gt;0,L4365&gt;0),(L4365/(J4365^3))*100,"")</f>
        <v/>
      </c>
      <c r="X4365" s="12" t="n">
        <v>3.83</v>
      </c>
      <c r="Y4365" s="12" t="n">
        <v>4.63</v>
      </c>
      <c r="Z4365" s="12" t="n">
        <v>2.84</v>
      </c>
      <c r="AA4365" s="13" t="n"/>
      <c r="AB4365" s="5" t="n"/>
      <c r="AC4365" s="13" t="n"/>
      <c r="AD4365" s="13" t="n"/>
      <c r="AE4365" s="13" t="n"/>
      <c r="AF4365" s="13" t="n"/>
    </row>
    <row r="4366" ht="14" customHeight="1">
      <c r="A4366" s="14" t="inlineStr">
        <is>
          <t>1277</t>
        </is>
      </c>
      <c r="B4366" s="14" t="inlineStr">
        <is>
          <t>LIPAN-4364</t>
        </is>
      </c>
      <c r="C4366" s="15" t="n">
        <v>2022</v>
      </c>
      <c r="D4366" s="14" t="inlineStr">
        <is>
          <t>2022-02-01 00:00:00</t>
        </is>
      </c>
      <c r="E4366" s="14" t="inlineStr">
        <is>
          <t>B.-Fev</t>
        </is>
      </c>
      <c r="F4366" s="14" t="inlineStr">
        <is>
          <t>E. E. Taiamã</t>
        </is>
      </c>
      <c r="G4366" s="14" t="inlineStr">
        <is>
          <t>16º 48' 01,35" | 57° 39' 22,89"</t>
        </is>
      </c>
      <c r="H4366" s="14" t="inlineStr">
        <is>
          <t xml:space="preserve">Characiformes </t>
        </is>
      </c>
      <c r="I4366" s="14" t="inlineStr">
        <is>
          <t>Salminus brasiliensis</t>
        </is>
      </c>
      <c r="J4366" s="16" t="n">
        <v>45.6</v>
      </c>
      <c r="K4366" s="16" t="n">
        <v>38.2</v>
      </c>
      <c r="L4366" s="17" t="n">
        <v>1040</v>
      </c>
      <c r="M4366" s="17" t="n">
        <v>930</v>
      </c>
      <c r="N4366" s="14" t="b">
        <v>0</v>
      </c>
      <c r="O4366" s="14" t="inlineStr">
        <is>
          <t>F</t>
        </is>
      </c>
      <c r="P4366" s="14" t="inlineStr">
        <is>
          <t>REP</t>
        </is>
      </c>
      <c r="Q4366" s="17" t="n">
        <v>3.58</v>
      </c>
      <c r="R4366" s="14" t="n">
        <v>1</v>
      </c>
      <c r="S4366" s="17" t="n">
        <v>8.77</v>
      </c>
      <c r="T4366" s="10">
        <f>IF(Q4366&gt;0,M4366-Q4366,"")</f>
        <v/>
      </c>
      <c r="U4366" s="11">
        <f>IF(AND(T4366&gt;0,Q4366&gt;0),(Q4366/T4366)*100,"")</f>
        <v/>
      </c>
      <c r="V4366" s="11">
        <f>IF(AND(T4366&gt;0,S4366&gt;0),(S4366/T4366)*100,"")</f>
        <v/>
      </c>
      <c r="W4366" s="10">
        <f>IF(AND(J4366&gt;0,L4366&gt;0),(L4366/(J4366^3))*100,"")</f>
        <v/>
      </c>
      <c r="X4366" s="12" t="n">
        <v>3.83</v>
      </c>
      <c r="Y4366" s="12" t="n">
        <v>4.63</v>
      </c>
      <c r="Z4366" s="12" t="n">
        <v>2.84</v>
      </c>
      <c r="AA4366" s="18" t="n"/>
      <c r="AB4366" s="14" t="n"/>
      <c r="AC4366" s="18" t="n"/>
      <c r="AD4366" s="18" t="n"/>
      <c r="AE4366" s="18" t="n"/>
      <c r="AF4366" s="18" t="n"/>
    </row>
    <row r="4367" ht="14" customHeight="1">
      <c r="A4367" s="5" t="inlineStr">
        <is>
          <t>1278</t>
        </is>
      </c>
      <c r="B4367" s="5" t="inlineStr">
        <is>
          <t>LIPAN-4365</t>
        </is>
      </c>
      <c r="C4367" s="6" t="n">
        <v>2022</v>
      </c>
      <c r="D4367" s="5" t="inlineStr">
        <is>
          <t>2022-02-01 00:00:00</t>
        </is>
      </c>
      <c r="E4367" s="5" t="inlineStr">
        <is>
          <t>B.-Fev</t>
        </is>
      </c>
      <c r="F4367" s="5" t="inlineStr">
        <is>
          <t>E. E. Taiamã</t>
        </is>
      </c>
      <c r="G4367" s="5" t="inlineStr">
        <is>
          <t>16º 48' 01,35" | 57° 39' 22,89"</t>
        </is>
      </c>
      <c r="H4367" s="5" t="inlineStr">
        <is>
          <t xml:space="preserve">Characiformes </t>
        </is>
      </c>
      <c r="I4367" s="5" t="inlineStr">
        <is>
          <t>Salminus brasiliensis</t>
        </is>
      </c>
      <c r="J4367" s="7" t="n">
        <v>44</v>
      </c>
      <c r="K4367" s="7" t="n">
        <v>38.4</v>
      </c>
      <c r="L4367" s="8" t="n">
        <v>970</v>
      </c>
      <c r="M4367" s="8" t="n">
        <v>900</v>
      </c>
      <c r="N4367" s="5" t="b">
        <v>0</v>
      </c>
      <c r="O4367" s="5" t="inlineStr">
        <is>
          <t>F</t>
        </is>
      </c>
      <c r="P4367" s="5" t="inlineStr">
        <is>
          <t>REP</t>
        </is>
      </c>
      <c r="Q4367" s="8" t="n">
        <v>2.97</v>
      </c>
      <c r="R4367" s="5" t="n">
        <v>2</v>
      </c>
      <c r="S4367" s="8" t="n">
        <v>7.95</v>
      </c>
      <c r="T4367" s="10">
        <f>IF(Q4367&gt;0,M4367-Q4367,"")</f>
        <v/>
      </c>
      <c r="U4367" s="11">
        <f>IF(AND(T4367&gt;0,Q4367&gt;0),(Q4367/T4367)*100,"")</f>
        <v/>
      </c>
      <c r="V4367" s="11">
        <f>IF(AND(T4367&gt;0,S4367&gt;0),(S4367/T4367)*100,"")</f>
        <v/>
      </c>
      <c r="W4367" s="10">
        <f>IF(AND(J4367&gt;0,L4367&gt;0),(L4367/(J4367^3))*100,"")</f>
        <v/>
      </c>
      <c r="X4367" s="12" t="n">
        <v>3.83</v>
      </c>
      <c r="Y4367" s="12" t="n">
        <v>4.63</v>
      </c>
      <c r="Z4367" s="12" t="n">
        <v>2.84</v>
      </c>
      <c r="AA4367" s="13" t="n"/>
      <c r="AB4367" s="5" t="n"/>
      <c r="AC4367" s="13" t="n"/>
      <c r="AD4367" s="13" t="n"/>
      <c r="AE4367" s="13" t="n"/>
      <c r="AF4367" s="13" t="n"/>
    </row>
    <row r="4368" ht="14" customHeight="1">
      <c r="A4368" s="14" t="inlineStr">
        <is>
          <t>1279</t>
        </is>
      </c>
      <c r="B4368" s="14" t="inlineStr">
        <is>
          <t>LIPAN-4366</t>
        </is>
      </c>
      <c r="C4368" s="15" t="n">
        <v>2022</v>
      </c>
      <c r="D4368" s="14" t="inlineStr">
        <is>
          <t>2022-02-01 00:00:00</t>
        </is>
      </c>
      <c r="E4368" s="14" t="inlineStr">
        <is>
          <t>B.-Fev</t>
        </is>
      </c>
      <c r="F4368" s="14" t="inlineStr">
        <is>
          <t>E. E. Taiamã</t>
        </is>
      </c>
      <c r="G4368" s="14" t="inlineStr">
        <is>
          <t>16º 48' 01,35" | 57° 39' 22,89"</t>
        </is>
      </c>
      <c r="H4368" s="14" t="inlineStr">
        <is>
          <t xml:space="preserve">Characiformes </t>
        </is>
      </c>
      <c r="I4368" s="14" t="inlineStr">
        <is>
          <t>Salminus brasiliensis</t>
        </is>
      </c>
      <c r="J4368" s="16" t="n">
        <v>49.1</v>
      </c>
      <c r="K4368" s="16" t="n">
        <v>41.3</v>
      </c>
      <c r="L4368" s="17" t="n">
        <v>1280</v>
      </c>
      <c r="M4368" s="17" t="n">
        <v>1130</v>
      </c>
      <c r="N4368" s="14" t="b">
        <v>0</v>
      </c>
      <c r="O4368" s="14" t="inlineStr">
        <is>
          <t>F</t>
        </is>
      </c>
      <c r="P4368" s="14" t="inlineStr">
        <is>
          <t>REP</t>
        </is>
      </c>
      <c r="Q4368" s="17" t="n">
        <v>4.45</v>
      </c>
      <c r="R4368" s="14" t="n">
        <v>2</v>
      </c>
      <c r="S4368" s="17" t="n">
        <v>13.21</v>
      </c>
      <c r="T4368" s="10">
        <f>IF(Q4368&gt;0,M4368-Q4368,"")</f>
        <v/>
      </c>
      <c r="U4368" s="11">
        <f>IF(AND(T4368&gt;0,Q4368&gt;0),(Q4368/T4368)*100,"")</f>
        <v/>
      </c>
      <c r="V4368" s="11">
        <f>IF(AND(T4368&gt;0,S4368&gt;0),(S4368/T4368)*100,"")</f>
        <v/>
      </c>
      <c r="W4368" s="10">
        <f>IF(AND(J4368&gt;0,L4368&gt;0),(L4368/(J4368^3))*100,"")</f>
        <v/>
      </c>
      <c r="X4368" s="12" t="n">
        <v>3.83</v>
      </c>
      <c r="Y4368" s="12" t="n">
        <v>4.63</v>
      </c>
      <c r="Z4368" s="12" t="n">
        <v>2.84</v>
      </c>
      <c r="AA4368" s="18" t="n"/>
      <c r="AB4368" s="14" t="n"/>
      <c r="AC4368" s="18" t="n"/>
      <c r="AD4368" s="18" t="n"/>
      <c r="AE4368" s="18" t="n"/>
      <c r="AF4368" s="18" t="n"/>
    </row>
    <row r="4369" ht="14" customHeight="1">
      <c r="A4369" s="5" t="inlineStr">
        <is>
          <t>1280</t>
        </is>
      </c>
      <c r="B4369" s="5" t="inlineStr">
        <is>
          <t>LIPAN-4367</t>
        </is>
      </c>
      <c r="C4369" s="6" t="n">
        <v>2022</v>
      </c>
      <c r="D4369" s="5" t="inlineStr">
        <is>
          <t>2022-02-01 00:00:00</t>
        </is>
      </c>
      <c r="E4369" s="5" t="inlineStr">
        <is>
          <t>B.-Fev</t>
        </is>
      </c>
      <c r="F4369" s="5" t="inlineStr">
        <is>
          <t>E. E. Taiamã</t>
        </is>
      </c>
      <c r="G4369" s="5" t="inlineStr">
        <is>
          <t>16º 48' 01,35" | 57° 39' 22,89"</t>
        </is>
      </c>
      <c r="H4369" s="5" t="inlineStr">
        <is>
          <t xml:space="preserve">Characiformes </t>
        </is>
      </c>
      <c r="I4369" s="5" t="inlineStr">
        <is>
          <t>Salminus brasiliensis</t>
        </is>
      </c>
      <c r="J4369" s="7" t="n">
        <v>58.2</v>
      </c>
      <c r="K4369" s="7" t="n">
        <v>45.1</v>
      </c>
      <c r="L4369" s="8" t="n">
        <v>2120</v>
      </c>
      <c r="M4369" s="8" t="n">
        <v>1900</v>
      </c>
      <c r="N4369" s="5" t="b">
        <v>0</v>
      </c>
      <c r="O4369" s="5" t="inlineStr">
        <is>
          <t>M</t>
        </is>
      </c>
      <c r="P4369" s="5" t="inlineStr">
        <is>
          <t>REP</t>
        </is>
      </c>
      <c r="Q4369" s="8" t="n">
        <v>2.67</v>
      </c>
      <c r="R4369" s="5" t="n">
        <v>1</v>
      </c>
      <c r="S4369" s="8" t="n">
        <v>9.960000000000001</v>
      </c>
      <c r="T4369" s="10">
        <f>IF(Q4369&gt;0,M4369-Q4369,"")</f>
        <v/>
      </c>
      <c r="U4369" s="11">
        <f>IF(AND(T4369&gt;0,Q4369&gt;0),(Q4369/T4369)*100,"")</f>
        <v/>
      </c>
      <c r="V4369" s="11">
        <f>IF(AND(T4369&gt;0,S4369&gt;0),(S4369/T4369)*100,"")</f>
        <v/>
      </c>
      <c r="W4369" s="10">
        <f>IF(AND(J4369&gt;0,L4369&gt;0),(L4369/(J4369^3))*100,"")</f>
        <v/>
      </c>
      <c r="X4369" s="12" t="n">
        <v>3.83</v>
      </c>
      <c r="Y4369" s="12" t="n">
        <v>4.63</v>
      </c>
      <c r="Z4369" s="12" t="n">
        <v>2.84</v>
      </c>
      <c r="AA4369" s="13" t="n"/>
      <c r="AB4369" s="5" t="n"/>
      <c r="AC4369" s="13" t="n"/>
      <c r="AD4369" s="13" t="n"/>
      <c r="AE4369" s="13" t="n"/>
      <c r="AF4369" s="13" t="n"/>
    </row>
    <row r="4370" ht="14" customHeight="1">
      <c r="A4370" s="14" t="inlineStr">
        <is>
          <t>1281</t>
        </is>
      </c>
      <c r="B4370" s="14" t="inlineStr">
        <is>
          <t>LIPAN-4368</t>
        </is>
      </c>
      <c r="C4370" s="15" t="n">
        <v>2022</v>
      </c>
      <c r="D4370" s="14" t="inlineStr">
        <is>
          <t>2022-02-01 00:00:00</t>
        </is>
      </c>
      <c r="E4370" s="14" t="inlineStr">
        <is>
          <t>B.-Fev</t>
        </is>
      </c>
      <c r="F4370" s="14" t="inlineStr">
        <is>
          <t>E. E. Taiamã</t>
        </is>
      </c>
      <c r="G4370" s="14" t="inlineStr">
        <is>
          <t>16º 48' 01,35" | 57° 39' 22,89"</t>
        </is>
      </c>
      <c r="H4370" s="14" t="inlineStr">
        <is>
          <t xml:space="preserve">Characiformes </t>
        </is>
      </c>
      <c r="I4370" s="14" t="inlineStr">
        <is>
          <t>Salminus brasiliensis</t>
        </is>
      </c>
      <c r="J4370" s="16" t="n">
        <v>56.1</v>
      </c>
      <c r="K4370" s="16" t="n">
        <v>49.2</v>
      </c>
      <c r="L4370" s="17" t="n">
        <v>2170</v>
      </c>
      <c r="M4370" s="17" t="n">
        <v>1940</v>
      </c>
      <c r="N4370" s="14" t="b">
        <v>0</v>
      </c>
      <c r="O4370" s="14" t="inlineStr">
        <is>
          <t>F</t>
        </is>
      </c>
      <c r="P4370" s="14" t="inlineStr">
        <is>
          <t>REP</t>
        </is>
      </c>
      <c r="Q4370" s="17" t="n">
        <v>7.06</v>
      </c>
      <c r="R4370" s="14" t="n">
        <v>0</v>
      </c>
      <c r="S4370" s="17" t="n">
        <v>19.94</v>
      </c>
      <c r="T4370" s="10">
        <f>IF(Q4370&gt;0,M4370-Q4370,"")</f>
        <v/>
      </c>
      <c r="U4370" s="11">
        <f>IF(AND(T4370&gt;0,Q4370&gt;0),(Q4370/T4370)*100,"")</f>
        <v/>
      </c>
      <c r="V4370" s="11">
        <f>IF(AND(T4370&gt;0,S4370&gt;0),(S4370/T4370)*100,"")</f>
        <v/>
      </c>
      <c r="W4370" s="10">
        <f>IF(AND(J4370&gt;0,L4370&gt;0),(L4370/(J4370^3))*100,"")</f>
        <v/>
      </c>
      <c r="X4370" s="12" t="n">
        <v>3.83</v>
      </c>
      <c r="Y4370" s="12" t="n">
        <v>4.63</v>
      </c>
      <c r="Z4370" s="12" t="n">
        <v>2.84</v>
      </c>
      <c r="AA4370" s="18" t="n"/>
      <c r="AB4370" s="14" t="n"/>
      <c r="AC4370" s="18" t="n"/>
      <c r="AD4370" s="18" t="n"/>
      <c r="AE4370" s="18" t="n"/>
      <c r="AF4370" s="18" t="n"/>
    </row>
    <row r="4371" ht="14" customHeight="1">
      <c r="A4371" s="5" t="inlineStr">
        <is>
          <t>1282</t>
        </is>
      </c>
      <c r="B4371" s="5" t="inlineStr">
        <is>
          <t>LIPAN-4369</t>
        </is>
      </c>
      <c r="C4371" s="6" t="n">
        <v>2022</v>
      </c>
      <c r="D4371" s="5" t="inlineStr">
        <is>
          <t>2022-03-01 00:00:00</t>
        </is>
      </c>
      <c r="E4371" s="5" t="inlineStr">
        <is>
          <t>C.-Mar</t>
        </is>
      </c>
      <c r="F4371" s="5" t="inlineStr">
        <is>
          <t>E. E. Taiamã</t>
        </is>
      </c>
      <c r="G4371" s="5" t="inlineStr">
        <is>
          <t>16º 48' 01,35" | 57° 39' 22,89"</t>
        </is>
      </c>
      <c r="H4371" s="5" t="inlineStr">
        <is>
          <t xml:space="preserve">Characiformes </t>
        </is>
      </c>
      <c r="I4371" s="5" t="inlineStr">
        <is>
          <t>Piaractus mesopotamicus</t>
        </is>
      </c>
      <c r="J4371" s="7" t="n">
        <v>58.6</v>
      </c>
      <c r="K4371" s="7" t="n">
        <v>49.9</v>
      </c>
      <c r="L4371" s="8" t="n">
        <v>4830</v>
      </c>
      <c r="M4371" s="8" t="n">
        <v>3500</v>
      </c>
      <c r="N4371" s="5" t="b">
        <v>0</v>
      </c>
      <c r="O4371" s="5" t="inlineStr">
        <is>
          <t>F</t>
        </is>
      </c>
      <c r="P4371" s="5" t="inlineStr">
        <is>
          <t>REP</t>
        </is>
      </c>
      <c r="Q4371" s="8" t="n">
        <v>17.8</v>
      </c>
      <c r="R4371" s="5" t="n">
        <v>3</v>
      </c>
      <c r="S4371" s="8" t="n">
        <v>50.58</v>
      </c>
      <c r="T4371" s="10">
        <f>IF(Q4371&gt;0,M4371-Q4371,"")</f>
        <v/>
      </c>
      <c r="U4371" s="11">
        <f>IF(AND(T4371&gt;0,Q4371&gt;0),(Q4371/T4371)*100,"")</f>
        <v/>
      </c>
      <c r="V4371" s="11">
        <f>IF(AND(T4371&gt;0,S4371&gt;0),(S4371/T4371)*100,"")</f>
        <v/>
      </c>
      <c r="W4371" s="10">
        <f>IF(AND(J4371&gt;0,L4371&gt;0),(L4371/(J4371^3))*100,"")</f>
        <v/>
      </c>
      <c r="X4371" s="12" t="n">
        <v>4.56</v>
      </c>
      <c r="Y4371" s="12" t="n">
        <v>4.69</v>
      </c>
      <c r="Z4371" s="12" t="n">
        <v>4.38</v>
      </c>
      <c r="AA4371" s="13" t="n"/>
      <c r="AB4371" s="5" t="n"/>
      <c r="AC4371" s="13" t="n"/>
      <c r="AD4371" s="13" t="n"/>
      <c r="AE4371" s="13" t="n"/>
      <c r="AF4371" s="13" t="n"/>
    </row>
    <row r="4372" ht="14" customHeight="1">
      <c r="A4372" s="14" t="inlineStr">
        <is>
          <t>1283</t>
        </is>
      </c>
      <c r="B4372" s="14" t="inlineStr">
        <is>
          <t>LIPAN-4370</t>
        </is>
      </c>
      <c r="C4372" s="15" t="n">
        <v>2022</v>
      </c>
      <c r="D4372" s="14" t="inlineStr">
        <is>
          <t>2022-03-01 00:00:00</t>
        </is>
      </c>
      <c r="E4372" s="14" t="inlineStr">
        <is>
          <t>C.-Mar</t>
        </is>
      </c>
      <c r="F4372" s="14" t="inlineStr">
        <is>
          <t>E. E. Taiamã</t>
        </is>
      </c>
      <c r="G4372" s="14" t="inlineStr">
        <is>
          <t>16º 48' 01,35" | 57° 39' 22,89"</t>
        </is>
      </c>
      <c r="H4372" s="14" t="inlineStr">
        <is>
          <t xml:space="preserve">Characiformes </t>
        </is>
      </c>
      <c r="I4372" s="14" t="inlineStr">
        <is>
          <t>Piaractus mesopotamicus</t>
        </is>
      </c>
      <c r="J4372" s="16" t="n">
        <v>52.6</v>
      </c>
      <c r="K4372" s="16" t="n">
        <v>47.2</v>
      </c>
      <c r="L4372" s="17" t="n">
        <v>3510</v>
      </c>
      <c r="M4372" s="17" t="n">
        <v>2480</v>
      </c>
      <c r="N4372" s="14" t="b">
        <v>0</v>
      </c>
      <c r="O4372" s="14" t="inlineStr">
        <is>
          <t>F</t>
        </is>
      </c>
      <c r="P4372" s="14" t="inlineStr">
        <is>
          <t>REP</t>
        </is>
      </c>
      <c r="Q4372" s="17" t="n">
        <v>11.16</v>
      </c>
      <c r="R4372" s="14" t="n">
        <v>3</v>
      </c>
      <c r="S4372" s="17" t="n">
        <v>56.45</v>
      </c>
      <c r="T4372" s="10">
        <f>IF(Q4372&gt;0,M4372-Q4372,"")</f>
        <v/>
      </c>
      <c r="U4372" s="11">
        <f>IF(AND(T4372&gt;0,Q4372&gt;0),(Q4372/T4372)*100,"")</f>
        <v/>
      </c>
      <c r="V4372" s="11">
        <f>IF(AND(T4372&gt;0,S4372&gt;0),(S4372/T4372)*100,"")</f>
        <v/>
      </c>
      <c r="W4372" s="10">
        <f>IF(AND(J4372&gt;0,L4372&gt;0),(L4372/(J4372^3))*100,"")</f>
        <v/>
      </c>
      <c r="X4372" s="12" t="n">
        <v>4.56</v>
      </c>
      <c r="Y4372" s="12" t="n">
        <v>4.69</v>
      </c>
      <c r="Z4372" s="12" t="n">
        <v>4.38</v>
      </c>
      <c r="AA4372" s="18" t="n"/>
      <c r="AB4372" s="14" t="n"/>
      <c r="AC4372" s="18" t="n"/>
      <c r="AD4372" s="18" t="n"/>
      <c r="AE4372" s="18" t="n"/>
      <c r="AF4372" s="18" t="n"/>
    </row>
    <row r="4373" ht="14" customHeight="1">
      <c r="A4373" s="5" t="inlineStr">
        <is>
          <t>1284</t>
        </is>
      </c>
      <c r="B4373" s="5" t="inlineStr">
        <is>
          <t>LIPAN-4371</t>
        </is>
      </c>
      <c r="C4373" s="6" t="n">
        <v>2022</v>
      </c>
      <c r="D4373" s="5" t="inlineStr">
        <is>
          <t>2022-03-01 00:00:00</t>
        </is>
      </c>
      <c r="E4373" s="5" t="inlineStr">
        <is>
          <t>C.-Mar</t>
        </is>
      </c>
      <c r="F4373" s="5" t="inlineStr">
        <is>
          <t>E. E. Taiamã</t>
        </is>
      </c>
      <c r="G4373" s="5" t="inlineStr">
        <is>
          <t>16º 48' 01,35" | 57° 39' 22,89"</t>
        </is>
      </c>
      <c r="H4373" s="5" t="inlineStr">
        <is>
          <t xml:space="preserve">Characiformes </t>
        </is>
      </c>
      <c r="I4373" s="5" t="inlineStr">
        <is>
          <t>Piaractus mesopotamicus</t>
        </is>
      </c>
      <c r="J4373" s="7" t="n">
        <v>48.3</v>
      </c>
      <c r="K4373" s="7" t="n">
        <v>42.2</v>
      </c>
      <c r="L4373" s="8" t="n">
        <v>2740</v>
      </c>
      <c r="M4373" s="8" t="n">
        <v>2110</v>
      </c>
      <c r="N4373" s="5" t="b">
        <v>0</v>
      </c>
      <c r="O4373" s="5" t="inlineStr">
        <is>
          <t>F</t>
        </is>
      </c>
      <c r="P4373" s="5" t="inlineStr">
        <is>
          <t>REP</t>
        </is>
      </c>
      <c r="Q4373" s="8" t="n">
        <v>9.199999999999999</v>
      </c>
      <c r="R4373" s="5" t="n">
        <v>3</v>
      </c>
      <c r="S4373" s="8" t="n">
        <v>54.22</v>
      </c>
      <c r="T4373" s="10">
        <f>IF(Q4373&gt;0,M4373-Q4373,"")</f>
        <v/>
      </c>
      <c r="U4373" s="11">
        <f>IF(AND(T4373&gt;0,Q4373&gt;0),(Q4373/T4373)*100,"")</f>
        <v/>
      </c>
      <c r="V4373" s="11">
        <f>IF(AND(T4373&gt;0,S4373&gt;0),(S4373/T4373)*100,"")</f>
        <v/>
      </c>
      <c r="W4373" s="10">
        <f>IF(AND(J4373&gt;0,L4373&gt;0),(L4373/(J4373^3))*100,"")</f>
        <v/>
      </c>
      <c r="X4373" s="12" t="n">
        <v>4.56</v>
      </c>
      <c r="Y4373" s="12" t="n">
        <v>4.69</v>
      </c>
      <c r="Z4373" s="12" t="n">
        <v>4.38</v>
      </c>
      <c r="AA4373" s="13" t="n"/>
      <c r="AB4373" s="5" t="n"/>
      <c r="AC4373" s="13" t="n"/>
      <c r="AD4373" s="13" t="n"/>
      <c r="AE4373" s="13" t="n"/>
      <c r="AF4373" s="13" t="n"/>
    </row>
    <row r="4374" ht="14" customHeight="1">
      <c r="A4374" s="14" t="inlineStr">
        <is>
          <t>1285</t>
        </is>
      </c>
      <c r="B4374" s="14" t="inlineStr">
        <is>
          <t>LIPAN-4372</t>
        </is>
      </c>
      <c r="C4374" s="15" t="n">
        <v>2022</v>
      </c>
      <c r="D4374" s="14" t="inlineStr">
        <is>
          <t>2022-03-01 00:00:00</t>
        </is>
      </c>
      <c r="E4374" s="14" t="inlineStr">
        <is>
          <t>C.-Mar</t>
        </is>
      </c>
      <c r="F4374" s="14" t="inlineStr">
        <is>
          <t>E. E. Taiamã</t>
        </is>
      </c>
      <c r="G4374" s="14" t="inlineStr">
        <is>
          <t>16º 48' 01,35" | 57° 39' 22,89"</t>
        </is>
      </c>
      <c r="H4374" s="14" t="inlineStr">
        <is>
          <t xml:space="preserve">Characiformes </t>
        </is>
      </c>
      <c r="I4374" s="14" t="inlineStr">
        <is>
          <t>Piaractus mesopotamicus</t>
        </is>
      </c>
      <c r="J4374" s="16" t="n">
        <v>47.2</v>
      </c>
      <c r="K4374" s="16" t="n">
        <v>40.6</v>
      </c>
      <c r="L4374" s="17" t="n">
        <v>2520</v>
      </c>
      <c r="M4374" s="17" t="n">
        <v>2040</v>
      </c>
      <c r="N4374" s="14" t="b">
        <v>0</v>
      </c>
      <c r="O4374" s="14" t="inlineStr">
        <is>
          <t>F</t>
        </is>
      </c>
      <c r="P4374" s="14" t="inlineStr">
        <is>
          <t>REP</t>
        </is>
      </c>
      <c r="Q4374" s="17" t="n">
        <v>8.49</v>
      </c>
      <c r="R4374" s="14" t="n">
        <v>3</v>
      </c>
      <c r="S4374" s="17" t="n">
        <v>30.59</v>
      </c>
      <c r="T4374" s="10">
        <f>IF(Q4374&gt;0,M4374-Q4374,"")</f>
        <v/>
      </c>
      <c r="U4374" s="11">
        <f>IF(AND(T4374&gt;0,Q4374&gt;0),(Q4374/T4374)*100,"")</f>
        <v/>
      </c>
      <c r="V4374" s="11">
        <f>IF(AND(T4374&gt;0,S4374&gt;0),(S4374/T4374)*100,"")</f>
        <v/>
      </c>
      <c r="W4374" s="10">
        <f>IF(AND(J4374&gt;0,L4374&gt;0),(L4374/(J4374^3))*100,"")</f>
        <v/>
      </c>
      <c r="X4374" s="12" t="n">
        <v>4.56</v>
      </c>
      <c r="Y4374" s="12" t="n">
        <v>4.69</v>
      </c>
      <c r="Z4374" s="12" t="n">
        <v>4.38</v>
      </c>
      <c r="AA4374" s="18" t="n"/>
      <c r="AB4374" s="14" t="n"/>
      <c r="AC4374" s="18" t="n"/>
      <c r="AD4374" s="18" t="n"/>
      <c r="AE4374" s="18" t="n"/>
      <c r="AF4374" s="18" t="n"/>
    </row>
    <row r="4375" ht="14" customHeight="1">
      <c r="A4375" s="5" t="inlineStr">
        <is>
          <t>1286</t>
        </is>
      </c>
      <c r="B4375" s="5" t="inlineStr">
        <is>
          <t>LIPAN-4373</t>
        </is>
      </c>
      <c r="C4375" s="6" t="n">
        <v>2022</v>
      </c>
      <c r="D4375" s="5" t="inlineStr">
        <is>
          <t>2022-03-01 00:00:00</t>
        </is>
      </c>
      <c r="E4375" s="5" t="inlineStr">
        <is>
          <t>C.-Mar</t>
        </is>
      </c>
      <c r="F4375" s="5" t="inlineStr">
        <is>
          <t>E. E. Taiamã</t>
        </is>
      </c>
      <c r="G4375" s="5" t="inlineStr">
        <is>
          <t>16º 48' 01,35" | 57° 39' 22,89"</t>
        </is>
      </c>
      <c r="H4375" s="5" t="inlineStr">
        <is>
          <t xml:space="preserve">Characiformes </t>
        </is>
      </c>
      <c r="I4375" s="5" t="inlineStr">
        <is>
          <t>Piaractus mesopotamicus</t>
        </is>
      </c>
      <c r="J4375" s="7" t="n">
        <v>41.1</v>
      </c>
      <c r="K4375" s="7" t="n">
        <v>36.5</v>
      </c>
      <c r="L4375" s="8" t="n">
        <v>1740</v>
      </c>
      <c r="M4375" s="8" t="n">
        <v>1380</v>
      </c>
      <c r="N4375" s="5" t="b">
        <v>0</v>
      </c>
      <c r="O4375" s="5" t="inlineStr">
        <is>
          <t>F</t>
        </is>
      </c>
      <c r="P4375" s="5" t="inlineStr">
        <is>
          <t>REP</t>
        </is>
      </c>
      <c r="Q4375" s="8" t="n">
        <v>5.86</v>
      </c>
      <c r="R4375" s="5" t="n">
        <v>2</v>
      </c>
      <c r="S4375" s="8" t="n">
        <v>16.59</v>
      </c>
      <c r="T4375" s="10">
        <f>IF(Q4375&gt;0,M4375-Q4375,"")</f>
        <v/>
      </c>
      <c r="U4375" s="11">
        <f>IF(AND(T4375&gt;0,Q4375&gt;0),(Q4375/T4375)*100,"")</f>
        <v/>
      </c>
      <c r="V4375" s="11">
        <f>IF(AND(T4375&gt;0,S4375&gt;0),(S4375/T4375)*100,"")</f>
        <v/>
      </c>
      <c r="W4375" s="10">
        <f>IF(AND(J4375&gt;0,L4375&gt;0),(L4375/(J4375^3))*100,"")</f>
        <v/>
      </c>
      <c r="X4375" s="12" t="n">
        <v>4.56</v>
      </c>
      <c r="Y4375" s="12" t="n">
        <v>4.69</v>
      </c>
      <c r="Z4375" s="12" t="n">
        <v>4.38</v>
      </c>
      <c r="AA4375" s="13" t="n"/>
      <c r="AB4375" s="5" t="n"/>
      <c r="AC4375" s="13" t="n"/>
      <c r="AD4375" s="13" t="n"/>
      <c r="AE4375" s="13" t="n"/>
      <c r="AF4375" s="13" t="n"/>
    </row>
    <row r="4376" ht="14" customHeight="1">
      <c r="A4376" s="14" t="inlineStr">
        <is>
          <t>1287</t>
        </is>
      </c>
      <c r="B4376" s="14" t="inlineStr">
        <is>
          <t>LIPAN-4374</t>
        </is>
      </c>
      <c r="C4376" s="15" t="n">
        <v>2022</v>
      </c>
      <c r="D4376" s="14" t="inlineStr">
        <is>
          <t>2022-03-01 00:00:00</t>
        </is>
      </c>
      <c r="E4376" s="14" t="inlineStr">
        <is>
          <t>C.-Mar</t>
        </is>
      </c>
      <c r="F4376" s="14" t="inlineStr">
        <is>
          <t>E. E. Taiamã</t>
        </is>
      </c>
      <c r="G4376" s="14" t="inlineStr">
        <is>
          <t>16º 48' 01,35" | 57° 39' 22,89"</t>
        </is>
      </c>
      <c r="H4376" s="14" t="inlineStr">
        <is>
          <t xml:space="preserve">Characiformes </t>
        </is>
      </c>
      <c r="I4376" s="14" t="inlineStr">
        <is>
          <t>Piaractus mesopotamicus</t>
        </is>
      </c>
      <c r="J4376" s="16" t="n">
        <v>41.1</v>
      </c>
      <c r="K4376" s="16" t="n">
        <v>37.2</v>
      </c>
      <c r="L4376" s="17" t="n">
        <v>1980</v>
      </c>
      <c r="M4376" s="17" t="n">
        <v>1530</v>
      </c>
      <c r="N4376" s="14" t="b">
        <v>0</v>
      </c>
      <c r="O4376" s="14" t="inlineStr">
        <is>
          <t>M</t>
        </is>
      </c>
      <c r="P4376" s="14" t="inlineStr">
        <is>
          <t>REP</t>
        </is>
      </c>
      <c r="Q4376" s="17" t="n">
        <v>0.6</v>
      </c>
      <c r="R4376" s="14" t="n">
        <v>3</v>
      </c>
      <c r="S4376" s="17" t="n">
        <v>27.99</v>
      </c>
      <c r="T4376" s="10">
        <f>IF(Q4376&gt;0,M4376-Q4376,"")</f>
        <v/>
      </c>
      <c r="U4376" s="11">
        <f>IF(AND(T4376&gt;0,Q4376&gt;0),(Q4376/T4376)*100,"")</f>
        <v/>
      </c>
      <c r="V4376" s="11">
        <f>IF(AND(T4376&gt;0,S4376&gt;0),(S4376/T4376)*100,"")</f>
        <v/>
      </c>
      <c r="W4376" s="10">
        <f>IF(AND(J4376&gt;0,L4376&gt;0),(L4376/(J4376^3))*100,"")</f>
        <v/>
      </c>
      <c r="X4376" s="12" t="n">
        <v>4.56</v>
      </c>
      <c r="Y4376" s="12" t="n">
        <v>4.69</v>
      </c>
      <c r="Z4376" s="12" t="n">
        <v>4.38</v>
      </c>
      <c r="AA4376" s="18" t="n"/>
      <c r="AB4376" s="14" t="n"/>
      <c r="AC4376" s="18" t="n"/>
      <c r="AD4376" s="18" t="n"/>
      <c r="AE4376" s="18" t="n"/>
      <c r="AF4376" s="18" t="n"/>
    </row>
    <row r="4377" ht="14" customHeight="1">
      <c r="A4377" s="5" t="inlineStr">
        <is>
          <t>1288</t>
        </is>
      </c>
      <c r="B4377" s="5" t="inlineStr">
        <is>
          <t>LIPAN-4375</t>
        </is>
      </c>
      <c r="C4377" s="6" t="n">
        <v>2022</v>
      </c>
      <c r="D4377" s="5" t="inlineStr">
        <is>
          <t>2022-03-01 00:00:00</t>
        </is>
      </c>
      <c r="E4377" s="5" t="inlineStr">
        <is>
          <t>C.-Mar</t>
        </is>
      </c>
      <c r="F4377" s="5" t="inlineStr">
        <is>
          <t>E. E. Taiamã</t>
        </is>
      </c>
      <c r="G4377" s="5" t="inlineStr">
        <is>
          <t>16º 48' 01,35" | 57° 39' 22,89"</t>
        </is>
      </c>
      <c r="H4377" s="5" t="inlineStr">
        <is>
          <t xml:space="preserve">Characiformes </t>
        </is>
      </c>
      <c r="I4377" s="5" t="inlineStr">
        <is>
          <t>Piaractus mesopotamicus</t>
        </is>
      </c>
      <c r="J4377" s="7" t="n">
        <v>42.2</v>
      </c>
      <c r="K4377" s="7" t="n">
        <v>37.1</v>
      </c>
      <c r="L4377" s="8" t="n">
        <v>1860</v>
      </c>
      <c r="M4377" s="8" t="n">
        <v>1380</v>
      </c>
      <c r="N4377" s="5" t="b">
        <v>0</v>
      </c>
      <c r="O4377" s="5" t="inlineStr">
        <is>
          <t>F</t>
        </is>
      </c>
      <c r="P4377" s="5" t="inlineStr">
        <is>
          <t>REP</t>
        </is>
      </c>
      <c r="Q4377" s="8" t="n">
        <v>5.18</v>
      </c>
      <c r="R4377" s="5" t="n">
        <v>3</v>
      </c>
      <c r="S4377" s="8" t="n">
        <v>23.14</v>
      </c>
      <c r="T4377" s="10">
        <f>IF(Q4377&gt;0,M4377-Q4377,"")</f>
        <v/>
      </c>
      <c r="U4377" s="11">
        <f>IF(AND(T4377&gt;0,Q4377&gt;0),(Q4377/T4377)*100,"")</f>
        <v/>
      </c>
      <c r="V4377" s="11">
        <f>IF(AND(T4377&gt;0,S4377&gt;0),(S4377/T4377)*100,"")</f>
        <v/>
      </c>
      <c r="W4377" s="10">
        <f>IF(AND(J4377&gt;0,L4377&gt;0),(L4377/(J4377^3))*100,"")</f>
        <v/>
      </c>
      <c r="X4377" s="12" t="n">
        <v>4.56</v>
      </c>
      <c r="Y4377" s="12" t="n">
        <v>4.69</v>
      </c>
      <c r="Z4377" s="12" t="n">
        <v>4.38</v>
      </c>
      <c r="AA4377" s="13" t="n"/>
      <c r="AB4377" s="5" t="n"/>
      <c r="AC4377" s="13" t="n"/>
      <c r="AD4377" s="13" t="n"/>
      <c r="AE4377" s="13" t="n"/>
      <c r="AF4377" s="13" t="n"/>
    </row>
    <row r="4378" ht="14" customHeight="1">
      <c r="A4378" s="14" t="inlineStr">
        <is>
          <t>1289</t>
        </is>
      </c>
      <c r="B4378" s="14" t="inlineStr">
        <is>
          <t>LIPAN-4376</t>
        </is>
      </c>
      <c r="C4378" s="15" t="n">
        <v>2022</v>
      </c>
      <c r="D4378" s="14" t="inlineStr">
        <is>
          <t>2022-03-01 00:00:00</t>
        </is>
      </c>
      <c r="E4378" s="14" t="inlineStr">
        <is>
          <t>C.-Mar</t>
        </is>
      </c>
      <c r="F4378" s="14" t="inlineStr">
        <is>
          <t>E. E. Taiamã</t>
        </is>
      </c>
      <c r="G4378" s="14" t="inlineStr">
        <is>
          <t>16º 48' 01,35" | 57° 39' 22,89"</t>
        </is>
      </c>
      <c r="H4378" s="14" t="inlineStr">
        <is>
          <t xml:space="preserve">Characiformes </t>
        </is>
      </c>
      <c r="I4378" s="14" t="inlineStr">
        <is>
          <t>Piaractus mesopotamicus</t>
        </is>
      </c>
      <c r="J4378" s="16" t="n">
        <v>40</v>
      </c>
      <c r="K4378" s="16" t="n">
        <v>35</v>
      </c>
      <c r="L4378" s="17" t="n">
        <v>1640</v>
      </c>
      <c r="M4378" s="17" t="n">
        <v>1310</v>
      </c>
      <c r="N4378" s="14" t="b">
        <v>0</v>
      </c>
      <c r="O4378" s="14" t="inlineStr">
        <is>
          <t>M</t>
        </is>
      </c>
      <c r="P4378" s="14" t="inlineStr">
        <is>
          <t>REP</t>
        </is>
      </c>
      <c r="Q4378" s="17" t="n">
        <v>0.92</v>
      </c>
      <c r="R4378" s="14" t="n">
        <v>3</v>
      </c>
      <c r="S4378" s="17" t="n">
        <v>17.69</v>
      </c>
      <c r="T4378" s="10">
        <f>IF(Q4378&gt;0,M4378-Q4378,"")</f>
        <v/>
      </c>
      <c r="U4378" s="11">
        <f>IF(AND(T4378&gt;0,Q4378&gt;0),(Q4378/T4378)*100,"")</f>
        <v/>
      </c>
      <c r="V4378" s="11">
        <f>IF(AND(T4378&gt;0,S4378&gt;0),(S4378/T4378)*100,"")</f>
        <v/>
      </c>
      <c r="W4378" s="10">
        <f>IF(AND(J4378&gt;0,L4378&gt;0),(L4378/(J4378^3))*100,"")</f>
        <v/>
      </c>
      <c r="X4378" s="12" t="n">
        <v>4.56</v>
      </c>
      <c r="Y4378" s="12" t="n">
        <v>4.69</v>
      </c>
      <c r="Z4378" s="12" t="n">
        <v>4.38</v>
      </c>
      <c r="AA4378" s="18" t="n"/>
      <c r="AB4378" s="14" t="n"/>
      <c r="AC4378" s="18" t="n"/>
      <c r="AD4378" s="18" t="n"/>
      <c r="AE4378" s="18" t="n"/>
      <c r="AF4378" s="18" t="n"/>
    </row>
    <row r="4379" ht="14" customHeight="1">
      <c r="A4379" s="5" t="inlineStr">
        <is>
          <t>1290</t>
        </is>
      </c>
      <c r="B4379" s="5" t="inlineStr">
        <is>
          <t>LIPAN-4377</t>
        </is>
      </c>
      <c r="C4379" s="6" t="n">
        <v>2022</v>
      </c>
      <c r="D4379" s="5" t="inlineStr">
        <is>
          <t>2022-03-01 00:00:00</t>
        </is>
      </c>
      <c r="E4379" s="5" t="inlineStr">
        <is>
          <t>C.-Mar</t>
        </is>
      </c>
      <c r="F4379" s="5" t="inlineStr">
        <is>
          <t>E. E. Taiamã</t>
        </is>
      </c>
      <c r="G4379" s="5" t="inlineStr">
        <is>
          <t>16º 48' 01,35" | 57° 39' 22,89"</t>
        </is>
      </c>
      <c r="H4379" s="5" t="inlineStr">
        <is>
          <t xml:space="preserve">Characiformes </t>
        </is>
      </c>
      <c r="I4379" s="5" t="inlineStr">
        <is>
          <t>Piaractus mesopotamicus</t>
        </is>
      </c>
      <c r="J4379" s="7" t="n">
        <v>40.1</v>
      </c>
      <c r="K4379" s="7" t="n">
        <v>35.3</v>
      </c>
      <c r="L4379" s="8" t="n">
        <v>1700</v>
      </c>
      <c r="M4379" s="8" t="n">
        <v>1380</v>
      </c>
      <c r="N4379" s="5" t="b">
        <v>0</v>
      </c>
      <c r="O4379" s="5" t="inlineStr">
        <is>
          <t>F</t>
        </is>
      </c>
      <c r="P4379" s="5" t="inlineStr">
        <is>
          <t>REP</t>
        </is>
      </c>
      <c r="Q4379" s="8" t="n">
        <v>3.72</v>
      </c>
      <c r="R4379" s="5" t="n">
        <v>3</v>
      </c>
      <c r="S4379" s="8" t="n">
        <v>29.76</v>
      </c>
      <c r="T4379" s="10">
        <f>IF(Q4379&gt;0,M4379-Q4379,"")</f>
        <v/>
      </c>
      <c r="U4379" s="11">
        <f>IF(AND(T4379&gt;0,Q4379&gt;0),(Q4379/T4379)*100,"")</f>
        <v/>
      </c>
      <c r="V4379" s="11">
        <f>IF(AND(T4379&gt;0,S4379&gt;0),(S4379/T4379)*100,"")</f>
        <v/>
      </c>
      <c r="W4379" s="10">
        <f>IF(AND(J4379&gt;0,L4379&gt;0),(L4379/(J4379^3))*100,"")</f>
        <v/>
      </c>
      <c r="X4379" s="12" t="n">
        <v>4.56</v>
      </c>
      <c r="Y4379" s="12" t="n">
        <v>4.69</v>
      </c>
      <c r="Z4379" s="12" t="n">
        <v>4.38</v>
      </c>
      <c r="AA4379" s="13" t="n"/>
      <c r="AB4379" s="5" t="n"/>
      <c r="AC4379" s="13" t="n"/>
      <c r="AD4379" s="13" t="n"/>
      <c r="AE4379" s="13" t="n"/>
      <c r="AF4379" s="13" t="n"/>
    </row>
    <row r="4380" ht="14" customHeight="1">
      <c r="A4380" s="14" t="inlineStr">
        <is>
          <t>1291</t>
        </is>
      </c>
      <c r="B4380" s="14" t="inlineStr">
        <is>
          <t>LIPAN-4378</t>
        </is>
      </c>
      <c r="C4380" s="15" t="n">
        <v>2022</v>
      </c>
      <c r="D4380" s="14" t="inlineStr">
        <is>
          <t>2022-03-01 00:00:00</t>
        </is>
      </c>
      <c r="E4380" s="14" t="inlineStr">
        <is>
          <t>C.-Mar</t>
        </is>
      </c>
      <c r="F4380" s="14" t="inlineStr">
        <is>
          <t>E. E. Taiamã</t>
        </is>
      </c>
      <c r="G4380" s="14" t="inlineStr">
        <is>
          <t>16º 48' 01,35" | 57° 39' 22,89"</t>
        </is>
      </c>
      <c r="H4380" s="14" t="inlineStr">
        <is>
          <t xml:space="preserve">Characiformes </t>
        </is>
      </c>
      <c r="I4380" s="14" t="inlineStr">
        <is>
          <t>Piaractus mesopotamicus</t>
        </is>
      </c>
      <c r="J4380" s="16" t="n">
        <v>40.7</v>
      </c>
      <c r="K4380" s="16" t="n">
        <v>36.6</v>
      </c>
      <c r="L4380" s="17" t="n">
        <v>1700</v>
      </c>
      <c r="M4380" s="17" t="n">
        <v>1290</v>
      </c>
      <c r="N4380" s="14" t="b">
        <v>0</v>
      </c>
      <c r="O4380" s="14" t="inlineStr">
        <is>
          <t>M</t>
        </is>
      </c>
      <c r="P4380" s="14" t="inlineStr">
        <is>
          <t>REP</t>
        </is>
      </c>
      <c r="Q4380" s="17" t="n">
        <v>0.12</v>
      </c>
      <c r="R4380" s="14" t="n">
        <v>2</v>
      </c>
      <c r="S4380" s="17" t="n">
        <v>17.3</v>
      </c>
      <c r="T4380" s="10">
        <f>IF(Q4380&gt;0,M4380-Q4380,"")</f>
        <v/>
      </c>
      <c r="U4380" s="11">
        <f>IF(AND(T4380&gt;0,Q4380&gt;0),(Q4380/T4380)*100,"")</f>
        <v/>
      </c>
      <c r="V4380" s="11">
        <f>IF(AND(T4380&gt;0,S4380&gt;0),(S4380/T4380)*100,"")</f>
        <v/>
      </c>
      <c r="W4380" s="10">
        <f>IF(AND(J4380&gt;0,L4380&gt;0),(L4380/(J4380^3))*100,"")</f>
        <v/>
      </c>
      <c r="X4380" s="12" t="n">
        <v>4.56</v>
      </c>
      <c r="Y4380" s="12" t="n">
        <v>4.69</v>
      </c>
      <c r="Z4380" s="12" t="n">
        <v>4.38</v>
      </c>
      <c r="AA4380" s="18" t="n"/>
      <c r="AB4380" s="14" t="n"/>
      <c r="AC4380" s="18" t="n"/>
      <c r="AD4380" s="18" t="n"/>
      <c r="AE4380" s="18" t="n"/>
      <c r="AF4380" s="18" t="n"/>
    </row>
    <row r="4381" ht="14" customHeight="1">
      <c r="A4381" s="5" t="inlineStr">
        <is>
          <t>1292</t>
        </is>
      </c>
      <c r="B4381" s="5" t="inlineStr">
        <is>
          <t>LIPAN-4379</t>
        </is>
      </c>
      <c r="C4381" s="6" t="n">
        <v>2022</v>
      </c>
      <c r="D4381" s="5" t="inlineStr">
        <is>
          <t>2022-03-01 00:00:00</t>
        </is>
      </c>
      <c r="E4381" s="5" t="inlineStr">
        <is>
          <t>C.-Mar</t>
        </is>
      </c>
      <c r="F4381" s="5" t="inlineStr">
        <is>
          <t>E. E. Taiamã</t>
        </is>
      </c>
      <c r="G4381" s="5" t="inlineStr">
        <is>
          <t>16º 48' 01,35" | 57° 39' 22,89"</t>
        </is>
      </c>
      <c r="H4381" s="5" t="inlineStr">
        <is>
          <t xml:space="preserve">Characiformes </t>
        </is>
      </c>
      <c r="I4381" s="5" t="inlineStr">
        <is>
          <t>Piaractus mesopotamicus</t>
        </is>
      </c>
      <c r="J4381" s="7" t="n">
        <v>39.9</v>
      </c>
      <c r="K4381" s="7" t="n">
        <v>35.3</v>
      </c>
      <c r="L4381" s="8" t="n">
        <v>1600</v>
      </c>
      <c r="M4381" s="8" t="n">
        <v>1190</v>
      </c>
      <c r="N4381" s="5" t="b">
        <v>0</v>
      </c>
      <c r="O4381" s="5" t="inlineStr">
        <is>
          <t>M</t>
        </is>
      </c>
      <c r="P4381" s="5" t="inlineStr">
        <is>
          <t>REP</t>
        </is>
      </c>
      <c r="Q4381" s="8" t="n">
        <v>0.16</v>
      </c>
      <c r="R4381" s="5" t="n">
        <v>2</v>
      </c>
      <c r="S4381" s="8" t="n">
        <v>30.01</v>
      </c>
      <c r="T4381" s="10">
        <f>IF(Q4381&gt;0,M4381-Q4381,"")</f>
        <v/>
      </c>
      <c r="U4381" s="11">
        <f>IF(AND(T4381&gt;0,Q4381&gt;0),(Q4381/T4381)*100,"")</f>
        <v/>
      </c>
      <c r="V4381" s="11">
        <f>IF(AND(T4381&gt;0,S4381&gt;0),(S4381/T4381)*100,"")</f>
        <v/>
      </c>
      <c r="W4381" s="10">
        <f>IF(AND(J4381&gt;0,L4381&gt;0),(L4381/(J4381^3))*100,"")</f>
        <v/>
      </c>
      <c r="X4381" s="12" t="n">
        <v>4.56</v>
      </c>
      <c r="Y4381" s="12" t="n">
        <v>4.69</v>
      </c>
      <c r="Z4381" s="12" t="n">
        <v>4.38</v>
      </c>
      <c r="AA4381" s="13" t="n"/>
      <c r="AB4381" s="5" t="n"/>
      <c r="AC4381" s="13" t="n"/>
      <c r="AD4381" s="13" t="n"/>
      <c r="AE4381" s="13" t="n"/>
      <c r="AF4381" s="13" t="n"/>
    </row>
    <row r="4382" ht="14" customHeight="1">
      <c r="A4382" s="14" t="inlineStr">
        <is>
          <t>1293</t>
        </is>
      </c>
      <c r="B4382" s="14" t="inlineStr">
        <is>
          <t>LIPAN-4380</t>
        </is>
      </c>
      <c r="C4382" s="15" t="n">
        <v>2022</v>
      </c>
      <c r="D4382" s="14" t="inlineStr">
        <is>
          <t>2022-03-01 00:00:00</t>
        </is>
      </c>
      <c r="E4382" s="14" t="inlineStr">
        <is>
          <t>C.-Mar</t>
        </is>
      </c>
      <c r="F4382" s="14" t="inlineStr">
        <is>
          <t>E. E. Taiamã</t>
        </is>
      </c>
      <c r="G4382" s="14" t="inlineStr">
        <is>
          <t>16º 48' 01,35" | 57° 39' 22,89"</t>
        </is>
      </c>
      <c r="H4382" s="14" t="inlineStr">
        <is>
          <t xml:space="preserve">Characiformes </t>
        </is>
      </c>
      <c r="I4382" s="14" t="inlineStr">
        <is>
          <t>Piaractus mesopotamicus</t>
        </is>
      </c>
      <c r="J4382" s="16" t="n">
        <v>39.7</v>
      </c>
      <c r="K4382" s="16" t="n">
        <v>34.8</v>
      </c>
      <c r="L4382" s="17" t="n">
        <v>1610</v>
      </c>
      <c r="M4382" s="17" t="n">
        <v>1120</v>
      </c>
      <c r="N4382" s="14" t="b">
        <v>0</v>
      </c>
      <c r="O4382" s="14" t="inlineStr">
        <is>
          <t>M</t>
        </is>
      </c>
      <c r="P4382" s="14" t="inlineStr">
        <is>
          <t>REP</t>
        </is>
      </c>
      <c r="Q4382" s="17" t="n">
        <v>0.32</v>
      </c>
      <c r="R4382" s="14" t="n">
        <v>3</v>
      </c>
      <c r="S4382" s="17" t="n">
        <v>18.17</v>
      </c>
      <c r="T4382" s="10">
        <f>IF(Q4382&gt;0,M4382-Q4382,"")</f>
        <v/>
      </c>
      <c r="U4382" s="11">
        <f>IF(AND(T4382&gt;0,Q4382&gt;0),(Q4382/T4382)*100,"")</f>
        <v/>
      </c>
      <c r="V4382" s="11">
        <f>IF(AND(T4382&gt;0,S4382&gt;0),(S4382/T4382)*100,"")</f>
        <v/>
      </c>
      <c r="W4382" s="10">
        <f>IF(AND(J4382&gt;0,L4382&gt;0),(L4382/(J4382^3))*100,"")</f>
        <v/>
      </c>
      <c r="X4382" s="12" t="n">
        <v>4.56</v>
      </c>
      <c r="Y4382" s="12" t="n">
        <v>4.69</v>
      </c>
      <c r="Z4382" s="12" t="n">
        <v>4.38</v>
      </c>
      <c r="AA4382" s="18" t="n"/>
      <c r="AB4382" s="14" t="n"/>
      <c r="AC4382" s="18" t="n"/>
      <c r="AD4382" s="18" t="n"/>
      <c r="AE4382" s="18" t="n"/>
      <c r="AF4382" s="18" t="n"/>
    </row>
    <row r="4383" ht="14" customHeight="1">
      <c r="A4383" s="5" t="inlineStr">
        <is>
          <t>1294</t>
        </is>
      </c>
      <c r="B4383" s="5" t="inlineStr">
        <is>
          <t>LIPAN-4381</t>
        </is>
      </c>
      <c r="C4383" s="6" t="n">
        <v>2022</v>
      </c>
      <c r="D4383" s="5" t="inlineStr">
        <is>
          <t>2022-03-01 00:00:00</t>
        </is>
      </c>
      <c r="E4383" s="5" t="inlineStr">
        <is>
          <t>C.-Mar</t>
        </is>
      </c>
      <c r="F4383" s="5" t="inlineStr">
        <is>
          <t>E. E. Taiamã</t>
        </is>
      </c>
      <c r="G4383" s="5" t="inlineStr">
        <is>
          <t>16º 48' 01,35" | 57° 39' 22,89"</t>
        </is>
      </c>
      <c r="H4383" s="5" t="inlineStr">
        <is>
          <t xml:space="preserve">Characiformes </t>
        </is>
      </c>
      <c r="I4383" s="5" t="inlineStr">
        <is>
          <t>Piaractus mesopotamicus</t>
        </is>
      </c>
      <c r="J4383" s="7" t="n">
        <v>43.6</v>
      </c>
      <c r="K4383" s="7" t="n">
        <v>38.3</v>
      </c>
      <c r="L4383" s="8" t="n">
        <v>2050</v>
      </c>
      <c r="M4383" s="8" t="n">
        <v>1490</v>
      </c>
      <c r="N4383" s="5" t="b">
        <v>0</v>
      </c>
      <c r="O4383" s="5" t="inlineStr">
        <is>
          <t>F</t>
        </is>
      </c>
      <c r="P4383" s="5" t="inlineStr">
        <is>
          <t>REP</t>
        </is>
      </c>
      <c r="Q4383" s="8" t="n">
        <v>7.51</v>
      </c>
      <c r="R4383" s="5" t="n">
        <v>3</v>
      </c>
      <c r="S4383" s="8" t="n">
        <v>31.91</v>
      </c>
      <c r="T4383" s="10">
        <f>IF(Q4383&gt;0,M4383-Q4383,"")</f>
        <v/>
      </c>
      <c r="U4383" s="11">
        <f>IF(AND(T4383&gt;0,Q4383&gt;0),(Q4383/T4383)*100,"")</f>
        <v/>
      </c>
      <c r="V4383" s="11">
        <f>IF(AND(T4383&gt;0,S4383&gt;0),(S4383/T4383)*100,"")</f>
        <v/>
      </c>
      <c r="W4383" s="10">
        <f>IF(AND(J4383&gt;0,L4383&gt;0),(L4383/(J4383^3))*100,"")</f>
        <v/>
      </c>
      <c r="X4383" s="12" t="n">
        <v>4.56</v>
      </c>
      <c r="Y4383" s="12" t="n">
        <v>4.69</v>
      </c>
      <c r="Z4383" s="12" t="n">
        <v>4.38</v>
      </c>
      <c r="AA4383" s="13" t="n"/>
      <c r="AB4383" s="5" t="n"/>
      <c r="AC4383" s="13" t="n"/>
      <c r="AD4383" s="13" t="n"/>
      <c r="AE4383" s="13" t="n"/>
      <c r="AF4383" s="13" t="n"/>
    </row>
    <row r="4384" ht="14" customHeight="1">
      <c r="A4384" s="14" t="inlineStr">
        <is>
          <t>1295</t>
        </is>
      </c>
      <c r="B4384" s="14" t="inlineStr">
        <is>
          <t>LIPAN-4382</t>
        </is>
      </c>
      <c r="C4384" s="15" t="n">
        <v>2022</v>
      </c>
      <c r="D4384" s="14" t="inlineStr">
        <is>
          <t>2022-03-01 00:00:00</t>
        </is>
      </c>
      <c r="E4384" s="14" t="inlineStr">
        <is>
          <t>C.-Mar</t>
        </is>
      </c>
      <c r="F4384" s="14" t="inlineStr">
        <is>
          <t>E. E. Taiamã</t>
        </is>
      </c>
      <c r="G4384" s="14" t="inlineStr">
        <is>
          <t>16º 48' 01,35" | 57° 39' 22,89"</t>
        </is>
      </c>
      <c r="H4384" s="14" t="inlineStr">
        <is>
          <t xml:space="preserve">Characiformes </t>
        </is>
      </c>
      <c r="I4384" s="14" t="inlineStr">
        <is>
          <t>Piaractus mesopotamicus</t>
        </is>
      </c>
      <c r="J4384" s="16" t="n">
        <v>47.4</v>
      </c>
      <c r="K4384" s="16" t="n">
        <v>42.5</v>
      </c>
      <c r="L4384" s="17" t="n">
        <v>2710</v>
      </c>
      <c r="M4384" s="17" t="n">
        <v>1960</v>
      </c>
      <c r="N4384" s="14" t="b">
        <v>0</v>
      </c>
      <c r="O4384" s="14" t="inlineStr">
        <is>
          <t>F</t>
        </is>
      </c>
      <c r="P4384" s="14" t="inlineStr">
        <is>
          <t>REP</t>
        </is>
      </c>
      <c r="Q4384" s="17" t="n">
        <v>11.11</v>
      </c>
      <c r="R4384" s="14" t="n">
        <v>3</v>
      </c>
      <c r="S4384" s="17" t="n">
        <v>27.85</v>
      </c>
      <c r="T4384" s="10">
        <f>IF(Q4384&gt;0,M4384-Q4384,"")</f>
        <v/>
      </c>
      <c r="U4384" s="11">
        <f>IF(AND(T4384&gt;0,Q4384&gt;0),(Q4384/T4384)*100,"")</f>
        <v/>
      </c>
      <c r="V4384" s="11">
        <f>IF(AND(T4384&gt;0,S4384&gt;0),(S4384/T4384)*100,"")</f>
        <v/>
      </c>
      <c r="W4384" s="10">
        <f>IF(AND(J4384&gt;0,L4384&gt;0),(L4384/(J4384^3))*100,"")</f>
        <v/>
      </c>
      <c r="X4384" s="12" t="n">
        <v>4.56</v>
      </c>
      <c r="Y4384" s="12" t="n">
        <v>4.69</v>
      </c>
      <c r="Z4384" s="12" t="n">
        <v>4.38</v>
      </c>
      <c r="AA4384" s="18" t="n"/>
      <c r="AB4384" s="14" t="n"/>
      <c r="AC4384" s="18" t="n"/>
      <c r="AD4384" s="18" t="n"/>
      <c r="AE4384" s="18" t="n"/>
      <c r="AF4384" s="18" t="n"/>
    </row>
    <row r="4385" ht="14" customHeight="1">
      <c r="A4385" s="5" t="inlineStr">
        <is>
          <t>1296</t>
        </is>
      </c>
      <c r="B4385" s="5" t="inlineStr">
        <is>
          <t>LIPAN-4383</t>
        </is>
      </c>
      <c r="C4385" s="6" t="n">
        <v>2022</v>
      </c>
      <c r="D4385" s="5" t="inlineStr">
        <is>
          <t>2022-03-01 00:00:00</t>
        </is>
      </c>
      <c r="E4385" s="5" t="inlineStr">
        <is>
          <t>C.-Mar</t>
        </is>
      </c>
      <c r="F4385" s="5" t="inlineStr">
        <is>
          <t>E. E. Taiamã</t>
        </is>
      </c>
      <c r="G4385" s="5" t="inlineStr">
        <is>
          <t>16º 48' 01,35" | 57° 39' 22,89"</t>
        </is>
      </c>
      <c r="H4385" s="5" t="inlineStr">
        <is>
          <t xml:space="preserve">Characiformes </t>
        </is>
      </c>
      <c r="I4385" s="5" t="inlineStr">
        <is>
          <t>Piaractus mesopotamicus</t>
        </is>
      </c>
      <c r="J4385" s="7" t="n">
        <v>48.1</v>
      </c>
      <c r="K4385" s="7" t="n">
        <v>43.1</v>
      </c>
      <c r="L4385" s="8" t="n">
        <v>3239</v>
      </c>
      <c r="M4385" s="8" t="n">
        <v>2030</v>
      </c>
      <c r="N4385" s="5" t="b">
        <v>0</v>
      </c>
      <c r="O4385" s="5" t="inlineStr">
        <is>
          <t>F</t>
        </is>
      </c>
      <c r="P4385" s="5" t="inlineStr">
        <is>
          <t>REP</t>
        </is>
      </c>
      <c r="Q4385" s="8" t="n">
        <v>8.859999999999999</v>
      </c>
      <c r="R4385" s="5" t="n">
        <v>3</v>
      </c>
      <c r="S4385" s="8" t="n">
        <v>50.52</v>
      </c>
      <c r="T4385" s="10">
        <f>IF(Q4385&gt;0,M4385-Q4385,"")</f>
        <v/>
      </c>
      <c r="U4385" s="11">
        <f>IF(AND(T4385&gt;0,Q4385&gt;0),(Q4385/T4385)*100,"")</f>
        <v/>
      </c>
      <c r="V4385" s="11">
        <f>IF(AND(T4385&gt;0,S4385&gt;0),(S4385/T4385)*100,"")</f>
        <v/>
      </c>
      <c r="W4385" s="10">
        <f>IF(AND(J4385&gt;0,L4385&gt;0),(L4385/(J4385^3))*100,"")</f>
        <v/>
      </c>
      <c r="X4385" s="12" t="n">
        <v>4.56</v>
      </c>
      <c r="Y4385" s="12" t="n">
        <v>4.69</v>
      </c>
      <c r="Z4385" s="12" t="n">
        <v>4.38</v>
      </c>
      <c r="AA4385" s="13" t="n"/>
      <c r="AB4385" s="5" t="n"/>
      <c r="AC4385" s="13" t="n"/>
      <c r="AD4385" s="13" t="n"/>
      <c r="AE4385" s="13" t="n"/>
      <c r="AF4385" s="13" t="n"/>
    </row>
    <row r="4386" ht="14" customHeight="1">
      <c r="A4386" s="14" t="inlineStr">
        <is>
          <t>1297</t>
        </is>
      </c>
      <c r="B4386" s="14" t="inlineStr">
        <is>
          <t>LIPAN-4384</t>
        </is>
      </c>
      <c r="C4386" s="15" t="n">
        <v>2022</v>
      </c>
      <c r="D4386" s="14" t="inlineStr">
        <is>
          <t>2022-03-01 00:00:00</t>
        </is>
      </c>
      <c r="E4386" s="14" t="inlineStr">
        <is>
          <t>C.-Mar</t>
        </is>
      </c>
      <c r="F4386" s="14" t="inlineStr">
        <is>
          <t>E. E. Taiamã</t>
        </is>
      </c>
      <c r="G4386" s="14" t="inlineStr">
        <is>
          <t>16º 48' 01,35" | 57° 39' 22,89"</t>
        </is>
      </c>
      <c r="H4386" s="14" t="inlineStr">
        <is>
          <t xml:space="preserve">Characiformes </t>
        </is>
      </c>
      <c r="I4386" s="14" t="inlineStr">
        <is>
          <t>Piaractus mesopotamicus</t>
        </is>
      </c>
      <c r="J4386" s="16" t="n">
        <v>40.9</v>
      </c>
      <c r="K4386" s="16" t="n">
        <v>36.8</v>
      </c>
      <c r="L4386" s="17" t="n">
        <v>1670</v>
      </c>
      <c r="M4386" s="17" t="n">
        <v>1270</v>
      </c>
      <c r="N4386" s="14" t="b">
        <v>0</v>
      </c>
      <c r="O4386" s="14" t="inlineStr">
        <is>
          <t>M</t>
        </is>
      </c>
      <c r="P4386" s="14" t="inlineStr">
        <is>
          <t>REP</t>
        </is>
      </c>
      <c r="Q4386" s="17" t="n">
        <v>0.72</v>
      </c>
      <c r="R4386" s="14" t="n">
        <v>2</v>
      </c>
      <c r="S4386" s="17" t="n">
        <v>23.94</v>
      </c>
      <c r="T4386" s="10">
        <f>IF(Q4386&gt;0,M4386-Q4386,"")</f>
        <v/>
      </c>
      <c r="U4386" s="11">
        <f>IF(AND(T4386&gt;0,Q4386&gt;0),(Q4386/T4386)*100,"")</f>
        <v/>
      </c>
      <c r="V4386" s="11">
        <f>IF(AND(T4386&gt;0,S4386&gt;0),(S4386/T4386)*100,"")</f>
        <v/>
      </c>
      <c r="W4386" s="10">
        <f>IF(AND(J4386&gt;0,L4386&gt;0),(L4386/(J4386^3))*100,"")</f>
        <v/>
      </c>
      <c r="X4386" s="12" t="n">
        <v>4.56</v>
      </c>
      <c r="Y4386" s="12" t="n">
        <v>4.69</v>
      </c>
      <c r="Z4386" s="12" t="n">
        <v>4.38</v>
      </c>
      <c r="AA4386" s="18" t="n"/>
      <c r="AB4386" s="14" t="n"/>
      <c r="AC4386" s="18" t="n"/>
      <c r="AD4386" s="18" t="n"/>
      <c r="AE4386" s="18" t="n"/>
      <c r="AF4386" s="18" t="n"/>
    </row>
    <row r="4387" ht="14" customHeight="1">
      <c r="A4387" s="5" t="inlineStr">
        <is>
          <t>1298</t>
        </is>
      </c>
      <c r="B4387" s="5" t="inlineStr">
        <is>
          <t>LIPAN-4385</t>
        </is>
      </c>
      <c r="C4387" s="6" t="n">
        <v>2022</v>
      </c>
      <c r="D4387" s="5" t="inlineStr">
        <is>
          <t>2022-03-01 00:00:00</t>
        </is>
      </c>
      <c r="E4387" s="5" t="inlineStr">
        <is>
          <t>C.-Mar</t>
        </is>
      </c>
      <c r="F4387" s="5" t="inlineStr">
        <is>
          <t>E. E. Taiamã</t>
        </is>
      </c>
      <c r="G4387" s="5" t="inlineStr">
        <is>
          <t>16º 48' 01,35" | 57° 39' 22,89"</t>
        </is>
      </c>
      <c r="H4387" s="5" t="inlineStr">
        <is>
          <t xml:space="preserve">Characiformes </t>
        </is>
      </c>
      <c r="I4387" s="5" t="inlineStr">
        <is>
          <t>Piaractus mesopotamicus</t>
        </is>
      </c>
      <c r="J4387" s="7" t="n">
        <v>41.4</v>
      </c>
      <c r="K4387" s="7" t="n">
        <v>36.7</v>
      </c>
      <c r="L4387" s="8" t="n">
        <v>1760</v>
      </c>
      <c r="M4387" s="8" t="n">
        <v>1290</v>
      </c>
      <c r="N4387" s="5" t="b">
        <v>0</v>
      </c>
      <c r="O4387" s="5" t="inlineStr">
        <is>
          <t>M</t>
        </is>
      </c>
      <c r="P4387" s="5" t="inlineStr">
        <is>
          <t>REP</t>
        </is>
      </c>
      <c r="Q4387" s="8" t="n">
        <v>0.68</v>
      </c>
      <c r="R4387" s="5" t="n">
        <v>3</v>
      </c>
      <c r="S4387" s="8" t="n">
        <v>25.74</v>
      </c>
      <c r="T4387" s="10">
        <f>IF(Q4387&gt;0,M4387-Q4387,"")</f>
        <v/>
      </c>
      <c r="U4387" s="11">
        <f>IF(AND(T4387&gt;0,Q4387&gt;0),(Q4387/T4387)*100,"")</f>
        <v/>
      </c>
      <c r="V4387" s="11">
        <f>IF(AND(T4387&gt;0,S4387&gt;0),(S4387/T4387)*100,"")</f>
        <v/>
      </c>
      <c r="W4387" s="10">
        <f>IF(AND(J4387&gt;0,L4387&gt;0),(L4387/(J4387^3))*100,"")</f>
        <v/>
      </c>
      <c r="X4387" s="12" t="n">
        <v>4.56</v>
      </c>
      <c r="Y4387" s="12" t="n">
        <v>4.69</v>
      </c>
      <c r="Z4387" s="12" t="n">
        <v>4.38</v>
      </c>
      <c r="AA4387" s="13" t="n"/>
      <c r="AB4387" s="5" t="n"/>
      <c r="AC4387" s="13" t="n"/>
      <c r="AD4387" s="13" t="n"/>
      <c r="AE4387" s="13" t="n"/>
      <c r="AF4387" s="13" t="n"/>
    </row>
    <row r="4388" ht="14" customHeight="1">
      <c r="A4388" s="14" t="inlineStr">
        <is>
          <t>1299</t>
        </is>
      </c>
      <c r="B4388" s="14" t="inlineStr">
        <is>
          <t>LIPAN-4386</t>
        </is>
      </c>
      <c r="C4388" s="15" t="n">
        <v>2022</v>
      </c>
      <c r="D4388" s="14" t="inlineStr">
        <is>
          <t>2022-03-01 00:00:00</t>
        </is>
      </c>
      <c r="E4388" s="14" t="inlineStr">
        <is>
          <t>C.-Mar</t>
        </is>
      </c>
      <c r="F4388" s="14" t="inlineStr">
        <is>
          <t>E. E. Taiamã</t>
        </is>
      </c>
      <c r="G4388" s="14" t="inlineStr">
        <is>
          <t>16º 48' 01,35" | 57° 39' 22,89"</t>
        </is>
      </c>
      <c r="H4388" s="14" t="inlineStr">
        <is>
          <t xml:space="preserve">Characiformes </t>
        </is>
      </c>
      <c r="I4388" s="14" t="inlineStr">
        <is>
          <t>Piaractus mesopotamicus</t>
        </is>
      </c>
      <c r="J4388" s="16" t="n">
        <v>41.6</v>
      </c>
      <c r="K4388" s="16" t="n">
        <v>36.9</v>
      </c>
      <c r="L4388" s="17" t="n">
        <v>1770</v>
      </c>
      <c r="M4388" s="17" t="n">
        <v>1340</v>
      </c>
      <c r="N4388" s="14" t="b">
        <v>0</v>
      </c>
      <c r="O4388" s="14" t="inlineStr">
        <is>
          <t>F</t>
        </is>
      </c>
      <c r="P4388" s="14" t="inlineStr">
        <is>
          <t>REP</t>
        </is>
      </c>
      <c r="Q4388" s="17" t="n">
        <v>5.01</v>
      </c>
      <c r="R4388" s="14" t="n">
        <v>3</v>
      </c>
      <c r="S4388" s="17" t="n">
        <v>22.98</v>
      </c>
      <c r="T4388" s="10">
        <f>IF(Q4388&gt;0,M4388-Q4388,"")</f>
        <v/>
      </c>
      <c r="U4388" s="11">
        <f>IF(AND(T4388&gt;0,Q4388&gt;0),(Q4388/T4388)*100,"")</f>
        <v/>
      </c>
      <c r="V4388" s="11">
        <f>IF(AND(T4388&gt;0,S4388&gt;0),(S4388/T4388)*100,"")</f>
        <v/>
      </c>
      <c r="W4388" s="10">
        <f>IF(AND(J4388&gt;0,L4388&gt;0),(L4388/(J4388^3))*100,"")</f>
        <v/>
      </c>
      <c r="X4388" s="12" t="n">
        <v>4.56</v>
      </c>
      <c r="Y4388" s="12" t="n">
        <v>4.69</v>
      </c>
      <c r="Z4388" s="12" t="n">
        <v>4.38</v>
      </c>
      <c r="AA4388" s="18" t="n"/>
      <c r="AB4388" s="14" t="n"/>
      <c r="AC4388" s="18" t="n"/>
      <c r="AD4388" s="18" t="n"/>
      <c r="AE4388" s="18" t="n"/>
      <c r="AF4388" s="18" t="n"/>
    </row>
    <row r="4389" ht="14" customHeight="1">
      <c r="A4389" s="5" t="inlineStr">
        <is>
          <t>1300</t>
        </is>
      </c>
      <c r="B4389" s="5" t="inlineStr">
        <is>
          <t>LIPAN-4387</t>
        </is>
      </c>
      <c r="C4389" s="6" t="n">
        <v>2022</v>
      </c>
      <c r="D4389" s="5" t="inlineStr">
        <is>
          <t>2022-03-01 00:00:00</t>
        </is>
      </c>
      <c r="E4389" s="5" t="inlineStr">
        <is>
          <t>C.-Mar</t>
        </is>
      </c>
      <c r="F4389" s="5" t="inlineStr">
        <is>
          <t>E. E. Taiamã</t>
        </is>
      </c>
      <c r="G4389" s="5" t="inlineStr">
        <is>
          <t>16º 48' 01,35" | 57° 39' 22,89"</t>
        </is>
      </c>
      <c r="H4389" s="5" t="inlineStr">
        <is>
          <t>Siluriformes</t>
        </is>
      </c>
      <c r="I4389" s="5" t="inlineStr">
        <is>
          <t>Pinirampus pirinampu</t>
        </is>
      </c>
      <c r="J4389" s="7" t="n">
        <v>55.4</v>
      </c>
      <c r="K4389" s="7" t="n">
        <v>49.2</v>
      </c>
      <c r="L4389" s="8" t="n">
        <v>1580</v>
      </c>
      <c r="M4389" s="8" t="n">
        <v>1330</v>
      </c>
      <c r="N4389" s="5" t="b">
        <v>0</v>
      </c>
      <c r="O4389" s="5" t="inlineStr">
        <is>
          <t>F</t>
        </is>
      </c>
      <c r="P4389" s="5" t="inlineStr">
        <is>
          <t>REP</t>
        </is>
      </c>
      <c r="Q4389" s="8" t="n">
        <v>13.92</v>
      </c>
      <c r="R4389" s="5" t="n">
        <v>0</v>
      </c>
      <c r="S4389" s="8" t="n">
        <v>21.11</v>
      </c>
      <c r="T4389" s="10">
        <f>IF(Q4389&gt;0,M4389-Q4389,"")</f>
        <v/>
      </c>
      <c r="U4389" s="11">
        <f>IF(AND(T4389&gt;0,Q4389&gt;0),(Q4389/T4389)*100,"")</f>
        <v/>
      </c>
      <c r="V4389" s="11">
        <f>IF(AND(T4389&gt;0,S4389&gt;0),(S4389/T4389)*100,"")</f>
        <v/>
      </c>
      <c r="W4389" s="10">
        <f>IF(AND(J4389&gt;0,L4389&gt;0),(L4389/(J4389^3))*100,"")</f>
        <v/>
      </c>
      <c r="X4389" s="12" t="n">
        <v>4.56</v>
      </c>
      <c r="Y4389" s="12" t="n">
        <v>4.69</v>
      </c>
      <c r="Z4389" s="12" t="n">
        <v>4.38</v>
      </c>
      <c r="AA4389" s="13" t="n"/>
      <c r="AB4389" s="5" t="n"/>
      <c r="AC4389" s="13" t="n"/>
      <c r="AD4389" s="13" t="n"/>
      <c r="AE4389" s="13" t="n"/>
      <c r="AF4389" s="13" t="n"/>
    </row>
    <row r="4390" ht="14" customHeight="1">
      <c r="A4390" s="14" t="inlineStr">
        <is>
          <t>1301</t>
        </is>
      </c>
      <c r="B4390" s="14" t="inlineStr">
        <is>
          <t>LIPAN-4388</t>
        </is>
      </c>
      <c r="C4390" s="15" t="n">
        <v>2022</v>
      </c>
      <c r="D4390" s="14" t="inlineStr">
        <is>
          <t>2022-03-01 00:00:00</t>
        </is>
      </c>
      <c r="E4390" s="14" t="inlineStr">
        <is>
          <t>C.-Mar</t>
        </is>
      </c>
      <c r="F4390" s="14" t="inlineStr">
        <is>
          <t>E. E. Taiamã</t>
        </is>
      </c>
      <c r="G4390" s="14" t="inlineStr">
        <is>
          <t>16º 48' 01,35" | 57° 39' 22,89"</t>
        </is>
      </c>
      <c r="H4390" s="14" t="inlineStr">
        <is>
          <t>Siluriformes</t>
        </is>
      </c>
      <c r="I4390" s="14" t="inlineStr">
        <is>
          <t>Pinirampus pirinampu</t>
        </is>
      </c>
      <c r="J4390" s="16" t="n">
        <v>71.3</v>
      </c>
      <c r="K4390" s="16" t="n">
        <v>65.5</v>
      </c>
      <c r="L4390" s="17" t="n">
        <v>3520</v>
      </c>
      <c r="M4390" s="17" t="n">
        <v>2930</v>
      </c>
      <c r="N4390" s="14" t="b">
        <v>0</v>
      </c>
      <c r="O4390" s="14" t="inlineStr">
        <is>
          <t>F</t>
        </is>
      </c>
      <c r="P4390" s="14" t="inlineStr">
        <is>
          <t>REP</t>
        </is>
      </c>
      <c r="Q4390" s="17" t="n">
        <v>26.4</v>
      </c>
      <c r="R4390" s="14" t="n">
        <v>0</v>
      </c>
      <c r="S4390" s="17" t="n">
        <v>48.12</v>
      </c>
      <c r="T4390" s="10">
        <f>IF(Q4390&gt;0,M4390-Q4390,"")</f>
        <v/>
      </c>
      <c r="U4390" s="11">
        <f>IF(AND(T4390&gt;0,Q4390&gt;0),(Q4390/T4390)*100,"")</f>
        <v/>
      </c>
      <c r="V4390" s="11">
        <f>IF(AND(T4390&gt;0,S4390&gt;0),(S4390/T4390)*100,"")</f>
        <v/>
      </c>
      <c r="W4390" s="10">
        <f>IF(AND(J4390&gt;0,L4390&gt;0),(L4390/(J4390^3))*100,"")</f>
        <v/>
      </c>
      <c r="X4390" s="12" t="n">
        <v>4.56</v>
      </c>
      <c r="Y4390" s="12" t="n">
        <v>4.69</v>
      </c>
      <c r="Z4390" s="12" t="n">
        <v>4.38</v>
      </c>
      <c r="AA4390" s="18" t="n"/>
      <c r="AB4390" s="14" t="n"/>
      <c r="AC4390" s="18" t="n"/>
      <c r="AD4390" s="18" t="n"/>
      <c r="AE4390" s="18" t="n"/>
      <c r="AF4390" s="18" t="n"/>
    </row>
    <row r="4391" ht="14" customHeight="1">
      <c r="A4391" s="5" t="inlineStr">
        <is>
          <t>1302</t>
        </is>
      </c>
      <c r="B4391" s="5" t="inlineStr">
        <is>
          <t>LIPAN-4389</t>
        </is>
      </c>
      <c r="C4391" s="6" t="n">
        <v>2022</v>
      </c>
      <c r="D4391" s="5" t="inlineStr">
        <is>
          <t>2022-03-01 00:00:00</t>
        </is>
      </c>
      <c r="E4391" s="5" t="inlineStr">
        <is>
          <t>C.-Mar</t>
        </is>
      </c>
      <c r="F4391" s="5" t="inlineStr">
        <is>
          <t>E. E. Taiamã</t>
        </is>
      </c>
      <c r="G4391" s="5" t="inlineStr">
        <is>
          <t>16º 48' 01,35" | 57° 39' 22,89"</t>
        </is>
      </c>
      <c r="H4391" s="5" t="inlineStr">
        <is>
          <t>Siluriformes</t>
        </is>
      </c>
      <c r="I4391" s="5" t="inlineStr">
        <is>
          <t>Pinirampus pirinampu</t>
        </is>
      </c>
      <c r="J4391" s="7" t="n">
        <v>66.09999999999999</v>
      </c>
      <c r="K4391" s="7" t="n">
        <v>57.5</v>
      </c>
      <c r="L4391" s="8" t="n">
        <v>2290</v>
      </c>
      <c r="M4391" s="8" t="n">
        <v>1940</v>
      </c>
      <c r="N4391" s="5" t="b">
        <v>0</v>
      </c>
      <c r="O4391" s="5" t="inlineStr">
        <is>
          <t>M</t>
        </is>
      </c>
      <c r="P4391" s="5" t="inlineStr">
        <is>
          <t>REP</t>
        </is>
      </c>
      <c r="Q4391" s="8" t="n">
        <v>3.86</v>
      </c>
      <c r="R4391" s="5" t="n">
        <v>0</v>
      </c>
      <c r="S4391" s="8" t="n">
        <v>32.96</v>
      </c>
      <c r="T4391" s="10">
        <f>IF(Q4391&gt;0,M4391-Q4391,"")</f>
        <v/>
      </c>
      <c r="U4391" s="11">
        <f>IF(AND(T4391&gt;0,Q4391&gt;0),(Q4391/T4391)*100,"")</f>
        <v/>
      </c>
      <c r="V4391" s="11">
        <f>IF(AND(T4391&gt;0,S4391&gt;0),(S4391/T4391)*100,"")</f>
        <v/>
      </c>
      <c r="W4391" s="10">
        <f>IF(AND(J4391&gt;0,L4391&gt;0),(L4391/(J4391^3))*100,"")</f>
        <v/>
      </c>
      <c r="X4391" s="12" t="n">
        <v>4.56</v>
      </c>
      <c r="Y4391" s="12" t="n">
        <v>4.69</v>
      </c>
      <c r="Z4391" s="12" t="n">
        <v>4.38</v>
      </c>
      <c r="AA4391" s="13" t="n"/>
      <c r="AB4391" s="5" t="n"/>
      <c r="AC4391" s="13" t="n"/>
      <c r="AD4391" s="13" t="n"/>
      <c r="AE4391" s="13" t="n"/>
      <c r="AF4391" s="13" t="n"/>
    </row>
    <row r="4392" ht="14" customHeight="1">
      <c r="A4392" s="14" t="inlineStr">
        <is>
          <t>1303</t>
        </is>
      </c>
      <c r="B4392" s="14" t="inlineStr">
        <is>
          <t>LIPAN-4390</t>
        </is>
      </c>
      <c r="C4392" s="15" t="n">
        <v>2022</v>
      </c>
      <c r="D4392" s="14" t="inlineStr">
        <is>
          <t>2022-04-01 00:00:00</t>
        </is>
      </c>
      <c r="E4392" s="14" t="inlineStr">
        <is>
          <t>D.-Abr</t>
        </is>
      </c>
      <c r="F4392" s="14" t="inlineStr">
        <is>
          <t>Paraguai/Sepotuba</t>
        </is>
      </c>
      <c r="G4392" s="14" t="inlineStr">
        <is>
          <t>15° 55' 53,41" | 57° 39' 40,05"</t>
        </is>
      </c>
      <c r="H4392" s="14" t="inlineStr">
        <is>
          <t xml:space="preserve">Characiformes </t>
        </is>
      </c>
      <c r="I4392" s="14" t="inlineStr">
        <is>
          <t>Salminus brasiliensis</t>
        </is>
      </c>
      <c r="J4392" s="16" t="n">
        <v>46.3</v>
      </c>
      <c r="K4392" s="16" t="n">
        <v>40</v>
      </c>
      <c r="L4392" s="17" t="n">
        <v>1420</v>
      </c>
      <c r="M4392" s="17" t="n">
        <v>1240</v>
      </c>
      <c r="N4392" s="14" t="b">
        <v>0</v>
      </c>
      <c r="O4392" s="14" t="inlineStr">
        <is>
          <t>F</t>
        </is>
      </c>
      <c r="P4392" s="14" t="inlineStr">
        <is>
          <t>REP</t>
        </is>
      </c>
      <c r="Q4392" s="17" t="n">
        <v>2.74</v>
      </c>
      <c r="R4392" s="14" t="n">
        <v>0</v>
      </c>
      <c r="S4392" s="17" t="n">
        <v>8.26</v>
      </c>
      <c r="T4392" s="10">
        <f>IF(Q4392&gt;0,M4392-Q4392,"")</f>
        <v/>
      </c>
      <c r="U4392" s="11">
        <f>IF(AND(T4392&gt;0,Q4392&gt;0),(Q4392/T4392)*100,"")</f>
        <v/>
      </c>
      <c r="V4392" s="11">
        <f>IF(AND(T4392&gt;0,S4392&gt;0),(S4392/T4392)*100,"")</f>
        <v/>
      </c>
      <c r="W4392" s="10">
        <f>IF(AND(J4392&gt;0,L4392&gt;0),(L4392/(J4392^3))*100,"")</f>
        <v/>
      </c>
      <c r="X4392" s="12" t="n">
        <v>3.48</v>
      </c>
      <c r="Y4392" s="12" t="n">
        <v>4.49</v>
      </c>
      <c r="Z4392" s="12" t="n">
        <v>2.2</v>
      </c>
      <c r="AA4392" s="18" t="n"/>
      <c r="AB4392" s="14" t="n"/>
      <c r="AC4392" s="18" t="n"/>
      <c r="AD4392" s="18" t="n"/>
      <c r="AE4392" s="18" t="n"/>
      <c r="AF4392" s="18" t="n"/>
    </row>
    <row r="4393" ht="14" customHeight="1">
      <c r="A4393" s="5" t="inlineStr">
        <is>
          <t>1304</t>
        </is>
      </c>
      <c r="B4393" s="5" t="inlineStr">
        <is>
          <t>LIPAN-4391</t>
        </is>
      </c>
      <c r="C4393" s="6" t="n">
        <v>2022</v>
      </c>
      <c r="D4393" s="5" t="inlineStr">
        <is>
          <t>2022-04-01 00:00:00</t>
        </is>
      </c>
      <c r="E4393" s="5" t="inlineStr">
        <is>
          <t>D.-Abr</t>
        </is>
      </c>
      <c r="F4393" s="5" t="inlineStr">
        <is>
          <t>Paraguai/Sepotuba</t>
        </is>
      </c>
      <c r="G4393" s="5" t="inlineStr">
        <is>
          <t>15° 55' 53,41" | 57° 39' 40,05"</t>
        </is>
      </c>
      <c r="H4393" s="5" t="inlineStr">
        <is>
          <t xml:space="preserve">Characiformes </t>
        </is>
      </c>
      <c r="I4393" s="5" t="inlineStr">
        <is>
          <t>Salminus brasiliensis</t>
        </is>
      </c>
      <c r="J4393" s="7" t="n">
        <v>34</v>
      </c>
      <c r="K4393" s="7" t="n">
        <v>30</v>
      </c>
      <c r="L4393" s="8" t="n">
        <v>580</v>
      </c>
      <c r="M4393" s="8" t="n">
        <v>510</v>
      </c>
      <c r="N4393" s="5" t="b">
        <v>0</v>
      </c>
      <c r="O4393" s="5" t="inlineStr">
        <is>
          <t>F</t>
        </is>
      </c>
      <c r="P4393" s="5" t="inlineStr">
        <is>
          <t>REP</t>
        </is>
      </c>
      <c r="Q4393" s="8" t="n">
        <v>1.17</v>
      </c>
      <c r="R4393" s="5" t="n">
        <v>0</v>
      </c>
      <c r="S4393" s="8" t="n">
        <v>4.61</v>
      </c>
      <c r="T4393" s="10">
        <f>IF(Q4393&gt;0,M4393-Q4393,"")</f>
        <v/>
      </c>
      <c r="U4393" s="11">
        <f>IF(AND(T4393&gt;0,Q4393&gt;0),(Q4393/T4393)*100,"")</f>
        <v/>
      </c>
      <c r="V4393" s="11">
        <f>IF(AND(T4393&gt;0,S4393&gt;0),(S4393/T4393)*100,"")</f>
        <v/>
      </c>
      <c r="W4393" s="10">
        <f>IF(AND(J4393&gt;0,L4393&gt;0),(L4393/(J4393^3))*100,"")</f>
        <v/>
      </c>
      <c r="X4393" s="12" t="n">
        <v>3.48</v>
      </c>
      <c r="Y4393" s="12" t="n">
        <v>4.49</v>
      </c>
      <c r="Z4393" s="12" t="n">
        <v>2.2</v>
      </c>
      <c r="AA4393" s="13" t="n"/>
      <c r="AB4393" s="5" t="n"/>
      <c r="AC4393" s="13" t="n"/>
      <c r="AD4393" s="13" t="n"/>
      <c r="AE4393" s="13" t="n"/>
      <c r="AF4393" s="13" t="n"/>
    </row>
    <row r="4394" ht="14" customHeight="1">
      <c r="A4394" s="14" t="inlineStr">
        <is>
          <t>1305</t>
        </is>
      </c>
      <c r="B4394" s="14" t="inlineStr">
        <is>
          <t>LIPAN-4392</t>
        </is>
      </c>
      <c r="C4394" s="15" t="n">
        <v>2022</v>
      </c>
      <c r="D4394" s="14" t="inlineStr">
        <is>
          <t>2022-04-01 00:00:00</t>
        </is>
      </c>
      <c r="E4394" s="14" t="inlineStr">
        <is>
          <t>D.-Abr</t>
        </is>
      </c>
      <c r="F4394" s="14" t="inlineStr">
        <is>
          <t>Paraguai/Sepotuba</t>
        </is>
      </c>
      <c r="G4394" s="14" t="inlineStr">
        <is>
          <t>15° 55' 53,41" | 57° 39' 40,05"</t>
        </is>
      </c>
      <c r="H4394" s="14" t="inlineStr">
        <is>
          <t xml:space="preserve">Characiformes </t>
        </is>
      </c>
      <c r="I4394" s="14" t="inlineStr">
        <is>
          <t>Salminus brasiliensis</t>
        </is>
      </c>
      <c r="J4394" s="16" t="n">
        <v>36</v>
      </c>
      <c r="K4394" s="16" t="n">
        <v>31.3</v>
      </c>
      <c r="L4394" s="17" t="n">
        <v>640</v>
      </c>
      <c r="M4394" s="17" t="n">
        <v>590</v>
      </c>
      <c r="N4394" s="14" t="b">
        <v>0</v>
      </c>
      <c r="O4394" s="14" t="inlineStr">
        <is>
          <t>M</t>
        </is>
      </c>
      <c r="P4394" s="14" t="inlineStr">
        <is>
          <t>REP</t>
        </is>
      </c>
      <c r="Q4394" s="17" t="n">
        <v>0.25</v>
      </c>
      <c r="R4394" s="14" t="n">
        <v>2</v>
      </c>
      <c r="S4394" s="17" t="n">
        <v>3.28</v>
      </c>
      <c r="T4394" s="10">
        <f>IF(Q4394&gt;0,M4394-Q4394,"")</f>
        <v/>
      </c>
      <c r="U4394" s="11">
        <f>IF(AND(T4394&gt;0,Q4394&gt;0),(Q4394/T4394)*100,"")</f>
        <v/>
      </c>
      <c r="V4394" s="11">
        <f>IF(AND(T4394&gt;0,S4394&gt;0),(S4394/T4394)*100,"")</f>
        <v/>
      </c>
      <c r="W4394" s="10">
        <f>IF(AND(J4394&gt;0,L4394&gt;0),(L4394/(J4394^3))*100,"")</f>
        <v/>
      </c>
      <c r="X4394" s="12" t="n">
        <v>3.48</v>
      </c>
      <c r="Y4394" s="12" t="n">
        <v>4.49</v>
      </c>
      <c r="Z4394" s="12" t="n">
        <v>2.2</v>
      </c>
      <c r="AA4394" s="18" t="n"/>
      <c r="AB4394" s="14" t="n"/>
      <c r="AC4394" s="18" t="n"/>
      <c r="AD4394" s="18" t="n"/>
      <c r="AE4394" s="18" t="n"/>
      <c r="AF4394" s="18" t="n"/>
    </row>
    <row r="4395" ht="14" customHeight="1">
      <c r="A4395" s="5" t="inlineStr">
        <is>
          <t>1306</t>
        </is>
      </c>
      <c r="B4395" s="5" t="inlineStr">
        <is>
          <t>LIPAN-4393</t>
        </is>
      </c>
      <c r="C4395" s="6" t="n">
        <v>2022</v>
      </c>
      <c r="D4395" s="5" t="inlineStr">
        <is>
          <t>2022-08-01 00:00:00</t>
        </is>
      </c>
      <c r="E4395" s="5" t="inlineStr">
        <is>
          <t>H.-Ago</t>
        </is>
      </c>
      <c r="F4395" s="5" t="inlineStr">
        <is>
          <t>Paraguai/Sepotuba</t>
        </is>
      </c>
      <c r="G4395" s="5" t="inlineStr">
        <is>
          <t>15° 55' 53,41" | 57° 39' 40,05"</t>
        </is>
      </c>
      <c r="H4395" s="5" t="inlineStr">
        <is>
          <t>Siluriformes</t>
        </is>
      </c>
      <c r="I4395" s="5" t="inlineStr">
        <is>
          <t>Ageneiosus brevifilis</t>
        </is>
      </c>
      <c r="J4395" s="7" t="n">
        <v>32.7</v>
      </c>
      <c r="K4395" s="7" t="n">
        <v>27.4</v>
      </c>
      <c r="L4395" s="8" t="n">
        <v>370</v>
      </c>
      <c r="M4395" s="8" t="n">
        <v>340</v>
      </c>
      <c r="N4395" s="5" t="b">
        <v>0</v>
      </c>
      <c r="O4395" s="5" t="inlineStr">
        <is>
          <t>F</t>
        </is>
      </c>
      <c r="P4395" s="5" t="inlineStr">
        <is>
          <t>REP</t>
        </is>
      </c>
      <c r="Q4395" s="8" t="n">
        <v>0.5</v>
      </c>
      <c r="R4395" s="5" t="n">
        <v>0</v>
      </c>
      <c r="S4395" s="8" t="n">
        <v>1</v>
      </c>
      <c r="T4395" s="10">
        <f>IF(Q4395&gt;0,M4395-Q4395,"")</f>
        <v/>
      </c>
      <c r="U4395" s="11">
        <f>IF(AND(T4395&gt;0,Q4395&gt;0),(Q4395/T4395)*100,"")</f>
        <v/>
      </c>
      <c r="V4395" s="11">
        <f>IF(AND(T4395&gt;0,S4395&gt;0),(S4395/T4395)*100,"")</f>
        <v/>
      </c>
      <c r="W4395" s="10">
        <f>IF(AND(J4395&gt;0,L4395&gt;0),(L4395/(J4395^3))*100,"")</f>
        <v/>
      </c>
      <c r="X4395" s="12" t="n">
        <v>0.78</v>
      </c>
      <c r="Y4395" s="12" t="n">
        <v>0.9</v>
      </c>
      <c r="Z4395" s="12" t="n">
        <v>0.66</v>
      </c>
      <c r="AA4395" s="13" t="n"/>
      <c r="AB4395" s="5" t="n"/>
      <c r="AC4395" s="13" t="n"/>
      <c r="AD4395" s="13" t="n"/>
      <c r="AE4395" s="13" t="n"/>
      <c r="AF4395" s="13" t="n"/>
    </row>
    <row r="4396" ht="14" customHeight="1">
      <c r="A4396" s="14" t="inlineStr">
        <is>
          <t>1307</t>
        </is>
      </c>
      <c r="B4396" s="14" t="inlineStr">
        <is>
          <t>LIPAN-4394</t>
        </is>
      </c>
      <c r="C4396" s="15" t="n">
        <v>2022</v>
      </c>
      <c r="D4396" s="14" t="inlineStr">
        <is>
          <t>2022-08-01 00:00:00</t>
        </is>
      </c>
      <c r="E4396" s="14" t="inlineStr">
        <is>
          <t>H.-Ago</t>
        </is>
      </c>
      <c r="F4396" s="14" t="inlineStr">
        <is>
          <t>Paraguai/Sepotuba</t>
        </is>
      </c>
      <c r="G4396" s="14" t="inlineStr">
        <is>
          <t>15° 55' 53,41" | 57° 39' 40,05"</t>
        </is>
      </c>
      <c r="H4396" s="14" t="inlineStr">
        <is>
          <t>Siluriformes</t>
        </is>
      </c>
      <c r="I4396" s="14" t="inlineStr">
        <is>
          <t>Ageneiosus brevifilis</t>
        </is>
      </c>
      <c r="J4396" s="16" t="n">
        <v>31.5</v>
      </c>
      <c r="K4396" s="16" t="n">
        <v>27</v>
      </c>
      <c r="L4396" s="17" t="n">
        <v>340</v>
      </c>
      <c r="M4396" s="17" t="n">
        <v>300</v>
      </c>
      <c r="N4396" s="14" t="b">
        <v>0</v>
      </c>
      <c r="O4396" s="14" t="inlineStr">
        <is>
          <t>F</t>
        </is>
      </c>
      <c r="P4396" s="14" t="inlineStr">
        <is>
          <t>REP</t>
        </is>
      </c>
      <c r="Q4396" s="17" t="n">
        <v>0.5</v>
      </c>
      <c r="R4396" s="14" t="n">
        <v>0</v>
      </c>
      <c r="S4396" s="17" t="n">
        <v>0.5</v>
      </c>
      <c r="T4396" s="10">
        <f>IF(Q4396&gt;0,M4396-Q4396,"")</f>
        <v/>
      </c>
      <c r="U4396" s="11">
        <f>IF(AND(T4396&gt;0,Q4396&gt;0),(Q4396/T4396)*100,"")</f>
        <v/>
      </c>
      <c r="V4396" s="11">
        <f>IF(AND(T4396&gt;0,S4396&gt;0),(S4396/T4396)*100,"")</f>
        <v/>
      </c>
      <c r="W4396" s="10">
        <f>IF(AND(J4396&gt;0,L4396&gt;0),(L4396/(J4396^3))*100,"")</f>
        <v/>
      </c>
      <c r="X4396" s="12" t="n">
        <v>0.78</v>
      </c>
      <c r="Y4396" s="12" t="n">
        <v>0.9</v>
      </c>
      <c r="Z4396" s="12" t="n">
        <v>0.66</v>
      </c>
      <c r="AA4396" s="18" t="n"/>
      <c r="AB4396" s="14" t="n"/>
      <c r="AC4396" s="18" t="n"/>
      <c r="AD4396" s="18" t="n"/>
      <c r="AE4396" s="18" t="n"/>
      <c r="AF4396" s="18" t="n"/>
    </row>
    <row r="4397" ht="14" customHeight="1">
      <c r="A4397" s="5" t="inlineStr">
        <is>
          <t>1308</t>
        </is>
      </c>
      <c r="B4397" s="5" t="inlineStr">
        <is>
          <t>LIPAN-4395</t>
        </is>
      </c>
      <c r="C4397" s="6" t="n">
        <v>2022</v>
      </c>
      <c r="D4397" s="5" t="inlineStr">
        <is>
          <t>2022-08-01 00:00:00</t>
        </is>
      </c>
      <c r="E4397" s="5" t="inlineStr">
        <is>
          <t>H.-Ago</t>
        </is>
      </c>
      <c r="F4397" s="5" t="inlineStr">
        <is>
          <t>Paraguai/Sepotuba</t>
        </is>
      </c>
      <c r="G4397" s="5" t="inlineStr">
        <is>
          <t>15° 55' 53,41" | 57° 39' 40,05"</t>
        </is>
      </c>
      <c r="H4397" s="5" t="inlineStr">
        <is>
          <t>Siluriformes</t>
        </is>
      </c>
      <c r="I4397" s="5" t="inlineStr">
        <is>
          <t>Ageneiosus brevifilis</t>
        </is>
      </c>
      <c r="J4397" s="7" t="n">
        <v>32.8</v>
      </c>
      <c r="K4397" s="7" t="n">
        <v>28</v>
      </c>
      <c r="L4397" s="8" t="n">
        <v>390</v>
      </c>
      <c r="M4397" s="8" t="n">
        <v>340</v>
      </c>
      <c r="N4397" s="5" t="b">
        <v>0</v>
      </c>
      <c r="O4397" s="5" t="inlineStr">
        <is>
          <t>F</t>
        </is>
      </c>
      <c r="P4397" s="5" t="inlineStr">
        <is>
          <t>REP</t>
        </is>
      </c>
      <c r="Q4397" s="8" t="n">
        <v>0.5</v>
      </c>
      <c r="R4397" s="5" t="n">
        <v>0</v>
      </c>
      <c r="S4397" s="8" t="n">
        <v>1</v>
      </c>
      <c r="T4397" s="10">
        <f>IF(Q4397&gt;0,M4397-Q4397,"")</f>
        <v/>
      </c>
      <c r="U4397" s="11">
        <f>IF(AND(T4397&gt;0,Q4397&gt;0),(Q4397/T4397)*100,"")</f>
        <v/>
      </c>
      <c r="V4397" s="11">
        <f>IF(AND(T4397&gt;0,S4397&gt;0),(S4397/T4397)*100,"")</f>
        <v/>
      </c>
      <c r="W4397" s="10">
        <f>IF(AND(J4397&gt;0,L4397&gt;0),(L4397/(J4397^3))*100,"")</f>
        <v/>
      </c>
      <c r="X4397" s="12" t="n">
        <v>0.78</v>
      </c>
      <c r="Y4397" s="12" t="n">
        <v>0.9</v>
      </c>
      <c r="Z4397" s="12" t="n">
        <v>0.66</v>
      </c>
      <c r="AA4397" s="13" t="n"/>
      <c r="AB4397" s="5" t="n"/>
      <c r="AC4397" s="13" t="n"/>
      <c r="AD4397" s="13" t="n"/>
      <c r="AE4397" s="13" t="n"/>
      <c r="AF4397" s="13" t="n"/>
    </row>
    <row r="4398" ht="14" customHeight="1">
      <c r="A4398" s="14" t="inlineStr">
        <is>
          <t>1309</t>
        </is>
      </c>
      <c r="B4398" s="14" t="inlineStr">
        <is>
          <t>LIPAN-4396</t>
        </is>
      </c>
      <c r="C4398" s="15" t="n">
        <v>2022</v>
      </c>
      <c r="D4398" s="14" t="inlineStr">
        <is>
          <t>2022-08-01 00:00:00</t>
        </is>
      </c>
      <c r="E4398" s="14" t="inlineStr">
        <is>
          <t>H.-Ago</t>
        </is>
      </c>
      <c r="F4398" s="14" t="inlineStr">
        <is>
          <t>Paraguai/Sepotuba</t>
        </is>
      </c>
      <c r="G4398" s="14" t="inlineStr">
        <is>
          <t>15° 55' 53,41" | 57° 39' 40,05"</t>
        </is>
      </c>
      <c r="H4398" s="14" t="inlineStr">
        <is>
          <t>Siluriformes</t>
        </is>
      </c>
      <c r="I4398" s="14" t="inlineStr">
        <is>
          <t>Ageneiosus brevifilis</t>
        </is>
      </c>
      <c r="J4398" s="16" t="n">
        <v>33</v>
      </c>
      <c r="K4398" s="16" t="n">
        <v>27</v>
      </c>
      <c r="L4398" s="17" t="n">
        <v>370</v>
      </c>
      <c r="M4398" s="17" t="n">
        <v>330</v>
      </c>
      <c r="N4398" s="14" t="b">
        <v>0</v>
      </c>
      <c r="O4398" s="14" t="inlineStr">
        <is>
          <t>F</t>
        </is>
      </c>
      <c r="P4398" s="14" t="inlineStr">
        <is>
          <t>REP</t>
        </is>
      </c>
      <c r="Q4398" s="17" t="n">
        <v>0.5</v>
      </c>
      <c r="R4398" s="14" t="n">
        <v>0</v>
      </c>
      <c r="S4398" s="17" t="n">
        <v>1</v>
      </c>
      <c r="T4398" s="10">
        <f>IF(Q4398&gt;0,M4398-Q4398,"")</f>
        <v/>
      </c>
      <c r="U4398" s="11">
        <f>IF(AND(T4398&gt;0,Q4398&gt;0),(Q4398/T4398)*100,"")</f>
        <v/>
      </c>
      <c r="V4398" s="11">
        <f>IF(AND(T4398&gt;0,S4398&gt;0),(S4398/T4398)*100,"")</f>
        <v/>
      </c>
      <c r="W4398" s="10">
        <f>IF(AND(J4398&gt;0,L4398&gt;0),(L4398/(J4398^3))*100,"")</f>
        <v/>
      </c>
      <c r="X4398" s="12" t="n">
        <v>0.78</v>
      </c>
      <c r="Y4398" s="12" t="n">
        <v>0.9</v>
      </c>
      <c r="Z4398" s="12" t="n">
        <v>0.66</v>
      </c>
      <c r="AA4398" s="18" t="n"/>
      <c r="AB4398" s="14" t="n"/>
      <c r="AC4398" s="18" t="n"/>
      <c r="AD4398" s="18" t="n"/>
      <c r="AE4398" s="18" t="n"/>
      <c r="AF4398" s="18" t="n"/>
    </row>
    <row r="4399" ht="14" customHeight="1">
      <c r="A4399" s="5" t="inlineStr">
        <is>
          <t>1310</t>
        </is>
      </c>
      <c r="B4399" s="5" t="inlineStr">
        <is>
          <t>LIPAN-4397</t>
        </is>
      </c>
      <c r="C4399" s="6" t="n">
        <v>2022</v>
      </c>
      <c r="D4399" s="5" t="inlineStr">
        <is>
          <t>2022-08-01 00:00:00</t>
        </is>
      </c>
      <c r="E4399" s="5" t="inlineStr">
        <is>
          <t>H.-Ago</t>
        </is>
      </c>
      <c r="F4399" s="5" t="inlineStr">
        <is>
          <t>Paraguai/Sepotuba</t>
        </is>
      </c>
      <c r="G4399" s="5" t="inlineStr">
        <is>
          <t>15° 55' 53,41" | 57° 39' 40,05"</t>
        </is>
      </c>
      <c r="H4399" s="5" t="inlineStr">
        <is>
          <t>Siluriformes</t>
        </is>
      </c>
      <c r="I4399" s="5" t="inlineStr">
        <is>
          <t>Ageneiosus brevifilis</t>
        </is>
      </c>
      <c r="J4399" s="7" t="n">
        <v>35.5</v>
      </c>
      <c r="K4399" s="7" t="n">
        <v>30</v>
      </c>
      <c r="L4399" s="8" t="n">
        <v>490</v>
      </c>
      <c r="M4399" s="8" t="n">
        <v>440</v>
      </c>
      <c r="N4399" s="5" t="b">
        <v>0</v>
      </c>
      <c r="O4399" s="5" t="inlineStr">
        <is>
          <t>F</t>
        </is>
      </c>
      <c r="P4399" s="5" t="inlineStr">
        <is>
          <t>REP</t>
        </is>
      </c>
      <c r="Q4399" s="8" t="n">
        <v>0.5</v>
      </c>
      <c r="R4399" s="5" t="n">
        <v>0</v>
      </c>
      <c r="S4399" s="8" t="n">
        <v>1</v>
      </c>
      <c r="T4399" s="10">
        <f>IF(Q4399&gt;0,M4399-Q4399,"")</f>
        <v/>
      </c>
      <c r="U4399" s="11">
        <f>IF(AND(T4399&gt;0,Q4399&gt;0),(Q4399/T4399)*100,"")</f>
        <v/>
      </c>
      <c r="V4399" s="11">
        <f>IF(AND(T4399&gt;0,S4399&gt;0),(S4399/T4399)*100,"")</f>
        <v/>
      </c>
      <c r="W4399" s="10">
        <f>IF(AND(J4399&gt;0,L4399&gt;0),(L4399/(J4399^3))*100,"")</f>
        <v/>
      </c>
      <c r="X4399" s="12" t="n">
        <v>0.78</v>
      </c>
      <c r="Y4399" s="12" t="n">
        <v>0.9</v>
      </c>
      <c r="Z4399" s="12" t="n">
        <v>0.66</v>
      </c>
      <c r="AA4399" s="13" t="n"/>
      <c r="AB4399" s="5" t="n"/>
      <c r="AC4399" s="13" t="n"/>
      <c r="AD4399" s="13" t="n"/>
      <c r="AE4399" s="13" t="n"/>
      <c r="AF4399" s="13" t="n"/>
    </row>
    <row r="4400" ht="14" customHeight="1">
      <c r="A4400" s="14" t="inlineStr">
        <is>
          <t>1311</t>
        </is>
      </c>
      <c r="B4400" s="14" t="inlineStr">
        <is>
          <t>LIPAN-4398</t>
        </is>
      </c>
      <c r="C4400" s="15" t="n">
        <v>2022</v>
      </c>
      <c r="D4400" s="14" t="inlineStr">
        <is>
          <t>2022-08-01 00:00:00</t>
        </is>
      </c>
      <c r="E4400" s="14" t="inlineStr">
        <is>
          <t>H.-Ago</t>
        </is>
      </c>
      <c r="F4400" s="14" t="inlineStr">
        <is>
          <t>Paraguai/Sepotuba</t>
        </is>
      </c>
      <c r="G4400" s="14" t="inlineStr">
        <is>
          <t>15° 55' 53,41" | 57° 39' 40,05"</t>
        </is>
      </c>
      <c r="H4400" s="14" t="inlineStr">
        <is>
          <t>Siluriformes</t>
        </is>
      </c>
      <c r="I4400" s="14" t="inlineStr">
        <is>
          <t>Ageneiosus brevifilis</t>
        </is>
      </c>
      <c r="J4400" s="16" t="n">
        <v>30.6</v>
      </c>
      <c r="K4400" s="16" t="n">
        <v>25.7</v>
      </c>
      <c r="L4400" s="17" t="n">
        <v>290</v>
      </c>
      <c r="M4400" s="17" t="n">
        <v>270</v>
      </c>
      <c r="N4400" s="14" t="b">
        <v>0</v>
      </c>
      <c r="O4400" s="14" t="inlineStr">
        <is>
          <t>M</t>
        </is>
      </c>
      <c r="P4400" s="14" t="inlineStr">
        <is>
          <t>REP</t>
        </is>
      </c>
      <c r="Q4400" s="17" t="n">
        <v>0.2</v>
      </c>
      <c r="R4400" s="14" t="n">
        <v>0</v>
      </c>
      <c r="S4400" s="17" t="n">
        <v>3</v>
      </c>
      <c r="T4400" s="10">
        <f>IF(Q4400&gt;0,M4400-Q4400,"")</f>
        <v/>
      </c>
      <c r="U4400" s="11">
        <f>IF(AND(T4400&gt;0,Q4400&gt;0),(Q4400/T4400)*100,"")</f>
        <v/>
      </c>
      <c r="V4400" s="11">
        <f>IF(AND(T4400&gt;0,S4400&gt;0),(S4400/T4400)*100,"")</f>
        <v/>
      </c>
      <c r="W4400" s="10">
        <f>IF(AND(J4400&gt;0,L4400&gt;0),(L4400/(J4400^3))*100,"")</f>
        <v/>
      </c>
      <c r="X4400" s="12" t="n">
        <v>0.78</v>
      </c>
      <c r="Y4400" s="12" t="n">
        <v>0.9</v>
      </c>
      <c r="Z4400" s="12" t="n">
        <v>0.66</v>
      </c>
      <c r="AA4400" s="18" t="n"/>
      <c r="AB4400" s="14" t="n"/>
      <c r="AC4400" s="18" t="n"/>
      <c r="AD4400" s="18" t="n"/>
      <c r="AE4400" s="18" t="n"/>
      <c r="AF4400" s="18" t="n"/>
    </row>
    <row r="4401" ht="14" customHeight="1">
      <c r="A4401" s="5" t="inlineStr">
        <is>
          <t>1312</t>
        </is>
      </c>
      <c r="B4401" s="5" t="inlineStr">
        <is>
          <t>LIPAN-4399</t>
        </is>
      </c>
      <c r="C4401" s="6" t="n">
        <v>2022</v>
      </c>
      <c r="D4401" s="5" t="inlineStr">
        <is>
          <t>2022-08-01 00:00:00</t>
        </is>
      </c>
      <c r="E4401" s="5" t="inlineStr">
        <is>
          <t>H.-Ago</t>
        </is>
      </c>
      <c r="F4401" s="5" t="inlineStr">
        <is>
          <t>Paraguai/Sepotuba</t>
        </is>
      </c>
      <c r="G4401" s="5" t="inlineStr">
        <is>
          <t>15° 55' 53,41" | 57° 39' 40,05"</t>
        </is>
      </c>
      <c r="H4401" s="5" t="inlineStr">
        <is>
          <t>Siluriformes</t>
        </is>
      </c>
      <c r="I4401" s="5" t="inlineStr">
        <is>
          <t>Ageneiosus brevifilis</t>
        </is>
      </c>
      <c r="J4401" s="7" t="n">
        <v>32</v>
      </c>
      <c r="K4401" s="7" t="n">
        <v>26.4</v>
      </c>
      <c r="L4401" s="8" t="n">
        <v>340</v>
      </c>
      <c r="M4401" s="8" t="n">
        <v>310</v>
      </c>
      <c r="N4401" s="5" t="b">
        <v>0</v>
      </c>
      <c r="O4401" s="5" t="inlineStr">
        <is>
          <t>F</t>
        </is>
      </c>
      <c r="P4401" s="5" t="inlineStr">
        <is>
          <t>REP</t>
        </is>
      </c>
      <c r="Q4401" s="8" t="n">
        <v>0.2</v>
      </c>
      <c r="R4401" s="5" t="n">
        <v>0</v>
      </c>
      <c r="S4401" s="8" t="n">
        <v>1</v>
      </c>
      <c r="T4401" s="10">
        <f>IF(Q4401&gt;0,M4401-Q4401,"")</f>
        <v/>
      </c>
      <c r="U4401" s="11">
        <f>IF(AND(T4401&gt;0,Q4401&gt;0),(Q4401/T4401)*100,"")</f>
        <v/>
      </c>
      <c r="V4401" s="11">
        <f>IF(AND(T4401&gt;0,S4401&gt;0),(S4401/T4401)*100,"")</f>
        <v/>
      </c>
      <c r="W4401" s="10">
        <f>IF(AND(J4401&gt;0,L4401&gt;0),(L4401/(J4401^3))*100,"")</f>
        <v/>
      </c>
      <c r="X4401" s="12" t="n">
        <v>0.78</v>
      </c>
      <c r="Y4401" s="12" t="n">
        <v>0.9</v>
      </c>
      <c r="Z4401" s="12" t="n">
        <v>0.66</v>
      </c>
      <c r="AA4401" s="13" t="n"/>
      <c r="AB4401" s="5" t="n"/>
      <c r="AC4401" s="13" t="n"/>
      <c r="AD4401" s="13" t="n"/>
      <c r="AE4401" s="13" t="n"/>
      <c r="AF4401" s="13" t="n"/>
    </row>
    <row r="4402" ht="14" customHeight="1">
      <c r="A4402" s="14" t="inlineStr">
        <is>
          <t>1313</t>
        </is>
      </c>
      <c r="B4402" s="14" t="inlineStr">
        <is>
          <t>LIPAN-4400</t>
        </is>
      </c>
      <c r="C4402" s="15" t="n">
        <v>2022</v>
      </c>
      <c r="D4402" s="14" t="inlineStr">
        <is>
          <t>2022-08-01 00:00:00</t>
        </is>
      </c>
      <c r="E4402" s="14" t="inlineStr">
        <is>
          <t>H.-Ago</t>
        </is>
      </c>
      <c r="F4402" s="14" t="inlineStr">
        <is>
          <t>Paraguai/Sepotuba</t>
        </is>
      </c>
      <c r="G4402" s="14" t="inlineStr">
        <is>
          <t>15° 55' 53,41" | 57° 39' 40,05"</t>
        </is>
      </c>
      <c r="H4402" s="14" t="inlineStr">
        <is>
          <t>Siluriformes</t>
        </is>
      </c>
      <c r="I4402" s="14" t="inlineStr">
        <is>
          <t>Ageneiosus brevifilis</t>
        </is>
      </c>
      <c r="J4402" s="16" t="n">
        <v>30.8</v>
      </c>
      <c r="K4402" s="16" t="n">
        <v>25.5</v>
      </c>
      <c r="L4402" s="17" t="n">
        <v>420</v>
      </c>
      <c r="M4402" s="17" t="n">
        <v>330</v>
      </c>
      <c r="N4402" s="14" t="b">
        <v>0</v>
      </c>
      <c r="O4402" s="14" t="inlineStr">
        <is>
          <t>F</t>
        </is>
      </c>
      <c r="P4402" s="14" t="inlineStr">
        <is>
          <t>REP</t>
        </is>
      </c>
      <c r="Q4402" s="17" t="n">
        <v>0.5</v>
      </c>
      <c r="R4402" s="14" t="n">
        <v>0</v>
      </c>
      <c r="S4402" s="17" t="n">
        <v>3</v>
      </c>
      <c r="T4402" s="10">
        <f>IF(Q4402&gt;0,M4402-Q4402,"")</f>
        <v/>
      </c>
      <c r="U4402" s="11">
        <f>IF(AND(T4402&gt;0,Q4402&gt;0),(Q4402/T4402)*100,"")</f>
        <v/>
      </c>
      <c r="V4402" s="11">
        <f>IF(AND(T4402&gt;0,S4402&gt;0),(S4402/T4402)*100,"")</f>
        <v/>
      </c>
      <c r="W4402" s="10">
        <f>IF(AND(J4402&gt;0,L4402&gt;0),(L4402/(J4402^3))*100,"")</f>
        <v/>
      </c>
      <c r="X4402" s="12" t="n">
        <v>0.78</v>
      </c>
      <c r="Y4402" s="12" t="n">
        <v>0.9</v>
      </c>
      <c r="Z4402" s="12" t="n">
        <v>0.66</v>
      </c>
      <c r="AA4402" s="18" t="n"/>
      <c r="AB4402" s="14" t="n"/>
      <c r="AC4402" s="18" t="n"/>
      <c r="AD4402" s="18" t="n"/>
      <c r="AE4402" s="18" t="n"/>
      <c r="AF4402" s="18" t="n"/>
    </row>
    <row r="4403" ht="14" customHeight="1">
      <c r="A4403" s="5" t="inlineStr">
        <is>
          <t>1314</t>
        </is>
      </c>
      <c r="B4403" s="5" t="inlineStr">
        <is>
          <t>LIPAN-4401</t>
        </is>
      </c>
      <c r="C4403" s="6" t="n">
        <v>2022</v>
      </c>
      <c r="D4403" s="5" t="inlineStr">
        <is>
          <t>2022-08-01 00:00:00</t>
        </is>
      </c>
      <c r="E4403" s="5" t="inlineStr">
        <is>
          <t>H.-Ago</t>
        </is>
      </c>
      <c r="F4403" s="5" t="inlineStr">
        <is>
          <t>Paraguai/Sepotuba</t>
        </is>
      </c>
      <c r="G4403" s="5" t="inlineStr">
        <is>
          <t>15° 55' 53,41" | 57° 39' 40,05"</t>
        </is>
      </c>
      <c r="H4403" s="5" t="inlineStr">
        <is>
          <t>Siluriformes</t>
        </is>
      </c>
      <c r="I4403" s="5" t="inlineStr">
        <is>
          <t>Ageneiosus brevifilis</t>
        </is>
      </c>
      <c r="J4403" s="7" t="n">
        <v>32.7</v>
      </c>
      <c r="K4403" s="7" t="n">
        <v>27.4</v>
      </c>
      <c r="L4403" s="8" t="n">
        <v>400</v>
      </c>
      <c r="M4403" s="8" t="n">
        <v>360</v>
      </c>
      <c r="N4403" s="5" t="b">
        <v>0</v>
      </c>
      <c r="O4403" s="5" t="inlineStr">
        <is>
          <t>F</t>
        </is>
      </c>
      <c r="P4403" s="5" t="inlineStr">
        <is>
          <t>EMA</t>
        </is>
      </c>
      <c r="Q4403" s="8" t="n">
        <v>1</v>
      </c>
      <c r="R4403" s="5" t="n">
        <v>0</v>
      </c>
      <c r="S4403" s="8" t="n">
        <v>4</v>
      </c>
      <c r="T4403" s="10">
        <f>IF(Q4403&gt;0,M4403-Q4403,"")</f>
        <v/>
      </c>
      <c r="U4403" s="11">
        <f>IF(AND(T4403&gt;0,Q4403&gt;0),(Q4403/T4403)*100,"")</f>
        <v/>
      </c>
      <c r="V4403" s="11">
        <f>IF(AND(T4403&gt;0,S4403&gt;0),(S4403/T4403)*100,"")</f>
        <v/>
      </c>
      <c r="W4403" s="10">
        <f>IF(AND(J4403&gt;0,L4403&gt;0),(L4403/(J4403^3))*100,"")</f>
        <v/>
      </c>
      <c r="X4403" s="12" t="n">
        <v>0.78</v>
      </c>
      <c r="Y4403" s="12" t="n">
        <v>0.9</v>
      </c>
      <c r="Z4403" s="12" t="n">
        <v>0.66</v>
      </c>
      <c r="AA4403" s="13" t="n"/>
      <c r="AB4403" s="5" t="n"/>
      <c r="AC4403" s="13" t="n"/>
      <c r="AD4403" s="13" t="n"/>
      <c r="AE4403" s="13" t="n"/>
      <c r="AF4403" s="13" t="n"/>
    </row>
    <row r="4404" ht="14" customHeight="1">
      <c r="A4404" s="14" t="inlineStr">
        <is>
          <t>1315</t>
        </is>
      </c>
      <c r="B4404" s="14" t="inlineStr">
        <is>
          <t>LIPAN-4402</t>
        </is>
      </c>
      <c r="C4404" s="15" t="n">
        <v>2022</v>
      </c>
      <c r="D4404" s="14" t="inlineStr">
        <is>
          <t>2022-08-01 00:00:00</t>
        </is>
      </c>
      <c r="E4404" s="14" t="inlineStr">
        <is>
          <t>H.-Ago</t>
        </is>
      </c>
      <c r="F4404" s="14" t="inlineStr">
        <is>
          <t>Paraguai/Sepotuba</t>
        </is>
      </c>
      <c r="G4404" s="14" t="inlineStr">
        <is>
          <t>15° 55' 53,41" | 57° 39' 40,05"</t>
        </is>
      </c>
      <c r="H4404" s="14" t="inlineStr">
        <is>
          <t>Siluriformes</t>
        </is>
      </c>
      <c r="I4404" s="14" t="inlineStr">
        <is>
          <t>Ageneiosus brevifilis</t>
        </is>
      </c>
      <c r="J4404" s="16" t="n">
        <v>30.3</v>
      </c>
      <c r="K4404" s="16" t="n">
        <v>25</v>
      </c>
      <c r="L4404" s="17" t="n">
        <v>320</v>
      </c>
      <c r="M4404" s="17" t="n">
        <v>290</v>
      </c>
      <c r="N4404" s="14" t="b">
        <v>0</v>
      </c>
      <c r="O4404" s="14" t="inlineStr">
        <is>
          <t>M</t>
        </is>
      </c>
      <c r="P4404" s="14" t="inlineStr">
        <is>
          <t>REP</t>
        </is>
      </c>
      <c r="Q4404" s="17" t="n">
        <v>0.1</v>
      </c>
      <c r="R4404" s="14" t="n">
        <v>0</v>
      </c>
      <c r="S4404" s="17" t="n">
        <v>4</v>
      </c>
      <c r="T4404" s="10">
        <f>IF(Q4404&gt;0,M4404-Q4404,"")</f>
        <v/>
      </c>
      <c r="U4404" s="11">
        <f>IF(AND(T4404&gt;0,Q4404&gt;0),(Q4404/T4404)*100,"")</f>
        <v/>
      </c>
      <c r="V4404" s="11">
        <f>IF(AND(T4404&gt;0,S4404&gt;0),(S4404/T4404)*100,"")</f>
        <v/>
      </c>
      <c r="W4404" s="10">
        <f>IF(AND(J4404&gt;0,L4404&gt;0),(L4404/(J4404^3))*100,"")</f>
        <v/>
      </c>
      <c r="X4404" s="12" t="n">
        <v>0.78</v>
      </c>
      <c r="Y4404" s="12" t="n">
        <v>0.9</v>
      </c>
      <c r="Z4404" s="12" t="n">
        <v>0.66</v>
      </c>
      <c r="AA4404" s="18" t="n"/>
      <c r="AB4404" s="14" t="n"/>
      <c r="AC4404" s="18" t="n"/>
      <c r="AD4404" s="18" t="n"/>
      <c r="AE4404" s="18" t="n"/>
      <c r="AF4404" s="18" t="n"/>
    </row>
    <row r="4405" ht="14" customHeight="1">
      <c r="A4405" s="5" t="inlineStr">
        <is>
          <t>1316</t>
        </is>
      </c>
      <c r="B4405" s="5" t="inlineStr">
        <is>
          <t>LIPAN-4403</t>
        </is>
      </c>
      <c r="C4405" s="6" t="n">
        <v>2022</v>
      </c>
      <c r="D4405" s="5" t="inlineStr">
        <is>
          <t>2022-08-01 00:00:00</t>
        </is>
      </c>
      <c r="E4405" s="5" t="inlineStr">
        <is>
          <t>H.-Ago</t>
        </is>
      </c>
      <c r="F4405" s="5" t="inlineStr">
        <is>
          <t>Paraguai/Sepotuba</t>
        </is>
      </c>
      <c r="G4405" s="5" t="inlineStr">
        <is>
          <t>15° 55' 53,41" | 57° 39' 40,05"</t>
        </is>
      </c>
      <c r="H4405" s="5" t="inlineStr">
        <is>
          <t>Siluriformes</t>
        </is>
      </c>
      <c r="I4405" s="5" t="inlineStr">
        <is>
          <t>Hemisorubim platyrhynchos</t>
        </is>
      </c>
      <c r="J4405" s="7" t="n">
        <v>44.3</v>
      </c>
      <c r="K4405" s="7" t="n">
        <v>38.3</v>
      </c>
      <c r="L4405" s="8" t="n">
        <v>1000</v>
      </c>
      <c r="M4405" s="8" t="n">
        <v>880</v>
      </c>
      <c r="N4405" s="5" t="b">
        <v>0</v>
      </c>
      <c r="O4405" s="5" t="inlineStr">
        <is>
          <t>M</t>
        </is>
      </c>
      <c r="P4405" s="5" t="inlineStr">
        <is>
          <t>REP</t>
        </is>
      </c>
      <c r="Q4405" s="8" t="n">
        <v>0.5</v>
      </c>
      <c r="R4405" s="5" t="n">
        <v>0</v>
      </c>
      <c r="S4405" s="8" t="n">
        <v>9</v>
      </c>
      <c r="T4405" s="10">
        <f>IF(Q4405&gt;0,M4405-Q4405,"")</f>
        <v/>
      </c>
      <c r="U4405" s="11">
        <f>IF(AND(T4405&gt;0,Q4405&gt;0),(Q4405/T4405)*100,"")</f>
        <v/>
      </c>
      <c r="V4405" s="11">
        <f>IF(AND(T4405&gt;0,S4405&gt;0),(S4405/T4405)*100,"")</f>
        <v/>
      </c>
      <c r="W4405" s="10">
        <f>IF(AND(J4405&gt;0,L4405&gt;0),(L4405/(J4405^3))*100,"")</f>
        <v/>
      </c>
      <c r="X4405" s="12" t="n">
        <v>0.78</v>
      </c>
      <c r="Y4405" s="12" t="n">
        <v>0.9</v>
      </c>
      <c r="Z4405" s="12" t="n">
        <v>0.66</v>
      </c>
      <c r="AA4405" s="13" t="n"/>
      <c r="AB4405" s="5" t="n"/>
      <c r="AC4405" s="13" t="n"/>
      <c r="AD4405" s="13" t="n"/>
      <c r="AE4405" s="13" t="n"/>
      <c r="AF4405" s="13" t="n"/>
    </row>
    <row r="4406" ht="14" customHeight="1">
      <c r="A4406" s="14" t="inlineStr">
        <is>
          <t>1317</t>
        </is>
      </c>
      <c r="B4406" s="14" t="inlineStr">
        <is>
          <t>LIPAN-4404</t>
        </is>
      </c>
      <c r="C4406" s="15" t="n">
        <v>2022</v>
      </c>
      <c r="D4406" s="14" t="inlineStr">
        <is>
          <t>2022-08-01 00:00:00</t>
        </is>
      </c>
      <c r="E4406" s="14" t="inlineStr">
        <is>
          <t>H.-Ago</t>
        </is>
      </c>
      <c r="F4406" s="14" t="inlineStr">
        <is>
          <t>Paraguai/Sepotuba</t>
        </is>
      </c>
      <c r="G4406" s="14" t="inlineStr">
        <is>
          <t>15° 55' 53,41" | 57° 39' 40,05"</t>
        </is>
      </c>
      <c r="H4406" s="14" t="inlineStr">
        <is>
          <t>Siluriformes</t>
        </is>
      </c>
      <c r="I4406" s="14" t="inlineStr">
        <is>
          <t>Pseudoplatystoma corruscans</t>
        </is>
      </c>
      <c r="J4406" s="16" t="n">
        <v>67</v>
      </c>
      <c r="K4406" s="16" t="n">
        <v>59</v>
      </c>
      <c r="L4406" s="17" t="n">
        <v>2550</v>
      </c>
      <c r="M4406" s="17" t="n">
        <v>2260</v>
      </c>
      <c r="N4406" s="14" t="b">
        <v>0</v>
      </c>
      <c r="O4406" s="14" t="inlineStr">
        <is>
          <t>M</t>
        </is>
      </c>
      <c r="P4406" s="14" t="inlineStr">
        <is>
          <t>REP</t>
        </is>
      </c>
      <c r="Q4406" s="17" t="n">
        <v>3</v>
      </c>
      <c r="R4406" s="14" t="n">
        <v>0</v>
      </c>
      <c r="S4406" s="17" t="n">
        <v>17</v>
      </c>
      <c r="T4406" s="10">
        <f>IF(Q4406&gt;0,M4406-Q4406,"")</f>
        <v/>
      </c>
      <c r="U4406" s="11">
        <f>IF(AND(T4406&gt;0,Q4406&gt;0),(Q4406/T4406)*100,"")</f>
        <v/>
      </c>
      <c r="V4406" s="11">
        <f>IF(AND(T4406&gt;0,S4406&gt;0),(S4406/T4406)*100,"")</f>
        <v/>
      </c>
      <c r="W4406" s="10">
        <f>IF(AND(J4406&gt;0,L4406&gt;0),(L4406/(J4406^3))*100,"")</f>
        <v/>
      </c>
      <c r="X4406" s="12" t="n">
        <v>0.78</v>
      </c>
      <c r="Y4406" s="12" t="n">
        <v>0.9</v>
      </c>
      <c r="Z4406" s="12" t="n">
        <v>0.66</v>
      </c>
      <c r="AA4406" s="18" t="n"/>
      <c r="AB4406" s="14" t="n"/>
      <c r="AC4406" s="18" t="n"/>
      <c r="AD4406" s="18" t="n"/>
      <c r="AE4406" s="18" t="n"/>
      <c r="AF4406" s="18" t="n"/>
    </row>
    <row r="4407" ht="14" customHeight="1">
      <c r="A4407" s="5" t="inlineStr">
        <is>
          <t>1318</t>
        </is>
      </c>
      <c r="B4407" s="5" t="inlineStr">
        <is>
          <t>LIPAN-4405</t>
        </is>
      </c>
      <c r="C4407" s="6" t="n">
        <v>2022</v>
      </c>
      <c r="D4407" s="5" t="inlineStr">
        <is>
          <t>2022-08-01 00:00:00</t>
        </is>
      </c>
      <c r="E4407" s="5" t="inlineStr">
        <is>
          <t>H.-Ago</t>
        </is>
      </c>
      <c r="F4407" s="5" t="inlineStr">
        <is>
          <t>Paraguai/Sepotuba</t>
        </is>
      </c>
      <c r="G4407" s="5" t="inlineStr">
        <is>
          <t>15° 55' 53,41" | 57° 39' 40,05"</t>
        </is>
      </c>
      <c r="H4407" s="5" t="inlineStr">
        <is>
          <t>Siluriformes</t>
        </is>
      </c>
      <c r="I4407" s="5" t="inlineStr">
        <is>
          <t>Pseudoplatystoma reticulatum</t>
        </is>
      </c>
      <c r="J4407" s="7" t="n">
        <v>79</v>
      </c>
      <c r="K4407" s="7" t="n">
        <v>70</v>
      </c>
      <c r="L4407" s="8" t="n">
        <v>6080</v>
      </c>
      <c r="M4407" s="8" t="n">
        <v>5170</v>
      </c>
      <c r="N4407" s="5" t="b">
        <v>0</v>
      </c>
      <c r="O4407" s="5" t="inlineStr">
        <is>
          <t>F</t>
        </is>
      </c>
      <c r="P4407" s="5" t="inlineStr">
        <is>
          <t>REP</t>
        </is>
      </c>
      <c r="Q4407" s="8" t="n">
        <v>35</v>
      </c>
      <c r="R4407" s="5" t="n">
        <v>0</v>
      </c>
      <c r="S4407" s="8" t="n">
        <v>53</v>
      </c>
      <c r="T4407" s="10">
        <f>IF(Q4407&gt;0,M4407-Q4407,"")</f>
        <v/>
      </c>
      <c r="U4407" s="11">
        <f>IF(AND(T4407&gt;0,Q4407&gt;0),(Q4407/T4407)*100,"")</f>
        <v/>
      </c>
      <c r="V4407" s="11">
        <f>IF(AND(T4407&gt;0,S4407&gt;0),(S4407/T4407)*100,"")</f>
        <v/>
      </c>
      <c r="W4407" s="10">
        <f>IF(AND(J4407&gt;0,L4407&gt;0),(L4407/(J4407^3))*100,"")</f>
        <v/>
      </c>
      <c r="X4407" s="12" t="n">
        <v>0.78</v>
      </c>
      <c r="Y4407" s="12" t="n">
        <v>0.9</v>
      </c>
      <c r="Z4407" s="12" t="n">
        <v>0.66</v>
      </c>
      <c r="AA4407" s="13" t="n"/>
      <c r="AB4407" s="5" t="n"/>
      <c r="AC4407" s="13" t="n"/>
      <c r="AD4407" s="13" t="n"/>
      <c r="AE4407" s="13" t="n"/>
      <c r="AF4407" s="13" t="n"/>
    </row>
    <row r="4408" ht="14" customHeight="1">
      <c r="A4408" s="14" t="inlineStr">
        <is>
          <t>1319</t>
        </is>
      </c>
      <c r="B4408" s="14" t="inlineStr">
        <is>
          <t>LIPAN-4406</t>
        </is>
      </c>
      <c r="C4408" s="15" t="n">
        <v>2022</v>
      </c>
      <c r="D4408" s="14" t="inlineStr">
        <is>
          <t>2022-08-01 00:00:00</t>
        </is>
      </c>
      <c r="E4408" s="14" t="inlineStr">
        <is>
          <t>H.-Ago</t>
        </is>
      </c>
      <c r="F4408" s="14" t="inlineStr">
        <is>
          <t>Paraguai/Sepotuba</t>
        </is>
      </c>
      <c r="G4408" s="14" t="inlineStr">
        <is>
          <t>15° 55' 53,41" | 57° 39' 40,05"</t>
        </is>
      </c>
      <c r="H4408" s="14" t="inlineStr">
        <is>
          <t xml:space="preserve">Characiformes </t>
        </is>
      </c>
      <c r="I4408" s="14" t="inlineStr">
        <is>
          <t>Salminus brasiliensis</t>
        </is>
      </c>
      <c r="J4408" s="16" t="n">
        <v>37.6</v>
      </c>
      <c r="K4408" s="16" t="n">
        <v>33.2</v>
      </c>
      <c r="L4408" s="17" t="n">
        <v>700</v>
      </c>
      <c r="M4408" s="17" t="n">
        <v>620</v>
      </c>
      <c r="N4408" s="14" t="b">
        <v>0</v>
      </c>
      <c r="O4408" s="14" t="inlineStr">
        <is>
          <t>M</t>
        </is>
      </c>
      <c r="P4408" s="14" t="inlineStr">
        <is>
          <t>REP</t>
        </is>
      </c>
      <c r="Q4408" s="17" t="n">
        <v>0.5</v>
      </c>
      <c r="R4408" s="14" t="n">
        <v>0</v>
      </c>
      <c r="S4408" s="17" t="n">
        <v>5</v>
      </c>
      <c r="T4408" s="10">
        <f>IF(Q4408&gt;0,M4408-Q4408,"")</f>
        <v/>
      </c>
      <c r="U4408" s="11">
        <f>IF(AND(T4408&gt;0,Q4408&gt;0),(Q4408/T4408)*100,"")</f>
        <v/>
      </c>
      <c r="V4408" s="11">
        <f>IF(AND(T4408&gt;0,S4408&gt;0),(S4408/T4408)*100,"")</f>
        <v/>
      </c>
      <c r="W4408" s="10">
        <f>IF(AND(J4408&gt;0,L4408&gt;0),(L4408/(J4408^3))*100,"")</f>
        <v/>
      </c>
      <c r="X4408" s="12" t="n">
        <v>0.78</v>
      </c>
      <c r="Y4408" s="12" t="n">
        <v>0.9</v>
      </c>
      <c r="Z4408" s="12" t="n">
        <v>0.66</v>
      </c>
      <c r="AA4408" s="18" t="n"/>
      <c r="AB4408" s="14" t="n"/>
      <c r="AC4408" s="18" t="n"/>
      <c r="AD4408" s="18" t="n"/>
      <c r="AE4408" s="18" t="n"/>
      <c r="AF4408" s="18" t="n"/>
    </row>
    <row r="4409" ht="14" customHeight="1">
      <c r="A4409" s="5" t="inlineStr">
        <is>
          <t>1320</t>
        </is>
      </c>
      <c r="B4409" s="5" t="inlineStr">
        <is>
          <t>LIPAN-4407</t>
        </is>
      </c>
      <c r="C4409" s="6" t="n">
        <v>2022</v>
      </c>
      <c r="D4409" s="5" t="inlineStr">
        <is>
          <t>2022-08-01 00:00:00</t>
        </is>
      </c>
      <c r="E4409" s="5" t="inlineStr">
        <is>
          <t>H.-Ago</t>
        </is>
      </c>
      <c r="F4409" s="5" t="inlineStr">
        <is>
          <t>Paraguai/Sepotuba</t>
        </is>
      </c>
      <c r="G4409" s="5" t="inlineStr">
        <is>
          <t>15° 55' 53,41" | 57° 39' 40,05"</t>
        </is>
      </c>
      <c r="H4409" s="5" t="inlineStr">
        <is>
          <t xml:space="preserve">Characiformes </t>
        </is>
      </c>
      <c r="I4409" s="5" t="inlineStr">
        <is>
          <t>Piaractus mesopotamicus</t>
        </is>
      </c>
      <c r="J4409" s="7" t="n">
        <v>37.8</v>
      </c>
      <c r="K4409" s="7" t="n">
        <v>34</v>
      </c>
      <c r="L4409" s="8" t="n">
        <v>1290</v>
      </c>
      <c r="M4409" s="8" t="n">
        <v>1070</v>
      </c>
      <c r="N4409" s="5" t="b">
        <v>0</v>
      </c>
      <c r="O4409" s="5" t="inlineStr">
        <is>
          <t>M</t>
        </is>
      </c>
      <c r="P4409" s="5" t="inlineStr">
        <is>
          <t>REP</t>
        </is>
      </c>
      <c r="Q4409" s="8" t="n">
        <v>0.5</v>
      </c>
      <c r="R4409" s="5" t="n">
        <v>3</v>
      </c>
      <c r="S4409" s="8" t="n">
        <v>8</v>
      </c>
      <c r="T4409" s="10">
        <f>IF(Q4409&gt;0,M4409-Q4409,"")</f>
        <v/>
      </c>
      <c r="U4409" s="11">
        <f>IF(AND(T4409&gt;0,Q4409&gt;0),(Q4409/T4409)*100,"")</f>
        <v/>
      </c>
      <c r="V4409" s="11">
        <f>IF(AND(T4409&gt;0,S4409&gt;0),(S4409/T4409)*100,"")</f>
        <v/>
      </c>
      <c r="W4409" s="10">
        <f>IF(AND(J4409&gt;0,L4409&gt;0),(L4409/(J4409^3))*100,"")</f>
        <v/>
      </c>
      <c r="X4409" s="12" t="n">
        <v>0.78</v>
      </c>
      <c r="Y4409" s="12" t="n">
        <v>0.9</v>
      </c>
      <c r="Z4409" s="12" t="n">
        <v>0.66</v>
      </c>
      <c r="AA4409" s="13" t="n"/>
      <c r="AB4409" s="5" t="n"/>
      <c r="AC4409" s="13" t="n"/>
      <c r="AD4409" s="13" t="n"/>
      <c r="AE4409" s="13" t="n"/>
      <c r="AF4409" s="13" t="n"/>
    </row>
    <row r="4410" ht="14" customHeight="1">
      <c r="A4410" s="14" t="inlineStr">
        <is>
          <t>1321</t>
        </is>
      </c>
      <c r="B4410" s="14" t="inlineStr">
        <is>
          <t>LIPAN-4408</t>
        </is>
      </c>
      <c r="C4410" s="15" t="n">
        <v>2022</v>
      </c>
      <c r="D4410" s="14" t="inlineStr">
        <is>
          <t>2022-08-01 00:00:00</t>
        </is>
      </c>
      <c r="E4410" s="14" t="inlineStr">
        <is>
          <t>H.-Ago</t>
        </is>
      </c>
      <c r="F4410" s="14" t="inlineStr">
        <is>
          <t>Paraguai/Sepotuba</t>
        </is>
      </c>
      <c r="G4410" s="14" t="inlineStr">
        <is>
          <t>15° 55' 53,41" | 57° 39' 40,05"</t>
        </is>
      </c>
      <c r="H4410" s="14" t="inlineStr">
        <is>
          <t xml:space="preserve">Characiformes </t>
        </is>
      </c>
      <c r="I4410" s="14" t="inlineStr">
        <is>
          <t>Piaractus mesopotamicus</t>
        </is>
      </c>
      <c r="J4410" s="16" t="n">
        <v>39.1</v>
      </c>
      <c r="K4410" s="16" t="n">
        <v>35.6</v>
      </c>
      <c r="L4410" s="17" t="n">
        <v>1410</v>
      </c>
      <c r="M4410" s="17" t="n">
        <v>1010</v>
      </c>
      <c r="N4410" s="14" t="b">
        <v>0</v>
      </c>
      <c r="O4410" s="14" t="inlineStr">
        <is>
          <t>M</t>
        </is>
      </c>
      <c r="P4410" s="14" t="inlineStr">
        <is>
          <t>EMA</t>
        </is>
      </c>
      <c r="Q4410" s="17" t="n">
        <v>1</v>
      </c>
      <c r="R4410" s="14" t="n">
        <v>3</v>
      </c>
      <c r="S4410" s="17" t="n">
        <v>18</v>
      </c>
      <c r="T4410" s="10">
        <f>IF(Q4410&gt;0,M4410-Q4410,"")</f>
        <v/>
      </c>
      <c r="U4410" s="11">
        <f>IF(AND(T4410&gt;0,Q4410&gt;0),(Q4410/T4410)*100,"")</f>
        <v/>
      </c>
      <c r="V4410" s="11">
        <f>IF(AND(T4410&gt;0,S4410&gt;0),(S4410/T4410)*100,"")</f>
        <v/>
      </c>
      <c r="W4410" s="10">
        <f>IF(AND(J4410&gt;0,L4410&gt;0),(L4410/(J4410^3))*100,"")</f>
        <v/>
      </c>
      <c r="X4410" s="12" t="n">
        <v>0.78</v>
      </c>
      <c r="Y4410" s="12" t="n">
        <v>0.9</v>
      </c>
      <c r="Z4410" s="12" t="n">
        <v>0.66</v>
      </c>
      <c r="AA4410" s="18" t="n"/>
      <c r="AB4410" s="14" t="n"/>
      <c r="AC4410" s="18" t="n"/>
      <c r="AD4410" s="18" t="n"/>
      <c r="AE4410" s="18" t="n"/>
      <c r="AF4410" s="18" t="n"/>
    </row>
    <row r="4411" ht="14" customHeight="1">
      <c r="A4411" s="5" t="inlineStr">
        <is>
          <t>1322</t>
        </is>
      </c>
      <c r="B4411" s="5" t="inlineStr">
        <is>
          <t>LIPAN-4409</t>
        </is>
      </c>
      <c r="C4411" s="6" t="n">
        <v>2022</v>
      </c>
      <c r="D4411" s="5" t="inlineStr">
        <is>
          <t>2022-08-01 00:00:00</t>
        </is>
      </c>
      <c r="E4411" s="5" t="inlineStr">
        <is>
          <t>H.-Ago</t>
        </is>
      </c>
      <c r="F4411" s="5" t="inlineStr">
        <is>
          <t>Paraguai/Sepotuba</t>
        </is>
      </c>
      <c r="G4411" s="5" t="inlineStr">
        <is>
          <t>15° 55' 53,41" | 57° 39' 40,05"</t>
        </is>
      </c>
      <c r="H4411" s="5" t="inlineStr">
        <is>
          <t xml:space="preserve">Characiformes </t>
        </is>
      </c>
      <c r="I4411" s="5" t="inlineStr">
        <is>
          <t>Piaractus mesopotamicus</t>
        </is>
      </c>
      <c r="J4411" s="7" t="n">
        <v>39.8</v>
      </c>
      <c r="K4411" s="7" t="n">
        <v>35.2</v>
      </c>
      <c r="L4411" s="8" t="n">
        <v>1410</v>
      </c>
      <c r="M4411" s="8" t="n">
        <v>1210</v>
      </c>
      <c r="N4411" s="5" t="b">
        <v>0</v>
      </c>
      <c r="O4411" s="5" t="inlineStr">
        <is>
          <t>M</t>
        </is>
      </c>
      <c r="P4411" s="5" t="inlineStr">
        <is>
          <t>REP</t>
        </is>
      </c>
      <c r="Q4411" s="8" t="n">
        <v>0.5</v>
      </c>
      <c r="R4411" s="5" t="n">
        <v>1</v>
      </c>
      <c r="S4411" s="8" t="n">
        <v>14</v>
      </c>
      <c r="T4411" s="10">
        <f>IF(Q4411&gt;0,M4411-Q4411,"")</f>
        <v/>
      </c>
      <c r="U4411" s="11">
        <f>IF(AND(T4411&gt;0,Q4411&gt;0),(Q4411/T4411)*100,"")</f>
        <v/>
      </c>
      <c r="V4411" s="11">
        <f>IF(AND(T4411&gt;0,S4411&gt;0),(S4411/T4411)*100,"")</f>
        <v/>
      </c>
      <c r="W4411" s="10">
        <f>IF(AND(J4411&gt;0,L4411&gt;0),(L4411/(J4411^3))*100,"")</f>
        <v/>
      </c>
      <c r="X4411" s="12" t="n">
        <v>0.78</v>
      </c>
      <c r="Y4411" s="12" t="n">
        <v>0.9</v>
      </c>
      <c r="Z4411" s="12" t="n">
        <v>0.66</v>
      </c>
      <c r="AA4411" s="13" t="n"/>
      <c r="AB4411" s="5" t="n"/>
      <c r="AC4411" s="13" t="n"/>
      <c r="AD4411" s="13" t="n"/>
      <c r="AE4411" s="13" t="n"/>
      <c r="AF4411" s="13" t="n"/>
    </row>
    <row r="4412" ht="14" customHeight="1">
      <c r="A4412" s="19" t="inlineStr">
        <is>
          <t>1323</t>
        </is>
      </c>
      <c r="B4412" s="19" t="inlineStr">
        <is>
          <t>LIPAN-4410</t>
        </is>
      </c>
      <c r="C4412" s="20" t="n">
        <v>2022</v>
      </c>
      <c r="D4412" s="19" t="inlineStr">
        <is>
          <t>2022-08-01 00:00:00</t>
        </is>
      </c>
      <c r="E4412" s="19" t="inlineStr">
        <is>
          <t>H.-Ago</t>
        </is>
      </c>
      <c r="F4412" s="19" t="inlineStr">
        <is>
          <t>Paraguai/Sepotuba</t>
        </is>
      </c>
      <c r="G4412" s="19" t="inlineStr">
        <is>
          <t>15° 55' 53,41" | 57° 39' 40,05"</t>
        </is>
      </c>
      <c r="H4412" s="19" t="inlineStr">
        <is>
          <t xml:space="preserve">Characiformes </t>
        </is>
      </c>
      <c r="I4412" s="19" t="inlineStr">
        <is>
          <t>Piaractus mesopotamicus</t>
        </is>
      </c>
      <c r="J4412" s="21" t="n">
        <v>43.2</v>
      </c>
      <c r="K4412" s="21" t="n">
        <v>38.8</v>
      </c>
      <c r="L4412" s="22" t="n">
        <v>2100</v>
      </c>
      <c r="M4412" s="9" t="n">
        <v>1652.84</v>
      </c>
      <c r="N4412" s="19" t="b">
        <v>1</v>
      </c>
      <c r="O4412" s="19" t="inlineStr">
        <is>
          <t>M</t>
        </is>
      </c>
      <c r="P4412" s="19" t="inlineStr">
        <is>
          <t>REP</t>
        </is>
      </c>
      <c r="Q4412" s="22" t="n">
        <v>0.5</v>
      </c>
      <c r="R4412" s="19" t="n">
        <v>2</v>
      </c>
      <c r="S4412" s="22" t="n">
        <v>21</v>
      </c>
      <c r="T4412" s="22">
        <f>IF(Q4412&gt;0,M4412-Q4412,"")</f>
        <v/>
      </c>
      <c r="U4412" s="23">
        <f>IF(AND(T4412&gt;0,Q4412&gt;0),(Q4412/T4412)*100,"")</f>
        <v/>
      </c>
      <c r="V4412" s="23">
        <f>IF(AND(T4412&gt;0,S4412&gt;0),(S4412/T4412)*100,"")</f>
        <v/>
      </c>
      <c r="W4412" s="22">
        <f>IF(AND(J4412&gt;0,L4412&gt;0),(L4412/(J4412^3))*100,"")</f>
        <v/>
      </c>
      <c r="X4412" s="23" t="n">
        <v>0.78</v>
      </c>
      <c r="Y4412" s="23" t="n">
        <v>0.9</v>
      </c>
      <c r="Z4412" s="23" t="n">
        <v>0.66</v>
      </c>
      <c r="AA4412" s="23" t="n"/>
      <c r="AB4412" s="19" t="n"/>
      <c r="AC4412" s="23" t="n"/>
      <c r="AD4412" s="23" t="n"/>
      <c r="AE4412" s="23" t="n"/>
      <c r="AF4412" s="23" t="n"/>
    </row>
    <row r="4413" ht="14" customHeight="1">
      <c r="A4413" s="19" t="inlineStr">
        <is>
          <t>1324</t>
        </is>
      </c>
      <c r="B4413" s="19" t="inlineStr">
        <is>
          <t>LIPAN-4411</t>
        </is>
      </c>
      <c r="C4413" s="20" t="n">
        <v>2022</v>
      </c>
      <c r="D4413" s="19" t="inlineStr">
        <is>
          <t>2022-08-01 00:00:00</t>
        </is>
      </c>
      <c r="E4413" s="19" t="inlineStr">
        <is>
          <t>H.-Ago</t>
        </is>
      </c>
      <c r="F4413" s="19" t="inlineStr">
        <is>
          <t>Paraguai/Sepotuba</t>
        </is>
      </c>
      <c r="G4413" s="19" t="inlineStr">
        <is>
          <t>15° 55' 53,41" | 57° 39' 40,05"</t>
        </is>
      </c>
      <c r="H4413" s="19" t="inlineStr">
        <is>
          <t xml:space="preserve">Characiformes </t>
        </is>
      </c>
      <c r="I4413" s="19" t="inlineStr">
        <is>
          <t>Piaractus mesopotamicus</t>
        </is>
      </c>
      <c r="J4413" s="21" t="n">
        <v>38</v>
      </c>
      <c r="K4413" s="21" t="n">
        <v>34.7</v>
      </c>
      <c r="L4413" s="22" t="n">
        <v>1290</v>
      </c>
      <c r="M4413" s="9" t="n">
        <v>1015.32</v>
      </c>
      <c r="N4413" s="19" t="b">
        <v>1</v>
      </c>
      <c r="O4413" s="19" t="inlineStr">
        <is>
          <t>M</t>
        </is>
      </c>
      <c r="P4413" s="19" t="inlineStr">
        <is>
          <t>REP</t>
        </is>
      </c>
      <c r="Q4413" s="22" t="n">
        <v>0.5</v>
      </c>
      <c r="R4413" s="19" t="n">
        <v>3</v>
      </c>
      <c r="S4413" s="22" t="n">
        <v>9</v>
      </c>
      <c r="T4413" s="22">
        <f>IF(Q4413&gt;0,M4413-Q4413,"")</f>
        <v/>
      </c>
      <c r="U4413" s="23">
        <f>IF(AND(T4413&gt;0,Q4413&gt;0),(Q4413/T4413)*100,"")</f>
        <v/>
      </c>
      <c r="V4413" s="23">
        <f>IF(AND(T4413&gt;0,S4413&gt;0),(S4413/T4413)*100,"")</f>
        <v/>
      </c>
      <c r="W4413" s="22">
        <f>IF(AND(J4413&gt;0,L4413&gt;0),(L4413/(J4413^3))*100,"")</f>
        <v/>
      </c>
      <c r="X4413" s="23" t="n">
        <v>0.78</v>
      </c>
      <c r="Y4413" s="23" t="n">
        <v>0.9</v>
      </c>
      <c r="Z4413" s="23" t="n">
        <v>0.66</v>
      </c>
      <c r="AA4413" s="23" t="n"/>
      <c r="AB4413" s="19" t="n"/>
      <c r="AC4413" s="23" t="n"/>
      <c r="AD4413" s="23" t="n"/>
      <c r="AE4413" s="23" t="n"/>
      <c r="AF4413" s="23" t="n"/>
    </row>
    <row r="4414" ht="14" customHeight="1">
      <c r="A4414" s="14" t="inlineStr">
        <is>
          <t>1325</t>
        </is>
      </c>
      <c r="B4414" s="14" t="inlineStr">
        <is>
          <t>LIPAN-4412</t>
        </is>
      </c>
      <c r="C4414" s="15" t="n">
        <v>2022</v>
      </c>
      <c r="D4414" s="14" t="inlineStr">
        <is>
          <t>2022-08-01 00:00:00</t>
        </is>
      </c>
      <c r="E4414" s="14" t="inlineStr">
        <is>
          <t>H.-Ago</t>
        </is>
      </c>
      <c r="F4414" s="14" t="inlineStr">
        <is>
          <t>Paraguai/Sepotuba</t>
        </is>
      </c>
      <c r="G4414" s="14" t="inlineStr">
        <is>
          <t>15° 55' 53,41" | 57° 39' 40,05"</t>
        </is>
      </c>
      <c r="H4414" s="14" t="inlineStr">
        <is>
          <t xml:space="preserve">Characiformes </t>
        </is>
      </c>
      <c r="I4414" s="14" t="inlineStr">
        <is>
          <t>Piaractus mesopotamicus</t>
        </is>
      </c>
      <c r="J4414" s="16" t="n">
        <v>46.1</v>
      </c>
      <c r="K4414" s="16" t="n">
        <v>40.4</v>
      </c>
      <c r="L4414" s="17" t="n">
        <v>2380</v>
      </c>
      <c r="M4414" s="17" t="n">
        <v>1880</v>
      </c>
      <c r="N4414" s="14" t="b">
        <v>0</v>
      </c>
      <c r="O4414" s="14" t="inlineStr">
        <is>
          <t>M</t>
        </is>
      </c>
      <c r="P4414" s="14" t="inlineStr">
        <is>
          <t>EMA</t>
        </is>
      </c>
      <c r="Q4414" s="17" t="n">
        <v>2</v>
      </c>
      <c r="R4414" s="14" t="n">
        <v>2</v>
      </c>
      <c r="S4414" s="17" t="n">
        <v>18</v>
      </c>
      <c r="T4414" s="10">
        <f>IF(Q4414&gt;0,M4414-Q4414,"")</f>
        <v/>
      </c>
      <c r="U4414" s="11">
        <f>IF(AND(T4414&gt;0,Q4414&gt;0),(Q4414/T4414)*100,"")</f>
        <v/>
      </c>
      <c r="V4414" s="11">
        <f>IF(AND(T4414&gt;0,S4414&gt;0),(S4414/T4414)*100,"")</f>
        <v/>
      </c>
      <c r="W4414" s="10">
        <f>IF(AND(J4414&gt;0,L4414&gt;0),(L4414/(J4414^3))*100,"")</f>
        <v/>
      </c>
      <c r="X4414" s="12" t="n">
        <v>0.78</v>
      </c>
      <c r="Y4414" s="12" t="n">
        <v>0.9</v>
      </c>
      <c r="Z4414" s="12" t="n">
        <v>0.66</v>
      </c>
      <c r="AA4414" s="18" t="n"/>
      <c r="AB4414" s="14" t="n"/>
      <c r="AC4414" s="18" t="n"/>
      <c r="AD4414" s="18" t="n"/>
      <c r="AE4414" s="18" t="n"/>
      <c r="AF4414" s="18" t="n"/>
    </row>
    <row r="4415" ht="14" customHeight="1">
      <c r="A4415" s="5" t="inlineStr">
        <is>
          <t>1326</t>
        </is>
      </c>
      <c r="B4415" s="5" t="inlineStr">
        <is>
          <t>LIPAN-4413</t>
        </is>
      </c>
      <c r="C4415" s="6" t="n">
        <v>2022</v>
      </c>
      <c r="D4415" s="5" t="inlineStr">
        <is>
          <t>2022-08-01 00:00:00</t>
        </is>
      </c>
      <c r="E4415" s="5" t="inlineStr">
        <is>
          <t>H.-Ago</t>
        </is>
      </c>
      <c r="F4415" s="5" t="inlineStr">
        <is>
          <t>Paraguai/Sepotuba</t>
        </is>
      </c>
      <c r="G4415" s="5" t="inlineStr">
        <is>
          <t>15° 55' 53,41" | 57° 39' 40,05"</t>
        </is>
      </c>
      <c r="H4415" s="5" t="inlineStr">
        <is>
          <t xml:space="preserve">Characiformes </t>
        </is>
      </c>
      <c r="I4415" s="5" t="inlineStr">
        <is>
          <t>Piaractus mesopotamicus</t>
        </is>
      </c>
      <c r="J4415" s="7" t="n">
        <v>49.7</v>
      </c>
      <c r="K4415" s="7" t="n">
        <v>44</v>
      </c>
      <c r="L4415" s="8" t="n">
        <v>2780</v>
      </c>
      <c r="M4415" s="8" t="n">
        <v>2210</v>
      </c>
      <c r="N4415" s="5" t="b">
        <v>0</v>
      </c>
      <c r="O4415" s="5" t="inlineStr">
        <is>
          <t>F</t>
        </is>
      </c>
      <c r="P4415" s="5" t="inlineStr">
        <is>
          <t>REP</t>
        </is>
      </c>
      <c r="Q4415" s="8" t="n">
        <v>11</v>
      </c>
      <c r="R4415" s="5" t="n">
        <v>3</v>
      </c>
      <c r="S4415" s="8" t="n">
        <v>28</v>
      </c>
      <c r="T4415" s="10">
        <f>IF(Q4415&gt;0,M4415-Q4415,"")</f>
        <v/>
      </c>
      <c r="U4415" s="11">
        <f>IF(AND(T4415&gt;0,Q4415&gt;0),(Q4415/T4415)*100,"")</f>
        <v/>
      </c>
      <c r="V4415" s="11">
        <f>IF(AND(T4415&gt;0,S4415&gt;0),(S4415/T4415)*100,"")</f>
        <v/>
      </c>
      <c r="W4415" s="10">
        <f>IF(AND(J4415&gt;0,L4415&gt;0),(L4415/(J4415^3))*100,"")</f>
        <v/>
      </c>
      <c r="X4415" s="12" t="n">
        <v>0.78</v>
      </c>
      <c r="Y4415" s="12" t="n">
        <v>0.9</v>
      </c>
      <c r="Z4415" s="12" t="n">
        <v>0.66</v>
      </c>
      <c r="AA4415" s="13" t="n"/>
      <c r="AB4415" s="5" t="n"/>
      <c r="AC4415" s="13" t="n"/>
      <c r="AD4415" s="13" t="n"/>
      <c r="AE4415" s="13" t="n"/>
      <c r="AF4415" s="13" t="n"/>
    </row>
    <row r="4416" ht="14" customHeight="1">
      <c r="A4416" s="14" t="inlineStr">
        <is>
          <t>1327</t>
        </is>
      </c>
      <c r="B4416" s="14" t="inlineStr">
        <is>
          <t>LIPAN-4414</t>
        </is>
      </c>
      <c r="C4416" s="15" t="n">
        <v>2022</v>
      </c>
      <c r="D4416" s="14" t="inlineStr">
        <is>
          <t>2022-08-01 00:00:00</t>
        </is>
      </c>
      <c r="E4416" s="14" t="inlineStr">
        <is>
          <t>H.-Ago</t>
        </is>
      </c>
      <c r="F4416" s="14" t="inlineStr">
        <is>
          <t>Paraguai/Sepotuba</t>
        </is>
      </c>
      <c r="G4416" s="14" t="inlineStr">
        <is>
          <t>15° 55' 53,41" | 57° 39' 40,05"</t>
        </is>
      </c>
      <c r="H4416" s="14" t="inlineStr">
        <is>
          <t>Siluriformes</t>
        </is>
      </c>
      <c r="I4416" s="14" t="inlineStr">
        <is>
          <t>Ageneiosus brevifilis</t>
        </is>
      </c>
      <c r="J4416" s="16" t="n">
        <v>45.1</v>
      </c>
      <c r="K4416" s="16" t="n">
        <v>40.6</v>
      </c>
      <c r="L4416" s="17" t="n">
        <v>1280</v>
      </c>
      <c r="M4416" s="17" t="n">
        <v>1030</v>
      </c>
      <c r="N4416" s="14" t="b">
        <v>0</v>
      </c>
      <c r="O4416" s="14" t="inlineStr">
        <is>
          <t>F</t>
        </is>
      </c>
      <c r="P4416" s="14" t="inlineStr">
        <is>
          <t>REP</t>
        </is>
      </c>
      <c r="Q4416" s="17" t="n">
        <v>6</v>
      </c>
      <c r="R4416" s="14" t="n">
        <v>3</v>
      </c>
      <c r="S4416" s="17" t="n">
        <v>18</v>
      </c>
      <c r="T4416" s="10">
        <f>IF(Q4416&gt;0,M4416-Q4416,"")</f>
        <v/>
      </c>
      <c r="U4416" s="11">
        <f>IF(AND(T4416&gt;0,Q4416&gt;0),(Q4416/T4416)*100,"")</f>
        <v/>
      </c>
      <c r="V4416" s="11">
        <f>IF(AND(T4416&gt;0,S4416&gt;0),(S4416/T4416)*100,"")</f>
        <v/>
      </c>
      <c r="W4416" s="10">
        <f>IF(AND(J4416&gt;0,L4416&gt;0),(L4416/(J4416^3))*100,"")</f>
        <v/>
      </c>
      <c r="X4416" s="12" t="n">
        <v>0.78</v>
      </c>
      <c r="Y4416" s="12" t="n">
        <v>0.9</v>
      </c>
      <c r="Z4416" s="12" t="n">
        <v>0.66</v>
      </c>
      <c r="AA4416" s="18" t="n"/>
      <c r="AB4416" s="14" t="n"/>
      <c r="AC4416" s="18" t="n"/>
      <c r="AD4416" s="18" t="n"/>
      <c r="AE4416" s="18" t="n"/>
      <c r="AF4416" s="18" t="n"/>
    </row>
    <row r="4417" ht="14" customHeight="1">
      <c r="A4417" s="5" t="inlineStr">
        <is>
          <t>1328</t>
        </is>
      </c>
      <c r="B4417" s="5" t="inlineStr">
        <is>
          <t>LIPAN-4415</t>
        </is>
      </c>
      <c r="C4417" s="6" t="n">
        <v>2022</v>
      </c>
      <c r="D4417" s="5" t="inlineStr">
        <is>
          <t>2022-08-01 00:00:00</t>
        </is>
      </c>
      <c r="E4417" s="5" t="inlineStr">
        <is>
          <t>H.-Ago</t>
        </is>
      </c>
      <c r="F4417" s="5" t="inlineStr">
        <is>
          <t>Paraguai/Sepotuba</t>
        </is>
      </c>
      <c r="G4417" s="5" t="inlineStr">
        <is>
          <t>15° 55' 53,41" | 57° 39' 40,05"</t>
        </is>
      </c>
      <c r="H4417" s="5" t="inlineStr">
        <is>
          <t>Siluriformes</t>
        </is>
      </c>
      <c r="I4417" s="5" t="inlineStr">
        <is>
          <t>Ageneiosus brevifilis</t>
        </is>
      </c>
      <c r="J4417" s="7" t="n">
        <v>34.2</v>
      </c>
      <c r="K4417" s="7" t="n">
        <v>30.1</v>
      </c>
      <c r="L4417" s="8" t="n">
        <v>420</v>
      </c>
      <c r="M4417" s="8" t="n">
        <v>410</v>
      </c>
      <c r="N4417" s="5" t="b">
        <v>0</v>
      </c>
      <c r="O4417" s="5" t="inlineStr">
        <is>
          <t>M</t>
        </is>
      </c>
      <c r="P4417" s="5" t="inlineStr">
        <is>
          <t>EMA</t>
        </is>
      </c>
      <c r="Q4417" s="8" t="n">
        <v>1</v>
      </c>
      <c r="R4417" s="5" t="n">
        <v>0</v>
      </c>
      <c r="S4417" s="8" t="n">
        <v>5</v>
      </c>
      <c r="T4417" s="10">
        <f>IF(Q4417&gt;0,M4417-Q4417,"")</f>
        <v/>
      </c>
      <c r="U4417" s="11">
        <f>IF(AND(T4417&gt;0,Q4417&gt;0),(Q4417/T4417)*100,"")</f>
        <v/>
      </c>
      <c r="V4417" s="11">
        <f>IF(AND(T4417&gt;0,S4417&gt;0),(S4417/T4417)*100,"")</f>
        <v/>
      </c>
      <c r="W4417" s="10">
        <f>IF(AND(J4417&gt;0,L4417&gt;0),(L4417/(J4417^3))*100,"")</f>
        <v/>
      </c>
      <c r="X4417" s="12" t="n">
        <v>0.78</v>
      </c>
      <c r="Y4417" s="12" t="n">
        <v>0.9</v>
      </c>
      <c r="Z4417" s="12" t="n">
        <v>0.66</v>
      </c>
      <c r="AA4417" s="13" t="n"/>
      <c r="AB4417" s="5" t="n"/>
      <c r="AC4417" s="13" t="n"/>
      <c r="AD4417" s="13" t="n"/>
      <c r="AE4417" s="13" t="n"/>
      <c r="AF4417" s="13" t="n"/>
    </row>
    <row r="4418" ht="14" customHeight="1">
      <c r="A4418" s="14" t="inlineStr">
        <is>
          <t>1329</t>
        </is>
      </c>
      <c r="B4418" s="14" t="inlineStr">
        <is>
          <t>LIPAN-4416</t>
        </is>
      </c>
      <c r="C4418" s="15" t="n">
        <v>2022</v>
      </c>
      <c r="D4418" s="14" t="inlineStr">
        <is>
          <t>2022-08-01 00:00:00</t>
        </is>
      </c>
      <c r="E4418" s="14" t="inlineStr">
        <is>
          <t>H.-Ago</t>
        </is>
      </c>
      <c r="F4418" s="14" t="inlineStr">
        <is>
          <t>Paraguai/Sepotuba</t>
        </is>
      </c>
      <c r="G4418" s="14" t="inlineStr">
        <is>
          <t>15° 55' 53,41" | 57° 39' 40,05"</t>
        </is>
      </c>
      <c r="H4418" s="14" t="inlineStr">
        <is>
          <t>Siluriformes</t>
        </is>
      </c>
      <c r="I4418" s="14" t="inlineStr">
        <is>
          <t>Pseudoplatystoma reticulatum</t>
        </is>
      </c>
      <c r="J4418" s="16" t="n">
        <v>81.2</v>
      </c>
      <c r="K4418" s="16" t="n">
        <v>72.2</v>
      </c>
      <c r="L4418" s="17" t="n">
        <v>5710</v>
      </c>
      <c r="M4418" s="17" t="n">
        <v>4740</v>
      </c>
      <c r="N4418" s="14" t="b">
        <v>0</v>
      </c>
      <c r="O4418" s="14" t="inlineStr">
        <is>
          <t>M</t>
        </is>
      </c>
      <c r="P4418" s="14" t="inlineStr">
        <is>
          <t>EMA</t>
        </is>
      </c>
      <c r="Q4418" s="17" t="n">
        <v>10</v>
      </c>
      <c r="R4418" s="14" t="n">
        <v>3</v>
      </c>
      <c r="S4418" s="17" t="n">
        <v>50</v>
      </c>
      <c r="T4418" s="10">
        <f>IF(Q4418&gt;0,M4418-Q4418,"")</f>
        <v/>
      </c>
      <c r="U4418" s="11">
        <f>IF(AND(T4418&gt;0,Q4418&gt;0),(Q4418/T4418)*100,"")</f>
        <v/>
      </c>
      <c r="V4418" s="11">
        <f>IF(AND(T4418&gt;0,S4418&gt;0),(S4418/T4418)*100,"")</f>
        <v/>
      </c>
      <c r="W4418" s="10">
        <f>IF(AND(J4418&gt;0,L4418&gt;0),(L4418/(J4418^3))*100,"")</f>
        <v/>
      </c>
      <c r="X4418" s="12" t="n">
        <v>0.78</v>
      </c>
      <c r="Y4418" s="12" t="n">
        <v>0.9</v>
      </c>
      <c r="Z4418" s="12" t="n">
        <v>0.66</v>
      </c>
      <c r="AA4418" s="18" t="n"/>
      <c r="AB4418" s="14" t="n"/>
      <c r="AC4418" s="18" t="n"/>
      <c r="AD4418" s="18" t="n"/>
      <c r="AE4418" s="18" t="n"/>
      <c r="AF4418" s="18" t="n"/>
    </row>
    <row r="4419" ht="14" customHeight="1">
      <c r="A4419" s="5" t="inlineStr">
        <is>
          <t>1330</t>
        </is>
      </c>
      <c r="B4419" s="5" t="inlineStr">
        <is>
          <t>LIPAN-4417</t>
        </is>
      </c>
      <c r="C4419" s="6" t="n">
        <v>2022</v>
      </c>
      <c r="D4419" s="5" t="inlineStr">
        <is>
          <t>2022-08-01 00:00:00</t>
        </is>
      </c>
      <c r="E4419" s="5" t="inlineStr">
        <is>
          <t>H.-Ago</t>
        </is>
      </c>
      <c r="F4419" s="5" t="inlineStr">
        <is>
          <t>Paraguai/Sepotuba</t>
        </is>
      </c>
      <c r="G4419" s="5" t="inlineStr">
        <is>
          <t>15° 55' 53,41" | 57° 39' 40,05"</t>
        </is>
      </c>
      <c r="H4419" s="5" t="inlineStr">
        <is>
          <t>Siluriformes</t>
        </is>
      </c>
      <c r="I4419" s="5" t="inlineStr">
        <is>
          <t>Pseudoplatystoma reticulatum</t>
        </is>
      </c>
      <c r="J4419" s="7" t="n">
        <v>83.09999999999999</v>
      </c>
      <c r="K4419" s="7" t="n">
        <v>74.2</v>
      </c>
      <c r="L4419" s="8" t="n">
        <v>6190</v>
      </c>
      <c r="M4419" s="8" t="n">
        <v>4930</v>
      </c>
      <c r="N4419" s="5" t="b">
        <v>0</v>
      </c>
      <c r="O4419" s="5" t="inlineStr">
        <is>
          <t>F</t>
        </is>
      </c>
      <c r="P4419" s="5" t="inlineStr">
        <is>
          <t>REP</t>
        </is>
      </c>
      <c r="Q4419" s="8" t="n">
        <v>22</v>
      </c>
      <c r="R4419" s="5" t="n">
        <v>3</v>
      </c>
      <c r="S4419" s="8" t="n">
        <v>55</v>
      </c>
      <c r="T4419" s="10">
        <f>IF(Q4419&gt;0,M4419-Q4419,"")</f>
        <v/>
      </c>
      <c r="U4419" s="11">
        <f>IF(AND(T4419&gt;0,Q4419&gt;0),(Q4419/T4419)*100,"")</f>
        <v/>
      </c>
      <c r="V4419" s="11">
        <f>IF(AND(T4419&gt;0,S4419&gt;0),(S4419/T4419)*100,"")</f>
        <v/>
      </c>
      <c r="W4419" s="10">
        <f>IF(AND(J4419&gt;0,L4419&gt;0),(L4419/(J4419^3))*100,"")</f>
        <v/>
      </c>
      <c r="X4419" s="12" t="n">
        <v>0.78</v>
      </c>
      <c r="Y4419" s="12" t="n">
        <v>0.9</v>
      </c>
      <c r="Z4419" s="12" t="n">
        <v>0.66</v>
      </c>
      <c r="AA4419" s="13" t="n"/>
      <c r="AB4419" s="5" t="n"/>
      <c r="AC4419" s="13" t="n"/>
      <c r="AD4419" s="13" t="n"/>
      <c r="AE4419" s="13" t="n"/>
      <c r="AF4419" s="13" t="n"/>
    </row>
    <row r="4420" ht="14" customHeight="1">
      <c r="A4420" s="14" t="inlineStr">
        <is>
          <t>1331</t>
        </is>
      </c>
      <c r="B4420" s="14" t="inlineStr">
        <is>
          <t>LIPAN-4418</t>
        </is>
      </c>
      <c r="C4420" s="15" t="n">
        <v>2022</v>
      </c>
      <c r="D4420" s="14" t="inlineStr">
        <is>
          <t>2022-08-01 00:00:00</t>
        </is>
      </c>
      <c r="E4420" s="14" t="inlineStr">
        <is>
          <t>H.-Ago</t>
        </is>
      </c>
      <c r="F4420" s="14" t="inlineStr">
        <is>
          <t>Paraguai/Sepotuba</t>
        </is>
      </c>
      <c r="G4420" s="14" t="inlineStr">
        <is>
          <t>15° 55' 53,41" | 57° 39' 40,05"</t>
        </is>
      </c>
      <c r="H4420" s="14" t="inlineStr">
        <is>
          <t>Siluriformes</t>
        </is>
      </c>
      <c r="I4420" s="14" t="inlineStr">
        <is>
          <t>Pseudoplatystoma reticulatum</t>
        </is>
      </c>
      <c r="J4420" s="16" t="n">
        <v>74.3</v>
      </c>
      <c r="K4420" s="16" t="n">
        <v>66.8</v>
      </c>
      <c r="L4420" s="17" t="n">
        <v>4830</v>
      </c>
      <c r="M4420" s="17" t="n">
        <v>3900</v>
      </c>
      <c r="N4420" s="14" t="b">
        <v>0</v>
      </c>
      <c r="O4420" s="14" t="inlineStr">
        <is>
          <t>M</t>
        </is>
      </c>
      <c r="P4420" s="14" t="inlineStr">
        <is>
          <t>EMA</t>
        </is>
      </c>
      <c r="Q4420" s="17" t="n">
        <v>13</v>
      </c>
      <c r="R4420" s="14" t="n">
        <v>3</v>
      </c>
      <c r="S4420" s="17" t="n">
        <v>46</v>
      </c>
      <c r="T4420" s="10">
        <f>IF(Q4420&gt;0,M4420-Q4420,"")</f>
        <v/>
      </c>
      <c r="U4420" s="11">
        <f>IF(AND(T4420&gt;0,Q4420&gt;0),(Q4420/T4420)*100,"")</f>
        <v/>
      </c>
      <c r="V4420" s="11">
        <f>IF(AND(T4420&gt;0,S4420&gt;0),(S4420/T4420)*100,"")</f>
        <v/>
      </c>
      <c r="W4420" s="10">
        <f>IF(AND(J4420&gt;0,L4420&gt;0),(L4420/(J4420^3))*100,"")</f>
        <v/>
      </c>
      <c r="X4420" s="12" t="n">
        <v>0.78</v>
      </c>
      <c r="Y4420" s="12" t="n">
        <v>0.9</v>
      </c>
      <c r="Z4420" s="12" t="n">
        <v>0.66</v>
      </c>
      <c r="AA4420" s="18" t="n"/>
      <c r="AB4420" s="14" t="n"/>
      <c r="AC4420" s="18" t="n"/>
      <c r="AD4420" s="18" t="n"/>
      <c r="AE4420" s="18" t="n"/>
      <c r="AF4420" s="18" t="n"/>
    </row>
    <row r="4421" ht="14" customHeight="1">
      <c r="A4421" s="5" t="inlineStr">
        <is>
          <t>1332</t>
        </is>
      </c>
      <c r="B4421" s="5" t="inlineStr">
        <is>
          <t>LIPAN-4419</t>
        </is>
      </c>
      <c r="C4421" s="6" t="n">
        <v>2022</v>
      </c>
      <c r="D4421" s="5" t="inlineStr">
        <is>
          <t>2022-08-01 00:00:00</t>
        </is>
      </c>
      <c r="E4421" s="5" t="inlineStr">
        <is>
          <t>H.-Ago</t>
        </is>
      </c>
      <c r="F4421" s="5" t="inlineStr">
        <is>
          <t>Paraguai/Sepotuba</t>
        </is>
      </c>
      <c r="G4421" s="5" t="inlineStr">
        <is>
          <t>15° 55' 53,41" | 57° 39' 40,05"</t>
        </is>
      </c>
      <c r="H4421" s="5" t="inlineStr">
        <is>
          <t>Siluriformes</t>
        </is>
      </c>
      <c r="I4421" s="5" t="inlineStr">
        <is>
          <t>Pseudoplatystoma reticulatum</t>
        </is>
      </c>
      <c r="J4421" s="7" t="n">
        <v>80.2</v>
      </c>
      <c r="K4421" s="7" t="n">
        <v>72.7</v>
      </c>
      <c r="L4421" s="8" t="n">
        <v>5970</v>
      </c>
      <c r="M4421" s="8" t="n">
        <v>4740</v>
      </c>
      <c r="N4421" s="5" t="b">
        <v>0</v>
      </c>
      <c r="O4421" s="5" t="inlineStr">
        <is>
          <t>M</t>
        </is>
      </c>
      <c r="P4421" s="5" t="inlineStr">
        <is>
          <t>REP</t>
        </is>
      </c>
      <c r="Q4421" s="8" t="n">
        <v>15</v>
      </c>
      <c r="R4421" s="5" t="n">
        <v>3</v>
      </c>
      <c r="S4421" s="8" t="n">
        <v>53</v>
      </c>
      <c r="T4421" s="10">
        <f>IF(Q4421&gt;0,M4421-Q4421,"")</f>
        <v/>
      </c>
      <c r="U4421" s="11">
        <f>IF(AND(T4421&gt;0,Q4421&gt;0),(Q4421/T4421)*100,"")</f>
        <v/>
      </c>
      <c r="V4421" s="11">
        <f>IF(AND(T4421&gt;0,S4421&gt;0),(S4421/T4421)*100,"")</f>
        <v/>
      </c>
      <c r="W4421" s="10">
        <f>IF(AND(J4421&gt;0,L4421&gt;0),(L4421/(J4421^3))*100,"")</f>
        <v/>
      </c>
      <c r="X4421" s="12" t="n">
        <v>0.78</v>
      </c>
      <c r="Y4421" s="12" t="n">
        <v>0.9</v>
      </c>
      <c r="Z4421" s="12" t="n">
        <v>0.66</v>
      </c>
      <c r="AA4421" s="13" t="n"/>
      <c r="AB4421" s="5" t="n"/>
      <c r="AC4421" s="13" t="n"/>
      <c r="AD4421" s="13" t="n"/>
      <c r="AE4421" s="13" t="n"/>
      <c r="AF4421" s="13" t="n"/>
    </row>
    <row r="4422" ht="14" customHeight="1">
      <c r="A4422" s="14" t="inlineStr">
        <is>
          <t>1333</t>
        </is>
      </c>
      <c r="B4422" s="14" t="inlineStr">
        <is>
          <t>LIPAN-4420</t>
        </is>
      </c>
      <c r="C4422" s="15" t="n">
        <v>2022</v>
      </c>
      <c r="D4422" s="14" t="inlineStr">
        <is>
          <t>2022-08-01 00:00:00</t>
        </is>
      </c>
      <c r="E4422" s="14" t="inlineStr">
        <is>
          <t>H.-Ago</t>
        </is>
      </c>
      <c r="F4422" s="14" t="inlineStr">
        <is>
          <t>Paraguai/Sepotuba</t>
        </is>
      </c>
      <c r="G4422" s="14" t="inlineStr">
        <is>
          <t>15° 55' 53,41" | 57° 39' 40,05"</t>
        </is>
      </c>
      <c r="H4422" s="14" t="inlineStr">
        <is>
          <t>Siluriformes</t>
        </is>
      </c>
      <c r="I4422" s="14" t="inlineStr">
        <is>
          <t>Pseudoplatystoma reticulatum</t>
        </is>
      </c>
      <c r="J4422" s="16" t="n">
        <v>84.09999999999999</v>
      </c>
      <c r="K4422" s="16" t="n">
        <v>74.8</v>
      </c>
      <c r="L4422" s="17" t="n">
        <v>6530</v>
      </c>
      <c r="M4422" s="17" t="n">
        <v>5650</v>
      </c>
      <c r="N4422" s="14" t="b">
        <v>0</v>
      </c>
      <c r="O4422" s="14" t="inlineStr">
        <is>
          <t>M</t>
        </is>
      </c>
      <c r="P4422" s="14" t="inlineStr">
        <is>
          <t>REP</t>
        </is>
      </c>
      <c r="Q4422" s="17" t="n">
        <v>11</v>
      </c>
      <c r="R4422" s="14" t="n">
        <v>1</v>
      </c>
      <c r="S4422" s="17" t="n">
        <v>48</v>
      </c>
      <c r="T4422" s="10">
        <f>IF(Q4422&gt;0,M4422-Q4422,"")</f>
        <v/>
      </c>
      <c r="U4422" s="11">
        <f>IF(AND(T4422&gt;0,Q4422&gt;0),(Q4422/T4422)*100,"")</f>
        <v/>
      </c>
      <c r="V4422" s="11">
        <f>IF(AND(T4422&gt;0,S4422&gt;0),(S4422/T4422)*100,"")</f>
        <v/>
      </c>
      <c r="W4422" s="10">
        <f>IF(AND(J4422&gt;0,L4422&gt;0),(L4422/(J4422^3))*100,"")</f>
        <v/>
      </c>
      <c r="X4422" s="12" t="n">
        <v>0.78</v>
      </c>
      <c r="Y4422" s="12" t="n">
        <v>0.9</v>
      </c>
      <c r="Z4422" s="12" t="n">
        <v>0.66</v>
      </c>
      <c r="AA4422" s="18" t="n"/>
      <c r="AB4422" s="14" t="n"/>
      <c r="AC4422" s="18" t="n"/>
      <c r="AD4422" s="18" t="n"/>
      <c r="AE4422" s="18" t="n"/>
      <c r="AF4422" s="18" t="n"/>
    </row>
    <row r="4423" ht="14" customHeight="1">
      <c r="A4423" s="5" t="inlineStr">
        <is>
          <t>1334</t>
        </is>
      </c>
      <c r="B4423" s="5" t="inlineStr">
        <is>
          <t>LIPAN-4421</t>
        </is>
      </c>
      <c r="C4423" s="6" t="n">
        <v>2022</v>
      </c>
      <c r="D4423" s="5" t="inlineStr">
        <is>
          <t>2022-08-01 00:00:00</t>
        </is>
      </c>
      <c r="E4423" s="5" t="inlineStr">
        <is>
          <t>H.-Ago</t>
        </is>
      </c>
      <c r="F4423" s="5" t="inlineStr">
        <is>
          <t>Paraguai/Sepotuba</t>
        </is>
      </c>
      <c r="G4423" s="5" t="inlineStr">
        <is>
          <t>15° 55' 53,41" | 57° 39' 40,05"</t>
        </is>
      </c>
      <c r="H4423" s="5" t="inlineStr">
        <is>
          <t>Siluriformes</t>
        </is>
      </c>
      <c r="I4423" s="5" t="inlineStr">
        <is>
          <t>Pseudoplatystoma reticulatum</t>
        </is>
      </c>
      <c r="J4423" s="7" t="n">
        <v>95.09999999999999</v>
      </c>
      <c r="K4423" s="7" t="n">
        <v>86</v>
      </c>
      <c r="L4423" s="8" t="n">
        <v>8660</v>
      </c>
      <c r="M4423" s="8" t="n">
        <v>6890</v>
      </c>
      <c r="N4423" s="5" t="b">
        <v>0</v>
      </c>
      <c r="O4423" s="5" t="inlineStr">
        <is>
          <t>M</t>
        </is>
      </c>
      <c r="P4423" s="5" t="inlineStr">
        <is>
          <t>REP</t>
        </is>
      </c>
      <c r="Q4423" s="8" t="n">
        <v>19</v>
      </c>
      <c r="R4423" s="5" t="n">
        <v>3</v>
      </c>
      <c r="S4423" s="8" t="n">
        <v>110</v>
      </c>
      <c r="T4423" s="10">
        <f>IF(Q4423&gt;0,M4423-Q4423,"")</f>
        <v/>
      </c>
      <c r="U4423" s="11">
        <f>IF(AND(T4423&gt;0,Q4423&gt;0),(Q4423/T4423)*100,"")</f>
        <v/>
      </c>
      <c r="V4423" s="11">
        <f>IF(AND(T4423&gt;0,S4423&gt;0),(S4423/T4423)*100,"")</f>
        <v/>
      </c>
      <c r="W4423" s="10">
        <f>IF(AND(J4423&gt;0,L4423&gt;0),(L4423/(J4423^3))*100,"")</f>
        <v/>
      </c>
      <c r="X4423" s="12" t="n">
        <v>0.78</v>
      </c>
      <c r="Y4423" s="12" t="n">
        <v>0.9</v>
      </c>
      <c r="Z4423" s="12" t="n">
        <v>0.66</v>
      </c>
      <c r="AA4423" s="13" t="n"/>
      <c r="AB4423" s="5" t="n"/>
      <c r="AC4423" s="13" t="n"/>
      <c r="AD4423" s="13" t="n"/>
      <c r="AE4423" s="13" t="n"/>
      <c r="AF4423" s="13" t="n"/>
    </row>
    <row r="4424" ht="14" customHeight="1">
      <c r="A4424" s="14" t="inlineStr">
        <is>
          <t>1335</t>
        </is>
      </c>
      <c r="B4424" s="14" t="inlineStr">
        <is>
          <t>LIPAN-4422</t>
        </is>
      </c>
      <c r="C4424" s="15" t="n">
        <v>2022</v>
      </c>
      <c r="D4424" s="14" t="inlineStr">
        <is>
          <t>2022-08-01 00:00:00</t>
        </is>
      </c>
      <c r="E4424" s="14" t="inlineStr">
        <is>
          <t>H.-Ago</t>
        </is>
      </c>
      <c r="F4424" s="14" t="inlineStr">
        <is>
          <t>Paraguai/Sepotuba</t>
        </is>
      </c>
      <c r="G4424" s="14" t="inlineStr">
        <is>
          <t>15° 55' 53,41" | 57° 39' 40,05"</t>
        </is>
      </c>
      <c r="H4424" s="14" t="inlineStr">
        <is>
          <t>Siluriformes</t>
        </is>
      </c>
      <c r="I4424" s="14" t="inlineStr">
        <is>
          <t>Pseudoplatystoma reticulatum</t>
        </is>
      </c>
      <c r="J4424" s="16" t="n">
        <v>79.8</v>
      </c>
      <c r="K4424" s="16" t="n">
        <v>71.09999999999999</v>
      </c>
      <c r="L4424" s="17" t="n">
        <v>5290</v>
      </c>
      <c r="M4424" s="17" t="n">
        <v>4390</v>
      </c>
      <c r="N4424" s="14" t="b">
        <v>0</v>
      </c>
      <c r="O4424" s="14" t="inlineStr">
        <is>
          <t>F</t>
        </is>
      </c>
      <c r="P4424" s="14" t="inlineStr">
        <is>
          <t>REP</t>
        </is>
      </c>
      <c r="Q4424" s="17" t="n">
        <v>26</v>
      </c>
      <c r="R4424" s="14" t="n">
        <v>3</v>
      </c>
      <c r="S4424" s="17" t="n">
        <v>70</v>
      </c>
      <c r="T4424" s="10">
        <f>IF(Q4424&gt;0,M4424-Q4424,"")</f>
        <v/>
      </c>
      <c r="U4424" s="11">
        <f>IF(AND(T4424&gt;0,Q4424&gt;0),(Q4424/T4424)*100,"")</f>
        <v/>
      </c>
      <c r="V4424" s="11">
        <f>IF(AND(T4424&gt;0,S4424&gt;0),(S4424/T4424)*100,"")</f>
        <v/>
      </c>
      <c r="W4424" s="10">
        <f>IF(AND(J4424&gt;0,L4424&gt;0),(L4424/(J4424^3))*100,"")</f>
        <v/>
      </c>
      <c r="X4424" s="12" t="n">
        <v>0.78</v>
      </c>
      <c r="Y4424" s="12" t="n">
        <v>0.9</v>
      </c>
      <c r="Z4424" s="12" t="n">
        <v>0.66</v>
      </c>
      <c r="AA4424" s="18" t="n"/>
      <c r="AB4424" s="14" t="n"/>
      <c r="AC4424" s="18" t="n"/>
      <c r="AD4424" s="18" t="n"/>
      <c r="AE4424" s="18" t="n"/>
      <c r="AF4424" s="18" t="n"/>
    </row>
    <row r="4425" ht="14" customHeight="1">
      <c r="A4425" s="5" t="inlineStr">
        <is>
          <t>1336</t>
        </is>
      </c>
      <c r="B4425" s="5" t="inlineStr">
        <is>
          <t>LIPAN-4423</t>
        </is>
      </c>
      <c r="C4425" s="6" t="n">
        <v>2022</v>
      </c>
      <c r="D4425" s="5" t="inlineStr">
        <is>
          <t>2022-08-01 00:00:00</t>
        </is>
      </c>
      <c r="E4425" s="5" t="inlineStr">
        <is>
          <t>H.-Ago</t>
        </is>
      </c>
      <c r="F4425" s="5" t="inlineStr">
        <is>
          <t>Paraguai/Sepotuba</t>
        </is>
      </c>
      <c r="G4425" s="5" t="inlineStr">
        <is>
          <t>15° 55' 53,41" | 57° 39' 40,05"</t>
        </is>
      </c>
      <c r="H4425" s="5" t="inlineStr">
        <is>
          <t>Siluriformes</t>
        </is>
      </c>
      <c r="I4425" s="5" t="inlineStr">
        <is>
          <t>Pseudoplatystoma reticulatum</t>
        </is>
      </c>
      <c r="J4425" s="7" t="n">
        <v>82.40000000000001</v>
      </c>
      <c r="K4425" s="7" t="n">
        <v>73.8</v>
      </c>
      <c r="L4425" s="8" t="n">
        <v>5780</v>
      </c>
      <c r="M4425" s="8" t="n">
        <v>5120</v>
      </c>
      <c r="N4425" s="5" t="b">
        <v>0</v>
      </c>
      <c r="O4425" s="5" t="inlineStr">
        <is>
          <t>M</t>
        </is>
      </c>
      <c r="P4425" s="5" t="inlineStr">
        <is>
          <t>REP</t>
        </is>
      </c>
      <c r="Q4425" s="8" t="n">
        <v>9</v>
      </c>
      <c r="R4425" s="5" t="n">
        <v>0</v>
      </c>
      <c r="S4425" s="8" t="n">
        <v>77</v>
      </c>
      <c r="T4425" s="10">
        <f>IF(Q4425&gt;0,M4425-Q4425,"")</f>
        <v/>
      </c>
      <c r="U4425" s="11">
        <f>IF(AND(T4425&gt;0,Q4425&gt;0),(Q4425/T4425)*100,"")</f>
        <v/>
      </c>
      <c r="V4425" s="11">
        <f>IF(AND(T4425&gt;0,S4425&gt;0),(S4425/T4425)*100,"")</f>
        <v/>
      </c>
      <c r="W4425" s="10">
        <f>IF(AND(J4425&gt;0,L4425&gt;0),(L4425/(J4425^3))*100,"")</f>
        <v/>
      </c>
      <c r="X4425" s="12" t="n">
        <v>0.78</v>
      </c>
      <c r="Y4425" s="12" t="n">
        <v>0.9</v>
      </c>
      <c r="Z4425" s="12" t="n">
        <v>0.66</v>
      </c>
      <c r="AA4425" s="13" t="n"/>
      <c r="AB4425" s="5" t="n"/>
      <c r="AC4425" s="13" t="n"/>
      <c r="AD4425" s="13" t="n"/>
      <c r="AE4425" s="13" t="n"/>
      <c r="AF4425" s="13" t="n"/>
    </row>
    <row r="4426" ht="14" customHeight="1">
      <c r="A4426" s="14" t="inlineStr">
        <is>
          <t>1337</t>
        </is>
      </c>
      <c r="B4426" s="14" t="inlineStr">
        <is>
          <t>LIPAN-4424</t>
        </is>
      </c>
      <c r="C4426" s="15" t="n">
        <v>2022</v>
      </c>
      <c r="D4426" s="14" t="inlineStr">
        <is>
          <t>2022-08-01 00:00:00</t>
        </is>
      </c>
      <c r="E4426" s="14" t="inlineStr">
        <is>
          <t>H.-Ago</t>
        </is>
      </c>
      <c r="F4426" s="14" t="inlineStr">
        <is>
          <t>Paraguai/Sepotuba</t>
        </is>
      </c>
      <c r="G4426" s="14" t="inlineStr">
        <is>
          <t>15° 55' 53,41" | 57° 39' 40,05"</t>
        </is>
      </c>
      <c r="H4426" s="14" t="inlineStr">
        <is>
          <t>Siluriformes</t>
        </is>
      </c>
      <c r="I4426" s="14" t="inlineStr">
        <is>
          <t>Pseudoplatystoma corruscans</t>
        </is>
      </c>
      <c r="J4426" s="16" t="n">
        <v>87.09999999999999</v>
      </c>
      <c r="K4426" s="16" t="n">
        <v>79.09999999999999</v>
      </c>
      <c r="L4426" s="17" t="n">
        <v>7620</v>
      </c>
      <c r="M4426" s="17" t="n">
        <v>6420</v>
      </c>
      <c r="N4426" s="14" t="b">
        <v>0</v>
      </c>
      <c r="O4426" s="14" t="inlineStr">
        <is>
          <t>M</t>
        </is>
      </c>
      <c r="P4426" s="14" t="inlineStr">
        <is>
          <t>REP</t>
        </is>
      </c>
      <c r="Q4426" s="17" t="n">
        <v>24</v>
      </c>
      <c r="R4426" s="14" t="n">
        <v>0</v>
      </c>
      <c r="S4426" s="17" t="n">
        <v>81</v>
      </c>
      <c r="T4426" s="10">
        <f>IF(Q4426&gt;0,M4426-Q4426,"")</f>
        <v/>
      </c>
      <c r="U4426" s="11">
        <f>IF(AND(T4426&gt;0,Q4426&gt;0),(Q4426/T4426)*100,"")</f>
        <v/>
      </c>
      <c r="V4426" s="11">
        <f>IF(AND(T4426&gt;0,S4426&gt;0),(S4426/T4426)*100,"")</f>
        <v/>
      </c>
      <c r="W4426" s="10">
        <f>IF(AND(J4426&gt;0,L4426&gt;0),(L4426/(J4426^3))*100,"")</f>
        <v/>
      </c>
      <c r="X4426" s="12" t="n">
        <v>0.78</v>
      </c>
      <c r="Y4426" s="12" t="n">
        <v>0.9</v>
      </c>
      <c r="Z4426" s="12" t="n">
        <v>0.66</v>
      </c>
      <c r="AA4426" s="18" t="n"/>
      <c r="AB4426" s="14" t="n"/>
      <c r="AC4426" s="18" t="n"/>
      <c r="AD4426" s="18" t="n"/>
      <c r="AE4426" s="18" t="n"/>
      <c r="AF4426" s="18" t="n"/>
    </row>
    <row r="4427" ht="14" customHeight="1">
      <c r="A4427" s="5" t="inlineStr">
        <is>
          <t>1338</t>
        </is>
      </c>
      <c r="B4427" s="5" t="inlineStr">
        <is>
          <t>LIPAN-4425</t>
        </is>
      </c>
      <c r="C4427" s="6" t="n">
        <v>2022</v>
      </c>
      <c r="D4427" s="5" t="inlineStr">
        <is>
          <t>2022-08-01 00:00:00</t>
        </is>
      </c>
      <c r="E4427" s="5" t="inlineStr">
        <is>
          <t>H.-Ago</t>
        </is>
      </c>
      <c r="F4427" s="5" t="inlineStr">
        <is>
          <t>Paraguai/Sepotuba</t>
        </is>
      </c>
      <c r="G4427" s="5" t="inlineStr">
        <is>
          <t>15° 55' 53,41" | 57° 39' 40,05"</t>
        </is>
      </c>
      <c r="H4427" s="5" t="inlineStr">
        <is>
          <t>Siluriformes</t>
        </is>
      </c>
      <c r="I4427" s="5" t="inlineStr">
        <is>
          <t>Ageneiosus brevifilis</t>
        </is>
      </c>
      <c r="J4427" s="7" t="n">
        <v>36.6</v>
      </c>
      <c r="K4427" s="7" t="n">
        <v>32.1</v>
      </c>
      <c r="L4427" s="8" t="n">
        <v>540</v>
      </c>
      <c r="M4427" s="8" t="n">
        <v>480</v>
      </c>
      <c r="N4427" s="5" t="b">
        <v>0</v>
      </c>
      <c r="O4427" s="5" t="inlineStr">
        <is>
          <t>F</t>
        </is>
      </c>
      <c r="P4427" s="5" t="inlineStr">
        <is>
          <t>EMA</t>
        </is>
      </c>
      <c r="Q4427" s="8" t="n">
        <v>1</v>
      </c>
      <c r="R4427" s="5" t="n">
        <v>0</v>
      </c>
      <c r="S4427" s="8" t="n">
        <v>5</v>
      </c>
      <c r="T4427" s="10">
        <f>IF(Q4427&gt;0,M4427-Q4427,"")</f>
        <v/>
      </c>
      <c r="U4427" s="11">
        <f>IF(AND(T4427&gt;0,Q4427&gt;0),(Q4427/T4427)*100,"")</f>
        <v/>
      </c>
      <c r="V4427" s="11">
        <f>IF(AND(T4427&gt;0,S4427&gt;0),(S4427/T4427)*100,"")</f>
        <v/>
      </c>
      <c r="W4427" s="10">
        <f>IF(AND(J4427&gt;0,L4427&gt;0),(L4427/(J4427^3))*100,"")</f>
        <v/>
      </c>
      <c r="X4427" s="12" t="n">
        <v>0.78</v>
      </c>
      <c r="Y4427" s="12" t="n">
        <v>0.9</v>
      </c>
      <c r="Z4427" s="12" t="n">
        <v>0.66</v>
      </c>
      <c r="AA4427" s="13" t="n"/>
      <c r="AB4427" s="5" t="n"/>
      <c r="AC4427" s="13" t="n"/>
      <c r="AD4427" s="13" t="n"/>
      <c r="AE4427" s="13" t="n"/>
      <c r="AF4427" s="13" t="n"/>
    </row>
    <row r="4428" ht="14" customHeight="1">
      <c r="A4428" s="14" t="inlineStr">
        <is>
          <t>1339</t>
        </is>
      </c>
      <c r="B4428" s="14" t="inlineStr">
        <is>
          <t>LIPAN-4426</t>
        </is>
      </c>
      <c r="C4428" s="15" t="n">
        <v>2022</v>
      </c>
      <c r="D4428" s="14" t="inlineStr">
        <is>
          <t>2022-08-01 00:00:00</t>
        </is>
      </c>
      <c r="E4428" s="14" t="inlineStr">
        <is>
          <t>H.-Ago</t>
        </is>
      </c>
      <c r="F4428" s="14" t="inlineStr">
        <is>
          <t>Paraguai/Sepotuba</t>
        </is>
      </c>
      <c r="G4428" s="14" t="inlineStr">
        <is>
          <t>15° 55' 53,41" | 57° 39' 40,05"</t>
        </is>
      </c>
      <c r="H4428" s="14" t="inlineStr">
        <is>
          <t xml:space="preserve">Characiformes </t>
        </is>
      </c>
      <c r="I4428" s="14" t="inlineStr">
        <is>
          <t>Salminus brasiliensis</t>
        </is>
      </c>
      <c r="J4428" s="16" t="n">
        <v>64.90000000000001</v>
      </c>
      <c r="K4428" s="16" t="n">
        <v>55.2</v>
      </c>
      <c r="L4428" s="17" t="n">
        <v>3550</v>
      </c>
      <c r="M4428" s="17" t="n">
        <v>3130</v>
      </c>
      <c r="N4428" s="14" t="b">
        <v>0</v>
      </c>
      <c r="O4428" s="14" t="inlineStr">
        <is>
          <t>F</t>
        </is>
      </c>
      <c r="P4428" s="14" t="inlineStr">
        <is>
          <t>EMA</t>
        </is>
      </c>
      <c r="Q4428" s="17" t="n">
        <v>17</v>
      </c>
      <c r="R4428" s="14" t="n">
        <v>0</v>
      </c>
      <c r="S4428" s="17" t="n">
        <v>24</v>
      </c>
      <c r="T4428" s="10">
        <f>IF(Q4428&gt;0,M4428-Q4428,"")</f>
        <v/>
      </c>
      <c r="U4428" s="11">
        <f>IF(AND(T4428&gt;0,Q4428&gt;0),(Q4428/T4428)*100,"")</f>
        <v/>
      </c>
      <c r="V4428" s="11">
        <f>IF(AND(T4428&gt;0,S4428&gt;0),(S4428/T4428)*100,"")</f>
        <v/>
      </c>
      <c r="W4428" s="10">
        <f>IF(AND(J4428&gt;0,L4428&gt;0),(L4428/(J4428^3))*100,"")</f>
        <v/>
      </c>
      <c r="X4428" s="12" t="n">
        <v>0.78</v>
      </c>
      <c r="Y4428" s="12" t="n">
        <v>0.9</v>
      </c>
      <c r="Z4428" s="12" t="n">
        <v>0.66</v>
      </c>
      <c r="AA4428" s="18" t="n"/>
      <c r="AB4428" s="14" t="n"/>
      <c r="AC4428" s="18" t="n"/>
      <c r="AD4428" s="18" t="n"/>
      <c r="AE4428" s="18" t="n"/>
      <c r="AF4428" s="18" t="n"/>
    </row>
    <row r="4429" ht="14" customHeight="1">
      <c r="A4429" s="5" t="inlineStr">
        <is>
          <t>1340</t>
        </is>
      </c>
      <c r="B4429" s="5" t="inlineStr">
        <is>
          <t>LIPAN-4427</t>
        </is>
      </c>
      <c r="C4429" s="6" t="n">
        <v>2022</v>
      </c>
      <c r="D4429" s="5" t="inlineStr">
        <is>
          <t>2022-08-01 00:00:00</t>
        </is>
      </c>
      <c r="E4429" s="5" t="inlineStr">
        <is>
          <t>H.-Ago</t>
        </is>
      </c>
      <c r="F4429" s="5" t="inlineStr">
        <is>
          <t>Paraguai/Sepotuba</t>
        </is>
      </c>
      <c r="G4429" s="5" t="inlineStr">
        <is>
          <t>15° 55' 53,41" | 57° 39' 40,05"</t>
        </is>
      </c>
      <c r="H4429" s="5" t="inlineStr">
        <is>
          <t>Siluriformes</t>
        </is>
      </c>
      <c r="I4429" s="5" t="inlineStr">
        <is>
          <t>Pseudoplatystoma corruscans</t>
        </is>
      </c>
      <c r="J4429" s="7" t="n">
        <v>80.2</v>
      </c>
      <c r="K4429" s="7" t="n">
        <v>73.09999999999999</v>
      </c>
      <c r="L4429" s="8" t="n">
        <v>6240</v>
      </c>
      <c r="M4429" s="8" t="n">
        <v>5390</v>
      </c>
      <c r="N4429" s="5" t="b">
        <v>0</v>
      </c>
      <c r="O4429" s="5" t="inlineStr">
        <is>
          <t>M</t>
        </is>
      </c>
      <c r="P4429" s="5" t="inlineStr">
        <is>
          <t>REP</t>
        </is>
      </c>
      <c r="Q4429" s="8" t="n">
        <v>13</v>
      </c>
      <c r="R4429" s="5" t="n">
        <v>3</v>
      </c>
      <c r="S4429" s="8" t="n">
        <v>66</v>
      </c>
      <c r="T4429" s="10">
        <f>IF(Q4429&gt;0,M4429-Q4429,"")</f>
        <v/>
      </c>
      <c r="U4429" s="11">
        <f>IF(AND(T4429&gt;0,Q4429&gt;0),(Q4429/T4429)*100,"")</f>
        <v/>
      </c>
      <c r="V4429" s="11">
        <f>IF(AND(T4429&gt;0,S4429&gt;0),(S4429/T4429)*100,"")</f>
        <v/>
      </c>
      <c r="W4429" s="10">
        <f>IF(AND(J4429&gt;0,L4429&gt;0),(L4429/(J4429^3))*100,"")</f>
        <v/>
      </c>
      <c r="X4429" s="12" t="n">
        <v>0.78</v>
      </c>
      <c r="Y4429" s="12" t="n">
        <v>0.9</v>
      </c>
      <c r="Z4429" s="12" t="n">
        <v>0.66</v>
      </c>
      <c r="AA4429" s="13" t="n"/>
      <c r="AB4429" s="5" t="n"/>
      <c r="AC4429" s="13" t="n"/>
      <c r="AD4429" s="13" t="n"/>
      <c r="AE4429" s="13" t="n"/>
      <c r="AF4429" s="13" t="n"/>
    </row>
    <row r="4430" ht="14" customHeight="1">
      <c r="A4430" s="14" t="inlineStr">
        <is>
          <t>1341</t>
        </is>
      </c>
      <c r="B4430" s="14" t="inlineStr">
        <is>
          <t>LIPAN-4428</t>
        </is>
      </c>
      <c r="C4430" s="15" t="n">
        <v>2022</v>
      </c>
      <c r="D4430" s="14" t="inlineStr">
        <is>
          <t>2022-08-01 00:00:00</t>
        </is>
      </c>
      <c r="E4430" s="14" t="inlineStr">
        <is>
          <t>H.-Ago</t>
        </is>
      </c>
      <c r="F4430" s="14" t="inlineStr">
        <is>
          <t>Paraguai/Sepotuba</t>
        </is>
      </c>
      <c r="G4430" s="14" t="inlineStr">
        <is>
          <t>15° 55' 53,41" | 57° 39' 40,05"</t>
        </is>
      </c>
      <c r="H4430" s="14" t="inlineStr">
        <is>
          <t>Siluriformes</t>
        </is>
      </c>
      <c r="I4430" s="14" t="inlineStr">
        <is>
          <t>Pseudoplatystoma reticulatum</t>
        </is>
      </c>
      <c r="J4430" s="16" t="n">
        <v>80.40000000000001</v>
      </c>
      <c r="K4430" s="16" t="n">
        <v>71.5</v>
      </c>
      <c r="L4430" s="17" t="n">
        <v>5210</v>
      </c>
      <c r="M4430" s="17" t="n">
        <v>4490</v>
      </c>
      <c r="N4430" s="14" t="b">
        <v>0</v>
      </c>
      <c r="O4430" s="14" t="inlineStr">
        <is>
          <t>F</t>
        </is>
      </c>
      <c r="P4430" s="14" t="inlineStr">
        <is>
          <t>REP</t>
        </is>
      </c>
      <c r="Q4430" s="17" t="n">
        <v>19</v>
      </c>
      <c r="R4430" s="14" t="n">
        <v>0</v>
      </c>
      <c r="S4430" s="17" t="n">
        <v>45</v>
      </c>
      <c r="T4430" s="10">
        <f>IF(Q4430&gt;0,M4430-Q4430,"")</f>
        <v/>
      </c>
      <c r="U4430" s="11">
        <f>IF(AND(T4430&gt;0,Q4430&gt;0),(Q4430/T4430)*100,"")</f>
        <v/>
      </c>
      <c r="V4430" s="11">
        <f>IF(AND(T4430&gt;0,S4430&gt;0),(S4430/T4430)*100,"")</f>
        <v/>
      </c>
      <c r="W4430" s="10">
        <f>IF(AND(J4430&gt;0,L4430&gt;0),(L4430/(J4430^3))*100,"")</f>
        <v/>
      </c>
      <c r="X4430" s="12" t="n">
        <v>0.78</v>
      </c>
      <c r="Y4430" s="12" t="n">
        <v>0.9</v>
      </c>
      <c r="Z4430" s="12" t="n">
        <v>0.66</v>
      </c>
      <c r="AA4430" s="18" t="n"/>
      <c r="AB4430" s="14" t="n"/>
      <c r="AC4430" s="18" t="n"/>
      <c r="AD4430" s="18" t="n"/>
      <c r="AE4430" s="18" t="n"/>
      <c r="AF4430" s="18" t="n"/>
    </row>
    <row r="4431" ht="14" customHeight="1">
      <c r="A4431" s="5" t="inlineStr">
        <is>
          <t>1342</t>
        </is>
      </c>
      <c r="B4431" s="5" t="inlineStr">
        <is>
          <t>LIPAN-4429</t>
        </is>
      </c>
      <c r="C4431" s="6" t="n">
        <v>2022</v>
      </c>
      <c r="D4431" s="5" t="inlineStr">
        <is>
          <t>2022-08-01 00:00:00</t>
        </is>
      </c>
      <c r="E4431" s="5" t="inlineStr">
        <is>
          <t>H.-Ago</t>
        </is>
      </c>
      <c r="F4431" s="5" t="inlineStr">
        <is>
          <t>Paraguai/Sepotuba</t>
        </is>
      </c>
      <c r="G4431" s="5" t="inlineStr">
        <is>
          <t>15° 55' 53,41" | 57° 39' 40,05"</t>
        </is>
      </c>
      <c r="H4431" s="5" t="inlineStr">
        <is>
          <t>Siluriformes</t>
        </is>
      </c>
      <c r="I4431" s="5" t="inlineStr">
        <is>
          <t>Pseudoplatystoma reticulatum</t>
        </is>
      </c>
      <c r="J4431" s="7" t="n">
        <v>83.40000000000001</v>
      </c>
      <c r="K4431" s="7" t="n">
        <v>75.5</v>
      </c>
      <c r="L4431" s="8" t="n">
        <v>6130</v>
      </c>
      <c r="M4431" s="8" t="n">
        <v>5030</v>
      </c>
      <c r="N4431" s="5" t="b">
        <v>0</v>
      </c>
      <c r="O4431" s="5" t="inlineStr">
        <is>
          <t>F</t>
        </is>
      </c>
      <c r="P4431" s="5" t="inlineStr">
        <is>
          <t>EMA</t>
        </is>
      </c>
      <c r="Q4431" s="8" t="n">
        <v>342</v>
      </c>
      <c r="R4431" s="5" t="n">
        <v>0</v>
      </c>
      <c r="S4431" s="8" t="n">
        <v>106</v>
      </c>
      <c r="T4431" s="10">
        <f>IF(Q4431&gt;0,M4431-Q4431,"")</f>
        <v/>
      </c>
      <c r="U4431" s="11">
        <f>IF(AND(T4431&gt;0,Q4431&gt;0),(Q4431/T4431)*100,"")</f>
        <v/>
      </c>
      <c r="V4431" s="11">
        <f>IF(AND(T4431&gt;0,S4431&gt;0),(S4431/T4431)*100,"")</f>
        <v/>
      </c>
      <c r="W4431" s="10">
        <f>IF(AND(J4431&gt;0,L4431&gt;0),(L4431/(J4431^3))*100,"")</f>
        <v/>
      </c>
      <c r="X4431" s="12" t="n">
        <v>0.78</v>
      </c>
      <c r="Y4431" s="12" t="n">
        <v>0.9</v>
      </c>
      <c r="Z4431" s="12" t="n">
        <v>0.66</v>
      </c>
      <c r="AA4431" s="13" t="n"/>
      <c r="AB4431" s="5" t="n"/>
      <c r="AC4431" s="13" t="n"/>
      <c r="AD4431" s="13" t="n"/>
      <c r="AE4431" s="13" t="n"/>
      <c r="AF4431" s="13" t="n"/>
    </row>
    <row r="4432" ht="14" customHeight="1">
      <c r="A4432" s="14" t="inlineStr">
        <is>
          <t>1343</t>
        </is>
      </c>
      <c r="B4432" s="14" t="inlineStr">
        <is>
          <t>LIPAN-4430</t>
        </is>
      </c>
      <c r="C4432" s="15" t="n">
        <v>2022</v>
      </c>
      <c r="D4432" s="14" t="inlineStr">
        <is>
          <t>2022-08-01 00:00:00</t>
        </is>
      </c>
      <c r="E4432" s="14" t="inlineStr">
        <is>
          <t>H.-Ago</t>
        </is>
      </c>
      <c r="F4432" s="14" t="inlineStr">
        <is>
          <t>Paraguai/Sepotuba</t>
        </is>
      </c>
      <c r="G4432" s="14" t="inlineStr">
        <is>
          <t>15° 55' 53,41" | 57° 39' 40,05"</t>
        </is>
      </c>
      <c r="H4432" s="14" t="inlineStr">
        <is>
          <t>Siluriformes</t>
        </is>
      </c>
      <c r="I4432" s="14" t="inlineStr">
        <is>
          <t>Pseudoplatystoma reticulatum</t>
        </is>
      </c>
      <c r="J4432" s="16" t="n">
        <v>76.8</v>
      </c>
      <c r="K4432" s="16" t="n">
        <v>68.7</v>
      </c>
      <c r="L4432" s="17" t="n">
        <v>4920</v>
      </c>
      <c r="M4432" s="17" t="n">
        <v>4120</v>
      </c>
      <c r="N4432" s="14" t="b">
        <v>0</v>
      </c>
      <c r="O4432" s="14" t="inlineStr">
        <is>
          <t>M</t>
        </is>
      </c>
      <c r="P4432" s="14" t="inlineStr">
        <is>
          <t>REP</t>
        </is>
      </c>
      <c r="Q4432" s="17" t="n">
        <v>8</v>
      </c>
      <c r="R4432" s="14" t="n">
        <v>3</v>
      </c>
      <c r="S4432" s="17" t="n">
        <v>36</v>
      </c>
      <c r="T4432" s="10">
        <f>IF(Q4432&gt;0,M4432-Q4432,"")</f>
        <v/>
      </c>
      <c r="U4432" s="11">
        <f>IF(AND(T4432&gt;0,Q4432&gt;0),(Q4432/T4432)*100,"")</f>
        <v/>
      </c>
      <c r="V4432" s="11">
        <f>IF(AND(T4432&gt;0,S4432&gt;0),(S4432/T4432)*100,"")</f>
        <v/>
      </c>
      <c r="W4432" s="10">
        <f>IF(AND(J4432&gt;0,L4432&gt;0),(L4432/(J4432^3))*100,"")</f>
        <v/>
      </c>
      <c r="X4432" s="12" t="n">
        <v>0.78</v>
      </c>
      <c r="Y4432" s="12" t="n">
        <v>0.9</v>
      </c>
      <c r="Z4432" s="12" t="n">
        <v>0.66</v>
      </c>
      <c r="AA4432" s="18" t="n"/>
      <c r="AB4432" s="14" t="n"/>
      <c r="AC4432" s="18" t="n"/>
      <c r="AD4432" s="18" t="n"/>
      <c r="AE4432" s="18" t="n"/>
      <c r="AF4432" s="18" t="n"/>
    </row>
    <row r="4433" ht="14" customHeight="1">
      <c r="A4433" s="5" t="inlineStr">
        <is>
          <t>1344</t>
        </is>
      </c>
      <c r="B4433" s="5" t="inlineStr">
        <is>
          <t>LIPAN-4431</t>
        </is>
      </c>
      <c r="C4433" s="6" t="n">
        <v>2022</v>
      </c>
      <c r="D4433" s="5" t="inlineStr">
        <is>
          <t>2022-08-01 00:00:00</t>
        </is>
      </c>
      <c r="E4433" s="5" t="inlineStr">
        <is>
          <t>H.-Ago</t>
        </is>
      </c>
      <c r="F4433" s="5" t="inlineStr">
        <is>
          <t>Paraguai/Sepotuba</t>
        </is>
      </c>
      <c r="G4433" s="5" t="inlineStr">
        <is>
          <t>15° 55' 53,41" | 57° 39' 40,05"</t>
        </is>
      </c>
      <c r="H4433" s="5" t="inlineStr">
        <is>
          <t>Siluriformes</t>
        </is>
      </c>
      <c r="I4433" s="5" t="inlineStr">
        <is>
          <t>Hemisorubim platyrhynchos</t>
        </is>
      </c>
      <c r="J4433" s="7" t="n">
        <v>59</v>
      </c>
      <c r="K4433" s="7" t="n">
        <v>50.8</v>
      </c>
      <c r="L4433" s="8" t="n">
        <v>2240</v>
      </c>
      <c r="M4433" s="8" t="n">
        <v>1990</v>
      </c>
      <c r="N4433" s="5" t="b">
        <v>0</v>
      </c>
      <c r="O4433" s="5" t="inlineStr">
        <is>
          <t>F</t>
        </is>
      </c>
      <c r="P4433" s="5" t="inlineStr">
        <is>
          <t>REP</t>
        </is>
      </c>
      <c r="Q4433" s="8" t="n">
        <v>10</v>
      </c>
      <c r="R4433" s="5" t="n">
        <v>0</v>
      </c>
      <c r="S4433" s="8" t="n">
        <v>23</v>
      </c>
      <c r="T4433" s="10">
        <f>IF(Q4433&gt;0,M4433-Q4433,"")</f>
        <v/>
      </c>
      <c r="U4433" s="11">
        <f>IF(AND(T4433&gt;0,Q4433&gt;0),(Q4433/T4433)*100,"")</f>
        <v/>
      </c>
      <c r="V4433" s="11">
        <f>IF(AND(T4433&gt;0,S4433&gt;0),(S4433/T4433)*100,"")</f>
        <v/>
      </c>
      <c r="W4433" s="10">
        <f>IF(AND(J4433&gt;0,L4433&gt;0),(L4433/(J4433^3))*100,"")</f>
        <v/>
      </c>
      <c r="X4433" s="12" t="n">
        <v>0.78</v>
      </c>
      <c r="Y4433" s="12" t="n">
        <v>0.9</v>
      </c>
      <c r="Z4433" s="12" t="n">
        <v>0.66</v>
      </c>
      <c r="AA4433" s="13" t="n"/>
      <c r="AB4433" s="5" t="n"/>
      <c r="AC4433" s="13" t="n"/>
      <c r="AD4433" s="13" t="n"/>
      <c r="AE4433" s="13" t="n"/>
      <c r="AF4433" s="13" t="n"/>
    </row>
    <row r="4434" ht="14" customHeight="1">
      <c r="A4434" s="14" t="inlineStr">
        <is>
          <t>1345</t>
        </is>
      </c>
      <c r="B4434" s="14" t="inlineStr">
        <is>
          <t>LIPAN-4432</t>
        </is>
      </c>
      <c r="C4434" s="15" t="n">
        <v>2022</v>
      </c>
      <c r="D4434" s="14" t="inlineStr">
        <is>
          <t>2022-09-01 00:00:00</t>
        </is>
      </c>
      <c r="E4434" s="14" t="inlineStr">
        <is>
          <t>I.-Set</t>
        </is>
      </c>
      <c r="F4434" s="14" t="inlineStr">
        <is>
          <t>E. E. Taiamã</t>
        </is>
      </c>
      <c r="G4434" s="14" t="inlineStr">
        <is>
          <t>16º 48' 01,35" | 57° 39' 22,89"</t>
        </is>
      </c>
      <c r="H4434" s="14" t="inlineStr">
        <is>
          <t>Siluriformes</t>
        </is>
      </c>
      <c r="I4434" s="14" t="inlineStr">
        <is>
          <t>Pseudoplatystoma corruscans</t>
        </is>
      </c>
      <c r="J4434" s="16" t="n">
        <v>69.8</v>
      </c>
      <c r="K4434" s="16" t="n">
        <v>62.77</v>
      </c>
      <c r="L4434" s="17" t="n">
        <v>3380</v>
      </c>
      <c r="M4434" s="17" t="n">
        <v>3030</v>
      </c>
      <c r="N4434" s="14" t="b">
        <v>0</v>
      </c>
      <c r="O4434" s="14" t="inlineStr">
        <is>
          <t>M</t>
        </is>
      </c>
      <c r="P4434" s="14" t="inlineStr">
        <is>
          <t>REP</t>
        </is>
      </c>
      <c r="Q4434" s="17" t="n">
        <v>7</v>
      </c>
      <c r="R4434" s="14" t="n">
        <v>0</v>
      </c>
      <c r="S4434" s="17" t="n">
        <v>27</v>
      </c>
      <c r="T4434" s="10">
        <f>IF(Q4434&gt;0,M4434-Q4434,"")</f>
        <v/>
      </c>
      <c r="U4434" s="11">
        <f>IF(AND(T4434&gt;0,Q4434&gt;0),(Q4434/T4434)*100,"")</f>
        <v/>
      </c>
      <c r="V4434" s="11">
        <f>IF(AND(T4434&gt;0,S4434&gt;0),(S4434/T4434)*100,"")</f>
        <v/>
      </c>
      <c r="W4434" s="10">
        <f>IF(AND(J4434&gt;0,L4434&gt;0),(L4434/(J4434^3))*100,"")</f>
        <v/>
      </c>
      <c r="X4434" s="12" t="n">
        <v>0.53</v>
      </c>
      <c r="Y4434" s="12" t="n">
        <v>0.64</v>
      </c>
      <c r="Z4434" s="12" t="n">
        <v>0.47</v>
      </c>
      <c r="AA4434" s="18" t="n"/>
      <c r="AB4434" s="14" t="n"/>
      <c r="AC4434" s="18" t="n"/>
      <c r="AD4434" s="18" t="n"/>
      <c r="AE4434" s="18" t="n"/>
      <c r="AF4434" s="18" t="n"/>
    </row>
    <row r="4435" ht="14" customHeight="1">
      <c r="A4435" s="5" t="inlineStr">
        <is>
          <t>1346</t>
        </is>
      </c>
      <c r="B4435" s="5" t="inlineStr">
        <is>
          <t>LIPAN-4433</t>
        </is>
      </c>
      <c r="C4435" s="6" t="n">
        <v>2022</v>
      </c>
      <c r="D4435" s="5" t="inlineStr">
        <is>
          <t>2022-09-01 00:00:00</t>
        </is>
      </c>
      <c r="E4435" s="5" t="inlineStr">
        <is>
          <t>I.-Set</t>
        </is>
      </c>
      <c r="F4435" s="5" t="inlineStr">
        <is>
          <t>E. E. Taiamã</t>
        </is>
      </c>
      <c r="G4435" s="5" t="inlineStr">
        <is>
          <t>16º 48' 01,35" | 57° 39' 22,89"</t>
        </is>
      </c>
      <c r="H4435" s="5" t="inlineStr">
        <is>
          <t>Siluriformes</t>
        </is>
      </c>
      <c r="I4435" s="5" t="inlineStr">
        <is>
          <t>Pseudoplatystoma corruscans</t>
        </is>
      </c>
      <c r="J4435" s="7" t="n">
        <v>74.2</v>
      </c>
      <c r="K4435" s="7" t="n">
        <v>67.40000000000001</v>
      </c>
      <c r="L4435" s="8" t="n">
        <v>4290</v>
      </c>
      <c r="M4435" s="8" t="n">
        <v>3740</v>
      </c>
      <c r="N4435" s="5" t="b">
        <v>0</v>
      </c>
      <c r="O4435" s="5" t="inlineStr">
        <is>
          <t>M</t>
        </is>
      </c>
      <c r="P4435" s="5" t="inlineStr">
        <is>
          <t>REP</t>
        </is>
      </c>
      <c r="Q4435" s="8" t="n">
        <v>4</v>
      </c>
      <c r="R4435" s="5" t="n">
        <v>0</v>
      </c>
      <c r="S4435" s="8" t="n">
        <v>33</v>
      </c>
      <c r="T4435" s="10">
        <f>IF(Q4435&gt;0,M4435-Q4435,"")</f>
        <v/>
      </c>
      <c r="U4435" s="11">
        <f>IF(AND(T4435&gt;0,Q4435&gt;0),(Q4435/T4435)*100,"")</f>
        <v/>
      </c>
      <c r="V4435" s="11">
        <f>IF(AND(T4435&gt;0,S4435&gt;0),(S4435/T4435)*100,"")</f>
        <v/>
      </c>
      <c r="W4435" s="10">
        <f>IF(AND(J4435&gt;0,L4435&gt;0),(L4435/(J4435^3))*100,"")</f>
        <v/>
      </c>
      <c r="X4435" s="12" t="n">
        <v>0.53</v>
      </c>
      <c r="Y4435" s="12" t="n">
        <v>0.64</v>
      </c>
      <c r="Z4435" s="12" t="n">
        <v>0.47</v>
      </c>
      <c r="AA4435" s="13" t="n"/>
      <c r="AB4435" s="5" t="n"/>
      <c r="AC4435" s="13" t="n"/>
      <c r="AD4435" s="13" t="n"/>
      <c r="AE4435" s="13" t="n"/>
      <c r="AF4435" s="13" t="n"/>
    </row>
    <row r="4436" ht="14" customHeight="1">
      <c r="A4436" s="14" t="inlineStr">
        <is>
          <t>1347</t>
        </is>
      </c>
      <c r="B4436" s="14" t="inlineStr">
        <is>
          <t>LIPAN-4434</t>
        </is>
      </c>
      <c r="C4436" s="15" t="n">
        <v>2022</v>
      </c>
      <c r="D4436" s="14" t="inlineStr">
        <is>
          <t>2022-09-01 00:00:00</t>
        </is>
      </c>
      <c r="E4436" s="14" t="inlineStr">
        <is>
          <t>I.-Set</t>
        </is>
      </c>
      <c r="F4436" s="14" t="inlineStr">
        <is>
          <t>E. E. Taiamã</t>
        </is>
      </c>
      <c r="G4436" s="14" t="inlineStr">
        <is>
          <t>16º 48' 01,35" | 57° 39' 22,89"</t>
        </is>
      </c>
      <c r="H4436" s="14" t="inlineStr">
        <is>
          <t>Siluriformes</t>
        </is>
      </c>
      <c r="I4436" s="14" t="inlineStr">
        <is>
          <t>Pseudoplatystoma corruscans</t>
        </is>
      </c>
      <c r="J4436" s="16" t="n">
        <v>85.59999999999999</v>
      </c>
      <c r="K4436" s="16" t="n">
        <v>76.3</v>
      </c>
      <c r="L4436" s="17" t="n">
        <v>6780</v>
      </c>
      <c r="M4436" s="17" t="n">
        <v>6120</v>
      </c>
      <c r="N4436" s="14" t="b">
        <v>0</v>
      </c>
      <c r="O4436" s="14" t="inlineStr">
        <is>
          <t>M</t>
        </is>
      </c>
      <c r="P4436" s="14" t="inlineStr">
        <is>
          <t>EMA</t>
        </is>
      </c>
      <c r="Q4436" s="17" t="n">
        <v>16</v>
      </c>
      <c r="R4436" s="14" t="n">
        <v>0</v>
      </c>
      <c r="S4436" s="17" t="n">
        <v>65</v>
      </c>
      <c r="T4436" s="10">
        <f>IF(Q4436&gt;0,M4436-Q4436,"")</f>
        <v/>
      </c>
      <c r="U4436" s="11">
        <f>IF(AND(T4436&gt;0,Q4436&gt;0),(Q4436/T4436)*100,"")</f>
        <v/>
      </c>
      <c r="V4436" s="11">
        <f>IF(AND(T4436&gt;0,S4436&gt;0),(S4436/T4436)*100,"")</f>
        <v/>
      </c>
      <c r="W4436" s="10">
        <f>IF(AND(J4436&gt;0,L4436&gt;0),(L4436/(J4436^3))*100,"")</f>
        <v/>
      </c>
      <c r="X4436" s="12" t="n">
        <v>0.53</v>
      </c>
      <c r="Y4436" s="12" t="n">
        <v>0.64</v>
      </c>
      <c r="Z4436" s="12" t="n">
        <v>0.47</v>
      </c>
      <c r="AA4436" s="18" t="n"/>
      <c r="AB4436" s="14" t="n"/>
      <c r="AC4436" s="18" t="n"/>
      <c r="AD4436" s="18" t="n"/>
      <c r="AE4436" s="18" t="n"/>
      <c r="AF4436" s="18" t="n"/>
    </row>
    <row r="4437" ht="14" customHeight="1">
      <c r="A4437" s="5" t="inlineStr">
        <is>
          <t>1348</t>
        </is>
      </c>
      <c r="B4437" s="5" t="inlineStr">
        <is>
          <t>LIPAN-4435</t>
        </is>
      </c>
      <c r="C4437" s="6" t="n">
        <v>2022</v>
      </c>
      <c r="D4437" s="5" t="inlineStr">
        <is>
          <t>2022-09-01 00:00:00</t>
        </is>
      </c>
      <c r="E4437" s="5" t="inlineStr">
        <is>
          <t>I.-Set</t>
        </is>
      </c>
      <c r="F4437" s="5" t="inlineStr">
        <is>
          <t>E. E. Taiamã</t>
        </is>
      </c>
      <c r="G4437" s="5" t="inlineStr">
        <is>
          <t>16º 48' 01,35" | 57° 39' 22,89"</t>
        </is>
      </c>
      <c r="H4437" s="5" t="inlineStr">
        <is>
          <t>Siluriformes</t>
        </is>
      </c>
      <c r="I4437" s="5" t="inlineStr">
        <is>
          <t>Pseudoplatystoma reticulatum</t>
        </is>
      </c>
      <c r="J4437" s="7" t="n">
        <v>74.5</v>
      </c>
      <c r="K4437" s="7" t="n">
        <v>65.3</v>
      </c>
      <c r="L4437" s="8" t="n">
        <v>3710</v>
      </c>
      <c r="M4437" s="8" t="n">
        <v>3220</v>
      </c>
      <c r="N4437" s="5" t="b">
        <v>0</v>
      </c>
      <c r="O4437" s="5" t="inlineStr">
        <is>
          <t>F</t>
        </is>
      </c>
      <c r="P4437" s="5" t="inlineStr">
        <is>
          <t>REP</t>
        </is>
      </c>
      <c r="Q4437" s="8" t="n">
        <v>12</v>
      </c>
      <c r="R4437" s="5" t="n">
        <v>0</v>
      </c>
      <c r="S4437" s="8" t="n">
        <v>37</v>
      </c>
      <c r="T4437" s="10">
        <f>IF(Q4437&gt;0,M4437-Q4437,"")</f>
        <v/>
      </c>
      <c r="U4437" s="11">
        <f>IF(AND(T4437&gt;0,Q4437&gt;0),(Q4437/T4437)*100,"")</f>
        <v/>
      </c>
      <c r="V4437" s="11">
        <f>IF(AND(T4437&gt;0,S4437&gt;0),(S4437/T4437)*100,"")</f>
        <v/>
      </c>
      <c r="W4437" s="10">
        <f>IF(AND(J4437&gt;0,L4437&gt;0),(L4437/(J4437^3))*100,"")</f>
        <v/>
      </c>
      <c r="X4437" s="12" t="n">
        <v>0.53</v>
      </c>
      <c r="Y4437" s="12" t="n">
        <v>0.64</v>
      </c>
      <c r="Z4437" s="12" t="n">
        <v>0.47</v>
      </c>
      <c r="AA4437" s="13" t="n"/>
      <c r="AB4437" s="5" t="n"/>
      <c r="AC4437" s="13" t="n"/>
      <c r="AD4437" s="13" t="n"/>
      <c r="AE4437" s="13" t="n"/>
      <c r="AF4437" s="13" t="n"/>
    </row>
    <row r="4438" ht="14" customHeight="1">
      <c r="A4438" s="14" t="inlineStr">
        <is>
          <t>1349</t>
        </is>
      </c>
      <c r="B4438" s="14" t="inlineStr">
        <is>
          <t>LIPAN-4436</t>
        </is>
      </c>
      <c r="C4438" s="15" t="n">
        <v>2022</v>
      </c>
      <c r="D4438" s="14" t="inlineStr">
        <is>
          <t>2022-09-01 00:00:00</t>
        </is>
      </c>
      <c r="E4438" s="14" t="inlineStr">
        <is>
          <t>I.-Set</t>
        </is>
      </c>
      <c r="F4438" s="14" t="inlineStr">
        <is>
          <t>E. E. Taiamã</t>
        </is>
      </c>
      <c r="G4438" s="14" t="inlineStr">
        <is>
          <t>16º 48' 01,35" | 57° 39' 22,89"</t>
        </is>
      </c>
      <c r="H4438" s="14" t="inlineStr">
        <is>
          <t>Siluriformes</t>
        </is>
      </c>
      <c r="I4438" s="14" t="inlineStr">
        <is>
          <t>Pseudoplatystoma reticulatum</t>
        </is>
      </c>
      <c r="J4438" s="16" t="n">
        <v>86.59999999999999</v>
      </c>
      <c r="K4438" s="16" t="n">
        <v>77.90000000000001</v>
      </c>
      <c r="L4438" s="17" t="n">
        <v>7130</v>
      </c>
      <c r="M4438" s="17" t="n">
        <v>6130</v>
      </c>
      <c r="N4438" s="14" t="b">
        <v>0</v>
      </c>
      <c r="O4438" s="14" t="inlineStr">
        <is>
          <t>F</t>
        </is>
      </c>
      <c r="P4438" s="14" t="inlineStr">
        <is>
          <t>REP</t>
        </is>
      </c>
      <c r="Q4438" s="17" t="n">
        <v>37</v>
      </c>
      <c r="R4438" s="14" t="n">
        <v>0</v>
      </c>
      <c r="S4438" s="17" t="n">
        <v>56</v>
      </c>
      <c r="T4438" s="10">
        <f>IF(Q4438&gt;0,M4438-Q4438,"")</f>
        <v/>
      </c>
      <c r="U4438" s="11">
        <f>IF(AND(T4438&gt;0,Q4438&gt;0),(Q4438/T4438)*100,"")</f>
        <v/>
      </c>
      <c r="V4438" s="11">
        <f>IF(AND(T4438&gt;0,S4438&gt;0),(S4438/T4438)*100,"")</f>
        <v/>
      </c>
      <c r="W4438" s="10">
        <f>IF(AND(J4438&gt;0,L4438&gt;0),(L4438/(J4438^3))*100,"")</f>
        <v/>
      </c>
      <c r="X4438" s="12" t="n">
        <v>0.53</v>
      </c>
      <c r="Y4438" s="12" t="n">
        <v>0.64</v>
      </c>
      <c r="Z4438" s="12" t="n">
        <v>0.47</v>
      </c>
      <c r="AA4438" s="18" t="n"/>
      <c r="AB4438" s="14" t="n"/>
      <c r="AC4438" s="18" t="n"/>
      <c r="AD4438" s="18" t="n"/>
      <c r="AE4438" s="18" t="n"/>
      <c r="AF4438" s="18" t="n"/>
    </row>
    <row r="4439" ht="14" customHeight="1">
      <c r="A4439" s="5" t="inlineStr">
        <is>
          <t>1350</t>
        </is>
      </c>
      <c r="B4439" s="5" t="inlineStr">
        <is>
          <t>LIPAN-4437</t>
        </is>
      </c>
      <c r="C4439" s="6" t="n">
        <v>2022</v>
      </c>
      <c r="D4439" s="5" t="inlineStr">
        <is>
          <t>2022-09-01 00:00:00</t>
        </is>
      </c>
      <c r="E4439" s="5" t="inlineStr">
        <is>
          <t>I.-Set</t>
        </is>
      </c>
      <c r="F4439" s="5" t="inlineStr">
        <is>
          <t>E. E. Taiamã</t>
        </is>
      </c>
      <c r="G4439" s="5" t="inlineStr">
        <is>
          <t>16º 48' 01,35" | 57° 39' 22,89"</t>
        </is>
      </c>
      <c r="H4439" s="5" t="inlineStr">
        <is>
          <t>Siluriformes</t>
        </is>
      </c>
      <c r="I4439" s="5" t="inlineStr">
        <is>
          <t>Pseudoplatystoma reticulatum</t>
        </is>
      </c>
      <c r="J4439" s="7" t="n">
        <v>84.7</v>
      </c>
      <c r="K4439" s="7" t="n">
        <v>74.90000000000001</v>
      </c>
      <c r="L4439" s="8" t="n">
        <v>6030</v>
      </c>
      <c r="M4439" s="8" t="n">
        <v>5270</v>
      </c>
      <c r="N4439" s="5" t="b">
        <v>0</v>
      </c>
      <c r="O4439" s="5" t="inlineStr">
        <is>
          <t>F</t>
        </is>
      </c>
      <c r="P4439" s="5" t="inlineStr">
        <is>
          <t>REP</t>
        </is>
      </c>
      <c r="Q4439" s="8" t="n">
        <v>18</v>
      </c>
      <c r="R4439" s="5" t="n">
        <v>1</v>
      </c>
      <c r="S4439" s="8" t="n">
        <v>41</v>
      </c>
      <c r="T4439" s="10">
        <f>IF(Q4439&gt;0,M4439-Q4439,"")</f>
        <v/>
      </c>
      <c r="U4439" s="11">
        <f>IF(AND(T4439&gt;0,Q4439&gt;0),(Q4439/T4439)*100,"")</f>
        <v/>
      </c>
      <c r="V4439" s="11">
        <f>IF(AND(T4439&gt;0,S4439&gt;0),(S4439/T4439)*100,"")</f>
        <v/>
      </c>
      <c r="W4439" s="10">
        <f>IF(AND(J4439&gt;0,L4439&gt;0),(L4439/(J4439^3))*100,"")</f>
        <v/>
      </c>
      <c r="X4439" s="12" t="n">
        <v>0.53</v>
      </c>
      <c r="Y4439" s="12" t="n">
        <v>0.64</v>
      </c>
      <c r="Z4439" s="12" t="n">
        <v>0.47</v>
      </c>
      <c r="AA4439" s="13" t="n"/>
      <c r="AB4439" s="5" t="n"/>
      <c r="AC4439" s="13" t="n"/>
      <c r="AD4439" s="13" t="n"/>
      <c r="AE4439" s="13" t="n"/>
      <c r="AF4439" s="13" t="n"/>
    </row>
    <row r="4440" ht="14" customHeight="1">
      <c r="A4440" s="14" t="inlineStr">
        <is>
          <t>1351</t>
        </is>
      </c>
      <c r="B4440" s="14" t="inlineStr">
        <is>
          <t>LIPAN-4438</t>
        </is>
      </c>
      <c r="C4440" s="15" t="n">
        <v>2022</v>
      </c>
      <c r="D4440" s="14" t="inlineStr">
        <is>
          <t>2022-09-01 00:00:00</t>
        </is>
      </c>
      <c r="E4440" s="14" t="inlineStr">
        <is>
          <t>I.-Set</t>
        </is>
      </c>
      <c r="F4440" s="14" t="inlineStr">
        <is>
          <t>E. E. Taiamã</t>
        </is>
      </c>
      <c r="G4440" s="14" t="inlineStr">
        <is>
          <t>16º 48' 01,35" | 57° 39' 22,89"</t>
        </is>
      </c>
      <c r="H4440" s="14" t="inlineStr">
        <is>
          <t>Siluriformes</t>
        </is>
      </c>
      <c r="I4440" s="14" t="inlineStr">
        <is>
          <t>Pseudoplatystoma reticulatum</t>
        </is>
      </c>
      <c r="J4440" s="16" t="n">
        <v>77.59999999999999</v>
      </c>
      <c r="K4440" s="16" t="n">
        <v>69.7</v>
      </c>
      <c r="L4440" s="17" t="n">
        <v>4670</v>
      </c>
      <c r="M4440" s="17" t="n">
        <v>4050</v>
      </c>
      <c r="N4440" s="14" t="b">
        <v>0</v>
      </c>
      <c r="O4440" s="14" t="inlineStr">
        <is>
          <t>M</t>
        </is>
      </c>
      <c r="P4440" s="14" t="inlineStr">
        <is>
          <t>REP</t>
        </is>
      </c>
      <c r="Q4440" s="17" t="n">
        <v>6</v>
      </c>
      <c r="R4440" s="14" t="n">
        <v>0</v>
      </c>
      <c r="S4440" s="17" t="n">
        <v>37</v>
      </c>
      <c r="T4440" s="10">
        <f>IF(Q4440&gt;0,M4440-Q4440,"")</f>
        <v/>
      </c>
      <c r="U4440" s="11">
        <f>IF(AND(T4440&gt;0,Q4440&gt;0),(Q4440/T4440)*100,"")</f>
        <v/>
      </c>
      <c r="V4440" s="11">
        <f>IF(AND(T4440&gt;0,S4440&gt;0),(S4440/T4440)*100,"")</f>
        <v/>
      </c>
      <c r="W4440" s="10">
        <f>IF(AND(J4440&gt;0,L4440&gt;0),(L4440/(J4440^3))*100,"")</f>
        <v/>
      </c>
      <c r="X4440" s="12" t="n">
        <v>0.53</v>
      </c>
      <c r="Y4440" s="12" t="n">
        <v>0.64</v>
      </c>
      <c r="Z4440" s="12" t="n">
        <v>0.47</v>
      </c>
      <c r="AA4440" s="18" t="n"/>
      <c r="AB4440" s="14" t="n"/>
      <c r="AC4440" s="18" t="n"/>
      <c r="AD4440" s="18" t="n"/>
      <c r="AE4440" s="18" t="n"/>
      <c r="AF4440" s="18" t="n"/>
    </row>
    <row r="4441" ht="14" customHeight="1">
      <c r="A4441" s="5" t="inlineStr">
        <is>
          <t>1352</t>
        </is>
      </c>
      <c r="B4441" s="5" t="inlineStr">
        <is>
          <t>LIPAN-4439</t>
        </is>
      </c>
      <c r="C4441" s="6" t="n">
        <v>2022</v>
      </c>
      <c r="D4441" s="5" t="inlineStr">
        <is>
          <t>2022-09-01 00:00:00</t>
        </is>
      </c>
      <c r="E4441" s="5" t="inlineStr">
        <is>
          <t>I.-Set</t>
        </is>
      </c>
      <c r="F4441" s="5" t="inlineStr">
        <is>
          <t>E. E. Taiamã</t>
        </is>
      </c>
      <c r="G4441" s="5" t="inlineStr">
        <is>
          <t>16º 48' 01,35" | 57° 39' 22,89"</t>
        </is>
      </c>
      <c r="H4441" s="5" t="inlineStr">
        <is>
          <t>Siluriformes</t>
        </is>
      </c>
      <c r="I4441" s="5" t="inlineStr">
        <is>
          <t>Pseudoplatystoma reticulatum</t>
        </is>
      </c>
      <c r="J4441" s="7" t="n">
        <v>82.40000000000001</v>
      </c>
      <c r="K4441" s="7" t="n">
        <v>73.7</v>
      </c>
      <c r="L4441" s="8" t="n">
        <v>6250</v>
      </c>
      <c r="M4441" s="8" t="n">
        <v>5440</v>
      </c>
      <c r="N4441" s="5" t="b">
        <v>0</v>
      </c>
      <c r="O4441" s="5" t="inlineStr">
        <is>
          <t>F</t>
        </is>
      </c>
      <c r="P4441" s="5" t="inlineStr">
        <is>
          <t>REP</t>
        </is>
      </c>
      <c r="Q4441" s="8" t="n">
        <v>24</v>
      </c>
      <c r="R4441" s="5" t="n">
        <v>0</v>
      </c>
      <c r="S4441" s="8" t="n">
        <v>63</v>
      </c>
      <c r="T4441" s="10">
        <f>IF(Q4441&gt;0,M4441-Q4441,"")</f>
        <v/>
      </c>
      <c r="U4441" s="11">
        <f>IF(AND(T4441&gt;0,Q4441&gt;0),(Q4441/T4441)*100,"")</f>
        <v/>
      </c>
      <c r="V4441" s="11">
        <f>IF(AND(T4441&gt;0,S4441&gt;0),(S4441/T4441)*100,"")</f>
        <v/>
      </c>
      <c r="W4441" s="10">
        <f>IF(AND(J4441&gt;0,L4441&gt;0),(L4441/(J4441^3))*100,"")</f>
        <v/>
      </c>
      <c r="X4441" s="12" t="n">
        <v>0.53</v>
      </c>
      <c r="Y4441" s="12" t="n">
        <v>0.64</v>
      </c>
      <c r="Z4441" s="12" t="n">
        <v>0.47</v>
      </c>
      <c r="AA4441" s="13" t="n"/>
      <c r="AB4441" s="5" t="n"/>
      <c r="AC4441" s="13" t="n"/>
      <c r="AD4441" s="13" t="n"/>
      <c r="AE4441" s="13" t="n"/>
      <c r="AF4441" s="13" t="n"/>
    </row>
    <row r="4442" ht="14" customHeight="1">
      <c r="A4442" s="14" t="inlineStr">
        <is>
          <t>1353</t>
        </is>
      </c>
      <c r="B4442" s="14" t="inlineStr">
        <is>
          <t>LIPAN-4440</t>
        </is>
      </c>
      <c r="C4442" s="15" t="n">
        <v>2022</v>
      </c>
      <c r="D4442" s="14" t="inlineStr">
        <is>
          <t>2022-09-01 00:00:00</t>
        </is>
      </c>
      <c r="E4442" s="14" t="inlineStr">
        <is>
          <t>I.-Set</t>
        </is>
      </c>
      <c r="F4442" s="14" t="inlineStr">
        <is>
          <t>E. E. Taiamã</t>
        </is>
      </c>
      <c r="G4442" s="14" t="inlineStr">
        <is>
          <t>16º 48' 01,35" | 57° 39' 22,89"</t>
        </is>
      </c>
      <c r="H4442" s="14" t="inlineStr">
        <is>
          <t xml:space="preserve">Characiformes </t>
        </is>
      </c>
      <c r="I4442" s="14" t="inlineStr">
        <is>
          <t>Piaractus mesopotamicus</t>
        </is>
      </c>
      <c r="J4442" s="16" t="n">
        <v>41.7</v>
      </c>
      <c r="K4442" s="16" t="n">
        <v>36.8</v>
      </c>
      <c r="L4442" s="17" t="n">
        <v>1870</v>
      </c>
      <c r="M4442" s="17" t="n">
        <v>1460</v>
      </c>
      <c r="N4442" s="14" t="b">
        <v>0</v>
      </c>
      <c r="O4442" s="14" t="inlineStr">
        <is>
          <t>M</t>
        </is>
      </c>
      <c r="P4442" s="14" t="inlineStr">
        <is>
          <t>REP</t>
        </is>
      </c>
      <c r="Q4442" s="17" t="n">
        <v>1</v>
      </c>
      <c r="R4442" s="14" t="n">
        <v>3</v>
      </c>
      <c r="S4442" s="17" t="n">
        <v>16</v>
      </c>
      <c r="T4442" s="10">
        <f>IF(Q4442&gt;0,M4442-Q4442,"")</f>
        <v/>
      </c>
      <c r="U4442" s="11">
        <f>IF(AND(T4442&gt;0,Q4442&gt;0),(Q4442/T4442)*100,"")</f>
        <v/>
      </c>
      <c r="V4442" s="11">
        <f>IF(AND(T4442&gt;0,S4442&gt;0),(S4442/T4442)*100,"")</f>
        <v/>
      </c>
      <c r="W4442" s="10">
        <f>IF(AND(J4442&gt;0,L4442&gt;0),(L4442/(J4442^3))*100,"")</f>
        <v/>
      </c>
      <c r="X4442" s="12" t="n">
        <v>0.53</v>
      </c>
      <c r="Y4442" s="12" t="n">
        <v>0.64</v>
      </c>
      <c r="Z4442" s="12" t="n">
        <v>0.47</v>
      </c>
      <c r="AA4442" s="18" t="n"/>
      <c r="AB4442" s="14" t="n"/>
      <c r="AC4442" s="18" t="n"/>
      <c r="AD4442" s="18" t="n"/>
      <c r="AE4442" s="18" t="n"/>
      <c r="AF4442" s="18" t="n"/>
    </row>
    <row r="4443" ht="14" customHeight="1">
      <c r="A4443" s="5" t="inlineStr">
        <is>
          <t>1354</t>
        </is>
      </c>
      <c r="B4443" s="5" t="inlineStr">
        <is>
          <t>LIPAN-4441</t>
        </is>
      </c>
      <c r="C4443" s="6" t="n">
        <v>2022</v>
      </c>
      <c r="D4443" s="5" t="inlineStr">
        <is>
          <t>2022-09-01 00:00:00</t>
        </is>
      </c>
      <c r="E4443" s="5" t="inlineStr">
        <is>
          <t>I.-Set</t>
        </is>
      </c>
      <c r="F4443" s="5" t="inlineStr">
        <is>
          <t>E. E. Taiamã</t>
        </is>
      </c>
      <c r="G4443" s="5" t="inlineStr">
        <is>
          <t>16º 48' 01,35" | 57° 39' 22,89"</t>
        </is>
      </c>
      <c r="H4443" s="5" t="inlineStr">
        <is>
          <t xml:space="preserve">Characiformes </t>
        </is>
      </c>
      <c r="I4443" s="5" t="inlineStr">
        <is>
          <t>Piaractus mesopotamicus</t>
        </is>
      </c>
      <c r="J4443" s="7" t="n">
        <v>44.5</v>
      </c>
      <c r="K4443" s="7" t="n">
        <v>39.5</v>
      </c>
      <c r="L4443" s="8" t="n">
        <v>2070</v>
      </c>
      <c r="M4443" s="8" t="n">
        <v>1610</v>
      </c>
      <c r="N4443" s="5" t="b">
        <v>0</v>
      </c>
      <c r="O4443" s="5" t="inlineStr">
        <is>
          <t>M</t>
        </is>
      </c>
      <c r="P4443" s="5" t="inlineStr">
        <is>
          <t>REP</t>
        </is>
      </c>
      <c r="Q4443" s="8" t="n">
        <v>1</v>
      </c>
      <c r="R4443" s="5" t="n">
        <v>3</v>
      </c>
      <c r="S4443" s="8" t="n">
        <v>16</v>
      </c>
      <c r="T4443" s="10">
        <f>IF(Q4443&gt;0,M4443-Q4443,"")</f>
        <v/>
      </c>
      <c r="U4443" s="11">
        <f>IF(AND(T4443&gt;0,Q4443&gt;0),(Q4443/T4443)*100,"")</f>
        <v/>
      </c>
      <c r="V4443" s="11">
        <f>IF(AND(T4443&gt;0,S4443&gt;0),(S4443/T4443)*100,"")</f>
        <v/>
      </c>
      <c r="W4443" s="10">
        <f>IF(AND(J4443&gt;0,L4443&gt;0),(L4443/(J4443^3))*100,"")</f>
        <v/>
      </c>
      <c r="X4443" s="12" t="n">
        <v>0.53</v>
      </c>
      <c r="Y4443" s="12" t="n">
        <v>0.64</v>
      </c>
      <c r="Z4443" s="12" t="n">
        <v>0.47</v>
      </c>
      <c r="AA4443" s="13" t="n"/>
      <c r="AB4443" s="5" t="n"/>
      <c r="AC4443" s="13" t="n"/>
      <c r="AD4443" s="13" t="n"/>
      <c r="AE4443" s="13" t="n"/>
      <c r="AF4443" s="13" t="n"/>
    </row>
    <row r="4444" ht="14" customHeight="1">
      <c r="A4444" s="14" t="inlineStr">
        <is>
          <t>1355</t>
        </is>
      </c>
      <c r="B4444" s="14" t="inlineStr">
        <is>
          <t>LIPAN-4442</t>
        </is>
      </c>
      <c r="C4444" s="15" t="n">
        <v>2022</v>
      </c>
      <c r="D4444" s="14" t="inlineStr">
        <is>
          <t>2022-09-01 00:00:00</t>
        </is>
      </c>
      <c r="E4444" s="14" t="inlineStr">
        <is>
          <t>I.-Set</t>
        </is>
      </c>
      <c r="F4444" s="14" t="inlineStr">
        <is>
          <t>E. E. Taiamã</t>
        </is>
      </c>
      <c r="G4444" s="14" t="inlineStr">
        <is>
          <t>16º 48' 01,35" | 57° 39' 22,89"</t>
        </is>
      </c>
      <c r="H4444" s="14" t="inlineStr">
        <is>
          <t xml:space="preserve">Characiformes </t>
        </is>
      </c>
      <c r="I4444" s="14" t="inlineStr">
        <is>
          <t>Piaractus mesopotamicus</t>
        </is>
      </c>
      <c r="J4444" s="16" t="n">
        <v>42.8</v>
      </c>
      <c r="K4444" s="16" t="n">
        <v>38.3</v>
      </c>
      <c r="L4444" s="17" t="n">
        <v>2080</v>
      </c>
      <c r="M4444" s="17" t="n">
        <v>1650</v>
      </c>
      <c r="N4444" s="14" t="b">
        <v>0</v>
      </c>
      <c r="O4444" s="14" t="inlineStr">
        <is>
          <t>F</t>
        </is>
      </c>
      <c r="P4444" s="14" t="inlineStr">
        <is>
          <t>REP</t>
        </is>
      </c>
      <c r="Q4444" s="17" t="n">
        <v>9</v>
      </c>
      <c r="R4444" s="14" t="n">
        <v>3</v>
      </c>
      <c r="S4444" s="17" t="n">
        <v>15</v>
      </c>
      <c r="T4444" s="10">
        <f>IF(Q4444&gt;0,M4444-Q4444,"")</f>
        <v/>
      </c>
      <c r="U4444" s="11">
        <f>IF(AND(T4444&gt;0,Q4444&gt;0),(Q4444/T4444)*100,"")</f>
        <v/>
      </c>
      <c r="V4444" s="11">
        <f>IF(AND(T4444&gt;0,S4444&gt;0),(S4444/T4444)*100,"")</f>
        <v/>
      </c>
      <c r="W4444" s="10">
        <f>IF(AND(J4444&gt;0,L4444&gt;0),(L4444/(J4444^3))*100,"")</f>
        <v/>
      </c>
      <c r="X4444" s="12" t="n">
        <v>0.53</v>
      </c>
      <c r="Y4444" s="12" t="n">
        <v>0.64</v>
      </c>
      <c r="Z4444" s="12" t="n">
        <v>0.47</v>
      </c>
      <c r="AA4444" s="18" t="n"/>
      <c r="AB4444" s="14" t="n"/>
      <c r="AC4444" s="18" t="n"/>
      <c r="AD4444" s="18" t="n"/>
      <c r="AE4444" s="18" t="n"/>
      <c r="AF4444" s="18" t="n"/>
    </row>
    <row r="4445" ht="14" customHeight="1">
      <c r="A4445" s="5" t="inlineStr">
        <is>
          <t>1356</t>
        </is>
      </c>
      <c r="B4445" s="5" t="inlineStr">
        <is>
          <t>LIPAN-4443</t>
        </is>
      </c>
      <c r="C4445" s="6" t="n">
        <v>2022</v>
      </c>
      <c r="D4445" s="5" t="inlineStr">
        <is>
          <t>2022-09-01 00:00:00</t>
        </is>
      </c>
      <c r="E4445" s="5" t="inlineStr">
        <is>
          <t>I.-Set</t>
        </is>
      </c>
      <c r="F4445" s="5" t="inlineStr">
        <is>
          <t>E. E. Taiamã</t>
        </is>
      </c>
      <c r="G4445" s="5" t="inlineStr">
        <is>
          <t>16º 48' 01,35" | 57° 39' 22,89"</t>
        </is>
      </c>
      <c r="H4445" s="5" t="inlineStr">
        <is>
          <t xml:space="preserve">Characiformes </t>
        </is>
      </c>
      <c r="I4445" s="5" t="inlineStr">
        <is>
          <t>Piaractus mesopotamicus</t>
        </is>
      </c>
      <c r="J4445" s="7" t="n">
        <v>46.4</v>
      </c>
      <c r="K4445" s="7" t="n">
        <v>40.9</v>
      </c>
      <c r="L4445" s="8" t="n">
        <v>2600</v>
      </c>
      <c r="M4445" s="8" t="n">
        <v>1199</v>
      </c>
      <c r="N4445" s="5" t="b">
        <v>0</v>
      </c>
      <c r="O4445" s="5" t="inlineStr">
        <is>
          <t>F</t>
        </is>
      </c>
      <c r="P4445" s="5" t="inlineStr">
        <is>
          <t>EMA</t>
        </is>
      </c>
      <c r="Q4445" s="8" t="n">
        <v>43</v>
      </c>
      <c r="R4445" s="5" t="n">
        <v>3</v>
      </c>
      <c r="S4445" s="8" t="n">
        <v>33</v>
      </c>
      <c r="T4445" s="10">
        <f>IF(Q4445&gt;0,M4445-Q4445,"")</f>
        <v/>
      </c>
      <c r="U4445" s="11">
        <f>IF(AND(T4445&gt;0,Q4445&gt;0),(Q4445/T4445)*100,"")</f>
        <v/>
      </c>
      <c r="V4445" s="11">
        <f>IF(AND(T4445&gt;0,S4445&gt;0),(S4445/T4445)*100,"")</f>
        <v/>
      </c>
      <c r="W4445" s="10">
        <f>IF(AND(J4445&gt;0,L4445&gt;0),(L4445/(J4445^3))*100,"")</f>
        <v/>
      </c>
      <c r="X4445" s="12" t="n">
        <v>0.53</v>
      </c>
      <c r="Y4445" s="12" t="n">
        <v>0.64</v>
      </c>
      <c r="Z4445" s="12" t="n">
        <v>0.47</v>
      </c>
      <c r="AA4445" s="13" t="n"/>
      <c r="AB4445" s="5" t="n"/>
      <c r="AC4445" s="13" t="n"/>
      <c r="AD4445" s="13" t="n"/>
      <c r="AE4445" s="13" t="n"/>
      <c r="AF4445" s="13" t="n"/>
    </row>
    <row r="4446" ht="14" customHeight="1">
      <c r="A4446" s="14" t="inlineStr">
        <is>
          <t>1357</t>
        </is>
      </c>
      <c r="B4446" s="14" t="inlineStr">
        <is>
          <t>LIPAN-4444</t>
        </is>
      </c>
      <c r="C4446" s="15" t="n">
        <v>2022</v>
      </c>
      <c r="D4446" s="14" t="inlineStr">
        <is>
          <t>2022-09-01 00:00:00</t>
        </is>
      </c>
      <c r="E4446" s="14" t="inlineStr">
        <is>
          <t>I.-Set</t>
        </is>
      </c>
      <c r="F4446" s="14" t="inlineStr">
        <is>
          <t>E. E. Taiamã</t>
        </is>
      </c>
      <c r="G4446" s="14" t="inlineStr">
        <is>
          <t>16º 48' 01,35" | 57° 39' 22,89"</t>
        </is>
      </c>
      <c r="H4446" s="14" t="inlineStr">
        <is>
          <t xml:space="preserve">Characiformes </t>
        </is>
      </c>
      <c r="I4446" s="14" t="inlineStr">
        <is>
          <t>Piaractus mesopotamicus</t>
        </is>
      </c>
      <c r="J4446" s="16" t="n">
        <v>42.6</v>
      </c>
      <c r="K4446" s="16" t="n">
        <v>38.5</v>
      </c>
      <c r="L4446" s="17" t="n">
        <v>1990</v>
      </c>
      <c r="M4446" s="17" t="n">
        <v>1600</v>
      </c>
      <c r="N4446" s="14" t="b">
        <v>0</v>
      </c>
      <c r="O4446" s="14" t="inlineStr">
        <is>
          <t>M</t>
        </is>
      </c>
      <c r="P4446" s="14" t="inlineStr">
        <is>
          <t>REP</t>
        </is>
      </c>
      <c r="Q4446" s="17" t="n">
        <v>1</v>
      </c>
      <c r="R4446" s="14" t="n">
        <v>2</v>
      </c>
      <c r="S4446" s="17" t="n">
        <v>16</v>
      </c>
      <c r="T4446" s="10">
        <f>IF(Q4446&gt;0,M4446-Q4446,"")</f>
        <v/>
      </c>
      <c r="U4446" s="11">
        <f>IF(AND(T4446&gt;0,Q4446&gt;0),(Q4446/T4446)*100,"")</f>
        <v/>
      </c>
      <c r="V4446" s="11">
        <f>IF(AND(T4446&gt;0,S4446&gt;0),(S4446/T4446)*100,"")</f>
        <v/>
      </c>
      <c r="W4446" s="10">
        <f>IF(AND(J4446&gt;0,L4446&gt;0),(L4446/(J4446^3))*100,"")</f>
        <v/>
      </c>
      <c r="X4446" s="12" t="n">
        <v>0.53</v>
      </c>
      <c r="Y4446" s="12" t="n">
        <v>0.64</v>
      </c>
      <c r="Z4446" s="12" t="n">
        <v>0.47</v>
      </c>
      <c r="AA4446" s="18" t="n"/>
      <c r="AB4446" s="14" t="n"/>
      <c r="AC4446" s="18" t="n"/>
      <c r="AD4446" s="18" t="n"/>
      <c r="AE4446" s="18" t="n"/>
      <c r="AF4446" s="18" t="n"/>
    </row>
    <row r="4447" ht="14" customHeight="1">
      <c r="A4447" s="5" t="inlineStr">
        <is>
          <t>1358</t>
        </is>
      </c>
      <c r="B4447" s="5" t="inlineStr">
        <is>
          <t>LIPAN-4445</t>
        </is>
      </c>
      <c r="C4447" s="6" t="n">
        <v>2022</v>
      </c>
      <c r="D4447" s="5" t="inlineStr">
        <is>
          <t>2022-09-01 00:00:00</t>
        </is>
      </c>
      <c r="E4447" s="5" t="inlineStr">
        <is>
          <t>I.-Set</t>
        </is>
      </c>
      <c r="F4447" s="5" t="inlineStr">
        <is>
          <t>E. E. Taiamã</t>
        </is>
      </c>
      <c r="G4447" s="5" t="inlineStr">
        <is>
          <t>16º 48' 01,35" | 57° 39' 22,89"</t>
        </is>
      </c>
      <c r="H4447" s="5" t="inlineStr">
        <is>
          <t xml:space="preserve">Characiformes </t>
        </is>
      </c>
      <c r="I4447" s="5" t="inlineStr">
        <is>
          <t>Piaractus mesopotamicus</t>
        </is>
      </c>
      <c r="J4447" s="7" t="n">
        <v>42.3</v>
      </c>
      <c r="K4447" s="7" t="n">
        <v>37.9</v>
      </c>
      <c r="L4447" s="8" t="n">
        <v>2000</v>
      </c>
      <c r="M4447" s="8" t="n">
        <v>1570</v>
      </c>
      <c r="N4447" s="5" t="b">
        <v>0</v>
      </c>
      <c r="O4447" s="5" t="inlineStr">
        <is>
          <t>F</t>
        </is>
      </c>
      <c r="P4447" s="5" t="inlineStr">
        <is>
          <t>EMA</t>
        </is>
      </c>
      <c r="Q4447" s="8" t="n">
        <v>12</v>
      </c>
      <c r="R4447" s="5" t="n">
        <v>2</v>
      </c>
      <c r="S4447" s="8" t="n">
        <v>23</v>
      </c>
      <c r="T4447" s="10">
        <f>IF(Q4447&gt;0,M4447-Q4447,"")</f>
        <v/>
      </c>
      <c r="U4447" s="11">
        <f>IF(AND(T4447&gt;0,Q4447&gt;0),(Q4447/T4447)*100,"")</f>
        <v/>
      </c>
      <c r="V4447" s="11">
        <f>IF(AND(T4447&gt;0,S4447&gt;0),(S4447/T4447)*100,"")</f>
        <v/>
      </c>
      <c r="W4447" s="10">
        <f>IF(AND(J4447&gt;0,L4447&gt;0),(L4447/(J4447^3))*100,"")</f>
        <v/>
      </c>
      <c r="X4447" s="12" t="n">
        <v>0.53</v>
      </c>
      <c r="Y4447" s="12" t="n">
        <v>0.64</v>
      </c>
      <c r="Z4447" s="12" t="n">
        <v>0.47</v>
      </c>
      <c r="AA4447" s="13" t="n"/>
      <c r="AB4447" s="5" t="n"/>
      <c r="AC4447" s="13" t="n"/>
      <c r="AD4447" s="13" t="n"/>
      <c r="AE4447" s="13" t="n"/>
      <c r="AF4447" s="13" t="n"/>
    </row>
    <row r="4448" ht="14" customHeight="1">
      <c r="A4448" s="14" t="inlineStr">
        <is>
          <t>1359</t>
        </is>
      </c>
      <c r="B4448" s="14" t="inlineStr">
        <is>
          <t>LIPAN-4446</t>
        </is>
      </c>
      <c r="C4448" s="15" t="n">
        <v>2022</v>
      </c>
      <c r="D4448" s="14" t="inlineStr">
        <is>
          <t>2022-09-01 00:00:00</t>
        </is>
      </c>
      <c r="E4448" s="14" t="inlineStr">
        <is>
          <t>I.-Set</t>
        </is>
      </c>
      <c r="F4448" s="14" t="inlineStr">
        <is>
          <t>E. E. Taiamã</t>
        </is>
      </c>
      <c r="G4448" s="14" t="inlineStr">
        <is>
          <t>16º 48' 01,35" | 57° 39' 22,89"</t>
        </is>
      </c>
      <c r="H4448" s="14" t="inlineStr">
        <is>
          <t xml:space="preserve">Characiformes </t>
        </is>
      </c>
      <c r="I4448" s="14" t="inlineStr">
        <is>
          <t>Piaractus mesopotamicus</t>
        </is>
      </c>
      <c r="J4448" s="16" t="n">
        <v>41.4</v>
      </c>
      <c r="K4448" s="16" t="n">
        <v>37.6</v>
      </c>
      <c r="L4448" s="17" t="n">
        <v>1980</v>
      </c>
      <c r="M4448" s="17" t="n">
        <v>1520</v>
      </c>
      <c r="N4448" s="14" t="b">
        <v>0</v>
      </c>
      <c r="O4448" s="14" t="inlineStr">
        <is>
          <t>F</t>
        </is>
      </c>
      <c r="P4448" s="14" t="inlineStr">
        <is>
          <t>REP</t>
        </is>
      </c>
      <c r="Q4448" s="17" t="n">
        <v>9</v>
      </c>
      <c r="R4448" s="14" t="n">
        <v>2</v>
      </c>
      <c r="S4448" s="17" t="n">
        <v>19</v>
      </c>
      <c r="T4448" s="10">
        <f>IF(Q4448&gt;0,M4448-Q4448,"")</f>
        <v/>
      </c>
      <c r="U4448" s="11">
        <f>IF(AND(T4448&gt;0,Q4448&gt;0),(Q4448/T4448)*100,"")</f>
        <v/>
      </c>
      <c r="V4448" s="11">
        <f>IF(AND(T4448&gt;0,S4448&gt;0),(S4448/T4448)*100,"")</f>
        <v/>
      </c>
      <c r="W4448" s="10">
        <f>IF(AND(J4448&gt;0,L4448&gt;0),(L4448/(J4448^3))*100,"")</f>
        <v/>
      </c>
      <c r="X4448" s="12" t="n">
        <v>0.53</v>
      </c>
      <c r="Y4448" s="12" t="n">
        <v>0.64</v>
      </c>
      <c r="Z4448" s="12" t="n">
        <v>0.47</v>
      </c>
      <c r="AA4448" s="18" t="n"/>
      <c r="AB4448" s="14" t="n"/>
      <c r="AC4448" s="18" t="n"/>
      <c r="AD4448" s="18" t="n"/>
      <c r="AE4448" s="18" t="n"/>
      <c r="AF4448" s="18" t="n"/>
    </row>
    <row r="4449" ht="14" customHeight="1">
      <c r="A4449" s="5" t="inlineStr">
        <is>
          <t>1360</t>
        </is>
      </c>
      <c r="B4449" s="5" t="inlineStr">
        <is>
          <t>LIPAN-4447</t>
        </is>
      </c>
      <c r="C4449" s="6" t="n">
        <v>2022</v>
      </c>
      <c r="D4449" s="5" t="inlineStr">
        <is>
          <t>2022-09-01 00:00:00</t>
        </is>
      </c>
      <c r="E4449" s="5" t="inlineStr">
        <is>
          <t>I.-Set</t>
        </is>
      </c>
      <c r="F4449" s="5" t="inlineStr">
        <is>
          <t>E. E. Taiamã</t>
        </is>
      </c>
      <c r="G4449" s="5" t="inlineStr">
        <is>
          <t>16º 48' 01,35" | 57° 39' 22,89"</t>
        </is>
      </c>
      <c r="H4449" s="5" t="inlineStr">
        <is>
          <t xml:space="preserve">Characiformes </t>
        </is>
      </c>
      <c r="I4449" s="5" t="inlineStr">
        <is>
          <t>Piaractus mesopotamicus</t>
        </is>
      </c>
      <c r="J4449" s="7" t="n">
        <v>38.6</v>
      </c>
      <c r="K4449" s="7" t="n">
        <v>28.6</v>
      </c>
      <c r="L4449" s="8" t="n">
        <v>830</v>
      </c>
      <c r="M4449" s="8" t="n">
        <v>700</v>
      </c>
      <c r="N4449" s="5" t="b">
        <v>0</v>
      </c>
      <c r="O4449" s="5" t="inlineStr">
        <is>
          <t>F</t>
        </is>
      </c>
      <c r="P4449" s="5" t="inlineStr">
        <is>
          <t>REP</t>
        </is>
      </c>
      <c r="Q4449" s="8" t="n">
        <v>2.88</v>
      </c>
      <c r="R4449" s="5" t="n">
        <v>2</v>
      </c>
      <c r="S4449" s="8" t="n">
        <v>25.2</v>
      </c>
      <c r="T4449" s="10">
        <f>IF(Q4449&gt;0,M4449-Q4449,"")</f>
        <v/>
      </c>
      <c r="U4449" s="11">
        <f>IF(AND(T4449&gt;0,Q4449&gt;0),(Q4449/T4449)*100,"")</f>
        <v/>
      </c>
      <c r="V4449" s="11">
        <f>IF(AND(T4449&gt;0,S4449&gt;0),(S4449/T4449)*100,"")</f>
        <v/>
      </c>
      <c r="W4449" s="10">
        <f>IF(AND(J4449&gt;0,L4449&gt;0),(L4449/(J4449^3))*100,"")</f>
        <v/>
      </c>
      <c r="X4449" s="12" t="n">
        <v>0.53</v>
      </c>
      <c r="Y4449" s="12" t="n">
        <v>0.64</v>
      </c>
      <c r="Z4449" s="12" t="n">
        <v>0.47</v>
      </c>
      <c r="AA4449" s="13" t="n"/>
      <c r="AB4449" s="5" t="n"/>
      <c r="AC4449" s="13" t="n"/>
      <c r="AD4449" s="13" t="n"/>
      <c r="AE4449" s="13" t="n"/>
      <c r="AF4449" s="13" t="n"/>
    </row>
    <row r="4450" ht="14" customHeight="1">
      <c r="A4450" s="14" t="inlineStr">
        <is>
          <t>1361</t>
        </is>
      </c>
      <c r="B4450" s="14" t="inlineStr">
        <is>
          <t>LIPAN-4448</t>
        </is>
      </c>
      <c r="C4450" s="15" t="n">
        <v>2022</v>
      </c>
      <c r="D4450" s="14" t="inlineStr">
        <is>
          <t>2022-09-01 00:00:00</t>
        </is>
      </c>
      <c r="E4450" s="14" t="inlineStr">
        <is>
          <t>I.-Set</t>
        </is>
      </c>
      <c r="F4450" s="14" t="inlineStr">
        <is>
          <t>E. E. Taiamã</t>
        </is>
      </c>
      <c r="G4450" s="14" t="inlineStr">
        <is>
          <t>16º 48' 01,35" | 57° 39' 22,89"</t>
        </is>
      </c>
      <c r="H4450" s="14" t="inlineStr">
        <is>
          <t xml:space="preserve">Characiformes </t>
        </is>
      </c>
      <c r="I4450" s="14" t="inlineStr">
        <is>
          <t>Piaractus mesopotamicus</t>
        </is>
      </c>
      <c r="J4450" s="16" t="n">
        <v>31.2</v>
      </c>
      <c r="K4450" s="16" t="n">
        <v>27.5</v>
      </c>
      <c r="L4450" s="17" t="n">
        <v>780</v>
      </c>
      <c r="M4450" s="17" t="n">
        <v>610</v>
      </c>
      <c r="N4450" s="14" t="b">
        <v>0</v>
      </c>
      <c r="O4450" s="14" t="inlineStr">
        <is>
          <t>F</t>
        </is>
      </c>
      <c r="P4450" s="14" t="inlineStr">
        <is>
          <t>ESV</t>
        </is>
      </c>
      <c r="Q4450" s="17" t="n">
        <v>3.75</v>
      </c>
      <c r="R4450" s="14" t="n">
        <v>2</v>
      </c>
      <c r="S4450" s="17" t="n">
        <v>28.97</v>
      </c>
      <c r="T4450" s="10">
        <f>IF(Q4450&gt;0,M4450-Q4450,"")</f>
        <v/>
      </c>
      <c r="U4450" s="11">
        <f>IF(AND(T4450&gt;0,Q4450&gt;0),(Q4450/T4450)*100,"")</f>
        <v/>
      </c>
      <c r="V4450" s="11">
        <f>IF(AND(T4450&gt;0,S4450&gt;0),(S4450/T4450)*100,"")</f>
        <v/>
      </c>
      <c r="W4450" s="10">
        <f>IF(AND(J4450&gt;0,L4450&gt;0),(L4450/(J4450^3))*100,"")</f>
        <v/>
      </c>
      <c r="X4450" s="12" t="n">
        <v>0.53</v>
      </c>
      <c r="Y4450" s="12" t="n">
        <v>0.64</v>
      </c>
      <c r="Z4450" s="12" t="n">
        <v>0.47</v>
      </c>
      <c r="AA4450" s="18" t="n"/>
      <c r="AB4450" s="14" t="n"/>
      <c r="AC4450" s="18" t="n"/>
      <c r="AD4450" s="18" t="n"/>
      <c r="AE4450" s="18" t="n"/>
      <c r="AF4450" s="18" t="n"/>
    </row>
    <row r="4451" ht="14" customHeight="1">
      <c r="A4451" s="5" t="inlineStr">
        <is>
          <t>1362</t>
        </is>
      </c>
      <c r="B4451" s="5" t="inlineStr">
        <is>
          <t>LIPAN-4449</t>
        </is>
      </c>
      <c r="C4451" s="6" t="n">
        <v>2022</v>
      </c>
      <c r="D4451" s="5" t="inlineStr">
        <is>
          <t>2022-09-01 00:00:00</t>
        </is>
      </c>
      <c r="E4451" s="5" t="inlineStr">
        <is>
          <t>I.-Set</t>
        </is>
      </c>
      <c r="F4451" s="5" t="inlineStr">
        <is>
          <t>E. E. Taiamã</t>
        </is>
      </c>
      <c r="G4451" s="5" t="inlineStr">
        <is>
          <t>16º 48' 01,35" | 57° 39' 22,89"</t>
        </is>
      </c>
      <c r="H4451" s="5" t="inlineStr">
        <is>
          <t xml:space="preserve">Characiformes </t>
        </is>
      </c>
      <c r="I4451" s="5" t="inlineStr">
        <is>
          <t>Piaractus mesopotamicus</t>
        </is>
      </c>
      <c r="J4451" s="7" t="n">
        <v>25</v>
      </c>
      <c r="K4451" s="7" t="n">
        <v>21.3</v>
      </c>
      <c r="L4451" s="8" t="n">
        <v>420</v>
      </c>
      <c r="M4451" s="8" t="n">
        <v>320</v>
      </c>
      <c r="N4451" s="5" t="b">
        <v>0</v>
      </c>
      <c r="O4451" s="5" t="inlineStr">
        <is>
          <t>M</t>
        </is>
      </c>
      <c r="P4451" s="5" t="inlineStr">
        <is>
          <t>ESV</t>
        </is>
      </c>
      <c r="Q4451" s="8" t="n">
        <v>4.1</v>
      </c>
      <c r="R4451" s="5" t="n">
        <v>2</v>
      </c>
      <c r="S4451" s="8" t="n">
        <v>35.07</v>
      </c>
      <c r="T4451" s="10">
        <f>IF(Q4451&gt;0,M4451-Q4451,"")</f>
        <v/>
      </c>
      <c r="U4451" s="11">
        <f>IF(AND(T4451&gt;0,Q4451&gt;0),(Q4451/T4451)*100,"")</f>
        <v/>
      </c>
      <c r="V4451" s="11">
        <f>IF(AND(T4451&gt;0,S4451&gt;0),(S4451/T4451)*100,"")</f>
        <v/>
      </c>
      <c r="W4451" s="10">
        <f>IF(AND(J4451&gt;0,L4451&gt;0),(L4451/(J4451^3))*100,"")</f>
        <v/>
      </c>
      <c r="X4451" s="12" t="n">
        <v>0.53</v>
      </c>
      <c r="Y4451" s="12" t="n">
        <v>0.64</v>
      </c>
      <c r="Z4451" s="12" t="n">
        <v>0.47</v>
      </c>
      <c r="AA4451" s="13" t="n"/>
      <c r="AB4451" s="5" t="n"/>
      <c r="AC4451" s="13" t="n"/>
      <c r="AD4451" s="13" t="n"/>
      <c r="AE4451" s="13" t="n"/>
      <c r="AF4451" s="13" t="n"/>
    </row>
    <row r="4452" ht="14" customHeight="1">
      <c r="A4452" s="14" t="inlineStr">
        <is>
          <t>1363</t>
        </is>
      </c>
      <c r="B4452" s="14" t="inlineStr">
        <is>
          <t>LIPAN-4450</t>
        </is>
      </c>
      <c r="C4452" s="15" t="n">
        <v>2022</v>
      </c>
      <c r="D4452" s="14" t="inlineStr">
        <is>
          <t>2022-09-01 00:00:00</t>
        </is>
      </c>
      <c r="E4452" s="14" t="inlineStr">
        <is>
          <t>I.-Set</t>
        </is>
      </c>
      <c r="F4452" s="14" t="inlineStr">
        <is>
          <t>E. E. Taiamã</t>
        </is>
      </c>
      <c r="G4452" s="14" t="inlineStr">
        <is>
          <t>16º 48' 01,35" | 57° 39' 22,89"</t>
        </is>
      </c>
      <c r="H4452" s="14" t="inlineStr">
        <is>
          <t>Siluriformes</t>
        </is>
      </c>
      <c r="I4452" s="14" t="inlineStr">
        <is>
          <t>Pseudoplatystoma corruscans</t>
        </is>
      </c>
      <c r="J4452" s="16" t="n">
        <v>64.2</v>
      </c>
      <c r="K4452" s="16" t="n">
        <v>56.9</v>
      </c>
      <c r="L4452" s="17" t="n">
        <v>2290</v>
      </c>
      <c r="M4452" s="17" t="n">
        <v>2040</v>
      </c>
      <c r="N4452" s="14" t="b">
        <v>0</v>
      </c>
      <c r="O4452" s="14" t="inlineStr">
        <is>
          <t>M</t>
        </is>
      </c>
      <c r="P4452" s="14" t="inlineStr">
        <is>
          <t>REP</t>
        </is>
      </c>
      <c r="Q4452" s="17" t="n">
        <v>8.449999999999999</v>
      </c>
      <c r="R4452" s="14" t="n">
        <v>0</v>
      </c>
      <c r="S4452" s="17" t="n">
        <v>23.14</v>
      </c>
      <c r="T4452" s="10">
        <f>IF(Q4452&gt;0,M4452-Q4452,"")</f>
        <v/>
      </c>
      <c r="U4452" s="11">
        <f>IF(AND(T4452&gt;0,Q4452&gt;0),(Q4452/T4452)*100,"")</f>
        <v/>
      </c>
      <c r="V4452" s="11">
        <f>IF(AND(T4452&gt;0,S4452&gt;0),(S4452/T4452)*100,"")</f>
        <v/>
      </c>
      <c r="W4452" s="10">
        <f>IF(AND(J4452&gt;0,L4452&gt;0),(L4452/(J4452^3))*100,"")</f>
        <v/>
      </c>
      <c r="X4452" s="12" t="n">
        <v>0.53</v>
      </c>
      <c r="Y4452" s="12" t="n">
        <v>0.64</v>
      </c>
      <c r="Z4452" s="12" t="n">
        <v>0.47</v>
      </c>
      <c r="AA4452" s="18" t="n"/>
      <c r="AB4452" s="14" t="n"/>
      <c r="AC4452" s="18" t="n"/>
      <c r="AD4452" s="18" t="n"/>
      <c r="AE4452" s="18" t="n"/>
      <c r="AF4452" s="18" t="n"/>
    </row>
    <row r="4453" ht="14" customHeight="1">
      <c r="A4453" s="5" t="inlineStr">
        <is>
          <t>1364</t>
        </is>
      </c>
      <c r="B4453" s="5" t="inlineStr">
        <is>
          <t>LIPAN-4451</t>
        </is>
      </c>
      <c r="C4453" s="6" t="n">
        <v>2022</v>
      </c>
      <c r="D4453" s="5" t="inlineStr">
        <is>
          <t>2022-09-01 00:00:00</t>
        </is>
      </c>
      <c r="E4453" s="5" t="inlineStr">
        <is>
          <t>I.-Set</t>
        </is>
      </c>
      <c r="F4453" s="5" t="inlineStr">
        <is>
          <t>E. E. Taiamã</t>
        </is>
      </c>
      <c r="G4453" s="5" t="inlineStr">
        <is>
          <t>16º 48' 01,35" | 57° 39' 22,89"</t>
        </is>
      </c>
      <c r="H4453" s="5" t="inlineStr">
        <is>
          <t>Siluriformes</t>
        </is>
      </c>
      <c r="I4453" s="5" t="inlineStr">
        <is>
          <t>Pseudoplatystoma corruscans</t>
        </is>
      </c>
      <c r="J4453" s="7" t="n">
        <v>52.3</v>
      </c>
      <c r="K4453" s="7" t="n">
        <v>45.5</v>
      </c>
      <c r="L4453" s="8" t="n">
        <v>1050</v>
      </c>
      <c r="M4453" s="8" t="n">
        <v>930</v>
      </c>
      <c r="N4453" s="5" t="b">
        <v>0</v>
      </c>
      <c r="O4453" s="5" t="inlineStr">
        <is>
          <t>M</t>
        </is>
      </c>
      <c r="P4453" s="5" t="inlineStr">
        <is>
          <t>ESV</t>
        </is>
      </c>
      <c r="Q4453" s="8" t="n">
        <v>1.25</v>
      </c>
      <c r="R4453" s="5" t="n">
        <v>0</v>
      </c>
      <c r="S4453" s="8" t="n">
        <v>48.02</v>
      </c>
      <c r="T4453" s="10">
        <f>IF(Q4453&gt;0,M4453-Q4453,"")</f>
        <v/>
      </c>
      <c r="U4453" s="11">
        <f>IF(AND(T4453&gt;0,Q4453&gt;0),(Q4453/T4453)*100,"")</f>
        <v/>
      </c>
      <c r="V4453" s="11">
        <f>IF(AND(T4453&gt;0,S4453&gt;0),(S4453/T4453)*100,"")</f>
        <v/>
      </c>
      <c r="W4453" s="10">
        <f>IF(AND(J4453&gt;0,L4453&gt;0),(L4453/(J4453^3))*100,"")</f>
        <v/>
      </c>
      <c r="X4453" s="12" t="n">
        <v>0.53</v>
      </c>
      <c r="Y4453" s="12" t="n">
        <v>0.64</v>
      </c>
      <c r="Z4453" s="12" t="n">
        <v>0.47</v>
      </c>
      <c r="AA4453" s="13" t="n"/>
      <c r="AB4453" s="5" t="n"/>
      <c r="AC4453" s="13" t="n"/>
      <c r="AD4453" s="13" t="n"/>
      <c r="AE4453" s="13" t="n"/>
      <c r="AF4453" s="13" t="n"/>
    </row>
    <row r="4454" ht="14" customHeight="1">
      <c r="A4454" s="14" t="inlineStr">
        <is>
          <t>1365</t>
        </is>
      </c>
      <c r="B4454" s="14" t="inlineStr">
        <is>
          <t>LIPAN-4452</t>
        </is>
      </c>
      <c r="C4454" s="15" t="n">
        <v>2022</v>
      </c>
      <c r="D4454" s="14" t="inlineStr">
        <is>
          <t>2022-09-01 00:00:00</t>
        </is>
      </c>
      <c r="E4454" s="14" t="inlineStr">
        <is>
          <t>I.-Set</t>
        </is>
      </c>
      <c r="F4454" s="14" t="inlineStr">
        <is>
          <t>E. E. Taiamã</t>
        </is>
      </c>
      <c r="G4454" s="14" t="inlineStr">
        <is>
          <t>16º 48' 01,35" | 57° 39' 22,89"</t>
        </is>
      </c>
      <c r="H4454" s="14" t="inlineStr">
        <is>
          <t>Siluriformes</t>
        </is>
      </c>
      <c r="I4454" s="14" t="inlineStr">
        <is>
          <t>Pseudoplatystoma corruscans</t>
        </is>
      </c>
      <c r="J4454" s="16" t="n">
        <v>50.1</v>
      </c>
      <c r="K4454" s="16" t="n">
        <v>44.7</v>
      </c>
      <c r="L4454" s="17" t="n">
        <v>910</v>
      </c>
      <c r="M4454" s="17" t="n">
        <v>800</v>
      </c>
      <c r="N4454" s="14" t="b">
        <v>0</v>
      </c>
      <c r="O4454" s="14" t="inlineStr">
        <is>
          <t>F</t>
        </is>
      </c>
      <c r="P4454" s="14" t="inlineStr">
        <is>
          <t>ESV</t>
        </is>
      </c>
      <c r="Q4454" s="17" t="n">
        <v>2.54</v>
      </c>
      <c r="R4454" s="14" t="n">
        <v>0</v>
      </c>
      <c r="S4454" s="17" t="n">
        <v>17.87</v>
      </c>
      <c r="T4454" s="10">
        <f>IF(Q4454&gt;0,M4454-Q4454,"")</f>
        <v/>
      </c>
      <c r="U4454" s="11">
        <f>IF(AND(T4454&gt;0,Q4454&gt;0),(Q4454/T4454)*100,"")</f>
        <v/>
      </c>
      <c r="V4454" s="11">
        <f>IF(AND(T4454&gt;0,S4454&gt;0),(S4454/T4454)*100,"")</f>
        <v/>
      </c>
      <c r="W4454" s="10">
        <f>IF(AND(J4454&gt;0,L4454&gt;0),(L4454/(J4454^3))*100,"")</f>
        <v/>
      </c>
      <c r="X4454" s="12" t="n">
        <v>0.53</v>
      </c>
      <c r="Y4454" s="12" t="n">
        <v>0.64</v>
      </c>
      <c r="Z4454" s="12" t="n">
        <v>0.47</v>
      </c>
      <c r="AA4454" s="18" t="n"/>
      <c r="AB4454" s="14" t="n"/>
      <c r="AC4454" s="18" t="n"/>
      <c r="AD4454" s="18" t="n"/>
      <c r="AE4454" s="18" t="n"/>
      <c r="AF4454" s="18" t="n"/>
    </row>
    <row r="4455" ht="14" customHeight="1">
      <c r="A4455" s="5" t="inlineStr">
        <is>
          <t>1366</t>
        </is>
      </c>
      <c r="B4455" s="5" t="inlineStr">
        <is>
          <t>LIPAN-4453</t>
        </is>
      </c>
      <c r="C4455" s="6" t="n">
        <v>2022</v>
      </c>
      <c r="D4455" s="5" t="inlineStr">
        <is>
          <t>2022-09-01 00:00:00</t>
        </is>
      </c>
      <c r="E4455" s="5" t="inlineStr">
        <is>
          <t>I.-Set</t>
        </is>
      </c>
      <c r="F4455" s="5" t="inlineStr">
        <is>
          <t>E. E. Taiamã</t>
        </is>
      </c>
      <c r="G4455" s="5" t="inlineStr">
        <is>
          <t>16º 48' 01,35" | 57° 39' 22,89"</t>
        </is>
      </c>
      <c r="H4455" s="5" t="inlineStr">
        <is>
          <t>Siluriformes</t>
        </is>
      </c>
      <c r="I4455" s="5" t="inlineStr">
        <is>
          <t>Sorubim lima</t>
        </is>
      </c>
      <c r="J4455" s="7" t="n">
        <v>46.3</v>
      </c>
      <c r="K4455" s="7" t="n">
        <v>41.5</v>
      </c>
      <c r="L4455" s="8" t="n">
        <v>750</v>
      </c>
      <c r="M4455" s="8" t="n">
        <v>620</v>
      </c>
      <c r="N4455" s="5" t="b">
        <v>0</v>
      </c>
      <c r="O4455" s="5" t="inlineStr">
        <is>
          <t>F</t>
        </is>
      </c>
      <c r="P4455" s="5" t="inlineStr">
        <is>
          <t>REP</t>
        </is>
      </c>
      <c r="Q4455" s="8" t="n">
        <v>7</v>
      </c>
      <c r="R4455" s="5" t="n">
        <v>0</v>
      </c>
      <c r="S4455" s="8" t="n">
        <v>5</v>
      </c>
      <c r="T4455" s="10">
        <f>IF(Q4455&gt;0,M4455-Q4455,"")</f>
        <v/>
      </c>
      <c r="U4455" s="11">
        <f>IF(AND(T4455&gt;0,Q4455&gt;0),(Q4455/T4455)*100,"")</f>
        <v/>
      </c>
      <c r="V4455" s="11">
        <f>IF(AND(T4455&gt;0,S4455&gt;0),(S4455/T4455)*100,"")</f>
        <v/>
      </c>
      <c r="W4455" s="10">
        <f>IF(AND(J4455&gt;0,L4455&gt;0),(L4455/(J4455^3))*100,"")</f>
        <v/>
      </c>
      <c r="X4455" s="12" t="n">
        <v>0.53</v>
      </c>
      <c r="Y4455" s="12" t="n">
        <v>0.64</v>
      </c>
      <c r="Z4455" s="12" t="n">
        <v>0.47</v>
      </c>
      <c r="AA4455" s="13" t="n"/>
      <c r="AB4455" s="5" t="n"/>
      <c r="AC4455" s="13" t="n"/>
      <c r="AD4455" s="13" t="n"/>
      <c r="AE4455" s="13" t="n"/>
      <c r="AF4455" s="13" t="n"/>
    </row>
    <row r="4456" ht="14" customHeight="1">
      <c r="A4456" s="14" t="inlineStr">
        <is>
          <t>1367</t>
        </is>
      </c>
      <c r="B4456" s="14" t="inlineStr">
        <is>
          <t>LIPAN-4454</t>
        </is>
      </c>
      <c r="C4456" s="15" t="n">
        <v>2022</v>
      </c>
      <c r="D4456" s="14" t="inlineStr">
        <is>
          <t>2022-09-01 00:00:00</t>
        </is>
      </c>
      <c r="E4456" s="14" t="inlineStr">
        <is>
          <t>I.-Set</t>
        </is>
      </c>
      <c r="F4456" s="14" t="inlineStr">
        <is>
          <t>E. E. Taiamã</t>
        </is>
      </c>
      <c r="G4456" s="14" t="inlineStr">
        <is>
          <t>16º 48' 01,35" | 57° 39' 22,89"</t>
        </is>
      </c>
      <c r="H4456" s="14" t="inlineStr">
        <is>
          <t>Siluriformes</t>
        </is>
      </c>
      <c r="I4456" s="14" t="inlineStr">
        <is>
          <t>Pinirampus pirinampu</t>
        </is>
      </c>
      <c r="J4456" s="16" t="n">
        <v>58.2</v>
      </c>
      <c r="K4456" s="16" t="n">
        <v>51.6</v>
      </c>
      <c r="L4456" s="17" t="n">
        <v>1910</v>
      </c>
      <c r="M4456" s="17" t="n">
        <v>1680</v>
      </c>
      <c r="N4456" s="14" t="b">
        <v>0</v>
      </c>
      <c r="O4456" s="14" t="inlineStr">
        <is>
          <t>F</t>
        </is>
      </c>
      <c r="P4456" s="14" t="inlineStr">
        <is>
          <t>EMA</t>
        </is>
      </c>
      <c r="Q4456" s="17" t="n">
        <v>56</v>
      </c>
      <c r="R4456" s="14" t="n">
        <v>0</v>
      </c>
      <c r="S4456" s="17" t="n">
        <v>16</v>
      </c>
      <c r="T4456" s="10">
        <f>IF(Q4456&gt;0,M4456-Q4456,"")</f>
        <v/>
      </c>
      <c r="U4456" s="11">
        <f>IF(AND(T4456&gt;0,Q4456&gt;0),(Q4456/T4456)*100,"")</f>
        <v/>
      </c>
      <c r="V4456" s="11">
        <f>IF(AND(T4456&gt;0,S4456&gt;0),(S4456/T4456)*100,"")</f>
        <v/>
      </c>
      <c r="W4456" s="10">
        <f>IF(AND(J4456&gt;0,L4456&gt;0),(L4456/(J4456^3))*100,"")</f>
        <v/>
      </c>
      <c r="X4456" s="12" t="n">
        <v>0.53</v>
      </c>
      <c r="Y4456" s="12" t="n">
        <v>0.64</v>
      </c>
      <c r="Z4456" s="12" t="n">
        <v>0.47</v>
      </c>
      <c r="AA4456" s="18" t="n"/>
      <c r="AB4456" s="14" t="n"/>
      <c r="AC4456" s="18" t="n"/>
      <c r="AD4456" s="18" t="n"/>
      <c r="AE4456" s="18" t="n"/>
      <c r="AF4456" s="18" t="n"/>
    </row>
    <row r="4457" ht="14" customHeight="1">
      <c r="A4457" s="5" t="inlineStr">
        <is>
          <t>1368</t>
        </is>
      </c>
      <c r="B4457" s="5" t="inlineStr">
        <is>
          <t>LIPAN-4455</t>
        </is>
      </c>
      <c r="C4457" s="6" t="n">
        <v>2022</v>
      </c>
      <c r="D4457" s="5" t="inlineStr">
        <is>
          <t>2022-09-01 00:00:00</t>
        </is>
      </c>
      <c r="E4457" s="5" t="inlineStr">
        <is>
          <t>I.-Set</t>
        </is>
      </c>
      <c r="F4457" s="5" t="inlineStr">
        <is>
          <t>E. E. Taiamã</t>
        </is>
      </c>
      <c r="G4457" s="5" t="inlineStr">
        <is>
          <t>16º 48' 01,35" | 57° 39' 22,89"</t>
        </is>
      </c>
      <c r="H4457" s="5" t="inlineStr">
        <is>
          <t>Siluriformes</t>
        </is>
      </c>
      <c r="I4457" s="5" t="inlineStr">
        <is>
          <t>Pinirampus pirinampu</t>
        </is>
      </c>
      <c r="J4457" s="7" t="n">
        <v>54.3</v>
      </c>
      <c r="K4457" s="7" t="n">
        <v>50.1</v>
      </c>
      <c r="L4457" s="8" t="n">
        <v>1960</v>
      </c>
      <c r="M4457" s="8" t="n">
        <v>1770</v>
      </c>
      <c r="N4457" s="5" t="b">
        <v>0</v>
      </c>
      <c r="O4457" s="5" t="inlineStr">
        <is>
          <t>F</t>
        </is>
      </c>
      <c r="P4457" s="5" t="inlineStr">
        <is>
          <t>EMA</t>
        </is>
      </c>
      <c r="Q4457" s="8" t="n">
        <v>27</v>
      </c>
      <c r="R4457" s="5" t="n">
        <v>0</v>
      </c>
      <c r="S4457" s="8" t="n">
        <v>18</v>
      </c>
      <c r="T4457" s="10">
        <f>IF(Q4457&gt;0,M4457-Q4457,"")</f>
        <v/>
      </c>
      <c r="U4457" s="11">
        <f>IF(AND(T4457&gt;0,Q4457&gt;0),(Q4457/T4457)*100,"")</f>
        <v/>
      </c>
      <c r="V4457" s="11">
        <f>IF(AND(T4457&gt;0,S4457&gt;0),(S4457/T4457)*100,"")</f>
        <v/>
      </c>
      <c r="W4457" s="10">
        <f>IF(AND(J4457&gt;0,L4457&gt;0),(L4457/(J4457^3))*100,"")</f>
        <v/>
      </c>
      <c r="X4457" s="12" t="n">
        <v>0.53</v>
      </c>
      <c r="Y4457" s="12" t="n">
        <v>0.64</v>
      </c>
      <c r="Z4457" s="12" t="n">
        <v>0.47</v>
      </c>
      <c r="AA4457" s="13" t="n"/>
      <c r="AB4457" s="5" t="n"/>
      <c r="AC4457" s="13" t="n"/>
      <c r="AD4457" s="13" t="n"/>
      <c r="AE4457" s="13" t="n"/>
      <c r="AF4457" s="13" t="n"/>
    </row>
    <row r="4458" ht="14" customHeight="1">
      <c r="A4458" s="14" t="inlineStr">
        <is>
          <t>1369</t>
        </is>
      </c>
      <c r="B4458" s="14" t="inlineStr">
        <is>
          <t>LIPAN-4456</t>
        </is>
      </c>
      <c r="C4458" s="15" t="n">
        <v>2022</v>
      </c>
      <c r="D4458" s="14" t="inlineStr">
        <is>
          <t>2022-09-01 00:00:00</t>
        </is>
      </c>
      <c r="E4458" s="14" t="inlineStr">
        <is>
          <t>I.-Set</t>
        </is>
      </c>
      <c r="F4458" s="14" t="inlineStr">
        <is>
          <t>E. E. Taiamã</t>
        </is>
      </c>
      <c r="G4458" s="14" t="inlineStr">
        <is>
          <t>16º 48' 01,35" | 57° 39' 22,89"</t>
        </is>
      </c>
      <c r="H4458" s="14" t="inlineStr">
        <is>
          <t xml:space="preserve">Characiformes </t>
        </is>
      </c>
      <c r="I4458" s="14" t="inlineStr">
        <is>
          <t>Salminus brasiliensis</t>
        </is>
      </c>
      <c r="J4458" s="16" t="n">
        <v>60.1</v>
      </c>
      <c r="K4458" s="16" t="n">
        <v>53.7</v>
      </c>
      <c r="L4458" s="17" t="n">
        <v>3620</v>
      </c>
      <c r="M4458" s="17" t="n">
        <v>3180</v>
      </c>
      <c r="N4458" s="14" t="b">
        <v>0</v>
      </c>
      <c r="O4458" s="14" t="inlineStr">
        <is>
          <t>F</t>
        </is>
      </c>
      <c r="P4458" s="14" t="inlineStr">
        <is>
          <t>EMA</t>
        </is>
      </c>
      <c r="Q4458" s="17" t="n">
        <v>13</v>
      </c>
      <c r="R4458" s="14" t="n">
        <v>0</v>
      </c>
      <c r="S4458" s="17" t="n">
        <v>34</v>
      </c>
      <c r="T4458" s="10">
        <f>IF(Q4458&gt;0,M4458-Q4458,"")</f>
        <v/>
      </c>
      <c r="U4458" s="11">
        <f>IF(AND(T4458&gt;0,Q4458&gt;0),(Q4458/T4458)*100,"")</f>
        <v/>
      </c>
      <c r="V4458" s="11">
        <f>IF(AND(T4458&gt;0,S4458&gt;0),(S4458/T4458)*100,"")</f>
        <v/>
      </c>
      <c r="W4458" s="10">
        <f>IF(AND(J4458&gt;0,L4458&gt;0),(L4458/(J4458^3))*100,"")</f>
        <v/>
      </c>
      <c r="X4458" s="12" t="n">
        <v>0.53</v>
      </c>
      <c r="Y4458" s="12" t="n">
        <v>0.64</v>
      </c>
      <c r="Z4458" s="12" t="n">
        <v>0.47</v>
      </c>
      <c r="AA4458" s="18" t="n"/>
      <c r="AB4458" s="14" t="n"/>
      <c r="AC4458" s="18" t="n"/>
      <c r="AD4458" s="18" t="n"/>
      <c r="AE4458" s="18" t="n"/>
      <c r="AF4458" s="18" t="n"/>
    </row>
    <row r="4459" ht="14" customHeight="1">
      <c r="A4459" s="5" t="inlineStr">
        <is>
          <t>1370</t>
        </is>
      </c>
      <c r="B4459" s="5" t="inlineStr">
        <is>
          <t>LIPAN-4457</t>
        </is>
      </c>
      <c r="C4459" s="6" t="n">
        <v>2022</v>
      </c>
      <c r="D4459" s="5" t="inlineStr">
        <is>
          <t>2022-09-01 00:00:00</t>
        </is>
      </c>
      <c r="E4459" s="5" t="inlineStr">
        <is>
          <t>I.-Set</t>
        </is>
      </c>
      <c r="F4459" s="5" t="inlineStr">
        <is>
          <t>E. E. Taiamã</t>
        </is>
      </c>
      <c r="G4459" s="5" t="inlineStr">
        <is>
          <t>16º 48' 01,35" | 57° 39' 22,89"</t>
        </is>
      </c>
      <c r="H4459" s="5" t="inlineStr">
        <is>
          <t xml:space="preserve">Characiformes </t>
        </is>
      </c>
      <c r="I4459" s="5" t="inlineStr">
        <is>
          <t>Salminus brasiliensis</t>
        </is>
      </c>
      <c r="J4459" s="7" t="n">
        <v>40.6</v>
      </c>
      <c r="K4459" s="7" t="n">
        <v>36.8</v>
      </c>
      <c r="L4459" s="8" t="n">
        <v>930</v>
      </c>
      <c r="M4459" s="8" t="n">
        <v>810</v>
      </c>
      <c r="N4459" s="5" t="b">
        <v>0</v>
      </c>
      <c r="O4459" s="5" t="inlineStr">
        <is>
          <t>M</t>
        </is>
      </c>
      <c r="P4459" s="5" t="inlineStr">
        <is>
          <t>REP</t>
        </is>
      </c>
      <c r="Q4459" s="8" t="n">
        <v>1.12</v>
      </c>
      <c r="R4459" s="5" t="n">
        <v>0</v>
      </c>
      <c r="S4459" s="8" t="n">
        <v>4</v>
      </c>
      <c r="T4459" s="10">
        <f>IF(Q4459&gt;0,M4459-Q4459,"")</f>
        <v/>
      </c>
      <c r="U4459" s="11">
        <f>IF(AND(T4459&gt;0,Q4459&gt;0),(Q4459/T4459)*100,"")</f>
        <v/>
      </c>
      <c r="V4459" s="11">
        <f>IF(AND(T4459&gt;0,S4459&gt;0),(S4459/T4459)*100,"")</f>
        <v/>
      </c>
      <c r="W4459" s="10">
        <f>IF(AND(J4459&gt;0,L4459&gt;0),(L4459/(J4459^3))*100,"")</f>
        <v/>
      </c>
      <c r="X4459" s="12" t="n">
        <v>0.53</v>
      </c>
      <c r="Y4459" s="12" t="n">
        <v>0.64</v>
      </c>
      <c r="Z4459" s="12" t="n">
        <v>0.47</v>
      </c>
      <c r="AA4459" s="13" t="n"/>
      <c r="AB4459" s="5" t="n"/>
      <c r="AC4459" s="13" t="n"/>
      <c r="AD4459" s="13" t="n"/>
      <c r="AE4459" s="13" t="n"/>
      <c r="AF4459" s="13" t="n"/>
    </row>
    <row r="4460" ht="14" customHeight="1">
      <c r="A4460" s="14" t="inlineStr">
        <is>
          <t>1371</t>
        </is>
      </c>
      <c r="B4460" s="14" t="inlineStr">
        <is>
          <t>LIPAN-4458</t>
        </is>
      </c>
      <c r="C4460" s="15" t="n">
        <v>2022</v>
      </c>
      <c r="D4460" s="14" t="inlineStr">
        <is>
          <t>2022-09-01 00:00:00</t>
        </is>
      </c>
      <c r="E4460" s="14" t="inlineStr">
        <is>
          <t>I.-Set</t>
        </is>
      </c>
      <c r="F4460" s="14" t="inlineStr">
        <is>
          <t>E. E. Taiamã</t>
        </is>
      </c>
      <c r="G4460" s="14" t="inlineStr">
        <is>
          <t>16º 48' 01,35" | 57° 39' 22,89"</t>
        </is>
      </c>
      <c r="H4460" s="14" t="inlineStr">
        <is>
          <t xml:space="preserve">Characiformes </t>
        </is>
      </c>
      <c r="I4460" s="14" t="inlineStr">
        <is>
          <t>Salminus brasiliensis</t>
        </is>
      </c>
      <c r="J4460" s="16" t="n">
        <v>39.6</v>
      </c>
      <c r="K4460" s="16" t="n">
        <v>36.1</v>
      </c>
      <c r="L4460" s="17" t="n">
        <v>880</v>
      </c>
      <c r="M4460" s="17" t="n">
        <v>760</v>
      </c>
      <c r="N4460" s="14" t="b">
        <v>0</v>
      </c>
      <c r="O4460" s="14" t="inlineStr">
        <is>
          <t>M</t>
        </is>
      </c>
      <c r="P4460" s="14" t="inlineStr">
        <is>
          <t>REP</t>
        </is>
      </c>
      <c r="Q4460" s="17" t="n">
        <v>0.99</v>
      </c>
      <c r="R4460" s="14" t="n">
        <v>0</v>
      </c>
      <c r="S4460" s="17" t="n">
        <v>6</v>
      </c>
      <c r="T4460" s="10">
        <f>IF(Q4460&gt;0,M4460-Q4460,"")</f>
        <v/>
      </c>
      <c r="U4460" s="11">
        <f>IF(AND(T4460&gt;0,Q4460&gt;0),(Q4460/T4460)*100,"")</f>
        <v/>
      </c>
      <c r="V4460" s="11">
        <f>IF(AND(T4460&gt;0,S4460&gt;0),(S4460/T4460)*100,"")</f>
        <v/>
      </c>
      <c r="W4460" s="10">
        <f>IF(AND(J4460&gt;0,L4460&gt;0),(L4460/(J4460^3))*100,"")</f>
        <v/>
      </c>
      <c r="X4460" s="12" t="n">
        <v>0.53</v>
      </c>
      <c r="Y4460" s="12" t="n">
        <v>0.64</v>
      </c>
      <c r="Z4460" s="12" t="n">
        <v>0.47</v>
      </c>
      <c r="AA4460" s="18" t="n"/>
      <c r="AB4460" s="14" t="n"/>
      <c r="AC4460" s="18" t="n"/>
      <c r="AD4460" s="18" t="n"/>
      <c r="AE4460" s="18" t="n"/>
      <c r="AF4460" s="18" t="n"/>
    </row>
    <row r="4461" ht="14" customHeight="1">
      <c r="A4461" s="5" t="inlineStr">
        <is>
          <t>1372</t>
        </is>
      </c>
      <c r="B4461" s="5" t="inlineStr">
        <is>
          <t>LIPAN-4459</t>
        </is>
      </c>
      <c r="C4461" s="6" t="n">
        <v>2022</v>
      </c>
      <c r="D4461" s="5" t="inlineStr">
        <is>
          <t>2022-09-01 00:00:00</t>
        </is>
      </c>
      <c r="E4461" s="5" t="inlineStr">
        <is>
          <t>I.-Set</t>
        </is>
      </c>
      <c r="F4461" s="5" t="inlineStr">
        <is>
          <t>E. E. Taiamã</t>
        </is>
      </c>
      <c r="G4461" s="5" t="inlineStr">
        <is>
          <t>16º 48' 01,35" | 57° 39' 22,89"</t>
        </is>
      </c>
      <c r="H4461" s="5" t="inlineStr">
        <is>
          <t>Siluriformes</t>
        </is>
      </c>
      <c r="I4461" s="5" t="inlineStr">
        <is>
          <t>Ageneiosus brevifilis</t>
        </is>
      </c>
      <c r="J4461" s="7" t="n">
        <v>40.8</v>
      </c>
      <c r="K4461" s="7" t="n">
        <v>36.5</v>
      </c>
      <c r="L4461" s="8" t="n">
        <v>750</v>
      </c>
      <c r="M4461" s="8" t="n">
        <v>650</v>
      </c>
      <c r="N4461" s="5" t="b">
        <v>0</v>
      </c>
      <c r="O4461" s="5" t="inlineStr">
        <is>
          <t>F</t>
        </is>
      </c>
      <c r="P4461" s="5" t="inlineStr">
        <is>
          <t>REP</t>
        </is>
      </c>
      <c r="Q4461" s="8" t="n">
        <v>1</v>
      </c>
      <c r="R4461" s="5" t="n">
        <v>0</v>
      </c>
      <c r="S4461" s="8" t="n">
        <v>10</v>
      </c>
      <c r="T4461" s="10">
        <f>IF(Q4461&gt;0,M4461-Q4461,"")</f>
        <v/>
      </c>
      <c r="U4461" s="11">
        <f>IF(AND(T4461&gt;0,Q4461&gt;0),(Q4461/T4461)*100,"")</f>
        <v/>
      </c>
      <c r="V4461" s="11">
        <f>IF(AND(T4461&gt;0,S4461&gt;0),(S4461/T4461)*100,"")</f>
        <v/>
      </c>
      <c r="W4461" s="10">
        <f>IF(AND(J4461&gt;0,L4461&gt;0),(L4461/(J4461^3))*100,"")</f>
        <v/>
      </c>
      <c r="X4461" s="12" t="n">
        <v>0.53</v>
      </c>
      <c r="Y4461" s="12" t="n">
        <v>0.64</v>
      </c>
      <c r="Z4461" s="12" t="n">
        <v>0.47</v>
      </c>
      <c r="AA4461" s="13" t="n"/>
      <c r="AB4461" s="5" t="n"/>
      <c r="AC4461" s="13" t="n"/>
      <c r="AD4461" s="13" t="n"/>
      <c r="AE4461" s="13" t="n"/>
      <c r="AF4461" s="13" t="n"/>
    </row>
    <row r="4462" ht="14" customHeight="1">
      <c r="A4462" s="14" t="inlineStr">
        <is>
          <t>1373</t>
        </is>
      </c>
      <c r="B4462" s="14" t="inlineStr">
        <is>
          <t>LIPAN-4460</t>
        </is>
      </c>
      <c r="C4462" s="15" t="n">
        <v>2022</v>
      </c>
      <c r="D4462" s="14" t="inlineStr">
        <is>
          <t>2022-09-01 00:00:00</t>
        </is>
      </c>
      <c r="E4462" s="14" t="inlineStr">
        <is>
          <t>I.-Set</t>
        </is>
      </c>
      <c r="F4462" s="14" t="inlineStr">
        <is>
          <t>E. E. Taiamã</t>
        </is>
      </c>
      <c r="G4462" s="14" t="inlineStr">
        <is>
          <t>16º 48' 01,35" | 57° 39' 22,89"</t>
        </is>
      </c>
      <c r="H4462" s="14" t="inlineStr">
        <is>
          <t xml:space="preserve">Characiformes </t>
        </is>
      </c>
      <c r="I4462" s="14" t="inlineStr">
        <is>
          <t>Piaractus mesopotamicus</t>
        </is>
      </c>
      <c r="J4462" s="16" t="n">
        <v>45.6</v>
      </c>
      <c r="K4462" s="16" t="n">
        <v>29.7</v>
      </c>
      <c r="L4462" s="17" t="n">
        <v>2270</v>
      </c>
      <c r="M4462" s="17" t="n">
        <v>1720</v>
      </c>
      <c r="N4462" s="14" t="b">
        <v>0</v>
      </c>
      <c r="O4462" s="14" t="inlineStr">
        <is>
          <t>F</t>
        </is>
      </c>
      <c r="P4462" s="14" t="inlineStr">
        <is>
          <t>EMA</t>
        </is>
      </c>
      <c r="Q4462" s="17" t="n">
        <v>79</v>
      </c>
      <c r="R4462" s="14" t="n">
        <v>3</v>
      </c>
      <c r="S4462" s="17" t="n">
        <v>30</v>
      </c>
      <c r="T4462" s="10">
        <f>IF(Q4462&gt;0,M4462-Q4462,"")</f>
        <v/>
      </c>
      <c r="U4462" s="11">
        <f>IF(AND(T4462&gt;0,Q4462&gt;0),(Q4462/T4462)*100,"")</f>
        <v/>
      </c>
      <c r="V4462" s="11">
        <f>IF(AND(T4462&gt;0,S4462&gt;0),(S4462/T4462)*100,"")</f>
        <v/>
      </c>
      <c r="W4462" s="10">
        <f>IF(AND(J4462&gt;0,L4462&gt;0),(L4462/(J4462^3))*100,"")</f>
        <v/>
      </c>
      <c r="X4462" s="12" t="n">
        <v>0.53</v>
      </c>
      <c r="Y4462" s="12" t="n">
        <v>0.64</v>
      </c>
      <c r="Z4462" s="12" t="n">
        <v>0.47</v>
      </c>
      <c r="AA4462" s="18" t="n"/>
      <c r="AB4462" s="14" t="n"/>
      <c r="AC4462" s="18" t="n"/>
      <c r="AD4462" s="18" t="n"/>
      <c r="AE4462" s="18" t="n"/>
      <c r="AF4462" s="18" t="n"/>
    </row>
    <row r="4463" ht="14" customHeight="1">
      <c r="A4463" s="5" t="inlineStr">
        <is>
          <t>1374</t>
        </is>
      </c>
      <c r="B4463" s="5" t="inlineStr">
        <is>
          <t>LIPAN-4461</t>
        </is>
      </c>
      <c r="C4463" s="6" t="n">
        <v>2022</v>
      </c>
      <c r="D4463" s="5" t="inlineStr">
        <is>
          <t>2022-09-01 00:00:00</t>
        </is>
      </c>
      <c r="E4463" s="5" t="inlineStr">
        <is>
          <t>I.-Set</t>
        </is>
      </c>
      <c r="F4463" s="5" t="inlineStr">
        <is>
          <t>E. E. Taiamã</t>
        </is>
      </c>
      <c r="G4463" s="5" t="inlineStr">
        <is>
          <t>16º 48' 01,35" | 57° 39' 22,89"</t>
        </is>
      </c>
      <c r="H4463" s="5" t="inlineStr">
        <is>
          <t xml:space="preserve">Characiformes </t>
        </is>
      </c>
      <c r="I4463" s="5" t="inlineStr">
        <is>
          <t>Piaractus mesopotamicus</t>
        </is>
      </c>
      <c r="J4463" s="7" t="n">
        <v>45.3</v>
      </c>
      <c r="K4463" s="7" t="n">
        <v>40.9</v>
      </c>
      <c r="L4463" s="8" t="n">
        <v>2340</v>
      </c>
      <c r="M4463" s="8" t="n">
        <v>1710</v>
      </c>
      <c r="N4463" s="5" t="b">
        <v>0</v>
      </c>
      <c r="O4463" s="5" t="inlineStr">
        <is>
          <t>F</t>
        </is>
      </c>
      <c r="P4463" s="5" t="inlineStr">
        <is>
          <t>EMA</t>
        </is>
      </c>
      <c r="Q4463" s="8" t="n">
        <v>8</v>
      </c>
      <c r="R4463" s="5" t="n">
        <v>3</v>
      </c>
      <c r="S4463" s="8" t="n">
        <v>20</v>
      </c>
      <c r="T4463" s="10">
        <f>IF(Q4463&gt;0,M4463-Q4463,"")</f>
        <v/>
      </c>
      <c r="U4463" s="11">
        <f>IF(AND(T4463&gt;0,Q4463&gt;0),(Q4463/T4463)*100,"")</f>
        <v/>
      </c>
      <c r="V4463" s="11">
        <f>IF(AND(T4463&gt;0,S4463&gt;0),(S4463/T4463)*100,"")</f>
        <v/>
      </c>
      <c r="W4463" s="10">
        <f>IF(AND(J4463&gt;0,L4463&gt;0),(L4463/(J4463^3))*100,"")</f>
        <v/>
      </c>
      <c r="X4463" s="12" t="n">
        <v>0.53</v>
      </c>
      <c r="Y4463" s="12" t="n">
        <v>0.64</v>
      </c>
      <c r="Z4463" s="12" t="n">
        <v>0.47</v>
      </c>
      <c r="AA4463" s="13" t="n"/>
      <c r="AB4463" s="5" t="n"/>
      <c r="AC4463" s="13" t="n"/>
      <c r="AD4463" s="13" t="n"/>
      <c r="AE4463" s="13" t="n"/>
      <c r="AF4463" s="13" t="n"/>
    </row>
    <row r="4464" ht="14" customHeight="1">
      <c r="A4464" s="14" t="inlineStr">
        <is>
          <t>1375</t>
        </is>
      </c>
      <c r="B4464" s="14" t="inlineStr">
        <is>
          <t>LIPAN-4462</t>
        </is>
      </c>
      <c r="C4464" s="15" t="n">
        <v>2022</v>
      </c>
      <c r="D4464" s="14" t="inlineStr">
        <is>
          <t>2022-09-01 00:00:00</t>
        </is>
      </c>
      <c r="E4464" s="14" t="inlineStr">
        <is>
          <t>I.-Set</t>
        </is>
      </c>
      <c r="F4464" s="14" t="inlineStr">
        <is>
          <t>E. E. Taiamã</t>
        </is>
      </c>
      <c r="G4464" s="14" t="inlineStr">
        <is>
          <t>16º 48' 01,35" | 57° 39' 22,89"</t>
        </is>
      </c>
      <c r="H4464" s="14" t="inlineStr">
        <is>
          <t xml:space="preserve">Characiformes </t>
        </is>
      </c>
      <c r="I4464" s="14" t="inlineStr">
        <is>
          <t>Piaractus mesopotamicus</t>
        </is>
      </c>
      <c r="J4464" s="16" t="n">
        <v>37.1</v>
      </c>
      <c r="K4464" s="16" t="n">
        <v>33.8</v>
      </c>
      <c r="L4464" s="17" t="n">
        <v>1460</v>
      </c>
      <c r="M4464" s="17" t="n">
        <v>1110</v>
      </c>
      <c r="N4464" s="14" t="b">
        <v>0</v>
      </c>
      <c r="O4464" s="14" t="inlineStr">
        <is>
          <t>F</t>
        </is>
      </c>
      <c r="P4464" s="14" t="inlineStr">
        <is>
          <t>REP</t>
        </is>
      </c>
      <c r="Q4464" s="17" t="n">
        <v>5</v>
      </c>
      <c r="R4464" s="14" t="n">
        <v>3</v>
      </c>
      <c r="S4464" s="17" t="n">
        <v>17</v>
      </c>
      <c r="T4464" s="10">
        <f>IF(Q4464&gt;0,M4464-Q4464,"")</f>
        <v/>
      </c>
      <c r="U4464" s="11">
        <f>IF(AND(T4464&gt;0,Q4464&gt;0),(Q4464/T4464)*100,"")</f>
        <v/>
      </c>
      <c r="V4464" s="11">
        <f>IF(AND(T4464&gt;0,S4464&gt;0),(S4464/T4464)*100,"")</f>
        <v/>
      </c>
      <c r="W4464" s="10">
        <f>IF(AND(J4464&gt;0,L4464&gt;0),(L4464/(J4464^3))*100,"")</f>
        <v/>
      </c>
      <c r="X4464" s="12" t="n">
        <v>0.53</v>
      </c>
      <c r="Y4464" s="12" t="n">
        <v>0.64</v>
      </c>
      <c r="Z4464" s="12" t="n">
        <v>0.47</v>
      </c>
      <c r="AA4464" s="18" t="n"/>
      <c r="AB4464" s="14" t="n"/>
      <c r="AC4464" s="18" t="n"/>
      <c r="AD4464" s="18" t="n"/>
      <c r="AE4464" s="18" t="n"/>
      <c r="AF4464" s="18" t="n"/>
    </row>
    <row r="4465" ht="14" customHeight="1">
      <c r="A4465" s="5" t="inlineStr">
        <is>
          <t>1376</t>
        </is>
      </c>
      <c r="B4465" s="5" t="inlineStr">
        <is>
          <t>LIPAN-4463</t>
        </is>
      </c>
      <c r="C4465" s="6" t="n">
        <v>2022</v>
      </c>
      <c r="D4465" s="5" t="inlineStr">
        <is>
          <t>2022-09-01 00:00:00</t>
        </is>
      </c>
      <c r="E4465" s="5" t="inlineStr">
        <is>
          <t>I.-Set</t>
        </is>
      </c>
      <c r="F4465" s="5" t="inlineStr">
        <is>
          <t>E. E. Taiamã</t>
        </is>
      </c>
      <c r="G4465" s="5" t="inlineStr">
        <is>
          <t>16º 48' 01,35" | 57° 39' 22,89"</t>
        </is>
      </c>
      <c r="H4465" s="5" t="inlineStr">
        <is>
          <t xml:space="preserve">Characiformes </t>
        </is>
      </c>
      <c r="I4465" s="5" t="inlineStr">
        <is>
          <t>Piaractus mesopotamicus</t>
        </is>
      </c>
      <c r="J4465" s="7" t="n">
        <v>41.9</v>
      </c>
      <c r="K4465" s="7" t="n">
        <v>37.5</v>
      </c>
      <c r="L4465" s="8" t="n">
        <v>1650</v>
      </c>
      <c r="M4465" s="8" t="n">
        <v>1260</v>
      </c>
      <c r="N4465" s="5" t="b">
        <v>0</v>
      </c>
      <c r="O4465" s="5" t="inlineStr">
        <is>
          <t>F</t>
        </is>
      </c>
      <c r="P4465" s="5" t="inlineStr">
        <is>
          <t>REP</t>
        </is>
      </c>
      <c r="Q4465" s="8" t="n">
        <v>4</v>
      </c>
      <c r="R4465" s="5" t="n">
        <v>3</v>
      </c>
      <c r="S4465" s="8" t="n">
        <v>12</v>
      </c>
      <c r="T4465" s="10">
        <f>IF(Q4465&gt;0,M4465-Q4465,"")</f>
        <v/>
      </c>
      <c r="U4465" s="11">
        <f>IF(AND(T4465&gt;0,Q4465&gt;0),(Q4465/T4465)*100,"")</f>
        <v/>
      </c>
      <c r="V4465" s="11">
        <f>IF(AND(T4465&gt;0,S4465&gt;0),(S4465/T4465)*100,"")</f>
        <v/>
      </c>
      <c r="W4465" s="10">
        <f>IF(AND(J4465&gt;0,L4465&gt;0),(L4465/(J4465^3))*100,"")</f>
        <v/>
      </c>
      <c r="X4465" s="12" t="n">
        <v>0.53</v>
      </c>
      <c r="Y4465" s="12" t="n">
        <v>0.64</v>
      </c>
      <c r="Z4465" s="12" t="n">
        <v>0.47</v>
      </c>
      <c r="AA4465" s="13" t="n"/>
      <c r="AB4465" s="5" t="n"/>
      <c r="AC4465" s="13" t="n"/>
      <c r="AD4465" s="13" t="n"/>
      <c r="AE4465" s="13" t="n"/>
      <c r="AF4465" s="13" t="n"/>
    </row>
    <row r="4466" ht="14" customHeight="1">
      <c r="A4466" s="14" t="inlineStr">
        <is>
          <t>1377</t>
        </is>
      </c>
      <c r="B4466" s="14" t="inlineStr">
        <is>
          <t>LIPAN-4464</t>
        </is>
      </c>
      <c r="C4466" s="15" t="n">
        <v>2022</v>
      </c>
      <c r="D4466" s="14" t="inlineStr">
        <is>
          <t>2022-09-01 00:00:00</t>
        </is>
      </c>
      <c r="E4466" s="14" t="inlineStr">
        <is>
          <t>I.-Set</t>
        </is>
      </c>
      <c r="F4466" s="14" t="inlineStr">
        <is>
          <t>E. E. Taiamã</t>
        </is>
      </c>
      <c r="G4466" s="14" t="inlineStr">
        <is>
          <t>16º 48' 01,35" | 57° 39' 22,89"</t>
        </is>
      </c>
      <c r="H4466" s="14" t="inlineStr">
        <is>
          <t xml:space="preserve">Characiformes </t>
        </is>
      </c>
      <c r="I4466" s="14" t="inlineStr">
        <is>
          <t>Piaractus mesopotamicus</t>
        </is>
      </c>
      <c r="J4466" s="16" t="n">
        <v>30.6</v>
      </c>
      <c r="K4466" s="16" t="n">
        <v>27.3</v>
      </c>
      <c r="L4466" s="17" t="n">
        <v>740</v>
      </c>
      <c r="M4466" s="17" t="n">
        <v>620</v>
      </c>
      <c r="N4466" s="14" t="b">
        <v>0</v>
      </c>
      <c r="O4466" s="14" t="inlineStr">
        <is>
          <t>F</t>
        </is>
      </c>
      <c r="P4466" s="14" t="inlineStr">
        <is>
          <t>ESV</t>
        </is>
      </c>
      <c r="Q4466" s="17" t="n">
        <v>1.05</v>
      </c>
      <c r="R4466" s="14" t="n">
        <v>3</v>
      </c>
      <c r="S4466" s="17" t="n">
        <v>25.45</v>
      </c>
      <c r="T4466" s="10">
        <f>IF(Q4466&gt;0,M4466-Q4466,"")</f>
        <v/>
      </c>
      <c r="U4466" s="11">
        <f>IF(AND(T4466&gt;0,Q4466&gt;0),(Q4466/T4466)*100,"")</f>
        <v/>
      </c>
      <c r="V4466" s="11">
        <f>IF(AND(T4466&gt;0,S4466&gt;0),(S4466/T4466)*100,"")</f>
        <v/>
      </c>
      <c r="W4466" s="10">
        <f>IF(AND(J4466&gt;0,L4466&gt;0),(L4466/(J4466^3))*100,"")</f>
        <v/>
      </c>
      <c r="X4466" s="12" t="n">
        <v>0.53</v>
      </c>
      <c r="Y4466" s="12" t="n">
        <v>0.64</v>
      </c>
      <c r="Z4466" s="12" t="n">
        <v>0.47</v>
      </c>
      <c r="AA4466" s="18" t="n"/>
      <c r="AB4466" s="14" t="n"/>
      <c r="AC4466" s="18" t="n"/>
      <c r="AD4466" s="18" t="n"/>
      <c r="AE4466" s="18" t="n"/>
      <c r="AF4466" s="18" t="n"/>
    </row>
    <row r="4467" ht="14" customHeight="1">
      <c r="A4467" s="5" t="inlineStr">
        <is>
          <t>1378</t>
        </is>
      </c>
      <c r="B4467" s="5" t="inlineStr">
        <is>
          <t>LIPAN-4465</t>
        </is>
      </c>
      <c r="C4467" s="6" t="n">
        <v>2022</v>
      </c>
      <c r="D4467" s="5" t="inlineStr">
        <is>
          <t>2022-09-01 00:00:00</t>
        </is>
      </c>
      <c r="E4467" s="5" t="inlineStr">
        <is>
          <t>I.-Set</t>
        </is>
      </c>
      <c r="F4467" s="5" t="inlineStr">
        <is>
          <t>E. E. Taiamã</t>
        </is>
      </c>
      <c r="G4467" s="5" t="inlineStr">
        <is>
          <t>16º 48' 01,35" | 57° 39' 22,89"</t>
        </is>
      </c>
      <c r="H4467" s="5" t="inlineStr">
        <is>
          <t xml:space="preserve">Characiformes </t>
        </is>
      </c>
      <c r="I4467" s="5" t="inlineStr">
        <is>
          <t>Salminus brasiliensis</t>
        </is>
      </c>
      <c r="J4467" s="7" t="n">
        <v>60.9</v>
      </c>
      <c r="K4467" s="7" t="n">
        <v>55.4</v>
      </c>
      <c r="L4467" s="8" t="n">
        <v>4010</v>
      </c>
      <c r="M4467" s="8" t="n">
        <v>3500</v>
      </c>
      <c r="N4467" s="5" t="b">
        <v>0</v>
      </c>
      <c r="O4467" s="5" t="inlineStr">
        <is>
          <t>F</t>
        </is>
      </c>
      <c r="P4467" s="5" t="inlineStr">
        <is>
          <t>REP</t>
        </is>
      </c>
      <c r="Q4467" s="8" t="n">
        <v>14</v>
      </c>
      <c r="R4467" s="5" t="n">
        <v>0</v>
      </c>
      <c r="S4467" s="8" t="n">
        <v>48</v>
      </c>
      <c r="T4467" s="10">
        <f>IF(Q4467&gt;0,M4467-Q4467,"")</f>
        <v/>
      </c>
      <c r="U4467" s="11">
        <f>IF(AND(T4467&gt;0,Q4467&gt;0),(Q4467/T4467)*100,"")</f>
        <v/>
      </c>
      <c r="V4467" s="11">
        <f>IF(AND(T4467&gt;0,S4467&gt;0),(S4467/T4467)*100,"")</f>
        <v/>
      </c>
      <c r="W4467" s="10">
        <f>IF(AND(J4467&gt;0,L4467&gt;0),(L4467/(J4467^3))*100,"")</f>
        <v/>
      </c>
      <c r="X4467" s="12" t="n">
        <v>0.53</v>
      </c>
      <c r="Y4467" s="12" t="n">
        <v>0.64</v>
      </c>
      <c r="Z4467" s="12" t="n">
        <v>0.47</v>
      </c>
      <c r="AA4467" s="13" t="n"/>
      <c r="AB4467" s="5" t="n"/>
      <c r="AC4467" s="13" t="n"/>
      <c r="AD4467" s="13" t="n"/>
      <c r="AE4467" s="13" t="n"/>
      <c r="AF4467" s="13" t="n"/>
    </row>
    <row r="4468" ht="14" customHeight="1">
      <c r="A4468" s="14" t="inlineStr">
        <is>
          <t>1379</t>
        </is>
      </c>
      <c r="B4468" s="14" t="inlineStr">
        <is>
          <t>LIPAN-4466</t>
        </is>
      </c>
      <c r="C4468" s="15" t="n">
        <v>2022</v>
      </c>
      <c r="D4468" s="14" t="inlineStr">
        <is>
          <t>2022-09-01 00:00:00</t>
        </is>
      </c>
      <c r="E4468" s="14" t="inlineStr">
        <is>
          <t>I.-Set</t>
        </is>
      </c>
      <c r="F4468" s="14" t="inlineStr">
        <is>
          <t>E. E. Taiamã</t>
        </is>
      </c>
      <c r="G4468" s="14" t="inlineStr">
        <is>
          <t>16º 48' 01,35" | 57° 39' 22,89"</t>
        </is>
      </c>
      <c r="H4468" s="14" t="inlineStr">
        <is>
          <t xml:space="preserve">Characiformes </t>
        </is>
      </c>
      <c r="I4468" s="14" t="inlineStr">
        <is>
          <t>Salminus brasiliensis</t>
        </is>
      </c>
      <c r="J4468" s="16" t="n">
        <v>58.6</v>
      </c>
      <c r="K4468" s="16" t="n">
        <v>52.7</v>
      </c>
      <c r="L4468" s="17" t="n">
        <v>3480</v>
      </c>
      <c r="M4468" s="17" t="n">
        <v>2870</v>
      </c>
      <c r="N4468" s="14" t="b">
        <v>0</v>
      </c>
      <c r="O4468" s="14" t="inlineStr">
        <is>
          <t>F</t>
        </is>
      </c>
      <c r="P4468" s="14" t="inlineStr">
        <is>
          <t>REP</t>
        </is>
      </c>
      <c r="Q4468" s="17" t="n">
        <v>7</v>
      </c>
      <c r="R4468" s="14" t="n">
        <v>3</v>
      </c>
      <c r="S4468" s="17" t="n">
        <v>30</v>
      </c>
      <c r="T4468" s="10">
        <f>IF(Q4468&gt;0,M4468-Q4468,"")</f>
        <v/>
      </c>
      <c r="U4468" s="11">
        <f>IF(AND(T4468&gt;0,Q4468&gt;0),(Q4468/T4468)*100,"")</f>
        <v/>
      </c>
      <c r="V4468" s="11">
        <f>IF(AND(T4468&gt;0,S4468&gt;0),(S4468/T4468)*100,"")</f>
        <v/>
      </c>
      <c r="W4468" s="10">
        <f>IF(AND(J4468&gt;0,L4468&gt;0),(L4468/(J4468^3))*100,"")</f>
        <v/>
      </c>
      <c r="X4468" s="12" t="n">
        <v>0.53</v>
      </c>
      <c r="Y4468" s="12" t="n">
        <v>0.64</v>
      </c>
      <c r="Z4468" s="12" t="n">
        <v>0.47</v>
      </c>
      <c r="AA4468" s="18" t="n"/>
      <c r="AB4468" s="14" t="n"/>
      <c r="AC4468" s="18" t="n"/>
      <c r="AD4468" s="18" t="n"/>
      <c r="AE4468" s="18" t="n"/>
      <c r="AF4468" s="18" t="n"/>
    </row>
    <row r="4469" ht="14" customHeight="1">
      <c r="A4469" s="5" t="inlineStr">
        <is>
          <t>1380</t>
        </is>
      </c>
      <c r="B4469" s="5" t="inlineStr">
        <is>
          <t>LIPAN-4467</t>
        </is>
      </c>
      <c r="C4469" s="6" t="n">
        <v>2022</v>
      </c>
      <c r="D4469" s="5" t="inlineStr">
        <is>
          <t>2022-09-01 00:00:00</t>
        </is>
      </c>
      <c r="E4469" s="5" t="inlineStr">
        <is>
          <t>I.-Set</t>
        </is>
      </c>
      <c r="F4469" s="5" t="inlineStr">
        <is>
          <t>E. E. Taiamã</t>
        </is>
      </c>
      <c r="G4469" s="5" t="inlineStr">
        <is>
          <t>16º 48' 01,35" | 57° 39' 22,89"</t>
        </is>
      </c>
      <c r="H4469" s="5" t="inlineStr">
        <is>
          <t xml:space="preserve">Characiformes </t>
        </is>
      </c>
      <c r="I4469" s="5" t="inlineStr">
        <is>
          <t>Salminus brasiliensis</t>
        </is>
      </c>
      <c r="J4469" s="7" t="n">
        <v>45.7</v>
      </c>
      <c r="K4469" s="7" t="n">
        <v>41.5</v>
      </c>
      <c r="L4469" s="8" t="n">
        <v>1240</v>
      </c>
      <c r="M4469" s="8" t="n">
        <v>1120</v>
      </c>
      <c r="N4469" s="5" t="b">
        <v>0</v>
      </c>
      <c r="O4469" s="5" t="inlineStr">
        <is>
          <t>M</t>
        </is>
      </c>
      <c r="P4469" s="5" t="inlineStr">
        <is>
          <t>REP</t>
        </is>
      </c>
      <c r="Q4469" s="8" t="n">
        <v>1</v>
      </c>
      <c r="R4469" s="5" t="n">
        <v>0</v>
      </c>
      <c r="S4469" s="8" t="n">
        <v>3</v>
      </c>
      <c r="T4469" s="10">
        <f>IF(Q4469&gt;0,M4469-Q4469,"")</f>
        <v/>
      </c>
      <c r="U4469" s="11">
        <f>IF(AND(T4469&gt;0,Q4469&gt;0),(Q4469/T4469)*100,"")</f>
        <v/>
      </c>
      <c r="V4469" s="11">
        <f>IF(AND(T4469&gt;0,S4469&gt;0),(S4469/T4469)*100,"")</f>
        <v/>
      </c>
      <c r="W4469" s="10">
        <f>IF(AND(J4469&gt;0,L4469&gt;0),(L4469/(J4469^3))*100,"")</f>
        <v/>
      </c>
      <c r="X4469" s="12" t="n">
        <v>0.53</v>
      </c>
      <c r="Y4469" s="12" t="n">
        <v>0.64</v>
      </c>
      <c r="Z4469" s="12" t="n">
        <v>0.47</v>
      </c>
      <c r="AA4469" s="13" t="n"/>
      <c r="AB4469" s="5" t="n"/>
      <c r="AC4469" s="13" t="n"/>
      <c r="AD4469" s="13" t="n"/>
      <c r="AE4469" s="13" t="n"/>
      <c r="AF4469" s="13" t="n"/>
    </row>
    <row r="4470" ht="14" customHeight="1">
      <c r="A4470" s="14" t="inlineStr">
        <is>
          <t>1381</t>
        </is>
      </c>
      <c r="B4470" s="14" t="inlineStr">
        <is>
          <t>LIPAN-4468</t>
        </is>
      </c>
      <c r="C4470" s="15" t="n">
        <v>2022</v>
      </c>
      <c r="D4470" s="14" t="inlineStr">
        <is>
          <t>2022-09-01 00:00:00</t>
        </is>
      </c>
      <c r="E4470" s="14" t="inlineStr">
        <is>
          <t>I.-Set</t>
        </is>
      </c>
      <c r="F4470" s="14" t="inlineStr">
        <is>
          <t>E. E. Taiamã</t>
        </is>
      </c>
      <c r="G4470" s="14" t="inlineStr">
        <is>
          <t>16º 48' 01,35" | 57° 39' 22,89"</t>
        </is>
      </c>
      <c r="H4470" s="14" t="inlineStr">
        <is>
          <t xml:space="preserve">Characiformes </t>
        </is>
      </c>
      <c r="I4470" s="14" t="inlineStr">
        <is>
          <t>Salminus brasiliensis</t>
        </is>
      </c>
      <c r="J4470" s="16" t="n">
        <v>39.6</v>
      </c>
      <c r="K4470" s="16" t="n">
        <v>35.6</v>
      </c>
      <c r="L4470" s="17" t="n">
        <v>730</v>
      </c>
      <c r="M4470" s="17" t="n">
        <v>670</v>
      </c>
      <c r="N4470" s="14" t="b">
        <v>0</v>
      </c>
      <c r="O4470" s="14" t="inlineStr">
        <is>
          <t>F</t>
        </is>
      </c>
      <c r="P4470" s="14" t="inlineStr">
        <is>
          <t>REP</t>
        </is>
      </c>
      <c r="Q4470" s="17" t="n">
        <v>1</v>
      </c>
      <c r="R4470" s="14" t="n">
        <v>0</v>
      </c>
      <c r="S4470" s="17" t="n">
        <v>4</v>
      </c>
      <c r="T4470" s="10">
        <f>IF(Q4470&gt;0,M4470-Q4470,"")</f>
        <v/>
      </c>
      <c r="U4470" s="11">
        <f>IF(AND(T4470&gt;0,Q4470&gt;0),(Q4470/T4470)*100,"")</f>
        <v/>
      </c>
      <c r="V4470" s="11">
        <f>IF(AND(T4470&gt;0,S4470&gt;0),(S4470/T4470)*100,"")</f>
        <v/>
      </c>
      <c r="W4470" s="10">
        <f>IF(AND(J4470&gt;0,L4470&gt;0),(L4470/(J4470^3))*100,"")</f>
        <v/>
      </c>
      <c r="X4470" s="12" t="n">
        <v>0.53</v>
      </c>
      <c r="Y4470" s="12" t="n">
        <v>0.64</v>
      </c>
      <c r="Z4470" s="12" t="n">
        <v>0.47</v>
      </c>
      <c r="AA4470" s="18" t="n"/>
      <c r="AB4470" s="14" t="n"/>
      <c r="AC4470" s="18" t="n"/>
      <c r="AD4470" s="18" t="n"/>
      <c r="AE4470" s="18" t="n"/>
      <c r="AF4470" s="18" t="n"/>
    </row>
    <row r="4471" ht="14" customHeight="1">
      <c r="A4471" s="5" t="inlineStr">
        <is>
          <t>1382</t>
        </is>
      </c>
      <c r="B4471" s="5" t="inlineStr">
        <is>
          <t>LIPAN-4469</t>
        </is>
      </c>
      <c r="C4471" s="6" t="n">
        <v>2022</v>
      </c>
      <c r="D4471" s="5" t="inlineStr">
        <is>
          <t>2022-09-01 00:00:00</t>
        </is>
      </c>
      <c r="E4471" s="5" t="inlineStr">
        <is>
          <t>I.-Set</t>
        </is>
      </c>
      <c r="F4471" s="5" t="inlineStr">
        <is>
          <t>E. E. Taiamã</t>
        </is>
      </c>
      <c r="G4471" s="5" t="inlineStr">
        <is>
          <t>16º 48' 01,35" | 57° 39' 22,89"</t>
        </is>
      </c>
      <c r="H4471" s="5" t="inlineStr">
        <is>
          <t>Siluriformes</t>
        </is>
      </c>
      <c r="I4471" s="5" t="inlineStr">
        <is>
          <t>Ageneiosus brevifilis</t>
        </is>
      </c>
      <c r="J4471" s="7" t="n">
        <v>32</v>
      </c>
      <c r="K4471" s="7" t="n">
        <v>27.7</v>
      </c>
      <c r="L4471" s="8" t="n">
        <v>340</v>
      </c>
      <c r="M4471" s="8" t="n">
        <v>260</v>
      </c>
      <c r="N4471" s="5" t="b">
        <v>0</v>
      </c>
      <c r="O4471" s="5" t="inlineStr">
        <is>
          <t>F</t>
        </is>
      </c>
      <c r="P4471" s="5" t="inlineStr">
        <is>
          <t>REP</t>
        </is>
      </c>
      <c r="Q4471" s="8" t="n">
        <v>14</v>
      </c>
      <c r="R4471" s="5" t="n">
        <v>0</v>
      </c>
      <c r="S4471" s="8" t="n">
        <v>1.25</v>
      </c>
      <c r="T4471" s="10">
        <f>IF(Q4471&gt;0,M4471-Q4471,"")</f>
        <v/>
      </c>
      <c r="U4471" s="11">
        <f>IF(AND(T4471&gt;0,Q4471&gt;0),(Q4471/T4471)*100,"")</f>
        <v/>
      </c>
      <c r="V4471" s="11">
        <f>IF(AND(T4471&gt;0,S4471&gt;0),(S4471/T4471)*100,"")</f>
        <v/>
      </c>
      <c r="W4471" s="10">
        <f>IF(AND(J4471&gt;0,L4471&gt;0),(L4471/(J4471^3))*100,"")</f>
        <v/>
      </c>
      <c r="X4471" s="12" t="n">
        <v>0.53</v>
      </c>
      <c r="Y4471" s="12" t="n">
        <v>0.64</v>
      </c>
      <c r="Z4471" s="12" t="n">
        <v>0.47</v>
      </c>
      <c r="AA4471" s="13" t="n"/>
      <c r="AB4471" s="5" t="n"/>
      <c r="AC4471" s="13" t="n"/>
      <c r="AD4471" s="13" t="n"/>
      <c r="AE4471" s="13" t="n"/>
      <c r="AF4471" s="13" t="n"/>
    </row>
    <row r="4472" ht="14" customHeight="1">
      <c r="A4472" s="14" t="inlineStr">
        <is>
          <t>1383</t>
        </is>
      </c>
      <c r="B4472" s="14" t="inlineStr">
        <is>
          <t>LIPAN-4470</t>
        </is>
      </c>
      <c r="C4472" s="15" t="n">
        <v>2022</v>
      </c>
      <c r="D4472" s="14" t="inlineStr">
        <is>
          <t>2022-09-01 00:00:00</t>
        </is>
      </c>
      <c r="E4472" s="14" t="inlineStr">
        <is>
          <t>I.-Set</t>
        </is>
      </c>
      <c r="F4472" s="14" t="inlineStr">
        <is>
          <t>E. E. Taiamã</t>
        </is>
      </c>
      <c r="G4472" s="14" t="inlineStr">
        <is>
          <t>16º 48' 01,35" | 57° 39' 22,89"</t>
        </is>
      </c>
      <c r="H4472" s="14" t="inlineStr">
        <is>
          <t>Siluriformes</t>
        </is>
      </c>
      <c r="I4472" s="14" t="inlineStr">
        <is>
          <t>Ageneiosus brevifilis</t>
        </is>
      </c>
      <c r="J4472" s="16" t="n">
        <v>28.7</v>
      </c>
      <c r="K4472" s="16" t="n">
        <v>24.8</v>
      </c>
      <c r="L4472" s="17" t="n">
        <v>220</v>
      </c>
      <c r="M4472" s="17" t="n">
        <v>180</v>
      </c>
      <c r="N4472" s="14" t="b">
        <v>0</v>
      </c>
      <c r="O4472" s="14" t="inlineStr">
        <is>
          <t>F</t>
        </is>
      </c>
      <c r="P4472" s="14" t="inlineStr">
        <is>
          <t>REP</t>
        </is>
      </c>
      <c r="Q4472" s="17" t="n">
        <v>19</v>
      </c>
      <c r="R4472" s="14" t="n">
        <v>0</v>
      </c>
      <c r="S4472" s="17" t="n">
        <v>1.01</v>
      </c>
      <c r="T4472" s="10">
        <f>IF(Q4472&gt;0,M4472-Q4472,"")</f>
        <v/>
      </c>
      <c r="U4472" s="11">
        <f>IF(AND(T4472&gt;0,Q4472&gt;0),(Q4472/T4472)*100,"")</f>
        <v/>
      </c>
      <c r="V4472" s="11">
        <f>IF(AND(T4472&gt;0,S4472&gt;0),(S4472/T4472)*100,"")</f>
        <v/>
      </c>
      <c r="W4472" s="10">
        <f>IF(AND(J4472&gt;0,L4472&gt;0),(L4472/(J4472^3))*100,"")</f>
        <v/>
      </c>
      <c r="X4472" s="12" t="n">
        <v>0.53</v>
      </c>
      <c r="Y4472" s="12" t="n">
        <v>0.64</v>
      </c>
      <c r="Z4472" s="12" t="n">
        <v>0.47</v>
      </c>
      <c r="AA4472" s="18" t="n"/>
      <c r="AB4472" s="14" t="n"/>
      <c r="AC4472" s="18" t="n"/>
      <c r="AD4472" s="18" t="n"/>
      <c r="AE4472" s="18" t="n"/>
      <c r="AF4472" s="18" t="n"/>
    </row>
    <row r="4473" ht="14" customHeight="1">
      <c r="A4473" s="5" t="inlineStr">
        <is>
          <t>1384</t>
        </is>
      </c>
      <c r="B4473" s="5" t="inlineStr">
        <is>
          <t>LIPAN-4471</t>
        </is>
      </c>
      <c r="C4473" s="6" t="n">
        <v>2022</v>
      </c>
      <c r="D4473" s="5" t="inlineStr">
        <is>
          <t>2022-09-01 00:00:00</t>
        </is>
      </c>
      <c r="E4473" s="5" t="inlineStr">
        <is>
          <t>I.-Set</t>
        </is>
      </c>
      <c r="F4473" s="5" t="inlineStr">
        <is>
          <t>E. E. Taiamã</t>
        </is>
      </c>
      <c r="G4473" s="5" t="inlineStr">
        <is>
          <t>16º 48' 01,35" | 57° 39' 22,89"</t>
        </is>
      </c>
      <c r="H4473" s="5" t="inlineStr">
        <is>
          <t>Siluriformes</t>
        </is>
      </c>
      <c r="I4473" s="5" t="inlineStr">
        <is>
          <t>Ageneiosus brevifilis</t>
        </is>
      </c>
      <c r="J4473" s="7" t="n">
        <v>33.2</v>
      </c>
      <c r="K4473" s="7" t="n">
        <v>28.5</v>
      </c>
      <c r="L4473" s="8" t="n">
        <v>430</v>
      </c>
      <c r="M4473" s="8" t="n">
        <v>380</v>
      </c>
      <c r="N4473" s="5" t="b">
        <v>0</v>
      </c>
      <c r="O4473" s="5" t="inlineStr">
        <is>
          <t>F</t>
        </is>
      </c>
      <c r="P4473" s="5" t="inlineStr">
        <is>
          <t>REP</t>
        </is>
      </c>
      <c r="Q4473" s="8" t="n">
        <v>12</v>
      </c>
      <c r="R4473" s="5" t="n">
        <v>0</v>
      </c>
      <c r="S4473" s="8" t="n">
        <v>0.089</v>
      </c>
      <c r="T4473" s="10">
        <f>IF(Q4473&gt;0,M4473-Q4473,"")</f>
        <v/>
      </c>
      <c r="U4473" s="11">
        <f>IF(AND(T4473&gt;0,Q4473&gt;0),(Q4473/T4473)*100,"")</f>
        <v/>
      </c>
      <c r="V4473" s="11">
        <f>IF(AND(T4473&gt;0,S4473&gt;0),(S4473/T4473)*100,"")</f>
        <v/>
      </c>
      <c r="W4473" s="10">
        <f>IF(AND(J4473&gt;0,L4473&gt;0),(L4473/(J4473^3))*100,"")</f>
        <v/>
      </c>
      <c r="X4473" s="12" t="n">
        <v>0.53</v>
      </c>
      <c r="Y4473" s="12" t="n">
        <v>0.64</v>
      </c>
      <c r="Z4473" s="12" t="n">
        <v>0.47</v>
      </c>
      <c r="AA4473" s="13" t="n"/>
      <c r="AB4473" s="5" t="n"/>
      <c r="AC4473" s="13" t="n"/>
      <c r="AD4473" s="13" t="n"/>
      <c r="AE4473" s="13" t="n"/>
      <c r="AF4473" s="13" t="n"/>
    </row>
    <row r="4474" ht="14" customHeight="1">
      <c r="A4474" s="14" t="inlineStr">
        <is>
          <t>1385</t>
        </is>
      </c>
      <c r="B4474" s="14" t="inlineStr">
        <is>
          <t>LIPAN-4472</t>
        </is>
      </c>
      <c r="C4474" s="15" t="n">
        <v>2022</v>
      </c>
      <c r="D4474" s="14" t="inlineStr">
        <is>
          <t>2022-09-01 00:00:00</t>
        </is>
      </c>
      <c r="E4474" s="14" t="inlineStr">
        <is>
          <t>I.-Set</t>
        </is>
      </c>
      <c r="F4474" s="14" t="inlineStr">
        <is>
          <t>E. E. Taiamã</t>
        </is>
      </c>
      <c r="G4474" s="14" t="inlineStr">
        <is>
          <t>16º 48' 01,35" | 57° 39' 22,89"</t>
        </is>
      </c>
      <c r="H4474" s="14" t="inlineStr">
        <is>
          <t>Siluriformes</t>
        </is>
      </c>
      <c r="I4474" s="14" t="inlineStr">
        <is>
          <t>Ageneiosus brevifilis</t>
        </is>
      </c>
      <c r="J4474" s="16" t="n">
        <v>35.5</v>
      </c>
      <c r="K4474" s="16" t="n">
        <v>30.2</v>
      </c>
      <c r="L4474" s="17" t="n">
        <v>450</v>
      </c>
      <c r="M4474" s="17" t="n">
        <v>410</v>
      </c>
      <c r="N4474" s="14" t="b">
        <v>0</v>
      </c>
      <c r="O4474" s="14" t="inlineStr">
        <is>
          <t>F</t>
        </is>
      </c>
      <c r="P4474" s="14" t="inlineStr">
        <is>
          <t>REP</t>
        </is>
      </c>
      <c r="Q4474" s="17" t="n">
        <v>14</v>
      </c>
      <c r="R4474" s="14" t="n">
        <v>0</v>
      </c>
      <c r="S4474" s="17" t="n">
        <v>1.07</v>
      </c>
      <c r="T4474" s="10">
        <f>IF(Q4474&gt;0,M4474-Q4474,"")</f>
        <v/>
      </c>
      <c r="U4474" s="11">
        <f>IF(AND(T4474&gt;0,Q4474&gt;0),(Q4474/T4474)*100,"")</f>
        <v/>
      </c>
      <c r="V4474" s="11">
        <f>IF(AND(T4474&gt;0,S4474&gt;0),(S4474/T4474)*100,"")</f>
        <v/>
      </c>
      <c r="W4474" s="10">
        <f>IF(AND(J4474&gt;0,L4474&gt;0),(L4474/(J4474^3))*100,"")</f>
        <v/>
      </c>
      <c r="X4474" s="12" t="n">
        <v>0.53</v>
      </c>
      <c r="Y4474" s="12" t="n">
        <v>0.64</v>
      </c>
      <c r="Z4474" s="12" t="n">
        <v>0.47</v>
      </c>
      <c r="AA4474" s="18" t="n"/>
      <c r="AB4474" s="14" t="n"/>
      <c r="AC4474" s="18" t="n"/>
      <c r="AD4474" s="18" t="n"/>
      <c r="AE4474" s="18" t="n"/>
      <c r="AF4474" s="18" t="n"/>
    </row>
    <row r="4475" ht="14" customHeight="1">
      <c r="A4475" s="5" t="inlineStr">
        <is>
          <t>1356</t>
        </is>
      </c>
      <c r="B4475" s="5" t="inlineStr">
        <is>
          <t>LIPAN-4473</t>
        </is>
      </c>
      <c r="C4475" s="6" t="n">
        <v>2022</v>
      </c>
      <c r="D4475" s="5" t="inlineStr">
        <is>
          <t>2022-09-01 00:00:00</t>
        </is>
      </c>
      <c r="E4475" s="5" t="inlineStr">
        <is>
          <t>I.-Set</t>
        </is>
      </c>
      <c r="F4475" s="5" t="inlineStr">
        <is>
          <t>E. E. Taiamã</t>
        </is>
      </c>
      <c r="G4475" s="5" t="inlineStr">
        <is>
          <t>16º 48' 01,35" | 57° 39' 22,89"</t>
        </is>
      </c>
      <c r="H4475" s="5" t="inlineStr">
        <is>
          <t>Siluriformes</t>
        </is>
      </c>
      <c r="I4475" s="5" t="inlineStr">
        <is>
          <t>Ageneiosus brevifilis</t>
        </is>
      </c>
      <c r="J4475" s="7" t="n">
        <v>34.5</v>
      </c>
      <c r="K4475" s="7" t="n">
        <v>30.2</v>
      </c>
      <c r="L4475" s="8" t="n">
        <v>510</v>
      </c>
      <c r="M4475" s="8" t="n">
        <v>470</v>
      </c>
      <c r="N4475" s="5" t="b">
        <v>0</v>
      </c>
      <c r="O4475" s="5" t="inlineStr">
        <is>
          <t>F</t>
        </is>
      </c>
      <c r="P4475" s="5" t="inlineStr">
        <is>
          <t>REP</t>
        </is>
      </c>
      <c r="Q4475" s="8" t="n">
        <v>12</v>
      </c>
      <c r="R4475" s="5" t="n">
        <v>0</v>
      </c>
      <c r="S4475" s="8" t="n">
        <v>1.48</v>
      </c>
      <c r="T4475" s="10">
        <f>IF(Q4475&gt;0,M4475-Q4475,"")</f>
        <v/>
      </c>
      <c r="U4475" s="11">
        <f>IF(AND(T4475&gt;0,Q4475&gt;0),(Q4475/T4475)*100,"")</f>
        <v/>
      </c>
      <c r="V4475" s="11">
        <f>IF(AND(T4475&gt;0,S4475&gt;0),(S4475/T4475)*100,"")</f>
        <v/>
      </c>
      <c r="W4475" s="10">
        <f>IF(AND(J4475&gt;0,L4475&gt;0),(L4475/(J4475^3))*100,"")</f>
        <v/>
      </c>
      <c r="X4475" s="12" t="n">
        <v>0.53</v>
      </c>
      <c r="Y4475" s="12" t="n">
        <v>0.64</v>
      </c>
      <c r="Z4475" s="12" t="n">
        <v>0.47</v>
      </c>
      <c r="AA4475" s="13" t="n"/>
      <c r="AB4475" s="5" t="n"/>
      <c r="AC4475" s="13" t="n"/>
      <c r="AD4475" s="13" t="n"/>
      <c r="AE4475" s="13" t="n"/>
      <c r="AF4475" s="13" t="n"/>
    </row>
    <row r="4476" ht="14" customHeight="1">
      <c r="A4476" s="14" t="inlineStr">
        <is>
          <t>1387</t>
        </is>
      </c>
      <c r="B4476" s="14" t="inlineStr">
        <is>
          <t>LIPAN-4474</t>
        </is>
      </c>
      <c r="C4476" s="15" t="n">
        <v>2022</v>
      </c>
      <c r="D4476" s="14" t="inlineStr">
        <is>
          <t>2022-09-01 00:00:00</t>
        </is>
      </c>
      <c r="E4476" s="14" t="inlineStr">
        <is>
          <t>I.-Set</t>
        </is>
      </c>
      <c r="F4476" s="14" t="inlineStr">
        <is>
          <t>E. E. Taiamã</t>
        </is>
      </c>
      <c r="G4476" s="14" t="inlineStr">
        <is>
          <t>16º 48' 01,35" | 57° 39' 22,89"</t>
        </is>
      </c>
      <c r="H4476" s="14" t="inlineStr">
        <is>
          <t>Siluriformes</t>
        </is>
      </c>
      <c r="I4476" s="14" t="inlineStr">
        <is>
          <t>Ageneiosus brevifilis</t>
        </is>
      </c>
      <c r="J4476" s="16" t="n">
        <v>28.6</v>
      </c>
      <c r="K4476" s="16" t="n">
        <v>24.5</v>
      </c>
      <c r="L4476" s="17" t="n">
        <v>260</v>
      </c>
      <c r="M4476" s="17" t="n">
        <v>210</v>
      </c>
      <c r="N4476" s="14" t="b">
        <v>0</v>
      </c>
      <c r="O4476" s="14" t="inlineStr">
        <is>
          <t>F</t>
        </is>
      </c>
      <c r="P4476" s="14" t="inlineStr">
        <is>
          <t>REP</t>
        </is>
      </c>
      <c r="Q4476" s="17" t="n">
        <v>11</v>
      </c>
      <c r="R4476" s="14" t="n">
        <v>0</v>
      </c>
      <c r="S4476" s="17" t="n">
        <v>0.87</v>
      </c>
      <c r="T4476" s="10">
        <f>IF(Q4476&gt;0,M4476-Q4476,"")</f>
        <v/>
      </c>
      <c r="U4476" s="11">
        <f>IF(AND(T4476&gt;0,Q4476&gt;0),(Q4476/T4476)*100,"")</f>
        <v/>
      </c>
      <c r="V4476" s="11">
        <f>IF(AND(T4476&gt;0,S4476&gt;0),(S4476/T4476)*100,"")</f>
        <v/>
      </c>
      <c r="W4476" s="10">
        <f>IF(AND(J4476&gt;0,L4476&gt;0),(L4476/(J4476^3))*100,"")</f>
        <v/>
      </c>
      <c r="X4476" s="12" t="n">
        <v>0.53</v>
      </c>
      <c r="Y4476" s="12" t="n">
        <v>0.64</v>
      </c>
      <c r="Z4476" s="12" t="n">
        <v>0.47</v>
      </c>
      <c r="AA4476" s="18" t="n"/>
      <c r="AB4476" s="14" t="n"/>
      <c r="AC4476" s="18" t="n"/>
      <c r="AD4476" s="18" t="n"/>
      <c r="AE4476" s="18" t="n"/>
      <c r="AF4476" s="18" t="n"/>
    </row>
    <row r="4477" ht="14" customHeight="1">
      <c r="A4477" s="5" t="inlineStr">
        <is>
          <t>1388</t>
        </is>
      </c>
      <c r="B4477" s="5" t="inlineStr">
        <is>
          <t>LIPAN-4475</t>
        </is>
      </c>
      <c r="C4477" s="6" t="n">
        <v>2022</v>
      </c>
      <c r="D4477" s="5" t="inlineStr">
        <is>
          <t>2022-09-01 00:00:00</t>
        </is>
      </c>
      <c r="E4477" s="5" t="inlineStr">
        <is>
          <t>I.-Set</t>
        </is>
      </c>
      <c r="F4477" s="5" t="inlineStr">
        <is>
          <t>E. E. Taiamã</t>
        </is>
      </c>
      <c r="G4477" s="5" t="inlineStr">
        <is>
          <t>16º 48' 01,35" | 57° 39' 22,89"</t>
        </is>
      </c>
      <c r="H4477" s="5" t="inlineStr">
        <is>
          <t xml:space="preserve">Characiformes </t>
        </is>
      </c>
      <c r="I4477" s="5" t="inlineStr">
        <is>
          <t>Salminus brasiliensis</t>
        </is>
      </c>
      <c r="J4477" s="7" t="n">
        <v>59.6</v>
      </c>
      <c r="K4477" s="7" t="n">
        <v>54.3</v>
      </c>
      <c r="L4477" s="8" t="n">
        <v>3280</v>
      </c>
      <c r="M4477" s="8" t="n">
        <v>2830</v>
      </c>
      <c r="N4477" s="5" t="b">
        <v>0</v>
      </c>
      <c r="O4477" s="5" t="inlineStr">
        <is>
          <t>F</t>
        </is>
      </c>
      <c r="P4477" s="5" t="inlineStr">
        <is>
          <t>REP</t>
        </is>
      </c>
      <c r="Q4477" s="8" t="n">
        <v>11</v>
      </c>
      <c r="R4477" s="5" t="n">
        <v>0</v>
      </c>
      <c r="S4477" s="8" t="n">
        <v>23</v>
      </c>
      <c r="T4477" s="10">
        <f>IF(Q4477&gt;0,M4477-Q4477,"")</f>
        <v/>
      </c>
      <c r="U4477" s="11">
        <f>IF(AND(T4477&gt;0,Q4477&gt;0),(Q4477/T4477)*100,"")</f>
        <v/>
      </c>
      <c r="V4477" s="11">
        <f>IF(AND(T4477&gt;0,S4477&gt;0),(S4477/T4477)*100,"")</f>
        <v/>
      </c>
      <c r="W4477" s="10">
        <f>IF(AND(J4477&gt;0,L4477&gt;0),(L4477/(J4477^3))*100,"")</f>
        <v/>
      </c>
      <c r="X4477" s="12" t="n">
        <v>0.53</v>
      </c>
      <c r="Y4477" s="12" t="n">
        <v>0.64</v>
      </c>
      <c r="Z4477" s="12" t="n">
        <v>0.47</v>
      </c>
      <c r="AA4477" s="13" t="n"/>
      <c r="AB4477" s="5" t="n"/>
      <c r="AC4477" s="13" t="n"/>
      <c r="AD4477" s="13" t="n"/>
      <c r="AE4477" s="13" t="n"/>
      <c r="AF4477" s="13" t="n"/>
    </row>
    <row r="4478" ht="14" customHeight="1">
      <c r="A4478" s="14" t="inlineStr">
        <is>
          <t>1389</t>
        </is>
      </c>
      <c r="B4478" s="14" t="inlineStr">
        <is>
          <t>LIPAN-4476</t>
        </is>
      </c>
      <c r="C4478" s="15" t="n">
        <v>2022</v>
      </c>
      <c r="D4478" s="14" t="inlineStr">
        <is>
          <t>2022-09-01 00:00:00</t>
        </is>
      </c>
      <c r="E4478" s="14" t="inlineStr">
        <is>
          <t>I.-Set</t>
        </is>
      </c>
      <c r="F4478" s="14" t="inlineStr">
        <is>
          <t>E. E. Taiamã</t>
        </is>
      </c>
      <c r="G4478" s="14" t="inlineStr">
        <is>
          <t>16º 48' 01,35" | 57° 39' 22,89"</t>
        </is>
      </c>
      <c r="H4478" s="14" t="inlineStr">
        <is>
          <t>Siluriformes</t>
        </is>
      </c>
      <c r="I4478" s="14" t="inlineStr">
        <is>
          <t>Pseudoplatystoma reticulatum</t>
        </is>
      </c>
      <c r="J4478" s="16" t="n">
        <v>83.7</v>
      </c>
      <c r="K4478" s="16" t="n">
        <v>75.09999999999999</v>
      </c>
      <c r="L4478" s="17" t="n">
        <v>6650</v>
      </c>
      <c r="M4478" s="17" t="n">
        <v>4870</v>
      </c>
      <c r="N4478" s="14" t="b">
        <v>0</v>
      </c>
      <c r="O4478" s="14" t="inlineStr">
        <is>
          <t>F</t>
        </is>
      </c>
      <c r="P4478" s="14" t="inlineStr">
        <is>
          <t>REP</t>
        </is>
      </c>
      <c r="Q4478" s="17" t="n">
        <v>36</v>
      </c>
      <c r="R4478" s="14" t="n">
        <v>0</v>
      </c>
      <c r="S4478" s="17" t="n">
        <v>54</v>
      </c>
      <c r="T4478" s="10">
        <f>IF(Q4478&gt;0,M4478-Q4478,"")</f>
        <v/>
      </c>
      <c r="U4478" s="11">
        <f>IF(AND(T4478&gt;0,Q4478&gt;0),(Q4478/T4478)*100,"")</f>
        <v/>
      </c>
      <c r="V4478" s="11">
        <f>IF(AND(T4478&gt;0,S4478&gt;0),(S4478/T4478)*100,"")</f>
        <v/>
      </c>
      <c r="W4478" s="10">
        <f>IF(AND(J4478&gt;0,L4478&gt;0),(L4478/(J4478^3))*100,"")</f>
        <v/>
      </c>
      <c r="X4478" s="12" t="n">
        <v>0.53</v>
      </c>
      <c r="Y4478" s="12" t="n">
        <v>0.64</v>
      </c>
      <c r="Z4478" s="12" t="n">
        <v>0.47</v>
      </c>
      <c r="AA4478" s="18" t="n"/>
      <c r="AB4478" s="14" t="n"/>
      <c r="AC4478" s="18" t="n"/>
      <c r="AD4478" s="18" t="n"/>
      <c r="AE4478" s="18" t="n"/>
      <c r="AF4478" s="18" t="n"/>
    </row>
    <row r="4479" ht="14" customHeight="1">
      <c r="A4479" s="5" t="inlineStr">
        <is>
          <t>1390</t>
        </is>
      </c>
      <c r="B4479" s="5" t="inlineStr">
        <is>
          <t>LIPAN-4477</t>
        </is>
      </c>
      <c r="C4479" s="6" t="n">
        <v>2022</v>
      </c>
      <c r="D4479" s="5" t="inlineStr">
        <is>
          <t>2022-09-01 00:00:00</t>
        </is>
      </c>
      <c r="E4479" s="5" t="inlineStr">
        <is>
          <t>I.-Set</t>
        </is>
      </c>
      <c r="F4479" s="5" t="inlineStr">
        <is>
          <t>E. E. Taiamã</t>
        </is>
      </c>
      <c r="G4479" s="5" t="inlineStr">
        <is>
          <t>16º 48' 01,35" | 57° 39' 22,89"</t>
        </is>
      </c>
      <c r="H4479" s="5" t="inlineStr">
        <is>
          <t>Siluriformes</t>
        </is>
      </c>
      <c r="I4479" s="5" t="inlineStr">
        <is>
          <t>Pseudoplatystoma reticulatum</t>
        </is>
      </c>
      <c r="J4479" s="7" t="n">
        <v>70</v>
      </c>
      <c r="K4479" s="7" t="n">
        <v>61.7</v>
      </c>
      <c r="L4479" s="8" t="n">
        <v>3130</v>
      </c>
      <c r="M4479" s="8" t="n">
        <v>2680</v>
      </c>
      <c r="N4479" s="5" t="b">
        <v>0</v>
      </c>
      <c r="O4479" s="5" t="inlineStr">
        <is>
          <t>M</t>
        </is>
      </c>
      <c r="P4479" s="5" t="inlineStr">
        <is>
          <t>REP</t>
        </is>
      </c>
      <c r="Q4479" s="8" t="n">
        <v>4</v>
      </c>
      <c r="R4479" s="5" t="n">
        <v>0</v>
      </c>
      <c r="S4479" s="8" t="n">
        <v>22</v>
      </c>
      <c r="T4479" s="10">
        <f>IF(Q4479&gt;0,M4479-Q4479,"")</f>
        <v/>
      </c>
      <c r="U4479" s="11">
        <f>IF(AND(T4479&gt;0,Q4479&gt;0),(Q4479/T4479)*100,"")</f>
        <v/>
      </c>
      <c r="V4479" s="11">
        <f>IF(AND(T4479&gt;0,S4479&gt;0),(S4479/T4479)*100,"")</f>
        <v/>
      </c>
      <c r="W4479" s="10">
        <f>IF(AND(J4479&gt;0,L4479&gt;0),(L4479/(J4479^3))*100,"")</f>
        <v/>
      </c>
      <c r="X4479" s="12" t="n">
        <v>0.53</v>
      </c>
      <c r="Y4479" s="12" t="n">
        <v>0.64</v>
      </c>
      <c r="Z4479" s="12" t="n">
        <v>0.47</v>
      </c>
      <c r="AA4479" s="13" t="n"/>
      <c r="AB4479" s="5" t="n"/>
      <c r="AC4479" s="13" t="n"/>
      <c r="AD4479" s="13" t="n"/>
      <c r="AE4479" s="13" t="n"/>
      <c r="AF4479" s="13" t="n"/>
    </row>
    <row r="4480" ht="14" customHeight="1">
      <c r="A4480" s="14" t="inlineStr">
        <is>
          <t>1391</t>
        </is>
      </c>
      <c r="B4480" s="14" t="inlineStr">
        <is>
          <t>LIPAN-4478</t>
        </is>
      </c>
      <c r="C4480" s="15" t="n">
        <v>2022</v>
      </c>
      <c r="D4480" s="14" t="inlineStr">
        <is>
          <t>2022-09-01 00:00:00</t>
        </is>
      </c>
      <c r="E4480" s="14" t="inlineStr">
        <is>
          <t>I.-Set</t>
        </is>
      </c>
      <c r="F4480" s="14" t="inlineStr">
        <is>
          <t>E. E. Taiamã</t>
        </is>
      </c>
      <c r="G4480" s="14" t="inlineStr">
        <is>
          <t>16º 48' 01,35" | 57° 39' 22,89"</t>
        </is>
      </c>
      <c r="H4480" s="14" t="inlineStr">
        <is>
          <t>Siluriformes</t>
        </is>
      </c>
      <c r="I4480" s="14" t="inlineStr">
        <is>
          <t>Pseudoplatystoma corruscans</t>
        </is>
      </c>
      <c r="J4480" s="16" t="n">
        <v>73.90000000000001</v>
      </c>
      <c r="K4480" s="16" t="n">
        <v>61.1</v>
      </c>
      <c r="L4480" s="17" t="n">
        <v>3210</v>
      </c>
      <c r="M4480" s="17" t="n">
        <v>2800</v>
      </c>
      <c r="N4480" s="14" t="b">
        <v>0</v>
      </c>
      <c r="O4480" s="14" t="inlineStr">
        <is>
          <t>M</t>
        </is>
      </c>
      <c r="P4480" s="14" t="inlineStr">
        <is>
          <t>REP</t>
        </is>
      </c>
      <c r="Q4480" s="17" t="n">
        <v>2</v>
      </c>
      <c r="R4480" s="14" t="n"/>
      <c r="S4480" s="17" t="n">
        <v>37</v>
      </c>
      <c r="T4480" s="10">
        <f>IF(Q4480&gt;0,M4480-Q4480,"")</f>
        <v/>
      </c>
      <c r="U4480" s="11">
        <f>IF(AND(T4480&gt;0,Q4480&gt;0),(Q4480/T4480)*100,"")</f>
        <v/>
      </c>
      <c r="V4480" s="11">
        <f>IF(AND(T4480&gt;0,S4480&gt;0),(S4480/T4480)*100,"")</f>
        <v/>
      </c>
      <c r="W4480" s="10">
        <f>IF(AND(J4480&gt;0,L4480&gt;0),(L4480/(J4480^3))*100,"")</f>
        <v/>
      </c>
      <c r="X4480" s="12" t="n">
        <v>0.53</v>
      </c>
      <c r="Y4480" s="12" t="n">
        <v>0.64</v>
      </c>
      <c r="Z4480" s="12" t="n">
        <v>0.47</v>
      </c>
      <c r="AA4480" s="18" t="n"/>
      <c r="AB4480" s="14" t="n"/>
      <c r="AC4480" s="18" t="n"/>
      <c r="AD4480" s="18" t="n"/>
      <c r="AE4480" s="18" t="n"/>
      <c r="AF4480" s="18" t="n"/>
    </row>
    <row r="4481" ht="14" customHeight="1">
      <c r="A4481" s="5" t="inlineStr">
        <is>
          <t>1392</t>
        </is>
      </c>
      <c r="B4481" s="5" t="inlineStr">
        <is>
          <t>LIPAN-4479</t>
        </is>
      </c>
      <c r="C4481" s="6" t="n">
        <v>2022</v>
      </c>
      <c r="D4481" s="5" t="inlineStr">
        <is>
          <t>2022-09-01 00:00:00</t>
        </is>
      </c>
      <c r="E4481" s="5" t="inlineStr">
        <is>
          <t>I.-Set</t>
        </is>
      </c>
      <c r="F4481" s="5" t="inlineStr">
        <is>
          <t>E. E. Taiamã</t>
        </is>
      </c>
      <c r="G4481" s="5" t="inlineStr">
        <is>
          <t>16º 48' 01,35" | 57° 39' 22,89"</t>
        </is>
      </c>
      <c r="H4481" s="5" t="inlineStr">
        <is>
          <t>Siluriformes</t>
        </is>
      </c>
      <c r="I4481" s="5" t="inlineStr">
        <is>
          <t>Ageneiosus brevifilis</t>
        </is>
      </c>
      <c r="J4481" s="7" t="n">
        <v>31.9</v>
      </c>
      <c r="K4481" s="7" t="n">
        <v>27.1</v>
      </c>
      <c r="L4481" s="8" t="n">
        <v>320</v>
      </c>
      <c r="M4481" s="8" t="n">
        <v>295</v>
      </c>
      <c r="N4481" s="5" t="b">
        <v>0</v>
      </c>
      <c r="O4481" s="5" t="inlineStr">
        <is>
          <t>F</t>
        </is>
      </c>
      <c r="P4481" s="5" t="inlineStr">
        <is>
          <t>REP</t>
        </is>
      </c>
      <c r="Q4481" s="8" t="n">
        <v>3.21</v>
      </c>
      <c r="R4481" s="5" t="n">
        <v>0</v>
      </c>
      <c r="S4481" s="8" t="n">
        <v>4.25</v>
      </c>
      <c r="T4481" s="10">
        <f>IF(Q4481&gt;0,M4481-Q4481,"")</f>
        <v/>
      </c>
      <c r="U4481" s="11">
        <f>IF(AND(T4481&gt;0,Q4481&gt;0),(Q4481/T4481)*100,"")</f>
        <v/>
      </c>
      <c r="V4481" s="11">
        <f>IF(AND(T4481&gt;0,S4481&gt;0),(S4481/T4481)*100,"")</f>
        <v/>
      </c>
      <c r="W4481" s="10">
        <f>IF(AND(J4481&gt;0,L4481&gt;0),(L4481/(J4481^3))*100,"")</f>
        <v/>
      </c>
      <c r="X4481" s="12" t="n">
        <v>0.53</v>
      </c>
      <c r="Y4481" s="12" t="n">
        <v>0.64</v>
      </c>
      <c r="Z4481" s="12" t="n">
        <v>0.47</v>
      </c>
      <c r="AA4481" s="13" t="n"/>
      <c r="AB4481" s="5" t="n"/>
      <c r="AC4481" s="13" t="n"/>
      <c r="AD4481" s="13" t="n"/>
      <c r="AE4481" s="13" t="n"/>
      <c r="AF4481" s="13" t="n"/>
    </row>
    <row r="4482" ht="14" customHeight="1">
      <c r="A4482" s="14" t="inlineStr">
        <is>
          <t>1393</t>
        </is>
      </c>
      <c r="B4482" s="14" t="inlineStr">
        <is>
          <t>LIPAN-4480</t>
        </is>
      </c>
      <c r="C4482" s="15" t="n">
        <v>2022</v>
      </c>
      <c r="D4482" s="14" t="inlineStr">
        <is>
          <t>2022-09-01 00:00:00</t>
        </is>
      </c>
      <c r="E4482" s="14" t="inlineStr">
        <is>
          <t>I.-Set</t>
        </is>
      </c>
      <c r="F4482" s="14" t="inlineStr">
        <is>
          <t>E. E. Taiamã</t>
        </is>
      </c>
      <c r="G4482" s="14" t="inlineStr">
        <is>
          <t>16º 48' 01,35" | 57° 39' 22,89"</t>
        </is>
      </c>
      <c r="H4482" s="14" t="inlineStr">
        <is>
          <t xml:space="preserve">Characiformes </t>
        </is>
      </c>
      <c r="I4482" s="14" t="inlineStr">
        <is>
          <t>Piaractus mesopotamicus</t>
        </is>
      </c>
      <c r="J4482" s="16" t="n">
        <v>33.8</v>
      </c>
      <c r="K4482" s="16" t="n">
        <v>29.6</v>
      </c>
      <c r="L4482" s="17" t="n">
        <v>900</v>
      </c>
      <c r="M4482" s="17" t="n">
        <v>780</v>
      </c>
      <c r="N4482" s="14" t="b">
        <v>0</v>
      </c>
      <c r="O4482" s="14" t="inlineStr">
        <is>
          <t>M</t>
        </is>
      </c>
      <c r="P4482" s="14" t="inlineStr">
        <is>
          <t>REP</t>
        </is>
      </c>
      <c r="Q4482" s="17" t="n">
        <v>1.19</v>
      </c>
      <c r="R4482" s="14" t="n">
        <v>2</v>
      </c>
      <c r="S4482" s="17" t="n">
        <v>28.4</v>
      </c>
      <c r="T4482" s="10">
        <f>IF(Q4482&gt;0,M4482-Q4482,"")</f>
        <v/>
      </c>
      <c r="U4482" s="11">
        <f>IF(AND(T4482&gt;0,Q4482&gt;0),(Q4482/T4482)*100,"")</f>
        <v/>
      </c>
      <c r="V4482" s="11">
        <f>IF(AND(T4482&gt;0,S4482&gt;0),(S4482/T4482)*100,"")</f>
        <v/>
      </c>
      <c r="W4482" s="10">
        <f>IF(AND(J4482&gt;0,L4482&gt;0),(L4482/(J4482^3))*100,"")</f>
        <v/>
      </c>
      <c r="X4482" s="12" t="n">
        <v>0.53</v>
      </c>
      <c r="Y4482" s="12" t="n">
        <v>0.64</v>
      </c>
      <c r="Z4482" s="12" t="n">
        <v>0.47</v>
      </c>
      <c r="AA4482" s="18" t="n"/>
      <c r="AB4482" s="14" t="n"/>
      <c r="AC4482" s="18" t="n"/>
      <c r="AD4482" s="18" t="n"/>
      <c r="AE4482" s="18" t="n"/>
      <c r="AF4482" s="18" t="n"/>
    </row>
    <row r="4483" ht="14" customHeight="1">
      <c r="A4483" s="5" t="inlineStr">
        <is>
          <t>1394</t>
        </is>
      </c>
      <c r="B4483" s="5" t="inlineStr">
        <is>
          <t>LIPAN-4481</t>
        </is>
      </c>
      <c r="C4483" s="6" t="n">
        <v>2022</v>
      </c>
      <c r="D4483" s="5" t="inlineStr">
        <is>
          <t>2022-09-01 00:00:00</t>
        </is>
      </c>
      <c r="E4483" s="5" t="inlineStr">
        <is>
          <t>I.-Set</t>
        </is>
      </c>
      <c r="F4483" s="5" t="inlineStr">
        <is>
          <t>E. E. Taiamã</t>
        </is>
      </c>
      <c r="G4483" s="5" t="inlineStr">
        <is>
          <t>16º 48' 01,35" | 57° 39' 22,89"</t>
        </is>
      </c>
      <c r="H4483" s="5" t="inlineStr">
        <is>
          <t>Siluriformes</t>
        </is>
      </c>
      <c r="I4483" s="5" t="inlineStr">
        <is>
          <t>Pseudoplatystoma reticulatum</t>
        </is>
      </c>
      <c r="J4483" s="7" t="n">
        <v>84.40000000000001</v>
      </c>
      <c r="K4483" s="7" t="n">
        <v>76.2</v>
      </c>
      <c r="L4483" s="8" t="n">
        <v>7470</v>
      </c>
      <c r="M4483" s="8" t="n">
        <v>6530</v>
      </c>
      <c r="N4483" s="5" t="b">
        <v>0</v>
      </c>
      <c r="O4483" s="5" t="inlineStr">
        <is>
          <t>M</t>
        </is>
      </c>
      <c r="P4483" s="5" t="inlineStr">
        <is>
          <t>EMA</t>
        </is>
      </c>
      <c r="Q4483" s="8" t="n">
        <v>23</v>
      </c>
      <c r="R4483" s="5" t="n">
        <v>0</v>
      </c>
      <c r="S4483" s="8" t="n">
        <v>63</v>
      </c>
      <c r="T4483" s="10">
        <f>IF(Q4483&gt;0,M4483-Q4483,"")</f>
        <v/>
      </c>
      <c r="U4483" s="11">
        <f>IF(AND(T4483&gt;0,Q4483&gt;0),(Q4483/T4483)*100,"")</f>
        <v/>
      </c>
      <c r="V4483" s="11">
        <f>IF(AND(T4483&gt;0,S4483&gt;0),(S4483/T4483)*100,"")</f>
        <v/>
      </c>
      <c r="W4483" s="10">
        <f>IF(AND(J4483&gt;0,L4483&gt;0),(L4483/(J4483^3))*100,"")</f>
        <v/>
      </c>
      <c r="X4483" s="12" t="n">
        <v>0.53</v>
      </c>
      <c r="Y4483" s="12" t="n">
        <v>0.64</v>
      </c>
      <c r="Z4483" s="12" t="n">
        <v>0.47</v>
      </c>
      <c r="AA4483" s="13" t="n"/>
      <c r="AB4483" s="5" t="n"/>
      <c r="AC4483" s="13" t="n"/>
      <c r="AD4483" s="13" t="n"/>
      <c r="AE4483" s="13" t="n"/>
      <c r="AF4483" s="13" t="n"/>
    </row>
    <row r="4484" ht="14" customHeight="1">
      <c r="A4484" s="14" t="inlineStr">
        <is>
          <t>1395</t>
        </is>
      </c>
      <c r="B4484" s="14" t="inlineStr">
        <is>
          <t>LIPAN-4482</t>
        </is>
      </c>
      <c r="C4484" s="15" t="n">
        <v>2022</v>
      </c>
      <c r="D4484" s="14" t="inlineStr">
        <is>
          <t>2022-09-01 00:00:00</t>
        </is>
      </c>
      <c r="E4484" s="14" t="inlineStr">
        <is>
          <t>I.-Set</t>
        </is>
      </c>
      <c r="F4484" s="14" t="inlineStr">
        <is>
          <t>E. E. Taiamã</t>
        </is>
      </c>
      <c r="G4484" s="14" t="inlineStr">
        <is>
          <t>16º 48' 01,35" | 57° 39' 22,89"</t>
        </is>
      </c>
      <c r="H4484" s="14" t="inlineStr">
        <is>
          <t>Siluriformes</t>
        </is>
      </c>
      <c r="I4484" s="14" t="inlineStr">
        <is>
          <t>Pseudoplatystoma reticulatum</t>
        </is>
      </c>
      <c r="J4484" s="16" t="n">
        <v>84.09999999999999</v>
      </c>
      <c r="K4484" s="16" t="n">
        <v>74.5</v>
      </c>
      <c r="L4484" s="17" t="n">
        <v>6100</v>
      </c>
      <c r="M4484" s="17" t="n">
        <v>5330</v>
      </c>
      <c r="N4484" s="14" t="b">
        <v>0</v>
      </c>
      <c r="O4484" s="14" t="inlineStr">
        <is>
          <t>M</t>
        </is>
      </c>
      <c r="P4484" s="14" t="inlineStr">
        <is>
          <t>EMA</t>
        </is>
      </c>
      <c r="Q4484" s="17" t="n">
        <v>21</v>
      </c>
      <c r="R4484" s="14" t="n">
        <v>0</v>
      </c>
      <c r="S4484" s="17" t="n">
        <v>43</v>
      </c>
      <c r="T4484" s="10">
        <f>IF(Q4484&gt;0,M4484-Q4484,"")</f>
        <v/>
      </c>
      <c r="U4484" s="11">
        <f>IF(AND(T4484&gt;0,Q4484&gt;0),(Q4484/T4484)*100,"")</f>
        <v/>
      </c>
      <c r="V4484" s="11">
        <f>IF(AND(T4484&gt;0,S4484&gt;0),(S4484/T4484)*100,"")</f>
        <v/>
      </c>
      <c r="W4484" s="10">
        <f>IF(AND(J4484&gt;0,L4484&gt;0),(L4484/(J4484^3))*100,"")</f>
        <v/>
      </c>
      <c r="X4484" s="12" t="n">
        <v>0.53</v>
      </c>
      <c r="Y4484" s="12" t="n">
        <v>0.64</v>
      </c>
      <c r="Z4484" s="12" t="n">
        <v>0.47</v>
      </c>
      <c r="AA4484" s="18" t="n"/>
      <c r="AB4484" s="14" t="n"/>
      <c r="AC4484" s="18" t="n"/>
      <c r="AD4484" s="18" t="n"/>
      <c r="AE4484" s="18" t="n"/>
      <c r="AF4484" s="18" t="n"/>
    </row>
    <row r="4485" ht="14" customHeight="1">
      <c r="A4485" s="5" t="inlineStr">
        <is>
          <t>1396</t>
        </is>
      </c>
      <c r="B4485" s="5" t="inlineStr">
        <is>
          <t>LIPAN-4483</t>
        </is>
      </c>
      <c r="C4485" s="6" t="n">
        <v>2022</v>
      </c>
      <c r="D4485" s="5" t="inlineStr">
        <is>
          <t>2022-09-01 00:00:00</t>
        </is>
      </c>
      <c r="E4485" s="5" t="inlineStr">
        <is>
          <t>I.-Set</t>
        </is>
      </c>
      <c r="F4485" s="5" t="inlineStr">
        <is>
          <t>E. E. Taiamã</t>
        </is>
      </c>
      <c r="G4485" s="5" t="inlineStr">
        <is>
          <t>16º 48' 01,35" | 57° 39' 22,89"</t>
        </is>
      </c>
      <c r="H4485" s="5" t="inlineStr">
        <is>
          <t>Siluriformes</t>
        </is>
      </c>
      <c r="I4485" s="5" t="inlineStr">
        <is>
          <t>Pseudoplatystoma reticulatum</t>
        </is>
      </c>
      <c r="J4485" s="7" t="n">
        <v>81.2</v>
      </c>
      <c r="K4485" s="7" t="n">
        <v>72</v>
      </c>
      <c r="L4485" s="8" t="n">
        <v>6080</v>
      </c>
      <c r="M4485" s="8" t="n">
        <v>5100</v>
      </c>
      <c r="N4485" s="5" t="b">
        <v>0</v>
      </c>
      <c r="O4485" s="5" t="inlineStr">
        <is>
          <t>M</t>
        </is>
      </c>
      <c r="P4485" s="5" t="inlineStr">
        <is>
          <t>EMA</t>
        </is>
      </c>
      <c r="Q4485" s="8" t="n">
        <v>32</v>
      </c>
      <c r="R4485" s="5" t="n">
        <v>3</v>
      </c>
      <c r="S4485" s="8" t="n">
        <v>58</v>
      </c>
      <c r="T4485" s="10">
        <f>IF(Q4485&gt;0,M4485-Q4485,"")</f>
        <v/>
      </c>
      <c r="U4485" s="11">
        <f>IF(AND(T4485&gt;0,Q4485&gt;0),(Q4485/T4485)*100,"")</f>
        <v/>
      </c>
      <c r="V4485" s="11">
        <f>IF(AND(T4485&gt;0,S4485&gt;0),(S4485/T4485)*100,"")</f>
        <v/>
      </c>
      <c r="W4485" s="10">
        <f>IF(AND(J4485&gt;0,L4485&gt;0),(L4485/(J4485^3))*100,"")</f>
        <v/>
      </c>
      <c r="X4485" s="12" t="n">
        <v>0.53</v>
      </c>
      <c r="Y4485" s="12" t="n">
        <v>0.64</v>
      </c>
      <c r="Z4485" s="12" t="n">
        <v>0.47</v>
      </c>
      <c r="AA4485" s="13" t="n"/>
      <c r="AB4485" s="5" t="n"/>
      <c r="AC4485" s="13" t="n"/>
      <c r="AD4485" s="13" t="n"/>
      <c r="AE4485" s="13" t="n"/>
      <c r="AF4485" s="13" t="n"/>
    </row>
    <row r="4486" ht="14" customHeight="1">
      <c r="A4486" s="14" t="inlineStr">
        <is>
          <t>1397</t>
        </is>
      </c>
      <c r="B4486" s="14" t="inlineStr">
        <is>
          <t>LIPAN-4484</t>
        </is>
      </c>
      <c r="C4486" s="15" t="n">
        <v>2022</v>
      </c>
      <c r="D4486" s="14" t="inlineStr">
        <is>
          <t>2022-09-01 00:00:00</t>
        </is>
      </c>
      <c r="E4486" s="14" t="inlineStr">
        <is>
          <t>I.-Set</t>
        </is>
      </c>
      <c r="F4486" s="14" t="inlineStr">
        <is>
          <t>E. E. Taiamã</t>
        </is>
      </c>
      <c r="G4486" s="14" t="inlineStr">
        <is>
          <t>16º 48' 01,35" | 57° 39' 22,89"</t>
        </is>
      </c>
      <c r="H4486" s="14" t="inlineStr">
        <is>
          <t>Siluriformes</t>
        </is>
      </c>
      <c r="I4486" s="14" t="inlineStr">
        <is>
          <t>Pseudoplatystoma reticulatum</t>
        </is>
      </c>
      <c r="J4486" s="16" t="n">
        <v>74.3</v>
      </c>
      <c r="K4486" s="16" t="n">
        <v>66.40000000000001</v>
      </c>
      <c r="L4486" s="17" t="n">
        <v>4050</v>
      </c>
      <c r="M4486" s="17" t="n">
        <v>3440</v>
      </c>
      <c r="N4486" s="14" t="b">
        <v>0</v>
      </c>
      <c r="O4486" s="14" t="inlineStr">
        <is>
          <t>M</t>
        </is>
      </c>
      <c r="P4486" s="14" t="inlineStr">
        <is>
          <t>REP</t>
        </is>
      </c>
      <c r="Q4486" s="17" t="n">
        <v>8</v>
      </c>
      <c r="R4486" s="14" t="n">
        <v>3</v>
      </c>
      <c r="S4486" s="17" t="n">
        <v>35</v>
      </c>
      <c r="T4486" s="10">
        <f>IF(Q4486&gt;0,M4486-Q4486,"")</f>
        <v/>
      </c>
      <c r="U4486" s="11">
        <f>IF(AND(T4486&gt;0,Q4486&gt;0),(Q4486/T4486)*100,"")</f>
        <v/>
      </c>
      <c r="V4486" s="11">
        <f>IF(AND(T4486&gt;0,S4486&gt;0),(S4486/T4486)*100,"")</f>
        <v/>
      </c>
      <c r="W4486" s="10">
        <f>IF(AND(J4486&gt;0,L4486&gt;0),(L4486/(J4486^3))*100,"")</f>
        <v/>
      </c>
      <c r="X4486" s="12" t="n">
        <v>0.53</v>
      </c>
      <c r="Y4486" s="12" t="n">
        <v>0.64</v>
      </c>
      <c r="Z4486" s="12" t="n">
        <v>0.47</v>
      </c>
      <c r="AA4486" s="18" t="n"/>
      <c r="AB4486" s="14" t="n"/>
      <c r="AC4486" s="18" t="n"/>
      <c r="AD4486" s="18" t="n"/>
      <c r="AE4486" s="18" t="n"/>
      <c r="AF4486" s="18" t="n"/>
    </row>
    <row r="4487" ht="14" customHeight="1">
      <c r="A4487" s="5" t="inlineStr">
        <is>
          <t>1398</t>
        </is>
      </c>
      <c r="B4487" s="5" t="inlineStr">
        <is>
          <t>LIPAN-4485</t>
        </is>
      </c>
      <c r="C4487" s="6" t="n">
        <v>2022</v>
      </c>
      <c r="D4487" s="5" t="inlineStr">
        <is>
          <t>2022-10-01 00:00:00</t>
        </is>
      </c>
      <c r="E4487" s="5" t="inlineStr">
        <is>
          <t>J.-Out</t>
        </is>
      </c>
      <c r="F4487" s="5" t="inlineStr">
        <is>
          <t>E. E. Taiamã</t>
        </is>
      </c>
      <c r="G4487" s="5" t="inlineStr">
        <is>
          <t>16º 48' 01,35" | 57° 39' 22,89"</t>
        </is>
      </c>
      <c r="H4487" s="5" t="inlineStr">
        <is>
          <t xml:space="preserve">Characiformes </t>
        </is>
      </c>
      <c r="I4487" s="5" t="inlineStr">
        <is>
          <t>Salminus brasiliensis</t>
        </is>
      </c>
      <c r="J4487" s="7" t="n">
        <v>69.7</v>
      </c>
      <c r="K4487" s="7" t="n">
        <v>57</v>
      </c>
      <c r="L4487" s="8" t="n">
        <v>4110</v>
      </c>
      <c r="M4487" s="8" t="n">
        <v>3600</v>
      </c>
      <c r="N4487" s="5" t="b">
        <v>0</v>
      </c>
      <c r="O4487" s="5" t="inlineStr">
        <is>
          <t>F</t>
        </is>
      </c>
      <c r="P4487" s="5" t="inlineStr">
        <is>
          <t>EMA</t>
        </is>
      </c>
      <c r="Q4487" s="8" t="n">
        <v>14</v>
      </c>
      <c r="R4487" s="5" t="n">
        <v>0</v>
      </c>
      <c r="S4487" s="8" t="n">
        <v>22</v>
      </c>
      <c r="T4487" s="10">
        <f>IF(Q4487&gt;0,M4487-Q4487,"")</f>
        <v/>
      </c>
      <c r="U4487" s="11">
        <f>IF(AND(T4487&gt;0,Q4487&gt;0),(Q4487/T4487)*100,"")</f>
        <v/>
      </c>
      <c r="V4487" s="11">
        <f>IF(AND(T4487&gt;0,S4487&gt;0),(S4487/T4487)*100,"")</f>
        <v/>
      </c>
      <c r="W4487" s="10">
        <f>IF(AND(J4487&gt;0,L4487&gt;0),(L4487/(J4487^3))*100,"")</f>
        <v/>
      </c>
      <c r="X4487" s="12" t="n">
        <v>0.95</v>
      </c>
      <c r="Y4487" s="12" t="n">
        <v>1.35</v>
      </c>
      <c r="Z4487" s="12" t="n">
        <v>0.64</v>
      </c>
      <c r="AA4487" s="13" t="n"/>
      <c r="AB4487" s="5" t="n"/>
      <c r="AC4487" s="13" t="n"/>
      <c r="AD4487" s="13" t="n"/>
      <c r="AE4487" s="13" t="n"/>
      <c r="AF4487" s="13" t="n"/>
    </row>
    <row r="4488" ht="14" customHeight="1">
      <c r="A4488" s="14" t="inlineStr">
        <is>
          <t>1399</t>
        </is>
      </c>
      <c r="B4488" s="14" t="inlineStr">
        <is>
          <t>LIPAN-4486</t>
        </is>
      </c>
      <c r="C4488" s="15" t="n">
        <v>2022</v>
      </c>
      <c r="D4488" s="14" t="inlineStr">
        <is>
          <t>2022-10-01 00:00:00</t>
        </is>
      </c>
      <c r="E4488" s="14" t="inlineStr">
        <is>
          <t>J.-Out</t>
        </is>
      </c>
      <c r="F4488" s="14" t="inlineStr">
        <is>
          <t>E. E. Taiamã</t>
        </is>
      </c>
      <c r="G4488" s="14" t="inlineStr">
        <is>
          <t>16º 48' 01,35" | 57° 39' 22,89"</t>
        </is>
      </c>
      <c r="H4488" s="14" t="inlineStr">
        <is>
          <t xml:space="preserve">Characiformes </t>
        </is>
      </c>
      <c r="I4488" s="14" t="inlineStr">
        <is>
          <t>Salminus brasiliensis</t>
        </is>
      </c>
      <c r="J4488" s="16" t="n">
        <v>60.3</v>
      </c>
      <c r="K4488" s="16" t="n">
        <v>54.6</v>
      </c>
      <c r="L4488" s="17" t="n">
        <v>3270</v>
      </c>
      <c r="M4488" s="17" t="n">
        <v>2860</v>
      </c>
      <c r="N4488" s="14" t="b">
        <v>0</v>
      </c>
      <c r="O4488" s="14" t="inlineStr">
        <is>
          <t>F</t>
        </is>
      </c>
      <c r="P4488" s="14" t="inlineStr">
        <is>
          <t>EMA</t>
        </is>
      </c>
      <c r="Q4488" s="17" t="n">
        <v>15</v>
      </c>
      <c r="R4488" s="14" t="n">
        <v>0</v>
      </c>
      <c r="S4488" s="17" t="n">
        <v>22</v>
      </c>
      <c r="T4488" s="10">
        <f>IF(Q4488&gt;0,M4488-Q4488,"")</f>
        <v/>
      </c>
      <c r="U4488" s="11">
        <f>IF(AND(T4488&gt;0,Q4488&gt;0),(Q4488/T4488)*100,"")</f>
        <v/>
      </c>
      <c r="V4488" s="11">
        <f>IF(AND(T4488&gt;0,S4488&gt;0),(S4488/T4488)*100,"")</f>
        <v/>
      </c>
      <c r="W4488" s="10">
        <f>IF(AND(J4488&gt;0,L4488&gt;0),(L4488/(J4488^3))*100,"")</f>
        <v/>
      </c>
      <c r="X4488" s="12" t="n">
        <v>0.95</v>
      </c>
      <c r="Y4488" s="12" t="n">
        <v>1.35</v>
      </c>
      <c r="Z4488" s="12" t="n">
        <v>0.64</v>
      </c>
      <c r="AA4488" s="18" t="n"/>
      <c r="AB4488" s="14" t="n"/>
      <c r="AC4488" s="18" t="n"/>
      <c r="AD4488" s="18" t="n"/>
      <c r="AE4488" s="18" t="n"/>
      <c r="AF4488" s="18" t="n"/>
    </row>
    <row r="4489" ht="14" customHeight="1">
      <c r="A4489" s="5" t="inlineStr">
        <is>
          <t>1400</t>
        </is>
      </c>
      <c r="B4489" s="5" t="inlineStr">
        <is>
          <t>LIPAN-4487</t>
        </is>
      </c>
      <c r="C4489" s="6" t="n">
        <v>2022</v>
      </c>
      <c r="D4489" s="5" t="inlineStr">
        <is>
          <t>2022-10-01 00:00:00</t>
        </is>
      </c>
      <c r="E4489" s="5" t="inlineStr">
        <is>
          <t>J.-Out</t>
        </is>
      </c>
      <c r="F4489" s="5" t="inlineStr">
        <is>
          <t>E. E. Taiamã</t>
        </is>
      </c>
      <c r="G4489" s="5" t="inlineStr">
        <is>
          <t>16º 48' 01,35" | 57° 39' 22,89"</t>
        </is>
      </c>
      <c r="H4489" s="5" t="inlineStr">
        <is>
          <t xml:space="preserve">Characiformes </t>
        </is>
      </c>
      <c r="I4489" s="5" t="inlineStr">
        <is>
          <t>Salminus brasiliensis</t>
        </is>
      </c>
      <c r="J4489" s="7" t="n">
        <v>56.9</v>
      </c>
      <c r="K4489" s="7" t="n">
        <v>51.2</v>
      </c>
      <c r="L4489" s="8" t="n">
        <v>2860</v>
      </c>
      <c r="M4489" s="8" t="n">
        <v>2570</v>
      </c>
      <c r="N4489" s="5" t="b">
        <v>0</v>
      </c>
      <c r="O4489" s="5" t="inlineStr">
        <is>
          <t>F</t>
        </is>
      </c>
      <c r="P4489" s="5" t="inlineStr">
        <is>
          <t>REP</t>
        </is>
      </c>
      <c r="Q4489" s="8" t="n">
        <v>10</v>
      </c>
      <c r="R4489" s="5" t="n">
        <v>0</v>
      </c>
      <c r="S4489" s="8" t="n">
        <v>13</v>
      </c>
      <c r="T4489" s="10">
        <f>IF(Q4489&gt;0,M4489-Q4489,"")</f>
        <v/>
      </c>
      <c r="U4489" s="11">
        <f>IF(AND(T4489&gt;0,Q4489&gt;0),(Q4489/T4489)*100,"")</f>
        <v/>
      </c>
      <c r="V4489" s="11">
        <f>IF(AND(T4489&gt;0,S4489&gt;0),(S4489/T4489)*100,"")</f>
        <v/>
      </c>
      <c r="W4489" s="10">
        <f>IF(AND(J4489&gt;0,L4489&gt;0),(L4489/(J4489^3))*100,"")</f>
        <v/>
      </c>
      <c r="X4489" s="12" t="n">
        <v>0.95</v>
      </c>
      <c r="Y4489" s="12" t="n">
        <v>1.35</v>
      </c>
      <c r="Z4489" s="12" t="n">
        <v>0.64</v>
      </c>
      <c r="AA4489" s="13" t="n"/>
      <c r="AB4489" s="5" t="n"/>
      <c r="AC4489" s="13" t="n"/>
      <c r="AD4489" s="13" t="n"/>
      <c r="AE4489" s="13" t="n"/>
      <c r="AF4489" s="13" t="n"/>
    </row>
    <row r="4490" ht="14" customHeight="1">
      <c r="A4490" s="14" t="inlineStr">
        <is>
          <t>1401</t>
        </is>
      </c>
      <c r="B4490" s="14" t="inlineStr">
        <is>
          <t>LIPAN-4488</t>
        </is>
      </c>
      <c r="C4490" s="15" t="n">
        <v>2022</v>
      </c>
      <c r="D4490" s="14" t="inlineStr">
        <is>
          <t>2022-10-01 00:00:00</t>
        </is>
      </c>
      <c r="E4490" s="14" t="inlineStr">
        <is>
          <t>J.-Out</t>
        </is>
      </c>
      <c r="F4490" s="14" t="inlineStr">
        <is>
          <t>E. E. Taiamã</t>
        </is>
      </c>
      <c r="G4490" s="14" t="inlineStr">
        <is>
          <t>16º 48' 01,35" | 57° 39' 22,89"</t>
        </is>
      </c>
      <c r="H4490" s="14" t="inlineStr">
        <is>
          <t xml:space="preserve">Characiformes </t>
        </is>
      </c>
      <c r="I4490" s="14" t="inlineStr">
        <is>
          <t>Salminus brasiliensis</t>
        </is>
      </c>
      <c r="J4490" s="16" t="n">
        <v>46.6</v>
      </c>
      <c r="K4490" s="16" t="n">
        <v>41.5</v>
      </c>
      <c r="L4490" s="17" t="n">
        <v>1460</v>
      </c>
      <c r="M4490" s="17" t="n">
        <v>1320</v>
      </c>
      <c r="N4490" s="14" t="b">
        <v>0</v>
      </c>
      <c r="O4490" s="14" t="inlineStr">
        <is>
          <t>M</t>
        </is>
      </c>
      <c r="P4490" s="14" t="inlineStr">
        <is>
          <t>EMA</t>
        </is>
      </c>
      <c r="Q4490" s="17" t="n">
        <v>6</v>
      </c>
      <c r="R4490" s="14" t="n">
        <v>0</v>
      </c>
      <c r="S4490" s="17" t="n">
        <v>9</v>
      </c>
      <c r="T4490" s="10">
        <f>IF(Q4490&gt;0,M4490-Q4490,"")</f>
        <v/>
      </c>
      <c r="U4490" s="11">
        <f>IF(AND(T4490&gt;0,Q4490&gt;0),(Q4490/T4490)*100,"")</f>
        <v/>
      </c>
      <c r="V4490" s="11">
        <f>IF(AND(T4490&gt;0,S4490&gt;0),(S4490/T4490)*100,"")</f>
        <v/>
      </c>
      <c r="W4490" s="10">
        <f>IF(AND(J4490&gt;0,L4490&gt;0),(L4490/(J4490^3))*100,"")</f>
        <v/>
      </c>
      <c r="X4490" s="12" t="n">
        <v>0.95</v>
      </c>
      <c r="Y4490" s="12" t="n">
        <v>1.35</v>
      </c>
      <c r="Z4490" s="12" t="n">
        <v>0.64</v>
      </c>
      <c r="AA4490" s="18" t="n"/>
      <c r="AB4490" s="14" t="n"/>
      <c r="AC4490" s="18" t="n"/>
      <c r="AD4490" s="18" t="n"/>
      <c r="AE4490" s="18" t="n"/>
      <c r="AF4490" s="18" t="n"/>
    </row>
    <row r="4491" ht="14" customHeight="1">
      <c r="A4491" s="5" t="inlineStr">
        <is>
          <t>1402</t>
        </is>
      </c>
      <c r="B4491" s="5" t="inlineStr">
        <is>
          <t>LIPAN-4489</t>
        </is>
      </c>
      <c r="C4491" s="6" t="n">
        <v>2022</v>
      </c>
      <c r="D4491" s="5" t="inlineStr">
        <is>
          <t>2022-10-01 00:00:00</t>
        </is>
      </c>
      <c r="E4491" s="5" t="inlineStr">
        <is>
          <t>J.-Out</t>
        </is>
      </c>
      <c r="F4491" s="5" t="inlineStr">
        <is>
          <t>E. E. Taiamã</t>
        </is>
      </c>
      <c r="G4491" s="5" t="inlineStr">
        <is>
          <t>16º 48' 01,35" | 57° 39' 22,89"</t>
        </is>
      </c>
      <c r="H4491" s="5" t="inlineStr">
        <is>
          <t>Siluriformes</t>
        </is>
      </c>
      <c r="I4491" s="5" t="inlineStr">
        <is>
          <t>Pseudoplatystoma reticulatum</t>
        </is>
      </c>
      <c r="J4491" s="7" t="n">
        <v>69</v>
      </c>
      <c r="K4491" s="7" t="n">
        <v>59.4</v>
      </c>
      <c r="L4491" s="8" t="n">
        <v>2980</v>
      </c>
      <c r="M4491" s="8" t="n">
        <v>2570</v>
      </c>
      <c r="N4491" s="5" t="b">
        <v>0</v>
      </c>
      <c r="O4491" s="5" t="inlineStr">
        <is>
          <t>M</t>
        </is>
      </c>
      <c r="P4491" s="5" t="inlineStr">
        <is>
          <t>REP</t>
        </is>
      </c>
      <c r="Q4491" s="8" t="n">
        <v>9</v>
      </c>
      <c r="R4491" s="5" t="n">
        <v>0</v>
      </c>
      <c r="S4491" s="8" t="n">
        <v>17</v>
      </c>
      <c r="T4491" s="10">
        <f>IF(Q4491&gt;0,M4491-Q4491,"")</f>
        <v/>
      </c>
      <c r="U4491" s="11">
        <f>IF(AND(T4491&gt;0,Q4491&gt;0),(Q4491/T4491)*100,"")</f>
        <v/>
      </c>
      <c r="V4491" s="11">
        <f>IF(AND(T4491&gt;0,S4491&gt;0),(S4491/T4491)*100,"")</f>
        <v/>
      </c>
      <c r="W4491" s="10">
        <f>IF(AND(J4491&gt;0,L4491&gt;0),(L4491/(J4491^3))*100,"")</f>
        <v/>
      </c>
      <c r="X4491" s="12" t="n">
        <v>0.95</v>
      </c>
      <c r="Y4491" s="12" t="n">
        <v>1.35</v>
      </c>
      <c r="Z4491" s="12" t="n">
        <v>0.64</v>
      </c>
      <c r="AA4491" s="13" t="n"/>
      <c r="AB4491" s="5" t="n"/>
      <c r="AC4491" s="13" t="n"/>
      <c r="AD4491" s="13" t="n"/>
      <c r="AE4491" s="13" t="n"/>
      <c r="AF4491" s="13" t="n"/>
    </row>
    <row r="4492" ht="14" customHeight="1">
      <c r="A4492" s="14" t="inlineStr">
        <is>
          <t>1403</t>
        </is>
      </c>
      <c r="B4492" s="14" t="inlineStr">
        <is>
          <t>LIPAN-4490</t>
        </is>
      </c>
      <c r="C4492" s="15" t="n">
        <v>2022</v>
      </c>
      <c r="D4492" s="14" t="inlineStr">
        <is>
          <t>2022-10-01 00:00:00</t>
        </is>
      </c>
      <c r="E4492" s="14" t="inlineStr">
        <is>
          <t>J.-Out</t>
        </is>
      </c>
      <c r="F4492" s="14" t="inlineStr">
        <is>
          <t>E. E. Taiamã</t>
        </is>
      </c>
      <c r="G4492" s="14" t="inlineStr">
        <is>
          <t>16º 48' 01,35" | 57° 39' 22,89"</t>
        </is>
      </c>
      <c r="H4492" s="14" t="inlineStr">
        <is>
          <t>Siluriformes</t>
        </is>
      </c>
      <c r="I4492" s="14" t="inlineStr">
        <is>
          <t>Pseudoplatystoma reticulatum</t>
        </is>
      </c>
      <c r="J4492" s="16" t="n">
        <v>97.2</v>
      </c>
      <c r="K4492" s="16" t="n">
        <v>86.8</v>
      </c>
      <c r="L4492" s="17" t="n">
        <v>8910</v>
      </c>
      <c r="M4492" s="17" t="n">
        <v>7740</v>
      </c>
      <c r="N4492" s="14" t="b">
        <v>0</v>
      </c>
      <c r="O4492" s="14" t="inlineStr">
        <is>
          <t>F</t>
        </is>
      </c>
      <c r="P4492" s="14" t="inlineStr">
        <is>
          <t>EMA</t>
        </is>
      </c>
      <c r="Q4492" s="17" t="n">
        <v>133</v>
      </c>
      <c r="R4492" s="14" t="n">
        <v>0</v>
      </c>
      <c r="S4492" s="17" t="n">
        <v>87</v>
      </c>
      <c r="T4492" s="10">
        <f>IF(Q4492&gt;0,M4492-Q4492,"")</f>
        <v/>
      </c>
      <c r="U4492" s="11">
        <f>IF(AND(T4492&gt;0,Q4492&gt;0),(Q4492/T4492)*100,"")</f>
        <v/>
      </c>
      <c r="V4492" s="11">
        <f>IF(AND(T4492&gt;0,S4492&gt;0),(S4492/T4492)*100,"")</f>
        <v/>
      </c>
      <c r="W4492" s="10">
        <f>IF(AND(J4492&gt;0,L4492&gt;0),(L4492/(J4492^3))*100,"")</f>
        <v/>
      </c>
      <c r="X4492" s="12" t="n">
        <v>0.95</v>
      </c>
      <c r="Y4492" s="12" t="n">
        <v>1.35</v>
      </c>
      <c r="Z4492" s="12" t="n">
        <v>0.64</v>
      </c>
      <c r="AA4492" s="18" t="n"/>
      <c r="AB4492" s="14" t="n"/>
      <c r="AC4492" s="18" t="n"/>
      <c r="AD4492" s="18" t="n"/>
      <c r="AE4492" s="18" t="n"/>
      <c r="AF4492" s="18" t="n"/>
    </row>
    <row r="4493" ht="14" customHeight="1">
      <c r="A4493" s="5" t="inlineStr">
        <is>
          <t>1404</t>
        </is>
      </c>
      <c r="B4493" s="5" t="inlineStr">
        <is>
          <t>LIPAN-4491</t>
        </is>
      </c>
      <c r="C4493" s="6" t="n">
        <v>2022</v>
      </c>
      <c r="D4493" s="5" t="inlineStr">
        <is>
          <t>2022-10-01 00:00:00</t>
        </is>
      </c>
      <c r="E4493" s="5" t="inlineStr">
        <is>
          <t>J.-Out</t>
        </is>
      </c>
      <c r="F4493" s="5" t="inlineStr">
        <is>
          <t>E. E. Taiamã</t>
        </is>
      </c>
      <c r="G4493" s="5" t="inlineStr">
        <is>
          <t>16º 48' 01,35" | 57° 39' 22,89"</t>
        </is>
      </c>
      <c r="H4493" s="5" t="inlineStr">
        <is>
          <t>Siluriformes</t>
        </is>
      </c>
      <c r="I4493" s="5" t="inlineStr">
        <is>
          <t>Pseudoplatystoma reticulatum</t>
        </is>
      </c>
      <c r="J4493" s="7" t="n">
        <v>83.90000000000001</v>
      </c>
      <c r="K4493" s="7" t="n">
        <v>76.09999999999999</v>
      </c>
      <c r="L4493" s="8" t="n">
        <v>5630</v>
      </c>
      <c r="M4493" s="8" t="n">
        <v>4900</v>
      </c>
      <c r="N4493" s="5" t="b">
        <v>0</v>
      </c>
      <c r="O4493" s="5" t="inlineStr">
        <is>
          <t>F</t>
        </is>
      </c>
      <c r="P4493" s="5" t="inlineStr">
        <is>
          <t>REP</t>
        </is>
      </c>
      <c r="Q4493" s="8" t="n">
        <v>33</v>
      </c>
      <c r="R4493" s="5" t="n">
        <v>0</v>
      </c>
      <c r="S4493" s="8" t="n">
        <v>64</v>
      </c>
      <c r="T4493" s="10">
        <f>IF(Q4493&gt;0,M4493-Q4493,"")</f>
        <v/>
      </c>
      <c r="U4493" s="11">
        <f>IF(AND(T4493&gt;0,Q4493&gt;0),(Q4493/T4493)*100,"")</f>
        <v/>
      </c>
      <c r="V4493" s="11">
        <f>IF(AND(T4493&gt;0,S4493&gt;0),(S4493/T4493)*100,"")</f>
        <v/>
      </c>
      <c r="W4493" s="10">
        <f>IF(AND(J4493&gt;0,L4493&gt;0),(L4493/(J4493^3))*100,"")</f>
        <v/>
      </c>
      <c r="X4493" s="12" t="n">
        <v>0.95</v>
      </c>
      <c r="Y4493" s="12" t="n">
        <v>1.35</v>
      </c>
      <c r="Z4493" s="12" t="n">
        <v>0.64</v>
      </c>
      <c r="AA4493" s="13" t="n"/>
      <c r="AB4493" s="5" t="n"/>
      <c r="AC4493" s="13" t="n"/>
      <c r="AD4493" s="13" t="n"/>
      <c r="AE4493" s="13" t="n"/>
      <c r="AF4493" s="13" t="n"/>
    </row>
    <row r="4494" ht="14" customHeight="1">
      <c r="A4494" s="14" t="inlineStr">
        <is>
          <t>1405</t>
        </is>
      </c>
      <c r="B4494" s="14" t="inlineStr">
        <is>
          <t>LIPAN-4492</t>
        </is>
      </c>
      <c r="C4494" s="15" t="n">
        <v>2022</v>
      </c>
      <c r="D4494" s="14" t="inlineStr">
        <is>
          <t>2022-10-01 00:00:00</t>
        </is>
      </c>
      <c r="E4494" s="14" t="inlineStr">
        <is>
          <t>J.-Out</t>
        </is>
      </c>
      <c r="F4494" s="14" t="inlineStr">
        <is>
          <t>E. E. Taiamã</t>
        </is>
      </c>
      <c r="G4494" s="14" t="inlineStr">
        <is>
          <t>16º 48' 01,35" | 57° 39' 22,89"</t>
        </is>
      </c>
      <c r="H4494" s="14" t="inlineStr">
        <is>
          <t>Siluriformes</t>
        </is>
      </c>
      <c r="I4494" s="14" t="inlineStr">
        <is>
          <t>Pseudoplatystoma corruscans</t>
        </is>
      </c>
      <c r="J4494" s="16" t="n">
        <v>89.7</v>
      </c>
      <c r="K4494" s="16" t="n">
        <v>79.09999999999999</v>
      </c>
      <c r="L4494" s="17" t="n">
        <v>6230</v>
      </c>
      <c r="M4494" s="17" t="n">
        <v>5560</v>
      </c>
      <c r="N4494" s="14" t="b">
        <v>0</v>
      </c>
      <c r="O4494" s="14" t="inlineStr">
        <is>
          <t>F</t>
        </is>
      </c>
      <c r="P4494" s="14" t="inlineStr">
        <is>
          <t>REP</t>
        </is>
      </c>
      <c r="Q4494" s="17" t="n">
        <v>53</v>
      </c>
      <c r="R4494" s="14" t="n">
        <v>0</v>
      </c>
      <c r="S4494" s="17" t="n">
        <v>57</v>
      </c>
      <c r="T4494" s="10">
        <f>IF(Q4494&gt;0,M4494-Q4494,"")</f>
        <v/>
      </c>
      <c r="U4494" s="11">
        <f>IF(AND(T4494&gt;0,Q4494&gt;0),(Q4494/T4494)*100,"")</f>
        <v/>
      </c>
      <c r="V4494" s="11">
        <f>IF(AND(T4494&gt;0,S4494&gt;0),(S4494/T4494)*100,"")</f>
        <v/>
      </c>
      <c r="W4494" s="10">
        <f>IF(AND(J4494&gt;0,L4494&gt;0),(L4494/(J4494^3))*100,"")</f>
        <v/>
      </c>
      <c r="X4494" s="12" t="n">
        <v>0.95</v>
      </c>
      <c r="Y4494" s="12" t="n">
        <v>1.35</v>
      </c>
      <c r="Z4494" s="12" t="n">
        <v>0.64</v>
      </c>
      <c r="AA4494" s="18" t="n"/>
      <c r="AB4494" s="14" t="n"/>
      <c r="AC4494" s="18" t="n"/>
      <c r="AD4494" s="18" t="n"/>
      <c r="AE4494" s="18" t="n"/>
      <c r="AF4494" s="18" t="n"/>
    </row>
    <row r="4495" ht="14" customHeight="1">
      <c r="A4495" s="5" t="inlineStr">
        <is>
          <t>1406</t>
        </is>
      </c>
      <c r="B4495" s="5" t="inlineStr">
        <is>
          <t>LIPAN-4493</t>
        </is>
      </c>
      <c r="C4495" s="6" t="n">
        <v>2022</v>
      </c>
      <c r="D4495" s="5" t="inlineStr">
        <is>
          <t>2022-10-01 00:00:00</t>
        </is>
      </c>
      <c r="E4495" s="5" t="inlineStr">
        <is>
          <t>J.-Out</t>
        </is>
      </c>
      <c r="F4495" s="5" t="inlineStr">
        <is>
          <t>E. E. Taiamã</t>
        </is>
      </c>
      <c r="G4495" s="5" t="inlineStr">
        <is>
          <t>16º 48' 01,35" | 57° 39' 22,89"</t>
        </is>
      </c>
      <c r="H4495" s="5" t="inlineStr">
        <is>
          <t>Siluriformes</t>
        </is>
      </c>
      <c r="I4495" s="5" t="inlineStr">
        <is>
          <t>Pseudoplatystoma corruscans</t>
        </is>
      </c>
      <c r="J4495" s="7" t="n">
        <v>68.2</v>
      </c>
      <c r="K4495" s="7" t="n">
        <v>60.3</v>
      </c>
      <c r="L4495" s="8" t="n">
        <v>2480</v>
      </c>
      <c r="M4495" s="8" t="n">
        <v>2120</v>
      </c>
      <c r="N4495" s="5" t="b">
        <v>0</v>
      </c>
      <c r="O4495" s="5" t="inlineStr">
        <is>
          <t>F</t>
        </is>
      </c>
      <c r="P4495" s="5" t="inlineStr">
        <is>
          <t>REP</t>
        </is>
      </c>
      <c r="Q4495" s="8" t="n">
        <v>2</v>
      </c>
      <c r="R4495" s="5" t="n">
        <v>0</v>
      </c>
      <c r="S4495" s="8" t="n">
        <v>19</v>
      </c>
      <c r="T4495" s="10">
        <f>IF(Q4495&gt;0,M4495-Q4495,"")</f>
        <v/>
      </c>
      <c r="U4495" s="11">
        <f>IF(AND(T4495&gt;0,Q4495&gt;0),(Q4495/T4495)*100,"")</f>
        <v/>
      </c>
      <c r="V4495" s="11">
        <f>IF(AND(T4495&gt;0,S4495&gt;0),(S4495/T4495)*100,"")</f>
        <v/>
      </c>
      <c r="W4495" s="10">
        <f>IF(AND(J4495&gt;0,L4495&gt;0),(L4495/(J4495^3))*100,"")</f>
        <v/>
      </c>
      <c r="X4495" s="12" t="n">
        <v>0.95</v>
      </c>
      <c r="Y4495" s="12" t="n">
        <v>1.35</v>
      </c>
      <c r="Z4495" s="12" t="n">
        <v>0.64</v>
      </c>
      <c r="AA4495" s="13" t="n"/>
      <c r="AB4495" s="5" t="n"/>
      <c r="AC4495" s="13" t="n"/>
      <c r="AD4495" s="13" t="n"/>
      <c r="AE4495" s="13" t="n"/>
      <c r="AF4495" s="13" t="n"/>
    </row>
    <row r="4496" ht="14" customHeight="1">
      <c r="A4496" s="14" t="inlineStr">
        <is>
          <t>1407</t>
        </is>
      </c>
      <c r="B4496" s="14" t="inlineStr">
        <is>
          <t>LIPAN-4494</t>
        </is>
      </c>
      <c r="C4496" s="15" t="n">
        <v>2022</v>
      </c>
      <c r="D4496" s="14" t="inlineStr">
        <is>
          <t>2022-10-01 00:00:00</t>
        </is>
      </c>
      <c r="E4496" s="14" t="inlineStr">
        <is>
          <t>J.-Out</t>
        </is>
      </c>
      <c r="F4496" s="14" t="inlineStr">
        <is>
          <t>E. E. Taiamã</t>
        </is>
      </c>
      <c r="G4496" s="14" t="inlineStr">
        <is>
          <t>16º 48' 01,35" | 57° 39' 22,89"</t>
        </is>
      </c>
      <c r="H4496" s="14" t="inlineStr">
        <is>
          <t>Siluriformes</t>
        </is>
      </c>
      <c r="I4496" s="14" t="inlineStr">
        <is>
          <t>Pseudoplatystoma corruscans</t>
        </is>
      </c>
      <c r="J4496" s="16" t="n">
        <v>65.90000000000001</v>
      </c>
      <c r="K4496" s="16" t="n">
        <v>57.5</v>
      </c>
      <c r="L4496" s="17" t="n">
        <v>2280</v>
      </c>
      <c r="M4496" s="17" t="n">
        <v>2000</v>
      </c>
      <c r="N4496" s="14" t="b">
        <v>0</v>
      </c>
      <c r="O4496" s="14" t="inlineStr">
        <is>
          <t>M</t>
        </is>
      </c>
      <c r="P4496" s="14" t="inlineStr">
        <is>
          <t>REP</t>
        </is>
      </c>
      <c r="Q4496" s="17" t="n">
        <v>2</v>
      </c>
      <c r="R4496" s="14" t="n">
        <v>0</v>
      </c>
      <c r="S4496" s="17" t="n">
        <v>16</v>
      </c>
      <c r="T4496" s="10">
        <f>IF(Q4496&gt;0,M4496-Q4496,"")</f>
        <v/>
      </c>
      <c r="U4496" s="11">
        <f>IF(AND(T4496&gt;0,Q4496&gt;0),(Q4496/T4496)*100,"")</f>
        <v/>
      </c>
      <c r="V4496" s="11">
        <f>IF(AND(T4496&gt;0,S4496&gt;0),(S4496/T4496)*100,"")</f>
        <v/>
      </c>
      <c r="W4496" s="10">
        <f>IF(AND(J4496&gt;0,L4496&gt;0),(L4496/(J4496^3))*100,"")</f>
        <v/>
      </c>
      <c r="X4496" s="12" t="n">
        <v>0.95</v>
      </c>
      <c r="Y4496" s="12" t="n">
        <v>1.35</v>
      </c>
      <c r="Z4496" s="12" t="n">
        <v>0.64</v>
      </c>
      <c r="AA4496" s="18" t="n"/>
      <c r="AB4496" s="14" t="n"/>
      <c r="AC4496" s="18" t="n"/>
      <c r="AD4496" s="18" t="n"/>
      <c r="AE4496" s="18" t="n"/>
      <c r="AF4496" s="18" t="n"/>
    </row>
    <row r="4497" ht="14" customHeight="1">
      <c r="A4497" s="5" t="inlineStr">
        <is>
          <t>1408</t>
        </is>
      </c>
      <c r="B4497" s="5" t="inlineStr">
        <is>
          <t>LIPAN-4495</t>
        </is>
      </c>
      <c r="C4497" s="6" t="n">
        <v>2022</v>
      </c>
      <c r="D4497" s="5" t="inlineStr">
        <is>
          <t>2022-10-01 00:00:00</t>
        </is>
      </c>
      <c r="E4497" s="5" t="inlineStr">
        <is>
          <t>J.-Out</t>
        </is>
      </c>
      <c r="F4497" s="5" t="inlineStr">
        <is>
          <t>E. E. Taiamã</t>
        </is>
      </c>
      <c r="G4497" s="5" t="inlineStr">
        <is>
          <t>16º 48' 01,35" | 57° 39' 22,89"</t>
        </is>
      </c>
      <c r="H4497" s="5" t="inlineStr">
        <is>
          <t>Siluriformes</t>
        </is>
      </c>
      <c r="I4497" s="5" t="inlineStr">
        <is>
          <t>Ageneiosus brevifilis</t>
        </is>
      </c>
      <c r="J4497" s="7" t="n">
        <v>42.3</v>
      </c>
      <c r="K4497" s="7" t="n">
        <v>37.2</v>
      </c>
      <c r="L4497" s="8" t="n">
        <v>730</v>
      </c>
      <c r="M4497" s="8" t="n">
        <v>650</v>
      </c>
      <c r="N4497" s="5" t="b">
        <v>0</v>
      </c>
      <c r="O4497" s="5" t="inlineStr">
        <is>
          <t>F</t>
        </is>
      </c>
      <c r="P4497" s="5" t="inlineStr">
        <is>
          <t>REP</t>
        </is>
      </c>
      <c r="Q4497" s="8" t="n">
        <v>1</v>
      </c>
      <c r="R4497" s="5" t="n">
        <v>0</v>
      </c>
      <c r="S4497" s="8" t="n">
        <v>5</v>
      </c>
      <c r="T4497" s="10">
        <f>IF(Q4497&gt;0,M4497-Q4497,"")</f>
        <v/>
      </c>
      <c r="U4497" s="11">
        <f>IF(AND(T4497&gt;0,Q4497&gt;0),(Q4497/T4497)*100,"")</f>
        <v/>
      </c>
      <c r="V4497" s="11">
        <f>IF(AND(T4497&gt;0,S4497&gt;0),(S4497/T4497)*100,"")</f>
        <v/>
      </c>
      <c r="W4497" s="10">
        <f>IF(AND(J4497&gt;0,L4497&gt;0),(L4497/(J4497^3))*100,"")</f>
        <v/>
      </c>
      <c r="X4497" s="12" t="n">
        <v>0.95</v>
      </c>
      <c r="Y4497" s="12" t="n">
        <v>1.35</v>
      </c>
      <c r="Z4497" s="12" t="n">
        <v>0.64</v>
      </c>
      <c r="AA4497" s="13" t="n"/>
      <c r="AB4497" s="5" t="n"/>
      <c r="AC4497" s="13" t="n"/>
      <c r="AD4497" s="13" t="n"/>
      <c r="AE4497" s="13" t="n"/>
      <c r="AF4497" s="13" t="n"/>
    </row>
    <row r="4498" ht="14" customHeight="1">
      <c r="A4498" s="14" t="inlineStr">
        <is>
          <t>1409</t>
        </is>
      </c>
      <c r="B4498" s="14" t="inlineStr">
        <is>
          <t>LIPAN-4496</t>
        </is>
      </c>
      <c r="C4498" s="15" t="n">
        <v>2022</v>
      </c>
      <c r="D4498" s="14" t="inlineStr">
        <is>
          <t>2022-10-01 00:00:00</t>
        </is>
      </c>
      <c r="E4498" s="14" t="inlineStr">
        <is>
          <t>J.-Out</t>
        </is>
      </c>
      <c r="F4498" s="14" t="inlineStr">
        <is>
          <t>E. E. Taiamã</t>
        </is>
      </c>
      <c r="G4498" s="14" t="inlineStr">
        <is>
          <t>16º 48' 01,35" | 57° 39' 22,89"</t>
        </is>
      </c>
      <c r="H4498" s="14" t="inlineStr">
        <is>
          <t>Siluriformes</t>
        </is>
      </c>
      <c r="I4498" s="14" t="inlineStr">
        <is>
          <t>Ageneiosus brevifilis</t>
        </is>
      </c>
      <c r="J4498" s="16" t="n">
        <v>43.5</v>
      </c>
      <c r="K4498" s="16" t="n">
        <v>38.3</v>
      </c>
      <c r="L4498" s="17" t="n">
        <v>820</v>
      </c>
      <c r="M4498" s="17" t="n">
        <v>720</v>
      </c>
      <c r="N4498" s="14" t="b">
        <v>0</v>
      </c>
      <c r="O4498" s="14" t="inlineStr">
        <is>
          <t>F</t>
        </is>
      </c>
      <c r="P4498" s="14" t="inlineStr">
        <is>
          <t>REP</t>
        </is>
      </c>
      <c r="Q4498" s="17" t="n">
        <v>1</v>
      </c>
      <c r="R4498" s="14" t="n">
        <v>0</v>
      </c>
      <c r="S4498" s="17" t="n">
        <v>14</v>
      </c>
      <c r="T4498" s="10">
        <f>IF(Q4498&gt;0,M4498-Q4498,"")</f>
        <v/>
      </c>
      <c r="U4498" s="11">
        <f>IF(AND(T4498&gt;0,Q4498&gt;0),(Q4498/T4498)*100,"")</f>
        <v/>
      </c>
      <c r="V4498" s="11">
        <f>IF(AND(T4498&gt;0,S4498&gt;0),(S4498/T4498)*100,"")</f>
        <v/>
      </c>
      <c r="W4498" s="10">
        <f>IF(AND(J4498&gt;0,L4498&gt;0),(L4498/(J4498^3))*100,"")</f>
        <v/>
      </c>
      <c r="X4498" s="12" t="n">
        <v>0.95</v>
      </c>
      <c r="Y4498" s="12" t="n">
        <v>1.35</v>
      </c>
      <c r="Z4498" s="12" t="n">
        <v>0.64</v>
      </c>
      <c r="AA4498" s="18" t="n"/>
      <c r="AB4498" s="14" t="n"/>
      <c r="AC4498" s="18" t="n"/>
      <c r="AD4498" s="18" t="n"/>
      <c r="AE4498" s="18" t="n"/>
      <c r="AF4498" s="18" t="n"/>
    </row>
    <row r="4499" ht="14" customHeight="1">
      <c r="A4499" s="5" t="inlineStr">
        <is>
          <t>1410</t>
        </is>
      </c>
      <c r="B4499" s="5" t="inlineStr">
        <is>
          <t>LIPAN-4497</t>
        </is>
      </c>
      <c r="C4499" s="6" t="n">
        <v>2022</v>
      </c>
      <c r="D4499" s="5" t="inlineStr">
        <is>
          <t>2022-10-01 00:00:00</t>
        </is>
      </c>
      <c r="E4499" s="5" t="inlineStr">
        <is>
          <t>J.-Out</t>
        </is>
      </c>
      <c r="F4499" s="5" t="inlineStr">
        <is>
          <t>E. E. Taiamã</t>
        </is>
      </c>
      <c r="G4499" s="5" t="inlineStr">
        <is>
          <t>16º 48' 01,35" | 57° 39' 22,89"</t>
        </is>
      </c>
      <c r="H4499" s="5" t="inlineStr">
        <is>
          <t>Siluriformes</t>
        </is>
      </c>
      <c r="I4499" s="5" t="inlineStr">
        <is>
          <t>Ageneiosus brevifilis</t>
        </is>
      </c>
      <c r="J4499" s="7" t="n">
        <v>32.6</v>
      </c>
      <c r="K4499" s="7" t="n">
        <v>27.2</v>
      </c>
      <c r="L4499" s="8" t="n">
        <v>280</v>
      </c>
      <c r="M4499" s="8" t="n">
        <v>250</v>
      </c>
      <c r="N4499" s="5" t="b">
        <v>0</v>
      </c>
      <c r="O4499" s="5" t="inlineStr">
        <is>
          <t>F</t>
        </is>
      </c>
      <c r="P4499" s="5" t="inlineStr">
        <is>
          <t>REP</t>
        </is>
      </c>
      <c r="Q4499" s="8" t="n">
        <v>1</v>
      </c>
      <c r="R4499" s="5" t="n">
        <v>0</v>
      </c>
      <c r="S4499" s="8" t="n">
        <v>0</v>
      </c>
      <c r="T4499" s="10">
        <f>IF(Q4499&gt;0,M4499-Q4499,"")</f>
        <v/>
      </c>
      <c r="U4499" s="11">
        <f>IF(AND(T4499&gt;0,Q4499&gt;0),(Q4499/T4499)*100,"")</f>
        <v/>
      </c>
      <c r="V4499" s="11">
        <f>IF(AND(T4499&gt;0,S4499&gt;0),(S4499/T4499)*100,"")</f>
        <v/>
      </c>
      <c r="W4499" s="10">
        <f>IF(AND(J4499&gt;0,L4499&gt;0),(L4499/(J4499^3))*100,"")</f>
        <v/>
      </c>
      <c r="X4499" s="12" t="n">
        <v>0.95</v>
      </c>
      <c r="Y4499" s="12" t="n">
        <v>1.35</v>
      </c>
      <c r="Z4499" s="12" t="n">
        <v>0.64</v>
      </c>
      <c r="AA4499" s="13" t="n"/>
      <c r="AB4499" s="5" t="n"/>
      <c r="AC4499" s="13" t="n"/>
      <c r="AD4499" s="13" t="n"/>
      <c r="AE4499" s="13" t="n"/>
      <c r="AF4499" s="13" t="n"/>
    </row>
    <row r="4500" ht="14" customHeight="1">
      <c r="A4500" s="14" t="inlineStr">
        <is>
          <t>1411</t>
        </is>
      </c>
      <c r="B4500" s="14" t="inlineStr">
        <is>
          <t>LIPAN-4498</t>
        </is>
      </c>
      <c r="C4500" s="15" t="n">
        <v>2022</v>
      </c>
      <c r="D4500" s="14" t="inlineStr">
        <is>
          <t>2022-10-01 00:00:00</t>
        </is>
      </c>
      <c r="E4500" s="14" t="inlineStr">
        <is>
          <t>J.-Out</t>
        </is>
      </c>
      <c r="F4500" s="14" t="inlineStr">
        <is>
          <t>E. E. Taiamã</t>
        </is>
      </c>
      <c r="G4500" s="14" t="inlineStr">
        <is>
          <t>16º 48' 01,35" | 57° 39' 22,89"</t>
        </is>
      </c>
      <c r="H4500" s="14" t="inlineStr">
        <is>
          <t>Siluriformes</t>
        </is>
      </c>
      <c r="I4500" s="14" t="inlineStr">
        <is>
          <t>Pseudoplatystoma corruscans</t>
        </is>
      </c>
      <c r="J4500" s="16" t="n">
        <v>99.3</v>
      </c>
      <c r="K4500" s="16" t="n">
        <v>90.40000000000001</v>
      </c>
      <c r="L4500" s="17" t="n">
        <v>8160</v>
      </c>
      <c r="M4500" s="17" t="n">
        <v>7230</v>
      </c>
      <c r="N4500" s="14" t="b">
        <v>0</v>
      </c>
      <c r="O4500" s="14" t="inlineStr">
        <is>
          <t>F</t>
        </is>
      </c>
      <c r="P4500" s="14" t="inlineStr">
        <is>
          <t>REP</t>
        </is>
      </c>
      <c r="Q4500" s="17" t="n">
        <v>25</v>
      </c>
      <c r="R4500" s="14" t="n">
        <v>0</v>
      </c>
      <c r="S4500" s="17" t="n">
        <v>51</v>
      </c>
      <c r="T4500" s="10">
        <f>IF(Q4500&gt;0,M4500-Q4500,"")</f>
        <v/>
      </c>
      <c r="U4500" s="11">
        <f>IF(AND(T4500&gt;0,Q4500&gt;0),(Q4500/T4500)*100,"")</f>
        <v/>
      </c>
      <c r="V4500" s="11">
        <f>IF(AND(T4500&gt;0,S4500&gt;0),(S4500/T4500)*100,"")</f>
        <v/>
      </c>
      <c r="W4500" s="10">
        <f>IF(AND(J4500&gt;0,L4500&gt;0),(L4500/(J4500^3))*100,"")</f>
        <v/>
      </c>
      <c r="X4500" s="12" t="n">
        <v>0.95</v>
      </c>
      <c r="Y4500" s="12" t="n">
        <v>1.35</v>
      </c>
      <c r="Z4500" s="12" t="n">
        <v>0.64</v>
      </c>
      <c r="AA4500" s="18" t="n"/>
      <c r="AB4500" s="14" t="n"/>
      <c r="AC4500" s="18" t="n"/>
      <c r="AD4500" s="18" t="n"/>
      <c r="AE4500" s="18" t="n"/>
      <c r="AF4500" s="18" t="n"/>
    </row>
    <row r="4501" ht="14" customHeight="1">
      <c r="A4501" s="5" t="inlineStr">
        <is>
          <t>1412</t>
        </is>
      </c>
      <c r="B4501" s="5" t="inlineStr">
        <is>
          <t>LIPAN-4499</t>
        </is>
      </c>
      <c r="C4501" s="6" t="n">
        <v>2022</v>
      </c>
      <c r="D4501" s="5" t="inlineStr">
        <is>
          <t>2022-10-01 00:00:00</t>
        </is>
      </c>
      <c r="E4501" s="5" t="inlineStr">
        <is>
          <t>J.-Out</t>
        </is>
      </c>
      <c r="F4501" s="5" t="inlineStr">
        <is>
          <t>E. E. Taiamã</t>
        </is>
      </c>
      <c r="G4501" s="5" t="inlineStr">
        <is>
          <t>16º 48' 01,35" | 57° 39' 22,89"</t>
        </is>
      </c>
      <c r="H4501" s="5" t="inlineStr">
        <is>
          <t>Siluriformes</t>
        </is>
      </c>
      <c r="I4501" s="5" t="inlineStr">
        <is>
          <t>Pseudoplatystoma reticulatum</t>
        </is>
      </c>
      <c r="J4501" s="7" t="n">
        <v>71.40000000000001</v>
      </c>
      <c r="K4501" s="7" t="n">
        <v>63.2</v>
      </c>
      <c r="L4501" s="8" t="n">
        <v>3000</v>
      </c>
      <c r="M4501" s="8" t="n">
        <v>2590</v>
      </c>
      <c r="N4501" s="5" t="b">
        <v>0</v>
      </c>
      <c r="O4501" s="5" t="inlineStr">
        <is>
          <t>M</t>
        </is>
      </c>
      <c r="P4501" s="5" t="inlineStr">
        <is>
          <t>REP</t>
        </is>
      </c>
      <c r="Q4501" s="8" t="n">
        <v>5</v>
      </c>
      <c r="R4501" s="5" t="n">
        <v>2</v>
      </c>
      <c r="S4501" s="8" t="n">
        <v>24</v>
      </c>
      <c r="T4501" s="10">
        <f>IF(Q4501&gt;0,M4501-Q4501,"")</f>
        <v/>
      </c>
      <c r="U4501" s="11">
        <f>IF(AND(T4501&gt;0,Q4501&gt;0),(Q4501/T4501)*100,"")</f>
        <v/>
      </c>
      <c r="V4501" s="11">
        <f>IF(AND(T4501&gt;0,S4501&gt;0),(S4501/T4501)*100,"")</f>
        <v/>
      </c>
      <c r="W4501" s="10">
        <f>IF(AND(J4501&gt;0,L4501&gt;0),(L4501/(J4501^3))*100,"")</f>
        <v/>
      </c>
      <c r="X4501" s="12" t="n">
        <v>0.95</v>
      </c>
      <c r="Y4501" s="12" t="n">
        <v>1.35</v>
      </c>
      <c r="Z4501" s="12" t="n">
        <v>0.64</v>
      </c>
      <c r="AA4501" s="13" t="n"/>
      <c r="AB4501" s="5" t="n"/>
      <c r="AC4501" s="13" t="n"/>
      <c r="AD4501" s="13" t="n"/>
      <c r="AE4501" s="13" t="n"/>
      <c r="AF4501" s="13" t="n"/>
    </row>
    <row r="4502" ht="14" customHeight="1">
      <c r="A4502" s="14" t="inlineStr">
        <is>
          <t>1413</t>
        </is>
      </c>
      <c r="B4502" s="14" t="inlineStr">
        <is>
          <t>LIPAN-4500</t>
        </is>
      </c>
      <c r="C4502" s="15" t="n">
        <v>2022</v>
      </c>
      <c r="D4502" s="14" t="inlineStr">
        <is>
          <t>2022-10-01 00:00:00</t>
        </is>
      </c>
      <c r="E4502" s="14" t="inlineStr">
        <is>
          <t>J.-Out</t>
        </is>
      </c>
      <c r="F4502" s="14" t="inlineStr">
        <is>
          <t>E. E. Taiamã</t>
        </is>
      </c>
      <c r="G4502" s="14" t="inlineStr">
        <is>
          <t>16º 48' 01,35" | 57° 39' 22,89"</t>
        </is>
      </c>
      <c r="H4502" s="14" t="inlineStr">
        <is>
          <t xml:space="preserve">Characiformes </t>
        </is>
      </c>
      <c r="I4502" s="14" t="inlineStr">
        <is>
          <t>Piaractus mesopotamicus</t>
        </is>
      </c>
      <c r="J4502" s="16" t="n">
        <v>69.2</v>
      </c>
      <c r="K4502" s="16" t="n">
        <v>62.8</v>
      </c>
      <c r="L4502" s="17" t="n">
        <v>7480</v>
      </c>
      <c r="M4502" s="17" t="n">
        <v>6390</v>
      </c>
      <c r="N4502" s="14" t="b">
        <v>0</v>
      </c>
      <c r="O4502" s="14" t="inlineStr">
        <is>
          <t>F</t>
        </is>
      </c>
      <c r="P4502" s="14" t="inlineStr">
        <is>
          <t>EMA</t>
        </is>
      </c>
      <c r="Q4502" s="17" t="n">
        <v>182</v>
      </c>
      <c r="R4502" s="14" t="n">
        <v>2</v>
      </c>
      <c r="S4502" s="17" t="n">
        <v>54</v>
      </c>
      <c r="T4502" s="10">
        <f>IF(Q4502&gt;0,M4502-Q4502,"")</f>
        <v/>
      </c>
      <c r="U4502" s="11">
        <f>IF(AND(T4502&gt;0,Q4502&gt;0),(Q4502/T4502)*100,"")</f>
        <v/>
      </c>
      <c r="V4502" s="11">
        <f>IF(AND(T4502&gt;0,S4502&gt;0),(S4502/T4502)*100,"")</f>
        <v/>
      </c>
      <c r="W4502" s="10">
        <f>IF(AND(J4502&gt;0,L4502&gt;0),(L4502/(J4502^3))*100,"")</f>
        <v/>
      </c>
      <c r="X4502" s="12" t="n">
        <v>0.95</v>
      </c>
      <c r="Y4502" s="12" t="n">
        <v>1.35</v>
      </c>
      <c r="Z4502" s="12" t="n">
        <v>0.64</v>
      </c>
      <c r="AA4502" s="18" t="n"/>
      <c r="AB4502" s="14" t="n"/>
      <c r="AC4502" s="18" t="n"/>
      <c r="AD4502" s="18" t="n"/>
      <c r="AE4502" s="18" t="n"/>
      <c r="AF4502" s="18" t="n"/>
    </row>
    <row r="4503" ht="14" customHeight="1">
      <c r="A4503" s="5" t="inlineStr">
        <is>
          <t>1414</t>
        </is>
      </c>
      <c r="B4503" s="5" t="inlineStr">
        <is>
          <t>LIPAN-4501</t>
        </is>
      </c>
      <c r="C4503" s="6" t="n">
        <v>2022</v>
      </c>
      <c r="D4503" s="5" t="inlineStr">
        <is>
          <t>2022-10-01 00:00:00</t>
        </is>
      </c>
      <c r="E4503" s="5" t="inlineStr">
        <is>
          <t>J.-Out</t>
        </is>
      </c>
      <c r="F4503" s="5" t="inlineStr">
        <is>
          <t>E. E. Taiamã</t>
        </is>
      </c>
      <c r="G4503" s="5" t="inlineStr">
        <is>
          <t>16º 48' 01,35" | 57° 39' 22,89"</t>
        </is>
      </c>
      <c r="H4503" s="5" t="inlineStr">
        <is>
          <t xml:space="preserve">Characiformes </t>
        </is>
      </c>
      <c r="I4503" s="5" t="inlineStr">
        <is>
          <t>Piaractus mesopotamicus</t>
        </is>
      </c>
      <c r="J4503" s="7" t="n">
        <v>47.4</v>
      </c>
      <c r="K4503" s="7" t="n">
        <v>42.2</v>
      </c>
      <c r="L4503" s="8" t="n">
        <v>2520</v>
      </c>
      <c r="M4503" s="8" t="n">
        <v>2120</v>
      </c>
      <c r="N4503" s="5" t="b">
        <v>0</v>
      </c>
      <c r="O4503" s="5" t="inlineStr">
        <is>
          <t>F</t>
        </is>
      </c>
      <c r="P4503" s="5" t="inlineStr">
        <is>
          <t>EMA</t>
        </is>
      </c>
      <c r="Q4503" s="8" t="n">
        <v>31</v>
      </c>
      <c r="R4503" s="5" t="n">
        <v>3</v>
      </c>
      <c r="S4503" s="8" t="n">
        <v>17</v>
      </c>
      <c r="T4503" s="10">
        <f>IF(Q4503&gt;0,M4503-Q4503,"")</f>
        <v/>
      </c>
      <c r="U4503" s="11">
        <f>IF(AND(T4503&gt;0,Q4503&gt;0),(Q4503/T4503)*100,"")</f>
        <v/>
      </c>
      <c r="V4503" s="11">
        <f>IF(AND(T4503&gt;0,S4503&gt;0),(S4503/T4503)*100,"")</f>
        <v/>
      </c>
      <c r="W4503" s="10">
        <f>IF(AND(J4503&gt;0,L4503&gt;0),(L4503/(J4503^3))*100,"")</f>
        <v/>
      </c>
      <c r="X4503" s="12" t="n">
        <v>0.95</v>
      </c>
      <c r="Y4503" s="12" t="n">
        <v>1.35</v>
      </c>
      <c r="Z4503" s="12" t="n">
        <v>0.64</v>
      </c>
      <c r="AA4503" s="13" t="n"/>
      <c r="AB4503" s="5" t="n"/>
      <c r="AC4503" s="13" t="n"/>
      <c r="AD4503" s="13" t="n"/>
      <c r="AE4503" s="13" t="n"/>
      <c r="AF4503" s="13" t="n"/>
    </row>
    <row r="4504" ht="14" customHeight="1">
      <c r="A4504" s="14" t="inlineStr">
        <is>
          <t>1415</t>
        </is>
      </c>
      <c r="B4504" s="14" t="inlineStr">
        <is>
          <t>LIPAN-4502</t>
        </is>
      </c>
      <c r="C4504" s="15" t="n">
        <v>2022</v>
      </c>
      <c r="D4504" s="14" t="inlineStr">
        <is>
          <t>2022-10-01 00:00:00</t>
        </is>
      </c>
      <c r="E4504" s="14" t="inlineStr">
        <is>
          <t>J.-Out</t>
        </is>
      </c>
      <c r="F4504" s="14" t="inlineStr">
        <is>
          <t>E. E. Taiamã</t>
        </is>
      </c>
      <c r="G4504" s="14" t="inlineStr">
        <is>
          <t>16º 48' 01,35" | 57° 39' 22,89"</t>
        </is>
      </c>
      <c r="H4504" s="14" t="inlineStr">
        <is>
          <t xml:space="preserve">Characiformes </t>
        </is>
      </c>
      <c r="I4504" s="14" t="inlineStr">
        <is>
          <t>Piaractus mesopotamicus</t>
        </is>
      </c>
      <c r="J4504" s="16" t="n">
        <v>42.3</v>
      </c>
      <c r="K4504" s="16" t="n">
        <v>37.2</v>
      </c>
      <c r="L4504" s="17" t="n">
        <v>2100</v>
      </c>
      <c r="M4504" s="17" t="n">
        <v>1650</v>
      </c>
      <c r="N4504" s="14" t="b">
        <v>0</v>
      </c>
      <c r="O4504" s="14" t="inlineStr">
        <is>
          <t>F</t>
        </is>
      </c>
      <c r="P4504" s="14" t="inlineStr">
        <is>
          <t>EMA</t>
        </is>
      </c>
      <c r="Q4504" s="17" t="n">
        <v>18</v>
      </c>
      <c r="R4504" s="14" t="n">
        <v>3</v>
      </c>
      <c r="S4504" s="17" t="n">
        <v>21</v>
      </c>
      <c r="T4504" s="10">
        <f>IF(Q4504&gt;0,M4504-Q4504,"")</f>
        <v/>
      </c>
      <c r="U4504" s="11">
        <f>IF(AND(T4504&gt;0,Q4504&gt;0),(Q4504/T4504)*100,"")</f>
        <v/>
      </c>
      <c r="V4504" s="11">
        <f>IF(AND(T4504&gt;0,S4504&gt;0),(S4504/T4504)*100,"")</f>
        <v/>
      </c>
      <c r="W4504" s="10">
        <f>IF(AND(J4504&gt;0,L4504&gt;0),(L4504/(J4504^3))*100,"")</f>
        <v/>
      </c>
      <c r="X4504" s="12" t="n">
        <v>0.95</v>
      </c>
      <c r="Y4504" s="12" t="n">
        <v>1.35</v>
      </c>
      <c r="Z4504" s="12" t="n">
        <v>0.64</v>
      </c>
      <c r="AA4504" s="18" t="n"/>
      <c r="AB4504" s="14" t="n"/>
      <c r="AC4504" s="18" t="n"/>
      <c r="AD4504" s="18" t="n"/>
      <c r="AE4504" s="18" t="n"/>
      <c r="AF4504" s="18" t="n"/>
    </row>
    <row r="4505" ht="14" customHeight="1">
      <c r="A4505" s="5" t="inlineStr">
        <is>
          <t>1416</t>
        </is>
      </c>
      <c r="B4505" s="5" t="inlineStr">
        <is>
          <t>LIPAN-4503</t>
        </is>
      </c>
      <c r="C4505" s="6" t="n">
        <v>2022</v>
      </c>
      <c r="D4505" s="5" t="inlineStr">
        <is>
          <t>2022-10-01 00:00:00</t>
        </is>
      </c>
      <c r="E4505" s="5" t="inlineStr">
        <is>
          <t>J.-Out</t>
        </is>
      </c>
      <c r="F4505" s="5" t="inlineStr">
        <is>
          <t>E. E. Taiamã</t>
        </is>
      </c>
      <c r="G4505" s="5" t="inlineStr">
        <is>
          <t>16º 48' 01,35" | 57° 39' 22,89"</t>
        </is>
      </c>
      <c r="H4505" s="5" t="inlineStr">
        <is>
          <t xml:space="preserve">Characiformes </t>
        </is>
      </c>
      <c r="I4505" s="5" t="inlineStr">
        <is>
          <t>Piaractus mesopotamicus</t>
        </is>
      </c>
      <c r="J4505" s="7" t="n">
        <v>45.4</v>
      </c>
      <c r="K4505" s="7" t="n">
        <v>41.5</v>
      </c>
      <c r="L4505" s="8" t="n">
        <v>2540</v>
      </c>
      <c r="M4505" s="8" t="n">
        <v>2170</v>
      </c>
      <c r="N4505" s="5" t="b">
        <v>0</v>
      </c>
      <c r="O4505" s="5" t="inlineStr">
        <is>
          <t>M</t>
        </is>
      </c>
      <c r="P4505" s="5" t="inlineStr">
        <is>
          <t>EMA</t>
        </is>
      </c>
      <c r="Q4505" s="8" t="n">
        <v>48</v>
      </c>
      <c r="R4505" s="5" t="n">
        <v>1</v>
      </c>
      <c r="S4505" s="8" t="n">
        <v>37</v>
      </c>
      <c r="T4505" s="10">
        <f>IF(Q4505&gt;0,M4505-Q4505,"")</f>
        <v/>
      </c>
      <c r="U4505" s="11">
        <f>IF(AND(T4505&gt;0,Q4505&gt;0),(Q4505/T4505)*100,"")</f>
        <v/>
      </c>
      <c r="V4505" s="11">
        <f>IF(AND(T4505&gt;0,S4505&gt;0),(S4505/T4505)*100,"")</f>
        <v/>
      </c>
      <c r="W4505" s="10">
        <f>IF(AND(J4505&gt;0,L4505&gt;0),(L4505/(J4505^3))*100,"")</f>
        <v/>
      </c>
      <c r="X4505" s="12" t="n">
        <v>0.95</v>
      </c>
      <c r="Y4505" s="12" t="n">
        <v>1.35</v>
      </c>
      <c r="Z4505" s="12" t="n">
        <v>0.64</v>
      </c>
      <c r="AA4505" s="13" t="n"/>
      <c r="AB4505" s="5" t="n"/>
      <c r="AC4505" s="13" t="n"/>
      <c r="AD4505" s="13" t="n"/>
      <c r="AE4505" s="13" t="n"/>
      <c r="AF4505" s="13" t="n"/>
    </row>
    <row r="4506" ht="14" customHeight="1">
      <c r="A4506" s="14" t="inlineStr">
        <is>
          <t>1417</t>
        </is>
      </c>
      <c r="B4506" s="14" t="inlineStr">
        <is>
          <t>LIPAN-4504</t>
        </is>
      </c>
      <c r="C4506" s="15" t="n">
        <v>2022</v>
      </c>
      <c r="D4506" s="14" t="inlineStr">
        <is>
          <t>2022-10-01 00:00:00</t>
        </is>
      </c>
      <c r="E4506" s="14" t="inlineStr">
        <is>
          <t>J.-Out</t>
        </is>
      </c>
      <c r="F4506" s="14" t="inlineStr">
        <is>
          <t>E. E. Taiamã</t>
        </is>
      </c>
      <c r="G4506" s="14" t="inlineStr">
        <is>
          <t>16º 48' 01,35" | 57° 39' 22,89"</t>
        </is>
      </c>
      <c r="H4506" s="14" t="inlineStr">
        <is>
          <t xml:space="preserve">Characiformes </t>
        </is>
      </c>
      <c r="I4506" s="14" t="inlineStr">
        <is>
          <t>Piaractus mesopotamicus</t>
        </is>
      </c>
      <c r="J4506" s="16" t="n">
        <v>41.8</v>
      </c>
      <c r="K4506" s="16" t="n">
        <v>37.2</v>
      </c>
      <c r="L4506" s="17" t="n">
        <v>1910</v>
      </c>
      <c r="M4506" s="17" t="n">
        <v>1570</v>
      </c>
      <c r="N4506" s="14" t="b">
        <v>0</v>
      </c>
      <c r="O4506" s="14" t="inlineStr">
        <is>
          <t>M</t>
        </is>
      </c>
      <c r="P4506" s="14" t="inlineStr">
        <is>
          <t>EMA</t>
        </is>
      </c>
      <c r="Q4506" s="17" t="n">
        <v>13</v>
      </c>
      <c r="R4506" s="14" t="n">
        <v>0</v>
      </c>
      <c r="S4506" s="17" t="n">
        <v>21</v>
      </c>
      <c r="T4506" s="10">
        <f>IF(Q4506&gt;0,M4506-Q4506,"")</f>
        <v/>
      </c>
      <c r="U4506" s="11">
        <f>IF(AND(T4506&gt;0,Q4506&gt;0),(Q4506/T4506)*100,"")</f>
        <v/>
      </c>
      <c r="V4506" s="11">
        <f>IF(AND(T4506&gt;0,S4506&gt;0),(S4506/T4506)*100,"")</f>
        <v/>
      </c>
      <c r="W4506" s="10">
        <f>IF(AND(J4506&gt;0,L4506&gt;0),(L4506/(J4506^3))*100,"")</f>
        <v/>
      </c>
      <c r="X4506" s="12" t="n">
        <v>0.95</v>
      </c>
      <c r="Y4506" s="12" t="n">
        <v>1.35</v>
      </c>
      <c r="Z4506" s="12" t="n">
        <v>0.64</v>
      </c>
      <c r="AA4506" s="18" t="n"/>
      <c r="AB4506" s="14" t="n"/>
      <c r="AC4506" s="18" t="n"/>
      <c r="AD4506" s="18" t="n"/>
      <c r="AE4506" s="18" t="n"/>
      <c r="AF4506" s="18" t="n"/>
    </row>
    <row r="4507" ht="14" customHeight="1">
      <c r="A4507" s="5" t="inlineStr">
        <is>
          <t>1418</t>
        </is>
      </c>
      <c r="B4507" s="5" t="inlineStr">
        <is>
          <t>LIPAN-4505</t>
        </is>
      </c>
      <c r="C4507" s="6" t="n">
        <v>2022</v>
      </c>
      <c r="D4507" s="5" t="inlineStr">
        <is>
          <t>2022-10-01 00:00:00</t>
        </is>
      </c>
      <c r="E4507" s="5" t="inlineStr">
        <is>
          <t>J.-Out</t>
        </is>
      </c>
      <c r="F4507" s="5" t="inlineStr">
        <is>
          <t>E. E. Taiamã</t>
        </is>
      </c>
      <c r="G4507" s="5" t="inlineStr">
        <is>
          <t>16º 48' 01,35" | 57° 39' 22,89"</t>
        </is>
      </c>
      <c r="H4507" s="5" t="inlineStr">
        <is>
          <t xml:space="preserve">Characiformes </t>
        </is>
      </c>
      <c r="I4507" s="5" t="inlineStr">
        <is>
          <t>Piaractus mesopotamicus</t>
        </is>
      </c>
      <c r="J4507" s="7" t="n">
        <v>45.3</v>
      </c>
      <c r="K4507" s="7" t="n">
        <v>40.2</v>
      </c>
      <c r="L4507" s="8" t="n">
        <v>2570</v>
      </c>
      <c r="M4507" s="8" t="n">
        <v>2200</v>
      </c>
      <c r="N4507" s="5" t="b">
        <v>0</v>
      </c>
      <c r="O4507" s="5" t="inlineStr">
        <is>
          <t>M</t>
        </is>
      </c>
      <c r="P4507" s="5" t="inlineStr">
        <is>
          <t>EMA</t>
        </is>
      </c>
      <c r="Q4507" s="8" t="n">
        <v>3</v>
      </c>
      <c r="R4507" s="5" t="n">
        <v>2</v>
      </c>
      <c r="S4507" s="8" t="n">
        <v>35</v>
      </c>
      <c r="T4507" s="10">
        <f>IF(Q4507&gt;0,M4507-Q4507,"")</f>
        <v/>
      </c>
      <c r="U4507" s="11">
        <f>IF(AND(T4507&gt;0,Q4507&gt;0),(Q4507/T4507)*100,"")</f>
        <v/>
      </c>
      <c r="V4507" s="11">
        <f>IF(AND(T4507&gt;0,S4507&gt;0),(S4507/T4507)*100,"")</f>
        <v/>
      </c>
      <c r="W4507" s="10">
        <f>IF(AND(J4507&gt;0,L4507&gt;0),(L4507/(J4507^3))*100,"")</f>
        <v/>
      </c>
      <c r="X4507" s="12" t="n">
        <v>0.95</v>
      </c>
      <c r="Y4507" s="12" t="n">
        <v>1.35</v>
      </c>
      <c r="Z4507" s="12" t="n">
        <v>0.64</v>
      </c>
      <c r="AA4507" s="13" t="n"/>
      <c r="AB4507" s="5" t="n"/>
      <c r="AC4507" s="13" t="n"/>
      <c r="AD4507" s="13" t="n"/>
      <c r="AE4507" s="13" t="n"/>
      <c r="AF4507" s="13" t="n"/>
    </row>
    <row r="4508" ht="14" customHeight="1">
      <c r="A4508" s="14" t="inlineStr">
        <is>
          <t>1419</t>
        </is>
      </c>
      <c r="B4508" s="14" t="inlineStr">
        <is>
          <t>LIPAN-4506</t>
        </is>
      </c>
      <c r="C4508" s="15" t="n">
        <v>2022</v>
      </c>
      <c r="D4508" s="14" t="inlineStr">
        <is>
          <t>2022-10-01 00:00:00</t>
        </is>
      </c>
      <c r="E4508" s="14" t="inlineStr">
        <is>
          <t>J.-Out</t>
        </is>
      </c>
      <c r="F4508" s="14" t="inlineStr">
        <is>
          <t>E. E. Taiamã</t>
        </is>
      </c>
      <c r="G4508" s="14" t="inlineStr">
        <is>
          <t>16º 48' 01,35" | 57° 39' 22,89"</t>
        </is>
      </c>
      <c r="H4508" s="14" t="inlineStr">
        <is>
          <t xml:space="preserve">Characiformes </t>
        </is>
      </c>
      <c r="I4508" s="14" t="inlineStr">
        <is>
          <t>Piaractus mesopotamicus</t>
        </is>
      </c>
      <c r="J4508" s="16" t="n">
        <v>50.5</v>
      </c>
      <c r="K4508" s="16" t="n">
        <v>44.7</v>
      </c>
      <c r="L4508" s="17" t="n">
        <v>2960</v>
      </c>
      <c r="M4508" s="17" t="n">
        <v>2270</v>
      </c>
      <c r="N4508" s="14" t="b">
        <v>0</v>
      </c>
      <c r="O4508" s="14" t="inlineStr">
        <is>
          <t>F</t>
        </is>
      </c>
      <c r="P4508" s="14" t="inlineStr">
        <is>
          <t>EMA</t>
        </is>
      </c>
      <c r="Q4508" s="17" t="n">
        <v>36</v>
      </c>
      <c r="R4508" s="14" t="n">
        <v>3</v>
      </c>
      <c r="S4508" s="17" t="n">
        <v>32</v>
      </c>
      <c r="T4508" s="10">
        <f>IF(Q4508&gt;0,M4508-Q4508,"")</f>
        <v/>
      </c>
      <c r="U4508" s="11">
        <f>IF(AND(T4508&gt;0,Q4508&gt;0),(Q4508/T4508)*100,"")</f>
        <v/>
      </c>
      <c r="V4508" s="11">
        <f>IF(AND(T4508&gt;0,S4508&gt;0),(S4508/T4508)*100,"")</f>
        <v/>
      </c>
      <c r="W4508" s="10">
        <f>IF(AND(J4508&gt;0,L4508&gt;0),(L4508/(J4508^3))*100,"")</f>
        <v/>
      </c>
      <c r="X4508" s="12" t="n">
        <v>0.95</v>
      </c>
      <c r="Y4508" s="12" t="n">
        <v>1.35</v>
      </c>
      <c r="Z4508" s="12" t="n">
        <v>0.64</v>
      </c>
      <c r="AA4508" s="18" t="n"/>
      <c r="AB4508" s="14" t="n"/>
      <c r="AC4508" s="18" t="n"/>
      <c r="AD4508" s="18" t="n"/>
      <c r="AE4508" s="18" t="n"/>
      <c r="AF4508" s="18" t="n"/>
    </row>
    <row r="4509" ht="14" customHeight="1">
      <c r="A4509" s="5" t="inlineStr">
        <is>
          <t>1420</t>
        </is>
      </c>
      <c r="B4509" s="5" t="inlineStr">
        <is>
          <t>LIPAN-4507</t>
        </is>
      </c>
      <c r="C4509" s="6" t="n">
        <v>2022</v>
      </c>
      <c r="D4509" s="5" t="inlineStr">
        <is>
          <t>2022-10-01 00:00:00</t>
        </is>
      </c>
      <c r="E4509" s="5" t="inlineStr">
        <is>
          <t>J.-Out</t>
        </is>
      </c>
      <c r="F4509" s="5" t="inlineStr">
        <is>
          <t>E. E. Taiamã</t>
        </is>
      </c>
      <c r="G4509" s="5" t="inlineStr">
        <is>
          <t>16º 48' 01,35" | 57° 39' 22,89"</t>
        </is>
      </c>
      <c r="H4509" s="5" t="inlineStr">
        <is>
          <t xml:space="preserve">Characiformes </t>
        </is>
      </c>
      <c r="I4509" s="5" t="inlineStr">
        <is>
          <t>Piaractus mesopotamicus</t>
        </is>
      </c>
      <c r="J4509" s="7" t="n">
        <v>47.4</v>
      </c>
      <c r="K4509" s="7" t="n">
        <v>41.8</v>
      </c>
      <c r="L4509" s="8" t="n">
        <v>3000</v>
      </c>
      <c r="M4509" s="8" t="n">
        <v>2270</v>
      </c>
      <c r="N4509" s="5" t="b">
        <v>0</v>
      </c>
      <c r="O4509" s="5" t="inlineStr">
        <is>
          <t>F</t>
        </is>
      </c>
      <c r="P4509" s="5" t="inlineStr">
        <is>
          <t>EMA</t>
        </is>
      </c>
      <c r="Q4509" s="8" t="n">
        <v>263</v>
      </c>
      <c r="R4509" s="5" t="n">
        <v>2</v>
      </c>
      <c r="S4509" s="8" t="n">
        <v>43</v>
      </c>
      <c r="T4509" s="10">
        <f>IF(Q4509&gt;0,M4509-Q4509,"")</f>
        <v/>
      </c>
      <c r="U4509" s="11">
        <f>IF(AND(T4509&gt;0,Q4509&gt;0),(Q4509/T4509)*100,"")</f>
        <v/>
      </c>
      <c r="V4509" s="11">
        <f>IF(AND(T4509&gt;0,S4509&gt;0),(S4509/T4509)*100,"")</f>
        <v/>
      </c>
      <c r="W4509" s="10">
        <f>IF(AND(J4509&gt;0,L4509&gt;0),(L4509/(J4509^3))*100,"")</f>
        <v/>
      </c>
      <c r="X4509" s="12" t="n">
        <v>0.95</v>
      </c>
      <c r="Y4509" s="12" t="n">
        <v>1.35</v>
      </c>
      <c r="Z4509" s="12" t="n">
        <v>0.64</v>
      </c>
      <c r="AA4509" s="13" t="n"/>
      <c r="AB4509" s="5" t="n"/>
      <c r="AC4509" s="13" t="n"/>
      <c r="AD4509" s="13" t="n"/>
      <c r="AE4509" s="13" t="n"/>
      <c r="AF4509" s="13" t="n"/>
    </row>
    <row r="4510" ht="14" customHeight="1">
      <c r="A4510" s="14" t="inlineStr">
        <is>
          <t>1421</t>
        </is>
      </c>
      <c r="B4510" s="14" t="inlineStr">
        <is>
          <t>LIPAN-4508</t>
        </is>
      </c>
      <c r="C4510" s="15" t="n">
        <v>2022</v>
      </c>
      <c r="D4510" s="14" t="inlineStr">
        <is>
          <t>2022-10-01 00:00:00</t>
        </is>
      </c>
      <c r="E4510" s="14" t="inlineStr">
        <is>
          <t>J.-Out</t>
        </is>
      </c>
      <c r="F4510" s="14" t="inlineStr">
        <is>
          <t>E. E. Taiamã</t>
        </is>
      </c>
      <c r="G4510" s="14" t="inlineStr">
        <is>
          <t>16º 48' 01,35" | 57° 39' 22,89"</t>
        </is>
      </c>
      <c r="H4510" s="14" t="inlineStr">
        <is>
          <t xml:space="preserve">Characiformes </t>
        </is>
      </c>
      <c r="I4510" s="14" t="inlineStr">
        <is>
          <t>Piaractus mesopotamicus</t>
        </is>
      </c>
      <c r="J4510" s="16" t="n">
        <v>42.6</v>
      </c>
      <c r="K4510" s="16" t="n">
        <v>38.4</v>
      </c>
      <c r="L4510" s="17" t="n">
        <v>2120</v>
      </c>
      <c r="M4510" s="17" t="n">
        <v>1730</v>
      </c>
      <c r="N4510" s="14" t="b">
        <v>0</v>
      </c>
      <c r="O4510" s="14" t="inlineStr">
        <is>
          <t>F</t>
        </is>
      </c>
      <c r="P4510" s="14" t="inlineStr">
        <is>
          <t>REP</t>
        </is>
      </c>
      <c r="Q4510" s="17" t="n">
        <v>4</v>
      </c>
      <c r="R4510" s="14" t="n">
        <v>2</v>
      </c>
      <c r="S4510" s="17" t="n">
        <v>17</v>
      </c>
      <c r="T4510" s="10">
        <f>IF(Q4510&gt;0,M4510-Q4510,"")</f>
        <v/>
      </c>
      <c r="U4510" s="11">
        <f>IF(AND(T4510&gt;0,Q4510&gt;0),(Q4510/T4510)*100,"")</f>
        <v/>
      </c>
      <c r="V4510" s="11">
        <f>IF(AND(T4510&gt;0,S4510&gt;0),(S4510/T4510)*100,"")</f>
        <v/>
      </c>
      <c r="W4510" s="10">
        <f>IF(AND(J4510&gt;0,L4510&gt;0),(L4510/(J4510^3))*100,"")</f>
        <v/>
      </c>
      <c r="X4510" s="12" t="n">
        <v>0.95</v>
      </c>
      <c r="Y4510" s="12" t="n">
        <v>1.35</v>
      </c>
      <c r="Z4510" s="12" t="n">
        <v>0.64</v>
      </c>
      <c r="AA4510" s="18" t="n"/>
      <c r="AB4510" s="14" t="n"/>
      <c r="AC4510" s="18" t="n"/>
      <c r="AD4510" s="18" t="n"/>
      <c r="AE4510" s="18" t="n"/>
      <c r="AF4510" s="18" t="n"/>
    </row>
    <row r="4511" ht="14" customHeight="1">
      <c r="A4511" s="5" t="inlineStr">
        <is>
          <t>1422</t>
        </is>
      </c>
      <c r="B4511" s="5" t="inlineStr">
        <is>
          <t>LIPAN-4509</t>
        </is>
      </c>
      <c r="C4511" s="6" t="n">
        <v>2022</v>
      </c>
      <c r="D4511" s="5" t="inlineStr">
        <is>
          <t>2022-10-01 00:00:00</t>
        </is>
      </c>
      <c r="E4511" s="5" t="inlineStr">
        <is>
          <t>J.-Out</t>
        </is>
      </c>
      <c r="F4511" s="5" t="inlineStr">
        <is>
          <t>E. E. Taiamã</t>
        </is>
      </c>
      <c r="G4511" s="5" t="inlineStr">
        <is>
          <t>16º 48' 01,35" | 57° 39' 22,89"</t>
        </is>
      </c>
      <c r="H4511" s="5" t="inlineStr">
        <is>
          <t xml:space="preserve">Characiformes </t>
        </is>
      </c>
      <c r="I4511" s="5" t="inlineStr">
        <is>
          <t>Piaractus mesopotamicus</t>
        </is>
      </c>
      <c r="J4511" s="7" t="n">
        <v>41.7</v>
      </c>
      <c r="K4511" s="7" t="n">
        <v>37.4</v>
      </c>
      <c r="L4511" s="8" t="n">
        <v>2010</v>
      </c>
      <c r="M4511" s="8" t="n">
        <v>1630</v>
      </c>
      <c r="N4511" s="5" t="b">
        <v>0</v>
      </c>
      <c r="O4511" s="5" t="inlineStr">
        <is>
          <t>F</t>
        </is>
      </c>
      <c r="P4511" s="5" t="inlineStr">
        <is>
          <t>EMA</t>
        </is>
      </c>
      <c r="Q4511" s="8" t="n">
        <v>63</v>
      </c>
      <c r="R4511" s="5" t="n">
        <v>2</v>
      </c>
      <c r="S4511" s="8" t="n">
        <v>24</v>
      </c>
      <c r="T4511" s="10">
        <f>IF(Q4511&gt;0,M4511-Q4511,"")</f>
        <v/>
      </c>
      <c r="U4511" s="11">
        <f>IF(AND(T4511&gt;0,Q4511&gt;0),(Q4511/T4511)*100,"")</f>
        <v/>
      </c>
      <c r="V4511" s="11">
        <f>IF(AND(T4511&gt;0,S4511&gt;0),(S4511/T4511)*100,"")</f>
        <v/>
      </c>
      <c r="W4511" s="10">
        <f>IF(AND(J4511&gt;0,L4511&gt;0),(L4511/(J4511^3))*100,"")</f>
        <v/>
      </c>
      <c r="X4511" s="12" t="n">
        <v>0.95</v>
      </c>
      <c r="Y4511" s="12" t="n">
        <v>1.35</v>
      </c>
      <c r="Z4511" s="12" t="n">
        <v>0.64</v>
      </c>
      <c r="AA4511" s="13" t="n"/>
      <c r="AB4511" s="5" t="n"/>
      <c r="AC4511" s="13" t="n"/>
      <c r="AD4511" s="13" t="n"/>
      <c r="AE4511" s="13" t="n"/>
      <c r="AF4511" s="13" t="n"/>
    </row>
    <row r="4512" ht="14" customHeight="1">
      <c r="A4512" s="14" t="inlineStr">
        <is>
          <t>1423</t>
        </is>
      </c>
      <c r="B4512" s="14" t="inlineStr">
        <is>
          <t>LIPAN-4510</t>
        </is>
      </c>
      <c r="C4512" s="15" t="n">
        <v>2022</v>
      </c>
      <c r="D4512" s="14" t="inlineStr">
        <is>
          <t>2022-10-01 00:00:00</t>
        </is>
      </c>
      <c r="E4512" s="14" t="inlineStr">
        <is>
          <t>J.-Out</t>
        </is>
      </c>
      <c r="F4512" s="14" t="inlineStr">
        <is>
          <t>E. E. Taiamã</t>
        </is>
      </c>
      <c r="G4512" s="14" t="inlineStr">
        <is>
          <t>16º 48' 01,35" | 57° 39' 22,89"</t>
        </is>
      </c>
      <c r="H4512" s="14" t="inlineStr">
        <is>
          <t xml:space="preserve">Characiformes </t>
        </is>
      </c>
      <c r="I4512" s="14" t="inlineStr">
        <is>
          <t>Piaractus mesopotamicus</t>
        </is>
      </c>
      <c r="J4512" s="16" t="n">
        <v>45.3</v>
      </c>
      <c r="K4512" s="16" t="n">
        <v>40.2</v>
      </c>
      <c r="L4512" s="17" t="n">
        <v>2240</v>
      </c>
      <c r="M4512" s="17" t="n">
        <v>1730</v>
      </c>
      <c r="N4512" s="14" t="b">
        <v>0</v>
      </c>
      <c r="O4512" s="14" t="inlineStr">
        <is>
          <t>M</t>
        </is>
      </c>
      <c r="P4512" s="14" t="inlineStr">
        <is>
          <t>EMA</t>
        </is>
      </c>
      <c r="Q4512" s="17" t="n">
        <v>2</v>
      </c>
      <c r="R4512" s="14" t="n">
        <v>3</v>
      </c>
      <c r="S4512" s="17" t="n">
        <v>23</v>
      </c>
      <c r="T4512" s="10">
        <f>IF(Q4512&gt;0,M4512-Q4512,"")</f>
        <v/>
      </c>
      <c r="U4512" s="11">
        <f>IF(AND(T4512&gt;0,Q4512&gt;0),(Q4512/T4512)*100,"")</f>
        <v/>
      </c>
      <c r="V4512" s="11">
        <f>IF(AND(T4512&gt;0,S4512&gt;0),(S4512/T4512)*100,"")</f>
        <v/>
      </c>
      <c r="W4512" s="10">
        <f>IF(AND(J4512&gt;0,L4512&gt;0),(L4512/(J4512^3))*100,"")</f>
        <v/>
      </c>
      <c r="X4512" s="12" t="n">
        <v>0.95</v>
      </c>
      <c r="Y4512" s="12" t="n">
        <v>1.35</v>
      </c>
      <c r="Z4512" s="12" t="n">
        <v>0.64</v>
      </c>
      <c r="AA4512" s="18" t="n"/>
      <c r="AB4512" s="14" t="n"/>
      <c r="AC4512" s="18" t="n"/>
      <c r="AD4512" s="18" t="n"/>
      <c r="AE4512" s="18" t="n"/>
      <c r="AF4512" s="18" t="n"/>
    </row>
    <row r="4513" ht="14" customHeight="1">
      <c r="A4513" s="5" t="inlineStr">
        <is>
          <t>1424</t>
        </is>
      </c>
      <c r="B4513" s="5" t="inlineStr">
        <is>
          <t>LIPAN-4511</t>
        </is>
      </c>
      <c r="C4513" s="6" t="n">
        <v>2022</v>
      </c>
      <c r="D4513" s="5" t="inlineStr">
        <is>
          <t>2022-10-01 00:00:00</t>
        </is>
      </c>
      <c r="E4513" s="5" t="inlineStr">
        <is>
          <t>J.-Out</t>
        </is>
      </c>
      <c r="F4513" s="5" t="inlineStr">
        <is>
          <t>E. E. Taiamã</t>
        </is>
      </c>
      <c r="G4513" s="5" t="inlineStr">
        <is>
          <t>16º 48' 01,35" | 57° 39' 22,89"</t>
        </is>
      </c>
      <c r="H4513" s="5" t="inlineStr">
        <is>
          <t xml:space="preserve">Characiformes </t>
        </is>
      </c>
      <c r="I4513" s="5" t="inlineStr">
        <is>
          <t>Piaractus mesopotamicus</t>
        </is>
      </c>
      <c r="J4513" s="7" t="n">
        <v>49.6</v>
      </c>
      <c r="K4513" s="7" t="n">
        <v>44.1</v>
      </c>
      <c r="L4513" s="8" t="n">
        <v>3130</v>
      </c>
      <c r="M4513" s="8" t="n">
        <v>2380</v>
      </c>
      <c r="N4513" s="5" t="b">
        <v>0</v>
      </c>
      <c r="O4513" s="5" t="inlineStr">
        <is>
          <t>F</t>
        </is>
      </c>
      <c r="P4513" s="5" t="inlineStr">
        <is>
          <t>EMA</t>
        </is>
      </c>
      <c r="Q4513" s="8" t="n">
        <v>27</v>
      </c>
      <c r="R4513" s="5" t="n">
        <v>3</v>
      </c>
      <c r="S4513" s="8" t="n">
        <v>24</v>
      </c>
      <c r="T4513" s="10">
        <f>IF(Q4513&gt;0,M4513-Q4513,"")</f>
        <v/>
      </c>
      <c r="U4513" s="11">
        <f>IF(AND(T4513&gt;0,Q4513&gt;0),(Q4513/T4513)*100,"")</f>
        <v/>
      </c>
      <c r="V4513" s="11">
        <f>IF(AND(T4513&gt;0,S4513&gt;0),(S4513/T4513)*100,"")</f>
        <v/>
      </c>
      <c r="W4513" s="10">
        <f>IF(AND(J4513&gt;0,L4513&gt;0),(L4513/(J4513^3))*100,"")</f>
        <v/>
      </c>
      <c r="X4513" s="12" t="n">
        <v>0.95</v>
      </c>
      <c r="Y4513" s="12" t="n">
        <v>1.35</v>
      </c>
      <c r="Z4513" s="12" t="n">
        <v>0.64</v>
      </c>
      <c r="AA4513" s="13" t="n"/>
      <c r="AB4513" s="5" t="n"/>
      <c r="AC4513" s="13" t="n"/>
      <c r="AD4513" s="13" t="n"/>
      <c r="AE4513" s="13" t="n"/>
      <c r="AF4513" s="13" t="n"/>
    </row>
    <row r="4514" ht="14" customHeight="1">
      <c r="A4514" s="14" t="inlineStr">
        <is>
          <t>1425</t>
        </is>
      </c>
      <c r="B4514" s="14" t="inlineStr">
        <is>
          <t>LIPAN-4512</t>
        </is>
      </c>
      <c r="C4514" s="15" t="n">
        <v>2022</v>
      </c>
      <c r="D4514" s="14" t="inlineStr">
        <is>
          <t>2022-10-01 00:00:00</t>
        </is>
      </c>
      <c r="E4514" s="14" t="inlineStr">
        <is>
          <t>J.-Out</t>
        </is>
      </c>
      <c r="F4514" s="14" t="inlineStr">
        <is>
          <t>E. E. Taiamã</t>
        </is>
      </c>
      <c r="G4514" s="14" t="inlineStr">
        <is>
          <t>16º 48' 01,35" | 57° 39' 22,89"</t>
        </is>
      </c>
      <c r="H4514" s="14" t="inlineStr">
        <is>
          <t>Siluriformes</t>
        </is>
      </c>
      <c r="I4514" s="14" t="inlineStr">
        <is>
          <t>Zungaro jahu</t>
        </is>
      </c>
      <c r="J4514" s="16" t="n">
        <v>93.8</v>
      </c>
      <c r="K4514" s="16" t="n">
        <v>79.40000000000001</v>
      </c>
      <c r="L4514" s="17" t="n">
        <v>11600</v>
      </c>
      <c r="M4514" s="17" t="n">
        <v>10010</v>
      </c>
      <c r="N4514" s="14" t="b">
        <v>0</v>
      </c>
      <c r="O4514" s="14" t="inlineStr">
        <is>
          <t>F</t>
        </is>
      </c>
      <c r="P4514" s="14" t="inlineStr">
        <is>
          <t>REP</t>
        </is>
      </c>
      <c r="Q4514" s="17" t="n">
        <v>52</v>
      </c>
      <c r="R4514" s="14" t="n">
        <v>0</v>
      </c>
      <c r="S4514" s="17" t="n">
        <v>97</v>
      </c>
      <c r="T4514" s="10">
        <f>IF(Q4514&gt;0,M4514-Q4514,"")</f>
        <v/>
      </c>
      <c r="U4514" s="11">
        <f>IF(AND(T4514&gt;0,Q4514&gt;0),(Q4514/T4514)*100,"")</f>
        <v/>
      </c>
      <c r="V4514" s="11">
        <f>IF(AND(T4514&gt;0,S4514&gt;0),(S4514/T4514)*100,"")</f>
        <v/>
      </c>
      <c r="W4514" s="10">
        <f>IF(AND(J4514&gt;0,L4514&gt;0),(L4514/(J4514^3))*100,"")</f>
        <v/>
      </c>
      <c r="X4514" s="12" t="n">
        <v>0.95</v>
      </c>
      <c r="Y4514" s="12" t="n">
        <v>1.35</v>
      </c>
      <c r="Z4514" s="12" t="n">
        <v>0.64</v>
      </c>
      <c r="AA4514" s="18" t="n"/>
      <c r="AB4514" s="14" t="n"/>
      <c r="AC4514" s="18" t="n"/>
      <c r="AD4514" s="18" t="n"/>
      <c r="AE4514" s="18" t="n"/>
      <c r="AF4514" s="18" t="n"/>
    </row>
    <row r="4515" ht="14" customHeight="1">
      <c r="A4515" s="5" t="inlineStr">
        <is>
          <t>1426</t>
        </is>
      </c>
      <c r="B4515" s="5" t="inlineStr">
        <is>
          <t>LIPAN-4513</t>
        </is>
      </c>
      <c r="C4515" s="6" t="n">
        <v>2022</v>
      </c>
      <c r="D4515" s="5" t="inlineStr">
        <is>
          <t>2022-10-01 00:00:00</t>
        </is>
      </c>
      <c r="E4515" s="5" t="inlineStr">
        <is>
          <t>J.-Out</t>
        </is>
      </c>
      <c r="F4515" s="5" t="inlineStr">
        <is>
          <t>E. E. Taiamã</t>
        </is>
      </c>
      <c r="G4515" s="5" t="inlineStr">
        <is>
          <t>16º 48' 01,35" | 57° 39' 22,89"</t>
        </is>
      </c>
      <c r="H4515" s="5" t="inlineStr">
        <is>
          <t>Siluriformes</t>
        </is>
      </c>
      <c r="I4515" s="5" t="inlineStr">
        <is>
          <t>Pseudoplatystoma corruscans</t>
        </is>
      </c>
      <c r="J4515" s="7" t="n">
        <v>69.8</v>
      </c>
      <c r="K4515" s="7" t="n">
        <v>61</v>
      </c>
      <c r="L4515" s="8" t="n">
        <v>2750</v>
      </c>
      <c r="M4515" s="8" t="n">
        <v>2400</v>
      </c>
      <c r="N4515" s="5" t="b">
        <v>0</v>
      </c>
      <c r="O4515" s="5" t="inlineStr">
        <is>
          <t>F</t>
        </is>
      </c>
      <c r="P4515" s="5" t="inlineStr">
        <is>
          <t>REP</t>
        </is>
      </c>
      <c r="Q4515" s="8" t="n">
        <v>13</v>
      </c>
      <c r="R4515" s="5" t="n">
        <v>0</v>
      </c>
      <c r="S4515" s="8" t="n">
        <v>23</v>
      </c>
      <c r="T4515" s="10">
        <f>IF(Q4515&gt;0,M4515-Q4515,"")</f>
        <v/>
      </c>
      <c r="U4515" s="11">
        <f>IF(AND(T4515&gt;0,Q4515&gt;0),(Q4515/T4515)*100,"")</f>
        <v/>
      </c>
      <c r="V4515" s="11">
        <f>IF(AND(T4515&gt;0,S4515&gt;0),(S4515/T4515)*100,"")</f>
        <v/>
      </c>
      <c r="W4515" s="10">
        <f>IF(AND(J4515&gt;0,L4515&gt;0),(L4515/(J4515^3))*100,"")</f>
        <v/>
      </c>
      <c r="X4515" s="12" t="n">
        <v>0.95</v>
      </c>
      <c r="Y4515" s="12" t="n">
        <v>1.35</v>
      </c>
      <c r="Z4515" s="12" t="n">
        <v>0.64</v>
      </c>
      <c r="AA4515" s="13" t="n"/>
      <c r="AB4515" s="5" t="n"/>
      <c r="AC4515" s="13" t="n"/>
      <c r="AD4515" s="13" t="n"/>
      <c r="AE4515" s="13" t="n"/>
      <c r="AF4515" s="13" t="n"/>
    </row>
    <row r="4516" ht="14" customHeight="1">
      <c r="A4516" s="14" t="inlineStr">
        <is>
          <t>1427</t>
        </is>
      </c>
      <c r="B4516" s="14" t="inlineStr">
        <is>
          <t>LIPAN-4514</t>
        </is>
      </c>
      <c r="C4516" s="15" t="n">
        <v>2022</v>
      </c>
      <c r="D4516" s="14" t="inlineStr">
        <is>
          <t>2022-10-01 00:00:00</t>
        </is>
      </c>
      <c r="E4516" s="14" t="inlineStr">
        <is>
          <t>J.-Out</t>
        </is>
      </c>
      <c r="F4516" s="14" t="inlineStr">
        <is>
          <t>E. E. Taiamã</t>
        </is>
      </c>
      <c r="G4516" s="14" t="inlineStr">
        <is>
          <t>16º 48' 01,35" | 57° 39' 22,89"</t>
        </is>
      </c>
      <c r="H4516" s="14" t="inlineStr">
        <is>
          <t>Siluriformes</t>
        </is>
      </c>
      <c r="I4516" s="14" t="inlineStr">
        <is>
          <t>Pseudoplatystoma corruscans</t>
        </is>
      </c>
      <c r="J4516" s="16" t="n">
        <v>63.5</v>
      </c>
      <c r="K4516" s="16" t="n">
        <v>51.5</v>
      </c>
      <c r="L4516" s="17" t="n">
        <v>1930</v>
      </c>
      <c r="M4516" s="17" t="n">
        <v>1710</v>
      </c>
      <c r="N4516" s="14" t="b">
        <v>0</v>
      </c>
      <c r="O4516" s="14" t="inlineStr">
        <is>
          <t>M</t>
        </is>
      </c>
      <c r="P4516" s="14" t="inlineStr">
        <is>
          <t>REP</t>
        </is>
      </c>
      <c r="Q4516" s="17" t="n">
        <v>3</v>
      </c>
      <c r="R4516" s="14" t="n">
        <v>0</v>
      </c>
      <c r="S4516" s="17" t="n">
        <v>31</v>
      </c>
      <c r="T4516" s="10">
        <f>IF(Q4516&gt;0,M4516-Q4516,"")</f>
        <v/>
      </c>
      <c r="U4516" s="11">
        <f>IF(AND(T4516&gt;0,Q4516&gt;0),(Q4516/T4516)*100,"")</f>
        <v/>
      </c>
      <c r="V4516" s="11">
        <f>IF(AND(T4516&gt;0,S4516&gt;0),(S4516/T4516)*100,"")</f>
        <v/>
      </c>
      <c r="W4516" s="10">
        <f>IF(AND(J4516&gt;0,L4516&gt;0),(L4516/(J4516^3))*100,"")</f>
        <v/>
      </c>
      <c r="X4516" s="12" t="n">
        <v>0.95</v>
      </c>
      <c r="Y4516" s="12" t="n">
        <v>1.35</v>
      </c>
      <c r="Z4516" s="12" t="n">
        <v>0.64</v>
      </c>
      <c r="AA4516" s="18" t="n"/>
      <c r="AB4516" s="14" t="n"/>
      <c r="AC4516" s="18" t="n"/>
      <c r="AD4516" s="18" t="n"/>
      <c r="AE4516" s="18" t="n"/>
      <c r="AF4516" s="18" t="n"/>
    </row>
    <row r="4517" ht="14" customHeight="1">
      <c r="A4517" s="5" t="inlineStr">
        <is>
          <t>1428</t>
        </is>
      </c>
      <c r="B4517" s="5" t="inlineStr">
        <is>
          <t>LIPAN-4515</t>
        </is>
      </c>
      <c r="C4517" s="6" t="n">
        <v>2022</v>
      </c>
      <c r="D4517" s="5" t="inlineStr">
        <is>
          <t>2022-10-01 00:00:00</t>
        </is>
      </c>
      <c r="E4517" s="5" t="inlineStr">
        <is>
          <t>J.-Out</t>
        </is>
      </c>
      <c r="F4517" s="5" t="inlineStr">
        <is>
          <t>E. E. Taiamã</t>
        </is>
      </c>
      <c r="G4517" s="5" t="inlineStr">
        <is>
          <t>16º 48' 01,35" | 57° 39' 22,89"</t>
        </is>
      </c>
      <c r="H4517" s="5" t="inlineStr">
        <is>
          <t xml:space="preserve">Characiformes </t>
        </is>
      </c>
      <c r="I4517" s="5" t="inlineStr">
        <is>
          <t>Piaractus mesopotamicus</t>
        </is>
      </c>
      <c r="J4517" s="7" t="n">
        <v>45.2</v>
      </c>
      <c r="K4517" s="7" t="n">
        <v>39.4</v>
      </c>
      <c r="L4517" s="8" t="n">
        <v>2400</v>
      </c>
      <c r="M4517" s="8" t="n">
        <v>1790</v>
      </c>
      <c r="N4517" s="5" t="b">
        <v>0</v>
      </c>
      <c r="O4517" s="5" t="inlineStr">
        <is>
          <t>F</t>
        </is>
      </c>
      <c r="P4517" s="5" t="inlineStr">
        <is>
          <t>EMA</t>
        </is>
      </c>
      <c r="Q4517" s="8" t="n">
        <v>98</v>
      </c>
      <c r="R4517" s="5" t="n">
        <v>3</v>
      </c>
      <c r="S4517" s="8" t="n">
        <v>30</v>
      </c>
      <c r="T4517" s="10">
        <f>IF(Q4517&gt;0,M4517-Q4517,"")</f>
        <v/>
      </c>
      <c r="U4517" s="11">
        <f>IF(AND(T4517&gt;0,Q4517&gt;0),(Q4517/T4517)*100,"")</f>
        <v/>
      </c>
      <c r="V4517" s="11">
        <f>IF(AND(T4517&gt;0,S4517&gt;0),(S4517/T4517)*100,"")</f>
        <v/>
      </c>
      <c r="W4517" s="10">
        <f>IF(AND(J4517&gt;0,L4517&gt;0),(L4517/(J4517^3))*100,"")</f>
        <v/>
      </c>
      <c r="X4517" s="12" t="n">
        <v>0.95</v>
      </c>
      <c r="Y4517" s="12" t="n">
        <v>1.35</v>
      </c>
      <c r="Z4517" s="12" t="n">
        <v>0.64</v>
      </c>
      <c r="AA4517" s="13" t="n"/>
      <c r="AB4517" s="5" t="n"/>
      <c r="AC4517" s="13" t="n"/>
      <c r="AD4517" s="13" t="n"/>
      <c r="AE4517" s="13" t="n"/>
      <c r="AF4517" s="13" t="n"/>
    </row>
    <row r="4518" ht="14" customHeight="1">
      <c r="A4518" s="14" t="inlineStr">
        <is>
          <t>1429</t>
        </is>
      </c>
      <c r="B4518" s="14" t="inlineStr">
        <is>
          <t>LIPAN-4516</t>
        </is>
      </c>
      <c r="C4518" s="15" t="n">
        <v>2022</v>
      </c>
      <c r="D4518" s="14" t="inlineStr">
        <is>
          <t>2022-10-01 00:00:00</t>
        </is>
      </c>
      <c r="E4518" s="14" t="inlineStr">
        <is>
          <t>J.-Out</t>
        </is>
      </c>
      <c r="F4518" s="14" t="inlineStr">
        <is>
          <t>E. E. Taiamã</t>
        </is>
      </c>
      <c r="G4518" s="14" t="inlineStr">
        <is>
          <t>16º 48' 01,35" | 57° 39' 22,89"</t>
        </is>
      </c>
      <c r="H4518" s="14" t="inlineStr">
        <is>
          <t xml:space="preserve">Characiformes </t>
        </is>
      </c>
      <c r="I4518" s="14" t="inlineStr">
        <is>
          <t>Piaractus mesopotamicus</t>
        </is>
      </c>
      <c r="J4518" s="16" t="n">
        <v>44.5</v>
      </c>
      <c r="K4518" s="16" t="n">
        <v>39.2</v>
      </c>
      <c r="L4518" s="17" t="n">
        <v>2380</v>
      </c>
      <c r="M4518" s="17" t="n">
        <v>1960</v>
      </c>
      <c r="N4518" s="14" t="b">
        <v>0</v>
      </c>
      <c r="O4518" s="14" t="inlineStr">
        <is>
          <t>F</t>
        </is>
      </c>
      <c r="P4518" s="14" t="inlineStr">
        <is>
          <t>EMA</t>
        </is>
      </c>
      <c r="Q4518" s="17" t="n">
        <v>74</v>
      </c>
      <c r="R4518" s="14" t="n">
        <v>3</v>
      </c>
      <c r="S4518" s="17" t="n">
        <v>29</v>
      </c>
      <c r="T4518" s="10">
        <f>IF(Q4518&gt;0,M4518-Q4518,"")</f>
        <v/>
      </c>
      <c r="U4518" s="11">
        <f>IF(AND(T4518&gt;0,Q4518&gt;0),(Q4518/T4518)*100,"")</f>
        <v/>
      </c>
      <c r="V4518" s="11">
        <f>IF(AND(T4518&gt;0,S4518&gt;0),(S4518/T4518)*100,"")</f>
        <v/>
      </c>
      <c r="W4518" s="10">
        <f>IF(AND(J4518&gt;0,L4518&gt;0),(L4518/(J4518^3))*100,"")</f>
        <v/>
      </c>
      <c r="X4518" s="12" t="n">
        <v>0.95</v>
      </c>
      <c r="Y4518" s="12" t="n">
        <v>1.35</v>
      </c>
      <c r="Z4518" s="12" t="n">
        <v>0.64</v>
      </c>
      <c r="AA4518" s="18" t="n"/>
      <c r="AB4518" s="14" t="n"/>
      <c r="AC4518" s="18" t="n"/>
      <c r="AD4518" s="18" t="n"/>
      <c r="AE4518" s="18" t="n"/>
      <c r="AF4518" s="18" t="n"/>
    </row>
    <row r="4519" ht="14" customHeight="1">
      <c r="A4519" s="5" t="inlineStr">
        <is>
          <t>1430</t>
        </is>
      </c>
      <c r="B4519" s="5" t="inlineStr">
        <is>
          <t>LIPAN-4517</t>
        </is>
      </c>
      <c r="C4519" s="6" t="n">
        <v>2022</v>
      </c>
      <c r="D4519" s="5" t="inlineStr">
        <is>
          <t>2022-10-01 00:00:00</t>
        </is>
      </c>
      <c r="E4519" s="5" t="inlineStr">
        <is>
          <t>J.-Out</t>
        </is>
      </c>
      <c r="F4519" s="5" t="inlineStr">
        <is>
          <t>E. E. Taiamã</t>
        </is>
      </c>
      <c r="G4519" s="5" t="inlineStr">
        <is>
          <t>16º 48' 01,35" | 57° 39' 22,89"</t>
        </is>
      </c>
      <c r="H4519" s="5" t="inlineStr">
        <is>
          <t xml:space="preserve">Characiformes </t>
        </is>
      </c>
      <c r="I4519" s="5" t="inlineStr">
        <is>
          <t>Piaractus mesopotamicus</t>
        </is>
      </c>
      <c r="J4519" s="7" t="n">
        <v>41.9</v>
      </c>
      <c r="K4519" s="7" t="n">
        <v>37.4</v>
      </c>
      <c r="L4519" s="8" t="n">
        <v>2110</v>
      </c>
      <c r="M4519" s="8" t="n">
        <v>1680</v>
      </c>
      <c r="N4519" s="5" t="b">
        <v>0</v>
      </c>
      <c r="O4519" s="5" t="inlineStr">
        <is>
          <t>F</t>
        </is>
      </c>
      <c r="P4519" s="5" t="inlineStr">
        <is>
          <t>REP</t>
        </is>
      </c>
      <c r="Q4519" s="8" t="n">
        <v>19</v>
      </c>
      <c r="R4519" s="5" t="n">
        <v>3</v>
      </c>
      <c r="S4519" s="8" t="n">
        <v>6</v>
      </c>
      <c r="T4519" s="10">
        <f>IF(Q4519&gt;0,M4519-Q4519,"")</f>
        <v/>
      </c>
      <c r="U4519" s="11">
        <f>IF(AND(T4519&gt;0,Q4519&gt;0),(Q4519/T4519)*100,"")</f>
        <v/>
      </c>
      <c r="V4519" s="11">
        <f>IF(AND(T4519&gt;0,S4519&gt;0),(S4519/T4519)*100,"")</f>
        <v/>
      </c>
      <c r="W4519" s="10">
        <f>IF(AND(J4519&gt;0,L4519&gt;0),(L4519/(J4519^3))*100,"")</f>
        <v/>
      </c>
      <c r="X4519" s="12" t="n">
        <v>0.95</v>
      </c>
      <c r="Y4519" s="12" t="n">
        <v>1.35</v>
      </c>
      <c r="Z4519" s="12" t="n">
        <v>0.64</v>
      </c>
      <c r="AA4519" s="13" t="n"/>
      <c r="AB4519" s="5" t="n"/>
      <c r="AC4519" s="13" t="n"/>
      <c r="AD4519" s="13" t="n"/>
      <c r="AE4519" s="13" t="n"/>
      <c r="AF4519" s="13" t="n"/>
    </row>
    <row r="4520" ht="14" customHeight="1">
      <c r="A4520" s="14" t="inlineStr">
        <is>
          <t>1431</t>
        </is>
      </c>
      <c r="B4520" s="14" t="inlineStr">
        <is>
          <t>LIPAN-4518</t>
        </is>
      </c>
      <c r="C4520" s="15" t="n">
        <v>2022</v>
      </c>
      <c r="D4520" s="14" t="inlineStr">
        <is>
          <t>2022-10-01 00:00:00</t>
        </is>
      </c>
      <c r="E4520" s="14" t="inlineStr">
        <is>
          <t>J.-Out</t>
        </is>
      </c>
      <c r="F4520" s="14" t="inlineStr">
        <is>
          <t>E. E. Taiamã</t>
        </is>
      </c>
      <c r="G4520" s="14" t="inlineStr">
        <is>
          <t>16º 48' 01,35" | 57° 39' 22,89"</t>
        </is>
      </c>
      <c r="H4520" s="14" t="inlineStr">
        <is>
          <t xml:space="preserve">Characiformes </t>
        </is>
      </c>
      <c r="I4520" s="14" t="inlineStr">
        <is>
          <t>Piaractus mesopotamicus</t>
        </is>
      </c>
      <c r="J4520" s="16" t="n">
        <v>52.8</v>
      </c>
      <c r="K4520" s="16" t="n">
        <v>45.8</v>
      </c>
      <c r="L4520" s="17" t="n">
        <v>3260</v>
      </c>
      <c r="M4520" s="17" t="n">
        <v>2610</v>
      </c>
      <c r="N4520" s="14" t="b">
        <v>0</v>
      </c>
      <c r="O4520" s="14" t="inlineStr">
        <is>
          <t>F</t>
        </is>
      </c>
      <c r="P4520" s="14" t="inlineStr">
        <is>
          <t>REP</t>
        </is>
      </c>
      <c r="Q4520" s="17" t="n">
        <v>11</v>
      </c>
      <c r="R4520" s="14" t="n">
        <v>3</v>
      </c>
      <c r="S4520" s="17" t="n">
        <v>37</v>
      </c>
      <c r="T4520" s="10">
        <f>IF(Q4520&gt;0,M4520-Q4520,"")</f>
        <v/>
      </c>
      <c r="U4520" s="11">
        <f>IF(AND(T4520&gt;0,Q4520&gt;0),(Q4520/T4520)*100,"")</f>
        <v/>
      </c>
      <c r="V4520" s="11">
        <f>IF(AND(T4520&gt;0,S4520&gt;0),(S4520/T4520)*100,"")</f>
        <v/>
      </c>
      <c r="W4520" s="10">
        <f>IF(AND(J4520&gt;0,L4520&gt;0),(L4520/(J4520^3))*100,"")</f>
        <v/>
      </c>
      <c r="X4520" s="12" t="n">
        <v>0.95</v>
      </c>
      <c r="Y4520" s="12" t="n">
        <v>1.35</v>
      </c>
      <c r="Z4520" s="12" t="n">
        <v>0.64</v>
      </c>
      <c r="AA4520" s="18" t="n"/>
      <c r="AB4520" s="14" t="n"/>
      <c r="AC4520" s="18" t="n"/>
      <c r="AD4520" s="18" t="n"/>
      <c r="AE4520" s="18" t="n"/>
      <c r="AF4520" s="18" t="n"/>
    </row>
    <row r="4521" ht="14" customHeight="1">
      <c r="A4521" s="5" t="inlineStr">
        <is>
          <t>1432</t>
        </is>
      </c>
      <c r="B4521" s="5" t="inlineStr">
        <is>
          <t>LIPAN-4519</t>
        </is>
      </c>
      <c r="C4521" s="6" t="n">
        <v>2022</v>
      </c>
      <c r="D4521" s="5" t="inlineStr">
        <is>
          <t>2022-10-01 00:00:00</t>
        </is>
      </c>
      <c r="E4521" s="5" t="inlineStr">
        <is>
          <t>J.-Out</t>
        </is>
      </c>
      <c r="F4521" s="5" t="inlineStr">
        <is>
          <t>E. E. Taiamã</t>
        </is>
      </c>
      <c r="G4521" s="5" t="inlineStr">
        <is>
          <t>16º 48' 01,35" | 57° 39' 22,89"</t>
        </is>
      </c>
      <c r="H4521" s="5" t="inlineStr">
        <is>
          <t xml:space="preserve">Characiformes </t>
        </is>
      </c>
      <c r="I4521" s="5" t="inlineStr">
        <is>
          <t>Salminus brasiliensis</t>
        </is>
      </c>
      <c r="J4521" s="7" t="n">
        <v>40.6</v>
      </c>
      <c r="K4521" s="7" t="n">
        <v>34.6</v>
      </c>
      <c r="L4521" s="8" t="n">
        <v>980</v>
      </c>
      <c r="M4521" s="8" t="n">
        <v>910</v>
      </c>
      <c r="N4521" s="5" t="b">
        <v>0</v>
      </c>
      <c r="O4521" s="5" t="inlineStr">
        <is>
          <t>F</t>
        </is>
      </c>
      <c r="P4521" s="5" t="inlineStr">
        <is>
          <t>REP</t>
        </is>
      </c>
      <c r="Q4521" s="8" t="n">
        <v>3</v>
      </c>
      <c r="R4521" s="5" t="n">
        <v>0</v>
      </c>
      <c r="S4521" s="8" t="n">
        <v>8</v>
      </c>
      <c r="T4521" s="10">
        <f>IF(Q4521&gt;0,M4521-Q4521,"")</f>
        <v/>
      </c>
      <c r="U4521" s="11">
        <f>IF(AND(T4521&gt;0,Q4521&gt;0),(Q4521/T4521)*100,"")</f>
        <v/>
      </c>
      <c r="V4521" s="11">
        <f>IF(AND(T4521&gt;0,S4521&gt;0),(S4521/T4521)*100,"")</f>
        <v/>
      </c>
      <c r="W4521" s="10">
        <f>IF(AND(J4521&gt;0,L4521&gt;0),(L4521/(J4521^3))*100,"")</f>
        <v/>
      </c>
      <c r="X4521" s="12" t="n">
        <v>0.95</v>
      </c>
      <c r="Y4521" s="12" t="n">
        <v>1.35</v>
      </c>
      <c r="Z4521" s="12" t="n">
        <v>0.64</v>
      </c>
      <c r="AA4521" s="13" t="n"/>
      <c r="AB4521" s="5" t="n"/>
      <c r="AC4521" s="13" t="n"/>
      <c r="AD4521" s="13" t="n"/>
      <c r="AE4521" s="13" t="n"/>
      <c r="AF4521" s="13" t="n"/>
    </row>
    <row r="4522" ht="14" customHeight="1">
      <c r="A4522" s="14" t="inlineStr">
        <is>
          <t>1433</t>
        </is>
      </c>
      <c r="B4522" s="14" t="inlineStr">
        <is>
          <t>LIPAN-4520</t>
        </is>
      </c>
      <c r="C4522" s="15" t="n">
        <v>2022</v>
      </c>
      <c r="D4522" s="14" t="inlineStr">
        <is>
          <t>2022-10-01 00:00:00</t>
        </is>
      </c>
      <c r="E4522" s="14" t="inlineStr">
        <is>
          <t>J.-Out</t>
        </is>
      </c>
      <c r="F4522" s="14" t="inlineStr">
        <is>
          <t>E. E. Taiamã</t>
        </is>
      </c>
      <c r="G4522" s="14" t="inlineStr">
        <is>
          <t>16º 48' 01,35" | 57° 39' 22,89"</t>
        </is>
      </c>
      <c r="H4522" s="14" t="inlineStr">
        <is>
          <t>Siluriformes</t>
        </is>
      </c>
      <c r="I4522" s="14" t="inlineStr">
        <is>
          <t>Ageneiosus brevifilis</t>
        </is>
      </c>
      <c r="J4522" s="16" t="n">
        <v>43.8</v>
      </c>
      <c r="K4522" s="16" t="n">
        <v>37.6</v>
      </c>
      <c r="L4522" s="17" t="n">
        <v>860</v>
      </c>
      <c r="M4522" s="17" t="n">
        <v>780</v>
      </c>
      <c r="N4522" s="14" t="b">
        <v>0</v>
      </c>
      <c r="O4522" s="14" t="inlineStr">
        <is>
          <t>F</t>
        </is>
      </c>
      <c r="P4522" s="14" t="inlineStr">
        <is>
          <t>REP</t>
        </is>
      </c>
      <c r="Q4522" s="17" t="n">
        <v>1</v>
      </c>
      <c r="R4522" s="14" t="n">
        <v>0</v>
      </c>
      <c r="S4522" s="17" t="n">
        <v>6</v>
      </c>
      <c r="T4522" s="10">
        <f>IF(Q4522&gt;0,M4522-Q4522,"")</f>
        <v/>
      </c>
      <c r="U4522" s="11">
        <f>IF(AND(T4522&gt;0,Q4522&gt;0),(Q4522/T4522)*100,"")</f>
        <v/>
      </c>
      <c r="V4522" s="11">
        <f>IF(AND(T4522&gt;0,S4522&gt;0),(S4522/T4522)*100,"")</f>
        <v/>
      </c>
      <c r="W4522" s="10">
        <f>IF(AND(J4522&gt;0,L4522&gt;0),(L4522/(J4522^3))*100,"")</f>
        <v/>
      </c>
      <c r="X4522" s="12" t="n">
        <v>0.95</v>
      </c>
      <c r="Y4522" s="12" t="n">
        <v>1.35</v>
      </c>
      <c r="Z4522" s="12" t="n">
        <v>0.64</v>
      </c>
      <c r="AA4522" s="18" t="n"/>
      <c r="AB4522" s="14" t="n"/>
      <c r="AC4522" s="18" t="n"/>
      <c r="AD4522" s="18" t="n"/>
      <c r="AE4522" s="18" t="n"/>
      <c r="AF4522" s="18" t="n"/>
    </row>
    <row r="4523" ht="14" customHeight="1">
      <c r="A4523" s="5" t="inlineStr">
        <is>
          <t>1434</t>
        </is>
      </c>
      <c r="B4523" s="5" t="inlineStr">
        <is>
          <t>LIPAN-4521</t>
        </is>
      </c>
      <c r="C4523" s="6" t="n">
        <v>2022</v>
      </c>
      <c r="D4523" s="5" t="inlineStr">
        <is>
          <t>2022-10-01 00:00:00</t>
        </is>
      </c>
      <c r="E4523" s="5" t="inlineStr">
        <is>
          <t>J.-Out</t>
        </is>
      </c>
      <c r="F4523" s="5" t="inlineStr">
        <is>
          <t>E. E. Taiamã</t>
        </is>
      </c>
      <c r="G4523" s="5" t="inlineStr">
        <is>
          <t>16º 48' 01,35" | 57° 39' 22,89"</t>
        </is>
      </c>
      <c r="H4523" s="5" t="inlineStr">
        <is>
          <t>Siluriformes</t>
        </is>
      </c>
      <c r="I4523" s="5" t="inlineStr">
        <is>
          <t>Ageneiosus brevifilis</t>
        </is>
      </c>
      <c r="J4523" s="7" t="n">
        <v>33.3</v>
      </c>
      <c r="K4523" s="7" t="n">
        <v>29</v>
      </c>
      <c r="L4523" s="8" t="n">
        <v>390</v>
      </c>
      <c r="M4523" s="8" t="n">
        <v>350</v>
      </c>
      <c r="N4523" s="5" t="b">
        <v>0</v>
      </c>
      <c r="O4523" s="5" t="inlineStr">
        <is>
          <t>F</t>
        </is>
      </c>
      <c r="P4523" s="5" t="inlineStr">
        <is>
          <t>REP</t>
        </is>
      </c>
      <c r="Q4523" s="8" t="n">
        <v>1</v>
      </c>
      <c r="R4523" s="5" t="n">
        <v>0</v>
      </c>
      <c r="S4523" s="8" t="n">
        <v>2</v>
      </c>
      <c r="T4523" s="10">
        <f>IF(Q4523&gt;0,M4523-Q4523,"")</f>
        <v/>
      </c>
      <c r="U4523" s="11">
        <f>IF(AND(T4523&gt;0,Q4523&gt;0),(Q4523/T4523)*100,"")</f>
        <v/>
      </c>
      <c r="V4523" s="11">
        <f>IF(AND(T4523&gt;0,S4523&gt;0),(S4523/T4523)*100,"")</f>
        <v/>
      </c>
      <c r="W4523" s="10">
        <f>IF(AND(J4523&gt;0,L4523&gt;0),(L4523/(J4523^3))*100,"")</f>
        <v/>
      </c>
      <c r="X4523" s="12" t="n">
        <v>0.95</v>
      </c>
      <c r="Y4523" s="12" t="n">
        <v>1.35</v>
      </c>
      <c r="Z4523" s="12" t="n">
        <v>0.64</v>
      </c>
      <c r="AA4523" s="13" t="n"/>
      <c r="AB4523" s="5" t="n"/>
      <c r="AC4523" s="13" t="n"/>
      <c r="AD4523" s="13" t="n"/>
      <c r="AE4523" s="13" t="n"/>
      <c r="AF4523" s="13" t="n"/>
    </row>
    <row r="4524" ht="14" customHeight="1">
      <c r="A4524" s="14" t="inlineStr">
        <is>
          <t>1435</t>
        </is>
      </c>
      <c r="B4524" s="14" t="inlineStr">
        <is>
          <t>LIPAN-4522</t>
        </is>
      </c>
      <c r="C4524" s="15" t="n">
        <v>2022</v>
      </c>
      <c r="D4524" s="14" t="inlineStr">
        <is>
          <t>2022-10-01 00:00:00</t>
        </is>
      </c>
      <c r="E4524" s="14" t="inlineStr">
        <is>
          <t>J.-Out</t>
        </is>
      </c>
      <c r="F4524" s="14" t="inlineStr">
        <is>
          <t>E. E. Taiamã</t>
        </is>
      </c>
      <c r="G4524" s="14" t="inlineStr">
        <is>
          <t>16º 48' 01,35" | 57° 39' 22,89"</t>
        </is>
      </c>
      <c r="H4524" s="14" t="inlineStr">
        <is>
          <t>Siluriformes</t>
        </is>
      </c>
      <c r="I4524" s="14" t="inlineStr">
        <is>
          <t>Ageneiosus brevifilis</t>
        </is>
      </c>
      <c r="J4524" s="16" t="n">
        <v>34.4</v>
      </c>
      <c r="K4524" s="16" t="n">
        <v>29.4</v>
      </c>
      <c r="L4524" s="17" t="n">
        <v>420</v>
      </c>
      <c r="M4524" s="17" t="n">
        <v>410</v>
      </c>
      <c r="N4524" s="14" t="b">
        <v>0</v>
      </c>
      <c r="O4524" s="14" t="inlineStr">
        <is>
          <t>F</t>
        </is>
      </c>
      <c r="P4524" s="14" t="inlineStr">
        <is>
          <t>REP</t>
        </is>
      </c>
      <c r="Q4524" s="17" t="n">
        <v>1</v>
      </c>
      <c r="R4524" s="14" t="n">
        <v>0</v>
      </c>
      <c r="S4524" s="17" t="n">
        <v>6</v>
      </c>
      <c r="T4524" s="10">
        <f>IF(Q4524&gt;0,M4524-Q4524,"")</f>
        <v/>
      </c>
      <c r="U4524" s="11">
        <f>IF(AND(T4524&gt;0,Q4524&gt;0),(Q4524/T4524)*100,"")</f>
        <v/>
      </c>
      <c r="V4524" s="11">
        <f>IF(AND(T4524&gt;0,S4524&gt;0),(S4524/T4524)*100,"")</f>
        <v/>
      </c>
      <c r="W4524" s="10">
        <f>IF(AND(J4524&gt;0,L4524&gt;0),(L4524/(J4524^3))*100,"")</f>
        <v/>
      </c>
      <c r="X4524" s="12" t="n">
        <v>0.95</v>
      </c>
      <c r="Y4524" s="12" t="n">
        <v>1.35</v>
      </c>
      <c r="Z4524" s="12" t="n">
        <v>0.64</v>
      </c>
      <c r="AA4524" s="18" t="n"/>
      <c r="AB4524" s="14" t="n"/>
      <c r="AC4524" s="18" t="n"/>
      <c r="AD4524" s="18" t="n"/>
      <c r="AE4524" s="18" t="n"/>
      <c r="AF4524" s="18" t="n"/>
    </row>
    <row r="4525" ht="14" customHeight="1">
      <c r="A4525" s="5" t="inlineStr">
        <is>
          <t>1436</t>
        </is>
      </c>
      <c r="B4525" s="5" t="inlineStr">
        <is>
          <t>LIPAN-4523</t>
        </is>
      </c>
      <c r="C4525" s="6" t="n">
        <v>2022</v>
      </c>
      <c r="D4525" s="5" t="inlineStr">
        <is>
          <t>2022-10-01 00:00:00</t>
        </is>
      </c>
      <c r="E4525" s="5" t="inlineStr">
        <is>
          <t>J.-Out</t>
        </is>
      </c>
      <c r="F4525" s="5" t="inlineStr">
        <is>
          <t>E. E. Taiamã</t>
        </is>
      </c>
      <c r="G4525" s="5" t="inlineStr">
        <is>
          <t>16º 48' 01,35" | 57° 39' 22,89"</t>
        </is>
      </c>
      <c r="H4525" s="5" t="inlineStr">
        <is>
          <t xml:space="preserve">Characiformes </t>
        </is>
      </c>
      <c r="I4525" s="5" t="inlineStr">
        <is>
          <t>Prochilodus lineatus</t>
        </is>
      </c>
      <c r="J4525" s="7" t="n">
        <v>24.8</v>
      </c>
      <c r="K4525" s="7" t="n">
        <v>22</v>
      </c>
      <c r="L4525" s="8" t="n">
        <v>288</v>
      </c>
      <c r="M4525" s="8" t="n">
        <v>250</v>
      </c>
      <c r="N4525" s="5" t="b">
        <v>0</v>
      </c>
      <c r="O4525" s="5" t="inlineStr">
        <is>
          <t>M</t>
        </is>
      </c>
      <c r="P4525" s="5" t="inlineStr">
        <is>
          <t>ESV</t>
        </is>
      </c>
      <c r="Q4525" s="8" t="n">
        <v>2.14</v>
      </c>
      <c r="R4525" s="5" t="n">
        <v>3</v>
      </c>
      <c r="S4525" s="8" t="n">
        <v>2</v>
      </c>
      <c r="T4525" s="10">
        <f>IF(Q4525&gt;0,M4525-Q4525,"")</f>
        <v/>
      </c>
      <c r="U4525" s="11">
        <f>IF(AND(T4525&gt;0,Q4525&gt;0),(Q4525/T4525)*100,"")</f>
        <v/>
      </c>
      <c r="V4525" s="11">
        <f>IF(AND(T4525&gt;0,S4525&gt;0),(S4525/T4525)*100,"")</f>
        <v/>
      </c>
      <c r="W4525" s="10">
        <f>IF(AND(J4525&gt;0,L4525&gt;0),(L4525/(J4525^3))*100,"")</f>
        <v/>
      </c>
      <c r="X4525" s="12" t="n">
        <v>0.95</v>
      </c>
      <c r="Y4525" s="12" t="n">
        <v>1.35</v>
      </c>
      <c r="Z4525" s="12" t="n">
        <v>0.64</v>
      </c>
      <c r="AA4525" s="13" t="n"/>
      <c r="AB4525" s="5" t="n"/>
      <c r="AC4525" s="13" t="n"/>
      <c r="AD4525" s="13" t="n"/>
      <c r="AE4525" s="13" t="n"/>
      <c r="AF4525" s="13" t="n"/>
    </row>
    <row r="4526" ht="14" customHeight="1">
      <c r="A4526" s="14" t="inlineStr">
        <is>
          <t>1437</t>
        </is>
      </c>
      <c r="B4526" s="14" t="inlineStr">
        <is>
          <t>LIPAN-4524</t>
        </is>
      </c>
      <c r="C4526" s="15" t="n">
        <v>2022</v>
      </c>
      <c r="D4526" s="14" t="inlineStr">
        <is>
          <t>2022-10-01 00:00:00</t>
        </is>
      </c>
      <c r="E4526" s="14" t="inlineStr">
        <is>
          <t>J.-Out</t>
        </is>
      </c>
      <c r="F4526" s="14" t="inlineStr">
        <is>
          <t>E. E. Taiamã</t>
        </is>
      </c>
      <c r="G4526" s="14" t="inlineStr">
        <is>
          <t>16º 48' 01,35" | 57° 39' 22,89"</t>
        </is>
      </c>
      <c r="H4526" s="14" t="inlineStr">
        <is>
          <t xml:space="preserve">Characiformes </t>
        </is>
      </c>
      <c r="I4526" s="14" t="inlineStr">
        <is>
          <t>Prochilodus lineatus</t>
        </is>
      </c>
      <c r="J4526" s="16" t="n">
        <v>25.9</v>
      </c>
      <c r="K4526" s="16" t="n">
        <v>23.2</v>
      </c>
      <c r="L4526" s="17" t="n">
        <v>335</v>
      </c>
      <c r="M4526" s="17" t="n">
        <v>300</v>
      </c>
      <c r="N4526" s="14" t="b">
        <v>0</v>
      </c>
      <c r="O4526" s="14" t="inlineStr">
        <is>
          <t>F</t>
        </is>
      </c>
      <c r="P4526" s="14" t="inlineStr">
        <is>
          <t>REP</t>
        </is>
      </c>
      <c r="Q4526" s="17" t="n">
        <v>1.02</v>
      </c>
      <c r="R4526" s="14" t="n">
        <v>3</v>
      </c>
      <c r="S4526" s="17" t="n">
        <v>2</v>
      </c>
      <c r="T4526" s="10">
        <f>IF(Q4526&gt;0,M4526-Q4526,"")</f>
        <v/>
      </c>
      <c r="U4526" s="11">
        <f>IF(AND(T4526&gt;0,Q4526&gt;0),(Q4526/T4526)*100,"")</f>
        <v/>
      </c>
      <c r="V4526" s="11">
        <f>IF(AND(T4526&gt;0,S4526&gt;0),(S4526/T4526)*100,"")</f>
        <v/>
      </c>
      <c r="W4526" s="10">
        <f>IF(AND(J4526&gt;0,L4526&gt;0),(L4526/(J4526^3))*100,"")</f>
        <v/>
      </c>
      <c r="X4526" s="12" t="n">
        <v>0.95</v>
      </c>
      <c r="Y4526" s="12" t="n">
        <v>1.35</v>
      </c>
      <c r="Z4526" s="12" t="n">
        <v>0.64</v>
      </c>
      <c r="AA4526" s="18" t="n"/>
      <c r="AB4526" s="14" t="n"/>
      <c r="AC4526" s="18" t="n"/>
      <c r="AD4526" s="18" t="n"/>
      <c r="AE4526" s="18" t="n"/>
      <c r="AF4526" s="18" t="n"/>
    </row>
    <row r="4527" ht="14" customHeight="1">
      <c r="A4527" s="5" t="inlineStr">
        <is>
          <t>1438</t>
        </is>
      </c>
      <c r="B4527" s="5" t="inlineStr">
        <is>
          <t>LIPAN-4525</t>
        </is>
      </c>
      <c r="C4527" s="6" t="n">
        <v>2022</v>
      </c>
      <c r="D4527" s="5" t="inlineStr">
        <is>
          <t>2022-10-01 00:00:00</t>
        </is>
      </c>
      <c r="E4527" s="5" t="inlineStr">
        <is>
          <t>J.-Out</t>
        </is>
      </c>
      <c r="F4527" s="5" t="inlineStr">
        <is>
          <t>E. E. Taiamã</t>
        </is>
      </c>
      <c r="G4527" s="5" t="inlineStr">
        <is>
          <t>16º 48' 01,35" | 57° 39' 22,89"</t>
        </is>
      </c>
      <c r="H4527" s="5" t="inlineStr">
        <is>
          <t xml:space="preserve">Characiformes </t>
        </is>
      </c>
      <c r="I4527" s="5" t="inlineStr">
        <is>
          <t>Prochilodus lineatus</t>
        </is>
      </c>
      <c r="J4527" s="7" t="n">
        <v>30.8</v>
      </c>
      <c r="K4527" s="7" t="n">
        <v>27.1</v>
      </c>
      <c r="L4527" s="8" t="n">
        <v>434</v>
      </c>
      <c r="M4527" s="8" t="n">
        <v>380</v>
      </c>
      <c r="N4527" s="5" t="b">
        <v>0</v>
      </c>
      <c r="O4527" s="5" t="inlineStr">
        <is>
          <t>M</t>
        </is>
      </c>
      <c r="P4527" s="5" t="inlineStr">
        <is>
          <t>REP</t>
        </is>
      </c>
      <c r="Q4527" s="8" t="n">
        <v>0.21</v>
      </c>
      <c r="R4527" s="5" t="n">
        <v>3</v>
      </c>
      <c r="S4527" s="8" t="n">
        <v>2</v>
      </c>
      <c r="T4527" s="10">
        <f>IF(Q4527&gt;0,M4527-Q4527,"")</f>
        <v/>
      </c>
      <c r="U4527" s="11">
        <f>IF(AND(T4527&gt;0,Q4527&gt;0),(Q4527/T4527)*100,"")</f>
        <v/>
      </c>
      <c r="V4527" s="11">
        <f>IF(AND(T4527&gt;0,S4527&gt;0),(S4527/T4527)*100,"")</f>
        <v/>
      </c>
      <c r="W4527" s="10">
        <f>IF(AND(J4527&gt;0,L4527&gt;0),(L4527/(J4527^3))*100,"")</f>
        <v/>
      </c>
      <c r="X4527" s="12" t="n">
        <v>0.95</v>
      </c>
      <c r="Y4527" s="12" t="n">
        <v>1.35</v>
      </c>
      <c r="Z4527" s="12" t="n">
        <v>0.64</v>
      </c>
      <c r="AA4527" s="13" t="n"/>
      <c r="AB4527" s="5" t="n"/>
      <c r="AC4527" s="13" t="n"/>
      <c r="AD4527" s="13" t="n"/>
      <c r="AE4527" s="13" t="n"/>
      <c r="AF4527" s="13" t="n"/>
    </row>
    <row r="4528" ht="14" customHeight="1">
      <c r="A4528" s="14" t="inlineStr">
        <is>
          <t>1439</t>
        </is>
      </c>
      <c r="B4528" s="14" t="inlineStr">
        <is>
          <t>LIPAN-4526</t>
        </is>
      </c>
      <c r="C4528" s="15" t="n">
        <v>2022</v>
      </c>
      <c r="D4528" s="14" t="inlineStr">
        <is>
          <t>2022-10-01 00:00:00</t>
        </is>
      </c>
      <c r="E4528" s="14" t="inlineStr">
        <is>
          <t>J.-Out</t>
        </is>
      </c>
      <c r="F4528" s="14" t="inlineStr">
        <is>
          <t>E. E. Taiamã</t>
        </is>
      </c>
      <c r="G4528" s="14" t="inlineStr">
        <is>
          <t>16º 48' 01,35" | 57° 39' 22,89"</t>
        </is>
      </c>
      <c r="H4528" s="14" t="inlineStr">
        <is>
          <t xml:space="preserve">Characiformes </t>
        </is>
      </c>
      <c r="I4528" s="14" t="inlineStr">
        <is>
          <t>Prochilodus lineatus</t>
        </is>
      </c>
      <c r="J4528" s="16" t="n">
        <v>29.4</v>
      </c>
      <c r="K4528" s="16" t="n">
        <v>26.1</v>
      </c>
      <c r="L4528" s="17" t="n">
        <v>399</v>
      </c>
      <c r="M4528" s="17" t="n">
        <v>350</v>
      </c>
      <c r="N4528" s="14" t="b">
        <v>0</v>
      </c>
      <c r="O4528" s="14" t="inlineStr">
        <is>
          <t>M</t>
        </is>
      </c>
      <c r="P4528" s="14" t="inlineStr">
        <is>
          <t>REP</t>
        </is>
      </c>
      <c r="Q4528" s="17" t="n">
        <v>0.11</v>
      </c>
      <c r="R4528" s="14" t="n">
        <v>3</v>
      </c>
      <c r="S4528" s="17" t="n">
        <v>3</v>
      </c>
      <c r="T4528" s="10">
        <f>IF(Q4528&gt;0,M4528-Q4528,"")</f>
        <v/>
      </c>
      <c r="U4528" s="11">
        <f>IF(AND(T4528&gt;0,Q4528&gt;0),(Q4528/T4528)*100,"")</f>
        <v/>
      </c>
      <c r="V4528" s="11">
        <f>IF(AND(T4528&gt;0,S4528&gt;0),(S4528/T4528)*100,"")</f>
        <v/>
      </c>
      <c r="W4528" s="10">
        <f>IF(AND(J4528&gt;0,L4528&gt;0),(L4528/(J4528^3))*100,"")</f>
        <v/>
      </c>
      <c r="X4528" s="12" t="n">
        <v>0.95</v>
      </c>
      <c r="Y4528" s="12" t="n">
        <v>1.35</v>
      </c>
      <c r="Z4528" s="12" t="n">
        <v>0.64</v>
      </c>
      <c r="AA4528" s="18" t="n"/>
      <c r="AB4528" s="14" t="n"/>
      <c r="AC4528" s="18" t="n"/>
      <c r="AD4528" s="18" t="n"/>
      <c r="AE4528" s="18" t="n"/>
      <c r="AF4528" s="18" t="n"/>
    </row>
    <row r="4529" ht="14" customHeight="1">
      <c r="A4529" s="5" t="inlineStr">
        <is>
          <t>1440</t>
        </is>
      </c>
      <c r="B4529" s="5" t="inlineStr">
        <is>
          <t>LIPAN-4528</t>
        </is>
      </c>
      <c r="C4529" s="6" t="n">
        <v>2022</v>
      </c>
      <c r="D4529" s="5" t="inlineStr">
        <is>
          <t>2022-10-01 00:00:00</t>
        </is>
      </c>
      <c r="E4529" s="5" t="inlineStr">
        <is>
          <t>J.-Out</t>
        </is>
      </c>
      <c r="F4529" s="5" t="inlineStr">
        <is>
          <t>E. E. Taiamã</t>
        </is>
      </c>
      <c r="G4529" s="5" t="inlineStr">
        <is>
          <t>16º 48' 01,35" | 57° 39' 22,89"</t>
        </is>
      </c>
      <c r="H4529" s="5" t="inlineStr">
        <is>
          <t xml:space="preserve">Characiformes </t>
        </is>
      </c>
      <c r="I4529" s="5" t="inlineStr">
        <is>
          <t>Prochilodus lineatus</t>
        </is>
      </c>
      <c r="J4529" s="7" t="n">
        <v>29.4</v>
      </c>
      <c r="K4529" s="7" t="n">
        <v>25.7</v>
      </c>
      <c r="L4529" s="8" t="n">
        <v>390</v>
      </c>
      <c r="M4529" s="8" t="n">
        <v>340</v>
      </c>
      <c r="N4529" s="5" t="b">
        <v>0</v>
      </c>
      <c r="O4529" s="5" t="inlineStr">
        <is>
          <t>M</t>
        </is>
      </c>
      <c r="P4529" s="5" t="inlineStr">
        <is>
          <t>REP</t>
        </is>
      </c>
      <c r="Q4529" s="8" t="n">
        <v>0.12</v>
      </c>
      <c r="R4529" s="5" t="n">
        <v>3</v>
      </c>
      <c r="S4529" s="8" t="n">
        <v>4</v>
      </c>
      <c r="T4529" s="10">
        <f>IF(Q4529&gt;0,M4529-Q4529,"")</f>
        <v/>
      </c>
      <c r="U4529" s="11">
        <f>IF(AND(T4529&gt;0,Q4529&gt;0),(Q4529/T4529)*100,"")</f>
        <v/>
      </c>
      <c r="V4529" s="11">
        <f>IF(AND(T4529&gt;0,S4529&gt;0),(S4529/T4529)*100,"")</f>
        <v/>
      </c>
      <c r="W4529" s="10">
        <f>IF(AND(J4529&gt;0,L4529&gt;0),(L4529/(J4529^3))*100,"")</f>
        <v/>
      </c>
      <c r="X4529" s="12" t="n">
        <v>0.95</v>
      </c>
      <c r="Y4529" s="12" t="n">
        <v>1.35</v>
      </c>
      <c r="Z4529" s="12" t="n">
        <v>0.64</v>
      </c>
      <c r="AA4529" s="13" t="n"/>
      <c r="AB4529" s="5" t="n"/>
      <c r="AC4529" s="13" t="n"/>
      <c r="AD4529" s="13" t="n"/>
      <c r="AE4529" s="13" t="n"/>
      <c r="AF4529" s="13" t="n"/>
    </row>
    <row r="4530" ht="14" customHeight="1">
      <c r="A4530" s="14" t="inlineStr">
        <is>
          <t>1441</t>
        </is>
      </c>
      <c r="B4530" s="14" t="inlineStr">
        <is>
          <t>LIPAN-4529</t>
        </is>
      </c>
      <c r="C4530" s="15" t="n">
        <v>2022</v>
      </c>
      <c r="D4530" s="14" t="inlineStr">
        <is>
          <t>2022-10-01 00:00:00</t>
        </is>
      </c>
      <c r="E4530" s="14" t="inlineStr">
        <is>
          <t>J.-Out</t>
        </is>
      </c>
      <c r="F4530" s="14" t="inlineStr">
        <is>
          <t>E. E. Taiamã</t>
        </is>
      </c>
      <c r="G4530" s="14" t="inlineStr">
        <is>
          <t>16º 48' 01,35" | 57° 39' 22,89"</t>
        </is>
      </c>
      <c r="H4530" s="14" t="inlineStr">
        <is>
          <t xml:space="preserve">Characiformes </t>
        </is>
      </c>
      <c r="I4530" s="14" t="inlineStr">
        <is>
          <t>Prochilodus lineatus</t>
        </is>
      </c>
      <c r="J4530" s="16" t="n">
        <v>26.4</v>
      </c>
      <c r="K4530" s="16" t="n">
        <v>23.3</v>
      </c>
      <c r="L4530" s="17" t="n">
        <v>321</v>
      </c>
      <c r="M4530" s="17" t="n">
        <v>270</v>
      </c>
      <c r="N4530" s="14" t="b">
        <v>0</v>
      </c>
      <c r="O4530" s="14" t="inlineStr">
        <is>
          <t>M</t>
        </is>
      </c>
      <c r="P4530" s="14" t="inlineStr">
        <is>
          <t>REP</t>
        </is>
      </c>
      <c r="Q4530" s="17" t="n">
        <v>0.18</v>
      </c>
      <c r="R4530" s="14" t="n">
        <v>3</v>
      </c>
      <c r="S4530" s="17" t="n">
        <v>2</v>
      </c>
      <c r="T4530" s="10">
        <f>IF(Q4530&gt;0,M4530-Q4530,"")</f>
        <v/>
      </c>
      <c r="U4530" s="11">
        <f>IF(AND(T4530&gt;0,Q4530&gt;0),(Q4530/T4530)*100,"")</f>
        <v/>
      </c>
      <c r="V4530" s="11">
        <f>IF(AND(T4530&gt;0,S4530&gt;0),(S4530/T4530)*100,"")</f>
        <v/>
      </c>
      <c r="W4530" s="10">
        <f>IF(AND(J4530&gt;0,L4530&gt;0),(L4530/(J4530^3))*100,"")</f>
        <v/>
      </c>
      <c r="X4530" s="12" t="n">
        <v>0.95</v>
      </c>
      <c r="Y4530" s="12" t="n">
        <v>1.35</v>
      </c>
      <c r="Z4530" s="12" t="n">
        <v>0.64</v>
      </c>
      <c r="AA4530" s="18" t="n"/>
      <c r="AB4530" s="14" t="n"/>
      <c r="AC4530" s="18" t="n"/>
      <c r="AD4530" s="18" t="n"/>
      <c r="AE4530" s="18" t="n"/>
      <c r="AF4530" s="18" t="n"/>
    </row>
    <row r="4531" ht="14" customHeight="1">
      <c r="A4531" s="5" t="inlineStr">
        <is>
          <t>1442</t>
        </is>
      </c>
      <c r="B4531" s="5" t="inlineStr">
        <is>
          <t>LIPAN-4530</t>
        </is>
      </c>
      <c r="C4531" s="6" t="n">
        <v>2022</v>
      </c>
      <c r="D4531" s="5" t="inlineStr">
        <is>
          <t>2022-10-01 00:00:00</t>
        </is>
      </c>
      <c r="E4531" s="5" t="inlineStr">
        <is>
          <t>J.-Out</t>
        </is>
      </c>
      <c r="F4531" s="5" t="inlineStr">
        <is>
          <t>E. E. Taiamã</t>
        </is>
      </c>
      <c r="G4531" s="5" t="inlineStr">
        <is>
          <t>16º 48' 01,35" | 57° 39' 22,89"</t>
        </is>
      </c>
      <c r="H4531" s="5" t="inlineStr">
        <is>
          <t xml:space="preserve">Characiformes </t>
        </is>
      </c>
      <c r="I4531" s="5" t="inlineStr">
        <is>
          <t>Prochilodus lineatus</t>
        </is>
      </c>
      <c r="J4531" s="7" t="n">
        <v>28.3</v>
      </c>
      <c r="K4531" s="7" t="n">
        <v>24.1</v>
      </c>
      <c r="L4531" s="8" t="n">
        <v>360</v>
      </c>
      <c r="M4531" s="8" t="n">
        <v>310</v>
      </c>
      <c r="N4531" s="5" t="b">
        <v>0</v>
      </c>
      <c r="O4531" s="5" t="inlineStr">
        <is>
          <t>F</t>
        </is>
      </c>
      <c r="P4531" s="5" t="inlineStr">
        <is>
          <t>REP</t>
        </is>
      </c>
      <c r="Q4531" s="8" t="n">
        <v>0.11</v>
      </c>
      <c r="R4531" s="5" t="n">
        <v>3</v>
      </c>
      <c r="S4531" s="8" t="n">
        <v>2</v>
      </c>
      <c r="T4531" s="10">
        <f>IF(Q4531&gt;0,M4531-Q4531,"")</f>
        <v/>
      </c>
      <c r="U4531" s="11">
        <f>IF(AND(T4531&gt;0,Q4531&gt;0),(Q4531/T4531)*100,"")</f>
        <v/>
      </c>
      <c r="V4531" s="11">
        <f>IF(AND(T4531&gt;0,S4531&gt;0),(S4531/T4531)*100,"")</f>
        <v/>
      </c>
      <c r="W4531" s="10">
        <f>IF(AND(J4531&gt;0,L4531&gt;0),(L4531/(J4531^3))*100,"")</f>
        <v/>
      </c>
      <c r="X4531" s="12" t="n">
        <v>0.95</v>
      </c>
      <c r="Y4531" s="12" t="n">
        <v>1.35</v>
      </c>
      <c r="Z4531" s="12" t="n">
        <v>0.64</v>
      </c>
      <c r="AA4531" s="13" t="n"/>
      <c r="AB4531" s="5" t="n"/>
      <c r="AC4531" s="13" t="n"/>
      <c r="AD4531" s="13" t="n"/>
      <c r="AE4531" s="13" t="n"/>
      <c r="AF4531" s="13" t="n"/>
    </row>
    <row r="4532" ht="14" customHeight="1">
      <c r="A4532" s="14" t="inlineStr">
        <is>
          <t>1443</t>
        </is>
      </c>
      <c r="B4532" s="14" t="inlineStr">
        <is>
          <t>LIPAN-4531</t>
        </is>
      </c>
      <c r="C4532" s="15" t="n">
        <v>2022</v>
      </c>
      <c r="D4532" s="14" t="inlineStr">
        <is>
          <t>2022-10-01 00:00:00</t>
        </is>
      </c>
      <c r="E4532" s="14" t="inlineStr">
        <is>
          <t>J.-Out</t>
        </is>
      </c>
      <c r="F4532" s="14" t="inlineStr">
        <is>
          <t>E. E. Taiamã</t>
        </is>
      </c>
      <c r="G4532" s="14" t="inlineStr">
        <is>
          <t>16º 48' 01,35" | 57° 39' 22,89"</t>
        </is>
      </c>
      <c r="H4532" s="14" t="inlineStr">
        <is>
          <t xml:space="preserve">Characiformes </t>
        </is>
      </c>
      <c r="I4532" s="14" t="inlineStr">
        <is>
          <t>Prochilodus lineatus</t>
        </is>
      </c>
      <c r="J4532" s="16" t="n">
        <v>29.3</v>
      </c>
      <c r="K4532" s="16" t="n">
        <v>26.1</v>
      </c>
      <c r="L4532" s="17" t="n">
        <v>373</v>
      </c>
      <c r="M4532" s="17" t="n">
        <v>330</v>
      </c>
      <c r="N4532" s="14" t="b">
        <v>0</v>
      </c>
      <c r="O4532" s="14" t="inlineStr">
        <is>
          <t>M</t>
        </is>
      </c>
      <c r="P4532" s="14" t="inlineStr">
        <is>
          <t>REP</t>
        </is>
      </c>
      <c r="Q4532" s="17" t="n">
        <v>0.14</v>
      </c>
      <c r="R4532" s="14" t="n">
        <v>3</v>
      </c>
      <c r="S4532" s="17" t="n">
        <v>2</v>
      </c>
      <c r="T4532" s="10">
        <f>IF(Q4532&gt;0,M4532-Q4532,"")</f>
        <v/>
      </c>
      <c r="U4532" s="11">
        <f>IF(AND(T4532&gt;0,Q4532&gt;0),(Q4532/T4532)*100,"")</f>
        <v/>
      </c>
      <c r="V4532" s="11">
        <f>IF(AND(T4532&gt;0,S4532&gt;0),(S4532/T4532)*100,"")</f>
        <v/>
      </c>
      <c r="W4532" s="10">
        <f>IF(AND(J4532&gt;0,L4532&gt;0),(L4532/(J4532^3))*100,"")</f>
        <v/>
      </c>
      <c r="X4532" s="12" t="n">
        <v>0.95</v>
      </c>
      <c r="Y4532" s="12" t="n">
        <v>1.35</v>
      </c>
      <c r="Z4532" s="12" t="n">
        <v>0.64</v>
      </c>
      <c r="AA4532" s="18" t="n"/>
      <c r="AB4532" s="14" t="n"/>
      <c r="AC4532" s="18" t="n"/>
      <c r="AD4532" s="18" t="n"/>
      <c r="AE4532" s="18" t="n"/>
      <c r="AF4532" s="18" t="n"/>
    </row>
    <row r="4533" ht="14" customHeight="1">
      <c r="A4533" s="5" t="inlineStr">
        <is>
          <t>1444</t>
        </is>
      </c>
      <c r="B4533" s="5" t="inlineStr">
        <is>
          <t>LIPAN-4532</t>
        </is>
      </c>
      <c r="C4533" s="6" t="n">
        <v>2022</v>
      </c>
      <c r="D4533" s="5" t="inlineStr">
        <is>
          <t>2022-10-01 00:00:00</t>
        </is>
      </c>
      <c r="E4533" s="5" t="inlineStr">
        <is>
          <t>J.-Out</t>
        </is>
      </c>
      <c r="F4533" s="5" t="inlineStr">
        <is>
          <t>E. E. Taiamã</t>
        </is>
      </c>
      <c r="G4533" s="5" t="inlineStr">
        <is>
          <t>16º 48' 01,35" | 57° 39' 22,89"</t>
        </is>
      </c>
      <c r="H4533" s="5" t="inlineStr">
        <is>
          <t xml:space="preserve">Characiformes </t>
        </is>
      </c>
      <c r="I4533" s="5" t="inlineStr">
        <is>
          <t>Prochilodus lineatus</t>
        </is>
      </c>
      <c r="J4533" s="7" t="n">
        <v>30.3</v>
      </c>
      <c r="K4533" s="7" t="n">
        <v>27.1</v>
      </c>
      <c r="L4533" s="8" t="n">
        <v>419</v>
      </c>
      <c r="M4533" s="8" t="n">
        <v>350</v>
      </c>
      <c r="N4533" s="5" t="b">
        <v>0</v>
      </c>
      <c r="O4533" s="5" t="inlineStr">
        <is>
          <t>M</t>
        </is>
      </c>
      <c r="P4533" s="5" t="inlineStr">
        <is>
          <t>REP</t>
        </is>
      </c>
      <c r="Q4533" s="8" t="n">
        <v>0.17</v>
      </c>
      <c r="R4533" s="5" t="n">
        <v>3</v>
      </c>
      <c r="S4533" s="8" t="n">
        <v>2</v>
      </c>
      <c r="T4533" s="10">
        <f>IF(Q4533&gt;0,M4533-Q4533,"")</f>
        <v/>
      </c>
      <c r="U4533" s="11">
        <f>IF(AND(T4533&gt;0,Q4533&gt;0),(Q4533/T4533)*100,"")</f>
        <v/>
      </c>
      <c r="V4533" s="11">
        <f>IF(AND(T4533&gt;0,S4533&gt;0),(S4533/T4533)*100,"")</f>
        <v/>
      </c>
      <c r="W4533" s="10">
        <f>IF(AND(J4533&gt;0,L4533&gt;0),(L4533/(J4533^3))*100,"")</f>
        <v/>
      </c>
      <c r="X4533" s="12" t="n">
        <v>0.95</v>
      </c>
      <c r="Y4533" s="12" t="n">
        <v>1.35</v>
      </c>
      <c r="Z4533" s="12" t="n">
        <v>0.64</v>
      </c>
      <c r="AA4533" s="13" t="n"/>
      <c r="AB4533" s="5" t="n"/>
      <c r="AC4533" s="13" t="n"/>
      <c r="AD4533" s="13" t="n"/>
      <c r="AE4533" s="13" t="n"/>
      <c r="AF4533" s="13" t="n"/>
    </row>
    <row r="4534" ht="14" customHeight="1">
      <c r="A4534" s="19" t="inlineStr">
        <is>
          <t>1445</t>
        </is>
      </c>
      <c r="B4534" s="19" t="inlineStr">
        <is>
          <t>LIPAN-5816</t>
        </is>
      </c>
      <c r="C4534" s="20" t="n">
        <v>2022</v>
      </c>
      <c r="D4534" s="19" t="inlineStr">
        <is>
          <t>2022-10-01 00:00:00</t>
        </is>
      </c>
      <c r="E4534" s="19" t="inlineStr">
        <is>
          <t>J.-Out</t>
        </is>
      </c>
      <c r="F4534" s="19" t="inlineStr">
        <is>
          <t>E. E. Taiamã</t>
        </is>
      </c>
      <c r="G4534" s="19" t="inlineStr">
        <is>
          <t>16º 48' 01,35" | 57° 39' 22,89"</t>
        </is>
      </c>
      <c r="H4534" s="19" t="inlineStr">
        <is>
          <t xml:space="preserve">Characiformes </t>
        </is>
      </c>
      <c r="I4534" s="19" t="inlineStr">
        <is>
          <t>Prochilodus lineatus</t>
        </is>
      </c>
      <c r="J4534" s="21" t="n">
        <v>23.1</v>
      </c>
      <c r="K4534" s="21" t="n">
        <v>20</v>
      </c>
      <c r="L4534" s="22" t="n">
        <v>201</v>
      </c>
      <c r="M4534" s="22" t="n">
        <v>180</v>
      </c>
      <c r="N4534" s="19" t="b">
        <v>0</v>
      </c>
      <c r="O4534" s="19" t="inlineStr">
        <is>
          <t>M</t>
        </is>
      </c>
      <c r="P4534" s="19" t="inlineStr">
        <is>
          <t>REP</t>
        </is>
      </c>
      <c r="Q4534" s="22" t="n">
        <v>0.2</v>
      </c>
      <c r="R4534" s="19" t="n">
        <v>3</v>
      </c>
      <c r="S4534" s="22" t="n">
        <v>1</v>
      </c>
      <c r="T4534" s="22">
        <f>IF(Q4534&gt;0,M4534-Q4534,"")</f>
        <v/>
      </c>
      <c r="U4534" s="23">
        <f>IF(AND(T4534&gt;0,Q4534&gt;0),(Q4534/T4534)*100,"")</f>
        <v/>
      </c>
      <c r="V4534" s="23">
        <f>IF(AND(T4534&gt;0,S4534&gt;0),(S4534/T4534)*100,"")</f>
        <v/>
      </c>
      <c r="W4534" s="22">
        <f>IF(AND(J4534&gt;0,L4534&gt;0),(L4534/(J4534^3))*100,"")</f>
        <v/>
      </c>
      <c r="X4534" s="23" t="n">
        <v>0.95</v>
      </c>
      <c r="Y4534" s="23" t="n">
        <v>1.35</v>
      </c>
      <c r="Z4534" s="23" t="n">
        <v>0.64</v>
      </c>
      <c r="AA4534" s="23" t="n"/>
      <c r="AB4534" s="19" t="n"/>
      <c r="AC4534" s="23" t="n"/>
      <c r="AD4534" s="23" t="n"/>
      <c r="AE4534" s="23" t="n"/>
      <c r="AF4534" s="23" t="n"/>
    </row>
    <row r="4535" ht="14" customHeight="1">
      <c r="A4535" s="5" t="inlineStr">
        <is>
          <t>1446</t>
        </is>
      </c>
      <c r="B4535" s="5" t="inlineStr">
        <is>
          <t>LIPAN-4533</t>
        </is>
      </c>
      <c r="C4535" s="6" t="n">
        <v>2022</v>
      </c>
      <c r="D4535" s="5" t="inlineStr">
        <is>
          <t>2022-11-01 00:00:00</t>
        </is>
      </c>
      <c r="E4535" s="5" t="inlineStr">
        <is>
          <t>K.-Nov</t>
        </is>
      </c>
      <c r="F4535" s="5" t="inlineStr">
        <is>
          <t>E. E. Taiamã</t>
        </is>
      </c>
      <c r="G4535" s="5" t="inlineStr">
        <is>
          <t>16º 48' 01,35" | 57° 39' 22,89"</t>
        </is>
      </c>
      <c r="H4535" s="5" t="inlineStr">
        <is>
          <t xml:space="preserve">Characiformes </t>
        </is>
      </c>
      <c r="I4535" s="5" t="inlineStr">
        <is>
          <t>Salminus brasiliensis</t>
        </is>
      </c>
      <c r="J4535" s="7" t="n">
        <v>77.2</v>
      </c>
      <c r="K4535" s="7" t="n">
        <v>67.3</v>
      </c>
      <c r="L4535" s="8" t="n">
        <v>8240</v>
      </c>
      <c r="M4535" s="8" t="n">
        <v>6610</v>
      </c>
      <c r="N4535" s="5" t="b">
        <v>0</v>
      </c>
      <c r="O4535" s="5" t="inlineStr">
        <is>
          <t>F</t>
        </is>
      </c>
      <c r="P4535" s="5" t="inlineStr">
        <is>
          <t>EMA</t>
        </is>
      </c>
      <c r="Q4535" s="8" t="n">
        <v>397.6</v>
      </c>
      <c r="R4535" s="5" t="n">
        <v>2</v>
      </c>
      <c r="S4535" s="8" t="n">
        <v>79.3</v>
      </c>
      <c r="T4535" s="10">
        <f>IF(Q4535&gt;0,M4535-Q4535,"")</f>
        <v/>
      </c>
      <c r="U4535" s="11">
        <f>IF(AND(T4535&gt;0,Q4535&gt;0),(Q4535/T4535)*100,"")</f>
        <v/>
      </c>
      <c r="V4535" s="11">
        <f>IF(AND(T4535&gt;0,S4535&gt;0),(S4535/T4535)*100,"")</f>
        <v/>
      </c>
      <c r="W4535" s="10">
        <f>IF(AND(J4535&gt;0,L4535&gt;0),(L4535/(J4535^3))*100,"")</f>
        <v/>
      </c>
      <c r="X4535" s="12" t="n">
        <v>0.8</v>
      </c>
      <c r="Y4535" s="12" t="n">
        <v>1.08</v>
      </c>
      <c r="Z4535" s="12" t="n">
        <v>0.59</v>
      </c>
      <c r="AA4535" s="13" t="n"/>
      <c r="AB4535" s="5" t="n"/>
      <c r="AC4535" s="13" t="n"/>
      <c r="AD4535" s="13" t="n"/>
      <c r="AE4535" s="13" t="n"/>
      <c r="AF4535" s="13" t="n"/>
    </row>
    <row r="4536" ht="14" customHeight="1">
      <c r="A4536" s="14" t="inlineStr">
        <is>
          <t>1447</t>
        </is>
      </c>
      <c r="B4536" s="14" t="inlineStr">
        <is>
          <t>LIPAN-4534</t>
        </is>
      </c>
      <c r="C4536" s="15" t="n">
        <v>2022</v>
      </c>
      <c r="D4536" s="14" t="inlineStr">
        <is>
          <t>2022-11-01 00:00:00</t>
        </is>
      </c>
      <c r="E4536" s="14" t="inlineStr">
        <is>
          <t>K.-Nov</t>
        </is>
      </c>
      <c r="F4536" s="14" t="inlineStr">
        <is>
          <t>E. E. Taiamã</t>
        </is>
      </c>
      <c r="G4536" s="14" t="inlineStr">
        <is>
          <t>16º 48' 01,35" | 57° 39' 22,89"</t>
        </is>
      </c>
      <c r="H4536" s="14" t="inlineStr">
        <is>
          <t xml:space="preserve">Characiformes </t>
        </is>
      </c>
      <c r="I4536" s="14" t="inlineStr">
        <is>
          <t>Salminus brasiliensis</t>
        </is>
      </c>
      <c r="J4536" s="16" t="n">
        <v>77.09999999999999</v>
      </c>
      <c r="K4536" s="16" t="n">
        <v>66.3</v>
      </c>
      <c r="L4536" s="17" t="n">
        <v>7920</v>
      </c>
      <c r="M4536" s="17" t="n">
        <v>6640</v>
      </c>
      <c r="N4536" s="14" t="b">
        <v>0</v>
      </c>
      <c r="O4536" s="14" t="inlineStr">
        <is>
          <t>F</t>
        </is>
      </c>
      <c r="P4536" s="14" t="inlineStr">
        <is>
          <t>EMA</t>
        </is>
      </c>
      <c r="Q4536" s="17" t="n">
        <v>626.6</v>
      </c>
      <c r="R4536" s="14" t="n">
        <v>0</v>
      </c>
      <c r="S4536" s="17" t="n">
        <v>54.67</v>
      </c>
      <c r="T4536" s="10">
        <f>IF(Q4536&gt;0,M4536-Q4536,"")</f>
        <v/>
      </c>
      <c r="U4536" s="11">
        <f>IF(AND(T4536&gt;0,Q4536&gt;0),(Q4536/T4536)*100,"")</f>
        <v/>
      </c>
      <c r="V4536" s="11">
        <f>IF(AND(T4536&gt;0,S4536&gt;0),(S4536/T4536)*100,"")</f>
        <v/>
      </c>
      <c r="W4536" s="10">
        <f>IF(AND(J4536&gt;0,L4536&gt;0),(L4536/(J4536^3))*100,"")</f>
        <v/>
      </c>
      <c r="X4536" s="12" t="n">
        <v>0.8</v>
      </c>
      <c r="Y4536" s="12" t="n">
        <v>1.08</v>
      </c>
      <c r="Z4536" s="12" t="n">
        <v>0.59</v>
      </c>
      <c r="AA4536" s="18" t="n"/>
      <c r="AB4536" s="14" t="n"/>
      <c r="AC4536" s="18" t="n"/>
      <c r="AD4536" s="18" t="n"/>
      <c r="AE4536" s="18" t="n"/>
      <c r="AF4536" s="18" t="n"/>
    </row>
    <row r="4537" ht="14" customHeight="1">
      <c r="A4537" s="5" t="inlineStr">
        <is>
          <t>1448</t>
        </is>
      </c>
      <c r="B4537" s="5" t="inlineStr">
        <is>
          <t>LIPAN-4535</t>
        </is>
      </c>
      <c r="C4537" s="6" t="n">
        <v>2022</v>
      </c>
      <c r="D4537" s="5" t="inlineStr">
        <is>
          <t>2022-11-01 00:00:00</t>
        </is>
      </c>
      <c r="E4537" s="5" t="inlineStr">
        <is>
          <t>K.-Nov</t>
        </is>
      </c>
      <c r="F4537" s="5" t="inlineStr">
        <is>
          <t>E. E. Taiamã</t>
        </is>
      </c>
      <c r="G4537" s="5" t="inlineStr">
        <is>
          <t>16º 48' 01,35" | 57° 39' 22,89"</t>
        </is>
      </c>
      <c r="H4537" s="5" t="inlineStr">
        <is>
          <t xml:space="preserve">Characiformes </t>
        </is>
      </c>
      <c r="I4537" s="5" t="inlineStr">
        <is>
          <t>Salminus brasiliensis</t>
        </is>
      </c>
      <c r="J4537" s="7" t="n">
        <v>64.3</v>
      </c>
      <c r="K4537" s="7" t="n">
        <v>57.8</v>
      </c>
      <c r="L4537" s="8" t="n">
        <v>4220</v>
      </c>
      <c r="M4537" s="8" t="n">
        <v>3680</v>
      </c>
      <c r="N4537" s="5" t="b">
        <v>0</v>
      </c>
      <c r="O4537" s="5" t="inlineStr">
        <is>
          <t>F</t>
        </is>
      </c>
      <c r="P4537" s="5" t="inlineStr">
        <is>
          <t>EMA</t>
        </is>
      </c>
      <c r="Q4537" s="8" t="n">
        <v>40.15</v>
      </c>
      <c r="R4537" s="5" t="n">
        <v>0</v>
      </c>
      <c r="S4537" s="8" t="n">
        <v>22.88</v>
      </c>
      <c r="T4537" s="10">
        <f>IF(Q4537&gt;0,M4537-Q4537,"")</f>
        <v/>
      </c>
      <c r="U4537" s="11">
        <f>IF(AND(T4537&gt;0,Q4537&gt;0),(Q4537/T4537)*100,"")</f>
        <v/>
      </c>
      <c r="V4537" s="11">
        <f>IF(AND(T4537&gt;0,S4537&gt;0),(S4537/T4537)*100,"")</f>
        <v/>
      </c>
      <c r="W4537" s="10">
        <f>IF(AND(J4537&gt;0,L4537&gt;0),(L4537/(J4537^3))*100,"")</f>
        <v/>
      </c>
      <c r="X4537" s="12" t="n">
        <v>0.8</v>
      </c>
      <c r="Y4537" s="12" t="n">
        <v>1.08</v>
      </c>
      <c r="Z4537" s="12" t="n">
        <v>0.59</v>
      </c>
      <c r="AA4537" s="13" t="n"/>
      <c r="AB4537" s="5" t="n"/>
      <c r="AC4537" s="13" t="n"/>
      <c r="AD4537" s="13" t="n"/>
      <c r="AE4537" s="13" t="n"/>
      <c r="AF4537" s="13" t="n"/>
    </row>
    <row r="4538" ht="14" customHeight="1">
      <c r="A4538" s="14" t="inlineStr">
        <is>
          <t>1449</t>
        </is>
      </c>
      <c r="B4538" s="14" t="inlineStr">
        <is>
          <t>LIPAN-4536</t>
        </is>
      </c>
      <c r="C4538" s="15" t="n">
        <v>2022</v>
      </c>
      <c r="D4538" s="14" t="inlineStr">
        <is>
          <t>2022-11-01 00:00:00</t>
        </is>
      </c>
      <c r="E4538" s="14" t="inlineStr">
        <is>
          <t>K.-Nov</t>
        </is>
      </c>
      <c r="F4538" s="14" t="inlineStr">
        <is>
          <t>E. E. Taiamã</t>
        </is>
      </c>
      <c r="G4538" s="14" t="inlineStr">
        <is>
          <t>16º 48' 01,35" | 57° 39' 22,89"</t>
        </is>
      </c>
      <c r="H4538" s="14" t="inlineStr">
        <is>
          <t xml:space="preserve">Characiformes </t>
        </is>
      </c>
      <c r="I4538" s="14" t="inlineStr">
        <is>
          <t>Salminus brasiliensis</t>
        </is>
      </c>
      <c r="J4538" s="16" t="n">
        <v>66</v>
      </c>
      <c r="K4538" s="16" t="n">
        <v>57.8</v>
      </c>
      <c r="L4538" s="17" t="n">
        <v>4220</v>
      </c>
      <c r="M4538" s="17" t="n">
        <v>3590</v>
      </c>
      <c r="N4538" s="14" t="b">
        <v>0</v>
      </c>
      <c r="O4538" s="14" t="inlineStr">
        <is>
          <t>F</t>
        </is>
      </c>
      <c r="P4538" s="14" t="inlineStr">
        <is>
          <t>EMA</t>
        </is>
      </c>
      <c r="Q4538" s="17" t="n">
        <v>84.64</v>
      </c>
      <c r="R4538" s="14" t="n">
        <v>0</v>
      </c>
      <c r="S4538" s="17" t="n">
        <v>28.65</v>
      </c>
      <c r="T4538" s="10">
        <f>IF(Q4538&gt;0,M4538-Q4538,"")</f>
        <v/>
      </c>
      <c r="U4538" s="11">
        <f>IF(AND(T4538&gt;0,Q4538&gt;0),(Q4538/T4538)*100,"")</f>
        <v/>
      </c>
      <c r="V4538" s="11">
        <f>IF(AND(T4538&gt;0,S4538&gt;0),(S4538/T4538)*100,"")</f>
        <v/>
      </c>
      <c r="W4538" s="10">
        <f>IF(AND(J4538&gt;0,L4538&gt;0),(L4538/(J4538^3))*100,"")</f>
        <v/>
      </c>
      <c r="X4538" s="12" t="n">
        <v>0.8</v>
      </c>
      <c r="Y4538" s="12" t="n">
        <v>1.08</v>
      </c>
      <c r="Z4538" s="12" t="n">
        <v>0.59</v>
      </c>
      <c r="AA4538" s="18" t="n"/>
      <c r="AB4538" s="14" t="n"/>
      <c r="AC4538" s="18" t="n"/>
      <c r="AD4538" s="18" t="n"/>
      <c r="AE4538" s="18" t="n"/>
      <c r="AF4538" s="18" t="n"/>
    </row>
    <row r="4539" ht="14" customHeight="1">
      <c r="A4539" s="5" t="inlineStr">
        <is>
          <t>1450</t>
        </is>
      </c>
      <c r="B4539" s="5" t="inlineStr">
        <is>
          <t>LIPAN-4537</t>
        </is>
      </c>
      <c r="C4539" s="6" t="n">
        <v>2022</v>
      </c>
      <c r="D4539" s="5" t="inlineStr">
        <is>
          <t>2022-11-01 00:00:00</t>
        </is>
      </c>
      <c r="E4539" s="5" t="inlineStr">
        <is>
          <t>K.-Nov</t>
        </is>
      </c>
      <c r="F4539" s="5" t="inlineStr">
        <is>
          <t>E. E. Taiamã</t>
        </is>
      </c>
      <c r="G4539" s="5" t="inlineStr">
        <is>
          <t>16º 48' 01,35" | 57° 39' 22,89"</t>
        </is>
      </c>
      <c r="H4539" s="5" t="inlineStr">
        <is>
          <t xml:space="preserve">Characiformes </t>
        </is>
      </c>
      <c r="I4539" s="5" t="inlineStr">
        <is>
          <t>Salminus brasiliensis</t>
        </is>
      </c>
      <c r="J4539" s="7" t="n">
        <v>65.90000000000001</v>
      </c>
      <c r="K4539" s="7" t="n">
        <v>56.8</v>
      </c>
      <c r="L4539" s="8" t="n">
        <v>4120</v>
      </c>
      <c r="M4539" s="8" t="n">
        <v>3530</v>
      </c>
      <c r="N4539" s="5" t="b">
        <v>0</v>
      </c>
      <c r="O4539" s="5" t="inlineStr">
        <is>
          <t>F</t>
        </is>
      </c>
      <c r="P4539" s="5" t="inlineStr">
        <is>
          <t>EMA</t>
        </is>
      </c>
      <c r="Q4539" s="8" t="n">
        <v>103.96</v>
      </c>
      <c r="R4539" s="5" t="n">
        <v>0</v>
      </c>
      <c r="S4539" s="8" t="n">
        <v>27.8</v>
      </c>
      <c r="T4539" s="10">
        <f>IF(Q4539&gt;0,M4539-Q4539,"")</f>
        <v/>
      </c>
      <c r="U4539" s="11">
        <f>IF(AND(T4539&gt;0,Q4539&gt;0),(Q4539/T4539)*100,"")</f>
        <v/>
      </c>
      <c r="V4539" s="11">
        <f>IF(AND(T4539&gt;0,S4539&gt;0),(S4539/T4539)*100,"")</f>
        <v/>
      </c>
      <c r="W4539" s="10">
        <f>IF(AND(J4539&gt;0,L4539&gt;0),(L4539/(J4539^3))*100,"")</f>
        <v/>
      </c>
      <c r="X4539" s="12" t="n">
        <v>0.8</v>
      </c>
      <c r="Y4539" s="12" t="n">
        <v>1.08</v>
      </c>
      <c r="Z4539" s="12" t="n">
        <v>0.59</v>
      </c>
      <c r="AA4539" s="13" t="n"/>
      <c r="AB4539" s="5" t="n"/>
      <c r="AC4539" s="13" t="n"/>
      <c r="AD4539" s="13" t="n"/>
      <c r="AE4539" s="13" t="n"/>
      <c r="AF4539" s="13" t="n"/>
    </row>
    <row r="4540" ht="14" customHeight="1">
      <c r="A4540" s="14" t="inlineStr">
        <is>
          <t>1451</t>
        </is>
      </c>
      <c r="B4540" s="14" t="inlineStr">
        <is>
          <t>LIPAN-4538</t>
        </is>
      </c>
      <c r="C4540" s="15" t="n">
        <v>2022</v>
      </c>
      <c r="D4540" s="14" t="inlineStr">
        <is>
          <t>2022-11-01 00:00:00</t>
        </is>
      </c>
      <c r="E4540" s="14" t="inlineStr">
        <is>
          <t>K.-Nov</t>
        </is>
      </c>
      <c r="F4540" s="14" t="inlineStr">
        <is>
          <t>E. E. Taiamã</t>
        </is>
      </c>
      <c r="G4540" s="14" t="inlineStr">
        <is>
          <t>16º 48' 01,35" | 57° 39' 22,89"</t>
        </is>
      </c>
      <c r="H4540" s="14" t="inlineStr">
        <is>
          <t xml:space="preserve">Characiformes </t>
        </is>
      </c>
      <c r="I4540" s="14" t="inlineStr">
        <is>
          <t>Salminus brasiliensis</t>
        </is>
      </c>
      <c r="J4540" s="16" t="n">
        <v>60.8</v>
      </c>
      <c r="K4540" s="16" t="n">
        <v>54.1</v>
      </c>
      <c r="L4540" s="17" t="n">
        <v>3420</v>
      </c>
      <c r="M4540" s="17" t="n">
        <v>2900</v>
      </c>
      <c r="N4540" s="14" t="b">
        <v>0</v>
      </c>
      <c r="O4540" s="14" t="inlineStr">
        <is>
          <t>M</t>
        </is>
      </c>
      <c r="P4540" s="14" t="inlineStr">
        <is>
          <t>EMA</t>
        </is>
      </c>
      <c r="Q4540" s="17" t="n">
        <v>32.09</v>
      </c>
      <c r="R4540" s="14" t="n">
        <v>0</v>
      </c>
      <c r="S4540" s="17" t="n">
        <v>22.19</v>
      </c>
      <c r="T4540" s="10">
        <f>IF(Q4540&gt;0,M4540-Q4540,"")</f>
        <v/>
      </c>
      <c r="U4540" s="11">
        <f>IF(AND(T4540&gt;0,Q4540&gt;0),(Q4540/T4540)*100,"")</f>
        <v/>
      </c>
      <c r="V4540" s="11">
        <f>IF(AND(T4540&gt;0,S4540&gt;0),(S4540/T4540)*100,"")</f>
        <v/>
      </c>
      <c r="W4540" s="10">
        <f>IF(AND(J4540&gt;0,L4540&gt;0),(L4540/(J4540^3))*100,"")</f>
        <v/>
      </c>
      <c r="X4540" s="12" t="n">
        <v>0.8</v>
      </c>
      <c r="Y4540" s="12" t="n">
        <v>1.08</v>
      </c>
      <c r="Z4540" s="12" t="n">
        <v>0.59</v>
      </c>
      <c r="AA4540" s="18" t="n"/>
      <c r="AB4540" s="14" t="n"/>
      <c r="AC4540" s="18" t="n"/>
      <c r="AD4540" s="18" t="n"/>
      <c r="AE4540" s="18" t="n"/>
      <c r="AF4540" s="18" t="n"/>
    </row>
    <row r="4541" ht="14" customHeight="1">
      <c r="A4541" s="5" t="inlineStr">
        <is>
          <t>1452</t>
        </is>
      </c>
      <c r="B4541" s="5" t="inlineStr">
        <is>
          <t>LIPAN-4539</t>
        </is>
      </c>
      <c r="C4541" s="6" t="n">
        <v>2022</v>
      </c>
      <c r="D4541" s="5" t="inlineStr">
        <is>
          <t>2022-11-01 00:00:00</t>
        </is>
      </c>
      <c r="E4541" s="5" t="inlineStr">
        <is>
          <t>K.-Nov</t>
        </is>
      </c>
      <c r="F4541" s="5" t="inlineStr">
        <is>
          <t>E. E. Taiamã</t>
        </is>
      </c>
      <c r="G4541" s="5" t="inlineStr">
        <is>
          <t>16º 48' 01,35" | 57° 39' 22,89"</t>
        </is>
      </c>
      <c r="H4541" s="5" t="inlineStr">
        <is>
          <t xml:space="preserve">Characiformes </t>
        </is>
      </c>
      <c r="I4541" s="5" t="inlineStr">
        <is>
          <t>Salminus brasiliensis</t>
        </is>
      </c>
      <c r="J4541" s="7" t="n">
        <v>58.2</v>
      </c>
      <c r="K4541" s="7" t="n">
        <v>50</v>
      </c>
      <c r="L4541" s="8" t="n">
        <v>3010</v>
      </c>
      <c r="M4541" s="8" t="n">
        <v>2600</v>
      </c>
      <c r="N4541" s="5" t="b">
        <v>0</v>
      </c>
      <c r="O4541" s="5" t="inlineStr">
        <is>
          <t>F</t>
        </is>
      </c>
      <c r="P4541" s="5" t="inlineStr">
        <is>
          <t>EMA</t>
        </is>
      </c>
      <c r="Q4541" s="8" t="n">
        <v>108.51</v>
      </c>
      <c r="R4541" s="5" t="n">
        <v>0</v>
      </c>
      <c r="S4541" s="8" t="n">
        <v>33.47</v>
      </c>
      <c r="T4541" s="10">
        <f>IF(Q4541&gt;0,M4541-Q4541,"")</f>
        <v/>
      </c>
      <c r="U4541" s="11">
        <f>IF(AND(T4541&gt;0,Q4541&gt;0),(Q4541/T4541)*100,"")</f>
        <v/>
      </c>
      <c r="V4541" s="11">
        <f>IF(AND(T4541&gt;0,S4541&gt;0),(S4541/T4541)*100,"")</f>
        <v/>
      </c>
      <c r="W4541" s="10">
        <f>IF(AND(J4541&gt;0,L4541&gt;0),(L4541/(J4541^3))*100,"")</f>
        <v/>
      </c>
      <c r="X4541" s="12" t="n">
        <v>0.8</v>
      </c>
      <c r="Y4541" s="12" t="n">
        <v>1.08</v>
      </c>
      <c r="Z4541" s="12" t="n">
        <v>0.59</v>
      </c>
      <c r="AA4541" s="13" t="n"/>
      <c r="AB4541" s="5" t="n"/>
      <c r="AC4541" s="13" t="n"/>
      <c r="AD4541" s="13" t="n"/>
      <c r="AE4541" s="13" t="n"/>
      <c r="AF4541" s="13" t="n"/>
    </row>
    <row r="4542" ht="14" customHeight="1">
      <c r="A4542" s="14" t="inlineStr">
        <is>
          <t>1453</t>
        </is>
      </c>
      <c r="B4542" s="14" t="inlineStr">
        <is>
          <t>LIPAN-4540</t>
        </is>
      </c>
      <c r="C4542" s="15" t="n">
        <v>2022</v>
      </c>
      <c r="D4542" s="14" t="inlineStr">
        <is>
          <t>2022-11-01 00:00:00</t>
        </is>
      </c>
      <c r="E4542" s="14" t="inlineStr">
        <is>
          <t>K.-Nov</t>
        </is>
      </c>
      <c r="F4542" s="14" t="inlineStr">
        <is>
          <t>E. E. Taiamã</t>
        </is>
      </c>
      <c r="G4542" s="14" t="inlineStr">
        <is>
          <t>16º 48' 01,35" | 57° 39' 22,89"</t>
        </is>
      </c>
      <c r="H4542" s="14" t="inlineStr">
        <is>
          <t xml:space="preserve">Characiformes </t>
        </is>
      </c>
      <c r="I4542" s="14" t="inlineStr">
        <is>
          <t>Salminus brasiliensis</t>
        </is>
      </c>
      <c r="J4542" s="16" t="n">
        <v>51.7</v>
      </c>
      <c r="K4542" s="16" t="n">
        <v>44.9</v>
      </c>
      <c r="L4542" s="17" t="n">
        <v>1830</v>
      </c>
      <c r="M4542" s="17" t="n">
        <v>1630</v>
      </c>
      <c r="N4542" s="14" t="b">
        <v>0</v>
      </c>
      <c r="O4542" s="14" t="inlineStr">
        <is>
          <t>M</t>
        </is>
      </c>
      <c r="P4542" s="14" t="inlineStr">
        <is>
          <t>EMA</t>
        </is>
      </c>
      <c r="Q4542" s="17" t="n">
        <v>8.77</v>
      </c>
      <c r="R4542" s="14" t="n">
        <v>0</v>
      </c>
      <c r="S4542" s="17" t="n">
        <v>17.5</v>
      </c>
      <c r="T4542" s="10">
        <f>IF(Q4542&gt;0,M4542-Q4542,"")</f>
        <v/>
      </c>
      <c r="U4542" s="11">
        <f>IF(AND(T4542&gt;0,Q4542&gt;0),(Q4542/T4542)*100,"")</f>
        <v/>
      </c>
      <c r="V4542" s="11">
        <f>IF(AND(T4542&gt;0,S4542&gt;0),(S4542/T4542)*100,"")</f>
        <v/>
      </c>
      <c r="W4542" s="10">
        <f>IF(AND(J4542&gt;0,L4542&gt;0),(L4542/(J4542^3))*100,"")</f>
        <v/>
      </c>
      <c r="X4542" s="12" t="n">
        <v>0.8</v>
      </c>
      <c r="Y4542" s="12" t="n">
        <v>1.08</v>
      </c>
      <c r="Z4542" s="12" t="n">
        <v>0.59</v>
      </c>
      <c r="AA4542" s="18" t="n"/>
      <c r="AB4542" s="14" t="n"/>
      <c r="AC4542" s="18" t="n"/>
      <c r="AD4542" s="18" t="n"/>
      <c r="AE4542" s="18" t="n"/>
      <c r="AF4542" s="18" t="n"/>
    </row>
    <row r="4543" ht="14" customHeight="1">
      <c r="A4543" s="5" t="inlineStr">
        <is>
          <t>1454</t>
        </is>
      </c>
      <c r="B4543" s="5" t="inlineStr">
        <is>
          <t>LIPAN-4541</t>
        </is>
      </c>
      <c r="C4543" s="6" t="n">
        <v>2022</v>
      </c>
      <c r="D4543" s="5" t="inlineStr">
        <is>
          <t>2022-11-01 00:00:00</t>
        </is>
      </c>
      <c r="E4543" s="5" t="inlineStr">
        <is>
          <t>K.-Nov</t>
        </is>
      </c>
      <c r="F4543" s="5" t="inlineStr">
        <is>
          <t>E. E. Taiamã</t>
        </is>
      </c>
      <c r="G4543" s="5" t="inlineStr">
        <is>
          <t>16º 48' 01,35" | 57° 39' 22,89"</t>
        </is>
      </c>
      <c r="H4543" s="5" t="inlineStr">
        <is>
          <t xml:space="preserve">Characiformes </t>
        </is>
      </c>
      <c r="I4543" s="5" t="inlineStr">
        <is>
          <t>Salminus brasiliensis</t>
        </is>
      </c>
      <c r="J4543" s="7" t="n">
        <v>48.1</v>
      </c>
      <c r="K4543" s="7" t="n">
        <v>42.3</v>
      </c>
      <c r="L4543" s="8" t="n">
        <v>1490</v>
      </c>
      <c r="M4543" s="8" t="n">
        <v>1340</v>
      </c>
      <c r="N4543" s="5" t="b">
        <v>0</v>
      </c>
      <c r="O4543" s="5" t="inlineStr">
        <is>
          <t>F</t>
        </is>
      </c>
      <c r="P4543" s="5" t="inlineStr">
        <is>
          <t>REP</t>
        </is>
      </c>
      <c r="Q4543" s="8" t="n">
        <v>4.24</v>
      </c>
      <c r="R4543" s="5" t="n">
        <v>0</v>
      </c>
      <c r="S4543" s="8" t="n">
        <v>10.35</v>
      </c>
      <c r="T4543" s="10">
        <f>IF(Q4543&gt;0,M4543-Q4543,"")</f>
        <v/>
      </c>
      <c r="U4543" s="11">
        <f>IF(AND(T4543&gt;0,Q4543&gt;0),(Q4543/T4543)*100,"")</f>
        <v/>
      </c>
      <c r="V4543" s="11">
        <f>IF(AND(T4543&gt;0,S4543&gt;0),(S4543/T4543)*100,"")</f>
        <v/>
      </c>
      <c r="W4543" s="10">
        <f>IF(AND(J4543&gt;0,L4543&gt;0),(L4543/(J4543^3))*100,"")</f>
        <v/>
      </c>
      <c r="X4543" s="12" t="n">
        <v>0.8</v>
      </c>
      <c r="Y4543" s="12" t="n">
        <v>1.08</v>
      </c>
      <c r="Z4543" s="12" t="n">
        <v>0.59</v>
      </c>
      <c r="AA4543" s="13" t="n"/>
      <c r="AB4543" s="5" t="n"/>
      <c r="AC4543" s="13" t="n"/>
      <c r="AD4543" s="13" t="n"/>
      <c r="AE4543" s="13" t="n"/>
      <c r="AF4543" s="13" t="n"/>
    </row>
    <row r="4544" ht="14" customHeight="1">
      <c r="A4544" s="14" t="inlineStr">
        <is>
          <t>1455</t>
        </is>
      </c>
      <c r="B4544" s="14" t="inlineStr">
        <is>
          <t>LIPAN-4542</t>
        </is>
      </c>
      <c r="C4544" s="15" t="n">
        <v>2022</v>
      </c>
      <c r="D4544" s="14" t="inlineStr">
        <is>
          <t>2022-11-01 00:00:00</t>
        </is>
      </c>
      <c r="E4544" s="14" t="inlineStr">
        <is>
          <t>K.-Nov</t>
        </is>
      </c>
      <c r="F4544" s="14" t="inlineStr">
        <is>
          <t>E. E. Taiamã</t>
        </is>
      </c>
      <c r="G4544" s="14" t="inlineStr">
        <is>
          <t>16º 48' 01,35" | 57° 39' 22,89"</t>
        </is>
      </c>
      <c r="H4544" s="14" t="inlineStr">
        <is>
          <t xml:space="preserve">Characiformes </t>
        </is>
      </c>
      <c r="I4544" s="14" t="inlineStr">
        <is>
          <t>Salminus brasiliensis</t>
        </is>
      </c>
      <c r="J4544" s="16" t="n">
        <v>47.8</v>
      </c>
      <c r="K4544" s="16" t="n">
        <v>41</v>
      </c>
      <c r="L4544" s="17" t="n">
        <v>1410</v>
      </c>
      <c r="M4544" s="17" t="n">
        <v>1240</v>
      </c>
      <c r="N4544" s="14" t="b">
        <v>0</v>
      </c>
      <c r="O4544" s="14" t="inlineStr">
        <is>
          <t>M</t>
        </is>
      </c>
      <c r="P4544" s="14" t="inlineStr">
        <is>
          <t>EMA</t>
        </is>
      </c>
      <c r="Q4544" s="17" t="n">
        <v>33.73</v>
      </c>
      <c r="R4544" s="14" t="n">
        <v>0</v>
      </c>
      <c r="S4544" s="17" t="n">
        <v>11.97</v>
      </c>
      <c r="T4544" s="10">
        <f>IF(Q4544&gt;0,M4544-Q4544,"")</f>
        <v/>
      </c>
      <c r="U4544" s="11">
        <f>IF(AND(T4544&gt;0,Q4544&gt;0),(Q4544/T4544)*100,"")</f>
        <v/>
      </c>
      <c r="V4544" s="11">
        <f>IF(AND(T4544&gt;0,S4544&gt;0),(S4544/T4544)*100,"")</f>
        <v/>
      </c>
      <c r="W4544" s="10">
        <f>IF(AND(J4544&gt;0,L4544&gt;0),(L4544/(J4544^3))*100,"")</f>
        <v/>
      </c>
      <c r="X4544" s="12" t="n">
        <v>0.8</v>
      </c>
      <c r="Y4544" s="12" t="n">
        <v>1.08</v>
      </c>
      <c r="Z4544" s="12" t="n">
        <v>0.59</v>
      </c>
      <c r="AA4544" s="18" t="n"/>
      <c r="AB4544" s="14" t="n"/>
      <c r="AC4544" s="18" t="n"/>
      <c r="AD4544" s="18" t="n"/>
      <c r="AE4544" s="18" t="n"/>
      <c r="AF4544" s="18" t="n"/>
    </row>
    <row r="4545" ht="14" customHeight="1">
      <c r="A4545" s="5" t="inlineStr">
        <is>
          <t>1456</t>
        </is>
      </c>
      <c r="B4545" s="5" t="inlineStr">
        <is>
          <t>LIPAN-4543</t>
        </is>
      </c>
      <c r="C4545" s="6" t="n">
        <v>2022</v>
      </c>
      <c r="D4545" s="5" t="inlineStr">
        <is>
          <t>2022-11-01 00:00:00</t>
        </is>
      </c>
      <c r="E4545" s="5" t="inlineStr">
        <is>
          <t>K.-Nov</t>
        </is>
      </c>
      <c r="F4545" s="5" t="inlineStr">
        <is>
          <t>E. E. Taiamã</t>
        </is>
      </c>
      <c r="G4545" s="5" t="inlineStr">
        <is>
          <t>16º 48' 01,35" | 57° 39' 22,89"</t>
        </is>
      </c>
      <c r="H4545" s="5" t="inlineStr">
        <is>
          <t xml:space="preserve">Characiformes </t>
        </is>
      </c>
      <c r="I4545" s="5" t="inlineStr">
        <is>
          <t>Salminus brasiliensis</t>
        </is>
      </c>
      <c r="J4545" s="7" t="n">
        <v>43.3</v>
      </c>
      <c r="K4545" s="7" t="n">
        <v>36.5</v>
      </c>
      <c r="L4545" s="8" t="n">
        <v>960</v>
      </c>
      <c r="M4545" s="8" t="n">
        <v>850</v>
      </c>
      <c r="N4545" s="5" t="b">
        <v>0</v>
      </c>
      <c r="O4545" s="5" t="inlineStr">
        <is>
          <t>F</t>
        </is>
      </c>
      <c r="P4545" s="5" t="inlineStr">
        <is>
          <t>REP</t>
        </is>
      </c>
      <c r="Q4545" s="8" t="n">
        <v>2.8</v>
      </c>
      <c r="R4545" s="5" t="n">
        <v>2</v>
      </c>
      <c r="S4545" s="8" t="n">
        <v>6.8</v>
      </c>
      <c r="T4545" s="10">
        <f>IF(Q4545&gt;0,M4545-Q4545,"")</f>
        <v/>
      </c>
      <c r="U4545" s="11">
        <f>IF(AND(T4545&gt;0,Q4545&gt;0),(Q4545/T4545)*100,"")</f>
        <v/>
      </c>
      <c r="V4545" s="11">
        <f>IF(AND(T4545&gt;0,S4545&gt;0),(S4545/T4545)*100,"")</f>
        <v/>
      </c>
      <c r="W4545" s="10">
        <f>IF(AND(J4545&gt;0,L4545&gt;0),(L4545/(J4545^3))*100,"")</f>
        <v/>
      </c>
      <c r="X4545" s="12" t="n">
        <v>0.8</v>
      </c>
      <c r="Y4545" s="12" t="n">
        <v>1.08</v>
      </c>
      <c r="Z4545" s="12" t="n">
        <v>0.59</v>
      </c>
      <c r="AA4545" s="13" t="n"/>
      <c r="AB4545" s="5" t="n"/>
      <c r="AC4545" s="13" t="n"/>
      <c r="AD4545" s="13" t="n"/>
      <c r="AE4545" s="13" t="n"/>
      <c r="AF4545" s="13" t="n"/>
    </row>
    <row r="4546" ht="14" customHeight="1">
      <c r="A4546" s="14" t="inlineStr">
        <is>
          <t>1457</t>
        </is>
      </c>
      <c r="B4546" s="14" t="inlineStr">
        <is>
          <t>LIPAN-4544</t>
        </is>
      </c>
      <c r="C4546" s="15" t="n">
        <v>2022</v>
      </c>
      <c r="D4546" s="14" t="inlineStr">
        <is>
          <t>2022-11-01 00:00:00</t>
        </is>
      </c>
      <c r="E4546" s="14" t="inlineStr">
        <is>
          <t>K.-Nov</t>
        </is>
      </c>
      <c r="F4546" s="14" t="inlineStr">
        <is>
          <t>E. E. Taiamã</t>
        </is>
      </c>
      <c r="G4546" s="14" t="inlineStr">
        <is>
          <t>16º 48' 01,35" | 57° 39' 22,89"</t>
        </is>
      </c>
      <c r="H4546" s="14" t="inlineStr">
        <is>
          <t xml:space="preserve">Characiformes </t>
        </is>
      </c>
      <c r="I4546" s="14" t="inlineStr">
        <is>
          <t>Salminus brasiliensis</t>
        </is>
      </c>
      <c r="J4546" s="16" t="n">
        <v>35.2</v>
      </c>
      <c r="K4546" s="16" t="n">
        <v>30.1</v>
      </c>
      <c r="L4546" s="17" t="n">
        <v>490</v>
      </c>
      <c r="M4546" s="17" t="n">
        <v>450</v>
      </c>
      <c r="N4546" s="14" t="b">
        <v>0</v>
      </c>
      <c r="O4546" s="14" t="inlineStr">
        <is>
          <t>M</t>
        </is>
      </c>
      <c r="P4546" s="14" t="inlineStr">
        <is>
          <t>REP</t>
        </is>
      </c>
      <c r="Q4546" s="17" t="n">
        <v>0.75</v>
      </c>
      <c r="R4546" s="14" t="n">
        <v>0</v>
      </c>
      <c r="S4546" s="17" t="n">
        <v>4.64</v>
      </c>
      <c r="T4546" s="10">
        <f>IF(Q4546&gt;0,M4546-Q4546,"")</f>
        <v/>
      </c>
      <c r="U4546" s="11">
        <f>IF(AND(T4546&gt;0,Q4546&gt;0),(Q4546/T4546)*100,"")</f>
        <v/>
      </c>
      <c r="V4546" s="11">
        <f>IF(AND(T4546&gt;0,S4546&gt;0),(S4546/T4546)*100,"")</f>
        <v/>
      </c>
      <c r="W4546" s="10">
        <f>IF(AND(J4546&gt;0,L4546&gt;0),(L4546/(J4546^3))*100,"")</f>
        <v/>
      </c>
      <c r="X4546" s="12" t="n">
        <v>0.8</v>
      </c>
      <c r="Y4546" s="12" t="n">
        <v>1.08</v>
      </c>
      <c r="Z4546" s="12" t="n">
        <v>0.59</v>
      </c>
      <c r="AA4546" s="18" t="n"/>
      <c r="AB4546" s="14" t="n"/>
      <c r="AC4546" s="18" t="n"/>
      <c r="AD4546" s="18" t="n"/>
      <c r="AE4546" s="18" t="n"/>
      <c r="AF4546" s="18" t="n"/>
    </row>
    <row r="4547" ht="14" customHeight="1">
      <c r="A4547" s="5" t="inlineStr">
        <is>
          <t>1458</t>
        </is>
      </c>
      <c r="B4547" s="5" t="inlineStr">
        <is>
          <t>LIPAN-4545</t>
        </is>
      </c>
      <c r="C4547" s="6" t="n">
        <v>2022</v>
      </c>
      <c r="D4547" s="5" t="inlineStr">
        <is>
          <t>2022-11-01 00:00:00</t>
        </is>
      </c>
      <c r="E4547" s="5" t="inlineStr">
        <is>
          <t>K.-Nov</t>
        </is>
      </c>
      <c r="F4547" s="5" t="inlineStr">
        <is>
          <t>E. E. Taiamã</t>
        </is>
      </c>
      <c r="G4547" s="5" t="inlineStr">
        <is>
          <t>16º 48' 01,35" | 57° 39' 22,89"</t>
        </is>
      </c>
      <c r="H4547" s="5" t="inlineStr">
        <is>
          <t xml:space="preserve">Characiformes </t>
        </is>
      </c>
      <c r="I4547" s="5" t="inlineStr">
        <is>
          <t>Salminus brasiliensis</t>
        </is>
      </c>
      <c r="J4547" s="7" t="n">
        <v>65.90000000000001</v>
      </c>
      <c r="K4547" s="7" t="n">
        <v>57.2</v>
      </c>
      <c r="L4547" s="8" t="n">
        <v>3800</v>
      </c>
      <c r="M4547" s="8" t="n">
        <v>3290</v>
      </c>
      <c r="N4547" s="5" t="b">
        <v>0</v>
      </c>
      <c r="O4547" s="5" t="inlineStr">
        <is>
          <t>F</t>
        </is>
      </c>
      <c r="P4547" s="5" t="inlineStr">
        <is>
          <t>EMA</t>
        </is>
      </c>
      <c r="Q4547" s="8" t="n">
        <v>76.75</v>
      </c>
      <c r="R4547" s="5" t="n">
        <v>0</v>
      </c>
      <c r="S4547" s="8" t="n">
        <v>18.9</v>
      </c>
      <c r="T4547" s="10">
        <f>IF(Q4547&gt;0,M4547-Q4547,"")</f>
        <v/>
      </c>
      <c r="U4547" s="11">
        <f>IF(AND(T4547&gt;0,Q4547&gt;0),(Q4547/T4547)*100,"")</f>
        <v/>
      </c>
      <c r="V4547" s="11">
        <f>IF(AND(T4547&gt;0,S4547&gt;0),(S4547/T4547)*100,"")</f>
        <v/>
      </c>
      <c r="W4547" s="10">
        <f>IF(AND(J4547&gt;0,L4547&gt;0),(L4547/(J4547^3))*100,"")</f>
        <v/>
      </c>
      <c r="X4547" s="12" t="n">
        <v>0.8</v>
      </c>
      <c r="Y4547" s="12" t="n">
        <v>1.08</v>
      </c>
      <c r="Z4547" s="12" t="n">
        <v>0.59</v>
      </c>
      <c r="AA4547" s="13" t="n"/>
      <c r="AB4547" s="5" t="n"/>
      <c r="AC4547" s="13" t="n"/>
      <c r="AD4547" s="13" t="n"/>
      <c r="AE4547" s="13" t="n"/>
      <c r="AF4547" s="13" t="n"/>
    </row>
    <row r="4548" ht="14" customHeight="1">
      <c r="A4548" s="14" t="inlineStr">
        <is>
          <t>1459</t>
        </is>
      </c>
      <c r="B4548" s="14" t="inlineStr">
        <is>
          <t>LIPAN-4546</t>
        </is>
      </c>
      <c r="C4548" s="15" t="n">
        <v>2022</v>
      </c>
      <c r="D4548" s="14" t="inlineStr">
        <is>
          <t>2022-11-01 00:00:00</t>
        </is>
      </c>
      <c r="E4548" s="14" t="inlineStr">
        <is>
          <t>K.-Nov</t>
        </is>
      </c>
      <c r="F4548" s="14" t="inlineStr">
        <is>
          <t>E. E. Taiamã</t>
        </is>
      </c>
      <c r="G4548" s="14" t="inlineStr">
        <is>
          <t>16º 48' 01,35" | 57° 39' 22,89"</t>
        </is>
      </c>
      <c r="H4548" s="14" t="inlineStr">
        <is>
          <t xml:space="preserve">Characiformes </t>
        </is>
      </c>
      <c r="I4548" s="14" t="inlineStr">
        <is>
          <t>Tambacu</t>
        </is>
      </c>
      <c r="J4548" s="16" t="n">
        <v>35.1</v>
      </c>
      <c r="K4548" s="16" t="n">
        <v>29.5</v>
      </c>
      <c r="L4548" s="17" t="n">
        <v>890</v>
      </c>
      <c r="M4548" s="17" t="n">
        <v>760</v>
      </c>
      <c r="N4548" s="14" t="b">
        <v>0</v>
      </c>
      <c r="O4548" s="14" t="n"/>
      <c r="P4548" s="14" t="n"/>
      <c r="Q4548" s="17" t="n"/>
      <c r="R4548" s="14" t="n">
        <v>0</v>
      </c>
      <c r="S4548" s="17" t="n"/>
      <c r="T4548" s="10">
        <f>IF(Q4548&gt;0,M4548-Q4548,"")</f>
        <v/>
      </c>
      <c r="U4548" s="11">
        <f>IF(AND(T4548&gt;0,Q4548&gt;0),(Q4548/T4548)*100,"")</f>
        <v/>
      </c>
      <c r="V4548" s="11">
        <f>IF(AND(T4548&gt;0,S4548&gt;0),(S4548/T4548)*100,"")</f>
        <v/>
      </c>
      <c r="W4548" s="10">
        <f>IF(AND(J4548&gt;0,L4548&gt;0),(L4548/(J4548^3))*100,"")</f>
        <v/>
      </c>
      <c r="X4548" s="12" t="n">
        <v>0.8</v>
      </c>
      <c r="Y4548" s="12" t="n">
        <v>1.08</v>
      </c>
      <c r="Z4548" s="12" t="n">
        <v>0.59</v>
      </c>
      <c r="AA4548" s="18" t="n"/>
      <c r="AB4548" s="14" t="n"/>
      <c r="AC4548" s="18" t="n"/>
      <c r="AD4548" s="18" t="n"/>
      <c r="AE4548" s="18" t="n"/>
      <c r="AF4548" s="18" t="n"/>
    </row>
    <row r="4549" ht="14" customHeight="1">
      <c r="A4549" s="5" t="inlineStr">
        <is>
          <t>1460</t>
        </is>
      </c>
      <c r="B4549" s="5" t="inlineStr">
        <is>
          <t>LIPAN-4547</t>
        </is>
      </c>
      <c r="C4549" s="6" t="n">
        <v>2022</v>
      </c>
      <c r="D4549" s="5" t="inlineStr">
        <is>
          <t>2022-11-01 00:00:00</t>
        </is>
      </c>
      <c r="E4549" s="5" t="inlineStr">
        <is>
          <t>K.-Nov</t>
        </is>
      </c>
      <c r="F4549" s="5" t="inlineStr">
        <is>
          <t>E. E. Taiamã</t>
        </is>
      </c>
      <c r="G4549" s="5" t="inlineStr">
        <is>
          <t>16º 48' 01,35" | 57° 39' 22,89"</t>
        </is>
      </c>
      <c r="H4549" s="5" t="inlineStr">
        <is>
          <t xml:space="preserve">Characiformes </t>
        </is>
      </c>
      <c r="I4549" s="5" t="inlineStr">
        <is>
          <t>Piaractus mesopotamicus</t>
        </is>
      </c>
      <c r="J4549" s="7" t="n">
        <v>54.6</v>
      </c>
      <c r="K4549" s="7" t="n">
        <v>48.2</v>
      </c>
      <c r="L4549" s="8" t="n">
        <v>3780</v>
      </c>
      <c r="M4549" s="8" t="n">
        <v>3270</v>
      </c>
      <c r="N4549" s="5" t="b">
        <v>0</v>
      </c>
      <c r="O4549" s="5" t="inlineStr">
        <is>
          <t>F</t>
        </is>
      </c>
      <c r="P4549" s="5" t="inlineStr">
        <is>
          <t>EMA</t>
        </is>
      </c>
      <c r="Q4549" s="8" t="n">
        <v>294.97</v>
      </c>
      <c r="R4549" s="5" t="n">
        <v>1</v>
      </c>
      <c r="S4549" s="8" t="n">
        <v>35.38</v>
      </c>
      <c r="T4549" s="10">
        <f>IF(Q4549&gt;0,M4549-Q4549,"")</f>
        <v/>
      </c>
      <c r="U4549" s="11">
        <f>IF(AND(T4549&gt;0,Q4549&gt;0),(Q4549/T4549)*100,"")</f>
        <v/>
      </c>
      <c r="V4549" s="11">
        <f>IF(AND(T4549&gt;0,S4549&gt;0),(S4549/T4549)*100,"")</f>
        <v/>
      </c>
      <c r="W4549" s="10">
        <f>IF(AND(J4549&gt;0,L4549&gt;0),(L4549/(J4549^3))*100,"")</f>
        <v/>
      </c>
      <c r="X4549" s="12" t="n">
        <v>0.8</v>
      </c>
      <c r="Y4549" s="12" t="n">
        <v>1.08</v>
      </c>
      <c r="Z4549" s="12" t="n">
        <v>0.59</v>
      </c>
      <c r="AA4549" s="13" t="n"/>
      <c r="AB4549" s="5" t="n"/>
      <c r="AC4549" s="13" t="n"/>
      <c r="AD4549" s="13" t="n"/>
      <c r="AE4549" s="13" t="n"/>
      <c r="AF4549" s="13" t="n"/>
    </row>
    <row r="4550" ht="14" customHeight="1">
      <c r="A4550" s="14" t="inlineStr">
        <is>
          <t>1461</t>
        </is>
      </c>
      <c r="B4550" s="14" t="inlineStr">
        <is>
          <t>LIPAN-4548</t>
        </is>
      </c>
      <c r="C4550" s="15" t="n">
        <v>2022</v>
      </c>
      <c r="D4550" s="14" t="inlineStr">
        <is>
          <t>2022-11-01 00:00:00</t>
        </is>
      </c>
      <c r="E4550" s="14" t="inlineStr">
        <is>
          <t>K.-Nov</t>
        </is>
      </c>
      <c r="F4550" s="14" t="inlineStr">
        <is>
          <t>E. E. Taiamã</t>
        </is>
      </c>
      <c r="G4550" s="14" t="inlineStr">
        <is>
          <t>16º 48' 01,35" | 57° 39' 22,89"</t>
        </is>
      </c>
      <c r="H4550" s="14" t="inlineStr">
        <is>
          <t xml:space="preserve">Characiformes </t>
        </is>
      </c>
      <c r="I4550" s="14" t="inlineStr">
        <is>
          <t>Piaractus mesopotamicus</t>
        </is>
      </c>
      <c r="J4550" s="16" t="n">
        <v>61.1</v>
      </c>
      <c r="K4550" s="16" t="n">
        <v>44.8</v>
      </c>
      <c r="L4550" s="17" t="n">
        <v>3840</v>
      </c>
      <c r="M4550" s="17" t="n">
        <v>3020</v>
      </c>
      <c r="N4550" s="14" t="b">
        <v>0</v>
      </c>
      <c r="O4550" s="14" t="inlineStr">
        <is>
          <t>F</t>
        </is>
      </c>
      <c r="P4550" s="14" t="inlineStr">
        <is>
          <t>EMA</t>
        </is>
      </c>
      <c r="Q4550" s="17" t="n">
        <v>400.27</v>
      </c>
      <c r="R4550" s="14" t="n">
        <v>2</v>
      </c>
      <c r="S4550" s="17" t="n">
        <v>32.14</v>
      </c>
      <c r="T4550" s="10">
        <f>IF(Q4550&gt;0,M4550-Q4550,"")</f>
        <v/>
      </c>
      <c r="U4550" s="11">
        <f>IF(AND(T4550&gt;0,Q4550&gt;0),(Q4550/T4550)*100,"")</f>
        <v/>
      </c>
      <c r="V4550" s="11">
        <f>IF(AND(T4550&gt;0,S4550&gt;0),(S4550/T4550)*100,"")</f>
        <v/>
      </c>
      <c r="W4550" s="10">
        <f>IF(AND(J4550&gt;0,L4550&gt;0),(L4550/(J4550^3))*100,"")</f>
        <v/>
      </c>
      <c r="X4550" s="12" t="n">
        <v>0.8</v>
      </c>
      <c r="Y4550" s="12" t="n">
        <v>1.08</v>
      </c>
      <c r="Z4550" s="12" t="n">
        <v>0.59</v>
      </c>
      <c r="AA4550" s="18" t="n"/>
      <c r="AB4550" s="14" t="n"/>
      <c r="AC4550" s="18" t="n"/>
      <c r="AD4550" s="18" t="n"/>
      <c r="AE4550" s="18" t="n"/>
      <c r="AF4550" s="18" t="n"/>
    </row>
    <row r="4551" ht="14" customHeight="1">
      <c r="A4551" s="5" t="inlineStr">
        <is>
          <t>1462</t>
        </is>
      </c>
      <c r="B4551" s="5" t="inlineStr">
        <is>
          <t>LIPAN-4549</t>
        </is>
      </c>
      <c r="C4551" s="6" t="n">
        <v>2022</v>
      </c>
      <c r="D4551" s="5" t="inlineStr">
        <is>
          <t>2022-11-01 00:00:00</t>
        </is>
      </c>
      <c r="E4551" s="5" t="inlineStr">
        <is>
          <t>K.-Nov</t>
        </is>
      </c>
      <c r="F4551" s="5" t="inlineStr">
        <is>
          <t>E. E. Taiamã</t>
        </is>
      </c>
      <c r="G4551" s="5" t="inlineStr">
        <is>
          <t>16º 48' 01,35" | 57° 39' 22,89"</t>
        </is>
      </c>
      <c r="H4551" s="5" t="inlineStr">
        <is>
          <t xml:space="preserve">Characiformes </t>
        </is>
      </c>
      <c r="I4551" s="5" t="inlineStr">
        <is>
          <t>Piaractus mesopotamicus</t>
        </is>
      </c>
      <c r="J4551" s="7" t="n">
        <v>48.9</v>
      </c>
      <c r="K4551" s="7" t="n">
        <v>41.2</v>
      </c>
      <c r="L4551" s="8" t="n">
        <v>3530</v>
      </c>
      <c r="M4551" s="8" t="n">
        <v>2970</v>
      </c>
      <c r="N4551" s="5" t="b">
        <v>0</v>
      </c>
      <c r="O4551" s="5" t="inlineStr">
        <is>
          <t>F</t>
        </is>
      </c>
      <c r="P4551" s="5" t="inlineStr">
        <is>
          <t>EMA</t>
        </is>
      </c>
      <c r="Q4551" s="8" t="n">
        <v>216.3</v>
      </c>
      <c r="R4551" s="5" t="n">
        <v>1</v>
      </c>
      <c r="S4551" s="8" t="n">
        <v>26.6</v>
      </c>
      <c r="T4551" s="10">
        <f>IF(Q4551&gt;0,M4551-Q4551,"")</f>
        <v/>
      </c>
      <c r="U4551" s="11">
        <f>IF(AND(T4551&gt;0,Q4551&gt;0),(Q4551/T4551)*100,"")</f>
        <v/>
      </c>
      <c r="V4551" s="11">
        <f>IF(AND(T4551&gt;0,S4551&gt;0),(S4551/T4551)*100,"")</f>
        <v/>
      </c>
      <c r="W4551" s="10">
        <f>IF(AND(J4551&gt;0,L4551&gt;0),(L4551/(J4551^3))*100,"")</f>
        <v/>
      </c>
      <c r="X4551" s="12" t="n">
        <v>0.8</v>
      </c>
      <c r="Y4551" s="12" t="n">
        <v>1.08</v>
      </c>
      <c r="Z4551" s="12" t="n">
        <v>0.59</v>
      </c>
      <c r="AA4551" s="13" t="n"/>
      <c r="AB4551" s="5" t="n"/>
      <c r="AC4551" s="13" t="n"/>
      <c r="AD4551" s="13" t="n"/>
      <c r="AE4551" s="13" t="n"/>
      <c r="AF4551" s="13" t="n"/>
    </row>
    <row r="4552" ht="14" customHeight="1">
      <c r="A4552" s="14" t="inlineStr">
        <is>
          <t>1463</t>
        </is>
      </c>
      <c r="B4552" s="14" t="inlineStr">
        <is>
          <t>LIPAN-4550</t>
        </is>
      </c>
      <c r="C4552" s="15" t="n">
        <v>2022</v>
      </c>
      <c r="D4552" s="14" t="inlineStr">
        <is>
          <t>2022-11-01 00:00:00</t>
        </is>
      </c>
      <c r="E4552" s="14" t="inlineStr">
        <is>
          <t>K.-Nov</t>
        </is>
      </c>
      <c r="F4552" s="14" t="inlineStr">
        <is>
          <t>E. E. Taiamã</t>
        </is>
      </c>
      <c r="G4552" s="14" t="inlineStr">
        <is>
          <t>16º 48' 01,35" | 57° 39' 22,89"</t>
        </is>
      </c>
      <c r="H4552" s="14" t="inlineStr">
        <is>
          <t xml:space="preserve">Characiformes </t>
        </is>
      </c>
      <c r="I4552" s="14" t="inlineStr">
        <is>
          <t>Piaractus mesopotamicus</t>
        </is>
      </c>
      <c r="J4552" s="16" t="n">
        <v>48.7</v>
      </c>
      <c r="K4552" s="16" t="n">
        <v>41.1</v>
      </c>
      <c r="L4552" s="17" t="n">
        <v>2570</v>
      </c>
      <c r="M4552" s="17" t="n">
        <v>2000</v>
      </c>
      <c r="N4552" s="14" t="b">
        <v>0</v>
      </c>
      <c r="O4552" s="14" t="inlineStr">
        <is>
          <t>F</t>
        </is>
      </c>
      <c r="P4552" s="14" t="inlineStr">
        <is>
          <t>EMA</t>
        </is>
      </c>
      <c r="Q4552" s="17" t="n">
        <v>313.6</v>
      </c>
      <c r="R4552" s="14" t="n">
        <v>1</v>
      </c>
      <c r="S4552" s="17" t="n">
        <v>24.78</v>
      </c>
      <c r="T4552" s="10">
        <f>IF(Q4552&gt;0,M4552-Q4552,"")</f>
        <v/>
      </c>
      <c r="U4552" s="11">
        <f>IF(AND(T4552&gt;0,Q4552&gt;0),(Q4552/T4552)*100,"")</f>
        <v/>
      </c>
      <c r="V4552" s="11">
        <f>IF(AND(T4552&gt;0,S4552&gt;0),(S4552/T4552)*100,"")</f>
        <v/>
      </c>
      <c r="W4552" s="10">
        <f>IF(AND(J4552&gt;0,L4552&gt;0),(L4552/(J4552^3))*100,"")</f>
        <v/>
      </c>
      <c r="X4552" s="12" t="n">
        <v>0.8</v>
      </c>
      <c r="Y4552" s="12" t="n">
        <v>1.08</v>
      </c>
      <c r="Z4552" s="12" t="n">
        <v>0.59</v>
      </c>
      <c r="AA4552" s="18" t="n"/>
      <c r="AB4552" s="14" t="n"/>
      <c r="AC4552" s="18" t="n"/>
      <c r="AD4552" s="18" t="n"/>
      <c r="AE4552" s="18" t="n"/>
      <c r="AF4552" s="18" t="n"/>
    </row>
    <row r="4553" ht="14" customHeight="1">
      <c r="A4553" s="5" t="inlineStr">
        <is>
          <t>1464</t>
        </is>
      </c>
      <c r="B4553" s="5" t="inlineStr">
        <is>
          <t>LIPAN-4551</t>
        </is>
      </c>
      <c r="C4553" s="6" t="n">
        <v>2022</v>
      </c>
      <c r="D4553" s="5" t="inlineStr">
        <is>
          <t>2022-11-01 00:00:00</t>
        </is>
      </c>
      <c r="E4553" s="5" t="inlineStr">
        <is>
          <t>K.-Nov</t>
        </is>
      </c>
      <c r="F4553" s="5" t="inlineStr">
        <is>
          <t>E. E. Taiamã</t>
        </is>
      </c>
      <c r="G4553" s="5" t="inlineStr">
        <is>
          <t>16º 48' 01,35" | 57° 39' 22,89"</t>
        </is>
      </c>
      <c r="H4553" s="5" t="inlineStr">
        <is>
          <t xml:space="preserve">Characiformes </t>
        </is>
      </c>
      <c r="I4553" s="5" t="inlineStr">
        <is>
          <t>Piaractus mesopotamicus</t>
        </is>
      </c>
      <c r="J4553" s="7" t="n">
        <v>44.4</v>
      </c>
      <c r="K4553" s="7" t="n">
        <v>39.4</v>
      </c>
      <c r="L4553" s="8" t="n">
        <v>2120</v>
      </c>
      <c r="M4553" s="8" t="n">
        <v>1800</v>
      </c>
      <c r="N4553" s="5" t="b">
        <v>0</v>
      </c>
      <c r="O4553" s="5" t="inlineStr">
        <is>
          <t>M</t>
        </is>
      </c>
      <c r="P4553" s="5" t="inlineStr">
        <is>
          <t>MAT</t>
        </is>
      </c>
      <c r="Q4553" s="8" t="n">
        <v>30.4</v>
      </c>
      <c r="R4553" s="5" t="n">
        <v>1</v>
      </c>
      <c r="S4553" s="8" t="n">
        <v>22.78</v>
      </c>
      <c r="T4553" s="10">
        <f>IF(Q4553&gt;0,M4553-Q4553,"")</f>
        <v/>
      </c>
      <c r="U4553" s="11">
        <f>IF(AND(T4553&gt;0,Q4553&gt;0),(Q4553/T4553)*100,"")</f>
        <v/>
      </c>
      <c r="V4553" s="11">
        <f>IF(AND(T4553&gt;0,S4553&gt;0),(S4553/T4553)*100,"")</f>
        <v/>
      </c>
      <c r="W4553" s="10">
        <f>IF(AND(J4553&gt;0,L4553&gt;0),(L4553/(J4553^3))*100,"")</f>
        <v/>
      </c>
      <c r="X4553" s="12" t="n">
        <v>0.8</v>
      </c>
      <c r="Y4553" s="12" t="n">
        <v>1.08</v>
      </c>
      <c r="Z4553" s="12" t="n">
        <v>0.59</v>
      </c>
      <c r="AA4553" s="13" t="n"/>
      <c r="AB4553" s="5" t="n"/>
      <c r="AC4553" s="13" t="n"/>
      <c r="AD4553" s="13" t="n"/>
      <c r="AE4553" s="13" t="n"/>
      <c r="AF4553" s="13" t="n"/>
    </row>
    <row r="4554" ht="14" customHeight="1">
      <c r="A4554" s="14" t="inlineStr">
        <is>
          <t>1465</t>
        </is>
      </c>
      <c r="B4554" s="14" t="inlineStr">
        <is>
          <t>LIPAN-4552</t>
        </is>
      </c>
      <c r="C4554" s="15" t="n">
        <v>2022</v>
      </c>
      <c r="D4554" s="14" t="inlineStr">
        <is>
          <t>2022-11-01 00:00:00</t>
        </is>
      </c>
      <c r="E4554" s="14" t="inlineStr">
        <is>
          <t>K.-Nov</t>
        </is>
      </c>
      <c r="F4554" s="14" t="inlineStr">
        <is>
          <t>E. E. Taiamã</t>
        </is>
      </c>
      <c r="G4554" s="14" t="inlineStr">
        <is>
          <t>16º 48' 01,35" | 57° 39' 22,89"</t>
        </is>
      </c>
      <c r="H4554" s="14" t="inlineStr">
        <is>
          <t xml:space="preserve">Characiformes </t>
        </is>
      </c>
      <c r="I4554" s="14" t="inlineStr">
        <is>
          <t>Piaractus mesopotamicus</t>
        </is>
      </c>
      <c r="J4554" s="16" t="n">
        <v>45.5</v>
      </c>
      <c r="K4554" s="16" t="n">
        <v>39.2</v>
      </c>
      <c r="L4554" s="17" t="n">
        <v>2040</v>
      </c>
      <c r="M4554" s="17" t="n">
        <v>1750</v>
      </c>
      <c r="N4554" s="14" t="b">
        <v>0</v>
      </c>
      <c r="O4554" s="14" t="inlineStr">
        <is>
          <t>M</t>
        </is>
      </c>
      <c r="P4554" s="14" t="inlineStr">
        <is>
          <t>EMA</t>
        </is>
      </c>
      <c r="Q4554" s="17" t="n">
        <v>27.66</v>
      </c>
      <c r="R4554" s="14" t="n">
        <v>1</v>
      </c>
      <c r="S4554" s="17" t="n">
        <v>19.03</v>
      </c>
      <c r="T4554" s="10">
        <f>IF(Q4554&gt;0,M4554-Q4554,"")</f>
        <v/>
      </c>
      <c r="U4554" s="11">
        <f>IF(AND(T4554&gt;0,Q4554&gt;0),(Q4554/T4554)*100,"")</f>
        <v/>
      </c>
      <c r="V4554" s="11">
        <f>IF(AND(T4554&gt;0,S4554&gt;0),(S4554/T4554)*100,"")</f>
        <v/>
      </c>
      <c r="W4554" s="10">
        <f>IF(AND(J4554&gt;0,L4554&gt;0),(L4554/(J4554^3))*100,"")</f>
        <v/>
      </c>
      <c r="X4554" s="12" t="n">
        <v>0.8</v>
      </c>
      <c r="Y4554" s="12" t="n">
        <v>1.08</v>
      </c>
      <c r="Z4554" s="12" t="n">
        <v>0.59</v>
      </c>
      <c r="AA4554" s="18" t="n"/>
      <c r="AB4554" s="14" t="n"/>
      <c r="AC4554" s="18" t="n"/>
      <c r="AD4554" s="18" t="n"/>
      <c r="AE4554" s="18" t="n"/>
      <c r="AF4554" s="18" t="n"/>
    </row>
    <row r="4555" ht="14" customHeight="1">
      <c r="A4555" s="5" t="inlineStr">
        <is>
          <t>1466</t>
        </is>
      </c>
      <c r="B4555" s="5" t="inlineStr">
        <is>
          <t>LIPAN-4553</t>
        </is>
      </c>
      <c r="C4555" s="6" t="n">
        <v>2022</v>
      </c>
      <c r="D4555" s="5" t="inlineStr">
        <is>
          <t>2022-11-01 00:00:00</t>
        </is>
      </c>
      <c r="E4555" s="5" t="inlineStr">
        <is>
          <t>K.-Nov</t>
        </is>
      </c>
      <c r="F4555" s="5" t="inlineStr">
        <is>
          <t>E. E. Taiamã</t>
        </is>
      </c>
      <c r="G4555" s="5" t="inlineStr">
        <is>
          <t>16º 48' 01,35" | 57° 39' 22,89"</t>
        </is>
      </c>
      <c r="H4555" s="5" t="inlineStr">
        <is>
          <t xml:space="preserve">Characiformes </t>
        </is>
      </c>
      <c r="I4555" s="5" t="inlineStr">
        <is>
          <t>Piaractus mesopotamicus</t>
        </is>
      </c>
      <c r="J4555" s="7" t="n">
        <v>40.7</v>
      </c>
      <c r="K4555" s="7" t="n">
        <v>34.8</v>
      </c>
      <c r="L4555" s="8" t="n">
        <v>1610</v>
      </c>
      <c r="M4555" s="8" t="n">
        <v>1270</v>
      </c>
      <c r="N4555" s="5" t="b">
        <v>0</v>
      </c>
      <c r="O4555" s="5" t="inlineStr">
        <is>
          <t>F</t>
        </is>
      </c>
      <c r="P4555" s="5" t="inlineStr">
        <is>
          <t>EMA</t>
        </is>
      </c>
      <c r="Q4555" s="8" t="n">
        <v>73.67</v>
      </c>
      <c r="R4555" s="5" t="n">
        <v>2</v>
      </c>
      <c r="S4555" s="8" t="n">
        <v>12.05</v>
      </c>
      <c r="T4555" s="10">
        <f>IF(Q4555&gt;0,M4555-Q4555,"")</f>
        <v/>
      </c>
      <c r="U4555" s="11">
        <f>IF(AND(T4555&gt;0,Q4555&gt;0),(Q4555/T4555)*100,"")</f>
        <v/>
      </c>
      <c r="V4555" s="11">
        <f>IF(AND(T4555&gt;0,S4555&gt;0),(S4555/T4555)*100,"")</f>
        <v/>
      </c>
      <c r="W4555" s="10">
        <f>IF(AND(J4555&gt;0,L4555&gt;0),(L4555/(J4555^3))*100,"")</f>
        <v/>
      </c>
      <c r="X4555" s="12" t="n">
        <v>0.8</v>
      </c>
      <c r="Y4555" s="12" t="n">
        <v>1.08</v>
      </c>
      <c r="Z4555" s="12" t="n">
        <v>0.59</v>
      </c>
      <c r="AA4555" s="13" t="n"/>
      <c r="AB4555" s="5" t="n"/>
      <c r="AC4555" s="13" t="n"/>
      <c r="AD4555" s="13" t="n"/>
      <c r="AE4555" s="13" t="n"/>
      <c r="AF4555" s="13" t="n"/>
    </row>
    <row r="4556" ht="14" customHeight="1">
      <c r="A4556" s="14" t="inlineStr">
        <is>
          <t>1467</t>
        </is>
      </c>
      <c r="B4556" s="14" t="inlineStr">
        <is>
          <t>LIPAN-4554</t>
        </is>
      </c>
      <c r="C4556" s="15" t="n">
        <v>2022</v>
      </c>
      <c r="D4556" s="14" t="inlineStr">
        <is>
          <t>2022-11-01 00:00:00</t>
        </is>
      </c>
      <c r="E4556" s="14" t="inlineStr">
        <is>
          <t>K.-Nov</t>
        </is>
      </c>
      <c r="F4556" s="14" t="inlineStr">
        <is>
          <t>E. E. Taiamã</t>
        </is>
      </c>
      <c r="G4556" s="14" t="inlineStr">
        <is>
          <t>16º 48' 01,35" | 57° 39' 22,89"</t>
        </is>
      </c>
      <c r="H4556" s="14" t="inlineStr">
        <is>
          <t xml:space="preserve">Characiformes </t>
        </is>
      </c>
      <c r="I4556" s="14" t="inlineStr">
        <is>
          <t>Piaractus mesopotamicus</t>
        </is>
      </c>
      <c r="J4556" s="16" t="n">
        <v>42.3</v>
      </c>
      <c r="K4556" s="16" t="n">
        <v>38.5</v>
      </c>
      <c r="L4556" s="17" t="n">
        <v>1820</v>
      </c>
      <c r="M4556" s="17" t="n">
        <v>1380</v>
      </c>
      <c r="N4556" s="14" t="b">
        <v>0</v>
      </c>
      <c r="O4556" s="14" t="inlineStr">
        <is>
          <t>M</t>
        </is>
      </c>
      <c r="P4556" s="14" t="inlineStr">
        <is>
          <t>REP</t>
        </is>
      </c>
      <c r="Q4556" s="17" t="n">
        <v>0.54</v>
      </c>
      <c r="R4556" s="14" t="n">
        <v>2</v>
      </c>
      <c r="S4556" s="17" t="n">
        <v>11.2</v>
      </c>
      <c r="T4556" s="10">
        <f>IF(Q4556&gt;0,M4556-Q4556,"")</f>
        <v/>
      </c>
      <c r="U4556" s="11">
        <f>IF(AND(T4556&gt;0,Q4556&gt;0),(Q4556/T4556)*100,"")</f>
        <v/>
      </c>
      <c r="V4556" s="11">
        <f>IF(AND(T4556&gt;0,S4556&gt;0),(S4556/T4556)*100,"")</f>
        <v/>
      </c>
      <c r="W4556" s="10">
        <f>IF(AND(J4556&gt;0,L4556&gt;0),(L4556/(J4556^3))*100,"")</f>
        <v/>
      </c>
      <c r="X4556" s="12" t="n">
        <v>0.8</v>
      </c>
      <c r="Y4556" s="12" t="n">
        <v>1.08</v>
      </c>
      <c r="Z4556" s="12" t="n">
        <v>0.59</v>
      </c>
      <c r="AA4556" s="18" t="n"/>
      <c r="AB4556" s="14" t="n"/>
      <c r="AC4556" s="18" t="n"/>
      <c r="AD4556" s="18" t="n"/>
      <c r="AE4556" s="18" t="n"/>
      <c r="AF4556" s="18" t="n"/>
    </row>
    <row r="4557" ht="14" customHeight="1">
      <c r="A4557" s="5" t="inlineStr">
        <is>
          <t>1468</t>
        </is>
      </c>
      <c r="B4557" s="5" t="inlineStr">
        <is>
          <t>LIPAN-4555</t>
        </is>
      </c>
      <c r="C4557" s="6" t="n">
        <v>2022</v>
      </c>
      <c r="D4557" s="5" t="inlineStr">
        <is>
          <t>2022-11-01 00:00:00</t>
        </is>
      </c>
      <c r="E4557" s="5" t="inlineStr">
        <is>
          <t>K.-Nov</t>
        </is>
      </c>
      <c r="F4557" s="5" t="inlineStr">
        <is>
          <t>E. E. Taiamã</t>
        </is>
      </c>
      <c r="G4557" s="5" t="inlineStr">
        <is>
          <t>16º 48' 01,35" | 57° 39' 22,89"</t>
        </is>
      </c>
      <c r="H4557" s="5" t="inlineStr">
        <is>
          <t>Siluriformes</t>
        </is>
      </c>
      <c r="I4557" s="5" t="inlineStr">
        <is>
          <t>Pinirampus pirinampu</t>
        </is>
      </c>
      <c r="J4557" s="7" t="n">
        <v>61.6</v>
      </c>
      <c r="K4557" s="7" t="n">
        <v>55.4</v>
      </c>
      <c r="L4557" s="8" t="n">
        <v>2590</v>
      </c>
      <c r="M4557" s="8" t="n">
        <v>2340</v>
      </c>
      <c r="N4557" s="5" t="b">
        <v>0</v>
      </c>
      <c r="O4557" s="5" t="inlineStr">
        <is>
          <t>M</t>
        </is>
      </c>
      <c r="P4557" s="5" t="inlineStr">
        <is>
          <t>EMA</t>
        </is>
      </c>
      <c r="Q4557" s="8" t="n">
        <v>10.77</v>
      </c>
      <c r="R4557" s="5" t="n">
        <v>0</v>
      </c>
      <c r="S4557" s="8" t="n">
        <v>23.85</v>
      </c>
      <c r="T4557" s="10">
        <f>IF(Q4557&gt;0,M4557-Q4557,"")</f>
        <v/>
      </c>
      <c r="U4557" s="11">
        <f>IF(AND(T4557&gt;0,Q4557&gt;0),(Q4557/T4557)*100,"")</f>
        <v/>
      </c>
      <c r="V4557" s="11">
        <f>IF(AND(T4557&gt;0,S4557&gt;0),(S4557/T4557)*100,"")</f>
        <v/>
      </c>
      <c r="W4557" s="10">
        <f>IF(AND(J4557&gt;0,L4557&gt;0),(L4557/(J4557^3))*100,"")</f>
        <v/>
      </c>
      <c r="X4557" s="12" t="n">
        <v>0.8</v>
      </c>
      <c r="Y4557" s="12" t="n">
        <v>1.08</v>
      </c>
      <c r="Z4557" s="12" t="n">
        <v>0.59</v>
      </c>
      <c r="AA4557" s="13" t="n"/>
      <c r="AB4557" s="5" t="n"/>
      <c r="AC4557" s="13" t="n"/>
      <c r="AD4557" s="13" t="n"/>
      <c r="AE4557" s="13" t="n"/>
      <c r="AF4557" s="13" t="n"/>
    </row>
    <row r="4558" ht="14" customHeight="1">
      <c r="A4558" s="14" t="inlineStr">
        <is>
          <t>1469</t>
        </is>
      </c>
      <c r="B4558" s="14" t="inlineStr">
        <is>
          <t>LIPAN-4556</t>
        </is>
      </c>
      <c r="C4558" s="15" t="n">
        <v>2022</v>
      </c>
      <c r="D4558" s="14" t="inlineStr">
        <is>
          <t>2022-11-01 00:00:00</t>
        </is>
      </c>
      <c r="E4558" s="14" t="inlineStr">
        <is>
          <t>K.-Nov</t>
        </is>
      </c>
      <c r="F4558" s="14" t="inlineStr">
        <is>
          <t>E. E. Taiamã</t>
        </is>
      </c>
      <c r="G4558" s="14" t="inlineStr">
        <is>
          <t>16º 48' 01,35" | 57° 39' 22,89"</t>
        </is>
      </c>
      <c r="H4558" s="14" t="inlineStr">
        <is>
          <t xml:space="preserve">Characiformes </t>
        </is>
      </c>
      <c r="I4558" s="14" t="inlineStr">
        <is>
          <t>Salminus brasiliensis</t>
        </is>
      </c>
      <c r="J4558" s="16" t="n">
        <v>35.1</v>
      </c>
      <c r="K4558" s="16" t="n">
        <v>32</v>
      </c>
      <c r="L4558" s="17" t="n">
        <v>600</v>
      </c>
      <c r="M4558" s="17" t="n">
        <v>510</v>
      </c>
      <c r="N4558" s="14" t="b">
        <v>0</v>
      </c>
      <c r="O4558" s="14" t="inlineStr">
        <is>
          <t>M</t>
        </is>
      </c>
      <c r="P4558" s="14" t="inlineStr">
        <is>
          <t>REP</t>
        </is>
      </c>
      <c r="Q4558" s="17" t="n">
        <v>0.48</v>
      </c>
      <c r="R4558" s="14" t="n">
        <v>3</v>
      </c>
      <c r="S4558" s="17" t="n">
        <v>5.49</v>
      </c>
      <c r="T4558" s="10">
        <f>IF(Q4558&gt;0,M4558-Q4558,"")</f>
        <v/>
      </c>
      <c r="U4558" s="11">
        <f>IF(AND(T4558&gt;0,Q4558&gt;0),(Q4558/T4558)*100,"")</f>
        <v/>
      </c>
      <c r="V4558" s="11">
        <f>IF(AND(T4558&gt;0,S4558&gt;0),(S4558/T4558)*100,"")</f>
        <v/>
      </c>
      <c r="W4558" s="10">
        <f>IF(AND(J4558&gt;0,L4558&gt;0),(L4558/(J4558^3))*100,"")</f>
        <v/>
      </c>
      <c r="X4558" s="12" t="n">
        <v>0.8</v>
      </c>
      <c r="Y4558" s="12" t="n">
        <v>1.08</v>
      </c>
      <c r="Z4558" s="12" t="n">
        <v>0.59</v>
      </c>
      <c r="AA4558" s="18" t="n"/>
      <c r="AB4558" s="14" t="n"/>
      <c r="AC4558" s="18" t="n"/>
      <c r="AD4558" s="18" t="n"/>
      <c r="AE4558" s="18" t="n"/>
      <c r="AF4558" s="18" t="n"/>
    </row>
    <row r="4559" ht="14" customHeight="1">
      <c r="A4559" s="5" t="inlineStr">
        <is>
          <t>1470</t>
        </is>
      </c>
      <c r="B4559" s="5" t="inlineStr">
        <is>
          <t>LIPAN-4557</t>
        </is>
      </c>
      <c r="C4559" s="6" t="n">
        <v>2022</v>
      </c>
      <c r="D4559" s="5" t="inlineStr">
        <is>
          <t>2022-11-01 00:00:00</t>
        </is>
      </c>
      <c r="E4559" s="5" t="inlineStr">
        <is>
          <t>K.-Nov</t>
        </is>
      </c>
      <c r="F4559" s="5" t="inlineStr">
        <is>
          <t>E. E. Taiamã</t>
        </is>
      </c>
      <c r="G4559" s="5" t="inlineStr">
        <is>
          <t>16º 48' 01,35" | 57° 39' 22,89"</t>
        </is>
      </c>
      <c r="H4559" s="5" t="inlineStr">
        <is>
          <t>Siluriformes</t>
        </is>
      </c>
      <c r="I4559" s="5" t="inlineStr">
        <is>
          <t>Pseudoplatystoma corruscans</t>
        </is>
      </c>
      <c r="J4559" s="7" t="n">
        <v>72.8</v>
      </c>
      <c r="K4559" s="7" t="n">
        <v>62.2</v>
      </c>
      <c r="L4559" s="8" t="n">
        <v>3650</v>
      </c>
      <c r="M4559" s="8" t="n">
        <v>3250</v>
      </c>
      <c r="N4559" s="5" t="b">
        <v>0</v>
      </c>
      <c r="O4559" s="5" t="inlineStr">
        <is>
          <t>M</t>
        </is>
      </c>
      <c r="P4559" s="5" t="inlineStr">
        <is>
          <t>EMA</t>
        </is>
      </c>
      <c r="Q4559" s="8" t="n">
        <v>37.85</v>
      </c>
      <c r="R4559" s="5" t="n">
        <v>0</v>
      </c>
      <c r="S4559" s="8" t="n">
        <v>28.16</v>
      </c>
      <c r="T4559" s="10">
        <f>IF(Q4559&gt;0,M4559-Q4559,"")</f>
        <v/>
      </c>
      <c r="U4559" s="11">
        <f>IF(AND(T4559&gt;0,Q4559&gt;0),(Q4559/T4559)*100,"")</f>
        <v/>
      </c>
      <c r="V4559" s="11">
        <f>IF(AND(T4559&gt;0,S4559&gt;0),(S4559/T4559)*100,"")</f>
        <v/>
      </c>
      <c r="W4559" s="10">
        <f>IF(AND(J4559&gt;0,L4559&gt;0),(L4559/(J4559^3))*100,"")</f>
        <v/>
      </c>
      <c r="X4559" s="12" t="n">
        <v>0.8</v>
      </c>
      <c r="Y4559" s="12" t="n">
        <v>1.08</v>
      </c>
      <c r="Z4559" s="12" t="n">
        <v>0.59</v>
      </c>
      <c r="AA4559" s="13" t="n"/>
      <c r="AB4559" s="5" t="n"/>
      <c r="AC4559" s="13" t="n"/>
      <c r="AD4559" s="13" t="n"/>
      <c r="AE4559" s="13" t="n"/>
      <c r="AF4559" s="13" t="n"/>
    </row>
    <row r="4560" ht="14" customHeight="1">
      <c r="A4560" s="14" t="inlineStr">
        <is>
          <t>1471</t>
        </is>
      </c>
      <c r="B4560" s="14" t="inlineStr">
        <is>
          <t>LIPAN-4558</t>
        </is>
      </c>
      <c r="C4560" s="15" t="n">
        <v>2022</v>
      </c>
      <c r="D4560" s="14" t="inlineStr">
        <is>
          <t>2022-11-01 00:00:00</t>
        </is>
      </c>
      <c r="E4560" s="14" t="inlineStr">
        <is>
          <t>K.-Nov</t>
        </is>
      </c>
      <c r="F4560" s="14" t="inlineStr">
        <is>
          <t>E. E. Taiamã</t>
        </is>
      </c>
      <c r="G4560" s="14" t="inlineStr">
        <is>
          <t>16º 48' 01,35" | 57° 39' 22,89"</t>
        </is>
      </c>
      <c r="H4560" s="14" t="inlineStr">
        <is>
          <t>Siluriformes</t>
        </is>
      </c>
      <c r="I4560" s="14" t="inlineStr">
        <is>
          <t>Ageneiosus brevifilis</t>
        </is>
      </c>
      <c r="J4560" s="16" t="n">
        <v>42.5</v>
      </c>
      <c r="K4560" s="16" t="n">
        <v>36.6</v>
      </c>
      <c r="L4560" s="17" t="n">
        <v>740</v>
      </c>
      <c r="M4560" s="17" t="n">
        <v>600</v>
      </c>
      <c r="N4560" s="14" t="b">
        <v>0</v>
      </c>
      <c r="O4560" s="14" t="inlineStr">
        <is>
          <t>M</t>
        </is>
      </c>
      <c r="P4560" s="14" t="inlineStr">
        <is>
          <t>EMA</t>
        </is>
      </c>
      <c r="Q4560" s="17" t="n">
        <v>8.49</v>
      </c>
      <c r="R4560" s="14" t="n">
        <v>0</v>
      </c>
      <c r="S4560" s="17" t="n">
        <v>5.7</v>
      </c>
      <c r="T4560" s="10">
        <f>IF(Q4560&gt;0,M4560-Q4560,"")</f>
        <v/>
      </c>
      <c r="U4560" s="11">
        <f>IF(AND(T4560&gt;0,Q4560&gt;0),(Q4560/T4560)*100,"")</f>
        <v/>
      </c>
      <c r="V4560" s="11">
        <f>IF(AND(T4560&gt;0,S4560&gt;0),(S4560/T4560)*100,"")</f>
        <v/>
      </c>
      <c r="W4560" s="10">
        <f>IF(AND(J4560&gt;0,L4560&gt;0),(L4560/(J4560^3))*100,"")</f>
        <v/>
      </c>
      <c r="X4560" s="12" t="n">
        <v>0.8</v>
      </c>
      <c r="Y4560" s="12" t="n">
        <v>1.08</v>
      </c>
      <c r="Z4560" s="12" t="n">
        <v>0.59</v>
      </c>
      <c r="AA4560" s="18" t="n"/>
      <c r="AB4560" s="14" t="n"/>
      <c r="AC4560" s="18" t="n"/>
      <c r="AD4560" s="18" t="n"/>
      <c r="AE4560" s="18" t="n"/>
      <c r="AF4560" s="18" t="n"/>
    </row>
    <row r="4561" ht="14" customHeight="1">
      <c r="A4561" s="5" t="inlineStr">
        <is>
          <t>1472</t>
        </is>
      </c>
      <c r="B4561" s="5" t="inlineStr">
        <is>
          <t>LIPAN-4559</t>
        </is>
      </c>
      <c r="C4561" s="6" t="n">
        <v>2022</v>
      </c>
      <c r="D4561" s="5" t="inlineStr">
        <is>
          <t>2022-11-01 00:00:00</t>
        </is>
      </c>
      <c r="E4561" s="5" t="inlineStr">
        <is>
          <t>K.-Nov</t>
        </is>
      </c>
      <c r="F4561" s="5" t="inlineStr">
        <is>
          <t>E. E. Taiamã</t>
        </is>
      </c>
      <c r="G4561" s="5" t="inlineStr">
        <is>
          <t>16º 48' 01,35" | 57° 39' 22,89"</t>
        </is>
      </c>
      <c r="H4561" s="5" t="inlineStr">
        <is>
          <t>Siluriformes</t>
        </is>
      </c>
      <c r="I4561" s="5" t="inlineStr">
        <is>
          <t>Ageneiosus brevifilis</t>
        </is>
      </c>
      <c r="J4561" s="7" t="n">
        <v>51.2</v>
      </c>
      <c r="K4561" s="7" t="n">
        <v>45</v>
      </c>
      <c r="L4561" s="8" t="n">
        <v>1360</v>
      </c>
      <c r="M4561" s="8" t="n">
        <v>1230</v>
      </c>
      <c r="N4561" s="5" t="b">
        <v>0</v>
      </c>
      <c r="O4561" s="5" t="inlineStr">
        <is>
          <t>F</t>
        </is>
      </c>
      <c r="P4561" s="5" t="inlineStr">
        <is>
          <t>EMA</t>
        </is>
      </c>
      <c r="Q4561" s="8" t="n">
        <v>14.62</v>
      </c>
      <c r="R4561" s="5" t="n">
        <v>0</v>
      </c>
      <c r="S4561" s="8" t="n">
        <v>11.2</v>
      </c>
      <c r="T4561" s="10">
        <f>IF(Q4561&gt;0,M4561-Q4561,"")</f>
        <v/>
      </c>
      <c r="U4561" s="11">
        <f>IF(AND(T4561&gt;0,Q4561&gt;0),(Q4561/T4561)*100,"")</f>
        <v/>
      </c>
      <c r="V4561" s="11">
        <f>IF(AND(T4561&gt;0,S4561&gt;0),(S4561/T4561)*100,"")</f>
        <v/>
      </c>
      <c r="W4561" s="10">
        <f>IF(AND(J4561&gt;0,L4561&gt;0),(L4561/(J4561^3))*100,"")</f>
        <v/>
      </c>
      <c r="X4561" s="12" t="n">
        <v>0.8</v>
      </c>
      <c r="Y4561" s="12" t="n">
        <v>1.08</v>
      </c>
      <c r="Z4561" s="12" t="n">
        <v>0.59</v>
      </c>
      <c r="AA4561" s="13" t="n"/>
      <c r="AB4561" s="5" t="n"/>
      <c r="AC4561" s="13" t="n"/>
      <c r="AD4561" s="13" t="n"/>
      <c r="AE4561" s="13" t="n"/>
      <c r="AF4561" s="13" t="n"/>
    </row>
    <row r="4562" ht="14" customHeight="1">
      <c r="A4562" s="14" t="inlineStr">
        <is>
          <t>1473</t>
        </is>
      </c>
      <c r="B4562" s="14" t="inlineStr">
        <is>
          <t>LIPAN-4560</t>
        </is>
      </c>
      <c r="C4562" s="15" t="n">
        <v>2022</v>
      </c>
      <c r="D4562" s="14" t="inlineStr">
        <is>
          <t>2022-11-01 00:00:00</t>
        </is>
      </c>
      <c r="E4562" s="14" t="inlineStr">
        <is>
          <t>K.-Nov</t>
        </is>
      </c>
      <c r="F4562" s="14" t="inlineStr">
        <is>
          <t>E. E. Taiamã</t>
        </is>
      </c>
      <c r="G4562" s="14" t="inlineStr">
        <is>
          <t>16º 48' 01,35" | 57° 39' 22,89"</t>
        </is>
      </c>
      <c r="H4562" s="14" t="inlineStr">
        <is>
          <t>Siluriformes</t>
        </is>
      </c>
      <c r="I4562" s="14" t="inlineStr">
        <is>
          <t>Ageneiosus brevifilis</t>
        </is>
      </c>
      <c r="J4562" s="16" t="n">
        <v>42.3</v>
      </c>
      <c r="K4562" s="16" t="n">
        <v>37.1</v>
      </c>
      <c r="L4562" s="17" t="n">
        <v>940</v>
      </c>
      <c r="M4562" s="17" t="n">
        <v>830</v>
      </c>
      <c r="N4562" s="14" t="b">
        <v>0</v>
      </c>
      <c r="O4562" s="14" t="inlineStr">
        <is>
          <t>F</t>
        </is>
      </c>
      <c r="P4562" s="14" t="inlineStr">
        <is>
          <t>EMA</t>
        </is>
      </c>
      <c r="Q4562" s="17" t="n">
        <v>9.199999999999999</v>
      </c>
      <c r="R4562" s="14" t="n">
        <v>0</v>
      </c>
      <c r="S4562" s="17" t="n">
        <v>7.7</v>
      </c>
      <c r="T4562" s="10">
        <f>IF(Q4562&gt;0,M4562-Q4562,"")</f>
        <v/>
      </c>
      <c r="U4562" s="11">
        <f>IF(AND(T4562&gt;0,Q4562&gt;0),(Q4562/T4562)*100,"")</f>
        <v/>
      </c>
      <c r="V4562" s="11">
        <f>IF(AND(T4562&gt;0,S4562&gt;0),(S4562/T4562)*100,"")</f>
        <v/>
      </c>
      <c r="W4562" s="10">
        <f>IF(AND(J4562&gt;0,L4562&gt;0),(L4562/(J4562^3))*100,"")</f>
        <v/>
      </c>
      <c r="X4562" s="12" t="n">
        <v>0.8</v>
      </c>
      <c r="Y4562" s="12" t="n">
        <v>1.08</v>
      </c>
      <c r="Z4562" s="12" t="n">
        <v>0.59</v>
      </c>
      <c r="AA4562" s="18" t="n"/>
      <c r="AB4562" s="14" t="n"/>
      <c r="AC4562" s="18" t="n"/>
      <c r="AD4562" s="18" t="n"/>
      <c r="AE4562" s="18" t="n"/>
      <c r="AF4562" s="18" t="n"/>
    </row>
    <row r="4563" ht="14" customHeight="1">
      <c r="A4563" s="5" t="inlineStr">
        <is>
          <t>1474</t>
        </is>
      </c>
      <c r="B4563" s="5" t="inlineStr">
        <is>
          <t>LIPAN-4561</t>
        </is>
      </c>
      <c r="C4563" s="6" t="n">
        <v>2022</v>
      </c>
      <c r="D4563" s="5" t="inlineStr">
        <is>
          <t>2022-11-01 00:00:00</t>
        </is>
      </c>
      <c r="E4563" s="5" t="inlineStr">
        <is>
          <t>K.-Nov</t>
        </is>
      </c>
      <c r="F4563" s="5" t="inlineStr">
        <is>
          <t>E. E. Taiamã</t>
        </is>
      </c>
      <c r="G4563" s="5" t="inlineStr">
        <is>
          <t>16º 48' 01,35" | 57° 39' 22,89"</t>
        </is>
      </c>
      <c r="H4563" s="5" t="inlineStr">
        <is>
          <t xml:space="preserve">Characiformes </t>
        </is>
      </c>
      <c r="I4563" s="5" t="inlineStr">
        <is>
          <t>Brycon hilarii</t>
        </is>
      </c>
      <c r="J4563" s="7" t="n">
        <v>38.8</v>
      </c>
      <c r="K4563" s="7" t="n">
        <v>33.1</v>
      </c>
      <c r="L4563" s="8" t="n">
        <v>840</v>
      </c>
      <c r="M4563" s="8" t="n">
        <v>714</v>
      </c>
      <c r="N4563" s="5" t="b">
        <v>0</v>
      </c>
      <c r="O4563" s="5" t="inlineStr">
        <is>
          <t>F</t>
        </is>
      </c>
      <c r="P4563" s="5" t="inlineStr">
        <is>
          <t>EMA</t>
        </is>
      </c>
      <c r="Q4563" s="8" t="n">
        <v>74.59</v>
      </c>
      <c r="R4563" s="5" t="n">
        <v>0</v>
      </c>
      <c r="S4563" s="8" t="n">
        <v>4.35</v>
      </c>
      <c r="T4563" s="10">
        <f>IF(Q4563&gt;0,M4563-Q4563,"")</f>
        <v/>
      </c>
      <c r="U4563" s="11">
        <f>IF(AND(T4563&gt;0,Q4563&gt;0),(Q4563/T4563)*100,"")</f>
        <v/>
      </c>
      <c r="V4563" s="11">
        <f>IF(AND(T4563&gt;0,S4563&gt;0),(S4563/T4563)*100,"")</f>
        <v/>
      </c>
      <c r="W4563" s="10">
        <f>IF(AND(J4563&gt;0,L4563&gt;0),(L4563/(J4563^3))*100,"")</f>
        <v/>
      </c>
      <c r="X4563" s="12" t="n">
        <v>0.8</v>
      </c>
      <c r="Y4563" s="12" t="n">
        <v>1.08</v>
      </c>
      <c r="Z4563" s="12" t="n">
        <v>0.59</v>
      </c>
      <c r="AA4563" s="13" t="n"/>
      <c r="AB4563" s="5" t="n"/>
      <c r="AC4563" s="13" t="n"/>
      <c r="AD4563" s="13" t="n"/>
      <c r="AE4563" s="13" t="n"/>
      <c r="AF4563" s="13" t="n"/>
    </row>
    <row r="4564" ht="14" customHeight="1">
      <c r="A4564" s="14" t="inlineStr">
        <is>
          <t>1475</t>
        </is>
      </c>
      <c r="B4564" s="14" t="inlineStr">
        <is>
          <t>LIPAN-4562</t>
        </is>
      </c>
      <c r="C4564" s="15" t="n">
        <v>2022</v>
      </c>
      <c r="D4564" s="14" t="inlineStr">
        <is>
          <t>2022-11-01 00:00:00</t>
        </is>
      </c>
      <c r="E4564" s="14" t="inlineStr">
        <is>
          <t>K.-Nov</t>
        </is>
      </c>
      <c r="F4564" s="14" t="inlineStr">
        <is>
          <t>E. E. Taiamã</t>
        </is>
      </c>
      <c r="G4564" s="14" t="inlineStr">
        <is>
          <t>16º 48' 01,35" | 57° 39' 22,89"</t>
        </is>
      </c>
      <c r="H4564" s="14" t="inlineStr">
        <is>
          <t xml:space="preserve">Characiformes </t>
        </is>
      </c>
      <c r="I4564" s="14" t="inlineStr">
        <is>
          <t>Brycon hilarii</t>
        </is>
      </c>
      <c r="J4564" s="16" t="n">
        <v>31.2</v>
      </c>
      <c r="K4564" s="16" t="n">
        <v>27.1</v>
      </c>
      <c r="L4564" s="17" t="n">
        <v>440</v>
      </c>
      <c r="M4564" s="17" t="n">
        <v>350</v>
      </c>
      <c r="N4564" s="14" t="b">
        <v>0</v>
      </c>
      <c r="O4564" s="14" t="inlineStr">
        <is>
          <t>M</t>
        </is>
      </c>
      <c r="P4564" s="14" t="inlineStr">
        <is>
          <t>EMA</t>
        </is>
      </c>
      <c r="Q4564" s="17" t="n">
        <v>2.28</v>
      </c>
      <c r="R4564" s="14" t="n">
        <v>3</v>
      </c>
      <c r="S4564" s="17" t="n">
        <v>10.46</v>
      </c>
      <c r="T4564" s="10">
        <f>IF(Q4564&gt;0,M4564-Q4564,"")</f>
        <v/>
      </c>
      <c r="U4564" s="11">
        <f>IF(AND(T4564&gt;0,Q4564&gt;0),(Q4564/T4564)*100,"")</f>
        <v/>
      </c>
      <c r="V4564" s="11">
        <f>IF(AND(T4564&gt;0,S4564&gt;0),(S4564/T4564)*100,"")</f>
        <v/>
      </c>
      <c r="W4564" s="10">
        <f>IF(AND(J4564&gt;0,L4564&gt;0),(L4564/(J4564^3))*100,"")</f>
        <v/>
      </c>
      <c r="X4564" s="12" t="n">
        <v>0.8</v>
      </c>
      <c r="Y4564" s="12" t="n">
        <v>1.08</v>
      </c>
      <c r="Z4564" s="12" t="n">
        <v>0.59</v>
      </c>
      <c r="AA4564" s="18" t="n"/>
      <c r="AB4564" s="14" t="n"/>
      <c r="AC4564" s="18" t="n"/>
      <c r="AD4564" s="18" t="n"/>
      <c r="AE4564" s="18" t="n"/>
      <c r="AF4564" s="18" t="n"/>
    </row>
    <row r="4565" ht="14" customHeight="1">
      <c r="A4565" s="5" t="inlineStr">
        <is>
          <t>1476</t>
        </is>
      </c>
      <c r="B4565" s="5" t="inlineStr">
        <is>
          <t>LIPAN-4563</t>
        </is>
      </c>
      <c r="C4565" s="6" t="n">
        <v>2022</v>
      </c>
      <c r="D4565" s="5" t="inlineStr">
        <is>
          <t>2022-11-01 00:00:00</t>
        </is>
      </c>
      <c r="E4565" s="5" t="inlineStr">
        <is>
          <t>K.-Nov</t>
        </is>
      </c>
      <c r="F4565" s="5" t="inlineStr">
        <is>
          <t>E. E. Taiamã</t>
        </is>
      </c>
      <c r="G4565" s="5" t="inlineStr">
        <is>
          <t>16º 48' 01,35" | 57° 39' 22,89"</t>
        </is>
      </c>
      <c r="H4565" s="5" t="inlineStr">
        <is>
          <t xml:space="preserve">Characiformes </t>
        </is>
      </c>
      <c r="I4565" s="5" t="inlineStr">
        <is>
          <t>Brycon hilarii</t>
        </is>
      </c>
      <c r="J4565" s="7" t="n">
        <v>32.3</v>
      </c>
      <c r="K4565" s="7" t="n">
        <v>28.2</v>
      </c>
      <c r="L4565" s="8" t="n">
        <v>490</v>
      </c>
      <c r="M4565" s="8" t="n">
        <v>430</v>
      </c>
      <c r="N4565" s="5" t="b">
        <v>0</v>
      </c>
      <c r="O4565" s="5" t="inlineStr">
        <is>
          <t>F</t>
        </is>
      </c>
      <c r="P4565" s="5" t="inlineStr">
        <is>
          <t>EMA</t>
        </is>
      </c>
      <c r="Q4565" s="8" t="n">
        <v>2.18</v>
      </c>
      <c r="R4565" s="5" t="n">
        <v>3</v>
      </c>
      <c r="S4565" s="8" t="n">
        <v>8.08</v>
      </c>
      <c r="T4565" s="10">
        <f>IF(Q4565&gt;0,M4565-Q4565,"")</f>
        <v/>
      </c>
      <c r="U4565" s="11">
        <f>IF(AND(T4565&gt;0,Q4565&gt;0),(Q4565/T4565)*100,"")</f>
        <v/>
      </c>
      <c r="V4565" s="11">
        <f>IF(AND(T4565&gt;0,S4565&gt;0),(S4565/T4565)*100,"")</f>
        <v/>
      </c>
      <c r="W4565" s="10">
        <f>IF(AND(J4565&gt;0,L4565&gt;0),(L4565/(J4565^3))*100,"")</f>
        <v/>
      </c>
      <c r="X4565" s="12" t="n">
        <v>0.8</v>
      </c>
      <c r="Y4565" s="12" t="n">
        <v>1.08</v>
      </c>
      <c r="Z4565" s="12" t="n">
        <v>0.59</v>
      </c>
      <c r="AA4565" s="13" t="n"/>
      <c r="AB4565" s="5" t="n"/>
      <c r="AC4565" s="13" t="n"/>
      <c r="AD4565" s="13" t="n"/>
      <c r="AE4565" s="13" t="n"/>
      <c r="AF4565" s="13" t="n"/>
    </row>
    <row r="4566" ht="14" customHeight="1">
      <c r="A4566" s="14" t="inlineStr">
        <is>
          <t>1477</t>
        </is>
      </c>
      <c r="B4566" s="14" t="inlineStr">
        <is>
          <t>LIPAN-4564</t>
        </is>
      </c>
      <c r="C4566" s="15" t="n">
        <v>2022</v>
      </c>
      <c r="D4566" s="14" t="inlineStr">
        <is>
          <t>2022-11-01 00:00:00</t>
        </is>
      </c>
      <c r="E4566" s="14" t="inlineStr">
        <is>
          <t>K.-Nov</t>
        </is>
      </c>
      <c r="F4566" s="14" t="inlineStr">
        <is>
          <t>E. E. Taiamã</t>
        </is>
      </c>
      <c r="G4566" s="14" t="inlineStr">
        <is>
          <t>16º 48' 01,35" | 57° 39' 22,89"</t>
        </is>
      </c>
      <c r="H4566" s="14" t="inlineStr">
        <is>
          <t xml:space="preserve">Characiformes </t>
        </is>
      </c>
      <c r="I4566" s="14" t="inlineStr">
        <is>
          <t>Brycon hilarii</t>
        </is>
      </c>
      <c r="J4566" s="16" t="n">
        <v>31.7</v>
      </c>
      <c r="K4566" s="16" t="n">
        <v>27.8</v>
      </c>
      <c r="L4566" s="17" t="n">
        <v>440</v>
      </c>
      <c r="M4566" s="17" t="n">
        <v>400</v>
      </c>
      <c r="N4566" s="14" t="b">
        <v>0</v>
      </c>
      <c r="O4566" s="14" t="inlineStr">
        <is>
          <t>F</t>
        </is>
      </c>
      <c r="P4566" s="14" t="inlineStr">
        <is>
          <t>REP</t>
        </is>
      </c>
      <c r="Q4566" s="17" t="n">
        <v>1.82</v>
      </c>
      <c r="R4566" s="14" t="n">
        <v>3</v>
      </c>
      <c r="S4566" s="17" t="n">
        <v>2.81</v>
      </c>
      <c r="T4566" s="10">
        <f>IF(Q4566&gt;0,M4566-Q4566,"")</f>
        <v/>
      </c>
      <c r="U4566" s="11">
        <f>IF(AND(T4566&gt;0,Q4566&gt;0),(Q4566/T4566)*100,"")</f>
        <v/>
      </c>
      <c r="V4566" s="11">
        <f>IF(AND(T4566&gt;0,S4566&gt;0),(S4566/T4566)*100,"")</f>
        <v/>
      </c>
      <c r="W4566" s="10">
        <f>IF(AND(J4566&gt;0,L4566&gt;0),(L4566/(J4566^3))*100,"")</f>
        <v/>
      </c>
      <c r="X4566" s="12" t="n">
        <v>0.8</v>
      </c>
      <c r="Y4566" s="12" t="n">
        <v>1.08</v>
      </c>
      <c r="Z4566" s="12" t="n">
        <v>0.59</v>
      </c>
      <c r="AA4566" s="18" t="n"/>
      <c r="AB4566" s="14" t="n"/>
      <c r="AC4566" s="18" t="n"/>
      <c r="AD4566" s="18" t="n"/>
      <c r="AE4566" s="18" t="n"/>
      <c r="AF4566" s="18" t="n"/>
    </row>
    <row r="4567" ht="14" customHeight="1">
      <c r="A4567" s="5" t="inlineStr">
        <is>
          <t>1478</t>
        </is>
      </c>
      <c r="B4567" s="5" t="inlineStr">
        <is>
          <t>LIPAN-4565</t>
        </is>
      </c>
      <c r="C4567" s="6" t="n">
        <v>2022</v>
      </c>
      <c r="D4567" s="5" t="inlineStr">
        <is>
          <t>2022-11-01 00:00:00</t>
        </is>
      </c>
      <c r="E4567" s="5" t="inlineStr">
        <is>
          <t>K.-Nov</t>
        </is>
      </c>
      <c r="F4567" s="5" t="inlineStr">
        <is>
          <t>E. E. Taiamã</t>
        </is>
      </c>
      <c r="G4567" s="5" t="inlineStr">
        <is>
          <t>16º 48' 01,35" | 57° 39' 22,89"</t>
        </is>
      </c>
      <c r="H4567" s="5" t="inlineStr">
        <is>
          <t xml:space="preserve">Characiformes </t>
        </is>
      </c>
      <c r="I4567" s="5" t="inlineStr">
        <is>
          <t>Brycon hilarii</t>
        </is>
      </c>
      <c r="J4567" s="7" t="n">
        <v>29.6</v>
      </c>
      <c r="K4567" s="7" t="n">
        <v>26</v>
      </c>
      <c r="L4567" s="8" t="n">
        <v>370</v>
      </c>
      <c r="M4567" s="8" t="n">
        <v>330</v>
      </c>
      <c r="N4567" s="5" t="b">
        <v>0</v>
      </c>
      <c r="O4567" s="5" t="inlineStr">
        <is>
          <t>F</t>
        </is>
      </c>
      <c r="P4567" s="5" t="inlineStr">
        <is>
          <t>EMA</t>
        </is>
      </c>
      <c r="Q4567" s="8" t="n">
        <v>2.16</v>
      </c>
      <c r="R4567" s="5" t="n">
        <v>3</v>
      </c>
      <c r="S4567" s="8" t="n">
        <v>2.58</v>
      </c>
      <c r="T4567" s="10">
        <f>IF(Q4567&gt;0,M4567-Q4567,"")</f>
        <v/>
      </c>
      <c r="U4567" s="11">
        <f>IF(AND(T4567&gt;0,Q4567&gt;0),(Q4567/T4567)*100,"")</f>
        <v/>
      </c>
      <c r="V4567" s="11">
        <f>IF(AND(T4567&gt;0,S4567&gt;0),(S4567/T4567)*100,"")</f>
        <v/>
      </c>
      <c r="W4567" s="10">
        <f>IF(AND(J4567&gt;0,L4567&gt;0),(L4567/(J4567^3))*100,"")</f>
        <v/>
      </c>
      <c r="X4567" s="12" t="n">
        <v>0.8</v>
      </c>
      <c r="Y4567" s="12" t="n">
        <v>1.08</v>
      </c>
      <c r="Z4567" s="12" t="n">
        <v>0.59</v>
      </c>
      <c r="AA4567" s="13" t="n"/>
      <c r="AB4567" s="5" t="n"/>
      <c r="AC4567" s="13" t="n"/>
      <c r="AD4567" s="13" t="n"/>
      <c r="AE4567" s="13" t="n"/>
      <c r="AF4567" s="13" t="n"/>
    </row>
    <row r="4568" ht="14" customHeight="1">
      <c r="A4568" s="14" t="inlineStr">
        <is>
          <t>1479</t>
        </is>
      </c>
      <c r="B4568" s="14" t="inlineStr">
        <is>
          <t>LIPAN-4566</t>
        </is>
      </c>
      <c r="C4568" s="15" t="n">
        <v>2022</v>
      </c>
      <c r="D4568" s="14" t="inlineStr">
        <is>
          <t>2022-11-01 00:00:00</t>
        </is>
      </c>
      <c r="E4568" s="14" t="inlineStr">
        <is>
          <t>K.-Nov</t>
        </is>
      </c>
      <c r="F4568" s="14" t="inlineStr">
        <is>
          <t>E. E. Taiamã</t>
        </is>
      </c>
      <c r="G4568" s="14" t="inlineStr">
        <is>
          <t>16º 48' 01,35" | 57° 39' 22,89"</t>
        </is>
      </c>
      <c r="H4568" s="14" t="inlineStr">
        <is>
          <t xml:space="preserve">Characiformes </t>
        </is>
      </c>
      <c r="I4568" s="14" t="inlineStr">
        <is>
          <t>Brycon hilarii</t>
        </is>
      </c>
      <c r="J4568" s="16" t="n">
        <v>25.1</v>
      </c>
      <c r="K4568" s="16" t="n">
        <v>21.8</v>
      </c>
      <c r="L4568" s="17" t="n">
        <v>300</v>
      </c>
      <c r="M4568" s="17" t="n">
        <v>210</v>
      </c>
      <c r="N4568" s="14" t="b">
        <v>0</v>
      </c>
      <c r="O4568" s="14" t="inlineStr">
        <is>
          <t>M</t>
        </is>
      </c>
      <c r="P4568" s="14" t="inlineStr">
        <is>
          <t>EMA</t>
        </is>
      </c>
      <c r="Q4568" s="17" t="n">
        <v>2.73</v>
      </c>
      <c r="R4568" s="14" t="n">
        <v>2</v>
      </c>
      <c r="S4568" s="17" t="n">
        <v>2.6</v>
      </c>
      <c r="T4568" s="10">
        <f>IF(Q4568&gt;0,M4568-Q4568,"")</f>
        <v/>
      </c>
      <c r="U4568" s="11">
        <f>IF(AND(T4568&gt;0,Q4568&gt;0),(Q4568/T4568)*100,"")</f>
        <v/>
      </c>
      <c r="V4568" s="11">
        <f>IF(AND(T4568&gt;0,S4568&gt;0),(S4568/T4568)*100,"")</f>
        <v/>
      </c>
      <c r="W4568" s="10">
        <f>IF(AND(J4568&gt;0,L4568&gt;0),(L4568/(J4568^3))*100,"")</f>
        <v/>
      </c>
      <c r="X4568" s="12" t="n">
        <v>0.8</v>
      </c>
      <c r="Y4568" s="12" t="n">
        <v>1.08</v>
      </c>
      <c r="Z4568" s="12" t="n">
        <v>0.59</v>
      </c>
      <c r="AA4568" s="18" t="n"/>
      <c r="AB4568" s="14" t="n"/>
      <c r="AC4568" s="18" t="n"/>
      <c r="AD4568" s="18" t="n"/>
      <c r="AE4568" s="18" t="n"/>
      <c r="AF4568" s="18" t="n"/>
    </row>
    <row r="4569" ht="14" customHeight="1">
      <c r="A4569" s="5" t="inlineStr">
        <is>
          <t>1480</t>
        </is>
      </c>
      <c r="B4569" s="5" t="inlineStr">
        <is>
          <t>LIPAN-4567</t>
        </is>
      </c>
      <c r="C4569" s="6" t="n">
        <v>2022</v>
      </c>
      <c r="D4569" s="5" t="inlineStr">
        <is>
          <t>2022-11-01 00:00:00</t>
        </is>
      </c>
      <c r="E4569" s="5" t="inlineStr">
        <is>
          <t>K.-Nov</t>
        </is>
      </c>
      <c r="F4569" s="5" t="inlineStr">
        <is>
          <t>E. E. Taiamã</t>
        </is>
      </c>
      <c r="G4569" s="5" t="inlineStr">
        <is>
          <t>16º 48' 01,35" | 57° 39' 22,89"</t>
        </is>
      </c>
      <c r="H4569" s="5" t="inlineStr">
        <is>
          <t>Siluriformes</t>
        </is>
      </c>
      <c r="I4569" s="5" t="inlineStr">
        <is>
          <t>Pseudoplatystoma reticulatum</t>
        </is>
      </c>
      <c r="J4569" s="7" t="n">
        <v>83.09999999999999</v>
      </c>
      <c r="K4569" s="7" t="n">
        <v>74.2</v>
      </c>
      <c r="L4569" s="8" t="n">
        <v>5670</v>
      </c>
      <c r="M4569" s="8" t="n">
        <v>4810</v>
      </c>
      <c r="N4569" s="5" t="b">
        <v>0</v>
      </c>
      <c r="O4569" s="5" t="inlineStr">
        <is>
          <t>F</t>
        </is>
      </c>
      <c r="P4569" s="5" t="inlineStr">
        <is>
          <t>EMA</t>
        </is>
      </c>
      <c r="Q4569" s="8" t="n">
        <v>25.39</v>
      </c>
      <c r="R4569" s="5" t="n">
        <v>0</v>
      </c>
      <c r="S4569" s="8" t="n">
        <v>38.86</v>
      </c>
      <c r="T4569" s="10">
        <f>IF(Q4569&gt;0,M4569-Q4569,"")</f>
        <v/>
      </c>
      <c r="U4569" s="11">
        <f>IF(AND(T4569&gt;0,Q4569&gt;0),(Q4569/T4569)*100,"")</f>
        <v/>
      </c>
      <c r="V4569" s="11">
        <f>IF(AND(T4569&gt;0,S4569&gt;0),(S4569/T4569)*100,"")</f>
        <v/>
      </c>
      <c r="W4569" s="10">
        <f>IF(AND(J4569&gt;0,L4569&gt;0),(L4569/(J4569^3))*100,"")</f>
        <v/>
      </c>
      <c r="X4569" s="12" t="n">
        <v>0.8</v>
      </c>
      <c r="Y4569" s="12" t="n">
        <v>1.08</v>
      </c>
      <c r="Z4569" s="12" t="n">
        <v>0.59</v>
      </c>
      <c r="AA4569" s="13" t="n"/>
      <c r="AB4569" s="5" t="n"/>
      <c r="AC4569" s="13" t="n"/>
      <c r="AD4569" s="13" t="n"/>
      <c r="AE4569" s="13" t="n"/>
      <c r="AF4569" s="13" t="n"/>
    </row>
    <row r="4570" ht="14" customHeight="1">
      <c r="A4570" s="14" t="inlineStr">
        <is>
          <t>1481</t>
        </is>
      </c>
      <c r="B4570" s="14" t="inlineStr">
        <is>
          <t>LIPAN-4568</t>
        </is>
      </c>
      <c r="C4570" s="15" t="n">
        <v>2022</v>
      </c>
      <c r="D4570" s="14" t="inlineStr">
        <is>
          <t>2022-11-01 00:00:00</t>
        </is>
      </c>
      <c r="E4570" s="14" t="inlineStr">
        <is>
          <t>K.-Nov</t>
        </is>
      </c>
      <c r="F4570" s="14" t="inlineStr">
        <is>
          <t>E. E. Taiamã</t>
        </is>
      </c>
      <c r="G4570" s="14" t="inlineStr">
        <is>
          <t>16º 48' 01,35" | 57° 39' 22,89"</t>
        </is>
      </c>
      <c r="H4570" s="14" t="inlineStr">
        <is>
          <t>Siluriformes</t>
        </is>
      </c>
      <c r="I4570" s="14" t="inlineStr">
        <is>
          <t>Pseudoplatystoma reticulatum</t>
        </is>
      </c>
      <c r="J4570" s="16" t="n">
        <v>92.59999999999999</v>
      </c>
      <c r="K4570" s="16" t="n">
        <v>81.5</v>
      </c>
      <c r="L4570" s="17" t="n">
        <v>8560</v>
      </c>
      <c r="M4570" s="17" t="n">
        <v>7290</v>
      </c>
      <c r="N4570" s="14" t="b">
        <v>0</v>
      </c>
      <c r="O4570" s="14" t="inlineStr">
        <is>
          <t>F</t>
        </is>
      </c>
      <c r="P4570" s="14" t="inlineStr">
        <is>
          <t>EMA</t>
        </is>
      </c>
      <c r="Q4570" s="17" t="n">
        <v>346.41</v>
      </c>
      <c r="R4570" s="14" t="n">
        <v>0</v>
      </c>
      <c r="S4570" s="17" t="n">
        <v>62.66</v>
      </c>
      <c r="T4570" s="10">
        <f>IF(Q4570&gt;0,M4570-Q4570,"")</f>
        <v/>
      </c>
      <c r="U4570" s="11">
        <f>IF(AND(T4570&gt;0,Q4570&gt;0),(Q4570/T4570)*100,"")</f>
        <v/>
      </c>
      <c r="V4570" s="11">
        <f>IF(AND(T4570&gt;0,S4570&gt;0),(S4570/T4570)*100,"")</f>
        <v/>
      </c>
      <c r="W4570" s="10">
        <f>IF(AND(J4570&gt;0,L4570&gt;0),(L4570/(J4570^3))*100,"")</f>
        <v/>
      </c>
      <c r="X4570" s="12" t="n">
        <v>0.8</v>
      </c>
      <c r="Y4570" s="12" t="n">
        <v>1.08</v>
      </c>
      <c r="Z4570" s="12" t="n">
        <v>0.59</v>
      </c>
      <c r="AA4570" s="18" t="n"/>
      <c r="AB4570" s="14" t="n"/>
      <c r="AC4570" s="18" t="n"/>
      <c r="AD4570" s="18" t="n"/>
      <c r="AE4570" s="18" t="n"/>
      <c r="AF4570" s="18" t="n"/>
    </row>
    <row r="4571" ht="14" customHeight="1">
      <c r="A4571" s="5" t="inlineStr">
        <is>
          <t>1482</t>
        </is>
      </c>
      <c r="B4571" s="5" t="inlineStr">
        <is>
          <t>LIPAN-4569</t>
        </is>
      </c>
      <c r="C4571" s="6" t="n">
        <v>2022</v>
      </c>
      <c r="D4571" s="5" t="inlineStr">
        <is>
          <t>2022-11-01 00:00:00</t>
        </is>
      </c>
      <c r="E4571" s="5" t="inlineStr">
        <is>
          <t>K.-Nov</t>
        </is>
      </c>
      <c r="F4571" s="5" t="inlineStr">
        <is>
          <t>E. E. Taiamã</t>
        </is>
      </c>
      <c r="G4571" s="5" t="inlineStr">
        <is>
          <t>16º 48' 01,35" | 57° 39' 22,89"</t>
        </is>
      </c>
      <c r="H4571" s="5" t="inlineStr">
        <is>
          <t>Siluriformes</t>
        </is>
      </c>
      <c r="I4571" s="5" t="inlineStr">
        <is>
          <t>Pseudoplatystoma reticulatum</t>
        </is>
      </c>
      <c r="J4571" s="7" t="n">
        <v>74.7</v>
      </c>
      <c r="K4571" s="7" t="n">
        <v>65</v>
      </c>
      <c r="L4571" s="8" t="n">
        <v>4660</v>
      </c>
      <c r="M4571" s="8" t="n">
        <v>4020</v>
      </c>
      <c r="N4571" s="5" t="b">
        <v>0</v>
      </c>
      <c r="O4571" s="5" t="inlineStr">
        <is>
          <t>M</t>
        </is>
      </c>
      <c r="P4571" s="5" t="inlineStr">
        <is>
          <t>EMA</t>
        </is>
      </c>
      <c r="Q4571" s="8" t="n">
        <v>181.51</v>
      </c>
      <c r="R4571" s="5" t="n">
        <v>0</v>
      </c>
      <c r="S4571" s="8" t="n">
        <v>27.66</v>
      </c>
      <c r="T4571" s="10">
        <f>IF(Q4571&gt;0,M4571-Q4571,"")</f>
        <v/>
      </c>
      <c r="U4571" s="11">
        <f>IF(AND(T4571&gt;0,Q4571&gt;0),(Q4571/T4571)*100,"")</f>
        <v/>
      </c>
      <c r="V4571" s="11">
        <f>IF(AND(T4571&gt;0,S4571&gt;0),(S4571/T4571)*100,"")</f>
        <v/>
      </c>
      <c r="W4571" s="10">
        <f>IF(AND(J4571&gt;0,L4571&gt;0),(L4571/(J4571^3))*100,"")</f>
        <v/>
      </c>
      <c r="X4571" s="12" t="n">
        <v>0.8</v>
      </c>
      <c r="Y4571" s="12" t="n">
        <v>1.08</v>
      </c>
      <c r="Z4571" s="12" t="n">
        <v>0.59</v>
      </c>
      <c r="AA4571" s="13" t="n"/>
      <c r="AB4571" s="5" t="n"/>
      <c r="AC4571" s="13" t="n"/>
      <c r="AD4571" s="13" t="n"/>
      <c r="AE4571" s="13" t="n"/>
      <c r="AF4571" s="13" t="n"/>
    </row>
    <row r="4572" ht="14" customHeight="1">
      <c r="A4572" s="14" t="inlineStr">
        <is>
          <t>1483</t>
        </is>
      </c>
      <c r="B4572" s="14" t="inlineStr">
        <is>
          <t>LIPAN-4570</t>
        </is>
      </c>
      <c r="C4572" s="15" t="n">
        <v>2022</v>
      </c>
      <c r="D4572" s="14" t="inlineStr">
        <is>
          <t>2022-11-01 00:00:00</t>
        </is>
      </c>
      <c r="E4572" s="14" t="inlineStr">
        <is>
          <t>K.-Nov</t>
        </is>
      </c>
      <c r="F4572" s="14" t="inlineStr">
        <is>
          <t>E. E. Taiamã</t>
        </is>
      </c>
      <c r="G4572" s="14" t="inlineStr">
        <is>
          <t>16º 48' 01,35" | 57° 39' 22,89"</t>
        </is>
      </c>
      <c r="H4572" s="14" t="inlineStr">
        <is>
          <t>Siluriformes</t>
        </is>
      </c>
      <c r="I4572" s="14" t="inlineStr">
        <is>
          <t>Pseudoplatystoma reticulatum</t>
        </is>
      </c>
      <c r="J4572" s="16" t="n">
        <v>83.59999999999999</v>
      </c>
      <c r="K4572" s="16" t="n">
        <v>73.7</v>
      </c>
      <c r="L4572" s="17" t="n">
        <v>6400</v>
      </c>
      <c r="M4572" s="17" t="n">
        <v>5560</v>
      </c>
      <c r="N4572" s="14" t="b">
        <v>0</v>
      </c>
      <c r="O4572" s="14" t="inlineStr">
        <is>
          <t>F</t>
        </is>
      </c>
      <c r="P4572" s="14" t="inlineStr">
        <is>
          <t>EMA</t>
        </is>
      </c>
      <c r="Q4572" s="17" t="n">
        <v>111.28</v>
      </c>
      <c r="R4572" s="14" t="n">
        <v>0</v>
      </c>
      <c r="S4572" s="17" t="n">
        <v>64.92</v>
      </c>
      <c r="T4572" s="10">
        <f>IF(Q4572&gt;0,M4572-Q4572,"")</f>
        <v/>
      </c>
      <c r="U4572" s="11">
        <f>IF(AND(T4572&gt;0,Q4572&gt;0),(Q4572/T4572)*100,"")</f>
        <v/>
      </c>
      <c r="V4572" s="11">
        <f>IF(AND(T4572&gt;0,S4572&gt;0),(S4572/T4572)*100,"")</f>
        <v/>
      </c>
      <c r="W4572" s="10">
        <f>IF(AND(J4572&gt;0,L4572&gt;0),(L4572/(J4572^3))*100,"")</f>
        <v/>
      </c>
      <c r="X4572" s="12" t="n">
        <v>0.8</v>
      </c>
      <c r="Y4572" s="12" t="n">
        <v>1.08</v>
      </c>
      <c r="Z4572" s="12" t="n">
        <v>0.59</v>
      </c>
      <c r="AA4572" s="18" t="n"/>
      <c r="AB4572" s="14" t="n"/>
      <c r="AC4572" s="18" t="n"/>
      <c r="AD4572" s="18" t="n"/>
      <c r="AE4572" s="18" t="n"/>
      <c r="AF4572" s="18" t="n"/>
    </row>
    <row r="4573" ht="14" customHeight="1">
      <c r="A4573" s="5" t="inlineStr">
        <is>
          <t>1484</t>
        </is>
      </c>
      <c r="B4573" s="5" t="inlineStr">
        <is>
          <t>LIPAN-4571</t>
        </is>
      </c>
      <c r="C4573" s="6" t="n">
        <v>2022</v>
      </c>
      <c r="D4573" s="5" t="inlineStr">
        <is>
          <t>2022-11-01 00:00:00</t>
        </is>
      </c>
      <c r="E4573" s="5" t="inlineStr">
        <is>
          <t>K.-Nov</t>
        </is>
      </c>
      <c r="F4573" s="5" t="inlineStr">
        <is>
          <t>E. E. Taiamã</t>
        </is>
      </c>
      <c r="G4573" s="5" t="inlineStr">
        <is>
          <t>16º 48' 01,35" | 57° 39' 22,89"</t>
        </is>
      </c>
      <c r="H4573" s="5" t="inlineStr">
        <is>
          <t>Siluriformes</t>
        </is>
      </c>
      <c r="I4573" s="5" t="inlineStr">
        <is>
          <t>Pseudoplatystoma corruscans</t>
        </is>
      </c>
      <c r="J4573" s="7" t="n">
        <v>76.40000000000001</v>
      </c>
      <c r="K4573" s="7" t="n">
        <v>68.8</v>
      </c>
      <c r="L4573" s="8" t="n">
        <v>4620</v>
      </c>
      <c r="M4573" s="8" t="n">
        <v>3890</v>
      </c>
      <c r="N4573" s="5" t="b">
        <v>0</v>
      </c>
      <c r="O4573" s="5" t="inlineStr">
        <is>
          <t>M</t>
        </is>
      </c>
      <c r="P4573" s="5" t="inlineStr">
        <is>
          <t>EMA</t>
        </is>
      </c>
      <c r="Q4573" s="8" t="n">
        <v>54.14</v>
      </c>
      <c r="R4573" s="5" t="n">
        <v>3</v>
      </c>
      <c r="S4573" s="8" t="n">
        <v>43.92</v>
      </c>
      <c r="T4573" s="10">
        <f>IF(Q4573&gt;0,M4573-Q4573,"")</f>
        <v/>
      </c>
      <c r="U4573" s="11">
        <f>IF(AND(T4573&gt;0,Q4573&gt;0),(Q4573/T4573)*100,"")</f>
        <v/>
      </c>
      <c r="V4573" s="11">
        <f>IF(AND(T4573&gt;0,S4573&gt;0),(S4573/T4573)*100,"")</f>
        <v/>
      </c>
      <c r="W4573" s="10">
        <f>IF(AND(J4573&gt;0,L4573&gt;0),(L4573/(J4573^3))*100,"")</f>
        <v/>
      </c>
      <c r="X4573" s="12" t="n">
        <v>0.8</v>
      </c>
      <c r="Y4573" s="12" t="n">
        <v>1.08</v>
      </c>
      <c r="Z4573" s="12" t="n">
        <v>0.59</v>
      </c>
      <c r="AA4573" s="13" t="n"/>
      <c r="AB4573" s="5" t="n"/>
      <c r="AC4573" s="13" t="n"/>
      <c r="AD4573" s="13" t="n"/>
      <c r="AE4573" s="13" t="n"/>
      <c r="AF4573" s="13" t="n"/>
    </row>
    <row r="4574" ht="14" customHeight="1">
      <c r="A4574" s="14" t="inlineStr">
        <is>
          <t>1485</t>
        </is>
      </c>
      <c r="B4574" s="14" t="inlineStr">
        <is>
          <t>LIPAN-4572</t>
        </is>
      </c>
      <c r="C4574" s="15" t="n">
        <v>2022</v>
      </c>
      <c r="D4574" s="14" t="inlineStr">
        <is>
          <t>2022-11-01 00:00:00</t>
        </is>
      </c>
      <c r="E4574" s="14" t="inlineStr">
        <is>
          <t>K.-Nov</t>
        </is>
      </c>
      <c r="F4574" s="14" t="inlineStr">
        <is>
          <t>E. E. Taiamã</t>
        </is>
      </c>
      <c r="G4574" s="14" t="inlineStr">
        <is>
          <t>16º 48' 01,35" | 57° 39' 22,89"</t>
        </is>
      </c>
      <c r="H4574" s="14" t="inlineStr">
        <is>
          <t>Siluriformes</t>
        </is>
      </c>
      <c r="I4574" s="14" t="inlineStr">
        <is>
          <t>Pseudoplatystoma corruscans</t>
        </is>
      </c>
      <c r="J4574" s="16" t="n">
        <v>83.3</v>
      </c>
      <c r="K4574" s="16" t="n">
        <v>75.09999999999999</v>
      </c>
      <c r="L4574" s="17" t="n">
        <v>5650</v>
      </c>
      <c r="M4574" s="17" t="n">
        <v>5050</v>
      </c>
      <c r="N4574" s="14" t="b">
        <v>0</v>
      </c>
      <c r="O4574" s="14" t="inlineStr">
        <is>
          <t>M</t>
        </is>
      </c>
      <c r="P4574" s="14" t="inlineStr">
        <is>
          <t>REP</t>
        </is>
      </c>
      <c r="Q4574" s="17" t="n">
        <v>6.77</v>
      </c>
      <c r="R4574" s="14" t="n">
        <v>0</v>
      </c>
      <c r="S4574" s="17" t="n">
        <v>52.09</v>
      </c>
      <c r="T4574" s="10">
        <f>IF(Q4574&gt;0,M4574-Q4574,"")</f>
        <v/>
      </c>
      <c r="U4574" s="11">
        <f>IF(AND(T4574&gt;0,Q4574&gt;0),(Q4574/T4574)*100,"")</f>
        <v/>
      </c>
      <c r="V4574" s="11">
        <f>IF(AND(T4574&gt;0,S4574&gt;0),(S4574/T4574)*100,"")</f>
        <v/>
      </c>
      <c r="W4574" s="10">
        <f>IF(AND(J4574&gt;0,L4574&gt;0),(L4574/(J4574^3))*100,"")</f>
        <v/>
      </c>
      <c r="X4574" s="12" t="n">
        <v>0.8</v>
      </c>
      <c r="Y4574" s="12" t="n">
        <v>1.08</v>
      </c>
      <c r="Z4574" s="12" t="n">
        <v>0.59</v>
      </c>
      <c r="AA4574" s="18" t="n"/>
      <c r="AB4574" s="14" t="n"/>
      <c r="AC4574" s="18" t="n"/>
      <c r="AD4574" s="18" t="n"/>
      <c r="AE4574" s="18" t="n"/>
      <c r="AF4574" s="18" t="n"/>
    </row>
    <row r="4575" ht="14" customHeight="1">
      <c r="A4575" s="5" t="inlineStr">
        <is>
          <t>1486</t>
        </is>
      </c>
      <c r="B4575" s="5" t="inlineStr">
        <is>
          <t>LIPAN-4573</t>
        </is>
      </c>
      <c r="C4575" s="6" t="n">
        <v>2022</v>
      </c>
      <c r="D4575" s="5" t="inlineStr">
        <is>
          <t>2022-11-01 00:00:00</t>
        </is>
      </c>
      <c r="E4575" s="5" t="inlineStr">
        <is>
          <t>K.-Nov</t>
        </is>
      </c>
      <c r="F4575" s="5" t="inlineStr">
        <is>
          <t>E. E. Taiamã</t>
        </is>
      </c>
      <c r="G4575" s="5" t="inlineStr">
        <is>
          <t>16º 48' 01,35" | 57° 39' 22,89"</t>
        </is>
      </c>
      <c r="H4575" s="5" t="inlineStr">
        <is>
          <t>Siluriformes</t>
        </is>
      </c>
      <c r="I4575" s="5" t="inlineStr">
        <is>
          <t>Pseudoplatystoma corruscans</t>
        </is>
      </c>
      <c r="J4575" s="7" t="n">
        <v>80</v>
      </c>
      <c r="K4575" s="7" t="n">
        <v>67.2</v>
      </c>
      <c r="L4575" s="8" t="n">
        <v>4800</v>
      </c>
      <c r="M4575" s="8" t="n">
        <v>4210</v>
      </c>
      <c r="N4575" s="5" t="b">
        <v>0</v>
      </c>
      <c r="O4575" s="5" t="inlineStr">
        <is>
          <t>M</t>
        </is>
      </c>
      <c r="P4575" s="5" t="inlineStr">
        <is>
          <t>EMA</t>
        </is>
      </c>
      <c r="Q4575" s="8" t="n">
        <v>79.88</v>
      </c>
      <c r="R4575" s="5" t="n">
        <v>0</v>
      </c>
      <c r="S4575" s="8" t="n">
        <v>41.9</v>
      </c>
      <c r="T4575" s="10">
        <f>IF(Q4575&gt;0,M4575-Q4575,"")</f>
        <v/>
      </c>
      <c r="U4575" s="11">
        <f>IF(AND(T4575&gt;0,Q4575&gt;0),(Q4575/T4575)*100,"")</f>
        <v/>
      </c>
      <c r="V4575" s="11">
        <f>IF(AND(T4575&gt;0,S4575&gt;0),(S4575/T4575)*100,"")</f>
        <v/>
      </c>
      <c r="W4575" s="10">
        <f>IF(AND(J4575&gt;0,L4575&gt;0),(L4575/(J4575^3))*100,"")</f>
        <v/>
      </c>
      <c r="X4575" s="12" t="n">
        <v>0.8</v>
      </c>
      <c r="Y4575" s="12" t="n">
        <v>1.08</v>
      </c>
      <c r="Z4575" s="12" t="n">
        <v>0.59</v>
      </c>
      <c r="AA4575" s="13" t="n"/>
      <c r="AB4575" s="5" t="n"/>
      <c r="AC4575" s="13" t="n"/>
      <c r="AD4575" s="13" t="n"/>
      <c r="AE4575" s="13" t="n"/>
      <c r="AF4575" s="13" t="n"/>
    </row>
    <row r="4576" ht="14" customHeight="1">
      <c r="A4576" s="14" t="inlineStr">
        <is>
          <t>1487</t>
        </is>
      </c>
      <c r="B4576" s="14" t="inlineStr">
        <is>
          <t>LIPAN-4574</t>
        </is>
      </c>
      <c r="C4576" s="15" t="n">
        <v>2022</v>
      </c>
      <c r="D4576" s="14" t="inlineStr">
        <is>
          <t>2022-11-01 00:00:00</t>
        </is>
      </c>
      <c r="E4576" s="14" t="inlineStr">
        <is>
          <t>K.-Nov</t>
        </is>
      </c>
      <c r="F4576" s="14" t="inlineStr">
        <is>
          <t>E. E. Taiamã</t>
        </is>
      </c>
      <c r="G4576" s="14" t="inlineStr">
        <is>
          <t>16º 48' 01,35" | 57° 39' 22,89"</t>
        </is>
      </c>
      <c r="H4576" s="14" t="inlineStr">
        <is>
          <t>Siluriformes</t>
        </is>
      </c>
      <c r="I4576" s="14" t="inlineStr">
        <is>
          <t>Pseudoplatystoma corruscans</t>
        </is>
      </c>
      <c r="J4576" s="16" t="n">
        <v>84.8</v>
      </c>
      <c r="K4576" s="16" t="n">
        <v>75.7</v>
      </c>
      <c r="L4576" s="17" t="n">
        <v>6110</v>
      </c>
      <c r="M4576" s="9" t="n">
        <v>5356.52</v>
      </c>
      <c r="N4576" s="14" t="b">
        <v>1</v>
      </c>
      <c r="O4576" s="14" t="inlineStr">
        <is>
          <t>F</t>
        </is>
      </c>
      <c r="P4576" s="14" t="inlineStr">
        <is>
          <t>REP</t>
        </is>
      </c>
      <c r="Q4576" s="17" t="n">
        <v>249.5</v>
      </c>
      <c r="R4576" s="14" t="n">
        <v>0</v>
      </c>
      <c r="S4576" s="17" t="n">
        <v>55.31</v>
      </c>
      <c r="T4576" s="10">
        <f>IF(Q4576&gt;0,M4576-Q4576,"")</f>
        <v/>
      </c>
      <c r="U4576" s="11">
        <f>IF(AND(T4576&gt;0,Q4576&gt;0),(Q4576/T4576)*100,"")</f>
        <v/>
      </c>
      <c r="V4576" s="11">
        <f>IF(AND(T4576&gt;0,S4576&gt;0),(S4576/T4576)*100,"")</f>
        <v/>
      </c>
      <c r="W4576" s="10">
        <f>IF(AND(J4576&gt;0,L4576&gt;0),(L4576/(J4576^3))*100,"")</f>
        <v/>
      </c>
      <c r="X4576" s="12" t="n">
        <v>0.8</v>
      </c>
      <c r="Y4576" s="12" t="n">
        <v>1.08</v>
      </c>
      <c r="Z4576" s="12" t="n">
        <v>0.59</v>
      </c>
      <c r="AA4576" s="18" t="n"/>
      <c r="AB4576" s="14" t="n"/>
      <c r="AC4576" s="18" t="n"/>
      <c r="AD4576" s="18" t="n"/>
      <c r="AE4576" s="18" t="n"/>
      <c r="AF4576" s="18" t="n"/>
    </row>
    <row r="4577" ht="14" customHeight="1">
      <c r="A4577" s="5" t="inlineStr">
        <is>
          <t>1488</t>
        </is>
      </c>
      <c r="B4577" s="5" t="inlineStr">
        <is>
          <t>LIPAN-4575</t>
        </is>
      </c>
      <c r="C4577" s="6" t="n">
        <v>2022</v>
      </c>
      <c r="D4577" s="5" t="inlineStr">
        <is>
          <t>2022-11-01 00:00:00</t>
        </is>
      </c>
      <c r="E4577" s="5" t="inlineStr">
        <is>
          <t>K.-Nov</t>
        </is>
      </c>
      <c r="F4577" s="5" t="inlineStr">
        <is>
          <t>E. E. Taiamã</t>
        </is>
      </c>
      <c r="G4577" s="5" t="inlineStr">
        <is>
          <t>16º 48' 01,35" | 57° 39' 22,89"</t>
        </is>
      </c>
      <c r="H4577" s="5" t="inlineStr">
        <is>
          <t>Siluriformes</t>
        </is>
      </c>
      <c r="I4577" s="5" t="inlineStr">
        <is>
          <t>Pseudoplatystoma corruscans</t>
        </is>
      </c>
      <c r="J4577" s="7" t="n">
        <v>83.5</v>
      </c>
      <c r="K4577" s="7" t="n">
        <v>72.7</v>
      </c>
      <c r="L4577" s="8" t="n">
        <v>4940</v>
      </c>
      <c r="M4577" s="8" t="n">
        <v>4350</v>
      </c>
      <c r="N4577" s="5" t="b">
        <v>0</v>
      </c>
      <c r="O4577" s="5" t="inlineStr">
        <is>
          <t>F</t>
        </is>
      </c>
      <c r="P4577" s="5" t="inlineStr">
        <is>
          <t>REP</t>
        </is>
      </c>
      <c r="Q4577" s="8" t="n">
        <v>33.31</v>
      </c>
      <c r="R4577" s="5" t="n">
        <v>0</v>
      </c>
      <c r="S4577" s="8" t="n">
        <v>42.02</v>
      </c>
      <c r="T4577" s="10">
        <f>IF(Q4577&gt;0,M4577-Q4577,"")</f>
        <v/>
      </c>
      <c r="U4577" s="11">
        <f>IF(AND(T4577&gt;0,Q4577&gt;0),(Q4577/T4577)*100,"")</f>
        <v/>
      </c>
      <c r="V4577" s="11">
        <f>IF(AND(T4577&gt;0,S4577&gt;0),(S4577/T4577)*100,"")</f>
        <v/>
      </c>
      <c r="W4577" s="10">
        <f>IF(AND(J4577&gt;0,L4577&gt;0),(L4577/(J4577^3))*100,"")</f>
        <v/>
      </c>
      <c r="X4577" s="12" t="n">
        <v>0.8</v>
      </c>
      <c r="Y4577" s="12" t="n">
        <v>1.08</v>
      </c>
      <c r="Z4577" s="12" t="n">
        <v>0.59</v>
      </c>
      <c r="AA4577" s="13" t="n"/>
      <c r="AB4577" s="5" t="n"/>
      <c r="AC4577" s="13" t="n"/>
      <c r="AD4577" s="13" t="n"/>
      <c r="AE4577" s="13" t="n"/>
      <c r="AF4577" s="13" t="n"/>
    </row>
    <row r="4578" ht="14" customHeight="1">
      <c r="A4578" s="14" t="inlineStr">
        <is>
          <t>1489</t>
        </is>
      </c>
      <c r="B4578" s="14" t="inlineStr">
        <is>
          <t>LIPAN-4576</t>
        </is>
      </c>
      <c r="C4578" s="15" t="n">
        <v>2022</v>
      </c>
      <c r="D4578" s="14" t="inlineStr">
        <is>
          <t>2022-11-01 00:00:00</t>
        </is>
      </c>
      <c r="E4578" s="14" t="inlineStr">
        <is>
          <t>K.-Nov</t>
        </is>
      </c>
      <c r="F4578" s="14" t="inlineStr">
        <is>
          <t>E. E. Taiamã</t>
        </is>
      </c>
      <c r="G4578" s="14" t="inlineStr">
        <is>
          <t>16º 48' 01,35" | 57° 39' 22,89"</t>
        </is>
      </c>
      <c r="H4578" s="14" t="inlineStr">
        <is>
          <t>Siluriformes</t>
        </is>
      </c>
      <c r="I4578" s="14" t="inlineStr">
        <is>
          <t>Zungaro jahu</t>
        </is>
      </c>
      <c r="J4578" s="16" t="n">
        <v>85.3</v>
      </c>
      <c r="K4578" s="16" t="n">
        <v>74.8</v>
      </c>
      <c r="L4578" s="17" t="n">
        <v>8820</v>
      </c>
      <c r="M4578" s="17" t="n">
        <v>7620</v>
      </c>
      <c r="N4578" s="14" t="b">
        <v>0</v>
      </c>
      <c r="O4578" s="14" t="inlineStr">
        <is>
          <t>F</t>
        </is>
      </c>
      <c r="P4578" s="14" t="inlineStr">
        <is>
          <t>REP</t>
        </is>
      </c>
      <c r="Q4578" s="17" t="n">
        <v>27.55</v>
      </c>
      <c r="R4578" s="14" t="n">
        <v>0</v>
      </c>
      <c r="S4578" s="17" t="n">
        <v>59.8</v>
      </c>
      <c r="T4578" s="10">
        <f>IF(Q4578&gt;0,M4578-Q4578,"")</f>
        <v/>
      </c>
      <c r="U4578" s="11">
        <f>IF(AND(T4578&gt;0,Q4578&gt;0),(Q4578/T4578)*100,"")</f>
        <v/>
      </c>
      <c r="V4578" s="11">
        <f>IF(AND(T4578&gt;0,S4578&gt;0),(S4578/T4578)*100,"")</f>
        <v/>
      </c>
      <c r="W4578" s="10">
        <f>IF(AND(J4578&gt;0,L4578&gt;0),(L4578/(J4578^3))*100,"")</f>
        <v/>
      </c>
      <c r="X4578" s="12" t="n">
        <v>0.8</v>
      </c>
      <c r="Y4578" s="12" t="n">
        <v>1.08</v>
      </c>
      <c r="Z4578" s="12" t="n">
        <v>0.59</v>
      </c>
      <c r="AA4578" s="18" t="n"/>
      <c r="AB4578" s="14" t="n"/>
      <c r="AC4578" s="18" t="n"/>
      <c r="AD4578" s="18" t="n"/>
      <c r="AE4578" s="18" t="n"/>
      <c r="AF4578" s="18" t="n"/>
    </row>
    <row r="4579" ht="14" customHeight="1">
      <c r="A4579" s="5" t="inlineStr">
        <is>
          <t>1490</t>
        </is>
      </c>
      <c r="B4579" s="5" t="inlineStr">
        <is>
          <t>LIPAN-4577</t>
        </is>
      </c>
      <c r="C4579" s="6" t="n">
        <v>2022</v>
      </c>
      <c r="D4579" s="5" t="inlineStr">
        <is>
          <t>2022-11-01 00:00:00</t>
        </is>
      </c>
      <c r="E4579" s="5" t="inlineStr">
        <is>
          <t>K.-Nov</t>
        </is>
      </c>
      <c r="F4579" s="5" t="inlineStr">
        <is>
          <t>E. E. Taiamã</t>
        </is>
      </c>
      <c r="G4579" s="5" t="inlineStr">
        <is>
          <t>16º 48' 01,35" | 57° 39' 22,89"</t>
        </is>
      </c>
      <c r="H4579" s="5" t="inlineStr">
        <is>
          <t>Siluriformes</t>
        </is>
      </c>
      <c r="I4579" s="5" t="inlineStr">
        <is>
          <t>Pinirampus pirinampu</t>
        </is>
      </c>
      <c r="J4579" s="7" t="n">
        <v>67.7</v>
      </c>
      <c r="K4579" s="7" t="n">
        <v>59.8</v>
      </c>
      <c r="L4579" s="8" t="n">
        <v>3120</v>
      </c>
      <c r="M4579" s="8" t="n">
        <v>2680</v>
      </c>
      <c r="N4579" s="5" t="b">
        <v>0</v>
      </c>
      <c r="O4579" s="5" t="inlineStr">
        <is>
          <t>F</t>
        </is>
      </c>
      <c r="P4579" s="5" t="inlineStr">
        <is>
          <t>EMA</t>
        </is>
      </c>
      <c r="Q4579" s="8" t="n">
        <v>94.78</v>
      </c>
      <c r="R4579" s="5" t="n">
        <v>0</v>
      </c>
      <c r="S4579" s="8" t="n">
        <v>42.1</v>
      </c>
      <c r="T4579" s="10">
        <f>IF(Q4579&gt;0,M4579-Q4579,"")</f>
        <v/>
      </c>
      <c r="U4579" s="11">
        <f>IF(AND(T4579&gt;0,Q4579&gt;0),(Q4579/T4579)*100,"")</f>
        <v/>
      </c>
      <c r="V4579" s="11">
        <f>IF(AND(T4579&gt;0,S4579&gt;0),(S4579/T4579)*100,"")</f>
        <v/>
      </c>
      <c r="W4579" s="10">
        <f>IF(AND(J4579&gt;0,L4579&gt;0),(L4579/(J4579^3))*100,"")</f>
        <v/>
      </c>
      <c r="X4579" s="12" t="n">
        <v>0.8</v>
      </c>
      <c r="Y4579" s="12" t="n">
        <v>1.08</v>
      </c>
      <c r="Z4579" s="12" t="n">
        <v>0.59</v>
      </c>
      <c r="AA4579" s="13" t="n"/>
      <c r="AB4579" s="5" t="n"/>
      <c r="AC4579" s="13" t="n"/>
      <c r="AD4579" s="13" t="n"/>
      <c r="AE4579" s="13" t="n"/>
      <c r="AF4579" s="13" t="n"/>
    </row>
    <row r="4580" ht="14" customHeight="1">
      <c r="A4580" s="14" t="inlineStr">
        <is>
          <t>1491</t>
        </is>
      </c>
      <c r="B4580" s="14" t="inlineStr">
        <is>
          <t>LIPAN-4578</t>
        </is>
      </c>
      <c r="C4580" s="15" t="n">
        <v>2022</v>
      </c>
      <c r="D4580" s="14" t="inlineStr">
        <is>
          <t>2022-11-01 00:00:00</t>
        </is>
      </c>
      <c r="E4580" s="14" t="inlineStr">
        <is>
          <t>K.-Nov</t>
        </is>
      </c>
      <c r="F4580" s="14" t="inlineStr">
        <is>
          <t>E. E. Taiamã</t>
        </is>
      </c>
      <c r="G4580" s="14" t="inlineStr">
        <is>
          <t>16º 48' 01,35" | 57° 39' 22,89"</t>
        </is>
      </c>
      <c r="H4580" s="14" t="inlineStr">
        <is>
          <t xml:space="preserve">Characiformes </t>
        </is>
      </c>
      <c r="I4580" s="14" t="inlineStr">
        <is>
          <t>Piaractus mesopotamicus</t>
        </is>
      </c>
      <c r="J4580" s="16" t="n">
        <v>40.1</v>
      </c>
      <c r="K4580" s="16" t="n">
        <v>36</v>
      </c>
      <c r="L4580" s="17" t="n">
        <v>1490</v>
      </c>
      <c r="M4580" s="17" t="n">
        <v>1220</v>
      </c>
      <c r="N4580" s="14" t="b">
        <v>0</v>
      </c>
      <c r="O4580" s="14" t="inlineStr">
        <is>
          <t>F</t>
        </is>
      </c>
      <c r="P4580" s="14" t="inlineStr">
        <is>
          <t>REP</t>
        </is>
      </c>
      <c r="Q4580" s="17" t="n">
        <v>3.91</v>
      </c>
      <c r="R4580" s="14" t="n">
        <v>3</v>
      </c>
      <c r="S4580" s="17" t="n">
        <v>10.3</v>
      </c>
      <c r="T4580" s="10">
        <f>IF(Q4580&gt;0,M4580-Q4580,"")</f>
        <v/>
      </c>
      <c r="U4580" s="11">
        <f>IF(AND(T4580&gt;0,Q4580&gt;0),(Q4580/T4580)*100,"")</f>
        <v/>
      </c>
      <c r="V4580" s="11">
        <f>IF(AND(T4580&gt;0,S4580&gt;0),(S4580/T4580)*100,"")</f>
        <v/>
      </c>
      <c r="W4580" s="10">
        <f>IF(AND(J4580&gt;0,L4580&gt;0),(L4580/(J4580^3))*100,"")</f>
        <v/>
      </c>
      <c r="X4580" s="12" t="n">
        <v>0.8</v>
      </c>
      <c r="Y4580" s="12" t="n">
        <v>1.08</v>
      </c>
      <c r="Z4580" s="12" t="n">
        <v>0.59</v>
      </c>
      <c r="AA4580" s="18" t="n"/>
      <c r="AB4580" s="14" t="n"/>
      <c r="AC4580" s="18" t="n"/>
      <c r="AD4580" s="18" t="n"/>
      <c r="AE4580" s="18" t="n"/>
      <c r="AF4580" s="18" t="n"/>
    </row>
    <row r="4581" ht="14" customHeight="1">
      <c r="A4581" s="5" t="inlineStr">
        <is>
          <t>1492</t>
        </is>
      </c>
      <c r="B4581" s="5" t="inlineStr">
        <is>
          <t>LIPAN-4579</t>
        </is>
      </c>
      <c r="C4581" s="6" t="n">
        <v>2022</v>
      </c>
      <c r="D4581" s="5" t="inlineStr">
        <is>
          <t>2022-11-01 00:00:00</t>
        </is>
      </c>
      <c r="E4581" s="5" t="inlineStr">
        <is>
          <t>K.-Nov</t>
        </is>
      </c>
      <c r="F4581" s="5" t="inlineStr">
        <is>
          <t>E. E. Taiamã</t>
        </is>
      </c>
      <c r="G4581" s="5" t="inlineStr">
        <is>
          <t>16º 48' 01,35" | 57° 39' 22,89"</t>
        </is>
      </c>
      <c r="H4581" s="5" t="inlineStr">
        <is>
          <t>Siluriformes</t>
        </is>
      </c>
      <c r="I4581" s="5" t="inlineStr">
        <is>
          <t>Pseudoplatystoma corruscans</t>
        </is>
      </c>
      <c r="J4581" s="7" t="n">
        <v>85.59999999999999</v>
      </c>
      <c r="K4581" s="7" t="n">
        <v>76.2</v>
      </c>
      <c r="L4581" s="8" t="n">
        <v>6220</v>
      </c>
      <c r="M4581" s="8" t="n">
        <v>5260</v>
      </c>
      <c r="N4581" s="5" t="b">
        <v>0</v>
      </c>
      <c r="O4581" s="5" t="inlineStr">
        <is>
          <t>F</t>
        </is>
      </c>
      <c r="P4581" s="5" t="inlineStr">
        <is>
          <t>REP</t>
        </is>
      </c>
      <c r="Q4581" s="8" t="n">
        <v>26.78</v>
      </c>
      <c r="R4581" s="5" t="n">
        <v>3</v>
      </c>
      <c r="S4581" s="8" t="n">
        <v>41.7</v>
      </c>
      <c r="T4581" s="10">
        <f>IF(Q4581&gt;0,M4581-Q4581,"")</f>
        <v/>
      </c>
      <c r="U4581" s="11">
        <f>IF(AND(T4581&gt;0,Q4581&gt;0),(Q4581/T4581)*100,"")</f>
        <v/>
      </c>
      <c r="V4581" s="11">
        <f>IF(AND(T4581&gt;0,S4581&gt;0),(S4581/T4581)*100,"")</f>
        <v/>
      </c>
      <c r="W4581" s="10">
        <f>IF(AND(J4581&gt;0,L4581&gt;0),(L4581/(J4581^3))*100,"")</f>
        <v/>
      </c>
      <c r="X4581" s="12" t="n">
        <v>0.8</v>
      </c>
      <c r="Y4581" s="12" t="n">
        <v>1.08</v>
      </c>
      <c r="Z4581" s="12" t="n">
        <v>0.59</v>
      </c>
      <c r="AA4581" s="13" t="n"/>
      <c r="AB4581" s="5" t="n"/>
      <c r="AC4581" s="13" t="n"/>
      <c r="AD4581" s="13" t="n"/>
      <c r="AE4581" s="13" t="n"/>
      <c r="AF4581" s="13" t="n"/>
    </row>
    <row r="4582" ht="14" customHeight="1">
      <c r="A4582" s="14" t="inlineStr">
        <is>
          <t>1493</t>
        </is>
      </c>
      <c r="B4582" s="14" t="inlineStr">
        <is>
          <t>LIPAN-4580</t>
        </is>
      </c>
      <c r="C4582" s="15" t="n">
        <v>2022</v>
      </c>
      <c r="D4582" s="14" t="inlineStr">
        <is>
          <t>2022-11-01 00:00:00</t>
        </is>
      </c>
      <c r="E4582" s="14" t="inlineStr">
        <is>
          <t>K.-Nov</t>
        </is>
      </c>
      <c r="F4582" s="14" t="inlineStr">
        <is>
          <t>E. E. Taiamã</t>
        </is>
      </c>
      <c r="G4582" s="14" t="inlineStr">
        <is>
          <t>16º 48' 01,35" | 57° 39' 22,89"</t>
        </is>
      </c>
      <c r="H4582" s="14" t="inlineStr">
        <is>
          <t>Siluriformes</t>
        </is>
      </c>
      <c r="I4582" s="14" t="inlineStr">
        <is>
          <t>Ageneiosus brevifilis</t>
        </is>
      </c>
      <c r="J4582" s="16" t="n">
        <v>45.5</v>
      </c>
      <c r="K4582" s="16" t="n">
        <v>40.2</v>
      </c>
      <c r="L4582" s="17" t="n">
        <v>1010</v>
      </c>
      <c r="M4582" s="17" t="n">
        <v>900</v>
      </c>
      <c r="N4582" s="14" t="b">
        <v>0</v>
      </c>
      <c r="O4582" s="14" t="inlineStr">
        <is>
          <t>F</t>
        </is>
      </c>
      <c r="P4582" s="14" t="inlineStr">
        <is>
          <t>REP</t>
        </is>
      </c>
      <c r="Q4582" s="17" t="n">
        <v>1.54</v>
      </c>
      <c r="R4582" s="14" t="n">
        <v>0</v>
      </c>
      <c r="S4582" s="17" t="n">
        <v>6.56</v>
      </c>
      <c r="T4582" s="10">
        <f>IF(Q4582&gt;0,M4582-Q4582,"")</f>
        <v/>
      </c>
      <c r="U4582" s="11">
        <f>IF(AND(T4582&gt;0,Q4582&gt;0),(Q4582/T4582)*100,"")</f>
        <v/>
      </c>
      <c r="V4582" s="11">
        <f>IF(AND(T4582&gt;0,S4582&gt;0),(S4582/T4582)*100,"")</f>
        <v/>
      </c>
      <c r="W4582" s="10">
        <f>IF(AND(J4582&gt;0,L4582&gt;0),(L4582/(J4582^3))*100,"")</f>
        <v/>
      </c>
      <c r="X4582" s="12" t="n">
        <v>0.8</v>
      </c>
      <c r="Y4582" s="12" t="n">
        <v>1.08</v>
      </c>
      <c r="Z4582" s="12" t="n">
        <v>0.59</v>
      </c>
      <c r="AA4582" s="18" t="n"/>
      <c r="AB4582" s="14" t="n"/>
      <c r="AC4582" s="18" t="n"/>
      <c r="AD4582" s="18" t="n"/>
      <c r="AE4582" s="18" t="n"/>
      <c r="AF4582" s="18" t="n"/>
    </row>
    <row r="4583" ht="14" customHeight="1">
      <c r="A4583" s="5" t="inlineStr">
        <is>
          <t>1494</t>
        </is>
      </c>
      <c r="B4583" s="5" t="inlineStr">
        <is>
          <t>LIPAN-4581</t>
        </is>
      </c>
      <c r="C4583" s="6" t="n">
        <v>2022</v>
      </c>
      <c r="D4583" s="5" t="inlineStr">
        <is>
          <t>2022-11-01 00:00:00</t>
        </is>
      </c>
      <c r="E4583" s="5" t="inlineStr">
        <is>
          <t>K.-Nov</t>
        </is>
      </c>
      <c r="F4583" s="5" t="inlineStr">
        <is>
          <t>E. E. Taiamã</t>
        </is>
      </c>
      <c r="G4583" s="5" t="inlineStr">
        <is>
          <t>16º 48' 01,35" | 57° 39' 22,89"</t>
        </is>
      </c>
      <c r="H4583" s="5" t="inlineStr">
        <is>
          <t>Siluriformes</t>
        </is>
      </c>
      <c r="I4583" s="5" t="inlineStr">
        <is>
          <t>Ageneiosus brevifilis</t>
        </is>
      </c>
      <c r="J4583" s="7" t="n">
        <v>39</v>
      </c>
      <c r="K4583" s="7" t="n">
        <v>33.2</v>
      </c>
      <c r="L4583" s="8" t="n">
        <v>570</v>
      </c>
      <c r="M4583" s="8" t="n">
        <v>500</v>
      </c>
      <c r="N4583" s="5" t="b">
        <v>0</v>
      </c>
      <c r="O4583" s="5" t="inlineStr">
        <is>
          <t>F</t>
        </is>
      </c>
      <c r="P4583" s="5" t="inlineStr">
        <is>
          <t>REP</t>
        </is>
      </c>
      <c r="Q4583" s="8" t="n">
        <v>0.95</v>
      </c>
      <c r="R4583" s="5" t="n">
        <v>0</v>
      </c>
      <c r="S4583" s="8" t="n">
        <v>4.45</v>
      </c>
      <c r="T4583" s="10">
        <f>IF(Q4583&gt;0,M4583-Q4583,"")</f>
        <v/>
      </c>
      <c r="U4583" s="11">
        <f>IF(AND(T4583&gt;0,Q4583&gt;0),(Q4583/T4583)*100,"")</f>
        <v/>
      </c>
      <c r="V4583" s="11">
        <f>IF(AND(T4583&gt;0,S4583&gt;0),(S4583/T4583)*100,"")</f>
        <v/>
      </c>
      <c r="W4583" s="10">
        <f>IF(AND(J4583&gt;0,L4583&gt;0),(L4583/(J4583^3))*100,"")</f>
        <v/>
      </c>
      <c r="X4583" s="12" t="n">
        <v>0.8</v>
      </c>
      <c r="Y4583" s="12" t="n">
        <v>1.08</v>
      </c>
      <c r="Z4583" s="12" t="n">
        <v>0.59</v>
      </c>
      <c r="AA4583" s="13" t="n"/>
      <c r="AB4583" s="5" t="n"/>
      <c r="AC4583" s="13" t="n"/>
      <c r="AD4583" s="13" t="n"/>
      <c r="AE4583" s="13" t="n"/>
      <c r="AF4583" s="13" t="n"/>
    </row>
    <row r="4584" ht="14" customHeight="1">
      <c r="A4584" s="14" t="inlineStr">
        <is>
          <t>1495</t>
        </is>
      </c>
      <c r="B4584" s="14" t="inlineStr">
        <is>
          <t>LIPAN-4582</t>
        </is>
      </c>
      <c r="C4584" s="15" t="n">
        <v>2022</v>
      </c>
      <c r="D4584" s="14" t="inlineStr">
        <is>
          <t>2022-11-01 00:00:00</t>
        </is>
      </c>
      <c r="E4584" s="14" t="inlineStr">
        <is>
          <t>K.-Nov</t>
        </is>
      </c>
      <c r="F4584" s="14" t="inlineStr">
        <is>
          <t>E. E. Taiamã</t>
        </is>
      </c>
      <c r="G4584" s="14" t="inlineStr">
        <is>
          <t>16º 48' 01,35" | 57° 39' 22,89"</t>
        </is>
      </c>
      <c r="H4584" s="14" t="inlineStr">
        <is>
          <t>Siluriformes</t>
        </is>
      </c>
      <c r="I4584" s="14" t="inlineStr">
        <is>
          <t>Pseudoplatystoma corruscans</t>
        </is>
      </c>
      <c r="J4584" s="16" t="n">
        <v>88.40000000000001</v>
      </c>
      <c r="K4584" s="16" t="n">
        <v>77.2</v>
      </c>
      <c r="L4584" s="17" t="n">
        <v>6460</v>
      </c>
      <c r="M4584" s="17" t="n">
        <v>5670</v>
      </c>
      <c r="N4584" s="14" t="b">
        <v>0</v>
      </c>
      <c r="O4584" s="14" t="inlineStr">
        <is>
          <t>F</t>
        </is>
      </c>
      <c r="P4584" s="14" t="inlineStr">
        <is>
          <t>REP</t>
        </is>
      </c>
      <c r="Q4584" s="17" t="n">
        <v>41.71</v>
      </c>
      <c r="R4584" s="14" t="n">
        <v>0</v>
      </c>
      <c r="S4584" s="17" t="n">
        <v>45.52</v>
      </c>
      <c r="T4584" s="10">
        <f>IF(Q4584&gt;0,M4584-Q4584,"")</f>
        <v/>
      </c>
      <c r="U4584" s="11">
        <f>IF(AND(T4584&gt;0,Q4584&gt;0),(Q4584/T4584)*100,"")</f>
        <v/>
      </c>
      <c r="V4584" s="11">
        <f>IF(AND(T4584&gt;0,S4584&gt;0),(S4584/T4584)*100,"")</f>
        <v/>
      </c>
      <c r="W4584" s="10">
        <f>IF(AND(J4584&gt;0,L4584&gt;0),(L4584/(J4584^3))*100,"")</f>
        <v/>
      </c>
      <c r="X4584" s="12" t="n">
        <v>0.8</v>
      </c>
      <c r="Y4584" s="12" t="n">
        <v>1.08</v>
      </c>
      <c r="Z4584" s="12" t="n">
        <v>0.59</v>
      </c>
      <c r="AA4584" s="18" t="n"/>
      <c r="AB4584" s="14" t="n"/>
      <c r="AC4584" s="18" t="n"/>
      <c r="AD4584" s="18" t="n"/>
      <c r="AE4584" s="18" t="n"/>
      <c r="AF4584" s="18" t="n"/>
    </row>
    <row r="4585" ht="14" customHeight="1">
      <c r="A4585" s="5" t="inlineStr">
        <is>
          <t>1496</t>
        </is>
      </c>
      <c r="B4585" s="5" t="inlineStr">
        <is>
          <t>LIPAN-4583</t>
        </is>
      </c>
      <c r="C4585" s="6" t="n">
        <v>2022</v>
      </c>
      <c r="D4585" s="5" t="inlineStr">
        <is>
          <t>2022-11-01 00:00:00</t>
        </is>
      </c>
      <c r="E4585" s="5" t="inlineStr">
        <is>
          <t>K.-Nov</t>
        </is>
      </c>
      <c r="F4585" s="5" t="inlineStr">
        <is>
          <t>E. E. Taiamã</t>
        </is>
      </c>
      <c r="G4585" s="5" t="inlineStr">
        <is>
          <t>16º 48' 01,35" | 57° 39' 22,89"</t>
        </is>
      </c>
      <c r="H4585" s="5" t="inlineStr">
        <is>
          <t xml:space="preserve">Characiformes </t>
        </is>
      </c>
      <c r="I4585" s="5" t="inlineStr">
        <is>
          <t>Piaractus mesopotamicus</t>
        </is>
      </c>
      <c r="J4585" s="7" t="n">
        <v>41</v>
      </c>
      <c r="K4585" s="7" t="n">
        <v>36</v>
      </c>
      <c r="L4585" s="8" t="n">
        <v>1840</v>
      </c>
      <c r="M4585" s="8" t="n">
        <v>1380</v>
      </c>
      <c r="N4585" s="5" t="b">
        <v>0</v>
      </c>
      <c r="O4585" s="5" t="inlineStr">
        <is>
          <t>F</t>
        </is>
      </c>
      <c r="P4585" s="5" t="inlineStr">
        <is>
          <t>REP</t>
        </is>
      </c>
      <c r="Q4585" s="8" t="n">
        <v>4.04</v>
      </c>
      <c r="R4585" s="5" t="n">
        <v>3</v>
      </c>
      <c r="S4585" s="8" t="n">
        <v>16.03</v>
      </c>
      <c r="T4585" s="10">
        <f>IF(Q4585&gt;0,M4585-Q4585,"")</f>
        <v/>
      </c>
      <c r="U4585" s="11">
        <f>IF(AND(T4585&gt;0,Q4585&gt;0),(Q4585/T4585)*100,"")</f>
        <v/>
      </c>
      <c r="V4585" s="11">
        <f>IF(AND(T4585&gt;0,S4585&gt;0),(S4585/T4585)*100,"")</f>
        <v/>
      </c>
      <c r="W4585" s="10">
        <f>IF(AND(J4585&gt;0,L4585&gt;0),(L4585/(J4585^3))*100,"")</f>
        <v/>
      </c>
      <c r="X4585" s="12" t="n">
        <v>0.8</v>
      </c>
      <c r="Y4585" s="12" t="n">
        <v>1.08</v>
      </c>
      <c r="Z4585" s="12" t="n">
        <v>0.59</v>
      </c>
      <c r="AA4585" s="13" t="n"/>
      <c r="AB4585" s="5" t="n"/>
      <c r="AC4585" s="13" t="n"/>
      <c r="AD4585" s="13" t="n"/>
      <c r="AE4585" s="13" t="n"/>
      <c r="AF4585" s="13" t="n"/>
    </row>
    <row r="4586" ht="14" customHeight="1">
      <c r="A4586" s="14" t="inlineStr">
        <is>
          <t>1497</t>
        </is>
      </c>
      <c r="B4586" s="14" t="inlineStr">
        <is>
          <t>LIPAN-4584</t>
        </is>
      </c>
      <c r="C4586" s="15" t="n">
        <v>2022</v>
      </c>
      <c r="D4586" s="14" t="inlineStr">
        <is>
          <t>2022-12-01 00:00:00</t>
        </is>
      </c>
      <c r="E4586" s="14" t="inlineStr">
        <is>
          <t>L.-Dez</t>
        </is>
      </c>
      <c r="F4586" s="14" t="inlineStr">
        <is>
          <t>E. E. Taiamã</t>
        </is>
      </c>
      <c r="G4586" s="14" t="inlineStr">
        <is>
          <t>16º 48' 01,35" | 57° 39' 22,89"</t>
        </is>
      </c>
      <c r="H4586" s="14" t="inlineStr">
        <is>
          <t xml:space="preserve">Characiformes </t>
        </is>
      </c>
      <c r="I4586" s="14" t="inlineStr">
        <is>
          <t>Piaractus mesopotamicus</t>
        </is>
      </c>
      <c r="J4586" s="16" t="n">
        <v>45.2</v>
      </c>
      <c r="K4586" s="16" t="n">
        <v>41.1</v>
      </c>
      <c r="L4586" s="17" t="n">
        <v>2380</v>
      </c>
      <c r="M4586" s="17" t="n">
        <v>1800</v>
      </c>
      <c r="N4586" s="14" t="b">
        <v>0</v>
      </c>
      <c r="O4586" s="14" t="inlineStr">
        <is>
          <t>F</t>
        </is>
      </c>
      <c r="P4586" s="14" t="inlineStr">
        <is>
          <t>EMA</t>
        </is>
      </c>
      <c r="Q4586" s="17" t="n">
        <v>188.83</v>
      </c>
      <c r="R4586" s="14" t="n">
        <v>2</v>
      </c>
      <c r="S4586" s="17" t="n">
        <v>21.06</v>
      </c>
      <c r="T4586" s="10">
        <f>IF(Q4586&gt;0,M4586-Q4586,"")</f>
        <v/>
      </c>
      <c r="U4586" s="11">
        <f>IF(AND(T4586&gt;0,Q4586&gt;0),(Q4586/T4586)*100,"")</f>
        <v/>
      </c>
      <c r="V4586" s="11">
        <f>IF(AND(T4586&gt;0,S4586&gt;0),(S4586/T4586)*100,"")</f>
        <v/>
      </c>
      <c r="W4586" s="10">
        <f>IF(AND(J4586&gt;0,L4586&gt;0),(L4586/(J4586^3))*100,"")</f>
        <v/>
      </c>
      <c r="X4586" s="12" t="n">
        <v>1.27</v>
      </c>
      <c r="Y4586" s="12" t="n">
        <v>2.08</v>
      </c>
      <c r="Z4586" s="12" t="n">
        <v>0.59</v>
      </c>
      <c r="AA4586" s="18" t="n"/>
      <c r="AB4586" s="14" t="n"/>
      <c r="AC4586" s="18" t="n"/>
      <c r="AD4586" s="18" t="n"/>
      <c r="AE4586" s="18" t="n"/>
      <c r="AF4586" s="18" t="n"/>
    </row>
    <row r="4587" ht="14" customHeight="1">
      <c r="A4587" s="5" t="inlineStr">
        <is>
          <t>1498</t>
        </is>
      </c>
      <c r="B4587" s="5" t="inlineStr">
        <is>
          <t>LIPAN-4585</t>
        </is>
      </c>
      <c r="C4587" s="6" t="n">
        <v>2022</v>
      </c>
      <c r="D4587" s="5" t="inlineStr">
        <is>
          <t>2022-12-01 00:00:00</t>
        </is>
      </c>
      <c r="E4587" s="5" t="inlineStr">
        <is>
          <t>L.-Dez</t>
        </is>
      </c>
      <c r="F4587" s="5" t="inlineStr">
        <is>
          <t>E. E. Taiamã</t>
        </is>
      </c>
      <c r="G4587" s="5" t="inlineStr">
        <is>
          <t>16º 48' 01,35" | 57° 39' 22,89"</t>
        </is>
      </c>
      <c r="H4587" s="5" t="inlineStr">
        <is>
          <t xml:space="preserve">Characiformes </t>
        </is>
      </c>
      <c r="I4587" s="5" t="inlineStr">
        <is>
          <t>Piaractus mesopotamicus</t>
        </is>
      </c>
      <c r="J4587" s="7" t="n">
        <v>51.8</v>
      </c>
      <c r="K4587" s="7" t="n">
        <v>46.2</v>
      </c>
      <c r="L4587" s="8" t="n">
        <v>3410</v>
      </c>
      <c r="M4587" s="8" t="n">
        <v>2440</v>
      </c>
      <c r="N4587" s="5" t="b">
        <v>0</v>
      </c>
      <c r="O4587" s="5" t="inlineStr">
        <is>
          <t>F</t>
        </is>
      </c>
      <c r="P4587" s="5" t="inlineStr">
        <is>
          <t>EMA</t>
        </is>
      </c>
      <c r="Q4587" s="8" t="n">
        <v>378.74</v>
      </c>
      <c r="R4587" s="5" t="n">
        <v>3</v>
      </c>
      <c r="S4587" s="8" t="n">
        <v>28.65</v>
      </c>
      <c r="T4587" s="10">
        <f>IF(Q4587&gt;0,M4587-Q4587,"")</f>
        <v/>
      </c>
      <c r="U4587" s="11">
        <f>IF(AND(T4587&gt;0,Q4587&gt;0),(Q4587/T4587)*100,"")</f>
        <v/>
      </c>
      <c r="V4587" s="11">
        <f>IF(AND(T4587&gt;0,S4587&gt;0),(S4587/T4587)*100,"")</f>
        <v/>
      </c>
      <c r="W4587" s="10">
        <f>IF(AND(J4587&gt;0,L4587&gt;0),(L4587/(J4587^3))*100,"")</f>
        <v/>
      </c>
      <c r="X4587" s="12" t="n">
        <v>1.27</v>
      </c>
      <c r="Y4587" s="12" t="n">
        <v>2.08</v>
      </c>
      <c r="Z4587" s="12" t="n">
        <v>0.59</v>
      </c>
      <c r="AA4587" s="13" t="n"/>
      <c r="AB4587" s="5" t="n"/>
      <c r="AC4587" s="13" t="n"/>
      <c r="AD4587" s="13" t="n"/>
      <c r="AE4587" s="13" t="n"/>
      <c r="AF4587" s="13" t="n"/>
    </row>
    <row r="4588" ht="14" customHeight="1">
      <c r="A4588" s="14" t="inlineStr">
        <is>
          <t>1499</t>
        </is>
      </c>
      <c r="B4588" s="14" t="inlineStr">
        <is>
          <t>LIPAN-4586</t>
        </is>
      </c>
      <c r="C4588" s="15" t="n">
        <v>2022</v>
      </c>
      <c r="D4588" s="14" t="inlineStr">
        <is>
          <t>2022-12-01 00:00:00</t>
        </is>
      </c>
      <c r="E4588" s="14" t="inlineStr">
        <is>
          <t>L.-Dez</t>
        </is>
      </c>
      <c r="F4588" s="14" t="inlineStr">
        <is>
          <t>E. E. Taiamã</t>
        </is>
      </c>
      <c r="G4588" s="14" t="inlineStr">
        <is>
          <t>16º 48' 01,35" | 57° 39' 22,89"</t>
        </is>
      </c>
      <c r="H4588" s="14" t="inlineStr">
        <is>
          <t>Siluriformes</t>
        </is>
      </c>
      <c r="I4588" s="14" t="inlineStr">
        <is>
          <t>Pseudoplatystoma reticulatum</t>
        </is>
      </c>
      <c r="J4588" s="16" t="n">
        <v>76</v>
      </c>
      <c r="K4588" s="16" t="n">
        <v>68</v>
      </c>
      <c r="L4588" s="17" t="n">
        <v>4060</v>
      </c>
      <c r="M4588" s="17" t="n">
        <v>3640</v>
      </c>
      <c r="N4588" s="14" t="b">
        <v>0</v>
      </c>
      <c r="O4588" s="14" t="inlineStr">
        <is>
          <t>M</t>
        </is>
      </c>
      <c r="P4588" s="14" t="inlineStr">
        <is>
          <t>REP</t>
        </is>
      </c>
      <c r="Q4588" s="17" t="n">
        <v>10.11</v>
      </c>
      <c r="R4588" s="14" t="n">
        <v>0</v>
      </c>
      <c r="S4588" s="17" t="n">
        <v>25.54</v>
      </c>
      <c r="T4588" s="10">
        <f>IF(Q4588&gt;0,M4588-Q4588,"")</f>
        <v/>
      </c>
      <c r="U4588" s="11">
        <f>IF(AND(T4588&gt;0,Q4588&gt;0),(Q4588/T4588)*100,"")</f>
        <v/>
      </c>
      <c r="V4588" s="11">
        <f>IF(AND(T4588&gt;0,S4588&gt;0),(S4588/T4588)*100,"")</f>
        <v/>
      </c>
      <c r="W4588" s="10">
        <f>IF(AND(J4588&gt;0,L4588&gt;0),(L4588/(J4588^3))*100,"")</f>
        <v/>
      </c>
      <c r="X4588" s="12" t="n">
        <v>1.27</v>
      </c>
      <c r="Y4588" s="12" t="n">
        <v>2.08</v>
      </c>
      <c r="Z4588" s="12" t="n">
        <v>0.59</v>
      </c>
      <c r="AA4588" s="18" t="n"/>
      <c r="AB4588" s="14" t="n"/>
      <c r="AC4588" s="18" t="n"/>
      <c r="AD4588" s="18" t="n"/>
      <c r="AE4588" s="18" t="n"/>
      <c r="AF4588" s="18" t="n"/>
    </row>
    <row r="4589" ht="14" customHeight="1">
      <c r="A4589" s="5" t="inlineStr">
        <is>
          <t>1500</t>
        </is>
      </c>
      <c r="B4589" s="5" t="inlineStr">
        <is>
          <t>LIPAN-4587</t>
        </is>
      </c>
      <c r="C4589" s="6" t="n">
        <v>2022</v>
      </c>
      <c r="D4589" s="5" t="inlineStr">
        <is>
          <t>2022-12-01 00:00:00</t>
        </is>
      </c>
      <c r="E4589" s="5" t="inlineStr">
        <is>
          <t>L.-Dez</t>
        </is>
      </c>
      <c r="F4589" s="5" t="inlineStr">
        <is>
          <t>E. E. Taiamã</t>
        </is>
      </c>
      <c r="G4589" s="5" t="inlineStr">
        <is>
          <t>16º 48' 01,35" | 57° 39' 22,89"</t>
        </is>
      </c>
      <c r="H4589" s="5" t="inlineStr">
        <is>
          <t>Siluriformes</t>
        </is>
      </c>
      <c r="I4589" s="5" t="inlineStr">
        <is>
          <t>Pseudoplatystoma reticulatum</t>
        </is>
      </c>
      <c r="J4589" s="7" t="n">
        <v>76.5</v>
      </c>
      <c r="K4589" s="7" t="n">
        <v>70</v>
      </c>
      <c r="L4589" s="8" t="n">
        <v>4610</v>
      </c>
      <c r="M4589" s="8" t="n">
        <v>3900</v>
      </c>
      <c r="N4589" s="5" t="b">
        <v>0</v>
      </c>
      <c r="O4589" s="5" t="inlineStr">
        <is>
          <t>F</t>
        </is>
      </c>
      <c r="P4589" s="5" t="inlineStr">
        <is>
          <t>REP</t>
        </is>
      </c>
      <c r="Q4589" s="8" t="n">
        <v>19.29</v>
      </c>
      <c r="R4589" s="5" t="n">
        <v>0</v>
      </c>
      <c r="S4589" s="8" t="n">
        <v>28.84</v>
      </c>
      <c r="T4589" s="10">
        <f>IF(Q4589&gt;0,M4589-Q4589,"")</f>
        <v/>
      </c>
      <c r="U4589" s="11">
        <f>IF(AND(T4589&gt;0,Q4589&gt;0),(Q4589/T4589)*100,"")</f>
        <v/>
      </c>
      <c r="V4589" s="11">
        <f>IF(AND(T4589&gt;0,S4589&gt;0),(S4589/T4589)*100,"")</f>
        <v/>
      </c>
      <c r="W4589" s="10">
        <f>IF(AND(J4589&gt;0,L4589&gt;0),(L4589/(J4589^3))*100,"")</f>
        <v/>
      </c>
      <c r="X4589" s="12" t="n">
        <v>1.27</v>
      </c>
      <c r="Y4589" s="12" t="n">
        <v>2.08</v>
      </c>
      <c r="Z4589" s="12" t="n">
        <v>0.59</v>
      </c>
      <c r="AA4589" s="13" t="n"/>
      <c r="AB4589" s="5" t="n"/>
      <c r="AC4589" s="13" t="n"/>
      <c r="AD4589" s="13" t="n"/>
      <c r="AE4589" s="13" t="n"/>
      <c r="AF4589" s="13" t="n"/>
    </row>
    <row r="4590" ht="14" customHeight="1">
      <c r="A4590" s="14" t="inlineStr">
        <is>
          <t>1501</t>
        </is>
      </c>
      <c r="B4590" s="14" t="inlineStr">
        <is>
          <t>LIPAN-4588</t>
        </is>
      </c>
      <c r="C4590" s="15" t="n">
        <v>2022</v>
      </c>
      <c r="D4590" s="14" t="inlineStr">
        <is>
          <t>2022-12-01 00:00:00</t>
        </is>
      </c>
      <c r="E4590" s="14" t="inlineStr">
        <is>
          <t>L.-Dez</t>
        </is>
      </c>
      <c r="F4590" s="14" t="inlineStr">
        <is>
          <t>E. E. Taiamã</t>
        </is>
      </c>
      <c r="G4590" s="14" t="inlineStr">
        <is>
          <t>16º 48' 01,35" | 57° 39' 22,89"</t>
        </is>
      </c>
      <c r="H4590" s="14" t="inlineStr">
        <is>
          <t>Siluriformes</t>
        </is>
      </c>
      <c r="I4590" s="14" t="inlineStr">
        <is>
          <t>Pseudoplatystoma reticulatum</t>
        </is>
      </c>
      <c r="J4590" s="16" t="n">
        <v>78.8</v>
      </c>
      <c r="K4590" s="16" t="n">
        <v>72.5</v>
      </c>
      <c r="L4590" s="17" t="n">
        <v>4580</v>
      </c>
      <c r="M4590" s="17" t="n">
        <v>3960</v>
      </c>
      <c r="N4590" s="14" t="b">
        <v>0</v>
      </c>
      <c r="O4590" s="14" t="inlineStr">
        <is>
          <t>F</t>
        </is>
      </c>
      <c r="P4590" s="14" t="inlineStr">
        <is>
          <t>REP</t>
        </is>
      </c>
      <c r="Q4590" s="17" t="n">
        <v>16.98</v>
      </c>
      <c r="R4590" s="14" t="n">
        <v>0</v>
      </c>
      <c r="S4590" s="17" t="n">
        <v>32.32</v>
      </c>
      <c r="T4590" s="10">
        <f>IF(Q4590&gt;0,M4590-Q4590,"")</f>
        <v/>
      </c>
      <c r="U4590" s="11">
        <f>IF(AND(T4590&gt;0,Q4590&gt;0),(Q4590/T4590)*100,"")</f>
        <v/>
      </c>
      <c r="V4590" s="11">
        <f>IF(AND(T4590&gt;0,S4590&gt;0),(S4590/T4590)*100,"")</f>
        <v/>
      </c>
      <c r="W4590" s="10">
        <f>IF(AND(J4590&gt;0,L4590&gt;0),(L4590/(J4590^3))*100,"")</f>
        <v/>
      </c>
      <c r="X4590" s="12" t="n">
        <v>1.27</v>
      </c>
      <c r="Y4590" s="12" t="n">
        <v>2.08</v>
      </c>
      <c r="Z4590" s="12" t="n">
        <v>0.59</v>
      </c>
      <c r="AA4590" s="18" t="n"/>
      <c r="AB4590" s="14" t="n"/>
      <c r="AC4590" s="18" t="n"/>
      <c r="AD4590" s="18" t="n"/>
      <c r="AE4590" s="18" t="n"/>
      <c r="AF4590" s="18" t="n"/>
    </row>
    <row r="4591" ht="14" customHeight="1">
      <c r="A4591" s="5" t="inlineStr">
        <is>
          <t>1502</t>
        </is>
      </c>
      <c r="B4591" s="5" t="inlineStr">
        <is>
          <t>LIPAN-4589</t>
        </is>
      </c>
      <c r="C4591" s="6" t="n">
        <v>2022</v>
      </c>
      <c r="D4591" s="5" t="inlineStr">
        <is>
          <t>2022-12-01 00:00:00</t>
        </is>
      </c>
      <c r="E4591" s="5" t="inlineStr">
        <is>
          <t>L.-Dez</t>
        </is>
      </c>
      <c r="F4591" s="5" t="inlineStr">
        <is>
          <t>E. E. Taiamã</t>
        </is>
      </c>
      <c r="G4591" s="5" t="inlineStr">
        <is>
          <t>16º 48' 01,35" | 57° 39' 22,89"</t>
        </is>
      </c>
      <c r="H4591" s="5" t="inlineStr">
        <is>
          <t>Siluriformes</t>
        </is>
      </c>
      <c r="I4591" s="5" t="inlineStr">
        <is>
          <t>Pseudoplatystoma reticulatum</t>
        </is>
      </c>
      <c r="J4591" s="7" t="n">
        <v>79.3</v>
      </c>
      <c r="K4591" s="7" t="n">
        <v>74</v>
      </c>
      <c r="L4591" s="8" t="n">
        <v>5420</v>
      </c>
      <c r="M4591" s="8" t="n">
        <v>4770</v>
      </c>
      <c r="N4591" s="5" t="b">
        <v>0</v>
      </c>
      <c r="O4591" s="5" t="inlineStr">
        <is>
          <t>M</t>
        </is>
      </c>
      <c r="P4591" s="5" t="inlineStr">
        <is>
          <t>REP</t>
        </is>
      </c>
      <c r="Q4591" s="8" t="n">
        <v>13.81</v>
      </c>
      <c r="R4591" s="5" t="n">
        <v>0</v>
      </c>
      <c r="S4591" s="8" t="n">
        <v>31.11</v>
      </c>
      <c r="T4591" s="10">
        <f>IF(Q4591&gt;0,M4591-Q4591,"")</f>
        <v/>
      </c>
      <c r="U4591" s="11">
        <f>IF(AND(T4591&gt;0,Q4591&gt;0),(Q4591/T4591)*100,"")</f>
        <v/>
      </c>
      <c r="V4591" s="11">
        <f>IF(AND(T4591&gt;0,S4591&gt;0),(S4591/T4591)*100,"")</f>
        <v/>
      </c>
      <c r="W4591" s="10">
        <f>IF(AND(J4591&gt;0,L4591&gt;0),(L4591/(J4591^3))*100,"")</f>
        <v/>
      </c>
      <c r="X4591" s="12" t="n">
        <v>1.27</v>
      </c>
      <c r="Y4591" s="12" t="n">
        <v>2.08</v>
      </c>
      <c r="Z4591" s="12" t="n">
        <v>0.59</v>
      </c>
      <c r="AA4591" s="13" t="n"/>
      <c r="AB4591" s="5" t="n"/>
      <c r="AC4591" s="13" t="n"/>
      <c r="AD4591" s="13" t="n"/>
      <c r="AE4591" s="13" t="n"/>
      <c r="AF4591" s="13" t="n"/>
    </row>
    <row r="4592" ht="14" customHeight="1">
      <c r="A4592" s="14" t="inlineStr">
        <is>
          <t>1503</t>
        </is>
      </c>
      <c r="B4592" s="14" t="inlineStr">
        <is>
          <t>LIPAN-4590</t>
        </is>
      </c>
      <c r="C4592" s="15" t="n">
        <v>2022</v>
      </c>
      <c r="D4592" s="14" t="inlineStr">
        <is>
          <t>2022-12-01 00:00:00</t>
        </is>
      </c>
      <c r="E4592" s="14" t="inlineStr">
        <is>
          <t>L.-Dez</t>
        </is>
      </c>
      <c r="F4592" s="14" t="inlineStr">
        <is>
          <t>E. E. Taiamã</t>
        </is>
      </c>
      <c r="G4592" s="14" t="inlineStr">
        <is>
          <t>16º 48' 01,35" | 57° 39' 22,89"</t>
        </is>
      </c>
      <c r="H4592" s="14" t="inlineStr">
        <is>
          <t>Siluriformes</t>
        </is>
      </c>
      <c r="I4592" s="14" t="inlineStr">
        <is>
          <t>Pseudoplatystoma reticulatum</t>
        </is>
      </c>
      <c r="J4592" s="16" t="n">
        <v>66</v>
      </c>
      <c r="K4592" s="16" t="n">
        <v>58.8</v>
      </c>
      <c r="L4592" s="17" t="n">
        <v>2230</v>
      </c>
      <c r="M4592" s="17" t="n">
        <v>1960</v>
      </c>
      <c r="N4592" s="14" t="b">
        <v>0</v>
      </c>
      <c r="O4592" s="14" t="inlineStr">
        <is>
          <t>M</t>
        </is>
      </c>
      <c r="P4592" s="14" t="inlineStr">
        <is>
          <t>REP</t>
        </is>
      </c>
      <c r="Q4592" s="17" t="n">
        <v>4.37</v>
      </c>
      <c r="R4592" s="14" t="n">
        <v>0</v>
      </c>
      <c r="S4592" s="17" t="n">
        <v>17.42</v>
      </c>
      <c r="T4592" s="10">
        <f>IF(Q4592&gt;0,M4592-Q4592,"")</f>
        <v/>
      </c>
      <c r="U4592" s="11">
        <f>IF(AND(T4592&gt;0,Q4592&gt;0),(Q4592/T4592)*100,"")</f>
        <v/>
      </c>
      <c r="V4592" s="11">
        <f>IF(AND(T4592&gt;0,S4592&gt;0),(S4592/T4592)*100,"")</f>
        <v/>
      </c>
      <c r="W4592" s="10">
        <f>IF(AND(J4592&gt;0,L4592&gt;0),(L4592/(J4592^3))*100,"")</f>
        <v/>
      </c>
      <c r="X4592" s="12" t="n">
        <v>1.27</v>
      </c>
      <c r="Y4592" s="12" t="n">
        <v>2.08</v>
      </c>
      <c r="Z4592" s="12" t="n">
        <v>0.59</v>
      </c>
      <c r="AA4592" s="18" t="n"/>
      <c r="AB4592" s="14" t="n"/>
      <c r="AC4592" s="18" t="n"/>
      <c r="AD4592" s="18" t="n"/>
      <c r="AE4592" s="18" t="n"/>
      <c r="AF4592" s="18" t="n"/>
    </row>
    <row r="4593" ht="14" customHeight="1">
      <c r="A4593" s="5" t="inlineStr">
        <is>
          <t>1504</t>
        </is>
      </c>
      <c r="B4593" s="5" t="inlineStr">
        <is>
          <t>LIPAN-4591</t>
        </is>
      </c>
      <c r="C4593" s="6" t="n">
        <v>2022</v>
      </c>
      <c r="D4593" s="5" t="inlineStr">
        <is>
          <t>2022-12-01 00:00:00</t>
        </is>
      </c>
      <c r="E4593" s="5" t="inlineStr">
        <is>
          <t>L.-Dez</t>
        </is>
      </c>
      <c r="F4593" s="5" t="inlineStr">
        <is>
          <t>E. E. Taiamã</t>
        </is>
      </c>
      <c r="G4593" s="5" t="inlineStr">
        <is>
          <t>16º 48' 01,35" | 57° 39' 22,89"</t>
        </is>
      </c>
      <c r="H4593" s="5" t="inlineStr">
        <is>
          <t>Siluriformes</t>
        </is>
      </c>
      <c r="I4593" s="5" t="inlineStr">
        <is>
          <t>Pseudoplatystoma corruscans</t>
        </is>
      </c>
      <c r="J4593" s="7" t="n">
        <v>82.90000000000001</v>
      </c>
      <c r="K4593" s="7" t="n">
        <v>76</v>
      </c>
      <c r="L4593" s="8" t="n">
        <v>5020</v>
      </c>
      <c r="M4593" s="8" t="n">
        <v>4470</v>
      </c>
      <c r="N4593" s="5" t="b">
        <v>0</v>
      </c>
      <c r="O4593" s="5" t="inlineStr">
        <is>
          <t>F</t>
        </is>
      </c>
      <c r="P4593" s="5" t="inlineStr">
        <is>
          <t>REP</t>
        </is>
      </c>
      <c r="Q4593" s="8" t="n">
        <v>14.27</v>
      </c>
      <c r="R4593" s="5" t="n">
        <v>0</v>
      </c>
      <c r="S4593" s="8" t="n">
        <v>48.05</v>
      </c>
      <c r="T4593" s="10">
        <f>IF(Q4593&gt;0,M4593-Q4593,"")</f>
        <v/>
      </c>
      <c r="U4593" s="11">
        <f>IF(AND(T4593&gt;0,Q4593&gt;0),(Q4593/T4593)*100,"")</f>
        <v/>
      </c>
      <c r="V4593" s="11">
        <f>IF(AND(T4593&gt;0,S4593&gt;0),(S4593/T4593)*100,"")</f>
        <v/>
      </c>
      <c r="W4593" s="10">
        <f>IF(AND(J4593&gt;0,L4593&gt;0),(L4593/(J4593^3))*100,"")</f>
        <v/>
      </c>
      <c r="X4593" s="12" t="n">
        <v>1.27</v>
      </c>
      <c r="Y4593" s="12" t="n">
        <v>2.08</v>
      </c>
      <c r="Z4593" s="12" t="n">
        <v>0.59</v>
      </c>
      <c r="AA4593" s="13" t="n"/>
      <c r="AB4593" s="5" t="n"/>
      <c r="AC4593" s="13" t="n"/>
      <c r="AD4593" s="13" t="n"/>
      <c r="AE4593" s="13" t="n"/>
      <c r="AF4593" s="13" t="n"/>
    </row>
    <row r="4594" ht="14" customHeight="1">
      <c r="A4594" s="14" t="inlineStr">
        <is>
          <t>1505</t>
        </is>
      </c>
      <c r="B4594" s="14" t="inlineStr">
        <is>
          <t>LIPAN-4592</t>
        </is>
      </c>
      <c r="C4594" s="15" t="n">
        <v>2022</v>
      </c>
      <c r="D4594" s="14" t="inlineStr">
        <is>
          <t>2022-12-01 00:00:00</t>
        </is>
      </c>
      <c r="E4594" s="14" t="inlineStr">
        <is>
          <t>L.-Dez</t>
        </is>
      </c>
      <c r="F4594" s="14" t="inlineStr">
        <is>
          <t>E. E. Taiamã</t>
        </is>
      </c>
      <c r="G4594" s="14" t="inlineStr">
        <is>
          <t>16º 48' 01,35" | 57° 39' 22,89"</t>
        </is>
      </c>
      <c r="H4594" s="14" t="inlineStr">
        <is>
          <t>Siluriformes</t>
        </is>
      </c>
      <c r="I4594" s="14" t="inlineStr">
        <is>
          <t>Pinirampus pirinampu</t>
        </is>
      </c>
      <c r="J4594" s="16" t="n">
        <v>79</v>
      </c>
      <c r="K4594" s="16" t="n">
        <v>71</v>
      </c>
      <c r="L4594" s="17" t="n">
        <v>3620</v>
      </c>
      <c r="M4594" s="17" t="n">
        <v>3040</v>
      </c>
      <c r="N4594" s="14" t="b">
        <v>0</v>
      </c>
      <c r="O4594" s="14" t="inlineStr">
        <is>
          <t>F</t>
        </is>
      </c>
      <c r="P4594" s="14" t="inlineStr">
        <is>
          <t>ESV</t>
        </is>
      </c>
      <c r="Q4594" s="17" t="n">
        <v>58.47</v>
      </c>
      <c r="R4594" s="14" t="n">
        <v>0</v>
      </c>
      <c r="S4594" s="17" t="n">
        <v>58.67</v>
      </c>
      <c r="T4594" s="10">
        <f>IF(Q4594&gt;0,M4594-Q4594,"")</f>
        <v/>
      </c>
      <c r="U4594" s="11">
        <f>IF(AND(T4594&gt;0,Q4594&gt;0),(Q4594/T4594)*100,"")</f>
        <v/>
      </c>
      <c r="V4594" s="11">
        <f>IF(AND(T4594&gt;0,S4594&gt;0),(S4594/T4594)*100,"")</f>
        <v/>
      </c>
      <c r="W4594" s="10">
        <f>IF(AND(J4594&gt;0,L4594&gt;0),(L4594/(J4594^3))*100,"")</f>
        <v/>
      </c>
      <c r="X4594" s="12" t="n">
        <v>1.27</v>
      </c>
      <c r="Y4594" s="12" t="n">
        <v>2.08</v>
      </c>
      <c r="Z4594" s="12" t="n">
        <v>0.59</v>
      </c>
      <c r="AA4594" s="18" t="n"/>
      <c r="AB4594" s="14" t="n"/>
      <c r="AC4594" s="18" t="n"/>
      <c r="AD4594" s="18" t="n"/>
      <c r="AE4594" s="18" t="n"/>
      <c r="AF4594" s="18" t="n"/>
    </row>
    <row r="4595" ht="14" customHeight="1">
      <c r="A4595" s="5" t="inlineStr">
        <is>
          <t>1506</t>
        </is>
      </c>
      <c r="B4595" s="5" t="inlineStr">
        <is>
          <t>LIPAN-4593</t>
        </is>
      </c>
      <c r="C4595" s="6" t="n">
        <v>2022</v>
      </c>
      <c r="D4595" s="5" t="inlineStr">
        <is>
          <t>2022-12-01 00:00:00</t>
        </is>
      </c>
      <c r="E4595" s="5" t="inlineStr">
        <is>
          <t>L.-Dez</t>
        </is>
      </c>
      <c r="F4595" s="5" t="inlineStr">
        <is>
          <t>E. E. Taiamã</t>
        </is>
      </c>
      <c r="G4595" s="5" t="inlineStr">
        <is>
          <t>16º 48' 01,35" | 57° 39' 22,89"</t>
        </is>
      </c>
      <c r="H4595" s="5" t="inlineStr">
        <is>
          <t>Siluriformes</t>
        </is>
      </c>
      <c r="I4595" s="5" t="inlineStr">
        <is>
          <t>Pinirampus pirinampu</t>
        </is>
      </c>
      <c r="J4595" s="7" t="n">
        <v>74.7</v>
      </c>
      <c r="K4595" s="7" t="n">
        <v>69</v>
      </c>
      <c r="L4595" s="8" t="n">
        <v>3210</v>
      </c>
      <c r="M4595" s="8" t="n">
        <v>2810</v>
      </c>
      <c r="N4595" s="5" t="b">
        <v>0</v>
      </c>
      <c r="O4595" s="5" t="inlineStr">
        <is>
          <t>F</t>
        </is>
      </c>
      <c r="P4595" s="5" t="inlineStr">
        <is>
          <t>ESV</t>
        </is>
      </c>
      <c r="Q4595" s="8" t="n">
        <v>26.11</v>
      </c>
      <c r="R4595" s="5" t="n">
        <v>0</v>
      </c>
      <c r="S4595" s="8" t="n">
        <v>65.95</v>
      </c>
      <c r="T4595" s="10">
        <f>IF(Q4595&gt;0,M4595-Q4595,"")</f>
        <v/>
      </c>
      <c r="U4595" s="11">
        <f>IF(AND(T4595&gt;0,Q4595&gt;0),(Q4595/T4595)*100,"")</f>
        <v/>
      </c>
      <c r="V4595" s="11">
        <f>IF(AND(T4595&gt;0,S4595&gt;0),(S4595/T4595)*100,"")</f>
        <v/>
      </c>
      <c r="W4595" s="10">
        <f>IF(AND(J4595&gt;0,L4595&gt;0),(L4595/(J4595^3))*100,"")</f>
        <v/>
      </c>
      <c r="X4595" s="12" t="n">
        <v>1.27</v>
      </c>
      <c r="Y4595" s="12" t="n">
        <v>2.08</v>
      </c>
      <c r="Z4595" s="12" t="n">
        <v>0.59</v>
      </c>
      <c r="AA4595" s="13" t="n"/>
      <c r="AB4595" s="5" t="n"/>
      <c r="AC4595" s="13" t="n"/>
      <c r="AD4595" s="13" t="n"/>
      <c r="AE4595" s="13" t="n"/>
      <c r="AF4595" s="13" t="n"/>
    </row>
    <row r="4596" ht="14" customHeight="1">
      <c r="A4596" s="14" t="inlineStr">
        <is>
          <t>1507</t>
        </is>
      </c>
      <c r="B4596" s="14" t="inlineStr">
        <is>
          <t>LIPAN-4594</t>
        </is>
      </c>
      <c r="C4596" s="15" t="n">
        <v>2022</v>
      </c>
      <c r="D4596" s="14" t="inlineStr">
        <is>
          <t>2022-12-01 00:00:00</t>
        </is>
      </c>
      <c r="E4596" s="14" t="inlineStr">
        <is>
          <t>L.-Dez</t>
        </is>
      </c>
      <c r="F4596" s="14" t="inlineStr">
        <is>
          <t>E. E. Taiamã</t>
        </is>
      </c>
      <c r="G4596" s="14" t="inlineStr">
        <is>
          <t>16º 48' 01,35" | 57° 39' 22,89"</t>
        </is>
      </c>
      <c r="H4596" s="14" t="inlineStr">
        <is>
          <t>Siluriformes</t>
        </is>
      </c>
      <c r="I4596" s="14" t="inlineStr">
        <is>
          <t>Ageneiosus brevifilis</t>
        </is>
      </c>
      <c r="J4596" s="16" t="n">
        <v>43</v>
      </c>
      <c r="K4596" s="16" t="n">
        <v>36.4</v>
      </c>
      <c r="L4596" s="17" t="n">
        <v>720</v>
      </c>
      <c r="M4596" s="17" t="n">
        <v>650</v>
      </c>
      <c r="N4596" s="14" t="b">
        <v>0</v>
      </c>
      <c r="O4596" s="14" t="inlineStr">
        <is>
          <t>M</t>
        </is>
      </c>
      <c r="P4596" s="14" t="inlineStr">
        <is>
          <t>EMA</t>
        </is>
      </c>
      <c r="Q4596" s="17" t="n">
        <v>13.37</v>
      </c>
      <c r="R4596" s="14" t="n">
        <v>0</v>
      </c>
      <c r="S4596" s="17" t="n">
        <v>4.69</v>
      </c>
      <c r="T4596" s="10">
        <f>IF(Q4596&gt;0,M4596-Q4596,"")</f>
        <v/>
      </c>
      <c r="U4596" s="11">
        <f>IF(AND(T4596&gt;0,Q4596&gt;0),(Q4596/T4596)*100,"")</f>
        <v/>
      </c>
      <c r="V4596" s="11">
        <f>IF(AND(T4596&gt;0,S4596&gt;0),(S4596/T4596)*100,"")</f>
        <v/>
      </c>
      <c r="W4596" s="10">
        <f>IF(AND(J4596&gt;0,L4596&gt;0),(L4596/(J4596^3))*100,"")</f>
        <v/>
      </c>
      <c r="X4596" s="12" t="n">
        <v>1.27</v>
      </c>
      <c r="Y4596" s="12" t="n">
        <v>2.08</v>
      </c>
      <c r="Z4596" s="12" t="n">
        <v>0.59</v>
      </c>
      <c r="AA4596" s="18" t="n"/>
      <c r="AB4596" s="14" t="n"/>
      <c r="AC4596" s="18" t="n"/>
      <c r="AD4596" s="18" t="n"/>
      <c r="AE4596" s="18" t="n"/>
      <c r="AF4596" s="18" t="n"/>
    </row>
    <row r="4597" ht="14" customHeight="1">
      <c r="A4597" s="5" t="inlineStr">
        <is>
          <t>1508</t>
        </is>
      </c>
      <c r="B4597" s="5" t="inlineStr">
        <is>
          <t>LIPAN-4595</t>
        </is>
      </c>
      <c r="C4597" s="6" t="n">
        <v>2022</v>
      </c>
      <c r="D4597" s="5" t="inlineStr">
        <is>
          <t>2022-12-01 00:00:00</t>
        </is>
      </c>
      <c r="E4597" s="5" t="inlineStr">
        <is>
          <t>L.-Dez</t>
        </is>
      </c>
      <c r="F4597" s="5" t="inlineStr">
        <is>
          <t>E. E. Taiamã</t>
        </is>
      </c>
      <c r="G4597" s="5" t="inlineStr">
        <is>
          <t>16º 48' 01,35" | 57° 39' 22,89"</t>
        </is>
      </c>
      <c r="H4597" s="5" t="inlineStr">
        <is>
          <t>Siluriformes</t>
        </is>
      </c>
      <c r="I4597" s="5" t="inlineStr">
        <is>
          <t>Ageneiosus brevifilis</t>
        </is>
      </c>
      <c r="J4597" s="7" t="n">
        <v>37</v>
      </c>
      <c r="K4597" s="7" t="n">
        <v>34.9</v>
      </c>
      <c r="L4597" s="8" t="n">
        <v>460</v>
      </c>
      <c r="M4597" s="8" t="n">
        <v>440</v>
      </c>
      <c r="N4597" s="5" t="b">
        <v>0</v>
      </c>
      <c r="O4597" s="5" t="inlineStr">
        <is>
          <t>F</t>
        </is>
      </c>
      <c r="P4597" s="5" t="inlineStr">
        <is>
          <t>REP</t>
        </is>
      </c>
      <c r="Q4597" s="8" t="n">
        <v>0.3</v>
      </c>
      <c r="R4597" s="5" t="n">
        <v>0</v>
      </c>
      <c r="S4597" s="8" t="n">
        <v>2.59</v>
      </c>
      <c r="T4597" s="10">
        <f>IF(Q4597&gt;0,M4597-Q4597,"")</f>
        <v/>
      </c>
      <c r="U4597" s="11">
        <f>IF(AND(T4597&gt;0,Q4597&gt;0),(Q4597/T4597)*100,"")</f>
        <v/>
      </c>
      <c r="V4597" s="11">
        <f>IF(AND(T4597&gt;0,S4597&gt;0),(S4597/T4597)*100,"")</f>
        <v/>
      </c>
      <c r="W4597" s="10">
        <f>IF(AND(J4597&gt;0,L4597&gt;0),(L4597/(J4597^3))*100,"")</f>
        <v/>
      </c>
      <c r="X4597" s="12" t="n">
        <v>1.27</v>
      </c>
      <c r="Y4597" s="12" t="n">
        <v>2.08</v>
      </c>
      <c r="Z4597" s="12" t="n">
        <v>0.59</v>
      </c>
      <c r="AA4597" s="13" t="n"/>
      <c r="AB4597" s="5" t="n"/>
      <c r="AC4597" s="13" t="n"/>
      <c r="AD4597" s="13" t="n"/>
      <c r="AE4597" s="13" t="n"/>
      <c r="AF4597" s="13" t="n"/>
    </row>
    <row r="4598" ht="14" customHeight="1">
      <c r="A4598" s="14" t="inlineStr">
        <is>
          <t>1509</t>
        </is>
      </c>
      <c r="B4598" s="14" t="inlineStr">
        <is>
          <t>LIPAN-4596</t>
        </is>
      </c>
      <c r="C4598" s="15" t="n">
        <v>2022</v>
      </c>
      <c r="D4598" s="14" t="inlineStr">
        <is>
          <t>2022-12-01 00:00:00</t>
        </is>
      </c>
      <c r="E4598" s="14" t="inlineStr">
        <is>
          <t>L.-Dez</t>
        </is>
      </c>
      <c r="F4598" s="14" t="inlineStr">
        <is>
          <t>E. E. Taiamã</t>
        </is>
      </c>
      <c r="G4598" s="14" t="inlineStr">
        <is>
          <t>16º 48' 01,35" | 57° 39' 22,89"</t>
        </is>
      </c>
      <c r="H4598" s="14" t="inlineStr">
        <is>
          <t>Siluriformes</t>
        </is>
      </c>
      <c r="I4598" s="14" t="inlineStr">
        <is>
          <t>Pseudoplatystoma reticulatum</t>
        </is>
      </c>
      <c r="J4598" s="16" t="n">
        <v>76.5</v>
      </c>
      <c r="K4598" s="16" t="n">
        <v>71</v>
      </c>
      <c r="L4598" s="17" t="n">
        <v>4420</v>
      </c>
      <c r="M4598" s="17" t="n">
        <v>3930</v>
      </c>
      <c r="N4598" s="14" t="b">
        <v>0</v>
      </c>
      <c r="O4598" s="14" t="inlineStr">
        <is>
          <t>M</t>
        </is>
      </c>
      <c r="P4598" s="14" t="inlineStr">
        <is>
          <t>EMA</t>
        </is>
      </c>
      <c r="Q4598" s="17" t="n">
        <v>34.45</v>
      </c>
      <c r="R4598" s="14" t="n">
        <v>0</v>
      </c>
      <c r="S4598" s="17" t="n">
        <v>40.51</v>
      </c>
      <c r="T4598" s="10">
        <f>IF(Q4598&gt;0,M4598-Q4598,"")</f>
        <v/>
      </c>
      <c r="U4598" s="11">
        <f>IF(AND(T4598&gt;0,Q4598&gt;0),(Q4598/T4598)*100,"")</f>
        <v/>
      </c>
      <c r="V4598" s="11">
        <f>IF(AND(T4598&gt;0,S4598&gt;0),(S4598/T4598)*100,"")</f>
        <v/>
      </c>
      <c r="W4598" s="10">
        <f>IF(AND(J4598&gt;0,L4598&gt;0),(L4598/(J4598^3))*100,"")</f>
        <v/>
      </c>
      <c r="X4598" s="12" t="n">
        <v>1.27</v>
      </c>
      <c r="Y4598" s="12" t="n">
        <v>2.08</v>
      </c>
      <c r="Z4598" s="12" t="n">
        <v>0.59</v>
      </c>
      <c r="AA4598" s="18" t="n"/>
      <c r="AB4598" s="14" t="n"/>
      <c r="AC4598" s="18" t="n"/>
      <c r="AD4598" s="18" t="n"/>
      <c r="AE4598" s="18" t="n"/>
      <c r="AF4598" s="18" t="n"/>
    </row>
    <row r="4599" ht="14" customHeight="1">
      <c r="A4599" s="5" t="inlineStr">
        <is>
          <t>1510</t>
        </is>
      </c>
      <c r="B4599" s="5" t="inlineStr">
        <is>
          <t>LIPAN-4597</t>
        </is>
      </c>
      <c r="C4599" s="6" t="n">
        <v>2022</v>
      </c>
      <c r="D4599" s="5" t="inlineStr">
        <is>
          <t>2022-12-01 00:00:00</t>
        </is>
      </c>
      <c r="E4599" s="5" t="inlineStr">
        <is>
          <t>L.-Dez</t>
        </is>
      </c>
      <c r="F4599" s="5" t="inlineStr">
        <is>
          <t>E. E. Taiamã</t>
        </is>
      </c>
      <c r="G4599" s="5" t="inlineStr">
        <is>
          <t>16º 48' 01,35" | 57° 39' 22,89"</t>
        </is>
      </c>
      <c r="H4599" s="5" t="inlineStr">
        <is>
          <t>Siluriformes</t>
        </is>
      </c>
      <c r="I4599" s="5" t="inlineStr">
        <is>
          <t>Pseudoplatystoma reticulatum</t>
        </is>
      </c>
      <c r="J4599" s="7" t="n">
        <v>82.40000000000001</v>
      </c>
      <c r="K4599" s="7" t="n">
        <v>73.7</v>
      </c>
      <c r="L4599" s="8" t="n">
        <v>6030</v>
      </c>
      <c r="M4599" s="8" t="n">
        <v>5230</v>
      </c>
      <c r="N4599" s="5" t="b">
        <v>0</v>
      </c>
      <c r="O4599" s="5" t="inlineStr">
        <is>
          <t>F</t>
        </is>
      </c>
      <c r="P4599" s="5" t="inlineStr">
        <is>
          <t>EMA</t>
        </is>
      </c>
      <c r="Q4599" s="8" t="n">
        <v>134.2</v>
      </c>
      <c r="R4599" s="5" t="n">
        <v>0</v>
      </c>
      <c r="S4599" s="8" t="n">
        <v>62.94</v>
      </c>
      <c r="T4599" s="10">
        <f>IF(Q4599&gt;0,M4599-Q4599,"")</f>
        <v/>
      </c>
      <c r="U4599" s="11">
        <f>IF(AND(T4599&gt;0,Q4599&gt;0),(Q4599/T4599)*100,"")</f>
        <v/>
      </c>
      <c r="V4599" s="11">
        <f>IF(AND(T4599&gt;0,S4599&gt;0),(S4599/T4599)*100,"")</f>
        <v/>
      </c>
      <c r="W4599" s="10">
        <f>IF(AND(J4599&gt;0,L4599&gt;0),(L4599/(J4599^3))*100,"")</f>
        <v/>
      </c>
      <c r="X4599" s="12" t="n">
        <v>1.27</v>
      </c>
      <c r="Y4599" s="12" t="n">
        <v>2.08</v>
      </c>
      <c r="Z4599" s="12" t="n">
        <v>0.59</v>
      </c>
      <c r="AA4599" s="13" t="n"/>
      <c r="AB4599" s="5" t="n"/>
      <c r="AC4599" s="13" t="n"/>
      <c r="AD4599" s="13" t="n"/>
      <c r="AE4599" s="13" t="n"/>
      <c r="AF4599" s="13" t="n"/>
    </row>
    <row r="4600" ht="14" customHeight="1">
      <c r="A4600" s="14" t="inlineStr">
        <is>
          <t>1511</t>
        </is>
      </c>
      <c r="B4600" s="14" t="inlineStr">
        <is>
          <t>LIPAN-4598</t>
        </is>
      </c>
      <c r="C4600" s="15" t="n">
        <v>2022</v>
      </c>
      <c r="D4600" s="14" t="inlineStr">
        <is>
          <t>2022-12-01 00:00:00</t>
        </is>
      </c>
      <c r="E4600" s="14" t="inlineStr">
        <is>
          <t>L.-Dez</t>
        </is>
      </c>
      <c r="F4600" s="14" t="inlineStr">
        <is>
          <t>E. E. Taiamã</t>
        </is>
      </c>
      <c r="G4600" s="14" t="inlineStr">
        <is>
          <t>16º 48' 01,35" | 57° 39' 22,89"</t>
        </is>
      </c>
      <c r="H4600" s="14" t="inlineStr">
        <is>
          <t>Siluriformes</t>
        </is>
      </c>
      <c r="I4600" s="14" t="inlineStr">
        <is>
          <t>Pseudoplatystoma reticulatum</t>
        </is>
      </c>
      <c r="J4600" s="16" t="n">
        <v>89.59999999999999</v>
      </c>
      <c r="K4600" s="16" t="n">
        <v>83</v>
      </c>
      <c r="L4600" s="17" t="n">
        <v>7640</v>
      </c>
      <c r="M4600" s="17" t="n">
        <v>6560</v>
      </c>
      <c r="N4600" s="14" t="b">
        <v>0</v>
      </c>
      <c r="O4600" s="14" t="inlineStr">
        <is>
          <t>F</t>
        </is>
      </c>
      <c r="P4600" s="14" t="inlineStr">
        <is>
          <t>EMA</t>
        </is>
      </c>
      <c r="Q4600" s="17" t="n">
        <v>45.99</v>
      </c>
      <c r="R4600" s="14" t="n">
        <v>0</v>
      </c>
      <c r="S4600" s="17" t="n">
        <v>66.36</v>
      </c>
      <c r="T4600" s="10">
        <f>IF(Q4600&gt;0,M4600-Q4600,"")</f>
        <v/>
      </c>
      <c r="U4600" s="11">
        <f>IF(AND(T4600&gt;0,Q4600&gt;0),(Q4600/T4600)*100,"")</f>
        <v/>
      </c>
      <c r="V4600" s="11">
        <f>IF(AND(T4600&gt;0,S4600&gt;0),(S4600/T4600)*100,"")</f>
        <v/>
      </c>
      <c r="W4600" s="10">
        <f>IF(AND(J4600&gt;0,L4600&gt;0),(L4600/(J4600^3))*100,"")</f>
        <v/>
      </c>
      <c r="X4600" s="12" t="n">
        <v>1.27</v>
      </c>
      <c r="Y4600" s="12" t="n">
        <v>2.08</v>
      </c>
      <c r="Z4600" s="12" t="n">
        <v>0.59</v>
      </c>
      <c r="AA4600" s="18" t="n"/>
      <c r="AB4600" s="14" t="n"/>
      <c r="AC4600" s="18" t="n"/>
      <c r="AD4600" s="18" t="n"/>
      <c r="AE4600" s="18" t="n"/>
      <c r="AF4600" s="18" t="n"/>
    </row>
    <row r="4601" ht="14" customHeight="1">
      <c r="A4601" s="5" t="inlineStr">
        <is>
          <t>1512</t>
        </is>
      </c>
      <c r="B4601" s="5" t="inlineStr">
        <is>
          <t>LIPAN-4599</t>
        </is>
      </c>
      <c r="C4601" s="6" t="n">
        <v>2022</v>
      </c>
      <c r="D4601" s="5" t="inlineStr">
        <is>
          <t>2022-12-01 00:00:00</t>
        </is>
      </c>
      <c r="E4601" s="5" t="inlineStr">
        <is>
          <t>L.-Dez</t>
        </is>
      </c>
      <c r="F4601" s="5" t="inlineStr">
        <is>
          <t>E. E. Taiamã</t>
        </is>
      </c>
      <c r="G4601" s="5" t="inlineStr">
        <is>
          <t>16º 48' 01,35" | 57° 39' 22,89"</t>
        </is>
      </c>
      <c r="H4601" s="5" t="inlineStr">
        <is>
          <t>Siluriformes</t>
        </is>
      </c>
      <c r="I4601" s="5" t="inlineStr">
        <is>
          <t>Pseudoplatystoma reticulatum</t>
        </is>
      </c>
      <c r="J4601" s="7" t="n">
        <v>71</v>
      </c>
      <c r="K4601" s="7" t="n">
        <v>57</v>
      </c>
      <c r="L4601" s="8" t="n">
        <v>3620</v>
      </c>
      <c r="M4601" s="8" t="n">
        <v>3130</v>
      </c>
      <c r="N4601" s="5" t="b">
        <v>0</v>
      </c>
      <c r="O4601" s="5" t="inlineStr">
        <is>
          <t>M</t>
        </is>
      </c>
      <c r="P4601" s="5" t="inlineStr">
        <is>
          <t>EMA</t>
        </is>
      </c>
      <c r="Q4601" s="8" t="n">
        <v>20.08</v>
      </c>
      <c r="R4601" s="5" t="n">
        <v>0</v>
      </c>
      <c r="S4601" s="8" t="n">
        <v>32.22</v>
      </c>
      <c r="T4601" s="10">
        <f>IF(Q4601&gt;0,M4601-Q4601,"")</f>
        <v/>
      </c>
      <c r="U4601" s="11">
        <f>IF(AND(T4601&gt;0,Q4601&gt;0),(Q4601/T4601)*100,"")</f>
        <v/>
      </c>
      <c r="V4601" s="11">
        <f>IF(AND(T4601&gt;0,S4601&gt;0),(S4601/T4601)*100,"")</f>
        <v/>
      </c>
      <c r="W4601" s="10">
        <f>IF(AND(J4601&gt;0,L4601&gt;0),(L4601/(J4601^3))*100,"")</f>
        <v/>
      </c>
      <c r="X4601" s="12" t="n">
        <v>1.27</v>
      </c>
      <c r="Y4601" s="12" t="n">
        <v>2.08</v>
      </c>
      <c r="Z4601" s="12" t="n">
        <v>0.59</v>
      </c>
      <c r="AA4601" s="13" t="n"/>
      <c r="AB4601" s="5" t="n"/>
      <c r="AC4601" s="13" t="n"/>
      <c r="AD4601" s="13" t="n"/>
      <c r="AE4601" s="13" t="n"/>
      <c r="AF4601" s="13" t="n"/>
    </row>
    <row r="4602" ht="14" customHeight="1">
      <c r="A4602" s="14" t="inlineStr">
        <is>
          <t>1513</t>
        </is>
      </c>
      <c r="B4602" s="14" t="inlineStr">
        <is>
          <t>LIPAN-4600</t>
        </is>
      </c>
      <c r="C4602" s="15" t="n">
        <v>2022</v>
      </c>
      <c r="D4602" s="14" t="inlineStr">
        <is>
          <t>2022-12-01 00:00:00</t>
        </is>
      </c>
      <c r="E4602" s="14" t="inlineStr">
        <is>
          <t>L.-Dez</t>
        </is>
      </c>
      <c r="F4602" s="14" t="inlineStr">
        <is>
          <t>E. E. Taiamã</t>
        </is>
      </c>
      <c r="G4602" s="14" t="inlineStr">
        <is>
          <t>16º 48' 01,35" | 57° 39' 22,89"</t>
        </is>
      </c>
      <c r="H4602" s="14" t="inlineStr">
        <is>
          <t>Siluriformes</t>
        </is>
      </c>
      <c r="I4602" s="14" t="inlineStr">
        <is>
          <t>Pseudoplatystoma reticulatum</t>
        </is>
      </c>
      <c r="J4602" s="16" t="n">
        <v>87</v>
      </c>
      <c r="K4602" s="16" t="n">
        <v>72</v>
      </c>
      <c r="L4602" s="17" t="n">
        <v>7320</v>
      </c>
      <c r="M4602" s="17" t="n">
        <v>6330</v>
      </c>
      <c r="N4602" s="14" t="b">
        <v>0</v>
      </c>
      <c r="O4602" s="14" t="inlineStr">
        <is>
          <t>F</t>
        </is>
      </c>
      <c r="P4602" s="14" t="inlineStr">
        <is>
          <t>EMA</t>
        </is>
      </c>
      <c r="Q4602" s="17" t="n">
        <v>108.41</v>
      </c>
      <c r="R4602" s="14" t="n">
        <v>0</v>
      </c>
      <c r="S4602" s="17" t="n">
        <v>80.58</v>
      </c>
      <c r="T4602" s="10">
        <f>IF(Q4602&gt;0,M4602-Q4602,"")</f>
        <v/>
      </c>
      <c r="U4602" s="11">
        <f>IF(AND(T4602&gt;0,Q4602&gt;0),(Q4602/T4602)*100,"")</f>
        <v/>
      </c>
      <c r="V4602" s="11">
        <f>IF(AND(T4602&gt;0,S4602&gt;0),(S4602/T4602)*100,"")</f>
        <v/>
      </c>
      <c r="W4602" s="10">
        <f>IF(AND(J4602&gt;0,L4602&gt;0),(L4602/(J4602^3))*100,"")</f>
        <v/>
      </c>
      <c r="X4602" s="12" t="n">
        <v>1.27</v>
      </c>
      <c r="Y4602" s="12" t="n">
        <v>2.08</v>
      </c>
      <c r="Z4602" s="12" t="n">
        <v>0.59</v>
      </c>
      <c r="AA4602" s="18" t="n"/>
      <c r="AB4602" s="14" t="n"/>
      <c r="AC4602" s="18" t="n"/>
      <c r="AD4602" s="18" t="n"/>
      <c r="AE4602" s="18" t="n"/>
      <c r="AF4602" s="18" t="n"/>
    </row>
    <row r="4603" ht="14" customHeight="1">
      <c r="A4603" s="5" t="inlineStr">
        <is>
          <t>1514</t>
        </is>
      </c>
      <c r="B4603" s="5" t="inlineStr">
        <is>
          <t>LIPAN-4601</t>
        </is>
      </c>
      <c r="C4603" s="6" t="n">
        <v>2022</v>
      </c>
      <c r="D4603" s="5" t="inlineStr">
        <is>
          <t>2022-12-01 00:00:00</t>
        </is>
      </c>
      <c r="E4603" s="5" t="inlineStr">
        <is>
          <t>L.-Dez</t>
        </is>
      </c>
      <c r="F4603" s="5" t="inlineStr">
        <is>
          <t>E. E. Taiamã</t>
        </is>
      </c>
      <c r="G4603" s="5" t="inlineStr">
        <is>
          <t>16º 48' 01,35" | 57° 39' 22,89"</t>
        </is>
      </c>
      <c r="H4603" s="5" t="inlineStr">
        <is>
          <t>Siluriformes</t>
        </is>
      </c>
      <c r="I4603" s="5" t="inlineStr">
        <is>
          <t>Pseudoplatystoma reticulatum</t>
        </is>
      </c>
      <c r="J4603" s="7" t="n">
        <v>86.7</v>
      </c>
      <c r="K4603" s="7" t="n">
        <v>75</v>
      </c>
      <c r="L4603" s="8" t="n">
        <v>7180</v>
      </c>
      <c r="M4603" s="8" t="n">
        <v>6190</v>
      </c>
      <c r="N4603" s="5" t="b">
        <v>0</v>
      </c>
      <c r="O4603" s="5" t="inlineStr">
        <is>
          <t>F</t>
        </is>
      </c>
      <c r="P4603" s="5" t="inlineStr">
        <is>
          <t>EMA</t>
        </is>
      </c>
      <c r="Q4603" s="8" t="n">
        <v>99.77</v>
      </c>
      <c r="R4603" s="5" t="n">
        <v>0</v>
      </c>
      <c r="S4603" s="8" t="n">
        <v>82.61</v>
      </c>
      <c r="T4603" s="10">
        <f>IF(Q4603&gt;0,M4603-Q4603,"")</f>
        <v/>
      </c>
      <c r="U4603" s="11">
        <f>IF(AND(T4603&gt;0,Q4603&gt;0),(Q4603/T4603)*100,"")</f>
        <v/>
      </c>
      <c r="V4603" s="11">
        <f>IF(AND(T4603&gt;0,S4603&gt;0),(S4603/T4603)*100,"")</f>
        <v/>
      </c>
      <c r="W4603" s="10">
        <f>IF(AND(J4603&gt;0,L4603&gt;0),(L4603/(J4603^3))*100,"")</f>
        <v/>
      </c>
      <c r="X4603" s="12" t="n">
        <v>1.27</v>
      </c>
      <c r="Y4603" s="12" t="n">
        <v>2.08</v>
      </c>
      <c r="Z4603" s="12" t="n">
        <v>0.59</v>
      </c>
      <c r="AA4603" s="13" t="n"/>
      <c r="AB4603" s="5" t="n"/>
      <c r="AC4603" s="13" t="n"/>
      <c r="AD4603" s="13" t="n"/>
      <c r="AE4603" s="13" t="n"/>
      <c r="AF4603" s="13" t="n"/>
    </row>
    <row r="4604" ht="14" customHeight="1">
      <c r="A4604" s="14" t="inlineStr">
        <is>
          <t>1515</t>
        </is>
      </c>
      <c r="B4604" s="14" t="inlineStr">
        <is>
          <t>LIPAN-4602</t>
        </is>
      </c>
      <c r="C4604" s="15" t="n">
        <v>2022</v>
      </c>
      <c r="D4604" s="14" t="inlineStr">
        <is>
          <t>2022-12-01 00:00:00</t>
        </is>
      </c>
      <c r="E4604" s="14" t="inlineStr">
        <is>
          <t>L.-Dez</t>
        </is>
      </c>
      <c r="F4604" s="14" t="inlineStr">
        <is>
          <t>E. E. Taiamã</t>
        </is>
      </c>
      <c r="G4604" s="14" t="inlineStr">
        <is>
          <t>16º 48' 01,35" | 57° 39' 22,89"</t>
        </is>
      </c>
      <c r="H4604" s="14" t="inlineStr">
        <is>
          <t>Siluriformes</t>
        </is>
      </c>
      <c r="I4604" s="14" t="inlineStr">
        <is>
          <t>Pseudoplatystoma reticulatum</t>
        </is>
      </c>
      <c r="J4604" s="16" t="n">
        <v>87.5</v>
      </c>
      <c r="K4604" s="16" t="n">
        <v>76.40000000000001</v>
      </c>
      <c r="L4604" s="17" t="n">
        <v>6850</v>
      </c>
      <c r="M4604" s="17" t="n">
        <v>5800</v>
      </c>
      <c r="N4604" s="14" t="b">
        <v>0</v>
      </c>
      <c r="O4604" s="14" t="inlineStr">
        <is>
          <t>F</t>
        </is>
      </c>
      <c r="P4604" s="14" t="inlineStr">
        <is>
          <t>EMA</t>
        </is>
      </c>
      <c r="Q4604" s="17" t="n">
        <v>254.24</v>
      </c>
      <c r="R4604" s="14" t="n">
        <v>0</v>
      </c>
      <c r="S4604" s="17" t="n">
        <v>68.95999999999999</v>
      </c>
      <c r="T4604" s="10">
        <f>IF(Q4604&gt;0,M4604-Q4604,"")</f>
        <v/>
      </c>
      <c r="U4604" s="11">
        <f>IF(AND(T4604&gt;0,Q4604&gt;0),(Q4604/T4604)*100,"")</f>
        <v/>
      </c>
      <c r="V4604" s="11">
        <f>IF(AND(T4604&gt;0,S4604&gt;0),(S4604/T4604)*100,"")</f>
        <v/>
      </c>
      <c r="W4604" s="10">
        <f>IF(AND(J4604&gt;0,L4604&gt;0),(L4604/(J4604^3))*100,"")</f>
        <v/>
      </c>
      <c r="X4604" s="12" t="n">
        <v>1.27</v>
      </c>
      <c r="Y4604" s="12" t="n">
        <v>2.08</v>
      </c>
      <c r="Z4604" s="12" t="n">
        <v>0.59</v>
      </c>
      <c r="AA4604" s="18" t="n"/>
      <c r="AB4604" s="14" t="n"/>
      <c r="AC4604" s="18" t="n"/>
      <c r="AD4604" s="18" t="n"/>
      <c r="AE4604" s="18" t="n"/>
      <c r="AF4604" s="18" t="n"/>
    </row>
    <row r="4605" ht="14" customHeight="1">
      <c r="A4605" s="5" t="inlineStr">
        <is>
          <t>1516</t>
        </is>
      </c>
      <c r="B4605" s="5" t="inlineStr">
        <is>
          <t>LIPAN-4603</t>
        </is>
      </c>
      <c r="C4605" s="6" t="n">
        <v>2022</v>
      </c>
      <c r="D4605" s="5" t="inlineStr">
        <is>
          <t>2022-12-01 00:00:00</t>
        </is>
      </c>
      <c r="E4605" s="5" t="inlineStr">
        <is>
          <t>L.-Dez</t>
        </is>
      </c>
      <c r="F4605" s="5" t="inlineStr">
        <is>
          <t>E. E. Taiamã</t>
        </is>
      </c>
      <c r="G4605" s="5" t="inlineStr">
        <is>
          <t>16º 48' 01,35" | 57° 39' 22,89"</t>
        </is>
      </c>
      <c r="H4605" s="5" t="inlineStr">
        <is>
          <t>Siluriformes</t>
        </is>
      </c>
      <c r="I4605" s="5" t="inlineStr">
        <is>
          <t>Pseudoplatystoma reticulatum</t>
        </is>
      </c>
      <c r="J4605" s="7" t="n">
        <v>73.8</v>
      </c>
      <c r="K4605" s="7" t="n">
        <v>67</v>
      </c>
      <c r="L4605" s="8" t="n">
        <v>4040</v>
      </c>
      <c r="M4605" s="8" t="n">
        <v>3480</v>
      </c>
      <c r="N4605" s="5" t="b">
        <v>0</v>
      </c>
      <c r="O4605" s="5" t="inlineStr">
        <is>
          <t>F</t>
        </is>
      </c>
      <c r="P4605" s="5" t="inlineStr">
        <is>
          <t>REP</t>
        </is>
      </c>
      <c r="Q4605" s="8" t="n">
        <v>13.62</v>
      </c>
      <c r="R4605" s="5" t="n">
        <v>0</v>
      </c>
      <c r="S4605" s="8" t="n">
        <v>45.19</v>
      </c>
      <c r="T4605" s="10">
        <f>IF(Q4605&gt;0,M4605-Q4605,"")</f>
        <v/>
      </c>
      <c r="U4605" s="11">
        <f>IF(AND(T4605&gt;0,Q4605&gt;0),(Q4605/T4605)*100,"")</f>
        <v/>
      </c>
      <c r="V4605" s="11">
        <f>IF(AND(T4605&gt;0,S4605&gt;0),(S4605/T4605)*100,"")</f>
        <v/>
      </c>
      <c r="W4605" s="10">
        <f>IF(AND(J4605&gt;0,L4605&gt;0),(L4605/(J4605^3))*100,"")</f>
        <v/>
      </c>
      <c r="X4605" s="12" t="n">
        <v>1.27</v>
      </c>
      <c r="Y4605" s="12" t="n">
        <v>2.08</v>
      </c>
      <c r="Z4605" s="12" t="n">
        <v>0.59</v>
      </c>
      <c r="AA4605" s="13" t="n"/>
      <c r="AB4605" s="5" t="n"/>
      <c r="AC4605" s="13" t="n"/>
      <c r="AD4605" s="13" t="n"/>
      <c r="AE4605" s="13" t="n"/>
      <c r="AF4605" s="13" t="n"/>
    </row>
    <row r="4606" ht="14" customHeight="1">
      <c r="A4606" s="14" t="inlineStr">
        <is>
          <t>1517</t>
        </is>
      </c>
      <c r="B4606" s="14" t="inlineStr">
        <is>
          <t>LIPAN-4604</t>
        </is>
      </c>
      <c r="C4606" s="15" t="n">
        <v>2022</v>
      </c>
      <c r="D4606" s="14" t="inlineStr">
        <is>
          <t>2022-12-01 00:00:00</t>
        </is>
      </c>
      <c r="E4606" s="14" t="inlineStr">
        <is>
          <t>L.-Dez</t>
        </is>
      </c>
      <c r="F4606" s="14" t="inlineStr">
        <is>
          <t>E. E. Taiamã</t>
        </is>
      </c>
      <c r="G4606" s="14" t="inlineStr">
        <is>
          <t>16º 48' 01,35" | 57° 39' 22,89"</t>
        </is>
      </c>
      <c r="H4606" s="14" t="inlineStr">
        <is>
          <t>Siluriformes</t>
        </is>
      </c>
      <c r="I4606" s="14" t="inlineStr">
        <is>
          <t>Pseudoplatystoma reticulatum</t>
        </is>
      </c>
      <c r="J4606" s="16" t="n">
        <v>84.90000000000001</v>
      </c>
      <c r="K4606" s="16" t="n">
        <v>78.5</v>
      </c>
      <c r="L4606" s="17" t="n">
        <v>5990</v>
      </c>
      <c r="M4606" s="17" t="n">
        <v>5110</v>
      </c>
      <c r="N4606" s="14" t="b">
        <v>0</v>
      </c>
      <c r="O4606" s="14" t="inlineStr">
        <is>
          <t>M</t>
        </is>
      </c>
      <c r="P4606" s="14" t="inlineStr">
        <is>
          <t>EMA</t>
        </is>
      </c>
      <c r="Q4606" s="17" t="n">
        <v>74.61</v>
      </c>
      <c r="R4606" s="14" t="n">
        <v>0</v>
      </c>
      <c r="S4606" s="17" t="n">
        <v>61.34</v>
      </c>
      <c r="T4606" s="10">
        <f>IF(Q4606&gt;0,M4606-Q4606,"")</f>
        <v/>
      </c>
      <c r="U4606" s="11">
        <f>IF(AND(T4606&gt;0,Q4606&gt;0),(Q4606/T4606)*100,"")</f>
        <v/>
      </c>
      <c r="V4606" s="11">
        <f>IF(AND(T4606&gt;0,S4606&gt;0),(S4606/T4606)*100,"")</f>
        <v/>
      </c>
      <c r="W4606" s="10">
        <f>IF(AND(J4606&gt;0,L4606&gt;0),(L4606/(J4606^3))*100,"")</f>
        <v/>
      </c>
      <c r="X4606" s="12" t="n">
        <v>1.27</v>
      </c>
      <c r="Y4606" s="12" t="n">
        <v>2.08</v>
      </c>
      <c r="Z4606" s="12" t="n">
        <v>0.59</v>
      </c>
      <c r="AA4606" s="18" t="n"/>
      <c r="AB4606" s="14" t="n"/>
      <c r="AC4606" s="18" t="n"/>
      <c r="AD4606" s="18" t="n"/>
      <c r="AE4606" s="18" t="n"/>
      <c r="AF4606" s="18" t="n"/>
    </row>
    <row r="4607" ht="14" customHeight="1">
      <c r="A4607" s="5" t="inlineStr">
        <is>
          <t>1518</t>
        </is>
      </c>
      <c r="B4607" s="5" t="inlineStr">
        <is>
          <t>LIPAN-4605</t>
        </is>
      </c>
      <c r="C4607" s="6" t="n">
        <v>2022</v>
      </c>
      <c r="D4607" s="5" t="inlineStr">
        <is>
          <t>2022-12-01 00:00:00</t>
        </is>
      </c>
      <c r="E4607" s="5" t="inlineStr">
        <is>
          <t>L.-Dez</t>
        </is>
      </c>
      <c r="F4607" s="5" t="inlineStr">
        <is>
          <t>E. E. Taiamã</t>
        </is>
      </c>
      <c r="G4607" s="5" t="inlineStr">
        <is>
          <t>16º 48' 01,35" | 57° 39' 22,89"</t>
        </is>
      </c>
      <c r="H4607" s="5" t="inlineStr">
        <is>
          <t>Siluriformes</t>
        </is>
      </c>
      <c r="I4607" s="5" t="inlineStr">
        <is>
          <t>Pinirampus pirinampu</t>
        </is>
      </c>
      <c r="J4607" s="7" t="n">
        <v>64.7</v>
      </c>
      <c r="K4607" s="7" t="n">
        <v>60</v>
      </c>
      <c r="L4607" s="8" t="n">
        <v>2820</v>
      </c>
      <c r="M4607" s="8" t="n">
        <v>2430</v>
      </c>
      <c r="N4607" s="5" t="b">
        <v>0</v>
      </c>
      <c r="O4607" s="5" t="inlineStr">
        <is>
          <t>F</t>
        </is>
      </c>
      <c r="P4607" s="5" t="inlineStr">
        <is>
          <t>MAT</t>
        </is>
      </c>
      <c r="Q4607" s="8" t="n">
        <v>80.91</v>
      </c>
      <c r="R4607" s="5" t="n">
        <v>0</v>
      </c>
      <c r="S4607" s="8" t="n">
        <v>37.42</v>
      </c>
      <c r="T4607" s="10">
        <f>IF(Q4607&gt;0,M4607-Q4607,"")</f>
        <v/>
      </c>
      <c r="U4607" s="11">
        <f>IF(AND(T4607&gt;0,Q4607&gt;0),(Q4607/T4607)*100,"")</f>
        <v/>
      </c>
      <c r="V4607" s="11">
        <f>IF(AND(T4607&gt;0,S4607&gt;0),(S4607/T4607)*100,"")</f>
        <v/>
      </c>
      <c r="W4607" s="10">
        <f>IF(AND(J4607&gt;0,L4607&gt;0),(L4607/(J4607^3))*100,"")</f>
        <v/>
      </c>
      <c r="X4607" s="12" t="n">
        <v>1.27</v>
      </c>
      <c r="Y4607" s="12" t="n">
        <v>2.08</v>
      </c>
      <c r="Z4607" s="12" t="n">
        <v>0.59</v>
      </c>
      <c r="AA4607" s="13" t="n"/>
      <c r="AB4607" s="5" t="n"/>
      <c r="AC4607" s="13" t="n"/>
      <c r="AD4607" s="13" t="n"/>
      <c r="AE4607" s="13" t="n"/>
      <c r="AF4607" s="13" t="n"/>
    </row>
    <row r="4608" ht="14" customHeight="1">
      <c r="A4608" s="14" t="inlineStr">
        <is>
          <t>1519</t>
        </is>
      </c>
      <c r="B4608" s="14" t="inlineStr">
        <is>
          <t>LIPAN-4606</t>
        </is>
      </c>
      <c r="C4608" s="15" t="n">
        <v>2022</v>
      </c>
      <c r="D4608" s="14" t="inlineStr">
        <is>
          <t>2022-12-01 00:00:00</t>
        </is>
      </c>
      <c r="E4608" s="14" t="inlineStr">
        <is>
          <t>L.-Dez</t>
        </is>
      </c>
      <c r="F4608" s="14" t="inlineStr">
        <is>
          <t>E. E. Taiamã</t>
        </is>
      </c>
      <c r="G4608" s="14" t="inlineStr">
        <is>
          <t>16º 48' 01,35" | 57° 39' 22,89"</t>
        </is>
      </c>
      <c r="H4608" s="14" t="inlineStr">
        <is>
          <t xml:space="preserve">Characiformes </t>
        </is>
      </c>
      <c r="I4608" s="14" t="inlineStr">
        <is>
          <t>Piaractus mesopotamicus</t>
        </is>
      </c>
      <c r="J4608" s="16" t="n">
        <v>46.6</v>
      </c>
      <c r="K4608" s="16" t="n">
        <v>41.7</v>
      </c>
      <c r="L4608" s="17" t="n">
        <v>2430</v>
      </c>
      <c r="M4608" s="17" t="n">
        <v>1890</v>
      </c>
      <c r="N4608" s="14" t="b">
        <v>0</v>
      </c>
      <c r="O4608" s="14" t="inlineStr">
        <is>
          <t>F</t>
        </is>
      </c>
      <c r="P4608" s="14" t="inlineStr">
        <is>
          <t>REP</t>
        </is>
      </c>
      <c r="Q4608" s="17" t="n">
        <v>8.23</v>
      </c>
      <c r="R4608" s="14" t="n">
        <v>3</v>
      </c>
      <c r="S4608" s="17" t="n">
        <v>20.76</v>
      </c>
      <c r="T4608" s="10">
        <f>IF(Q4608&gt;0,M4608-Q4608,"")</f>
        <v/>
      </c>
      <c r="U4608" s="11">
        <f>IF(AND(T4608&gt;0,Q4608&gt;0),(Q4608/T4608)*100,"")</f>
        <v/>
      </c>
      <c r="V4608" s="11">
        <f>IF(AND(T4608&gt;0,S4608&gt;0),(S4608/T4608)*100,"")</f>
        <v/>
      </c>
      <c r="W4608" s="10">
        <f>IF(AND(J4608&gt;0,L4608&gt;0),(L4608/(J4608^3))*100,"")</f>
        <v/>
      </c>
      <c r="X4608" s="12" t="n">
        <v>1.27</v>
      </c>
      <c r="Y4608" s="12" t="n">
        <v>2.08</v>
      </c>
      <c r="Z4608" s="12" t="n">
        <v>0.59</v>
      </c>
      <c r="AA4608" s="18" t="n"/>
      <c r="AB4608" s="14" t="n"/>
      <c r="AC4608" s="18" t="n"/>
      <c r="AD4608" s="18" t="n"/>
      <c r="AE4608" s="18" t="n"/>
      <c r="AF4608" s="18" t="n"/>
    </row>
    <row r="4609" ht="14" customHeight="1">
      <c r="A4609" s="5" t="inlineStr">
        <is>
          <t>1520</t>
        </is>
      </c>
      <c r="B4609" s="5" t="inlineStr">
        <is>
          <t>LIPAN-4607</t>
        </is>
      </c>
      <c r="C4609" s="6" t="n">
        <v>2022</v>
      </c>
      <c r="D4609" s="5" t="inlineStr">
        <is>
          <t>2022-12-01 00:00:00</t>
        </is>
      </c>
      <c r="E4609" s="5" t="inlineStr">
        <is>
          <t>L.-Dez</t>
        </is>
      </c>
      <c r="F4609" s="5" t="inlineStr">
        <is>
          <t>E. E. Taiamã</t>
        </is>
      </c>
      <c r="G4609" s="5" t="inlineStr">
        <is>
          <t>16º 48' 01,35" | 57° 39' 22,89"</t>
        </is>
      </c>
      <c r="H4609" s="5" t="inlineStr">
        <is>
          <t>Siluriformes</t>
        </is>
      </c>
      <c r="I4609" s="5" t="inlineStr">
        <is>
          <t>Hemisorubim platyrhynchos</t>
        </is>
      </c>
      <c r="J4609" s="7" t="n">
        <v>49.3</v>
      </c>
      <c r="K4609" s="7" t="n">
        <v>44.5</v>
      </c>
      <c r="L4609" s="8" t="n">
        <v>1130</v>
      </c>
      <c r="M4609" s="8" t="n">
        <v>1030</v>
      </c>
      <c r="N4609" s="5" t="b">
        <v>0</v>
      </c>
      <c r="O4609" s="5" t="inlineStr">
        <is>
          <t>F</t>
        </is>
      </c>
      <c r="P4609" s="5" t="inlineStr">
        <is>
          <t>REP</t>
        </is>
      </c>
      <c r="Q4609" s="8" t="n">
        <v>5.97</v>
      </c>
      <c r="R4609" s="5" t="n">
        <v>0</v>
      </c>
      <c r="S4609" s="8" t="n">
        <v>6.32</v>
      </c>
      <c r="T4609" s="10">
        <f>IF(Q4609&gt;0,M4609-Q4609,"")</f>
        <v/>
      </c>
      <c r="U4609" s="11">
        <f>IF(AND(T4609&gt;0,Q4609&gt;0),(Q4609/T4609)*100,"")</f>
        <v/>
      </c>
      <c r="V4609" s="11">
        <f>IF(AND(T4609&gt;0,S4609&gt;0),(S4609/T4609)*100,"")</f>
        <v/>
      </c>
      <c r="W4609" s="10">
        <f>IF(AND(J4609&gt;0,L4609&gt;0),(L4609/(J4609^3))*100,"")</f>
        <v/>
      </c>
      <c r="X4609" s="12" t="n">
        <v>1.27</v>
      </c>
      <c r="Y4609" s="12" t="n">
        <v>2.08</v>
      </c>
      <c r="Z4609" s="12" t="n">
        <v>0.59</v>
      </c>
      <c r="AA4609" s="13" t="n"/>
      <c r="AB4609" s="5" t="n"/>
      <c r="AC4609" s="13" t="n"/>
      <c r="AD4609" s="13" t="n"/>
      <c r="AE4609" s="13" t="n"/>
      <c r="AF4609" s="13" t="n"/>
    </row>
    <row r="4610" ht="14" customHeight="1">
      <c r="A4610" s="14" t="inlineStr">
        <is>
          <t>1521</t>
        </is>
      </c>
      <c r="B4610" s="14" t="inlineStr">
        <is>
          <t>LIPAN-4608</t>
        </is>
      </c>
      <c r="C4610" s="15" t="n">
        <v>2022</v>
      </c>
      <c r="D4610" s="14" t="inlineStr">
        <is>
          <t>2022-12-01 00:00:00</t>
        </is>
      </c>
      <c r="E4610" s="14" t="inlineStr">
        <is>
          <t>L.-Dez</t>
        </is>
      </c>
      <c r="F4610" s="14" t="inlineStr">
        <is>
          <t>E. E. Taiamã</t>
        </is>
      </c>
      <c r="G4610" s="14" t="inlineStr">
        <is>
          <t>16º 48' 01,35" | 57° 39' 22,89"</t>
        </is>
      </c>
      <c r="H4610" s="14" t="inlineStr">
        <is>
          <t>Siluriformes</t>
        </is>
      </c>
      <c r="I4610" s="14" t="inlineStr">
        <is>
          <t>Ageneiosus brevifilis</t>
        </is>
      </c>
      <c r="J4610" s="16" t="n">
        <v>45.5</v>
      </c>
      <c r="K4610" s="16" t="n">
        <v>40.1</v>
      </c>
      <c r="L4610" s="17" t="n">
        <v>880</v>
      </c>
      <c r="M4610" s="17" t="n">
        <v>790</v>
      </c>
      <c r="N4610" s="14" t="b">
        <v>0</v>
      </c>
      <c r="O4610" s="14" t="inlineStr">
        <is>
          <t>F</t>
        </is>
      </c>
      <c r="P4610" s="14" t="inlineStr">
        <is>
          <t>REP</t>
        </is>
      </c>
      <c r="Q4610" s="17" t="n">
        <v>1.63</v>
      </c>
      <c r="R4610" s="14" t="n">
        <v>0</v>
      </c>
      <c r="S4610" s="17" t="n">
        <v>5.38</v>
      </c>
      <c r="T4610" s="10">
        <f>IF(Q4610&gt;0,M4610-Q4610,"")</f>
        <v/>
      </c>
      <c r="U4610" s="11">
        <f>IF(AND(T4610&gt;0,Q4610&gt;0),(Q4610/T4610)*100,"")</f>
        <v/>
      </c>
      <c r="V4610" s="11">
        <f>IF(AND(T4610&gt;0,S4610&gt;0),(S4610/T4610)*100,"")</f>
        <v/>
      </c>
      <c r="W4610" s="10">
        <f>IF(AND(J4610&gt;0,L4610&gt;0),(L4610/(J4610^3))*100,"")</f>
        <v/>
      </c>
      <c r="X4610" s="12" t="n">
        <v>1.27</v>
      </c>
      <c r="Y4610" s="12" t="n">
        <v>2.08</v>
      </c>
      <c r="Z4610" s="12" t="n">
        <v>0.59</v>
      </c>
      <c r="AA4610" s="18" t="n"/>
      <c r="AB4610" s="14" t="n"/>
      <c r="AC4610" s="18" t="n"/>
      <c r="AD4610" s="18" t="n"/>
      <c r="AE4610" s="18" t="n"/>
      <c r="AF4610" s="18" t="n"/>
    </row>
    <row r="4611" ht="14" customHeight="1">
      <c r="A4611" s="5" t="inlineStr">
        <is>
          <t>1522</t>
        </is>
      </c>
      <c r="B4611" s="5" t="inlineStr">
        <is>
          <t>LIPAN-4609</t>
        </is>
      </c>
      <c r="C4611" s="6" t="n">
        <v>2022</v>
      </c>
      <c r="D4611" s="5" t="inlineStr">
        <is>
          <t>2022-12-01 00:00:00</t>
        </is>
      </c>
      <c r="E4611" s="5" t="inlineStr">
        <is>
          <t>L.-Dez</t>
        </is>
      </c>
      <c r="F4611" s="5" t="inlineStr">
        <is>
          <t>E. E. Taiamã</t>
        </is>
      </c>
      <c r="G4611" s="5" t="inlineStr">
        <is>
          <t>16º 48' 01,35" | 57° 39' 22,89"</t>
        </is>
      </c>
      <c r="H4611" s="5" t="inlineStr">
        <is>
          <t>Siluriformes</t>
        </is>
      </c>
      <c r="I4611" s="5" t="inlineStr">
        <is>
          <t>Zungaro jahu</t>
        </is>
      </c>
      <c r="J4611" s="7" t="n">
        <v>105</v>
      </c>
      <c r="K4611" s="7" t="n">
        <v>82.8</v>
      </c>
      <c r="L4611" s="8" t="n">
        <v>18030</v>
      </c>
      <c r="M4611" s="8" t="n">
        <v>15580</v>
      </c>
      <c r="N4611" s="5" t="b">
        <v>0</v>
      </c>
      <c r="O4611" s="5" t="inlineStr">
        <is>
          <t>F</t>
        </is>
      </c>
      <c r="P4611" s="5" t="inlineStr">
        <is>
          <t>REP</t>
        </is>
      </c>
      <c r="Q4611" s="8" t="n">
        <v>65</v>
      </c>
      <c r="R4611" s="5" t="n">
        <v>0</v>
      </c>
      <c r="S4611" s="8" t="n">
        <v>219.08</v>
      </c>
      <c r="T4611" s="10">
        <f>IF(Q4611&gt;0,M4611-Q4611,"")</f>
        <v/>
      </c>
      <c r="U4611" s="11">
        <f>IF(AND(T4611&gt;0,Q4611&gt;0),(Q4611/T4611)*100,"")</f>
        <v/>
      </c>
      <c r="V4611" s="11">
        <f>IF(AND(T4611&gt;0,S4611&gt;0),(S4611/T4611)*100,"")</f>
        <v/>
      </c>
      <c r="W4611" s="10">
        <f>IF(AND(J4611&gt;0,L4611&gt;0),(L4611/(J4611^3))*100,"")</f>
        <v/>
      </c>
      <c r="X4611" s="12" t="n">
        <v>1.27</v>
      </c>
      <c r="Y4611" s="12" t="n">
        <v>2.08</v>
      </c>
      <c r="Z4611" s="12" t="n">
        <v>0.59</v>
      </c>
      <c r="AA4611" s="13" t="n"/>
      <c r="AB4611" s="5" t="n"/>
      <c r="AC4611" s="13" t="n"/>
      <c r="AD4611" s="13" t="n"/>
      <c r="AE4611" s="13" t="n"/>
      <c r="AF4611" s="13" t="n"/>
    </row>
    <row r="4612" ht="14" customHeight="1">
      <c r="A4612" s="14" t="inlineStr">
        <is>
          <t>1523</t>
        </is>
      </c>
      <c r="B4612" s="14" t="inlineStr">
        <is>
          <t>LIPAN-4610</t>
        </is>
      </c>
      <c r="C4612" s="15" t="n">
        <v>2022</v>
      </c>
      <c r="D4612" s="14" t="inlineStr">
        <is>
          <t>2022-07-01 00:00:00</t>
        </is>
      </c>
      <c r="E4612" s="14" t="inlineStr">
        <is>
          <t>G.-Jul</t>
        </is>
      </c>
      <c r="F4612" s="14" t="inlineStr">
        <is>
          <t>Paraguai/Sepotuba</t>
        </is>
      </c>
      <c r="G4612" s="14" t="inlineStr">
        <is>
          <t>15° 55' 53,41" | 57° 39' 40,05"</t>
        </is>
      </c>
      <c r="H4612" s="14" t="inlineStr">
        <is>
          <t>Siluriformes</t>
        </is>
      </c>
      <c r="I4612" s="14" t="inlineStr">
        <is>
          <t>Pseudoplatystoma reticulatum</t>
        </is>
      </c>
      <c r="J4612" s="16" t="n">
        <v>70.40000000000001</v>
      </c>
      <c r="K4612" s="16" t="n">
        <v>62.1</v>
      </c>
      <c r="L4612" s="17" t="n">
        <v>3260</v>
      </c>
      <c r="M4612" s="17" t="n">
        <v>2830</v>
      </c>
      <c r="N4612" s="14" t="b">
        <v>0</v>
      </c>
      <c r="O4612" s="14" t="inlineStr">
        <is>
          <t>F</t>
        </is>
      </c>
      <c r="P4612" s="14" t="inlineStr">
        <is>
          <t>REP</t>
        </is>
      </c>
      <c r="Q4612" s="17" t="n">
        <v>10.35</v>
      </c>
      <c r="R4612" s="14" t="n">
        <v>0</v>
      </c>
      <c r="S4612" s="17" t="n">
        <v>2.304</v>
      </c>
      <c r="T4612" s="10">
        <f>IF(Q4612&gt;0,M4612-Q4612,"")</f>
        <v/>
      </c>
      <c r="U4612" s="11">
        <f>IF(AND(T4612&gt;0,Q4612&gt;0),(Q4612/T4612)*100,"")</f>
        <v/>
      </c>
      <c r="V4612" s="11">
        <f>IF(AND(T4612&gt;0,S4612&gt;0),(S4612/T4612)*100,"")</f>
        <v/>
      </c>
      <c r="W4612" s="10">
        <f>IF(AND(J4612&gt;0,L4612&gt;0),(L4612/(J4612^3))*100,"")</f>
        <v/>
      </c>
      <c r="X4612" s="12" t="n">
        <v>0.99</v>
      </c>
      <c r="Y4612" s="12" t="n">
        <v>1.26</v>
      </c>
      <c r="Z4612" s="12" t="n">
        <v>0.8</v>
      </c>
      <c r="AA4612" s="18" t="n"/>
      <c r="AB4612" s="14" t="n"/>
      <c r="AC4612" s="18" t="n"/>
      <c r="AD4612" s="18" t="n"/>
      <c r="AE4612" s="18" t="n"/>
      <c r="AF4612" s="18" t="n"/>
    </row>
    <row r="4613" ht="14" customHeight="1">
      <c r="A4613" s="5" t="inlineStr">
        <is>
          <t>1524</t>
        </is>
      </c>
      <c r="B4613" s="5" t="inlineStr">
        <is>
          <t>LIPAN-4611</t>
        </is>
      </c>
      <c r="C4613" s="6" t="n">
        <v>2022</v>
      </c>
      <c r="D4613" s="5" t="inlineStr">
        <is>
          <t>2022-12-01 00:00:00</t>
        </is>
      </c>
      <c r="E4613" s="5" t="inlineStr">
        <is>
          <t>L.-Dez</t>
        </is>
      </c>
      <c r="F4613" s="5" t="inlineStr">
        <is>
          <t>Paraguai/Sepotuba</t>
        </is>
      </c>
      <c r="G4613" s="5" t="inlineStr">
        <is>
          <t>15° 55' 53,41" | 57° 39' 40,05"</t>
        </is>
      </c>
      <c r="H4613" s="5" t="inlineStr">
        <is>
          <t>Siluriformes</t>
        </is>
      </c>
      <c r="I4613" s="5" t="inlineStr">
        <is>
          <t>Pseudoplatystoma corruscans</t>
        </is>
      </c>
      <c r="J4613" s="7" t="n">
        <v>93.90000000000001</v>
      </c>
      <c r="K4613" s="7" t="n">
        <v>83.8</v>
      </c>
      <c r="L4613" s="8" t="n">
        <v>7470</v>
      </c>
      <c r="M4613" s="8" t="n">
        <v>6620</v>
      </c>
      <c r="N4613" s="5" t="b">
        <v>0</v>
      </c>
      <c r="O4613" s="5" t="inlineStr">
        <is>
          <t>F</t>
        </is>
      </c>
      <c r="P4613" s="5" t="inlineStr">
        <is>
          <t>EMA</t>
        </is>
      </c>
      <c r="Q4613" s="8" t="n">
        <v>48.07</v>
      </c>
      <c r="R4613" s="5" t="n">
        <v>0</v>
      </c>
      <c r="S4613" s="8" t="n">
        <v>81.51000000000001</v>
      </c>
      <c r="T4613" s="10">
        <f>IF(Q4613&gt;0,M4613-Q4613,"")</f>
        <v/>
      </c>
      <c r="U4613" s="11">
        <f>IF(AND(T4613&gt;0,Q4613&gt;0),(Q4613/T4613)*100,"")</f>
        <v/>
      </c>
      <c r="V4613" s="11">
        <f>IF(AND(T4613&gt;0,S4613&gt;0),(S4613/T4613)*100,"")</f>
        <v/>
      </c>
      <c r="W4613" s="10">
        <f>IF(AND(J4613&gt;0,L4613&gt;0),(L4613/(J4613^3))*100,"")</f>
        <v/>
      </c>
      <c r="X4613" s="12" t="n">
        <v>1.27</v>
      </c>
      <c r="Y4613" s="12" t="n">
        <v>2.08</v>
      </c>
      <c r="Z4613" s="12" t="n">
        <v>0.59</v>
      </c>
      <c r="AA4613" s="13" t="n"/>
      <c r="AB4613" s="5" t="n"/>
      <c r="AC4613" s="13" t="n"/>
      <c r="AD4613" s="13" t="n"/>
      <c r="AE4613" s="13" t="n"/>
      <c r="AF4613" s="13" t="n"/>
    </row>
    <row r="4614" ht="14" customHeight="1">
      <c r="A4614" s="14" t="inlineStr">
        <is>
          <t>1525</t>
        </is>
      </c>
      <c r="B4614" s="14" t="inlineStr">
        <is>
          <t>LIPAN-4612</t>
        </is>
      </c>
      <c r="C4614" s="15" t="n">
        <v>2022</v>
      </c>
      <c r="D4614" s="14" t="inlineStr">
        <is>
          <t>2022-12-01 00:00:00</t>
        </is>
      </c>
      <c r="E4614" s="14" t="inlineStr">
        <is>
          <t>L.-Dez</t>
        </is>
      </c>
      <c r="F4614" s="14" t="inlineStr">
        <is>
          <t>Paraguai/Sepotuba</t>
        </is>
      </c>
      <c r="G4614" s="14" t="inlineStr">
        <is>
          <t>15° 55' 53,41" | 57° 39' 40,05"</t>
        </is>
      </c>
      <c r="H4614" s="14" t="inlineStr">
        <is>
          <t>Siluriformes</t>
        </is>
      </c>
      <c r="I4614" s="14" t="inlineStr">
        <is>
          <t>Pseudoplatystoma corruscans</t>
        </is>
      </c>
      <c r="J4614" s="16" t="n">
        <v>87.40000000000001</v>
      </c>
      <c r="K4614" s="16" t="n">
        <v>73.59999999999999</v>
      </c>
      <c r="L4614" s="17" t="n">
        <v>6140</v>
      </c>
      <c r="M4614" s="17" t="n">
        <v>5240</v>
      </c>
      <c r="N4614" s="14" t="b">
        <v>0</v>
      </c>
      <c r="O4614" s="14" t="inlineStr">
        <is>
          <t>F</t>
        </is>
      </c>
      <c r="P4614" s="14" t="inlineStr">
        <is>
          <t>EMA</t>
        </is>
      </c>
      <c r="Q4614" s="17" t="n">
        <v>263.69</v>
      </c>
      <c r="R4614" s="14" t="n">
        <v>0</v>
      </c>
      <c r="S4614" s="17" t="n">
        <v>59.94</v>
      </c>
      <c r="T4614" s="10">
        <f>IF(Q4614&gt;0,M4614-Q4614,"")</f>
        <v/>
      </c>
      <c r="U4614" s="11">
        <f>IF(AND(T4614&gt;0,Q4614&gt;0),(Q4614/T4614)*100,"")</f>
        <v/>
      </c>
      <c r="V4614" s="11">
        <f>IF(AND(T4614&gt;0,S4614&gt;0),(S4614/T4614)*100,"")</f>
        <v/>
      </c>
      <c r="W4614" s="10">
        <f>IF(AND(J4614&gt;0,L4614&gt;0),(L4614/(J4614^3))*100,"")</f>
        <v/>
      </c>
      <c r="X4614" s="12" t="n">
        <v>1.27</v>
      </c>
      <c r="Y4614" s="12" t="n">
        <v>2.08</v>
      </c>
      <c r="Z4614" s="12" t="n">
        <v>0.59</v>
      </c>
      <c r="AA4614" s="18" t="n"/>
      <c r="AB4614" s="14" t="n"/>
      <c r="AC4614" s="18" t="n"/>
      <c r="AD4614" s="18" t="n"/>
      <c r="AE4614" s="18" t="n"/>
      <c r="AF4614" s="18" t="n"/>
    </row>
    <row r="4615" ht="14" customHeight="1">
      <c r="A4615" s="5" t="inlineStr">
        <is>
          <t>1526</t>
        </is>
      </c>
      <c r="B4615" s="5" t="inlineStr">
        <is>
          <t>LIPAN-4613</t>
        </is>
      </c>
      <c r="C4615" s="6" t="n">
        <v>2022</v>
      </c>
      <c r="D4615" s="5" t="inlineStr">
        <is>
          <t>2022-12-01 00:00:00</t>
        </is>
      </c>
      <c r="E4615" s="5" t="inlineStr">
        <is>
          <t>L.-Dez</t>
        </is>
      </c>
      <c r="F4615" s="5" t="inlineStr">
        <is>
          <t>Paraguai/Sepotuba</t>
        </is>
      </c>
      <c r="G4615" s="5" t="inlineStr">
        <is>
          <t>15° 55' 53,41" | 57° 39' 40,05"</t>
        </is>
      </c>
      <c r="H4615" s="5" t="inlineStr">
        <is>
          <t>Siluriformes</t>
        </is>
      </c>
      <c r="I4615" s="5" t="inlineStr">
        <is>
          <t>Pseudoplatystoma corruscans</t>
        </is>
      </c>
      <c r="J4615" s="7" t="n">
        <v>103.5</v>
      </c>
      <c r="K4615" s="7" t="n">
        <v>89.7</v>
      </c>
      <c r="L4615" s="8" t="n">
        <v>9910</v>
      </c>
      <c r="M4615" s="8" t="n">
        <v>8870</v>
      </c>
      <c r="N4615" s="5" t="b">
        <v>0</v>
      </c>
      <c r="O4615" s="5" t="inlineStr">
        <is>
          <t>F</t>
        </is>
      </c>
      <c r="P4615" s="5" t="inlineStr">
        <is>
          <t>ESV</t>
        </is>
      </c>
      <c r="Q4615" s="8" t="n">
        <v>122.69</v>
      </c>
      <c r="R4615" s="5" t="n">
        <v>0</v>
      </c>
      <c r="S4615" s="8" t="n">
        <v>88.41</v>
      </c>
      <c r="T4615" s="10">
        <f>IF(Q4615&gt;0,M4615-Q4615,"")</f>
        <v/>
      </c>
      <c r="U4615" s="11">
        <f>IF(AND(T4615&gt;0,Q4615&gt;0),(Q4615/T4615)*100,"")</f>
        <v/>
      </c>
      <c r="V4615" s="11">
        <f>IF(AND(T4615&gt;0,S4615&gt;0),(S4615/T4615)*100,"")</f>
        <v/>
      </c>
      <c r="W4615" s="10">
        <f>IF(AND(J4615&gt;0,L4615&gt;0),(L4615/(J4615^3))*100,"")</f>
        <v/>
      </c>
      <c r="X4615" s="12" t="n">
        <v>1.27</v>
      </c>
      <c r="Y4615" s="12" t="n">
        <v>2.08</v>
      </c>
      <c r="Z4615" s="12" t="n">
        <v>0.59</v>
      </c>
      <c r="AA4615" s="13" t="n"/>
      <c r="AB4615" s="5" t="n"/>
      <c r="AC4615" s="13" t="n"/>
      <c r="AD4615" s="13" t="n"/>
      <c r="AE4615" s="13" t="n"/>
      <c r="AF4615" s="13" t="n"/>
    </row>
    <row r="4616" ht="14" customHeight="1">
      <c r="A4616" s="14" t="inlineStr">
        <is>
          <t>1527</t>
        </is>
      </c>
      <c r="B4616" s="14" t="inlineStr">
        <is>
          <t>LIPAN-4614</t>
        </is>
      </c>
      <c r="C4616" s="15" t="n">
        <v>2022</v>
      </c>
      <c r="D4616" s="14" t="inlineStr">
        <is>
          <t>2022-12-01 00:00:00</t>
        </is>
      </c>
      <c r="E4616" s="14" t="inlineStr">
        <is>
          <t>L.-Dez</t>
        </is>
      </c>
      <c r="F4616" s="14" t="inlineStr">
        <is>
          <t>Paraguai/Sepotuba</t>
        </is>
      </c>
      <c r="G4616" s="14" t="inlineStr">
        <is>
          <t>15° 55' 53,41" | 57° 39' 40,05"</t>
        </is>
      </c>
      <c r="H4616" s="14" t="inlineStr">
        <is>
          <t>Siluriformes</t>
        </is>
      </c>
      <c r="I4616" s="14" t="inlineStr">
        <is>
          <t>Pseudoplatystoma reticulatum</t>
        </is>
      </c>
      <c r="J4616" s="16" t="n">
        <v>103.5</v>
      </c>
      <c r="K4616" s="16" t="n">
        <v>92.09999999999999</v>
      </c>
      <c r="L4616" s="17" t="n">
        <v>10230</v>
      </c>
      <c r="M4616" s="17" t="n">
        <v>8610</v>
      </c>
      <c r="N4616" s="14" t="b">
        <v>0</v>
      </c>
      <c r="O4616" s="14" t="inlineStr">
        <is>
          <t>F</t>
        </is>
      </c>
      <c r="P4616" s="14" t="inlineStr">
        <is>
          <t>MAT</t>
        </is>
      </c>
      <c r="Q4616" s="17" t="n">
        <v>446.06</v>
      </c>
      <c r="R4616" s="14" t="n">
        <v>0</v>
      </c>
      <c r="S4616" s="17" t="n">
        <v>125.39</v>
      </c>
      <c r="T4616" s="10">
        <f>IF(Q4616&gt;0,M4616-Q4616,"")</f>
        <v/>
      </c>
      <c r="U4616" s="11">
        <f>IF(AND(T4616&gt;0,Q4616&gt;0),(Q4616/T4616)*100,"")</f>
        <v/>
      </c>
      <c r="V4616" s="11">
        <f>IF(AND(T4616&gt;0,S4616&gt;0),(S4616/T4616)*100,"")</f>
        <v/>
      </c>
      <c r="W4616" s="10">
        <f>IF(AND(J4616&gt;0,L4616&gt;0),(L4616/(J4616^3))*100,"")</f>
        <v/>
      </c>
      <c r="X4616" s="12" t="n">
        <v>1.27</v>
      </c>
      <c r="Y4616" s="12" t="n">
        <v>2.08</v>
      </c>
      <c r="Z4616" s="12" t="n">
        <v>0.59</v>
      </c>
      <c r="AA4616" s="18" t="n"/>
      <c r="AB4616" s="14" t="n"/>
      <c r="AC4616" s="18" t="n"/>
      <c r="AD4616" s="18" t="n"/>
      <c r="AE4616" s="18" t="n"/>
      <c r="AF4616" s="18" t="n"/>
    </row>
    <row r="4617" ht="14" customHeight="1">
      <c r="A4617" s="5" t="inlineStr">
        <is>
          <t>1528</t>
        </is>
      </c>
      <c r="B4617" s="5" t="inlineStr">
        <is>
          <t>LIPAN-4615</t>
        </is>
      </c>
      <c r="C4617" s="6" t="n">
        <v>2022</v>
      </c>
      <c r="D4617" s="5" t="inlineStr">
        <is>
          <t>2022-12-01 00:00:00</t>
        </is>
      </c>
      <c r="E4617" s="5" t="inlineStr">
        <is>
          <t>L.-Dez</t>
        </is>
      </c>
      <c r="F4617" s="5" t="inlineStr">
        <is>
          <t>Paraguai/Sepotuba</t>
        </is>
      </c>
      <c r="G4617" s="5" t="inlineStr">
        <is>
          <t>15° 55' 53,41" | 57° 39' 40,05"</t>
        </is>
      </c>
      <c r="H4617" s="5" t="inlineStr">
        <is>
          <t>Siluriformes</t>
        </is>
      </c>
      <c r="I4617" s="5" t="inlineStr">
        <is>
          <t>Pseudoplatystoma reticulatum</t>
        </is>
      </c>
      <c r="J4617" s="7" t="n">
        <v>94.2</v>
      </c>
      <c r="K4617" s="7" t="n">
        <v>84.09999999999999</v>
      </c>
      <c r="L4617" s="8" t="n">
        <v>9190</v>
      </c>
      <c r="M4617" s="8" t="n">
        <v>7710</v>
      </c>
      <c r="N4617" s="5" t="b">
        <v>0</v>
      </c>
      <c r="O4617" s="5" t="inlineStr">
        <is>
          <t>F</t>
        </is>
      </c>
      <c r="P4617" s="5" t="inlineStr">
        <is>
          <t>MAT</t>
        </is>
      </c>
      <c r="Q4617" s="8" t="n">
        <v>411.63</v>
      </c>
      <c r="R4617" s="5" t="n">
        <v>0</v>
      </c>
      <c r="S4617" s="8" t="n">
        <v>97.63</v>
      </c>
      <c r="T4617" s="10">
        <f>IF(Q4617&gt;0,M4617-Q4617,"")</f>
        <v/>
      </c>
      <c r="U4617" s="11">
        <f>IF(AND(T4617&gt;0,Q4617&gt;0),(Q4617/T4617)*100,"")</f>
        <v/>
      </c>
      <c r="V4617" s="11">
        <f>IF(AND(T4617&gt;0,S4617&gt;0),(S4617/T4617)*100,"")</f>
        <v/>
      </c>
      <c r="W4617" s="10">
        <f>IF(AND(J4617&gt;0,L4617&gt;0),(L4617/(J4617^3))*100,"")</f>
        <v/>
      </c>
      <c r="X4617" s="12" t="n">
        <v>1.27</v>
      </c>
      <c r="Y4617" s="12" t="n">
        <v>2.08</v>
      </c>
      <c r="Z4617" s="12" t="n">
        <v>0.59</v>
      </c>
      <c r="AA4617" s="13" t="n"/>
      <c r="AB4617" s="5" t="n"/>
      <c r="AC4617" s="13" t="n"/>
      <c r="AD4617" s="13" t="n"/>
      <c r="AE4617" s="13" t="n"/>
      <c r="AF4617" s="13" t="n"/>
    </row>
    <row r="4618" ht="14" customHeight="1">
      <c r="A4618" s="14" t="inlineStr">
        <is>
          <t>1529</t>
        </is>
      </c>
      <c r="B4618" s="14" t="inlineStr">
        <is>
          <t>LIPAN-4616</t>
        </is>
      </c>
      <c r="C4618" s="15" t="n">
        <v>2022</v>
      </c>
      <c r="D4618" s="14" t="inlineStr">
        <is>
          <t>2022-12-01 00:00:00</t>
        </is>
      </c>
      <c r="E4618" s="14" t="inlineStr">
        <is>
          <t>L.-Dez</t>
        </is>
      </c>
      <c r="F4618" s="14" t="inlineStr">
        <is>
          <t>Paraguai/Sepotuba</t>
        </is>
      </c>
      <c r="G4618" s="14" t="inlineStr">
        <is>
          <t>15° 55' 53,41" | 57° 39' 40,05"</t>
        </is>
      </c>
      <c r="H4618" s="14" t="inlineStr">
        <is>
          <t>Siluriformes</t>
        </is>
      </c>
      <c r="I4618" s="14" t="inlineStr">
        <is>
          <t>Ageneiosus brevifilis</t>
        </is>
      </c>
      <c r="J4618" s="16" t="n">
        <v>44</v>
      </c>
      <c r="K4618" s="16" t="n">
        <v>39.1</v>
      </c>
      <c r="L4618" s="17" t="n">
        <v>760</v>
      </c>
      <c r="M4618" s="17" t="n">
        <v>620</v>
      </c>
      <c r="N4618" s="14" t="b">
        <v>0</v>
      </c>
      <c r="O4618" s="14" t="inlineStr">
        <is>
          <t>F</t>
        </is>
      </c>
      <c r="P4618" s="14" t="inlineStr">
        <is>
          <t>REP</t>
        </is>
      </c>
      <c r="Q4618" s="17" t="n">
        <v>1.48</v>
      </c>
      <c r="R4618" s="14" t="n">
        <v>0</v>
      </c>
      <c r="S4618" s="17" t="n">
        <v>5.14</v>
      </c>
      <c r="T4618" s="10">
        <f>IF(Q4618&gt;0,M4618-Q4618,"")</f>
        <v/>
      </c>
      <c r="U4618" s="11">
        <f>IF(AND(T4618&gt;0,Q4618&gt;0),(Q4618/T4618)*100,"")</f>
        <v/>
      </c>
      <c r="V4618" s="11">
        <f>IF(AND(T4618&gt;0,S4618&gt;0),(S4618/T4618)*100,"")</f>
        <v/>
      </c>
      <c r="W4618" s="10">
        <f>IF(AND(J4618&gt;0,L4618&gt;0),(L4618/(J4618^3))*100,"")</f>
        <v/>
      </c>
      <c r="X4618" s="12" t="n">
        <v>1.27</v>
      </c>
      <c r="Y4618" s="12" t="n">
        <v>2.08</v>
      </c>
      <c r="Z4618" s="12" t="n">
        <v>0.59</v>
      </c>
      <c r="AA4618" s="18" t="n"/>
      <c r="AB4618" s="14" t="n"/>
      <c r="AC4618" s="18" t="n"/>
      <c r="AD4618" s="18" t="n"/>
      <c r="AE4618" s="18" t="n"/>
      <c r="AF4618" s="18" t="n"/>
    </row>
    <row r="4619" ht="14" customHeight="1">
      <c r="A4619" s="5" t="inlineStr">
        <is>
          <t>1530</t>
        </is>
      </c>
      <c r="B4619" s="5" t="inlineStr">
        <is>
          <t>LIPAN-4617</t>
        </is>
      </c>
      <c r="C4619" s="6" t="n">
        <v>2022</v>
      </c>
      <c r="D4619" s="5" t="inlineStr">
        <is>
          <t>2022-12-01 00:00:00</t>
        </is>
      </c>
      <c r="E4619" s="5" t="inlineStr">
        <is>
          <t>L.-Dez</t>
        </is>
      </c>
      <c r="F4619" s="5" t="inlineStr">
        <is>
          <t>Paraguai/Sepotuba</t>
        </is>
      </c>
      <c r="G4619" s="5" t="inlineStr">
        <is>
          <t>15° 55' 53,41" | 57° 39' 40,05"</t>
        </is>
      </c>
      <c r="H4619" s="5" t="inlineStr">
        <is>
          <t>Siluriformes</t>
        </is>
      </c>
      <c r="I4619" s="5" t="inlineStr">
        <is>
          <t>Pseudoplatystoma corruscans</t>
        </is>
      </c>
      <c r="J4619" s="7" t="n">
        <v>82.8</v>
      </c>
      <c r="K4619" s="7" t="n">
        <v>73</v>
      </c>
      <c r="L4619" s="8" t="n">
        <v>5600</v>
      </c>
      <c r="M4619" s="8" t="n">
        <v>4910</v>
      </c>
      <c r="N4619" s="5" t="b">
        <v>0</v>
      </c>
      <c r="O4619" s="5" t="inlineStr">
        <is>
          <t>M</t>
        </is>
      </c>
      <c r="P4619" s="5" t="inlineStr">
        <is>
          <t>EMA</t>
        </is>
      </c>
      <c r="Q4619" s="8" t="n">
        <v>114.58</v>
      </c>
      <c r="R4619" s="5" t="n">
        <v>0</v>
      </c>
      <c r="S4619" s="8" t="n">
        <v>33</v>
      </c>
      <c r="T4619" s="10">
        <f>IF(Q4619&gt;0,M4619-Q4619,"")</f>
        <v/>
      </c>
      <c r="U4619" s="11">
        <f>IF(AND(T4619&gt;0,Q4619&gt;0),(Q4619/T4619)*100,"")</f>
        <v/>
      </c>
      <c r="V4619" s="11">
        <f>IF(AND(T4619&gt;0,S4619&gt;0),(S4619/T4619)*100,"")</f>
        <v/>
      </c>
      <c r="W4619" s="10">
        <f>IF(AND(J4619&gt;0,L4619&gt;0),(L4619/(J4619^3))*100,"")</f>
        <v/>
      </c>
      <c r="X4619" s="12" t="n">
        <v>1.27</v>
      </c>
      <c r="Y4619" s="12" t="n">
        <v>2.08</v>
      </c>
      <c r="Z4619" s="12" t="n">
        <v>0.59</v>
      </c>
      <c r="AA4619" s="13" t="n"/>
      <c r="AB4619" s="5" t="n"/>
      <c r="AC4619" s="13" t="n"/>
      <c r="AD4619" s="13" t="n"/>
      <c r="AE4619" s="13" t="n"/>
      <c r="AF4619" s="13" t="n"/>
    </row>
    <row r="4620" ht="14" customHeight="1">
      <c r="A4620" s="14" t="inlineStr">
        <is>
          <t>1531</t>
        </is>
      </c>
      <c r="B4620" s="14" t="inlineStr">
        <is>
          <t>LIPAN-4618</t>
        </is>
      </c>
      <c r="C4620" s="15" t="n">
        <v>2022</v>
      </c>
      <c r="D4620" s="14" t="inlineStr">
        <is>
          <t>2022-12-01 00:00:00</t>
        </is>
      </c>
      <c r="E4620" s="14" t="inlineStr">
        <is>
          <t>L.-Dez</t>
        </is>
      </c>
      <c r="F4620" s="14" t="inlineStr">
        <is>
          <t>Paraguai/Sepotuba</t>
        </is>
      </c>
      <c r="G4620" s="14" t="inlineStr">
        <is>
          <t>15° 55' 53,41" | 57° 39' 40,05"</t>
        </is>
      </c>
      <c r="H4620" s="14" t="inlineStr">
        <is>
          <t>Siluriformes</t>
        </is>
      </c>
      <c r="I4620" s="14" t="inlineStr">
        <is>
          <t>Pseudoplatystoma corruscans</t>
        </is>
      </c>
      <c r="J4620" s="16" t="n">
        <v>88.8</v>
      </c>
      <c r="K4620" s="16" t="n">
        <v>79.3</v>
      </c>
      <c r="L4620" s="17" t="n">
        <v>6690</v>
      </c>
      <c r="M4620" s="17" t="n">
        <v>5830</v>
      </c>
      <c r="N4620" s="14" t="b">
        <v>0</v>
      </c>
      <c r="O4620" s="14" t="inlineStr">
        <is>
          <t>M</t>
        </is>
      </c>
      <c r="P4620" s="14" t="inlineStr">
        <is>
          <t>EMA</t>
        </is>
      </c>
      <c r="Q4620" s="17" t="n">
        <v>135.22</v>
      </c>
      <c r="R4620" s="14" t="n">
        <v>0</v>
      </c>
      <c r="S4620" s="17" t="n">
        <v>44.75</v>
      </c>
      <c r="T4620" s="10">
        <f>IF(Q4620&gt;0,M4620-Q4620,"")</f>
        <v/>
      </c>
      <c r="U4620" s="11">
        <f>IF(AND(T4620&gt;0,Q4620&gt;0),(Q4620/T4620)*100,"")</f>
        <v/>
      </c>
      <c r="V4620" s="11">
        <f>IF(AND(T4620&gt;0,S4620&gt;0),(S4620/T4620)*100,"")</f>
        <v/>
      </c>
      <c r="W4620" s="10">
        <f>IF(AND(J4620&gt;0,L4620&gt;0),(L4620/(J4620^3))*100,"")</f>
        <v/>
      </c>
      <c r="X4620" s="12" t="n">
        <v>1.27</v>
      </c>
      <c r="Y4620" s="12" t="n">
        <v>2.08</v>
      </c>
      <c r="Z4620" s="12" t="n">
        <v>0.59</v>
      </c>
      <c r="AA4620" s="18" t="n"/>
      <c r="AB4620" s="14" t="n"/>
      <c r="AC4620" s="18" t="n"/>
      <c r="AD4620" s="18" t="n"/>
      <c r="AE4620" s="18" t="n"/>
      <c r="AF4620" s="18" t="n"/>
    </row>
    <row r="4621" ht="14" customHeight="1">
      <c r="A4621" s="5" t="inlineStr">
        <is>
          <t>1532</t>
        </is>
      </c>
      <c r="B4621" s="5" t="inlineStr">
        <is>
          <t>LIPAN-4619</t>
        </is>
      </c>
      <c r="C4621" s="6" t="n">
        <v>2022</v>
      </c>
      <c r="D4621" s="5" t="inlineStr">
        <is>
          <t>2022-12-01 00:00:00</t>
        </is>
      </c>
      <c r="E4621" s="5" t="inlineStr">
        <is>
          <t>L.-Dez</t>
        </is>
      </c>
      <c r="F4621" s="5" t="inlineStr">
        <is>
          <t>Paraguai/Sepotuba</t>
        </is>
      </c>
      <c r="G4621" s="5" t="inlineStr">
        <is>
          <t>15° 55' 53,41" | 57° 39' 40,05"</t>
        </is>
      </c>
      <c r="H4621" s="5" t="inlineStr">
        <is>
          <t>Siluriformes</t>
        </is>
      </c>
      <c r="I4621" s="5" t="inlineStr">
        <is>
          <t>Pseudoplatystoma corruscans</t>
        </is>
      </c>
      <c r="J4621" s="7" t="n">
        <v>82.3</v>
      </c>
      <c r="K4621" s="7" t="n">
        <v>72.09999999999999</v>
      </c>
      <c r="L4621" s="8" t="n">
        <v>4730</v>
      </c>
      <c r="M4621" s="8" t="n">
        <v>4240</v>
      </c>
      <c r="N4621" s="5" t="b">
        <v>0</v>
      </c>
      <c r="O4621" s="5" t="inlineStr">
        <is>
          <t>F</t>
        </is>
      </c>
      <c r="P4621" s="5" t="inlineStr">
        <is>
          <t>REP</t>
        </is>
      </c>
      <c r="Q4621" s="8" t="n">
        <v>24.97</v>
      </c>
      <c r="R4621" s="5" t="n">
        <v>0</v>
      </c>
      <c r="S4621" s="8" t="n">
        <v>32.78</v>
      </c>
      <c r="T4621" s="10">
        <f>IF(Q4621&gt;0,M4621-Q4621,"")</f>
        <v/>
      </c>
      <c r="U4621" s="11">
        <f>IF(AND(T4621&gt;0,Q4621&gt;0),(Q4621/T4621)*100,"")</f>
        <v/>
      </c>
      <c r="V4621" s="11">
        <f>IF(AND(T4621&gt;0,S4621&gt;0),(S4621/T4621)*100,"")</f>
        <v/>
      </c>
      <c r="W4621" s="10">
        <f>IF(AND(J4621&gt;0,L4621&gt;0),(L4621/(J4621^3))*100,"")</f>
        <v/>
      </c>
      <c r="X4621" s="12" t="n">
        <v>1.27</v>
      </c>
      <c r="Y4621" s="12" t="n">
        <v>2.08</v>
      </c>
      <c r="Z4621" s="12" t="n">
        <v>0.59</v>
      </c>
      <c r="AA4621" s="13" t="n"/>
      <c r="AB4621" s="5" t="n"/>
      <c r="AC4621" s="13" t="n"/>
      <c r="AD4621" s="13" t="n"/>
      <c r="AE4621" s="13" t="n"/>
      <c r="AF4621" s="13" t="n"/>
    </row>
    <row r="4622" ht="14" customHeight="1">
      <c r="A4622" s="14" t="inlineStr">
        <is>
          <t>1533</t>
        </is>
      </c>
      <c r="B4622" s="14" t="inlineStr">
        <is>
          <t>LIPAN-4620</t>
        </is>
      </c>
      <c r="C4622" s="15" t="n">
        <v>2022</v>
      </c>
      <c r="D4622" s="14" t="inlineStr">
        <is>
          <t>2022-12-01 00:00:00</t>
        </is>
      </c>
      <c r="E4622" s="14" t="inlineStr">
        <is>
          <t>L.-Dez</t>
        </is>
      </c>
      <c r="F4622" s="14" t="inlineStr">
        <is>
          <t>Paraguai/Sepotuba</t>
        </is>
      </c>
      <c r="G4622" s="14" t="inlineStr">
        <is>
          <t>15° 55' 53,41" | 57° 39' 40,05"</t>
        </is>
      </c>
      <c r="H4622" s="14" t="inlineStr">
        <is>
          <t>Siluriformes</t>
        </is>
      </c>
      <c r="I4622" s="14" t="inlineStr">
        <is>
          <t>Pseudoplatystoma corruscans</t>
        </is>
      </c>
      <c r="J4622" s="16" t="n">
        <v>83.59999999999999</v>
      </c>
      <c r="K4622" s="16" t="n">
        <v>73.40000000000001</v>
      </c>
      <c r="L4622" s="17" t="n">
        <v>4980</v>
      </c>
      <c r="M4622" s="17" t="n">
        <v>4250</v>
      </c>
      <c r="N4622" s="14" t="b">
        <v>0</v>
      </c>
      <c r="O4622" s="14" t="inlineStr">
        <is>
          <t>M</t>
        </is>
      </c>
      <c r="P4622" s="14" t="inlineStr">
        <is>
          <t>EMA</t>
        </is>
      </c>
      <c r="Q4622" s="17" t="n">
        <v>90.58</v>
      </c>
      <c r="R4622" s="14" t="n">
        <v>3</v>
      </c>
      <c r="S4622" s="17" t="n">
        <v>36.88</v>
      </c>
      <c r="T4622" s="10">
        <f>IF(Q4622&gt;0,M4622-Q4622,"")</f>
        <v/>
      </c>
      <c r="U4622" s="11">
        <f>IF(AND(T4622&gt;0,Q4622&gt;0),(Q4622/T4622)*100,"")</f>
        <v/>
      </c>
      <c r="V4622" s="11">
        <f>IF(AND(T4622&gt;0,S4622&gt;0),(S4622/T4622)*100,"")</f>
        <v/>
      </c>
      <c r="W4622" s="10">
        <f>IF(AND(J4622&gt;0,L4622&gt;0),(L4622/(J4622^3))*100,"")</f>
        <v/>
      </c>
      <c r="X4622" s="12" t="n">
        <v>1.27</v>
      </c>
      <c r="Y4622" s="12" t="n">
        <v>2.08</v>
      </c>
      <c r="Z4622" s="12" t="n">
        <v>0.59</v>
      </c>
      <c r="AA4622" s="18" t="n"/>
      <c r="AB4622" s="14" t="n"/>
      <c r="AC4622" s="18" t="n"/>
      <c r="AD4622" s="18" t="n"/>
      <c r="AE4622" s="18" t="n"/>
      <c r="AF4622" s="18" t="n"/>
    </row>
    <row r="4623" ht="14" customHeight="1">
      <c r="A4623" s="5" t="inlineStr">
        <is>
          <t>1534</t>
        </is>
      </c>
      <c r="B4623" s="5" t="inlineStr">
        <is>
          <t>LIPAN-4621</t>
        </is>
      </c>
      <c r="C4623" s="6" t="n">
        <v>2022</v>
      </c>
      <c r="D4623" s="5" t="inlineStr">
        <is>
          <t>2022-12-01 00:00:00</t>
        </is>
      </c>
      <c r="E4623" s="5" t="inlineStr">
        <is>
          <t>L.-Dez</t>
        </is>
      </c>
      <c r="F4623" s="5" t="inlineStr">
        <is>
          <t>Paraguai/Sepotuba</t>
        </is>
      </c>
      <c r="G4623" s="5" t="inlineStr">
        <is>
          <t>15° 55' 53,41" | 57° 39' 40,05"</t>
        </is>
      </c>
      <c r="H4623" s="5" t="inlineStr">
        <is>
          <t xml:space="preserve">Characiformes </t>
        </is>
      </c>
      <c r="I4623" s="5" t="inlineStr">
        <is>
          <t>Piaractus mesopotamicus</t>
        </is>
      </c>
      <c r="J4623" s="7" t="n">
        <v>50.5</v>
      </c>
      <c r="K4623" s="7" t="n">
        <v>42.2</v>
      </c>
      <c r="L4623" s="8" t="n">
        <v>2060</v>
      </c>
      <c r="M4623" s="8" t="n">
        <v>1820</v>
      </c>
      <c r="N4623" s="5" t="b">
        <v>0</v>
      </c>
      <c r="O4623" s="5" t="inlineStr">
        <is>
          <t>M</t>
        </is>
      </c>
      <c r="P4623" s="5" t="inlineStr">
        <is>
          <t>MAT</t>
        </is>
      </c>
      <c r="Q4623" s="8" t="n">
        <v>12.48</v>
      </c>
      <c r="R4623" s="5" t="n">
        <v>1</v>
      </c>
      <c r="S4623" s="8" t="n">
        <v>18.82</v>
      </c>
      <c r="T4623" s="10">
        <f>IF(Q4623&gt;0,M4623-Q4623,"")</f>
        <v/>
      </c>
      <c r="U4623" s="11">
        <f>IF(AND(T4623&gt;0,Q4623&gt;0),(Q4623/T4623)*100,"")</f>
        <v/>
      </c>
      <c r="V4623" s="11">
        <f>IF(AND(T4623&gt;0,S4623&gt;0),(S4623/T4623)*100,"")</f>
        <v/>
      </c>
      <c r="W4623" s="10">
        <f>IF(AND(J4623&gt;0,L4623&gt;0),(L4623/(J4623^3))*100,"")</f>
        <v/>
      </c>
      <c r="X4623" s="12" t="n">
        <v>1.27</v>
      </c>
      <c r="Y4623" s="12" t="n">
        <v>2.08</v>
      </c>
      <c r="Z4623" s="12" t="n">
        <v>0.59</v>
      </c>
      <c r="AA4623" s="13" t="n"/>
      <c r="AB4623" s="5" t="n"/>
      <c r="AC4623" s="13" t="n"/>
      <c r="AD4623" s="13" t="n"/>
      <c r="AE4623" s="13" t="n"/>
      <c r="AF4623" s="13" t="n"/>
    </row>
    <row r="4624" ht="14" customHeight="1">
      <c r="A4624" s="14" t="inlineStr">
        <is>
          <t>1535</t>
        </is>
      </c>
      <c r="B4624" s="14" t="inlineStr">
        <is>
          <t>LIPAN-4622</t>
        </is>
      </c>
      <c r="C4624" s="15" t="n">
        <v>2022</v>
      </c>
      <c r="D4624" s="14" t="inlineStr">
        <is>
          <t>2022-12-01 00:00:00</t>
        </is>
      </c>
      <c r="E4624" s="14" t="inlineStr">
        <is>
          <t>L.-Dez</t>
        </is>
      </c>
      <c r="F4624" s="14" t="inlineStr">
        <is>
          <t>Paraguai/Sepotuba</t>
        </is>
      </c>
      <c r="G4624" s="14" t="inlineStr">
        <is>
          <t>15° 55' 53,41" | 57° 39' 40,05"</t>
        </is>
      </c>
      <c r="H4624" s="14" t="inlineStr">
        <is>
          <t xml:space="preserve">Characiformes </t>
        </is>
      </c>
      <c r="I4624" s="14" t="inlineStr">
        <is>
          <t>Piaractus mesopotamicus</t>
        </is>
      </c>
      <c r="J4624" s="16" t="n">
        <v>54.3</v>
      </c>
      <c r="K4624" s="16" t="n">
        <v>46</v>
      </c>
      <c r="L4624" s="17" t="n">
        <v>3015</v>
      </c>
      <c r="M4624" s="17" t="n">
        <v>2700</v>
      </c>
      <c r="N4624" s="14" t="b">
        <v>0</v>
      </c>
      <c r="O4624" s="14" t="inlineStr">
        <is>
          <t>M</t>
        </is>
      </c>
      <c r="P4624" s="14" t="inlineStr">
        <is>
          <t>MAT</t>
        </is>
      </c>
      <c r="Q4624" s="17" t="n">
        <v>33.36</v>
      </c>
      <c r="R4624" s="14" t="n">
        <v>2</v>
      </c>
      <c r="S4624" s="17" t="n">
        <v>19.56</v>
      </c>
      <c r="T4624" s="10">
        <f>IF(Q4624&gt;0,M4624-Q4624,"")</f>
        <v/>
      </c>
      <c r="U4624" s="11">
        <f>IF(AND(T4624&gt;0,Q4624&gt;0),(Q4624/T4624)*100,"")</f>
        <v/>
      </c>
      <c r="V4624" s="11">
        <f>IF(AND(T4624&gt;0,S4624&gt;0),(S4624/T4624)*100,"")</f>
        <v/>
      </c>
      <c r="W4624" s="10">
        <f>IF(AND(J4624&gt;0,L4624&gt;0),(L4624/(J4624^3))*100,"")</f>
        <v/>
      </c>
      <c r="X4624" s="12" t="n">
        <v>1.27</v>
      </c>
      <c r="Y4624" s="12" t="n">
        <v>2.08</v>
      </c>
      <c r="Z4624" s="12" t="n">
        <v>0.59</v>
      </c>
      <c r="AA4624" s="18" t="n"/>
      <c r="AB4624" s="14" t="n"/>
      <c r="AC4624" s="18" t="n"/>
      <c r="AD4624" s="18" t="n"/>
      <c r="AE4624" s="18" t="n"/>
      <c r="AF4624" s="18" t="n"/>
    </row>
    <row r="4625" ht="14" customHeight="1">
      <c r="A4625" s="5" t="inlineStr">
        <is>
          <t>1536</t>
        </is>
      </c>
      <c r="B4625" s="5" t="inlineStr">
        <is>
          <t>LIPAN-4623</t>
        </is>
      </c>
      <c r="C4625" s="6" t="n">
        <v>2022</v>
      </c>
      <c r="D4625" s="5" t="inlineStr">
        <is>
          <t>2022-12-01 00:00:00</t>
        </is>
      </c>
      <c r="E4625" s="5" t="inlineStr">
        <is>
          <t>L.-Dez</t>
        </is>
      </c>
      <c r="F4625" s="5" t="inlineStr">
        <is>
          <t>Paraguai/Sepotuba</t>
        </is>
      </c>
      <c r="G4625" s="5" t="inlineStr">
        <is>
          <t>15° 55' 53,41" | 57° 39' 40,05"</t>
        </is>
      </c>
      <c r="H4625" s="5" t="inlineStr">
        <is>
          <t xml:space="preserve">Characiformes </t>
        </is>
      </c>
      <c r="I4625" s="5" t="inlineStr">
        <is>
          <t>Piaractus mesopotamicus</t>
        </is>
      </c>
      <c r="J4625" s="7" t="n">
        <v>44.6</v>
      </c>
      <c r="K4625" s="7" t="n">
        <v>39</v>
      </c>
      <c r="L4625" s="8" t="n">
        <v>1860</v>
      </c>
      <c r="M4625" s="8" t="n">
        <v>1560</v>
      </c>
      <c r="N4625" s="5" t="b">
        <v>0</v>
      </c>
      <c r="O4625" s="5" t="inlineStr">
        <is>
          <t>F</t>
        </is>
      </c>
      <c r="P4625" s="5" t="inlineStr">
        <is>
          <t>EMA</t>
        </is>
      </c>
      <c r="Q4625" s="8" t="n">
        <v>98.59999999999999</v>
      </c>
      <c r="R4625" s="5" t="n">
        <v>1</v>
      </c>
      <c r="S4625" s="8" t="n">
        <v>16.6</v>
      </c>
      <c r="T4625" s="10">
        <f>IF(Q4625&gt;0,M4625-Q4625,"")</f>
        <v/>
      </c>
      <c r="U4625" s="11">
        <f>IF(AND(T4625&gt;0,Q4625&gt;0),(Q4625/T4625)*100,"")</f>
        <v/>
      </c>
      <c r="V4625" s="11">
        <f>IF(AND(T4625&gt;0,S4625&gt;0),(S4625/T4625)*100,"")</f>
        <v/>
      </c>
      <c r="W4625" s="10">
        <f>IF(AND(J4625&gt;0,L4625&gt;0),(L4625/(J4625^3))*100,"")</f>
        <v/>
      </c>
      <c r="X4625" s="12" t="n">
        <v>1.27</v>
      </c>
      <c r="Y4625" s="12" t="n">
        <v>2.08</v>
      </c>
      <c r="Z4625" s="12" t="n">
        <v>0.59</v>
      </c>
      <c r="AA4625" s="13" t="n"/>
      <c r="AB4625" s="5" t="n"/>
      <c r="AC4625" s="13" t="n"/>
      <c r="AD4625" s="13" t="n"/>
      <c r="AE4625" s="13" t="n"/>
      <c r="AF4625" s="13" t="n"/>
    </row>
    <row r="4626" ht="14" customHeight="1">
      <c r="A4626" s="14" t="inlineStr">
        <is>
          <t>1537</t>
        </is>
      </c>
      <c r="B4626" s="14" t="inlineStr">
        <is>
          <t>LIPAN-4624</t>
        </is>
      </c>
      <c r="C4626" s="15" t="n">
        <v>2022</v>
      </c>
      <c r="D4626" s="14" t="inlineStr">
        <is>
          <t>2022-12-01 00:00:00</t>
        </is>
      </c>
      <c r="E4626" s="14" t="inlineStr">
        <is>
          <t>L.-Dez</t>
        </is>
      </c>
      <c r="F4626" s="14" t="inlineStr">
        <is>
          <t>Paraguai/Sepotuba</t>
        </is>
      </c>
      <c r="G4626" s="14" t="inlineStr">
        <is>
          <t>15° 55' 53,41" | 57° 39' 40,05"</t>
        </is>
      </c>
      <c r="H4626" s="14" t="inlineStr">
        <is>
          <t xml:space="preserve">Characiformes </t>
        </is>
      </c>
      <c r="I4626" s="14" t="inlineStr">
        <is>
          <t>Piaractus mesopotamicus</t>
        </is>
      </c>
      <c r="J4626" s="16" t="n">
        <v>48.1</v>
      </c>
      <c r="K4626" s="16" t="n">
        <v>41.8</v>
      </c>
      <c r="L4626" s="17" t="n">
        <v>2050</v>
      </c>
      <c r="M4626" s="17" t="n">
        <v>1740</v>
      </c>
      <c r="N4626" s="14" t="b">
        <v>0</v>
      </c>
      <c r="O4626" s="14" t="inlineStr">
        <is>
          <t>M</t>
        </is>
      </c>
      <c r="P4626" s="14" t="inlineStr">
        <is>
          <t>MAT</t>
        </is>
      </c>
      <c r="Q4626" s="17" t="n">
        <v>21.01</v>
      </c>
      <c r="R4626" s="14" t="n">
        <v>2</v>
      </c>
      <c r="S4626" s="17" t="n">
        <v>25.64</v>
      </c>
      <c r="T4626" s="10">
        <f>IF(Q4626&gt;0,M4626-Q4626,"")</f>
        <v/>
      </c>
      <c r="U4626" s="11">
        <f>IF(AND(T4626&gt;0,Q4626&gt;0),(Q4626/T4626)*100,"")</f>
        <v/>
      </c>
      <c r="V4626" s="11">
        <f>IF(AND(T4626&gt;0,S4626&gt;0),(S4626/T4626)*100,"")</f>
        <v/>
      </c>
      <c r="W4626" s="10">
        <f>IF(AND(J4626&gt;0,L4626&gt;0),(L4626/(J4626^3))*100,"")</f>
        <v/>
      </c>
      <c r="X4626" s="12" t="n">
        <v>1.27</v>
      </c>
      <c r="Y4626" s="12" t="n">
        <v>2.08</v>
      </c>
      <c r="Z4626" s="12" t="n">
        <v>0.59</v>
      </c>
      <c r="AA4626" s="18" t="n"/>
      <c r="AB4626" s="14" t="n"/>
      <c r="AC4626" s="18" t="n"/>
      <c r="AD4626" s="18" t="n"/>
      <c r="AE4626" s="18" t="n"/>
      <c r="AF4626" s="18" t="n"/>
    </row>
    <row r="4627" ht="14" customHeight="1">
      <c r="A4627" s="5" t="inlineStr">
        <is>
          <t>1538</t>
        </is>
      </c>
      <c r="B4627" s="5" t="inlineStr">
        <is>
          <t>LIPAN-4625</t>
        </is>
      </c>
      <c r="C4627" s="6" t="n">
        <v>2022</v>
      </c>
      <c r="D4627" s="5" t="inlineStr">
        <is>
          <t>2022-12-01 00:00:00</t>
        </is>
      </c>
      <c r="E4627" s="5" t="inlineStr">
        <is>
          <t>L.-Dez</t>
        </is>
      </c>
      <c r="F4627" s="5" t="inlineStr">
        <is>
          <t>Paraguai/Sepotuba</t>
        </is>
      </c>
      <c r="G4627" s="5" t="inlineStr">
        <is>
          <t>15° 55' 53,41" | 57° 39' 40,05"</t>
        </is>
      </c>
      <c r="H4627" s="5" t="inlineStr">
        <is>
          <t xml:space="preserve">Characiformes </t>
        </is>
      </c>
      <c r="I4627" s="5" t="inlineStr">
        <is>
          <t>Piaractus mesopotamicus</t>
        </is>
      </c>
      <c r="J4627" s="7" t="n">
        <v>49.6</v>
      </c>
      <c r="K4627" s="7" t="n">
        <v>43.9</v>
      </c>
      <c r="L4627" s="8" t="n">
        <v>2290</v>
      </c>
      <c r="M4627" s="8" t="n">
        <v>2030</v>
      </c>
      <c r="N4627" s="5" t="b">
        <v>0</v>
      </c>
      <c r="O4627" s="5" t="inlineStr">
        <is>
          <t>M</t>
        </is>
      </c>
      <c r="P4627" s="5" t="inlineStr">
        <is>
          <t>MAT</t>
        </is>
      </c>
      <c r="Q4627" s="8" t="n">
        <v>32.05</v>
      </c>
      <c r="R4627" s="5" t="n">
        <v>2</v>
      </c>
      <c r="S4627" s="8" t="n">
        <v>23.32</v>
      </c>
      <c r="T4627" s="10">
        <f>IF(Q4627&gt;0,M4627-Q4627,"")</f>
        <v/>
      </c>
      <c r="U4627" s="11">
        <f>IF(AND(T4627&gt;0,Q4627&gt;0),(Q4627/T4627)*100,"")</f>
        <v/>
      </c>
      <c r="V4627" s="11">
        <f>IF(AND(T4627&gt;0,S4627&gt;0),(S4627/T4627)*100,"")</f>
        <v/>
      </c>
      <c r="W4627" s="10">
        <f>IF(AND(J4627&gt;0,L4627&gt;0),(L4627/(J4627^3))*100,"")</f>
        <v/>
      </c>
      <c r="X4627" s="12" t="n">
        <v>1.27</v>
      </c>
      <c r="Y4627" s="12" t="n">
        <v>2.08</v>
      </c>
      <c r="Z4627" s="12" t="n">
        <v>0.59</v>
      </c>
      <c r="AA4627" s="13" t="n"/>
      <c r="AB4627" s="5" t="n"/>
      <c r="AC4627" s="13" t="n"/>
      <c r="AD4627" s="13" t="n"/>
      <c r="AE4627" s="13" t="n"/>
      <c r="AF4627" s="13" t="n"/>
    </row>
    <row r="4628" ht="14" customHeight="1">
      <c r="A4628" s="14" t="inlineStr">
        <is>
          <t>1539</t>
        </is>
      </c>
      <c r="B4628" s="14" t="inlineStr">
        <is>
          <t>LIPAN-4626</t>
        </is>
      </c>
      <c r="C4628" s="15" t="n">
        <v>2022</v>
      </c>
      <c r="D4628" s="14" t="inlineStr">
        <is>
          <t>2022-12-01 00:00:00</t>
        </is>
      </c>
      <c r="E4628" s="14" t="inlineStr">
        <is>
          <t>L.-Dez</t>
        </is>
      </c>
      <c r="F4628" s="14" t="inlineStr">
        <is>
          <t>Paraguai/Sepotuba</t>
        </is>
      </c>
      <c r="G4628" s="14" t="inlineStr">
        <is>
          <t>15° 55' 53,41" | 57° 39' 40,05"</t>
        </is>
      </c>
      <c r="H4628" s="14" t="inlineStr">
        <is>
          <t xml:space="preserve">Characiformes </t>
        </is>
      </c>
      <c r="I4628" s="14" t="inlineStr">
        <is>
          <t>Piaractus mesopotamicus</t>
        </is>
      </c>
      <c r="J4628" s="16" t="n">
        <v>49.2</v>
      </c>
      <c r="K4628" s="16" t="n">
        <v>43.5</v>
      </c>
      <c r="L4628" s="17" t="n">
        <v>2300</v>
      </c>
      <c r="M4628" s="17" t="n">
        <v>2020</v>
      </c>
      <c r="N4628" s="14" t="b">
        <v>0</v>
      </c>
      <c r="O4628" s="14" t="inlineStr">
        <is>
          <t>M</t>
        </is>
      </c>
      <c r="P4628" s="14" t="inlineStr">
        <is>
          <t>MAT</t>
        </is>
      </c>
      <c r="Q4628" s="17" t="n">
        <v>27.58</v>
      </c>
      <c r="R4628" s="14" t="n">
        <v>1</v>
      </c>
      <c r="S4628" s="17" t="n">
        <v>27.6</v>
      </c>
      <c r="T4628" s="10">
        <f>IF(Q4628&gt;0,M4628-Q4628,"")</f>
        <v/>
      </c>
      <c r="U4628" s="11">
        <f>IF(AND(T4628&gt;0,Q4628&gt;0),(Q4628/T4628)*100,"")</f>
        <v/>
      </c>
      <c r="V4628" s="11">
        <f>IF(AND(T4628&gt;0,S4628&gt;0),(S4628/T4628)*100,"")</f>
        <v/>
      </c>
      <c r="W4628" s="10">
        <f>IF(AND(J4628&gt;0,L4628&gt;0),(L4628/(J4628^3))*100,"")</f>
        <v/>
      </c>
      <c r="X4628" s="12" t="n">
        <v>1.27</v>
      </c>
      <c r="Y4628" s="12" t="n">
        <v>2.08</v>
      </c>
      <c r="Z4628" s="12" t="n">
        <v>0.59</v>
      </c>
      <c r="AA4628" s="18" t="n"/>
      <c r="AB4628" s="14" t="n"/>
      <c r="AC4628" s="18" t="n"/>
      <c r="AD4628" s="18" t="n"/>
      <c r="AE4628" s="18" t="n"/>
      <c r="AF4628" s="18" t="n"/>
    </row>
    <row r="4629" ht="14" customHeight="1">
      <c r="A4629" s="5" t="inlineStr">
        <is>
          <t>1540</t>
        </is>
      </c>
      <c r="B4629" s="5" t="inlineStr">
        <is>
          <t>LIPAN-4627</t>
        </is>
      </c>
      <c r="C4629" s="6" t="n">
        <v>2022</v>
      </c>
      <c r="D4629" s="5" t="inlineStr">
        <is>
          <t>2022-12-01 00:00:00</t>
        </is>
      </c>
      <c r="E4629" s="5" t="inlineStr">
        <is>
          <t>L.-Dez</t>
        </is>
      </c>
      <c r="F4629" s="5" t="inlineStr">
        <is>
          <t>Paraguai/Sepotuba</t>
        </is>
      </c>
      <c r="G4629" s="5" t="inlineStr">
        <is>
          <t>15° 55' 53,41" | 57° 39' 40,05"</t>
        </is>
      </c>
      <c r="H4629" s="5" t="inlineStr">
        <is>
          <t>Siluriformes</t>
        </is>
      </c>
      <c r="I4629" s="5" t="inlineStr">
        <is>
          <t>Pseudoplatystoma corruscans</t>
        </is>
      </c>
      <c r="J4629" s="7" t="n">
        <v>84.90000000000001</v>
      </c>
      <c r="K4629" s="7" t="n">
        <v>74.8</v>
      </c>
      <c r="L4629" s="8" t="n">
        <v>5550</v>
      </c>
      <c r="M4629" s="8" t="n">
        <v>4870</v>
      </c>
      <c r="N4629" s="5" t="b">
        <v>0</v>
      </c>
      <c r="O4629" s="5" t="inlineStr">
        <is>
          <t>M</t>
        </is>
      </c>
      <c r="P4629" s="5" t="inlineStr">
        <is>
          <t>EMA</t>
        </is>
      </c>
      <c r="Q4629" s="8" t="n">
        <v>74.31999999999999</v>
      </c>
      <c r="R4629" s="5" t="n">
        <v>0</v>
      </c>
      <c r="S4629" s="8" t="n">
        <v>37.94</v>
      </c>
      <c r="T4629" s="10">
        <f>IF(Q4629&gt;0,M4629-Q4629,"")</f>
        <v/>
      </c>
      <c r="U4629" s="11">
        <f>IF(AND(T4629&gt;0,Q4629&gt;0),(Q4629/T4629)*100,"")</f>
        <v/>
      </c>
      <c r="V4629" s="11">
        <f>IF(AND(T4629&gt;0,S4629&gt;0),(S4629/T4629)*100,"")</f>
        <v/>
      </c>
      <c r="W4629" s="10">
        <f>IF(AND(J4629&gt;0,L4629&gt;0),(L4629/(J4629^3))*100,"")</f>
        <v/>
      </c>
      <c r="X4629" s="12" t="n">
        <v>1.27</v>
      </c>
      <c r="Y4629" s="12" t="n">
        <v>2.08</v>
      </c>
      <c r="Z4629" s="12" t="n">
        <v>0.59</v>
      </c>
      <c r="AA4629" s="13" t="n"/>
      <c r="AB4629" s="5" t="n"/>
      <c r="AC4629" s="13" t="n"/>
      <c r="AD4629" s="13" t="n"/>
      <c r="AE4629" s="13" t="n"/>
      <c r="AF4629" s="13" t="n"/>
    </row>
    <row r="4630" ht="14" customHeight="1">
      <c r="A4630" s="14" t="inlineStr">
        <is>
          <t>1541</t>
        </is>
      </c>
      <c r="B4630" s="14" t="inlineStr">
        <is>
          <t>LIPAN-4628</t>
        </is>
      </c>
      <c r="C4630" s="15" t="n">
        <v>2022</v>
      </c>
      <c r="D4630" s="14" t="inlineStr">
        <is>
          <t>2022-12-01 00:00:00</t>
        </is>
      </c>
      <c r="E4630" s="14" t="inlineStr">
        <is>
          <t>L.-Dez</t>
        </is>
      </c>
      <c r="F4630" s="14" t="inlineStr">
        <is>
          <t>Paraguai/Sepotuba</t>
        </is>
      </c>
      <c r="G4630" s="14" t="inlineStr">
        <is>
          <t>15° 55' 53,41" | 57° 39' 40,05"</t>
        </is>
      </c>
      <c r="H4630" s="14" t="inlineStr">
        <is>
          <t>Siluriformes</t>
        </is>
      </c>
      <c r="I4630" s="14" t="inlineStr">
        <is>
          <t>Pseudoplatystoma corruscans</t>
        </is>
      </c>
      <c r="J4630" s="16" t="n">
        <v>103.3</v>
      </c>
      <c r="K4630" s="16" t="n">
        <v>92.59999999999999</v>
      </c>
      <c r="L4630" s="17" t="n">
        <v>9610</v>
      </c>
      <c r="M4630" s="17" t="n">
        <v>8620</v>
      </c>
      <c r="N4630" s="14" t="b">
        <v>0</v>
      </c>
      <c r="O4630" s="14" t="inlineStr">
        <is>
          <t>F</t>
        </is>
      </c>
      <c r="P4630" s="14" t="inlineStr">
        <is>
          <t>REP</t>
        </is>
      </c>
      <c r="Q4630" s="17" t="n">
        <v>83.43000000000001</v>
      </c>
      <c r="R4630" s="14" t="n">
        <v>0</v>
      </c>
      <c r="S4630" s="17" t="n">
        <v>85.70999999999999</v>
      </c>
      <c r="T4630" s="10">
        <f>IF(Q4630&gt;0,M4630-Q4630,"")</f>
        <v/>
      </c>
      <c r="U4630" s="11">
        <f>IF(AND(T4630&gt;0,Q4630&gt;0),(Q4630/T4630)*100,"")</f>
        <v/>
      </c>
      <c r="V4630" s="11">
        <f>IF(AND(T4630&gt;0,S4630&gt;0),(S4630/T4630)*100,"")</f>
        <v/>
      </c>
      <c r="W4630" s="10">
        <f>IF(AND(J4630&gt;0,L4630&gt;0),(L4630/(J4630^3))*100,"")</f>
        <v/>
      </c>
      <c r="X4630" s="12" t="n">
        <v>1.27</v>
      </c>
      <c r="Y4630" s="12" t="n">
        <v>2.08</v>
      </c>
      <c r="Z4630" s="12" t="n">
        <v>0.59</v>
      </c>
      <c r="AA4630" s="18" t="n"/>
      <c r="AB4630" s="14" t="n"/>
      <c r="AC4630" s="18" t="n"/>
      <c r="AD4630" s="18" t="n"/>
      <c r="AE4630" s="18" t="n"/>
      <c r="AF4630" s="18" t="n"/>
    </row>
    <row r="4631" ht="14" customHeight="1">
      <c r="A4631" s="5" t="inlineStr">
        <is>
          <t>1542</t>
        </is>
      </c>
      <c r="B4631" s="5" t="inlineStr">
        <is>
          <t>LIPAN-4629</t>
        </is>
      </c>
      <c r="C4631" s="6" t="n">
        <v>2022</v>
      </c>
      <c r="D4631" s="5" t="inlineStr">
        <is>
          <t>2022-12-01 00:00:00</t>
        </is>
      </c>
      <c r="E4631" s="5" t="inlineStr">
        <is>
          <t>L.-Dez</t>
        </is>
      </c>
      <c r="F4631" s="5" t="inlineStr">
        <is>
          <t>Paraguai/Sepotuba</t>
        </is>
      </c>
      <c r="G4631" s="5" t="inlineStr">
        <is>
          <t>15° 55' 53,41" | 57° 39' 40,05"</t>
        </is>
      </c>
      <c r="H4631" s="5" t="inlineStr">
        <is>
          <t>Siluriformes</t>
        </is>
      </c>
      <c r="I4631" s="5" t="inlineStr">
        <is>
          <t>Pseudoplatystoma corruscans</t>
        </is>
      </c>
      <c r="J4631" s="7" t="n">
        <v>102.3</v>
      </c>
      <c r="K4631" s="7" t="n">
        <v>92.2</v>
      </c>
      <c r="L4631" s="8" t="n">
        <v>10090</v>
      </c>
      <c r="M4631" s="8" t="n">
        <v>8680</v>
      </c>
      <c r="N4631" s="5" t="b">
        <v>0</v>
      </c>
      <c r="O4631" s="5" t="inlineStr">
        <is>
          <t>F</t>
        </is>
      </c>
      <c r="P4631" s="5" t="inlineStr">
        <is>
          <t>EMA</t>
        </is>
      </c>
      <c r="Q4631" s="8" t="n">
        <v>85.27</v>
      </c>
      <c r="R4631" s="5" t="n">
        <v>0</v>
      </c>
      <c r="S4631" s="8" t="n">
        <v>87.75</v>
      </c>
      <c r="T4631" s="10">
        <f>IF(Q4631&gt;0,M4631-Q4631,"")</f>
        <v/>
      </c>
      <c r="U4631" s="11">
        <f>IF(AND(T4631&gt;0,Q4631&gt;0),(Q4631/T4631)*100,"")</f>
        <v/>
      </c>
      <c r="V4631" s="11">
        <f>IF(AND(T4631&gt;0,S4631&gt;0),(S4631/T4631)*100,"")</f>
        <v/>
      </c>
      <c r="W4631" s="10">
        <f>IF(AND(J4631&gt;0,L4631&gt;0),(L4631/(J4631^3))*100,"")</f>
        <v/>
      </c>
      <c r="X4631" s="12" t="n">
        <v>1.27</v>
      </c>
      <c r="Y4631" s="12" t="n">
        <v>2.08</v>
      </c>
      <c r="Z4631" s="12" t="n">
        <v>0.59</v>
      </c>
      <c r="AA4631" s="13" t="n"/>
      <c r="AB4631" s="5" t="n"/>
      <c r="AC4631" s="13" t="n"/>
      <c r="AD4631" s="13" t="n"/>
      <c r="AE4631" s="13" t="n"/>
      <c r="AF4631" s="13" t="n"/>
    </row>
    <row r="4632" ht="14" customHeight="1">
      <c r="A4632" s="14" t="inlineStr">
        <is>
          <t>1543</t>
        </is>
      </c>
      <c r="B4632" s="14" t="inlineStr">
        <is>
          <t>LIPAN-4630</t>
        </is>
      </c>
      <c r="C4632" s="15" t="n">
        <v>2022</v>
      </c>
      <c r="D4632" s="14" t="inlineStr">
        <is>
          <t>2022-12-01 00:00:00</t>
        </is>
      </c>
      <c r="E4632" s="14" t="inlineStr">
        <is>
          <t>L.-Dez</t>
        </is>
      </c>
      <c r="F4632" s="14" t="inlineStr">
        <is>
          <t>Paraguai/Sepotuba</t>
        </is>
      </c>
      <c r="G4632" s="14" t="inlineStr">
        <is>
          <t>15° 55' 53,41" | 57° 39' 40,05"</t>
        </is>
      </c>
      <c r="H4632" s="14" t="inlineStr">
        <is>
          <t>Siluriformes</t>
        </is>
      </c>
      <c r="I4632" s="14" t="inlineStr">
        <is>
          <t>Pseudoplatystoma corruscans</t>
        </is>
      </c>
      <c r="J4632" s="16" t="n">
        <v>107.7</v>
      </c>
      <c r="K4632" s="16" t="n">
        <v>96</v>
      </c>
      <c r="L4632" s="17" t="n">
        <v>14060</v>
      </c>
      <c r="M4632" s="17" t="n">
        <v>12300</v>
      </c>
      <c r="N4632" s="14" t="b">
        <v>0</v>
      </c>
      <c r="O4632" s="14" t="inlineStr">
        <is>
          <t>F</t>
        </is>
      </c>
      <c r="P4632" s="14" t="inlineStr">
        <is>
          <t>EMA</t>
        </is>
      </c>
      <c r="Q4632" s="17" t="n">
        <v>218.6</v>
      </c>
      <c r="R4632" s="14" t="n">
        <v>0</v>
      </c>
      <c r="S4632" s="17" t="n">
        <v>147.14</v>
      </c>
      <c r="T4632" s="10">
        <f>IF(Q4632&gt;0,M4632-Q4632,"")</f>
        <v/>
      </c>
      <c r="U4632" s="11">
        <f>IF(AND(T4632&gt;0,Q4632&gt;0),(Q4632/T4632)*100,"")</f>
        <v/>
      </c>
      <c r="V4632" s="11">
        <f>IF(AND(T4632&gt;0,S4632&gt;0),(S4632/T4632)*100,"")</f>
        <v/>
      </c>
      <c r="W4632" s="10">
        <f>IF(AND(J4632&gt;0,L4632&gt;0),(L4632/(J4632^3))*100,"")</f>
        <v/>
      </c>
      <c r="X4632" s="12" t="n">
        <v>1.27</v>
      </c>
      <c r="Y4632" s="12" t="n">
        <v>2.08</v>
      </c>
      <c r="Z4632" s="12" t="n">
        <v>0.59</v>
      </c>
      <c r="AA4632" s="18" t="n"/>
      <c r="AB4632" s="14" t="n"/>
      <c r="AC4632" s="18" t="n"/>
      <c r="AD4632" s="18" t="n"/>
      <c r="AE4632" s="18" t="n"/>
      <c r="AF4632" s="18" t="n"/>
    </row>
    <row r="4633" ht="14" customHeight="1">
      <c r="A4633" s="5" t="inlineStr">
        <is>
          <t>1544</t>
        </is>
      </c>
      <c r="B4633" s="5" t="inlineStr">
        <is>
          <t>LIPAN-4631</t>
        </is>
      </c>
      <c r="C4633" s="6" t="n">
        <v>2022</v>
      </c>
      <c r="D4633" s="5" t="inlineStr">
        <is>
          <t>2022-12-01 00:00:00</t>
        </is>
      </c>
      <c r="E4633" s="5" t="inlineStr">
        <is>
          <t>L.-Dez</t>
        </is>
      </c>
      <c r="F4633" s="5" t="inlineStr">
        <is>
          <t>Paraguai/Sepotuba</t>
        </is>
      </c>
      <c r="G4633" s="5" t="inlineStr">
        <is>
          <t>15° 55' 53,41" | 57° 39' 40,05"</t>
        </is>
      </c>
      <c r="H4633" s="5" t="inlineStr">
        <is>
          <t>Siluriformes</t>
        </is>
      </c>
      <c r="I4633" s="5" t="inlineStr">
        <is>
          <t>Pseudoplatystoma corruscans</t>
        </is>
      </c>
      <c r="J4633" s="7" t="n">
        <v>80</v>
      </c>
      <c r="K4633" s="7" t="n">
        <v>72.09999999999999</v>
      </c>
      <c r="L4633" s="8" t="n">
        <v>4970</v>
      </c>
      <c r="M4633" s="8" t="n">
        <v>4290</v>
      </c>
      <c r="N4633" s="5" t="b">
        <v>0</v>
      </c>
      <c r="O4633" s="5" t="inlineStr">
        <is>
          <t>M</t>
        </is>
      </c>
      <c r="P4633" s="5" t="inlineStr">
        <is>
          <t>EMA</t>
        </is>
      </c>
      <c r="Q4633" s="8" t="n">
        <v>106.52</v>
      </c>
      <c r="R4633" s="5" t="n">
        <v>0</v>
      </c>
      <c r="S4633" s="8" t="n">
        <v>30.12</v>
      </c>
      <c r="T4633" s="10">
        <f>IF(Q4633&gt;0,M4633-Q4633,"")</f>
        <v/>
      </c>
      <c r="U4633" s="11">
        <f>IF(AND(T4633&gt;0,Q4633&gt;0),(Q4633/T4633)*100,"")</f>
        <v/>
      </c>
      <c r="V4633" s="11">
        <f>IF(AND(T4633&gt;0,S4633&gt;0),(S4633/T4633)*100,"")</f>
        <v/>
      </c>
      <c r="W4633" s="10">
        <f>IF(AND(J4633&gt;0,L4633&gt;0),(L4633/(J4633^3))*100,"")</f>
        <v/>
      </c>
      <c r="X4633" s="12" t="n">
        <v>1.27</v>
      </c>
      <c r="Y4633" s="12" t="n">
        <v>2.08</v>
      </c>
      <c r="Z4633" s="12" t="n">
        <v>0.59</v>
      </c>
      <c r="AA4633" s="13" t="n"/>
      <c r="AB4633" s="5" t="n"/>
      <c r="AC4633" s="13" t="n"/>
      <c r="AD4633" s="13" t="n"/>
      <c r="AE4633" s="13" t="n"/>
      <c r="AF4633" s="13" t="n"/>
    </row>
    <row r="4634" ht="14" customHeight="1">
      <c r="A4634" s="14" t="inlineStr">
        <is>
          <t>1545</t>
        </is>
      </c>
      <c r="B4634" s="14" t="inlineStr">
        <is>
          <t>LIPAN-4632</t>
        </is>
      </c>
      <c r="C4634" s="15" t="n">
        <v>2022</v>
      </c>
      <c r="D4634" s="14" t="inlineStr">
        <is>
          <t>2022-12-01 00:00:00</t>
        </is>
      </c>
      <c r="E4634" s="14" t="inlineStr">
        <is>
          <t>L.-Dez</t>
        </is>
      </c>
      <c r="F4634" s="14" t="inlineStr">
        <is>
          <t>Paraguai/Sepotuba</t>
        </is>
      </c>
      <c r="G4634" s="14" t="inlineStr">
        <is>
          <t>15° 55' 53,41" | 57° 39' 40,05"</t>
        </is>
      </c>
      <c r="H4634" s="14" t="inlineStr">
        <is>
          <t>Siluriformes</t>
        </is>
      </c>
      <c r="I4634" s="14" t="inlineStr">
        <is>
          <t>Pseudoplatystoma reticulatum</t>
        </is>
      </c>
      <c r="J4634" s="16" t="n">
        <v>92.59999999999999</v>
      </c>
      <c r="K4634" s="16" t="n">
        <v>84.40000000000001</v>
      </c>
      <c r="L4634" s="17" t="n">
        <v>8940</v>
      </c>
      <c r="M4634" s="17" t="n">
        <v>7720</v>
      </c>
      <c r="N4634" s="14" t="b">
        <v>0</v>
      </c>
      <c r="O4634" s="14" t="inlineStr">
        <is>
          <t>F</t>
        </is>
      </c>
      <c r="P4634" s="14" t="inlineStr">
        <is>
          <t>EMA</t>
        </is>
      </c>
      <c r="Q4634" s="17" t="n">
        <v>218.66</v>
      </c>
      <c r="R4634" s="14" t="n">
        <v>3</v>
      </c>
      <c r="S4634" s="17" t="n">
        <v>117.37</v>
      </c>
      <c r="T4634" s="10">
        <f>IF(Q4634&gt;0,M4634-Q4634,"")</f>
        <v/>
      </c>
      <c r="U4634" s="11">
        <f>IF(AND(T4634&gt;0,Q4634&gt;0),(Q4634/T4634)*100,"")</f>
        <v/>
      </c>
      <c r="V4634" s="11">
        <f>IF(AND(T4634&gt;0,S4634&gt;0),(S4634/T4634)*100,"")</f>
        <v/>
      </c>
      <c r="W4634" s="10">
        <f>IF(AND(J4634&gt;0,L4634&gt;0),(L4634/(J4634^3))*100,"")</f>
        <v/>
      </c>
      <c r="X4634" s="12" t="n">
        <v>1.27</v>
      </c>
      <c r="Y4634" s="12" t="n">
        <v>2.08</v>
      </c>
      <c r="Z4634" s="12" t="n">
        <v>0.59</v>
      </c>
      <c r="AA4634" s="18" t="n"/>
      <c r="AB4634" s="14" t="n"/>
      <c r="AC4634" s="18" t="n"/>
      <c r="AD4634" s="18" t="n"/>
      <c r="AE4634" s="18" t="n"/>
      <c r="AF4634" s="18" t="n"/>
    </row>
    <row r="4635" ht="14" customHeight="1">
      <c r="A4635" s="5" t="inlineStr">
        <is>
          <t>1546</t>
        </is>
      </c>
      <c r="B4635" s="5" t="inlineStr">
        <is>
          <t>LIPAN-4633</t>
        </is>
      </c>
      <c r="C4635" s="6" t="n">
        <v>2022</v>
      </c>
      <c r="D4635" s="5" t="inlineStr">
        <is>
          <t>2022-12-01 00:00:00</t>
        </is>
      </c>
      <c r="E4635" s="5" t="inlineStr">
        <is>
          <t>L.-Dez</t>
        </is>
      </c>
      <c r="F4635" s="5" t="inlineStr">
        <is>
          <t>Paraguai/Sepotuba</t>
        </is>
      </c>
      <c r="G4635" s="5" t="inlineStr">
        <is>
          <t>15° 55' 53,41" | 57° 39' 40,05"</t>
        </is>
      </c>
      <c r="H4635" s="5" t="inlineStr">
        <is>
          <t>Siluriformes</t>
        </is>
      </c>
      <c r="I4635" s="5" t="inlineStr">
        <is>
          <t>Zungaro jahu</t>
        </is>
      </c>
      <c r="J4635" s="7" t="n">
        <v>118.7</v>
      </c>
      <c r="K4635" s="7" t="n">
        <v>103.5</v>
      </c>
      <c r="L4635" s="8" t="n">
        <v>22420</v>
      </c>
      <c r="M4635" s="8" t="n">
        <v>19450</v>
      </c>
      <c r="N4635" s="5" t="b">
        <v>0</v>
      </c>
      <c r="O4635" s="5" t="inlineStr">
        <is>
          <t>F</t>
        </is>
      </c>
      <c r="P4635" s="5" t="inlineStr">
        <is>
          <t>REP</t>
        </is>
      </c>
      <c r="Q4635" s="8" t="n">
        <v>100</v>
      </c>
      <c r="R4635" s="5" t="n">
        <v>0</v>
      </c>
      <c r="S4635" s="8" t="n">
        <v>135.82</v>
      </c>
      <c r="T4635" s="10">
        <f>IF(Q4635&gt;0,M4635-Q4635,"")</f>
        <v/>
      </c>
      <c r="U4635" s="11">
        <f>IF(AND(T4635&gt;0,Q4635&gt;0),(Q4635/T4635)*100,"")</f>
        <v/>
      </c>
      <c r="V4635" s="11">
        <f>IF(AND(T4635&gt;0,S4635&gt;0),(S4635/T4635)*100,"")</f>
        <v/>
      </c>
      <c r="W4635" s="10">
        <f>IF(AND(J4635&gt;0,L4635&gt;0),(L4635/(J4635^3))*100,"")</f>
        <v/>
      </c>
      <c r="X4635" s="12" t="n">
        <v>1.27</v>
      </c>
      <c r="Y4635" s="12" t="n">
        <v>2.08</v>
      </c>
      <c r="Z4635" s="12" t="n">
        <v>0.59</v>
      </c>
      <c r="AA4635" s="13" t="n"/>
      <c r="AB4635" s="5" t="n"/>
      <c r="AC4635" s="13" t="n"/>
      <c r="AD4635" s="13" t="n"/>
      <c r="AE4635" s="13" t="n"/>
      <c r="AF4635" s="13" t="n"/>
    </row>
    <row r="4636" ht="14" customHeight="1">
      <c r="A4636" s="14" t="inlineStr">
        <is>
          <t>1547</t>
        </is>
      </c>
      <c r="B4636" s="14" t="inlineStr">
        <is>
          <t>LIPAN-4634</t>
        </is>
      </c>
      <c r="C4636" s="15" t="n">
        <v>2022</v>
      </c>
      <c r="D4636" s="14" t="inlineStr">
        <is>
          <t>2022-12-01 00:00:00</t>
        </is>
      </c>
      <c r="E4636" s="14" t="inlineStr">
        <is>
          <t>L.-Dez</t>
        </is>
      </c>
      <c r="F4636" s="14" t="inlineStr">
        <is>
          <t>Paraguai/Sepotuba</t>
        </is>
      </c>
      <c r="G4636" s="14" t="inlineStr">
        <is>
          <t>15° 55' 53,41" | 57° 39' 40,05"</t>
        </is>
      </c>
      <c r="H4636" s="14" t="inlineStr">
        <is>
          <t xml:space="preserve">Characiformes </t>
        </is>
      </c>
      <c r="I4636" s="14" t="inlineStr">
        <is>
          <t>Piaractus mesopotamicus</t>
        </is>
      </c>
      <c r="J4636" s="16" t="n">
        <v>52.4</v>
      </c>
      <c r="K4636" s="16" t="n">
        <v>45.6</v>
      </c>
      <c r="L4636" s="17" t="n">
        <v>2600</v>
      </c>
      <c r="M4636" s="17" t="n">
        <v>2270</v>
      </c>
      <c r="N4636" s="14" t="b">
        <v>0</v>
      </c>
      <c r="O4636" s="14" t="inlineStr">
        <is>
          <t>M</t>
        </is>
      </c>
      <c r="P4636" s="14" t="inlineStr">
        <is>
          <t>ESV</t>
        </is>
      </c>
      <c r="Q4636" s="17" t="n">
        <v>29.34</v>
      </c>
      <c r="R4636" s="14" t="n">
        <v>2</v>
      </c>
      <c r="S4636" s="17" t="n">
        <v>15.61</v>
      </c>
      <c r="T4636" s="10">
        <f>IF(Q4636&gt;0,M4636-Q4636,"")</f>
        <v/>
      </c>
      <c r="U4636" s="11">
        <f>IF(AND(T4636&gt;0,Q4636&gt;0),(Q4636/T4636)*100,"")</f>
        <v/>
      </c>
      <c r="V4636" s="11">
        <f>IF(AND(T4636&gt;0,S4636&gt;0),(S4636/T4636)*100,"")</f>
        <v/>
      </c>
      <c r="W4636" s="10">
        <f>IF(AND(J4636&gt;0,L4636&gt;0),(L4636/(J4636^3))*100,"")</f>
        <v/>
      </c>
      <c r="X4636" s="12" t="n">
        <v>1.27</v>
      </c>
      <c r="Y4636" s="12" t="n">
        <v>2.08</v>
      </c>
      <c r="Z4636" s="12" t="n">
        <v>0.59</v>
      </c>
      <c r="AA4636" s="18" t="n"/>
      <c r="AB4636" s="14" t="n"/>
      <c r="AC4636" s="18" t="n"/>
      <c r="AD4636" s="18" t="n"/>
      <c r="AE4636" s="18" t="n"/>
      <c r="AF4636" s="18" t="n"/>
    </row>
    <row r="4637" ht="14" customHeight="1">
      <c r="A4637" s="5" t="inlineStr">
        <is>
          <t>1548</t>
        </is>
      </c>
      <c r="B4637" s="5" t="inlineStr">
        <is>
          <t>LIPAN-4635</t>
        </is>
      </c>
      <c r="C4637" s="6" t="n">
        <v>2022</v>
      </c>
      <c r="D4637" s="5" t="inlineStr">
        <is>
          <t>2022-12-01 00:00:00</t>
        </is>
      </c>
      <c r="E4637" s="5" t="inlineStr">
        <is>
          <t>L.-Dez</t>
        </is>
      </c>
      <c r="F4637" s="5" t="inlineStr">
        <is>
          <t>Paraguai/Sepotuba</t>
        </is>
      </c>
      <c r="G4637" s="5" t="inlineStr">
        <is>
          <t>15° 55' 53,41" | 57° 39' 40,05"</t>
        </is>
      </c>
      <c r="H4637" s="5" t="inlineStr">
        <is>
          <t xml:space="preserve">Characiformes </t>
        </is>
      </c>
      <c r="I4637" s="5" t="inlineStr">
        <is>
          <t>Piaractus mesopotamicus</t>
        </is>
      </c>
      <c r="J4637" s="7" t="n">
        <v>48.8</v>
      </c>
      <c r="K4637" s="7" t="n">
        <v>40.6</v>
      </c>
      <c r="L4637" s="8" t="n">
        <v>2040</v>
      </c>
      <c r="M4637" s="8" t="n">
        <v>1770</v>
      </c>
      <c r="N4637" s="5" t="b">
        <v>0</v>
      </c>
      <c r="O4637" s="5" t="inlineStr">
        <is>
          <t>M</t>
        </is>
      </c>
      <c r="P4637" s="5" t="inlineStr">
        <is>
          <t>ESV</t>
        </is>
      </c>
      <c r="Q4637" s="8" t="n">
        <v>16.39</v>
      </c>
      <c r="R4637" s="5" t="n">
        <v>1</v>
      </c>
      <c r="S4637" s="8" t="n">
        <v>18.03</v>
      </c>
      <c r="T4637" s="10">
        <f>IF(Q4637&gt;0,M4637-Q4637,"")</f>
        <v/>
      </c>
      <c r="U4637" s="11">
        <f>IF(AND(T4637&gt;0,Q4637&gt;0),(Q4637/T4637)*100,"")</f>
        <v/>
      </c>
      <c r="V4637" s="11">
        <f>IF(AND(T4637&gt;0,S4637&gt;0),(S4637/T4637)*100,"")</f>
        <v/>
      </c>
      <c r="W4637" s="10">
        <f>IF(AND(J4637&gt;0,L4637&gt;0),(L4637/(J4637^3))*100,"")</f>
        <v/>
      </c>
      <c r="X4637" s="12" t="n">
        <v>1.27</v>
      </c>
      <c r="Y4637" s="12" t="n">
        <v>2.08</v>
      </c>
      <c r="Z4637" s="12" t="n">
        <v>0.59</v>
      </c>
      <c r="AA4637" s="13" t="n"/>
      <c r="AB4637" s="5" t="n"/>
      <c r="AC4637" s="13" t="n"/>
      <c r="AD4637" s="13" t="n"/>
      <c r="AE4637" s="13" t="n"/>
      <c r="AF4637" s="13" t="n"/>
    </row>
    <row r="4638" ht="14" customHeight="1">
      <c r="A4638" s="14" t="inlineStr">
        <is>
          <t>1549</t>
        </is>
      </c>
      <c r="B4638" s="14" t="inlineStr">
        <is>
          <t>LIPAN-4636</t>
        </is>
      </c>
      <c r="C4638" s="15" t="n">
        <v>2022</v>
      </c>
      <c r="D4638" s="14" t="inlineStr">
        <is>
          <t>2022-12-01 00:00:00</t>
        </is>
      </c>
      <c r="E4638" s="14" t="inlineStr">
        <is>
          <t>L.-Dez</t>
        </is>
      </c>
      <c r="F4638" s="14" t="inlineStr">
        <is>
          <t>Paraguai/Sepotuba</t>
        </is>
      </c>
      <c r="G4638" s="14" t="inlineStr">
        <is>
          <t>15° 55' 53,41" | 57° 39' 40,05"</t>
        </is>
      </c>
      <c r="H4638" s="14" t="inlineStr">
        <is>
          <t>Siluriformes</t>
        </is>
      </c>
      <c r="I4638" s="14" t="inlineStr">
        <is>
          <t>Pseudoplatystoma corruscans</t>
        </is>
      </c>
      <c r="J4638" s="16" t="n">
        <v>96.3</v>
      </c>
      <c r="K4638" s="16" t="n">
        <v>85.2</v>
      </c>
      <c r="L4638" s="17" t="n">
        <v>7310</v>
      </c>
      <c r="M4638" s="17" t="n">
        <v>6690</v>
      </c>
      <c r="N4638" s="14" t="b">
        <v>0</v>
      </c>
      <c r="O4638" s="14" t="inlineStr">
        <is>
          <t>M</t>
        </is>
      </c>
      <c r="P4638" s="14" t="inlineStr">
        <is>
          <t>EMA</t>
        </is>
      </c>
      <c r="Q4638" s="17" t="n">
        <v>184.8</v>
      </c>
      <c r="R4638" s="14" t="n">
        <v>0</v>
      </c>
      <c r="S4638" s="17" t="n">
        <v>58.35</v>
      </c>
      <c r="T4638" s="10">
        <f>IF(Q4638&gt;0,M4638-Q4638,"")</f>
        <v/>
      </c>
      <c r="U4638" s="11">
        <f>IF(AND(T4638&gt;0,Q4638&gt;0),(Q4638/T4638)*100,"")</f>
        <v/>
      </c>
      <c r="V4638" s="11">
        <f>IF(AND(T4638&gt;0,S4638&gt;0),(S4638/T4638)*100,"")</f>
        <v/>
      </c>
      <c r="W4638" s="10">
        <f>IF(AND(J4638&gt;0,L4638&gt;0),(L4638/(J4638^3))*100,"")</f>
        <v/>
      </c>
      <c r="X4638" s="12" t="n">
        <v>1.27</v>
      </c>
      <c r="Y4638" s="12" t="n">
        <v>2.08</v>
      </c>
      <c r="Z4638" s="12" t="n">
        <v>0.59</v>
      </c>
      <c r="AA4638" s="18" t="n"/>
      <c r="AB4638" s="14" t="n"/>
      <c r="AC4638" s="18" t="n"/>
      <c r="AD4638" s="18" t="n"/>
      <c r="AE4638" s="18" t="n"/>
      <c r="AF4638" s="18" t="n"/>
    </row>
    <row r="4639" ht="14" customHeight="1">
      <c r="A4639" s="5" t="inlineStr">
        <is>
          <t>1550</t>
        </is>
      </c>
      <c r="B4639" s="5" t="inlineStr">
        <is>
          <t>LIPAN-4637</t>
        </is>
      </c>
      <c r="C4639" s="6" t="n">
        <v>2022</v>
      </c>
      <c r="D4639" s="5" t="inlineStr">
        <is>
          <t>2022-12-01 00:00:00</t>
        </is>
      </c>
      <c r="E4639" s="5" t="inlineStr">
        <is>
          <t>L.-Dez</t>
        </is>
      </c>
      <c r="F4639" s="5" t="inlineStr">
        <is>
          <t>Paraguai/Sepotuba</t>
        </is>
      </c>
      <c r="G4639" s="5" t="inlineStr">
        <is>
          <t>15° 55' 53,41" | 57° 39' 40,05"</t>
        </is>
      </c>
      <c r="H4639" s="5" t="inlineStr">
        <is>
          <t>Siluriformes</t>
        </is>
      </c>
      <c r="I4639" s="5" t="inlineStr">
        <is>
          <t>Pseudoplatystoma corruscans</t>
        </is>
      </c>
      <c r="J4639" s="7" t="n">
        <v>95.3</v>
      </c>
      <c r="K4639" s="7" t="n">
        <v>86.7</v>
      </c>
      <c r="L4639" s="8" t="n">
        <v>7990</v>
      </c>
      <c r="M4639" s="8" t="n">
        <v>6820</v>
      </c>
      <c r="N4639" s="5" t="b">
        <v>0</v>
      </c>
      <c r="O4639" s="5" t="inlineStr">
        <is>
          <t>F</t>
        </is>
      </c>
      <c r="P4639" s="5" t="inlineStr">
        <is>
          <t>REP</t>
        </is>
      </c>
      <c r="Q4639" s="8" t="n">
        <v>40.38</v>
      </c>
      <c r="R4639" s="5" t="n">
        <v>3</v>
      </c>
      <c r="S4639" s="8" t="n">
        <v>56.25</v>
      </c>
      <c r="T4639" s="10">
        <f>IF(Q4639&gt;0,M4639-Q4639,"")</f>
        <v/>
      </c>
      <c r="U4639" s="11">
        <f>IF(AND(T4639&gt;0,Q4639&gt;0),(Q4639/T4639)*100,"")</f>
        <v/>
      </c>
      <c r="V4639" s="11">
        <f>IF(AND(T4639&gt;0,S4639&gt;0),(S4639/T4639)*100,"")</f>
        <v/>
      </c>
      <c r="W4639" s="10">
        <f>IF(AND(J4639&gt;0,L4639&gt;0),(L4639/(J4639^3))*100,"")</f>
        <v/>
      </c>
      <c r="X4639" s="12" t="n">
        <v>1.27</v>
      </c>
      <c r="Y4639" s="12" t="n">
        <v>2.08</v>
      </c>
      <c r="Z4639" s="12" t="n">
        <v>0.59</v>
      </c>
      <c r="AA4639" s="13" t="n"/>
      <c r="AB4639" s="5" t="n"/>
      <c r="AC4639" s="13" t="n"/>
      <c r="AD4639" s="13" t="n"/>
      <c r="AE4639" s="13" t="n"/>
      <c r="AF4639" s="13" t="n"/>
    </row>
    <row r="4640" ht="14" customHeight="1">
      <c r="A4640" s="14" t="inlineStr">
        <is>
          <t>1551</t>
        </is>
      </c>
      <c r="B4640" s="14" t="inlineStr">
        <is>
          <t>LIPAN-4638</t>
        </is>
      </c>
      <c r="C4640" s="15" t="n">
        <v>2022</v>
      </c>
      <c r="D4640" s="14" t="inlineStr">
        <is>
          <t>2022-12-01 00:00:00</t>
        </is>
      </c>
      <c r="E4640" s="14" t="inlineStr">
        <is>
          <t>L.-Dez</t>
        </is>
      </c>
      <c r="F4640" s="14" t="inlineStr">
        <is>
          <t>Paraguai/Sepotuba</t>
        </is>
      </c>
      <c r="G4640" s="14" t="inlineStr">
        <is>
          <t>15° 55' 53,41" | 57° 39' 40,05"</t>
        </is>
      </c>
      <c r="H4640" s="14" t="inlineStr">
        <is>
          <t>Siluriformes</t>
        </is>
      </c>
      <c r="I4640" s="14" t="inlineStr">
        <is>
          <t>Pseudoplatystoma corruscans</t>
        </is>
      </c>
      <c r="J4640" s="16" t="n">
        <v>77.09999999999999</v>
      </c>
      <c r="K4640" s="16" t="n">
        <v>68.5</v>
      </c>
      <c r="L4640" s="17" t="n">
        <v>3760</v>
      </c>
      <c r="M4640" s="17" t="n">
        <v>3410</v>
      </c>
      <c r="N4640" s="14" t="b">
        <v>0</v>
      </c>
      <c r="O4640" s="14" t="inlineStr">
        <is>
          <t>M</t>
        </is>
      </c>
      <c r="P4640" s="14" t="inlineStr">
        <is>
          <t>EMA</t>
        </is>
      </c>
      <c r="Q4640" s="17" t="n">
        <v>83.72</v>
      </c>
      <c r="R4640" s="14" t="n">
        <v>3</v>
      </c>
      <c r="S4640" s="17" t="n">
        <v>26.97</v>
      </c>
      <c r="T4640" s="10">
        <f>IF(Q4640&gt;0,M4640-Q4640,"")</f>
        <v/>
      </c>
      <c r="U4640" s="11">
        <f>IF(AND(T4640&gt;0,Q4640&gt;0),(Q4640/T4640)*100,"")</f>
        <v/>
      </c>
      <c r="V4640" s="11">
        <f>IF(AND(T4640&gt;0,S4640&gt;0),(S4640/T4640)*100,"")</f>
        <v/>
      </c>
      <c r="W4640" s="10">
        <f>IF(AND(J4640&gt;0,L4640&gt;0),(L4640/(J4640^3))*100,"")</f>
        <v/>
      </c>
      <c r="X4640" s="12" t="n">
        <v>1.27</v>
      </c>
      <c r="Y4640" s="12" t="n">
        <v>2.08</v>
      </c>
      <c r="Z4640" s="12" t="n">
        <v>0.59</v>
      </c>
      <c r="AA4640" s="18" t="n"/>
      <c r="AB4640" s="14" t="n"/>
      <c r="AC4640" s="18" t="n"/>
      <c r="AD4640" s="18" t="n"/>
      <c r="AE4640" s="18" t="n"/>
      <c r="AF4640" s="18" t="n"/>
    </row>
    <row r="4641" ht="14" customHeight="1">
      <c r="A4641" s="5" t="inlineStr">
        <is>
          <t>1552</t>
        </is>
      </c>
      <c r="B4641" s="5" t="inlineStr">
        <is>
          <t>LIPAN-4639</t>
        </is>
      </c>
      <c r="C4641" s="6" t="n">
        <v>2022</v>
      </c>
      <c r="D4641" s="5" t="inlineStr">
        <is>
          <t>2022-12-01 00:00:00</t>
        </is>
      </c>
      <c r="E4641" s="5" t="inlineStr">
        <is>
          <t>L.-Dez</t>
        </is>
      </c>
      <c r="F4641" s="5" t="inlineStr">
        <is>
          <t>Paraguai/Sepotuba</t>
        </is>
      </c>
      <c r="G4641" s="5" t="inlineStr">
        <is>
          <t>15° 55' 53,41" | 57° 39' 40,05"</t>
        </is>
      </c>
      <c r="H4641" s="5" t="inlineStr">
        <is>
          <t xml:space="preserve">Characiformes </t>
        </is>
      </c>
      <c r="I4641" s="5" t="inlineStr">
        <is>
          <t>Salminus brasiliensis</t>
        </is>
      </c>
      <c r="J4641" s="7" t="n">
        <v>72.59999999999999</v>
      </c>
      <c r="K4641" s="7" t="n">
        <v>62.7</v>
      </c>
      <c r="L4641" s="8" t="n">
        <v>6660</v>
      </c>
      <c r="M4641" s="8" t="n">
        <v>5370</v>
      </c>
      <c r="N4641" s="5" t="b">
        <v>0</v>
      </c>
      <c r="O4641" s="5" t="inlineStr">
        <is>
          <t>F</t>
        </is>
      </c>
      <c r="P4641" s="5" t="inlineStr">
        <is>
          <t>EMA</t>
        </is>
      </c>
      <c r="Q4641" s="8" t="n">
        <v>535.3</v>
      </c>
      <c r="R4641" s="5" t="n">
        <v>3</v>
      </c>
      <c r="S4641" s="8" t="n">
        <v>84.36</v>
      </c>
      <c r="T4641" s="10">
        <f>IF(Q4641&gt;0,M4641-Q4641,"")</f>
        <v/>
      </c>
      <c r="U4641" s="11">
        <f>IF(AND(T4641&gt;0,Q4641&gt;0),(Q4641/T4641)*100,"")</f>
        <v/>
      </c>
      <c r="V4641" s="11">
        <f>IF(AND(T4641&gt;0,S4641&gt;0),(S4641/T4641)*100,"")</f>
        <v/>
      </c>
      <c r="W4641" s="10">
        <f>IF(AND(J4641&gt;0,L4641&gt;0),(L4641/(J4641^3))*100,"")</f>
        <v/>
      </c>
      <c r="X4641" s="12" t="n">
        <v>1.27</v>
      </c>
      <c r="Y4641" s="12" t="n">
        <v>2.08</v>
      </c>
      <c r="Z4641" s="12" t="n">
        <v>0.59</v>
      </c>
      <c r="AA4641" s="13" t="n"/>
      <c r="AB4641" s="5" t="n"/>
      <c r="AC4641" s="13" t="n"/>
      <c r="AD4641" s="13" t="n"/>
      <c r="AE4641" s="13" t="n"/>
      <c r="AF4641" s="13" t="n"/>
    </row>
    <row r="4642" ht="14" customHeight="1">
      <c r="A4642" s="14" t="inlineStr">
        <is>
          <t>1553</t>
        </is>
      </c>
      <c r="B4642" s="14" t="inlineStr">
        <is>
          <t>LIPAN-4640</t>
        </is>
      </c>
      <c r="C4642" s="15" t="n">
        <v>2022</v>
      </c>
      <c r="D4642" s="14" t="inlineStr">
        <is>
          <t>2022-12-01 00:00:00</t>
        </is>
      </c>
      <c r="E4642" s="14" t="inlineStr">
        <is>
          <t>L.-Dez</t>
        </is>
      </c>
      <c r="F4642" s="14" t="inlineStr">
        <is>
          <t>Paraguai/Sepotuba</t>
        </is>
      </c>
      <c r="G4642" s="14" t="inlineStr">
        <is>
          <t>15° 55' 53,41" | 57° 39' 40,05"</t>
        </is>
      </c>
      <c r="H4642" s="14" t="inlineStr">
        <is>
          <t xml:space="preserve">Characiformes </t>
        </is>
      </c>
      <c r="I4642" s="14" t="inlineStr">
        <is>
          <t>Piaractus mesopotamicus</t>
        </is>
      </c>
      <c r="J4642" s="16" t="n">
        <v>48.5</v>
      </c>
      <c r="K4642" s="16" t="n">
        <v>41.2</v>
      </c>
      <c r="L4642" s="17" t="n">
        <v>2050</v>
      </c>
      <c r="M4642" s="17" t="n">
        <v>1860</v>
      </c>
      <c r="N4642" s="14" t="b">
        <v>0</v>
      </c>
      <c r="O4642" s="14" t="inlineStr">
        <is>
          <t>M</t>
        </is>
      </c>
      <c r="P4642" s="14" t="inlineStr">
        <is>
          <t>MAT</t>
        </is>
      </c>
      <c r="Q4642" s="17" t="n">
        <v>16.57</v>
      </c>
      <c r="R4642" s="14" t="n">
        <v>1</v>
      </c>
      <c r="S4642" s="17" t="n">
        <v>22.83</v>
      </c>
      <c r="T4642" s="10">
        <f>IF(Q4642&gt;0,M4642-Q4642,"")</f>
        <v/>
      </c>
      <c r="U4642" s="11">
        <f>IF(AND(T4642&gt;0,Q4642&gt;0),(Q4642/T4642)*100,"")</f>
        <v/>
      </c>
      <c r="V4642" s="11">
        <f>IF(AND(T4642&gt;0,S4642&gt;0),(S4642/T4642)*100,"")</f>
        <v/>
      </c>
      <c r="W4642" s="10">
        <f>IF(AND(J4642&gt;0,L4642&gt;0),(L4642/(J4642^3))*100,"")</f>
        <v/>
      </c>
      <c r="X4642" s="12" t="n">
        <v>1.27</v>
      </c>
      <c r="Y4642" s="12" t="n">
        <v>2.08</v>
      </c>
      <c r="Z4642" s="12" t="n">
        <v>0.59</v>
      </c>
      <c r="AA4642" s="18" t="n"/>
      <c r="AB4642" s="14" t="n"/>
      <c r="AC4642" s="18" t="n"/>
      <c r="AD4642" s="18" t="n"/>
      <c r="AE4642" s="18" t="n"/>
      <c r="AF4642" s="18" t="n"/>
    </row>
    <row r="4643" ht="14" customHeight="1">
      <c r="A4643" s="5" t="inlineStr">
        <is>
          <t>1554</t>
        </is>
      </c>
      <c r="B4643" s="5" t="inlineStr">
        <is>
          <t>LIPAN-4641</t>
        </is>
      </c>
      <c r="C4643" s="6" t="n">
        <v>2022</v>
      </c>
      <c r="D4643" s="5" t="inlineStr">
        <is>
          <t>2022-12-01 00:00:00</t>
        </is>
      </c>
      <c r="E4643" s="5" t="inlineStr">
        <is>
          <t>L.-Dez</t>
        </is>
      </c>
      <c r="F4643" s="5" t="inlineStr">
        <is>
          <t>Paraguai/Sepotuba</t>
        </is>
      </c>
      <c r="G4643" s="5" t="inlineStr">
        <is>
          <t>15° 55' 53,41" | 57° 39' 40,05"</t>
        </is>
      </c>
      <c r="H4643" s="5" t="inlineStr">
        <is>
          <t xml:space="preserve">Characiformes </t>
        </is>
      </c>
      <c r="I4643" s="5" t="inlineStr">
        <is>
          <t>Piaractus mesopotamicus</t>
        </is>
      </c>
      <c r="J4643" s="7" t="n">
        <v>44.7</v>
      </c>
      <c r="K4643" s="7" t="n">
        <v>39.1</v>
      </c>
      <c r="L4643" s="8" t="n">
        <v>1620</v>
      </c>
      <c r="M4643" s="8" t="n">
        <v>1400</v>
      </c>
      <c r="N4643" s="5" t="b">
        <v>0</v>
      </c>
      <c r="O4643" s="5" t="inlineStr">
        <is>
          <t>M</t>
        </is>
      </c>
      <c r="P4643" s="5" t="inlineStr">
        <is>
          <t>MAT</t>
        </is>
      </c>
      <c r="Q4643" s="8" t="n">
        <v>24.8</v>
      </c>
      <c r="R4643" s="5" t="n">
        <v>2</v>
      </c>
      <c r="S4643" s="8" t="n">
        <v>14.78</v>
      </c>
      <c r="T4643" s="10">
        <f>IF(Q4643&gt;0,M4643-Q4643,"")</f>
        <v/>
      </c>
      <c r="U4643" s="11">
        <f>IF(AND(T4643&gt;0,Q4643&gt;0),(Q4643/T4643)*100,"")</f>
        <v/>
      </c>
      <c r="V4643" s="11">
        <f>IF(AND(T4643&gt;0,S4643&gt;0),(S4643/T4643)*100,"")</f>
        <v/>
      </c>
      <c r="W4643" s="10">
        <f>IF(AND(J4643&gt;0,L4643&gt;0),(L4643/(J4643^3))*100,"")</f>
        <v/>
      </c>
      <c r="X4643" s="12" t="n">
        <v>1.27</v>
      </c>
      <c r="Y4643" s="12" t="n">
        <v>2.08</v>
      </c>
      <c r="Z4643" s="12" t="n">
        <v>0.59</v>
      </c>
      <c r="AA4643" s="13" t="n"/>
      <c r="AB4643" s="5" t="n"/>
      <c r="AC4643" s="13" t="n"/>
      <c r="AD4643" s="13" t="n"/>
      <c r="AE4643" s="13" t="n"/>
      <c r="AF4643" s="13" t="n"/>
    </row>
    <row r="4644" ht="14" customHeight="1">
      <c r="A4644" s="14" t="inlineStr">
        <is>
          <t>1555</t>
        </is>
      </c>
      <c r="B4644" s="14" t="inlineStr">
        <is>
          <t>LIPAN-4642</t>
        </is>
      </c>
      <c r="C4644" s="15" t="n">
        <v>2022</v>
      </c>
      <c r="D4644" s="14" t="inlineStr">
        <is>
          <t>2022-12-01 00:00:00</t>
        </is>
      </c>
      <c r="E4644" s="14" t="inlineStr">
        <is>
          <t>L.-Dez</t>
        </is>
      </c>
      <c r="F4644" s="14" t="inlineStr">
        <is>
          <t>Paraguai/Sepotuba</t>
        </is>
      </c>
      <c r="G4644" s="14" t="inlineStr">
        <is>
          <t>15° 55' 53,41" | 57° 39' 40,05"</t>
        </is>
      </c>
      <c r="H4644" s="14" t="inlineStr">
        <is>
          <t xml:space="preserve">Characiformes </t>
        </is>
      </c>
      <c r="I4644" s="14" t="inlineStr">
        <is>
          <t>Piaractus mesopotamicus</t>
        </is>
      </c>
      <c r="J4644" s="16" t="n">
        <v>46.8</v>
      </c>
      <c r="K4644" s="16" t="n">
        <v>40.6</v>
      </c>
      <c r="L4644" s="17" t="n">
        <v>1930</v>
      </c>
      <c r="M4644" s="17" t="n">
        <v>1670</v>
      </c>
      <c r="N4644" s="14" t="b">
        <v>0</v>
      </c>
      <c r="O4644" s="14" t="inlineStr">
        <is>
          <t>M</t>
        </is>
      </c>
      <c r="P4644" s="14" t="inlineStr">
        <is>
          <t>MAT</t>
        </is>
      </c>
      <c r="Q4644" s="17" t="n">
        <v>12.21</v>
      </c>
      <c r="R4644" s="14" t="n">
        <v>2</v>
      </c>
      <c r="S4644" s="17" t="n">
        <v>16.01</v>
      </c>
      <c r="T4644" s="10">
        <f>IF(Q4644&gt;0,M4644-Q4644,"")</f>
        <v/>
      </c>
      <c r="U4644" s="11">
        <f>IF(AND(T4644&gt;0,Q4644&gt;0),(Q4644/T4644)*100,"")</f>
        <v/>
      </c>
      <c r="V4644" s="11">
        <f>IF(AND(T4644&gt;0,S4644&gt;0),(S4644/T4644)*100,"")</f>
        <v/>
      </c>
      <c r="W4644" s="10">
        <f>IF(AND(J4644&gt;0,L4644&gt;0),(L4644/(J4644^3))*100,"")</f>
        <v/>
      </c>
      <c r="X4644" s="12" t="n">
        <v>1.27</v>
      </c>
      <c r="Y4644" s="12" t="n">
        <v>2.08</v>
      </c>
      <c r="Z4644" s="12" t="n">
        <v>0.59</v>
      </c>
      <c r="AA4644" s="18" t="n"/>
      <c r="AB4644" s="14" t="n"/>
      <c r="AC4644" s="18" t="n"/>
      <c r="AD4644" s="18" t="n"/>
      <c r="AE4644" s="18" t="n"/>
      <c r="AF4644" s="18" t="n"/>
    </row>
    <row r="4645" ht="14" customHeight="1">
      <c r="A4645" s="5" t="inlineStr">
        <is>
          <t>1556</t>
        </is>
      </c>
      <c r="B4645" s="5" t="inlineStr">
        <is>
          <t>LIPAN-4643</t>
        </is>
      </c>
      <c r="C4645" s="6" t="n">
        <v>2022</v>
      </c>
      <c r="D4645" s="5" t="inlineStr">
        <is>
          <t>2022-12-01 00:00:00</t>
        </is>
      </c>
      <c r="E4645" s="5" t="inlineStr">
        <is>
          <t>L.-Dez</t>
        </is>
      </c>
      <c r="F4645" s="5" t="inlineStr">
        <is>
          <t>Paraguai/Sepotuba</t>
        </is>
      </c>
      <c r="G4645" s="5" t="inlineStr">
        <is>
          <t>15° 55' 53,41" | 57° 39' 40,05"</t>
        </is>
      </c>
      <c r="H4645" s="5" t="inlineStr">
        <is>
          <t xml:space="preserve">Characiformes </t>
        </is>
      </c>
      <c r="I4645" s="5" t="inlineStr">
        <is>
          <t>Piaractus mesopotamicus</t>
        </is>
      </c>
      <c r="J4645" s="7" t="n">
        <v>47.2</v>
      </c>
      <c r="K4645" s="7" t="n">
        <v>40.5</v>
      </c>
      <c r="L4645" s="8" t="n">
        <v>1920</v>
      </c>
      <c r="M4645" s="8" t="n">
        <v>1700</v>
      </c>
      <c r="N4645" s="5" t="b">
        <v>0</v>
      </c>
      <c r="O4645" s="5" t="inlineStr">
        <is>
          <t>M</t>
        </is>
      </c>
      <c r="P4645" s="5" t="inlineStr">
        <is>
          <t>MAT</t>
        </is>
      </c>
      <c r="Q4645" s="8" t="n">
        <v>30.28</v>
      </c>
      <c r="R4645" s="5" t="n">
        <v>1</v>
      </c>
      <c r="S4645" s="8" t="n">
        <v>15.34</v>
      </c>
      <c r="T4645" s="10">
        <f>IF(Q4645&gt;0,M4645-Q4645,"")</f>
        <v/>
      </c>
      <c r="U4645" s="11">
        <f>IF(AND(T4645&gt;0,Q4645&gt;0),(Q4645/T4645)*100,"")</f>
        <v/>
      </c>
      <c r="V4645" s="11">
        <f>IF(AND(T4645&gt;0,S4645&gt;0),(S4645/T4645)*100,"")</f>
        <v/>
      </c>
      <c r="W4645" s="10">
        <f>IF(AND(J4645&gt;0,L4645&gt;0),(L4645/(J4645^3))*100,"")</f>
        <v/>
      </c>
      <c r="X4645" s="12" t="n">
        <v>1.27</v>
      </c>
      <c r="Y4645" s="12" t="n">
        <v>2.08</v>
      </c>
      <c r="Z4645" s="12" t="n">
        <v>0.59</v>
      </c>
      <c r="AA4645" s="13" t="n"/>
      <c r="AB4645" s="5" t="n"/>
      <c r="AC4645" s="13" t="n"/>
      <c r="AD4645" s="13" t="n"/>
      <c r="AE4645" s="13" t="n"/>
      <c r="AF4645" s="13" t="n"/>
    </row>
    <row r="4646" ht="14" customHeight="1">
      <c r="A4646" s="14" t="inlineStr">
        <is>
          <t>1557</t>
        </is>
      </c>
      <c r="B4646" s="14" t="inlineStr">
        <is>
          <t>LIPAN-4644</t>
        </is>
      </c>
      <c r="C4646" s="15" t="n">
        <v>2022</v>
      </c>
      <c r="D4646" s="14" t="inlineStr">
        <is>
          <t>2022-12-01 00:00:00</t>
        </is>
      </c>
      <c r="E4646" s="14" t="inlineStr">
        <is>
          <t>L.-Dez</t>
        </is>
      </c>
      <c r="F4646" s="14" t="inlineStr">
        <is>
          <t>Paraguai/Sepotuba</t>
        </is>
      </c>
      <c r="G4646" s="14" t="inlineStr">
        <is>
          <t>15° 55' 53,41" | 57° 39' 40,05"</t>
        </is>
      </c>
      <c r="H4646" s="14" t="inlineStr">
        <is>
          <t xml:space="preserve">Characiformes </t>
        </is>
      </c>
      <c r="I4646" s="14" t="inlineStr">
        <is>
          <t>Piaractus mesopotamicus</t>
        </is>
      </c>
      <c r="J4646" s="16" t="n">
        <v>44.6</v>
      </c>
      <c r="K4646" s="16" t="n">
        <v>39.5</v>
      </c>
      <c r="L4646" s="17" t="n">
        <v>2130</v>
      </c>
      <c r="M4646" s="17" t="n">
        <v>1830</v>
      </c>
      <c r="N4646" s="14" t="b">
        <v>0</v>
      </c>
      <c r="O4646" s="14" t="inlineStr">
        <is>
          <t>M</t>
        </is>
      </c>
      <c r="P4646" s="14" t="inlineStr">
        <is>
          <t>ESV</t>
        </is>
      </c>
      <c r="Q4646" s="17" t="n">
        <v>24.46</v>
      </c>
      <c r="R4646" s="14" t="n">
        <v>1</v>
      </c>
      <c r="S4646" s="17" t="n">
        <v>14.72</v>
      </c>
      <c r="T4646" s="10">
        <f>IF(Q4646&gt;0,M4646-Q4646,"")</f>
        <v/>
      </c>
      <c r="U4646" s="11">
        <f>IF(AND(T4646&gt;0,Q4646&gt;0),(Q4646/T4646)*100,"")</f>
        <v/>
      </c>
      <c r="V4646" s="11">
        <f>IF(AND(T4646&gt;0,S4646&gt;0),(S4646/T4646)*100,"")</f>
        <v/>
      </c>
      <c r="W4646" s="10">
        <f>IF(AND(J4646&gt;0,L4646&gt;0),(L4646/(J4646^3))*100,"")</f>
        <v/>
      </c>
      <c r="X4646" s="12" t="n">
        <v>1.27</v>
      </c>
      <c r="Y4646" s="12" t="n">
        <v>2.08</v>
      </c>
      <c r="Z4646" s="12" t="n">
        <v>0.59</v>
      </c>
      <c r="AA4646" s="18" t="n"/>
      <c r="AB4646" s="14" t="n"/>
      <c r="AC4646" s="18" t="n"/>
      <c r="AD4646" s="18" t="n"/>
      <c r="AE4646" s="18" t="n"/>
      <c r="AF4646" s="18" t="n"/>
    </row>
    <row r="4647" ht="14" customHeight="1">
      <c r="A4647" s="5" t="inlineStr">
        <is>
          <t>1558</t>
        </is>
      </c>
      <c r="B4647" s="5" t="inlineStr">
        <is>
          <t>LIPAN-4645</t>
        </is>
      </c>
      <c r="C4647" s="6" t="n">
        <v>2022</v>
      </c>
      <c r="D4647" s="5" t="inlineStr">
        <is>
          <t>2022-12-01 00:00:00</t>
        </is>
      </c>
      <c r="E4647" s="5" t="inlineStr">
        <is>
          <t>L.-Dez</t>
        </is>
      </c>
      <c r="F4647" s="5" t="inlineStr">
        <is>
          <t>Paraguai/Sepotuba</t>
        </is>
      </c>
      <c r="G4647" s="5" t="inlineStr">
        <is>
          <t>15° 55' 53,41" | 57° 39' 40,05"</t>
        </is>
      </c>
      <c r="H4647" s="5" t="inlineStr">
        <is>
          <t xml:space="preserve">Characiformes </t>
        </is>
      </c>
      <c r="I4647" s="5" t="inlineStr">
        <is>
          <t>Piaractus mesopotamicus</t>
        </is>
      </c>
      <c r="J4647" s="7" t="n">
        <v>44.5</v>
      </c>
      <c r="K4647" s="7" t="n">
        <v>39.2</v>
      </c>
      <c r="L4647" s="8" t="n">
        <v>1740</v>
      </c>
      <c r="M4647" s="8" t="n">
        <v>1540</v>
      </c>
      <c r="N4647" s="5" t="b">
        <v>0</v>
      </c>
      <c r="O4647" s="5" t="inlineStr">
        <is>
          <t>M</t>
        </is>
      </c>
      <c r="P4647" s="5" t="inlineStr">
        <is>
          <t>MAT</t>
        </is>
      </c>
      <c r="Q4647" s="8" t="n">
        <v>12.52</v>
      </c>
      <c r="R4647" s="5" t="n">
        <v>1</v>
      </c>
      <c r="S4647" s="8" t="n">
        <v>11.55</v>
      </c>
      <c r="T4647" s="10">
        <f>IF(Q4647&gt;0,M4647-Q4647,"")</f>
        <v/>
      </c>
      <c r="U4647" s="11">
        <f>IF(AND(T4647&gt;0,Q4647&gt;0),(Q4647/T4647)*100,"")</f>
        <v/>
      </c>
      <c r="V4647" s="11">
        <f>IF(AND(T4647&gt;0,S4647&gt;0),(S4647/T4647)*100,"")</f>
        <v/>
      </c>
      <c r="W4647" s="10">
        <f>IF(AND(J4647&gt;0,L4647&gt;0),(L4647/(J4647^3))*100,"")</f>
        <v/>
      </c>
      <c r="X4647" s="12" t="n">
        <v>1.27</v>
      </c>
      <c r="Y4647" s="12" t="n">
        <v>2.08</v>
      </c>
      <c r="Z4647" s="12" t="n">
        <v>0.59</v>
      </c>
      <c r="AA4647" s="13" t="n"/>
      <c r="AB4647" s="5" t="n"/>
      <c r="AC4647" s="13" t="n"/>
      <c r="AD4647" s="13" t="n"/>
      <c r="AE4647" s="13" t="n"/>
      <c r="AF4647" s="13" t="n"/>
    </row>
    <row r="4648" ht="14" customHeight="1">
      <c r="A4648" s="14" t="inlineStr">
        <is>
          <t>1559</t>
        </is>
      </c>
      <c r="B4648" s="14" t="inlineStr">
        <is>
          <t>LIPAN-4646</t>
        </is>
      </c>
      <c r="C4648" s="15" t="n">
        <v>2022</v>
      </c>
      <c r="D4648" s="14" t="inlineStr">
        <is>
          <t>2022-12-01 00:00:00</t>
        </is>
      </c>
      <c r="E4648" s="14" t="inlineStr">
        <is>
          <t>L.-Dez</t>
        </is>
      </c>
      <c r="F4648" s="14" t="inlineStr">
        <is>
          <t>Paraguai/Sepotuba</t>
        </is>
      </c>
      <c r="G4648" s="14" t="inlineStr">
        <is>
          <t>15° 55' 53,41" | 57° 39' 40,05"</t>
        </is>
      </c>
      <c r="H4648" s="14" t="inlineStr">
        <is>
          <t xml:space="preserve">Characiformes </t>
        </is>
      </c>
      <c r="I4648" s="14" t="inlineStr">
        <is>
          <t>Piaractus mesopotamicus</t>
        </is>
      </c>
      <c r="J4648" s="16" t="n">
        <v>48</v>
      </c>
      <c r="K4648" s="16" t="n">
        <v>42.2</v>
      </c>
      <c r="L4648" s="17" t="n">
        <v>1900</v>
      </c>
      <c r="M4648" s="17" t="n">
        <v>1650</v>
      </c>
      <c r="N4648" s="14" t="b">
        <v>0</v>
      </c>
      <c r="O4648" s="14" t="inlineStr">
        <is>
          <t>M</t>
        </is>
      </c>
      <c r="P4648" s="14" t="inlineStr">
        <is>
          <t>MAT</t>
        </is>
      </c>
      <c r="Q4648" s="17" t="n">
        <v>33</v>
      </c>
      <c r="R4648" s="14" t="n">
        <v>1</v>
      </c>
      <c r="S4648" s="17" t="n">
        <v>18.39</v>
      </c>
      <c r="T4648" s="10">
        <f>IF(Q4648&gt;0,M4648-Q4648,"")</f>
        <v/>
      </c>
      <c r="U4648" s="11">
        <f>IF(AND(T4648&gt;0,Q4648&gt;0),(Q4648/T4648)*100,"")</f>
        <v/>
      </c>
      <c r="V4648" s="11">
        <f>IF(AND(T4648&gt;0,S4648&gt;0),(S4648/T4648)*100,"")</f>
        <v/>
      </c>
      <c r="W4648" s="10">
        <f>IF(AND(J4648&gt;0,L4648&gt;0),(L4648/(J4648^3))*100,"")</f>
        <v/>
      </c>
      <c r="X4648" s="12" t="n">
        <v>1.27</v>
      </c>
      <c r="Y4648" s="12" t="n">
        <v>2.08</v>
      </c>
      <c r="Z4648" s="12" t="n">
        <v>0.59</v>
      </c>
      <c r="AA4648" s="18" t="n"/>
      <c r="AB4648" s="14" t="n"/>
      <c r="AC4648" s="18" t="n"/>
      <c r="AD4648" s="18" t="n"/>
      <c r="AE4648" s="18" t="n"/>
      <c r="AF4648" s="18" t="n"/>
    </row>
    <row r="4649" ht="14" customHeight="1">
      <c r="A4649" s="5" t="inlineStr">
        <is>
          <t>1560</t>
        </is>
      </c>
      <c r="B4649" s="5" t="inlineStr">
        <is>
          <t>LIPAN-4647</t>
        </is>
      </c>
      <c r="C4649" s="6" t="n">
        <v>2022</v>
      </c>
      <c r="D4649" s="5" t="inlineStr">
        <is>
          <t>2022-12-01 00:00:00</t>
        </is>
      </c>
      <c r="E4649" s="5" t="inlineStr">
        <is>
          <t>L.-Dez</t>
        </is>
      </c>
      <c r="F4649" s="5" t="inlineStr">
        <is>
          <t>Paraguai/Sepotuba</t>
        </is>
      </c>
      <c r="G4649" s="5" t="inlineStr">
        <is>
          <t>15° 55' 53,41" | 57° 39' 40,05"</t>
        </is>
      </c>
      <c r="H4649" s="5" t="inlineStr">
        <is>
          <t xml:space="preserve">Characiformes </t>
        </is>
      </c>
      <c r="I4649" s="5" t="inlineStr">
        <is>
          <t>Piaractus mesopotamicus</t>
        </is>
      </c>
      <c r="J4649" s="7" t="n">
        <v>49.1</v>
      </c>
      <c r="K4649" s="7" t="n">
        <v>41.9</v>
      </c>
      <c r="L4649" s="8" t="n">
        <v>2210</v>
      </c>
      <c r="M4649" s="8" t="n">
        <v>1960</v>
      </c>
      <c r="N4649" s="5" t="b">
        <v>0</v>
      </c>
      <c r="O4649" s="5" t="inlineStr">
        <is>
          <t>M</t>
        </is>
      </c>
      <c r="P4649" s="5" t="inlineStr">
        <is>
          <t>MAT</t>
        </is>
      </c>
      <c r="Q4649" s="8" t="n">
        <v>27.07</v>
      </c>
      <c r="R4649" s="5" t="n">
        <v>1</v>
      </c>
      <c r="S4649" s="8" t="n">
        <v>19.56</v>
      </c>
      <c r="T4649" s="10">
        <f>IF(Q4649&gt;0,M4649-Q4649,"")</f>
        <v/>
      </c>
      <c r="U4649" s="11">
        <f>IF(AND(T4649&gt;0,Q4649&gt;0),(Q4649/T4649)*100,"")</f>
        <v/>
      </c>
      <c r="V4649" s="11">
        <f>IF(AND(T4649&gt;0,S4649&gt;0),(S4649/T4649)*100,"")</f>
        <v/>
      </c>
      <c r="W4649" s="10">
        <f>IF(AND(J4649&gt;0,L4649&gt;0),(L4649/(J4649^3))*100,"")</f>
        <v/>
      </c>
      <c r="X4649" s="12" t="n">
        <v>1.27</v>
      </c>
      <c r="Y4649" s="12" t="n">
        <v>2.08</v>
      </c>
      <c r="Z4649" s="12" t="n">
        <v>0.59</v>
      </c>
      <c r="AA4649" s="13" t="n"/>
      <c r="AB4649" s="5" t="n"/>
      <c r="AC4649" s="13" t="n"/>
      <c r="AD4649" s="13" t="n"/>
      <c r="AE4649" s="13" t="n"/>
      <c r="AF4649" s="13" t="n"/>
    </row>
    <row r="4650" ht="14" customHeight="1">
      <c r="A4650" s="14" t="inlineStr">
        <is>
          <t>1561</t>
        </is>
      </c>
      <c r="B4650" s="14" t="inlineStr">
        <is>
          <t>LIPAN-4648</t>
        </is>
      </c>
      <c r="C4650" s="15" t="n">
        <v>2022</v>
      </c>
      <c r="D4650" s="14" t="inlineStr">
        <is>
          <t>2022-12-01 00:00:00</t>
        </is>
      </c>
      <c r="E4650" s="14" t="inlineStr">
        <is>
          <t>L.-Dez</t>
        </is>
      </c>
      <c r="F4650" s="14" t="inlineStr">
        <is>
          <t>Paraguai/Sepotuba</t>
        </is>
      </c>
      <c r="G4650" s="14" t="inlineStr">
        <is>
          <t>15° 55' 53,41" | 57° 39' 40,05"</t>
        </is>
      </c>
      <c r="H4650" s="14" t="inlineStr">
        <is>
          <t xml:space="preserve">Characiformes </t>
        </is>
      </c>
      <c r="I4650" s="14" t="inlineStr">
        <is>
          <t>Piaractus mesopotamicus</t>
        </is>
      </c>
      <c r="J4650" s="16" t="n">
        <v>47.8</v>
      </c>
      <c r="K4650" s="16" t="n">
        <v>40.7</v>
      </c>
      <c r="L4650" s="17" t="n">
        <v>2110</v>
      </c>
      <c r="M4650" s="17" t="n">
        <v>1780</v>
      </c>
      <c r="N4650" s="14" t="b">
        <v>0</v>
      </c>
      <c r="O4650" s="14" t="inlineStr">
        <is>
          <t>M</t>
        </is>
      </c>
      <c r="P4650" s="14" t="inlineStr">
        <is>
          <t>MAT</t>
        </is>
      </c>
      <c r="Q4650" s="17" t="n">
        <v>36.43</v>
      </c>
      <c r="R4650" s="14" t="n">
        <v>1</v>
      </c>
      <c r="S4650" s="17" t="n">
        <v>17.77</v>
      </c>
      <c r="T4650" s="10">
        <f>IF(Q4650&gt;0,M4650-Q4650,"")</f>
        <v/>
      </c>
      <c r="U4650" s="11">
        <f>IF(AND(T4650&gt;0,Q4650&gt;0),(Q4650/T4650)*100,"")</f>
        <v/>
      </c>
      <c r="V4650" s="11">
        <f>IF(AND(T4650&gt;0,S4650&gt;0),(S4650/T4650)*100,"")</f>
        <v/>
      </c>
      <c r="W4650" s="10">
        <f>IF(AND(J4650&gt;0,L4650&gt;0),(L4650/(J4650^3))*100,"")</f>
        <v/>
      </c>
      <c r="X4650" s="12" t="n">
        <v>1.27</v>
      </c>
      <c r="Y4650" s="12" t="n">
        <v>2.08</v>
      </c>
      <c r="Z4650" s="12" t="n">
        <v>0.59</v>
      </c>
      <c r="AA4650" s="18" t="n"/>
      <c r="AB4650" s="14" t="n"/>
      <c r="AC4650" s="18" t="n"/>
      <c r="AD4650" s="18" t="n"/>
      <c r="AE4650" s="18" t="n"/>
      <c r="AF4650" s="18" t="n"/>
    </row>
    <row r="4651" ht="14" customHeight="1">
      <c r="A4651" s="5" t="inlineStr">
        <is>
          <t>1562</t>
        </is>
      </c>
      <c r="B4651" s="5" t="inlineStr">
        <is>
          <t>LIPAN-4649</t>
        </is>
      </c>
      <c r="C4651" s="6" t="n">
        <v>2022</v>
      </c>
      <c r="D4651" s="5" t="inlineStr">
        <is>
          <t>2022-12-01 00:00:00</t>
        </is>
      </c>
      <c r="E4651" s="5" t="inlineStr">
        <is>
          <t>L.-Dez</t>
        </is>
      </c>
      <c r="F4651" s="5" t="inlineStr">
        <is>
          <t>Paraguai/Sepotuba</t>
        </is>
      </c>
      <c r="G4651" s="5" t="inlineStr">
        <is>
          <t>15° 55' 53,41" | 57° 39' 40,05"</t>
        </is>
      </c>
      <c r="H4651" s="5" t="inlineStr">
        <is>
          <t xml:space="preserve">Characiformes </t>
        </is>
      </c>
      <c r="I4651" s="5" t="inlineStr">
        <is>
          <t>Piaractus mesopotamicus</t>
        </is>
      </c>
      <c r="J4651" s="7" t="n">
        <v>49.9</v>
      </c>
      <c r="K4651" s="7" t="n">
        <v>43.8</v>
      </c>
      <c r="L4651" s="8" t="n">
        <v>2530</v>
      </c>
      <c r="M4651" s="8" t="n">
        <v>2110</v>
      </c>
      <c r="N4651" s="5" t="b">
        <v>0</v>
      </c>
      <c r="O4651" s="5" t="inlineStr">
        <is>
          <t>M</t>
        </is>
      </c>
      <c r="P4651" s="5" t="inlineStr">
        <is>
          <t>MAT</t>
        </is>
      </c>
      <c r="Q4651" s="8" t="n">
        <v>43.73</v>
      </c>
      <c r="R4651" s="5" t="n">
        <v>2</v>
      </c>
      <c r="S4651" s="8" t="n">
        <v>15.5</v>
      </c>
      <c r="T4651" s="10">
        <f>IF(Q4651&gt;0,M4651-Q4651,"")</f>
        <v/>
      </c>
      <c r="U4651" s="11">
        <f>IF(AND(T4651&gt;0,Q4651&gt;0),(Q4651/T4651)*100,"")</f>
        <v/>
      </c>
      <c r="V4651" s="11">
        <f>IF(AND(T4651&gt;0,S4651&gt;0),(S4651/T4651)*100,"")</f>
        <v/>
      </c>
      <c r="W4651" s="10">
        <f>IF(AND(J4651&gt;0,L4651&gt;0),(L4651/(J4651^3))*100,"")</f>
        <v/>
      </c>
      <c r="X4651" s="12" t="n">
        <v>1.27</v>
      </c>
      <c r="Y4651" s="12" t="n">
        <v>2.08</v>
      </c>
      <c r="Z4651" s="12" t="n">
        <v>0.59</v>
      </c>
      <c r="AA4651" s="13" t="n"/>
      <c r="AB4651" s="5" t="n"/>
      <c r="AC4651" s="13" t="n"/>
      <c r="AD4651" s="13" t="n"/>
      <c r="AE4651" s="13" t="n"/>
      <c r="AF4651" s="13" t="n"/>
    </row>
    <row r="4652" ht="14" customHeight="1">
      <c r="A4652" s="14" t="inlineStr">
        <is>
          <t>1563</t>
        </is>
      </c>
      <c r="B4652" s="14" t="inlineStr">
        <is>
          <t>LIPAN-4650</t>
        </is>
      </c>
      <c r="C4652" s="15" t="n">
        <v>2022</v>
      </c>
      <c r="D4652" s="14" t="inlineStr">
        <is>
          <t>2022-12-01 00:00:00</t>
        </is>
      </c>
      <c r="E4652" s="14" t="inlineStr">
        <is>
          <t>L.-Dez</t>
        </is>
      </c>
      <c r="F4652" s="14" t="inlineStr">
        <is>
          <t>Paraguai/Sepotuba</t>
        </is>
      </c>
      <c r="G4652" s="14" t="inlineStr">
        <is>
          <t>15° 55' 53,41" | 57° 39' 40,05"</t>
        </is>
      </c>
      <c r="H4652" s="14" t="inlineStr">
        <is>
          <t xml:space="preserve">Characiformes </t>
        </is>
      </c>
      <c r="I4652" s="14" t="inlineStr">
        <is>
          <t>Piaractus mesopotamicus</t>
        </is>
      </c>
      <c r="J4652" s="16" t="n">
        <v>48.4</v>
      </c>
      <c r="K4652" s="16" t="n">
        <v>43.2</v>
      </c>
      <c r="L4652" s="17" t="n">
        <v>2630</v>
      </c>
      <c r="M4652" s="17" t="n">
        <v>2200</v>
      </c>
      <c r="N4652" s="14" t="b">
        <v>0</v>
      </c>
      <c r="O4652" s="14" t="inlineStr">
        <is>
          <t>M</t>
        </is>
      </c>
      <c r="P4652" s="14" t="inlineStr">
        <is>
          <t>MAT</t>
        </is>
      </c>
      <c r="Q4652" s="17" t="n">
        <v>52.05</v>
      </c>
      <c r="R4652" s="14" t="n">
        <v>1</v>
      </c>
      <c r="S4652" s="17" t="n">
        <v>29.22</v>
      </c>
      <c r="T4652" s="10">
        <f>IF(Q4652&gt;0,M4652-Q4652,"")</f>
        <v/>
      </c>
      <c r="U4652" s="11">
        <f>IF(AND(T4652&gt;0,Q4652&gt;0),(Q4652/T4652)*100,"")</f>
        <v/>
      </c>
      <c r="V4652" s="11">
        <f>IF(AND(T4652&gt;0,S4652&gt;0),(S4652/T4652)*100,"")</f>
        <v/>
      </c>
      <c r="W4652" s="10">
        <f>IF(AND(J4652&gt;0,L4652&gt;0),(L4652/(J4652^3))*100,"")</f>
        <v/>
      </c>
      <c r="X4652" s="12" t="n">
        <v>1.27</v>
      </c>
      <c r="Y4652" s="12" t="n">
        <v>2.08</v>
      </c>
      <c r="Z4652" s="12" t="n">
        <v>0.59</v>
      </c>
      <c r="AA4652" s="18" t="n"/>
      <c r="AB4652" s="14" t="n"/>
      <c r="AC4652" s="18" t="n"/>
      <c r="AD4652" s="18" t="n"/>
      <c r="AE4652" s="18" t="n"/>
      <c r="AF4652" s="18" t="n"/>
    </row>
    <row r="4653" ht="14" customHeight="1">
      <c r="A4653" s="5" t="inlineStr">
        <is>
          <t>1564</t>
        </is>
      </c>
      <c r="B4653" s="5" t="inlineStr">
        <is>
          <t>LIPAN-4651</t>
        </is>
      </c>
      <c r="C4653" s="6" t="n">
        <v>2022</v>
      </c>
      <c r="D4653" s="5" t="inlineStr">
        <is>
          <t>2022-12-01 00:00:00</t>
        </is>
      </c>
      <c r="E4653" s="5" t="inlineStr">
        <is>
          <t>L.-Dez</t>
        </is>
      </c>
      <c r="F4653" s="5" t="inlineStr">
        <is>
          <t>Paraguai/Sepotuba</t>
        </is>
      </c>
      <c r="G4653" s="5" t="inlineStr">
        <is>
          <t>15° 55' 53,41" | 57° 39' 40,05"</t>
        </is>
      </c>
      <c r="H4653" s="5" t="inlineStr">
        <is>
          <t xml:space="preserve">Characiformes </t>
        </is>
      </c>
      <c r="I4653" s="5" t="inlineStr">
        <is>
          <t>Piaractus mesopotamicus</t>
        </is>
      </c>
      <c r="J4653" s="7" t="n">
        <v>45.8</v>
      </c>
      <c r="K4653" s="7" t="n">
        <v>40.2</v>
      </c>
      <c r="L4653" s="8" t="n">
        <v>1900</v>
      </c>
      <c r="M4653" s="8" t="n">
        <v>1620</v>
      </c>
      <c r="N4653" s="5" t="b">
        <v>0</v>
      </c>
      <c r="O4653" s="5" t="inlineStr">
        <is>
          <t>M</t>
        </is>
      </c>
      <c r="P4653" s="5" t="inlineStr">
        <is>
          <t>ESV</t>
        </is>
      </c>
      <c r="Q4653" s="8" t="n">
        <v>13.04</v>
      </c>
      <c r="R4653" s="5" t="n">
        <v>2</v>
      </c>
      <c r="S4653" s="8" t="n">
        <v>14.31</v>
      </c>
      <c r="T4653" s="10">
        <f>IF(Q4653&gt;0,M4653-Q4653,"")</f>
        <v/>
      </c>
      <c r="U4653" s="11">
        <f>IF(AND(T4653&gt;0,Q4653&gt;0),(Q4653/T4653)*100,"")</f>
        <v/>
      </c>
      <c r="V4653" s="11">
        <f>IF(AND(T4653&gt;0,S4653&gt;0),(S4653/T4653)*100,"")</f>
        <v/>
      </c>
      <c r="W4653" s="10">
        <f>IF(AND(J4653&gt;0,L4653&gt;0),(L4653/(J4653^3))*100,"")</f>
        <v/>
      </c>
      <c r="X4653" s="12" t="n">
        <v>1.27</v>
      </c>
      <c r="Y4653" s="12" t="n">
        <v>2.08</v>
      </c>
      <c r="Z4653" s="12" t="n">
        <v>0.59</v>
      </c>
      <c r="AA4653" s="13" t="n"/>
      <c r="AB4653" s="5" t="n"/>
      <c r="AC4653" s="13" t="n"/>
      <c r="AD4653" s="13" t="n"/>
      <c r="AE4653" s="13" t="n"/>
      <c r="AF4653" s="13" t="n"/>
    </row>
    <row r="4654" ht="14" customHeight="1">
      <c r="A4654" s="14" t="inlineStr">
        <is>
          <t>1565</t>
        </is>
      </c>
      <c r="B4654" s="14" t="inlineStr">
        <is>
          <t>LIPAN-4652</t>
        </is>
      </c>
      <c r="C4654" s="15" t="n">
        <v>2022</v>
      </c>
      <c r="D4654" s="14" t="inlineStr">
        <is>
          <t>2022-12-01 00:00:00</t>
        </is>
      </c>
      <c r="E4654" s="14" t="inlineStr">
        <is>
          <t>L.-Dez</t>
        </is>
      </c>
      <c r="F4654" s="14" t="inlineStr">
        <is>
          <t>Paraguai/Sepotuba</t>
        </is>
      </c>
      <c r="G4654" s="14" t="inlineStr">
        <is>
          <t>15° 55' 53,41" | 57° 39' 40,05"</t>
        </is>
      </c>
      <c r="H4654" s="14" t="inlineStr">
        <is>
          <t xml:space="preserve">Characiformes </t>
        </is>
      </c>
      <c r="I4654" s="14" t="inlineStr">
        <is>
          <t>Piaractus mesopotamicus</t>
        </is>
      </c>
      <c r="J4654" s="16" t="n">
        <v>45.4</v>
      </c>
      <c r="K4654" s="16" t="n">
        <v>39.9</v>
      </c>
      <c r="L4654" s="17" t="n">
        <v>1720</v>
      </c>
      <c r="M4654" s="17" t="n">
        <v>1500</v>
      </c>
      <c r="N4654" s="14" t="b">
        <v>0</v>
      </c>
      <c r="O4654" s="14" t="inlineStr">
        <is>
          <t>M</t>
        </is>
      </c>
      <c r="P4654" s="14" t="inlineStr">
        <is>
          <t>ESV</t>
        </is>
      </c>
      <c r="Q4654" s="17" t="n">
        <v>13.4</v>
      </c>
      <c r="R4654" s="14" t="n">
        <v>1</v>
      </c>
      <c r="S4654" s="17" t="n">
        <v>20.75</v>
      </c>
      <c r="T4654" s="10">
        <f>IF(Q4654&gt;0,M4654-Q4654,"")</f>
        <v/>
      </c>
      <c r="U4654" s="11">
        <f>IF(AND(T4654&gt;0,Q4654&gt;0),(Q4654/T4654)*100,"")</f>
        <v/>
      </c>
      <c r="V4654" s="11">
        <f>IF(AND(T4654&gt;0,S4654&gt;0),(S4654/T4654)*100,"")</f>
        <v/>
      </c>
      <c r="W4654" s="10">
        <f>IF(AND(J4654&gt;0,L4654&gt;0),(L4654/(J4654^3))*100,"")</f>
        <v/>
      </c>
      <c r="X4654" s="12" t="n">
        <v>1.27</v>
      </c>
      <c r="Y4654" s="12" t="n">
        <v>2.08</v>
      </c>
      <c r="Z4654" s="12" t="n">
        <v>0.59</v>
      </c>
      <c r="AA4654" s="18" t="n"/>
      <c r="AB4654" s="14" t="n"/>
      <c r="AC4654" s="18" t="n"/>
      <c r="AD4654" s="18" t="n"/>
      <c r="AE4654" s="18" t="n"/>
      <c r="AF4654" s="18" t="n"/>
    </row>
    <row r="4655" ht="14" customHeight="1">
      <c r="A4655" s="5" t="inlineStr">
        <is>
          <t>1566</t>
        </is>
      </c>
      <c r="B4655" s="5" t="inlineStr">
        <is>
          <t>LIPAN-4653</t>
        </is>
      </c>
      <c r="C4655" s="6" t="n">
        <v>2022</v>
      </c>
      <c r="D4655" s="5" t="inlineStr">
        <is>
          <t>2022-12-01 00:00:00</t>
        </is>
      </c>
      <c r="E4655" s="5" t="inlineStr">
        <is>
          <t>L.-Dez</t>
        </is>
      </c>
      <c r="F4655" s="5" t="inlineStr">
        <is>
          <t>Paraguai/Sepotuba</t>
        </is>
      </c>
      <c r="G4655" s="5" t="inlineStr">
        <is>
          <t>15° 55' 53,41" | 57° 39' 40,05"</t>
        </is>
      </c>
      <c r="H4655" s="5" t="inlineStr">
        <is>
          <t xml:space="preserve">Characiformes </t>
        </is>
      </c>
      <c r="I4655" s="5" t="inlineStr">
        <is>
          <t>Piaractus mesopotamicus</t>
        </is>
      </c>
      <c r="J4655" s="7" t="n">
        <v>57.1</v>
      </c>
      <c r="K4655" s="7" t="n">
        <v>49.9</v>
      </c>
      <c r="L4655" s="8" t="n">
        <v>4330</v>
      </c>
      <c r="M4655" s="8" t="n">
        <v>3720</v>
      </c>
      <c r="N4655" s="5" t="b">
        <v>0</v>
      </c>
      <c r="O4655" s="5" t="inlineStr">
        <is>
          <t>M</t>
        </is>
      </c>
      <c r="P4655" s="5" t="inlineStr">
        <is>
          <t>MAT</t>
        </is>
      </c>
      <c r="Q4655" s="8" t="n">
        <v>57.19</v>
      </c>
      <c r="R4655" s="5" t="n">
        <v>1</v>
      </c>
      <c r="S4655" s="8" t="n">
        <v>35.94</v>
      </c>
      <c r="T4655" s="10">
        <f>IF(Q4655&gt;0,M4655-Q4655,"")</f>
        <v/>
      </c>
      <c r="U4655" s="11">
        <f>IF(AND(T4655&gt;0,Q4655&gt;0),(Q4655/T4655)*100,"")</f>
        <v/>
      </c>
      <c r="V4655" s="11">
        <f>IF(AND(T4655&gt;0,S4655&gt;0),(S4655/T4655)*100,"")</f>
        <v/>
      </c>
      <c r="W4655" s="10">
        <f>IF(AND(J4655&gt;0,L4655&gt;0),(L4655/(J4655^3))*100,"")</f>
        <v/>
      </c>
      <c r="X4655" s="12" t="n">
        <v>1.27</v>
      </c>
      <c r="Y4655" s="12" t="n">
        <v>2.08</v>
      </c>
      <c r="Z4655" s="12" t="n">
        <v>0.59</v>
      </c>
      <c r="AA4655" s="13" t="n"/>
      <c r="AB4655" s="5" t="n"/>
      <c r="AC4655" s="13" t="n"/>
      <c r="AD4655" s="13" t="n"/>
      <c r="AE4655" s="13" t="n"/>
      <c r="AF4655" s="13" t="n"/>
    </row>
    <row r="4656" ht="14" customHeight="1">
      <c r="A4656" s="14" t="inlineStr">
        <is>
          <t>1567</t>
        </is>
      </c>
      <c r="B4656" s="14" t="inlineStr">
        <is>
          <t>LIPAN-4654</t>
        </is>
      </c>
      <c r="C4656" s="15" t="n">
        <v>2022</v>
      </c>
      <c r="D4656" s="14" t="inlineStr">
        <is>
          <t>2022-12-01 00:00:00</t>
        </is>
      </c>
      <c r="E4656" s="14" t="inlineStr">
        <is>
          <t>L.-Dez</t>
        </is>
      </c>
      <c r="F4656" s="14" t="inlineStr">
        <is>
          <t>Paraguai/Sepotuba</t>
        </is>
      </c>
      <c r="G4656" s="14" t="inlineStr">
        <is>
          <t>15° 55' 53,41" | 57° 39' 40,05"</t>
        </is>
      </c>
      <c r="H4656" s="14" t="inlineStr">
        <is>
          <t>Siluriformes</t>
        </is>
      </c>
      <c r="I4656" s="14" t="inlineStr">
        <is>
          <t>Pseudoplatystoma reticulatum</t>
        </is>
      </c>
      <c r="J4656" s="16" t="n">
        <v>82.5</v>
      </c>
      <c r="K4656" s="16" t="n">
        <v>74.2</v>
      </c>
      <c r="L4656" s="17" t="n">
        <v>6380</v>
      </c>
      <c r="M4656" s="17" t="n">
        <v>4860</v>
      </c>
      <c r="N4656" s="14" t="b">
        <v>0</v>
      </c>
      <c r="O4656" s="14" t="inlineStr">
        <is>
          <t>M</t>
        </is>
      </c>
      <c r="P4656" s="14" t="inlineStr">
        <is>
          <t>MAT</t>
        </is>
      </c>
      <c r="Q4656" s="17" t="n">
        <v>346.72</v>
      </c>
      <c r="R4656" s="14" t="n">
        <v>0</v>
      </c>
      <c r="S4656" s="17" t="n">
        <v>41.02</v>
      </c>
      <c r="T4656" s="10">
        <f>IF(Q4656&gt;0,M4656-Q4656,"")</f>
        <v/>
      </c>
      <c r="U4656" s="11">
        <f>IF(AND(T4656&gt;0,Q4656&gt;0),(Q4656/T4656)*100,"")</f>
        <v/>
      </c>
      <c r="V4656" s="11">
        <f>IF(AND(T4656&gt;0,S4656&gt;0),(S4656/T4656)*100,"")</f>
        <v/>
      </c>
      <c r="W4656" s="10">
        <f>IF(AND(J4656&gt;0,L4656&gt;0),(L4656/(J4656^3))*100,"")</f>
        <v/>
      </c>
      <c r="X4656" s="12" t="n">
        <v>1.27</v>
      </c>
      <c r="Y4656" s="12" t="n">
        <v>2.08</v>
      </c>
      <c r="Z4656" s="12" t="n">
        <v>0.59</v>
      </c>
      <c r="AA4656" s="18" t="n"/>
      <c r="AB4656" s="14" t="n"/>
      <c r="AC4656" s="18" t="n"/>
      <c r="AD4656" s="18" t="n"/>
      <c r="AE4656" s="18" t="n"/>
      <c r="AF4656" s="18" t="n"/>
    </row>
    <row r="4657" ht="14" customHeight="1">
      <c r="A4657" s="5" t="inlineStr">
        <is>
          <t>1568</t>
        </is>
      </c>
      <c r="B4657" s="5" t="inlineStr">
        <is>
          <t>LIPAN-4655</t>
        </is>
      </c>
      <c r="C4657" s="6" t="n">
        <v>2022</v>
      </c>
      <c r="D4657" s="5" t="inlineStr">
        <is>
          <t>2022-12-01 00:00:00</t>
        </is>
      </c>
      <c r="E4657" s="5" t="inlineStr">
        <is>
          <t>L.-Dez</t>
        </is>
      </c>
      <c r="F4657" s="5" t="inlineStr">
        <is>
          <t>Paraguai/Sepotuba</t>
        </is>
      </c>
      <c r="G4657" s="5" t="inlineStr">
        <is>
          <t>15° 55' 53,41" | 57° 39' 40,05"</t>
        </is>
      </c>
      <c r="H4657" s="5" t="inlineStr">
        <is>
          <t>Siluriformes</t>
        </is>
      </c>
      <c r="I4657" s="5" t="inlineStr">
        <is>
          <t>Pseudoplatystoma reticulatum</t>
        </is>
      </c>
      <c r="J4657" s="7" t="n">
        <v>76.2</v>
      </c>
      <c r="K4657" s="7" t="n">
        <v>69</v>
      </c>
      <c r="L4657" s="8" t="n">
        <v>4660</v>
      </c>
      <c r="M4657" s="8" t="n">
        <v>3630</v>
      </c>
      <c r="N4657" s="5" t="b">
        <v>0</v>
      </c>
      <c r="O4657" s="5" t="inlineStr">
        <is>
          <t>M</t>
        </is>
      </c>
      <c r="P4657" s="5" t="inlineStr">
        <is>
          <t>MAT</t>
        </is>
      </c>
      <c r="Q4657" s="8" t="n">
        <v>319.88</v>
      </c>
      <c r="R4657" s="5" t="n">
        <v>2</v>
      </c>
      <c r="S4657" s="8" t="n">
        <v>32.08</v>
      </c>
      <c r="T4657" s="10">
        <f>IF(Q4657&gt;0,M4657-Q4657,"")</f>
        <v/>
      </c>
      <c r="U4657" s="11">
        <f>IF(AND(T4657&gt;0,Q4657&gt;0),(Q4657/T4657)*100,"")</f>
        <v/>
      </c>
      <c r="V4657" s="11">
        <f>IF(AND(T4657&gt;0,S4657&gt;0),(S4657/T4657)*100,"")</f>
        <v/>
      </c>
      <c r="W4657" s="10">
        <f>IF(AND(J4657&gt;0,L4657&gt;0),(L4657/(J4657^3))*100,"")</f>
        <v/>
      </c>
      <c r="X4657" s="12" t="n">
        <v>1.27</v>
      </c>
      <c r="Y4657" s="12" t="n">
        <v>2.08</v>
      </c>
      <c r="Z4657" s="12" t="n">
        <v>0.59</v>
      </c>
      <c r="AA4657" s="13" t="n"/>
      <c r="AB4657" s="5" t="n"/>
      <c r="AC4657" s="13" t="n"/>
      <c r="AD4657" s="13" t="n"/>
      <c r="AE4657" s="13" t="n"/>
      <c r="AF4657" s="13" t="n"/>
    </row>
    <row r="4658" ht="14" customHeight="1">
      <c r="A4658" s="14" t="inlineStr">
        <is>
          <t>1569</t>
        </is>
      </c>
      <c r="B4658" s="14" t="inlineStr">
        <is>
          <t>LIPAN-4656</t>
        </is>
      </c>
      <c r="C4658" s="15" t="n">
        <v>2022</v>
      </c>
      <c r="D4658" s="14" t="inlineStr">
        <is>
          <t>2022-12-01 00:00:00</t>
        </is>
      </c>
      <c r="E4658" s="14" t="inlineStr">
        <is>
          <t>L.-Dez</t>
        </is>
      </c>
      <c r="F4658" s="14" t="inlineStr">
        <is>
          <t>Paraguai/Sepotuba</t>
        </is>
      </c>
      <c r="G4658" s="14" t="inlineStr">
        <is>
          <t>15° 55' 53,41" | 57° 39' 40,05"</t>
        </is>
      </c>
      <c r="H4658" s="14" t="inlineStr">
        <is>
          <t>Siluriformes</t>
        </is>
      </c>
      <c r="I4658" s="14" t="inlineStr">
        <is>
          <t>Pseudoplatystoma reticulatum</t>
        </is>
      </c>
      <c r="J4658" s="16" t="n">
        <v>81.5</v>
      </c>
      <c r="K4658" s="16" t="n">
        <v>74.59999999999999</v>
      </c>
      <c r="L4658" s="17" t="n">
        <v>4400</v>
      </c>
      <c r="M4658" s="17" t="n">
        <v>3090</v>
      </c>
      <c r="N4658" s="14" t="b">
        <v>0</v>
      </c>
      <c r="O4658" s="14" t="inlineStr">
        <is>
          <t>F</t>
        </is>
      </c>
      <c r="P4658" s="14" t="inlineStr">
        <is>
          <t>MAT</t>
        </is>
      </c>
      <c r="Q4658" s="17" t="n">
        <v>259.59</v>
      </c>
      <c r="R4658" s="14" t="n">
        <v>0</v>
      </c>
      <c r="S4658" s="17" t="n">
        <v>95.09999999999999</v>
      </c>
      <c r="T4658" s="10">
        <f>IF(Q4658&gt;0,M4658-Q4658,"")</f>
        <v/>
      </c>
      <c r="U4658" s="11">
        <f>IF(AND(T4658&gt;0,Q4658&gt;0),(Q4658/T4658)*100,"")</f>
        <v/>
      </c>
      <c r="V4658" s="11">
        <f>IF(AND(T4658&gt;0,S4658&gt;0),(S4658/T4658)*100,"")</f>
        <v/>
      </c>
      <c r="W4658" s="10">
        <f>IF(AND(J4658&gt;0,L4658&gt;0),(L4658/(J4658^3))*100,"")</f>
        <v/>
      </c>
      <c r="X4658" s="12" t="n">
        <v>1.27</v>
      </c>
      <c r="Y4658" s="12" t="n">
        <v>2.08</v>
      </c>
      <c r="Z4658" s="12" t="n">
        <v>0.59</v>
      </c>
      <c r="AA4658" s="18" t="n"/>
      <c r="AB4658" s="14" t="n"/>
      <c r="AC4658" s="18" t="n"/>
      <c r="AD4658" s="18" t="n"/>
      <c r="AE4658" s="18" t="n"/>
      <c r="AF4658" s="18" t="n"/>
    </row>
    <row r="4659" ht="14" customHeight="1">
      <c r="A4659" s="5" t="inlineStr">
        <is>
          <t>1570</t>
        </is>
      </c>
      <c r="B4659" s="5" t="inlineStr">
        <is>
          <t>LIPAN-4657</t>
        </is>
      </c>
      <c r="C4659" s="6" t="n">
        <v>2022</v>
      </c>
      <c r="D4659" s="5" t="inlineStr">
        <is>
          <t>2022-12-01 00:00:00</t>
        </is>
      </c>
      <c r="E4659" s="5" t="inlineStr">
        <is>
          <t>L.-Dez</t>
        </is>
      </c>
      <c r="F4659" s="5" t="inlineStr">
        <is>
          <t>Paraguai/Sepotuba</t>
        </is>
      </c>
      <c r="G4659" s="5" t="inlineStr">
        <is>
          <t>15° 55' 53,41" | 57° 39' 40,05"</t>
        </is>
      </c>
      <c r="H4659" s="5" t="inlineStr">
        <is>
          <t>Siluriformes</t>
        </is>
      </c>
      <c r="I4659" s="5" t="inlineStr">
        <is>
          <t>Pseudoplatystoma corruscans</t>
        </is>
      </c>
      <c r="J4659" s="7" t="n">
        <v>85.5</v>
      </c>
      <c r="K4659" s="7" t="n">
        <v>74.90000000000001</v>
      </c>
      <c r="L4659" s="8" t="n">
        <v>5380</v>
      </c>
      <c r="M4659" s="8" t="n">
        <v>4760</v>
      </c>
      <c r="N4659" s="5" t="b">
        <v>0</v>
      </c>
      <c r="O4659" s="5" t="inlineStr">
        <is>
          <t>M</t>
        </is>
      </c>
      <c r="P4659" s="5" t="inlineStr">
        <is>
          <t>EMA</t>
        </is>
      </c>
      <c r="Q4659" s="8" t="n">
        <v>35.82</v>
      </c>
      <c r="R4659" s="5" t="n">
        <v>0</v>
      </c>
      <c r="S4659" s="8" t="n">
        <v>45.68</v>
      </c>
      <c r="T4659" s="10">
        <f>IF(Q4659&gt;0,M4659-Q4659,"")</f>
        <v/>
      </c>
      <c r="U4659" s="11">
        <f>IF(AND(T4659&gt;0,Q4659&gt;0),(Q4659/T4659)*100,"")</f>
        <v/>
      </c>
      <c r="V4659" s="11">
        <f>IF(AND(T4659&gt;0,S4659&gt;0),(S4659/T4659)*100,"")</f>
        <v/>
      </c>
      <c r="W4659" s="10">
        <f>IF(AND(J4659&gt;0,L4659&gt;0),(L4659/(J4659^3))*100,"")</f>
        <v/>
      </c>
      <c r="X4659" s="12" t="n">
        <v>1.27</v>
      </c>
      <c r="Y4659" s="12" t="n">
        <v>2.08</v>
      </c>
      <c r="Z4659" s="12" t="n">
        <v>0.59</v>
      </c>
      <c r="AA4659" s="13" t="n"/>
      <c r="AB4659" s="5" t="n"/>
      <c r="AC4659" s="13" t="n"/>
      <c r="AD4659" s="13" t="n"/>
      <c r="AE4659" s="13" t="n"/>
      <c r="AF4659" s="13" t="n"/>
    </row>
    <row r="4660" ht="14" customHeight="1">
      <c r="A4660" s="14" t="inlineStr">
        <is>
          <t>1571</t>
        </is>
      </c>
      <c r="B4660" s="14" t="inlineStr">
        <is>
          <t>LIPAN-4658</t>
        </is>
      </c>
      <c r="C4660" s="15" t="n">
        <v>2022</v>
      </c>
      <c r="D4660" s="14" t="inlineStr">
        <is>
          <t>2022-12-01 00:00:00</t>
        </is>
      </c>
      <c r="E4660" s="14" t="inlineStr">
        <is>
          <t>L.-Dez</t>
        </is>
      </c>
      <c r="F4660" s="14" t="inlineStr">
        <is>
          <t>Paraguai/Sepotuba</t>
        </is>
      </c>
      <c r="G4660" s="14" t="inlineStr">
        <is>
          <t>15° 55' 53,41" | 57° 39' 40,05"</t>
        </is>
      </c>
      <c r="H4660" s="14" t="inlineStr">
        <is>
          <t>Siluriformes</t>
        </is>
      </c>
      <c r="I4660" s="14" t="inlineStr">
        <is>
          <t>Pseudoplatystoma corruscans</t>
        </is>
      </c>
      <c r="J4660" s="16" t="n">
        <v>78.2</v>
      </c>
      <c r="K4660" s="16" t="n">
        <v>69.8</v>
      </c>
      <c r="L4660" s="17" t="n">
        <v>4600</v>
      </c>
      <c r="M4660" s="17" t="n">
        <v>3850</v>
      </c>
      <c r="N4660" s="14" t="b">
        <v>0</v>
      </c>
      <c r="O4660" s="14" t="inlineStr">
        <is>
          <t>M</t>
        </is>
      </c>
      <c r="P4660" s="14" t="inlineStr">
        <is>
          <t>EMA</t>
        </is>
      </c>
      <c r="Q4660" s="17" t="n">
        <v>70.63</v>
      </c>
      <c r="R4660" s="14" t="n">
        <v>2</v>
      </c>
      <c r="S4660" s="17" t="n">
        <v>47.77</v>
      </c>
      <c r="T4660" s="10">
        <f>IF(Q4660&gt;0,M4660-Q4660,"")</f>
        <v/>
      </c>
      <c r="U4660" s="11">
        <f>IF(AND(T4660&gt;0,Q4660&gt;0),(Q4660/T4660)*100,"")</f>
        <v/>
      </c>
      <c r="V4660" s="11">
        <f>IF(AND(T4660&gt;0,S4660&gt;0),(S4660/T4660)*100,"")</f>
        <v/>
      </c>
      <c r="W4660" s="10">
        <f>IF(AND(J4660&gt;0,L4660&gt;0),(L4660/(J4660^3))*100,"")</f>
        <v/>
      </c>
      <c r="X4660" s="12" t="n">
        <v>1.27</v>
      </c>
      <c r="Y4660" s="12" t="n">
        <v>2.08</v>
      </c>
      <c r="Z4660" s="12" t="n">
        <v>0.59</v>
      </c>
      <c r="AA4660" s="18" t="n"/>
      <c r="AB4660" s="14" t="n"/>
      <c r="AC4660" s="18" t="n"/>
      <c r="AD4660" s="18" t="n"/>
      <c r="AE4660" s="18" t="n"/>
      <c r="AF4660" s="18" t="n"/>
    </row>
    <row r="4661" ht="14" customHeight="1">
      <c r="A4661" s="5" t="inlineStr">
        <is>
          <t>1572</t>
        </is>
      </c>
      <c r="B4661" s="5" t="inlineStr">
        <is>
          <t>LIPAN-4659</t>
        </is>
      </c>
      <c r="C4661" s="6" t="n">
        <v>2023</v>
      </c>
      <c r="D4661" s="5" t="inlineStr">
        <is>
          <t>2023-01-01 00:00:00</t>
        </is>
      </c>
      <c r="E4661" s="5" t="inlineStr">
        <is>
          <t>A.-Jan</t>
        </is>
      </c>
      <c r="F4661" s="5" t="inlineStr">
        <is>
          <t>Paraguai/Sepotuba</t>
        </is>
      </c>
      <c r="G4661" s="5" t="inlineStr">
        <is>
          <t>15° 55' 53,41" | 57° 39' 40,05"</t>
        </is>
      </c>
      <c r="H4661" s="5" t="inlineStr">
        <is>
          <t>Siluriformes</t>
        </is>
      </c>
      <c r="I4661" s="5" t="inlineStr">
        <is>
          <t>Pseudoplatystoma reticulatum</t>
        </is>
      </c>
      <c r="J4661" s="7" t="n">
        <v>56</v>
      </c>
      <c r="K4661" s="7" t="n">
        <v>50</v>
      </c>
      <c r="L4661" s="8" t="n">
        <v>1230</v>
      </c>
      <c r="M4661" s="8" t="n">
        <v>1090</v>
      </c>
      <c r="N4661" s="5" t="b">
        <v>0</v>
      </c>
      <c r="O4661" s="5" t="inlineStr">
        <is>
          <t>M</t>
        </is>
      </c>
      <c r="P4661" s="5" t="inlineStr">
        <is>
          <t>EMA</t>
        </is>
      </c>
      <c r="Q4661" s="8" t="n">
        <v>1.57</v>
      </c>
      <c r="R4661" s="5" t="n">
        <v>1</v>
      </c>
      <c r="S4661" s="8" t="n">
        <v>27.55</v>
      </c>
      <c r="T4661" s="10">
        <f>IF(Q4661&gt;0,M4661-Q4661,"")</f>
        <v/>
      </c>
      <c r="U4661" s="11">
        <f>IF(AND(T4661&gt;0,Q4661&gt;0),(Q4661/T4661)*100,"")</f>
        <v/>
      </c>
      <c r="V4661" s="11">
        <f>IF(AND(T4661&gt;0,S4661&gt;0),(S4661/T4661)*100,"")</f>
        <v/>
      </c>
      <c r="W4661" s="10">
        <f>IF(AND(J4661&gt;0,L4661&gt;0),(L4661/(J4661^3))*100,"")</f>
        <v/>
      </c>
      <c r="X4661" s="12" t="n">
        <v>2.85</v>
      </c>
      <c r="Y4661" s="12" t="n">
        <v>3.56</v>
      </c>
      <c r="Z4661" s="12" t="n">
        <v>2.19</v>
      </c>
      <c r="AA4661" s="13" t="n"/>
      <c r="AB4661" s="5" t="n"/>
      <c r="AC4661" s="13" t="n"/>
      <c r="AD4661" s="13" t="n"/>
      <c r="AE4661" s="13" t="n"/>
      <c r="AF4661" s="13" t="n"/>
    </row>
    <row r="4662" ht="14" customHeight="1">
      <c r="A4662" s="14" t="inlineStr">
        <is>
          <t>1573</t>
        </is>
      </c>
      <c r="B4662" s="14" t="inlineStr">
        <is>
          <t>LIPAN-4660</t>
        </is>
      </c>
      <c r="C4662" s="15" t="n">
        <v>2023</v>
      </c>
      <c r="D4662" s="14" t="inlineStr">
        <is>
          <t>2023-01-01 00:00:00</t>
        </is>
      </c>
      <c r="E4662" s="14" t="inlineStr">
        <is>
          <t>A.-Jan</t>
        </is>
      </c>
      <c r="F4662" s="14" t="inlineStr">
        <is>
          <t>Paraguai/Sepotuba</t>
        </is>
      </c>
      <c r="G4662" s="14" t="inlineStr">
        <is>
          <t>15° 55' 53,41" | 57° 39' 40,05"</t>
        </is>
      </c>
      <c r="H4662" s="14" t="inlineStr">
        <is>
          <t>Siluriformes</t>
        </is>
      </c>
      <c r="I4662" s="14" t="inlineStr">
        <is>
          <t>Pseudoplatystoma reticulatum</t>
        </is>
      </c>
      <c r="J4662" s="16" t="n">
        <v>68.2</v>
      </c>
      <c r="K4662" s="16" t="n">
        <v>61.4</v>
      </c>
      <c r="L4662" s="17" t="n">
        <v>2610</v>
      </c>
      <c r="M4662" s="17" t="n">
        <v>2270</v>
      </c>
      <c r="N4662" s="14" t="b">
        <v>0</v>
      </c>
      <c r="O4662" s="14" t="inlineStr">
        <is>
          <t>M</t>
        </is>
      </c>
      <c r="P4662" s="14" t="inlineStr">
        <is>
          <t>REP</t>
        </is>
      </c>
      <c r="Q4662" s="17" t="n">
        <v>4.64</v>
      </c>
      <c r="R4662" s="14" t="n">
        <v>0</v>
      </c>
      <c r="S4662" s="17" t="n">
        <v>39.48</v>
      </c>
      <c r="T4662" s="10">
        <f>IF(Q4662&gt;0,M4662-Q4662,"")</f>
        <v/>
      </c>
      <c r="U4662" s="11">
        <f>IF(AND(T4662&gt;0,Q4662&gt;0),(Q4662/T4662)*100,"")</f>
        <v/>
      </c>
      <c r="V4662" s="11">
        <f>IF(AND(T4662&gt;0,S4662&gt;0),(S4662/T4662)*100,"")</f>
        <v/>
      </c>
      <c r="W4662" s="10">
        <f>IF(AND(J4662&gt;0,L4662&gt;0),(L4662/(J4662^3))*100,"")</f>
        <v/>
      </c>
      <c r="X4662" s="12" t="n">
        <v>2.85</v>
      </c>
      <c r="Y4662" s="12" t="n">
        <v>3.56</v>
      </c>
      <c r="Z4662" s="12" t="n">
        <v>2.19</v>
      </c>
      <c r="AA4662" s="18" t="n"/>
      <c r="AB4662" s="14" t="n"/>
      <c r="AC4662" s="18" t="n"/>
      <c r="AD4662" s="18" t="n"/>
      <c r="AE4662" s="18" t="n"/>
      <c r="AF4662" s="18" t="n"/>
    </row>
    <row r="4663" ht="14" customHeight="1">
      <c r="A4663" s="5" t="inlineStr">
        <is>
          <t>1574</t>
        </is>
      </c>
      <c r="B4663" s="5" t="inlineStr">
        <is>
          <t>LIPAN-4661</t>
        </is>
      </c>
      <c r="C4663" s="6" t="n">
        <v>2023</v>
      </c>
      <c r="D4663" s="5" t="inlineStr">
        <is>
          <t>2023-01-01 00:00:00</t>
        </is>
      </c>
      <c r="E4663" s="5" t="inlineStr">
        <is>
          <t>A.-Jan</t>
        </is>
      </c>
      <c r="F4663" s="5" t="inlineStr">
        <is>
          <t>Paraguai/Sepotuba</t>
        </is>
      </c>
      <c r="G4663" s="5" t="inlineStr">
        <is>
          <t>15° 55' 53,41" | 57° 39' 40,05"</t>
        </is>
      </c>
      <c r="H4663" s="5" t="inlineStr">
        <is>
          <t>Siluriformes</t>
        </is>
      </c>
      <c r="I4663" s="5" t="inlineStr">
        <is>
          <t>Pseudoplatystoma reticulatum</t>
        </is>
      </c>
      <c r="J4663" s="7" t="n">
        <v>68.3</v>
      </c>
      <c r="K4663" s="7" t="n">
        <v>61.7</v>
      </c>
      <c r="L4663" s="8" t="n">
        <v>2890</v>
      </c>
      <c r="M4663" s="8" t="n">
        <v>2500</v>
      </c>
      <c r="N4663" s="5" t="b">
        <v>0</v>
      </c>
      <c r="O4663" s="5" t="inlineStr">
        <is>
          <t>F</t>
        </is>
      </c>
      <c r="P4663" s="5" t="inlineStr">
        <is>
          <t>REP</t>
        </is>
      </c>
      <c r="Q4663" s="8" t="n">
        <v>9.56</v>
      </c>
      <c r="R4663" s="5" t="n">
        <v>1</v>
      </c>
      <c r="S4663" s="8" t="n">
        <v>43.28</v>
      </c>
      <c r="T4663" s="10">
        <f>IF(Q4663&gt;0,M4663-Q4663,"")</f>
        <v/>
      </c>
      <c r="U4663" s="11">
        <f>IF(AND(T4663&gt;0,Q4663&gt;0),(Q4663/T4663)*100,"")</f>
        <v/>
      </c>
      <c r="V4663" s="11">
        <f>IF(AND(T4663&gt;0,S4663&gt;0),(S4663/T4663)*100,"")</f>
        <v/>
      </c>
      <c r="W4663" s="10">
        <f>IF(AND(J4663&gt;0,L4663&gt;0),(L4663/(J4663^3))*100,"")</f>
        <v/>
      </c>
      <c r="X4663" s="12" t="n">
        <v>2.85</v>
      </c>
      <c r="Y4663" s="12" t="n">
        <v>3.56</v>
      </c>
      <c r="Z4663" s="12" t="n">
        <v>2.19</v>
      </c>
      <c r="AA4663" s="13" t="n"/>
      <c r="AB4663" s="5" t="n"/>
      <c r="AC4663" s="13" t="n"/>
      <c r="AD4663" s="13" t="n"/>
      <c r="AE4663" s="13" t="n"/>
      <c r="AF4663" s="13" t="n"/>
    </row>
    <row r="4664" ht="14" customHeight="1">
      <c r="A4664" s="14" t="inlineStr">
        <is>
          <t>1575</t>
        </is>
      </c>
      <c r="B4664" s="14" t="inlineStr">
        <is>
          <t>LIPAN-4662</t>
        </is>
      </c>
      <c r="C4664" s="15" t="n">
        <v>2023</v>
      </c>
      <c r="D4664" s="14" t="inlineStr">
        <is>
          <t>2023-01-01 00:00:00</t>
        </is>
      </c>
      <c r="E4664" s="14" t="inlineStr">
        <is>
          <t>A.-Jan</t>
        </is>
      </c>
      <c r="F4664" s="14" t="inlineStr">
        <is>
          <t>Paraguai/Sepotuba</t>
        </is>
      </c>
      <c r="G4664" s="14" t="inlineStr">
        <is>
          <t>15° 55' 53,41" | 57° 39' 40,05"</t>
        </is>
      </c>
      <c r="H4664" s="14" t="inlineStr">
        <is>
          <t>Siluriformes</t>
        </is>
      </c>
      <c r="I4664" s="14" t="inlineStr">
        <is>
          <t>Pseudoplatystoma reticulatum</t>
        </is>
      </c>
      <c r="J4664" s="16" t="n">
        <v>72.5</v>
      </c>
      <c r="K4664" s="16" t="n">
        <v>66</v>
      </c>
      <c r="L4664" s="17" t="n">
        <v>2700</v>
      </c>
      <c r="M4664" s="17" t="n">
        <v>2460</v>
      </c>
      <c r="N4664" s="14" t="b">
        <v>0</v>
      </c>
      <c r="O4664" s="14" t="inlineStr">
        <is>
          <t>M</t>
        </is>
      </c>
      <c r="P4664" s="14" t="inlineStr">
        <is>
          <t>REP</t>
        </is>
      </c>
      <c r="Q4664" s="17" t="n">
        <v>3.39</v>
      </c>
      <c r="R4664" s="14" t="n">
        <v>1</v>
      </c>
      <c r="S4664" s="17" t="n">
        <v>21.13</v>
      </c>
      <c r="T4664" s="10">
        <f>IF(Q4664&gt;0,M4664-Q4664,"")</f>
        <v/>
      </c>
      <c r="U4664" s="11">
        <f>IF(AND(T4664&gt;0,Q4664&gt;0),(Q4664/T4664)*100,"")</f>
        <v/>
      </c>
      <c r="V4664" s="11">
        <f>IF(AND(T4664&gt;0,S4664&gt;0),(S4664/T4664)*100,"")</f>
        <v/>
      </c>
      <c r="W4664" s="10">
        <f>IF(AND(J4664&gt;0,L4664&gt;0),(L4664/(J4664^3))*100,"")</f>
        <v/>
      </c>
      <c r="X4664" s="12" t="n">
        <v>2.85</v>
      </c>
      <c r="Y4664" s="12" t="n">
        <v>3.56</v>
      </c>
      <c r="Z4664" s="12" t="n">
        <v>2.19</v>
      </c>
      <c r="AA4664" s="18" t="n"/>
      <c r="AB4664" s="14" t="n"/>
      <c r="AC4664" s="18" t="n"/>
      <c r="AD4664" s="18" t="n"/>
      <c r="AE4664" s="18" t="n"/>
      <c r="AF4664" s="18" t="n"/>
    </row>
    <row r="4665" ht="14" customHeight="1">
      <c r="A4665" s="5" t="inlineStr">
        <is>
          <t>1576</t>
        </is>
      </c>
      <c r="B4665" s="5" t="inlineStr">
        <is>
          <t>LIPAN-4663</t>
        </is>
      </c>
      <c r="C4665" s="6" t="n">
        <v>2023</v>
      </c>
      <c r="D4665" s="5" t="inlineStr">
        <is>
          <t>2023-01-01 00:00:00</t>
        </is>
      </c>
      <c r="E4665" s="5" t="inlineStr">
        <is>
          <t>A.-Jan</t>
        </is>
      </c>
      <c r="F4665" s="5" t="inlineStr">
        <is>
          <t>Paraguai/Sepotuba</t>
        </is>
      </c>
      <c r="G4665" s="5" t="inlineStr">
        <is>
          <t>15° 55' 53,41" | 57° 39' 40,05"</t>
        </is>
      </c>
      <c r="H4665" s="5" t="inlineStr">
        <is>
          <t>Siluriformes</t>
        </is>
      </c>
      <c r="I4665" s="5" t="inlineStr">
        <is>
          <t>Pseudoplatystoma reticulatum</t>
        </is>
      </c>
      <c r="J4665" s="7" t="n">
        <v>74</v>
      </c>
      <c r="K4665" s="7" t="n">
        <v>66</v>
      </c>
      <c r="L4665" s="8" t="n">
        <v>3270</v>
      </c>
      <c r="M4665" s="8" t="n">
        <v>2850</v>
      </c>
      <c r="N4665" s="5" t="b">
        <v>0</v>
      </c>
      <c r="O4665" s="5" t="inlineStr">
        <is>
          <t>M</t>
        </is>
      </c>
      <c r="P4665" s="5" t="inlineStr">
        <is>
          <t>MAT</t>
        </is>
      </c>
      <c r="Q4665" s="8" t="n">
        <v>75.20999999999999</v>
      </c>
      <c r="R4665" s="5" t="n">
        <v>0</v>
      </c>
      <c r="S4665" s="8" t="n">
        <v>28.15</v>
      </c>
      <c r="T4665" s="10">
        <f>IF(Q4665&gt;0,M4665-Q4665,"")</f>
        <v/>
      </c>
      <c r="U4665" s="11">
        <f>IF(AND(T4665&gt;0,Q4665&gt;0),(Q4665/T4665)*100,"")</f>
        <v/>
      </c>
      <c r="V4665" s="11">
        <f>IF(AND(T4665&gt;0,S4665&gt;0),(S4665/T4665)*100,"")</f>
        <v/>
      </c>
      <c r="W4665" s="10">
        <f>IF(AND(J4665&gt;0,L4665&gt;0),(L4665/(J4665^3))*100,"")</f>
        <v/>
      </c>
      <c r="X4665" s="12" t="n">
        <v>2.85</v>
      </c>
      <c r="Y4665" s="12" t="n">
        <v>3.56</v>
      </c>
      <c r="Z4665" s="12" t="n">
        <v>2.19</v>
      </c>
      <c r="AA4665" s="13" t="n"/>
      <c r="AB4665" s="5" t="n"/>
      <c r="AC4665" s="13" t="n"/>
      <c r="AD4665" s="13" t="n"/>
      <c r="AE4665" s="13" t="n"/>
      <c r="AF4665" s="13" t="n"/>
    </row>
    <row r="4666" ht="14" customHeight="1">
      <c r="A4666" s="14" t="inlineStr">
        <is>
          <t>1577</t>
        </is>
      </c>
      <c r="B4666" s="14" t="inlineStr">
        <is>
          <t>LIPAN-4664</t>
        </is>
      </c>
      <c r="C4666" s="15" t="n">
        <v>2023</v>
      </c>
      <c r="D4666" s="14" t="inlineStr">
        <is>
          <t>2023-01-01 00:00:00</t>
        </is>
      </c>
      <c r="E4666" s="14" t="inlineStr">
        <is>
          <t>A.-Jan</t>
        </is>
      </c>
      <c r="F4666" s="14" t="inlineStr">
        <is>
          <t>Paraguai/Sepotuba</t>
        </is>
      </c>
      <c r="G4666" s="14" t="inlineStr">
        <is>
          <t>15° 55' 53,41" | 57° 39' 40,05"</t>
        </is>
      </c>
      <c r="H4666" s="14" t="inlineStr">
        <is>
          <t>Siluriformes</t>
        </is>
      </c>
      <c r="I4666" s="14" t="inlineStr">
        <is>
          <t>Pseudoplatystoma reticulatum</t>
        </is>
      </c>
      <c r="J4666" s="16" t="n">
        <v>72</v>
      </c>
      <c r="K4666" s="16" t="n">
        <v>66.2</v>
      </c>
      <c r="L4666" s="17" t="n">
        <v>3390</v>
      </c>
      <c r="M4666" s="17" t="n">
        <v>2930</v>
      </c>
      <c r="N4666" s="14" t="b">
        <v>0</v>
      </c>
      <c r="O4666" s="14" t="inlineStr">
        <is>
          <t>M</t>
        </is>
      </c>
      <c r="P4666" s="14" t="inlineStr">
        <is>
          <t>REP</t>
        </is>
      </c>
      <c r="Q4666" s="17" t="n">
        <v>8.039999999999999</v>
      </c>
      <c r="R4666" s="14" t="n">
        <v>2</v>
      </c>
      <c r="S4666" s="17" t="n">
        <v>55.19</v>
      </c>
      <c r="T4666" s="10">
        <f>IF(Q4666&gt;0,M4666-Q4666,"")</f>
        <v/>
      </c>
      <c r="U4666" s="11">
        <f>IF(AND(T4666&gt;0,Q4666&gt;0),(Q4666/T4666)*100,"")</f>
        <v/>
      </c>
      <c r="V4666" s="11">
        <f>IF(AND(T4666&gt;0,S4666&gt;0),(S4666/T4666)*100,"")</f>
        <v/>
      </c>
      <c r="W4666" s="10">
        <f>IF(AND(J4666&gt;0,L4666&gt;0),(L4666/(J4666^3))*100,"")</f>
        <v/>
      </c>
      <c r="X4666" s="12" t="n">
        <v>2.85</v>
      </c>
      <c r="Y4666" s="12" t="n">
        <v>3.56</v>
      </c>
      <c r="Z4666" s="12" t="n">
        <v>2.19</v>
      </c>
      <c r="AA4666" s="18" t="n"/>
      <c r="AB4666" s="14" t="n"/>
      <c r="AC4666" s="18" t="n"/>
      <c r="AD4666" s="18" t="n"/>
      <c r="AE4666" s="18" t="n"/>
      <c r="AF4666" s="18" t="n"/>
    </row>
    <row r="4667" ht="14" customHeight="1">
      <c r="A4667" s="5" t="inlineStr">
        <is>
          <t>1578</t>
        </is>
      </c>
      <c r="B4667" s="5" t="inlineStr">
        <is>
          <t>LIPAN-4665</t>
        </is>
      </c>
      <c r="C4667" s="6" t="n">
        <v>2023</v>
      </c>
      <c r="D4667" s="5" t="inlineStr">
        <is>
          <t>2023-01-01 00:00:00</t>
        </is>
      </c>
      <c r="E4667" s="5" t="inlineStr">
        <is>
          <t>A.-Jan</t>
        </is>
      </c>
      <c r="F4667" s="5" t="inlineStr">
        <is>
          <t>Paraguai/Sepotuba</t>
        </is>
      </c>
      <c r="G4667" s="5" t="inlineStr">
        <is>
          <t>15° 55' 53,41" | 57° 39' 40,05"</t>
        </is>
      </c>
      <c r="H4667" s="5" t="inlineStr">
        <is>
          <t>Siluriformes</t>
        </is>
      </c>
      <c r="I4667" s="5" t="inlineStr">
        <is>
          <t>Pseudoplatystoma reticulatum</t>
        </is>
      </c>
      <c r="J4667" s="7" t="n">
        <v>90</v>
      </c>
      <c r="K4667" s="7" t="n">
        <v>81.5</v>
      </c>
      <c r="L4667" s="8" t="n">
        <v>6410</v>
      </c>
      <c r="M4667" s="8" t="n">
        <v>5590</v>
      </c>
      <c r="N4667" s="5" t="b">
        <v>0</v>
      </c>
      <c r="O4667" s="5" t="inlineStr">
        <is>
          <t>F</t>
        </is>
      </c>
      <c r="P4667" s="5" t="inlineStr">
        <is>
          <t>REP</t>
        </is>
      </c>
      <c r="Q4667" s="8" t="n">
        <v>25.61</v>
      </c>
      <c r="R4667" s="5" t="n">
        <v>0</v>
      </c>
      <c r="S4667" s="8" t="n">
        <v>64.63</v>
      </c>
      <c r="T4667" s="10">
        <f>IF(Q4667&gt;0,M4667-Q4667,"")</f>
        <v/>
      </c>
      <c r="U4667" s="11">
        <f>IF(AND(T4667&gt;0,Q4667&gt;0),(Q4667/T4667)*100,"")</f>
        <v/>
      </c>
      <c r="V4667" s="11">
        <f>IF(AND(T4667&gt;0,S4667&gt;0),(S4667/T4667)*100,"")</f>
        <v/>
      </c>
      <c r="W4667" s="10">
        <f>IF(AND(J4667&gt;0,L4667&gt;0),(L4667/(J4667^3))*100,"")</f>
        <v/>
      </c>
      <c r="X4667" s="12" t="n">
        <v>2.85</v>
      </c>
      <c r="Y4667" s="12" t="n">
        <v>3.56</v>
      </c>
      <c r="Z4667" s="12" t="n">
        <v>2.19</v>
      </c>
      <c r="AA4667" s="13" t="n"/>
      <c r="AB4667" s="5" t="n"/>
      <c r="AC4667" s="13" t="n"/>
      <c r="AD4667" s="13" t="n"/>
      <c r="AE4667" s="13" t="n"/>
      <c r="AF4667" s="13" t="n"/>
    </row>
    <row r="4668" ht="14" customHeight="1">
      <c r="A4668" s="14" t="inlineStr">
        <is>
          <t>1579</t>
        </is>
      </c>
      <c r="B4668" s="14" t="inlineStr">
        <is>
          <t>LIPAN-4666</t>
        </is>
      </c>
      <c r="C4668" s="15" t="n">
        <v>2023</v>
      </c>
      <c r="D4668" s="14" t="inlineStr">
        <is>
          <t>2023-01-01 00:00:00</t>
        </is>
      </c>
      <c r="E4668" s="14" t="inlineStr">
        <is>
          <t>A.-Jan</t>
        </is>
      </c>
      <c r="F4668" s="14" t="inlineStr">
        <is>
          <t>Paraguai/Sepotuba</t>
        </is>
      </c>
      <c r="G4668" s="14" t="inlineStr">
        <is>
          <t>15° 55' 53,41" | 57° 39' 40,05"</t>
        </is>
      </c>
      <c r="H4668" s="14" t="inlineStr">
        <is>
          <t>Siluriformes</t>
        </is>
      </c>
      <c r="I4668" s="14" t="inlineStr">
        <is>
          <t>Pseudoplatystoma corruscans</t>
        </is>
      </c>
      <c r="J4668" s="16" t="n">
        <v>71</v>
      </c>
      <c r="K4668" s="16" t="n">
        <v>65.2</v>
      </c>
      <c r="L4668" s="17" t="n">
        <v>3000</v>
      </c>
      <c r="M4668" s="17" t="n">
        <v>2550</v>
      </c>
      <c r="N4668" s="14" t="b">
        <v>0</v>
      </c>
      <c r="O4668" s="14" t="inlineStr">
        <is>
          <t>F</t>
        </is>
      </c>
      <c r="P4668" s="14" t="inlineStr">
        <is>
          <t>ESV</t>
        </is>
      </c>
      <c r="Q4668" s="17" t="n">
        <v>14.4</v>
      </c>
      <c r="R4668" s="14" t="n">
        <v>2</v>
      </c>
      <c r="S4668" s="17" t="n">
        <v>35.47</v>
      </c>
      <c r="T4668" s="10">
        <f>IF(Q4668&gt;0,M4668-Q4668,"")</f>
        <v/>
      </c>
      <c r="U4668" s="11">
        <f>IF(AND(T4668&gt;0,Q4668&gt;0),(Q4668/T4668)*100,"")</f>
        <v/>
      </c>
      <c r="V4668" s="11">
        <f>IF(AND(T4668&gt;0,S4668&gt;0),(S4668/T4668)*100,"")</f>
        <v/>
      </c>
      <c r="W4668" s="10">
        <f>IF(AND(J4668&gt;0,L4668&gt;0),(L4668/(J4668^3))*100,"")</f>
        <v/>
      </c>
      <c r="X4668" s="12" t="n">
        <v>2.85</v>
      </c>
      <c r="Y4668" s="12" t="n">
        <v>3.56</v>
      </c>
      <c r="Z4668" s="12" t="n">
        <v>2.19</v>
      </c>
      <c r="AA4668" s="18" t="n"/>
      <c r="AB4668" s="14" t="n"/>
      <c r="AC4668" s="18" t="n"/>
      <c r="AD4668" s="18" t="n"/>
      <c r="AE4668" s="18" t="n"/>
      <c r="AF4668" s="18" t="n"/>
    </row>
    <row r="4669" ht="14" customHeight="1">
      <c r="A4669" s="5" t="inlineStr">
        <is>
          <t>1580</t>
        </is>
      </c>
      <c r="B4669" s="5" t="inlineStr">
        <is>
          <t>LIPAN-4667</t>
        </is>
      </c>
      <c r="C4669" s="6" t="n">
        <v>2023</v>
      </c>
      <c r="D4669" s="5" t="inlineStr">
        <is>
          <t>2023-01-01 00:00:00</t>
        </is>
      </c>
      <c r="E4669" s="5" t="inlineStr">
        <is>
          <t>A.-Jan</t>
        </is>
      </c>
      <c r="F4669" s="5" t="inlineStr">
        <is>
          <t>Paraguai/Sepotuba</t>
        </is>
      </c>
      <c r="G4669" s="5" t="inlineStr">
        <is>
          <t>15° 55' 53,41" | 57° 39' 40,05"</t>
        </is>
      </c>
      <c r="H4669" s="5" t="inlineStr">
        <is>
          <t>Siluriformes</t>
        </is>
      </c>
      <c r="I4669" s="5" t="inlineStr">
        <is>
          <t>Pseudoplatystoma corruscans</t>
        </is>
      </c>
      <c r="J4669" s="7" t="n">
        <v>68</v>
      </c>
      <c r="K4669" s="7" t="n">
        <v>61</v>
      </c>
      <c r="L4669" s="8" t="n">
        <v>2470</v>
      </c>
      <c r="M4669" s="8" t="n">
        <v>2220</v>
      </c>
      <c r="N4669" s="5" t="b">
        <v>0</v>
      </c>
      <c r="O4669" s="5" t="inlineStr">
        <is>
          <t>F</t>
        </is>
      </c>
      <c r="P4669" s="5" t="inlineStr">
        <is>
          <t>REP</t>
        </is>
      </c>
      <c r="Q4669" s="8" t="n">
        <v>11.46</v>
      </c>
      <c r="R4669" s="5" t="n">
        <v>1</v>
      </c>
      <c r="S4669" s="8" t="n">
        <v>43.11</v>
      </c>
      <c r="T4669" s="10">
        <f>IF(Q4669&gt;0,M4669-Q4669,"")</f>
        <v/>
      </c>
      <c r="U4669" s="11">
        <f>IF(AND(T4669&gt;0,Q4669&gt;0),(Q4669/T4669)*100,"")</f>
        <v/>
      </c>
      <c r="V4669" s="11">
        <f>IF(AND(T4669&gt;0,S4669&gt;0),(S4669/T4669)*100,"")</f>
        <v/>
      </c>
      <c r="W4669" s="10">
        <f>IF(AND(J4669&gt;0,L4669&gt;0),(L4669/(J4669^3))*100,"")</f>
        <v/>
      </c>
      <c r="X4669" s="12" t="n">
        <v>2.85</v>
      </c>
      <c r="Y4669" s="12" t="n">
        <v>3.56</v>
      </c>
      <c r="Z4669" s="12" t="n">
        <v>2.19</v>
      </c>
      <c r="AA4669" s="13" t="n"/>
      <c r="AB4669" s="5" t="n"/>
      <c r="AC4669" s="13" t="n"/>
      <c r="AD4669" s="13" t="n"/>
      <c r="AE4669" s="13" t="n"/>
      <c r="AF4669" s="13" t="n"/>
    </row>
    <row r="4670" ht="14" customHeight="1">
      <c r="A4670" s="14" t="inlineStr">
        <is>
          <t>1581</t>
        </is>
      </c>
      <c r="B4670" s="14" t="inlineStr">
        <is>
          <t>LIPAN-4668</t>
        </is>
      </c>
      <c r="C4670" s="15" t="n">
        <v>2023</v>
      </c>
      <c r="D4670" s="14" t="inlineStr">
        <is>
          <t>2023-01-01 00:00:00</t>
        </is>
      </c>
      <c r="E4670" s="14" t="inlineStr">
        <is>
          <t>A.-Jan</t>
        </is>
      </c>
      <c r="F4670" s="14" t="inlineStr">
        <is>
          <t>Paraguai/Sepotuba</t>
        </is>
      </c>
      <c r="G4670" s="14" t="inlineStr">
        <is>
          <t>15° 55' 53,41" | 57° 39' 40,05"</t>
        </is>
      </c>
      <c r="H4670" s="14" t="inlineStr">
        <is>
          <t xml:space="preserve">Characiformes </t>
        </is>
      </c>
      <c r="I4670" s="14" t="inlineStr">
        <is>
          <t>Piaractus mesopotamicus</t>
        </is>
      </c>
      <c r="J4670" s="16" t="n">
        <v>44.4</v>
      </c>
      <c r="K4670" s="16" t="n">
        <v>39.3</v>
      </c>
      <c r="L4670" s="17" t="n">
        <v>1670</v>
      </c>
      <c r="M4670" s="17" t="n">
        <v>1360</v>
      </c>
      <c r="N4670" s="14" t="b">
        <v>0</v>
      </c>
      <c r="O4670" s="14" t="inlineStr">
        <is>
          <t>F</t>
        </is>
      </c>
      <c r="P4670" s="14" t="inlineStr">
        <is>
          <t>REP</t>
        </is>
      </c>
      <c r="Q4670" s="17" t="n">
        <v>4.64</v>
      </c>
      <c r="R4670" s="14" t="n">
        <v>3</v>
      </c>
      <c r="S4670" s="17" t="n">
        <v>17.92</v>
      </c>
      <c r="T4670" s="10">
        <f>IF(Q4670&gt;0,M4670-Q4670,"")</f>
        <v/>
      </c>
      <c r="U4670" s="11">
        <f>IF(AND(T4670&gt;0,Q4670&gt;0),(Q4670/T4670)*100,"")</f>
        <v/>
      </c>
      <c r="V4670" s="11">
        <f>IF(AND(T4670&gt;0,S4670&gt;0),(S4670/T4670)*100,"")</f>
        <v/>
      </c>
      <c r="W4670" s="10">
        <f>IF(AND(J4670&gt;0,L4670&gt;0),(L4670/(J4670^3))*100,"")</f>
        <v/>
      </c>
      <c r="X4670" s="12" t="n">
        <v>2.85</v>
      </c>
      <c r="Y4670" s="12" t="n">
        <v>3.56</v>
      </c>
      <c r="Z4670" s="12" t="n">
        <v>2.19</v>
      </c>
      <c r="AA4670" s="18" t="n"/>
      <c r="AB4670" s="14" t="n"/>
      <c r="AC4670" s="18" t="n"/>
      <c r="AD4670" s="18" t="n"/>
      <c r="AE4670" s="18" t="n"/>
      <c r="AF4670" s="18" t="n"/>
    </row>
    <row r="4671" ht="14" customHeight="1">
      <c r="A4671" s="5" t="inlineStr">
        <is>
          <t>1582</t>
        </is>
      </c>
      <c r="B4671" s="5" t="inlineStr">
        <is>
          <t>LIPAN-4669</t>
        </is>
      </c>
      <c r="C4671" s="6" t="n">
        <v>2023</v>
      </c>
      <c r="D4671" s="5" t="inlineStr">
        <is>
          <t>2023-01-01 00:00:00</t>
        </is>
      </c>
      <c r="E4671" s="5" t="inlineStr">
        <is>
          <t>A.-Jan</t>
        </is>
      </c>
      <c r="F4671" s="5" t="inlineStr">
        <is>
          <t>Paraguai/Sepotuba</t>
        </is>
      </c>
      <c r="G4671" s="5" t="inlineStr">
        <is>
          <t>15° 55' 53,41" | 57° 39' 40,05"</t>
        </is>
      </c>
      <c r="H4671" s="5" t="inlineStr">
        <is>
          <t xml:space="preserve">Characiformes </t>
        </is>
      </c>
      <c r="I4671" s="5" t="inlineStr">
        <is>
          <t>Piaractus mesopotamicus</t>
        </is>
      </c>
      <c r="J4671" s="7" t="n">
        <v>41.6</v>
      </c>
      <c r="K4671" s="7" t="n">
        <v>36</v>
      </c>
      <c r="L4671" s="8" t="n">
        <v>1540</v>
      </c>
      <c r="M4671" s="8" t="n">
        <v>1180</v>
      </c>
      <c r="N4671" s="5" t="b">
        <v>0</v>
      </c>
      <c r="O4671" s="5" t="inlineStr">
        <is>
          <t>F</t>
        </is>
      </c>
      <c r="P4671" s="5" t="inlineStr">
        <is>
          <t>REP</t>
        </is>
      </c>
      <c r="Q4671" s="8" t="n">
        <v>20.51</v>
      </c>
      <c r="R4671" s="5" t="n">
        <v>3</v>
      </c>
      <c r="S4671" s="8" t="n">
        <v>9.630000000000001</v>
      </c>
      <c r="T4671" s="10">
        <f>IF(Q4671&gt;0,M4671-Q4671,"")</f>
        <v/>
      </c>
      <c r="U4671" s="11">
        <f>IF(AND(T4671&gt;0,Q4671&gt;0),(Q4671/T4671)*100,"")</f>
        <v/>
      </c>
      <c r="V4671" s="11">
        <f>IF(AND(T4671&gt;0,S4671&gt;0),(S4671/T4671)*100,"")</f>
        <v/>
      </c>
      <c r="W4671" s="10">
        <f>IF(AND(J4671&gt;0,L4671&gt;0),(L4671/(J4671^3))*100,"")</f>
        <v/>
      </c>
      <c r="X4671" s="12" t="n">
        <v>2.85</v>
      </c>
      <c r="Y4671" s="12" t="n">
        <v>3.56</v>
      </c>
      <c r="Z4671" s="12" t="n">
        <v>2.19</v>
      </c>
      <c r="AA4671" s="13" t="n"/>
      <c r="AB4671" s="5" t="n"/>
      <c r="AC4671" s="13" t="n"/>
      <c r="AD4671" s="13" t="n"/>
      <c r="AE4671" s="13" t="n"/>
      <c r="AF4671" s="13" t="n"/>
    </row>
    <row r="4672" ht="14" customHeight="1">
      <c r="A4672" s="14" t="inlineStr">
        <is>
          <t>1583</t>
        </is>
      </c>
      <c r="B4672" s="14" t="inlineStr">
        <is>
          <t>LIPAN-4670</t>
        </is>
      </c>
      <c r="C4672" s="15" t="n">
        <v>2023</v>
      </c>
      <c r="D4672" s="14" t="inlineStr">
        <is>
          <t>2023-01-01 00:00:00</t>
        </is>
      </c>
      <c r="E4672" s="14" t="inlineStr">
        <is>
          <t>A.-Jan</t>
        </is>
      </c>
      <c r="F4672" s="14" t="inlineStr">
        <is>
          <t>Paraguai/Sepotuba</t>
        </is>
      </c>
      <c r="G4672" s="14" t="inlineStr">
        <is>
          <t>15° 55' 53,41" | 57° 39' 40,05"</t>
        </is>
      </c>
      <c r="H4672" s="14" t="inlineStr">
        <is>
          <t xml:space="preserve">Characiformes </t>
        </is>
      </c>
      <c r="I4672" s="14" t="inlineStr">
        <is>
          <t>Piaractus mesopotamicus</t>
        </is>
      </c>
      <c r="J4672" s="16" t="n">
        <v>42</v>
      </c>
      <c r="K4672" s="16" t="n">
        <v>38</v>
      </c>
      <c r="L4672" s="17" t="n">
        <v>1540</v>
      </c>
      <c r="M4672" s="17" t="n">
        <v>1200</v>
      </c>
      <c r="N4672" s="14" t="b">
        <v>0</v>
      </c>
      <c r="O4672" s="14" t="inlineStr">
        <is>
          <t>F</t>
        </is>
      </c>
      <c r="P4672" s="14" t="inlineStr">
        <is>
          <t>REP</t>
        </is>
      </c>
      <c r="Q4672" s="17" t="n">
        <v>3.4</v>
      </c>
      <c r="R4672" s="14" t="n">
        <v>2</v>
      </c>
      <c r="S4672" s="17" t="n">
        <v>12.1</v>
      </c>
      <c r="T4672" s="10">
        <f>IF(Q4672&gt;0,M4672-Q4672,"")</f>
        <v/>
      </c>
      <c r="U4672" s="11">
        <f>IF(AND(T4672&gt;0,Q4672&gt;0),(Q4672/T4672)*100,"")</f>
        <v/>
      </c>
      <c r="V4672" s="11">
        <f>IF(AND(T4672&gt;0,S4672&gt;0),(S4672/T4672)*100,"")</f>
        <v/>
      </c>
      <c r="W4672" s="10">
        <f>IF(AND(J4672&gt;0,L4672&gt;0),(L4672/(J4672^3))*100,"")</f>
        <v/>
      </c>
      <c r="X4672" s="12" t="n">
        <v>2.85</v>
      </c>
      <c r="Y4672" s="12" t="n">
        <v>3.56</v>
      </c>
      <c r="Z4672" s="12" t="n">
        <v>2.19</v>
      </c>
      <c r="AA4672" s="18" t="n"/>
      <c r="AB4672" s="14" t="n"/>
      <c r="AC4672" s="18" t="n"/>
      <c r="AD4672" s="18" t="n"/>
      <c r="AE4672" s="18" t="n"/>
      <c r="AF4672" s="18" t="n"/>
    </row>
    <row r="4673" ht="14" customHeight="1">
      <c r="A4673" s="5" t="inlineStr">
        <is>
          <t>1584</t>
        </is>
      </c>
      <c r="B4673" s="5" t="inlineStr">
        <is>
          <t>LIPAN-4671</t>
        </is>
      </c>
      <c r="C4673" s="6" t="n">
        <v>2023</v>
      </c>
      <c r="D4673" s="5" t="inlineStr">
        <is>
          <t>2023-01-01 00:00:00</t>
        </is>
      </c>
      <c r="E4673" s="5" t="inlineStr">
        <is>
          <t>A.-Jan</t>
        </is>
      </c>
      <c r="F4673" s="5" t="inlineStr">
        <is>
          <t>Paraguai/Sepotuba</t>
        </is>
      </c>
      <c r="G4673" s="5" t="inlineStr">
        <is>
          <t>15° 55' 53,41" | 57° 39' 40,05"</t>
        </is>
      </c>
      <c r="H4673" s="5" t="inlineStr">
        <is>
          <t xml:space="preserve">Characiformes </t>
        </is>
      </c>
      <c r="I4673" s="5" t="inlineStr">
        <is>
          <t>Piaractus mesopotamicus</t>
        </is>
      </c>
      <c r="J4673" s="7" t="n">
        <v>38.2</v>
      </c>
      <c r="K4673" s="7" t="n">
        <v>34.5</v>
      </c>
      <c r="L4673" s="8" t="n">
        <v>1190</v>
      </c>
      <c r="M4673" s="8" t="n">
        <v>840</v>
      </c>
      <c r="N4673" s="5" t="b">
        <v>0</v>
      </c>
      <c r="O4673" s="5" t="inlineStr">
        <is>
          <t>M</t>
        </is>
      </c>
      <c r="P4673" s="5" t="inlineStr">
        <is>
          <t>REP</t>
        </is>
      </c>
      <c r="Q4673" s="8" t="n">
        <v>0.88</v>
      </c>
      <c r="R4673" s="5" t="n">
        <v>3</v>
      </c>
      <c r="S4673" s="8" t="n">
        <v>11.61</v>
      </c>
      <c r="T4673" s="10">
        <f>IF(Q4673&gt;0,M4673-Q4673,"")</f>
        <v/>
      </c>
      <c r="U4673" s="11">
        <f>IF(AND(T4673&gt;0,Q4673&gt;0),(Q4673/T4673)*100,"")</f>
        <v/>
      </c>
      <c r="V4673" s="11">
        <f>IF(AND(T4673&gt;0,S4673&gt;0),(S4673/T4673)*100,"")</f>
        <v/>
      </c>
      <c r="W4673" s="10">
        <f>IF(AND(J4673&gt;0,L4673&gt;0),(L4673/(J4673^3))*100,"")</f>
        <v/>
      </c>
      <c r="X4673" s="12" t="n">
        <v>2.85</v>
      </c>
      <c r="Y4673" s="12" t="n">
        <v>3.56</v>
      </c>
      <c r="Z4673" s="12" t="n">
        <v>2.19</v>
      </c>
      <c r="AA4673" s="13" t="n"/>
      <c r="AB4673" s="5" t="n"/>
      <c r="AC4673" s="13" t="n"/>
      <c r="AD4673" s="13" t="n"/>
      <c r="AE4673" s="13" t="n"/>
      <c r="AF4673" s="13" t="n"/>
    </row>
    <row r="4674" ht="14" customHeight="1">
      <c r="A4674" s="14" t="inlineStr">
        <is>
          <t>1585</t>
        </is>
      </c>
      <c r="B4674" s="14" t="inlineStr">
        <is>
          <t>LIPAN-4672</t>
        </is>
      </c>
      <c r="C4674" s="15" t="n">
        <v>2023</v>
      </c>
      <c r="D4674" s="14" t="inlineStr">
        <is>
          <t>2023-01-01 00:00:00</t>
        </is>
      </c>
      <c r="E4674" s="14" t="inlineStr">
        <is>
          <t>A.-Jan</t>
        </is>
      </c>
      <c r="F4674" s="14" t="inlineStr">
        <is>
          <t>Paraguai/Sepotuba</t>
        </is>
      </c>
      <c r="G4674" s="14" t="inlineStr">
        <is>
          <t>15° 55' 53,41" | 57° 39' 40,05"</t>
        </is>
      </c>
      <c r="H4674" s="14" t="inlineStr">
        <is>
          <t xml:space="preserve">Characiformes </t>
        </is>
      </c>
      <c r="I4674" s="14" t="inlineStr">
        <is>
          <t>Piaractus mesopotamicus</t>
        </is>
      </c>
      <c r="J4674" s="16" t="n">
        <v>39</v>
      </c>
      <c r="K4674" s="16" t="n">
        <v>35.5</v>
      </c>
      <c r="L4674" s="17" t="n">
        <v>1310</v>
      </c>
      <c r="M4674" s="17" t="n">
        <v>980</v>
      </c>
      <c r="N4674" s="14" t="b">
        <v>0</v>
      </c>
      <c r="O4674" s="14" t="inlineStr">
        <is>
          <t>F</t>
        </is>
      </c>
      <c r="P4674" s="14" t="inlineStr">
        <is>
          <t>REP</t>
        </is>
      </c>
      <c r="Q4674" s="17" t="n">
        <v>2.57</v>
      </c>
      <c r="R4674" s="14" t="n">
        <v>2</v>
      </c>
      <c r="S4674" s="17" t="n">
        <v>13.77</v>
      </c>
      <c r="T4674" s="10">
        <f>IF(Q4674&gt;0,M4674-Q4674,"")</f>
        <v/>
      </c>
      <c r="U4674" s="11">
        <f>IF(AND(T4674&gt;0,Q4674&gt;0),(Q4674/T4674)*100,"")</f>
        <v/>
      </c>
      <c r="V4674" s="11">
        <f>IF(AND(T4674&gt;0,S4674&gt;0),(S4674/T4674)*100,"")</f>
        <v/>
      </c>
      <c r="W4674" s="10">
        <f>IF(AND(J4674&gt;0,L4674&gt;0),(L4674/(J4674^3))*100,"")</f>
        <v/>
      </c>
      <c r="X4674" s="12" t="n">
        <v>2.85</v>
      </c>
      <c r="Y4674" s="12" t="n">
        <v>3.56</v>
      </c>
      <c r="Z4674" s="12" t="n">
        <v>2.19</v>
      </c>
      <c r="AA4674" s="18" t="n"/>
      <c r="AB4674" s="14" t="n"/>
      <c r="AC4674" s="18" t="n"/>
      <c r="AD4674" s="18" t="n"/>
      <c r="AE4674" s="18" t="n"/>
      <c r="AF4674" s="18" t="n"/>
    </row>
    <row r="4675" ht="14" customHeight="1">
      <c r="A4675" s="5" t="inlineStr">
        <is>
          <t>1586</t>
        </is>
      </c>
      <c r="B4675" s="5" t="inlineStr">
        <is>
          <t>LIPAN-4673</t>
        </is>
      </c>
      <c r="C4675" s="6" t="n">
        <v>2023</v>
      </c>
      <c r="D4675" s="5" t="inlineStr">
        <is>
          <t>2023-01-01 00:00:00</t>
        </is>
      </c>
      <c r="E4675" s="5" t="inlineStr">
        <is>
          <t>A.-Jan</t>
        </is>
      </c>
      <c r="F4675" s="5" t="inlineStr">
        <is>
          <t>Paraguai/Sepotuba</t>
        </is>
      </c>
      <c r="G4675" s="5" t="inlineStr">
        <is>
          <t>15° 55' 53,41" | 57° 39' 40,05"</t>
        </is>
      </c>
      <c r="H4675" s="5" t="inlineStr">
        <is>
          <t xml:space="preserve">Characiformes </t>
        </is>
      </c>
      <c r="I4675" s="5" t="inlineStr">
        <is>
          <t>Piaractus mesopotamicus</t>
        </is>
      </c>
      <c r="J4675" s="7" t="n">
        <v>39.5</v>
      </c>
      <c r="K4675" s="7" t="n">
        <v>35</v>
      </c>
      <c r="L4675" s="8" t="n">
        <v>1300</v>
      </c>
      <c r="M4675" s="8" t="n">
        <v>1200</v>
      </c>
      <c r="N4675" s="5" t="b">
        <v>0</v>
      </c>
      <c r="O4675" s="5" t="inlineStr">
        <is>
          <t>M</t>
        </is>
      </c>
      <c r="P4675" s="5" t="inlineStr">
        <is>
          <t>REP</t>
        </is>
      </c>
      <c r="Q4675" s="8" t="n">
        <v>1.01</v>
      </c>
      <c r="R4675" s="5" t="n">
        <v>3</v>
      </c>
      <c r="S4675" s="8" t="n">
        <v>9.58</v>
      </c>
      <c r="T4675" s="10">
        <f>IF(Q4675&gt;0,M4675-Q4675,"")</f>
        <v/>
      </c>
      <c r="U4675" s="11">
        <f>IF(AND(T4675&gt;0,Q4675&gt;0),(Q4675/T4675)*100,"")</f>
        <v/>
      </c>
      <c r="V4675" s="11">
        <f>IF(AND(T4675&gt;0,S4675&gt;0),(S4675/T4675)*100,"")</f>
        <v/>
      </c>
      <c r="W4675" s="10">
        <f>IF(AND(J4675&gt;0,L4675&gt;0),(L4675/(J4675^3))*100,"")</f>
        <v/>
      </c>
      <c r="X4675" s="12" t="n">
        <v>2.85</v>
      </c>
      <c r="Y4675" s="12" t="n">
        <v>3.56</v>
      </c>
      <c r="Z4675" s="12" t="n">
        <v>2.19</v>
      </c>
      <c r="AA4675" s="13" t="n"/>
      <c r="AB4675" s="5" t="n"/>
      <c r="AC4675" s="13" t="n"/>
      <c r="AD4675" s="13" t="n"/>
      <c r="AE4675" s="13" t="n"/>
      <c r="AF4675" s="13" t="n"/>
    </row>
    <row r="4676" ht="14" customHeight="1">
      <c r="A4676" s="14" t="inlineStr">
        <is>
          <t>1587</t>
        </is>
      </c>
      <c r="B4676" s="14" t="inlineStr">
        <is>
          <t>LIPAN-4674</t>
        </is>
      </c>
      <c r="C4676" s="15" t="n">
        <v>2023</v>
      </c>
      <c r="D4676" s="14" t="inlineStr">
        <is>
          <t>2023-01-01 00:00:00</t>
        </is>
      </c>
      <c r="E4676" s="14" t="inlineStr">
        <is>
          <t>A.-Jan</t>
        </is>
      </c>
      <c r="F4676" s="14" t="inlineStr">
        <is>
          <t>Paraguai/Sepotuba</t>
        </is>
      </c>
      <c r="G4676" s="14" t="inlineStr">
        <is>
          <t>15° 55' 53,41" | 57° 39' 40,05"</t>
        </is>
      </c>
      <c r="H4676" s="14" t="inlineStr">
        <is>
          <t>Siluriformes</t>
        </is>
      </c>
      <c r="I4676" s="14" t="inlineStr">
        <is>
          <t>Pseudoplatystoma reticulatum</t>
        </is>
      </c>
      <c r="J4676" s="16" t="n">
        <v>66.40000000000001</v>
      </c>
      <c r="K4676" s="16" t="n">
        <v>58.3</v>
      </c>
      <c r="L4676" s="17" t="n">
        <v>2740</v>
      </c>
      <c r="M4676" s="17" t="n">
        <v>2290</v>
      </c>
      <c r="N4676" s="14" t="b">
        <v>0</v>
      </c>
      <c r="O4676" s="14" t="inlineStr">
        <is>
          <t>M</t>
        </is>
      </c>
      <c r="P4676" s="14" t="inlineStr">
        <is>
          <t>REP</t>
        </is>
      </c>
      <c r="Q4676" s="17" t="n">
        <v>1.92</v>
      </c>
      <c r="R4676" s="14" t="n">
        <v>2</v>
      </c>
      <c r="S4676" s="17" t="n">
        <v>29.41</v>
      </c>
      <c r="T4676" s="10">
        <f>IF(Q4676&gt;0,M4676-Q4676,"")</f>
        <v/>
      </c>
      <c r="U4676" s="11">
        <f>IF(AND(T4676&gt;0,Q4676&gt;0),(Q4676/T4676)*100,"")</f>
        <v/>
      </c>
      <c r="V4676" s="11">
        <f>IF(AND(T4676&gt;0,S4676&gt;0),(S4676/T4676)*100,"")</f>
        <v/>
      </c>
      <c r="W4676" s="10">
        <f>IF(AND(J4676&gt;0,L4676&gt;0),(L4676/(J4676^3))*100,"")</f>
        <v/>
      </c>
      <c r="X4676" s="12" t="n">
        <v>2.85</v>
      </c>
      <c r="Y4676" s="12" t="n">
        <v>3.56</v>
      </c>
      <c r="Z4676" s="12" t="n">
        <v>2.19</v>
      </c>
      <c r="AA4676" s="18" t="n"/>
      <c r="AB4676" s="14" t="n"/>
      <c r="AC4676" s="18" t="n"/>
      <c r="AD4676" s="18" t="n"/>
      <c r="AE4676" s="18" t="n"/>
      <c r="AF4676" s="18" t="n"/>
    </row>
    <row r="4677" ht="14" customHeight="1">
      <c r="A4677" s="5" t="inlineStr">
        <is>
          <t>1588</t>
        </is>
      </c>
      <c r="B4677" s="5" t="inlineStr">
        <is>
          <t>LIPAN-4675</t>
        </is>
      </c>
      <c r="C4677" s="6" t="n">
        <v>2023</v>
      </c>
      <c r="D4677" s="5" t="inlineStr">
        <is>
          <t>2023-01-01 00:00:00</t>
        </is>
      </c>
      <c r="E4677" s="5" t="inlineStr">
        <is>
          <t>A.-Jan</t>
        </is>
      </c>
      <c r="F4677" s="5" t="inlineStr">
        <is>
          <t>Paraguai/Sepotuba</t>
        </is>
      </c>
      <c r="G4677" s="5" t="inlineStr">
        <is>
          <t>15° 55' 53,41" | 57° 39' 40,05"</t>
        </is>
      </c>
      <c r="H4677" s="5" t="inlineStr">
        <is>
          <t>Siluriformes</t>
        </is>
      </c>
      <c r="I4677" s="5" t="inlineStr">
        <is>
          <t>Pseudoplatystoma reticulatum</t>
        </is>
      </c>
      <c r="J4677" s="7" t="n">
        <v>76.09999999999999</v>
      </c>
      <c r="K4677" s="7" t="n">
        <v>66.90000000000001</v>
      </c>
      <c r="L4677" s="8" t="n">
        <v>4070</v>
      </c>
      <c r="M4677" s="8" t="n">
        <v>3590</v>
      </c>
      <c r="N4677" s="5" t="b">
        <v>0</v>
      </c>
      <c r="O4677" s="5" t="inlineStr">
        <is>
          <t>M</t>
        </is>
      </c>
      <c r="P4677" s="5" t="inlineStr">
        <is>
          <t>REP</t>
        </is>
      </c>
      <c r="Q4677" s="8" t="n">
        <v>4.15</v>
      </c>
      <c r="R4677" s="5" t="n">
        <v>1</v>
      </c>
      <c r="S4677" s="8" t="n">
        <v>27.74</v>
      </c>
      <c r="T4677" s="10">
        <f>IF(Q4677&gt;0,M4677-Q4677,"")</f>
        <v/>
      </c>
      <c r="U4677" s="11">
        <f>IF(AND(T4677&gt;0,Q4677&gt;0),(Q4677/T4677)*100,"")</f>
        <v/>
      </c>
      <c r="V4677" s="11">
        <f>IF(AND(T4677&gt;0,S4677&gt;0),(S4677/T4677)*100,"")</f>
        <v/>
      </c>
      <c r="W4677" s="10">
        <f>IF(AND(J4677&gt;0,L4677&gt;0),(L4677/(J4677^3))*100,"")</f>
        <v/>
      </c>
      <c r="X4677" s="12" t="n">
        <v>2.85</v>
      </c>
      <c r="Y4677" s="12" t="n">
        <v>3.56</v>
      </c>
      <c r="Z4677" s="12" t="n">
        <v>2.19</v>
      </c>
      <c r="AA4677" s="13" t="n"/>
      <c r="AB4677" s="5" t="n"/>
      <c r="AC4677" s="13" t="n"/>
      <c r="AD4677" s="13" t="n"/>
      <c r="AE4677" s="13" t="n"/>
      <c r="AF4677" s="13" t="n"/>
    </row>
    <row r="4678" ht="14" customHeight="1">
      <c r="A4678" s="14" t="inlineStr">
        <is>
          <t>1589</t>
        </is>
      </c>
      <c r="B4678" s="14" t="inlineStr">
        <is>
          <t>LIPAN-4676</t>
        </is>
      </c>
      <c r="C4678" s="15" t="n">
        <v>2023</v>
      </c>
      <c r="D4678" s="14" t="inlineStr">
        <is>
          <t>2023-01-01 00:00:00</t>
        </is>
      </c>
      <c r="E4678" s="14" t="inlineStr">
        <is>
          <t>A.-Jan</t>
        </is>
      </c>
      <c r="F4678" s="14" t="inlineStr">
        <is>
          <t>Paraguai/Sepotuba</t>
        </is>
      </c>
      <c r="G4678" s="14" t="inlineStr">
        <is>
          <t>15° 55' 53,41" | 57° 39' 40,05"</t>
        </is>
      </c>
      <c r="H4678" s="14" t="inlineStr">
        <is>
          <t>Siluriformes</t>
        </is>
      </c>
      <c r="I4678" s="14" t="inlineStr">
        <is>
          <t>Pseudoplatystoma reticulatum</t>
        </is>
      </c>
      <c r="J4678" s="16" t="n">
        <v>85.09999999999999</v>
      </c>
      <c r="K4678" s="16" t="n">
        <v>76.8</v>
      </c>
      <c r="L4678" s="17" t="n">
        <v>6110</v>
      </c>
      <c r="M4678" s="17" t="n">
        <v>5320</v>
      </c>
      <c r="N4678" s="14" t="b">
        <v>0</v>
      </c>
      <c r="O4678" s="14" t="inlineStr">
        <is>
          <t>F</t>
        </is>
      </c>
      <c r="P4678" s="14" t="inlineStr">
        <is>
          <t>REP</t>
        </is>
      </c>
      <c r="Q4678" s="17" t="n">
        <v>21.28</v>
      </c>
      <c r="R4678" s="14" t="n">
        <v>0</v>
      </c>
      <c r="S4678" s="17" t="n">
        <v>56.49</v>
      </c>
      <c r="T4678" s="10">
        <f>IF(Q4678&gt;0,M4678-Q4678,"")</f>
        <v/>
      </c>
      <c r="U4678" s="11">
        <f>IF(AND(T4678&gt;0,Q4678&gt;0),(Q4678/T4678)*100,"")</f>
        <v/>
      </c>
      <c r="V4678" s="11">
        <f>IF(AND(T4678&gt;0,S4678&gt;0),(S4678/T4678)*100,"")</f>
        <v/>
      </c>
      <c r="W4678" s="10">
        <f>IF(AND(J4678&gt;0,L4678&gt;0),(L4678/(J4678^3))*100,"")</f>
        <v/>
      </c>
      <c r="X4678" s="12" t="n">
        <v>2.85</v>
      </c>
      <c r="Y4678" s="12" t="n">
        <v>3.56</v>
      </c>
      <c r="Z4678" s="12" t="n">
        <v>2.19</v>
      </c>
      <c r="AA4678" s="18" t="n"/>
      <c r="AB4678" s="14" t="n"/>
      <c r="AC4678" s="18" t="n"/>
      <c r="AD4678" s="18" t="n"/>
      <c r="AE4678" s="18" t="n"/>
      <c r="AF4678" s="18" t="n"/>
    </row>
    <row r="4679" ht="14" customHeight="1">
      <c r="A4679" s="5" t="inlineStr">
        <is>
          <t>1590</t>
        </is>
      </c>
      <c r="B4679" s="5" t="inlineStr">
        <is>
          <t>LIPAN-4677</t>
        </is>
      </c>
      <c r="C4679" s="6" t="n">
        <v>2023</v>
      </c>
      <c r="D4679" s="5" t="inlineStr">
        <is>
          <t>2023-01-01 00:00:00</t>
        </is>
      </c>
      <c r="E4679" s="5" t="inlineStr">
        <is>
          <t>A.-Jan</t>
        </is>
      </c>
      <c r="F4679" s="5" t="inlineStr">
        <is>
          <t>Paraguai/Sepotuba</t>
        </is>
      </c>
      <c r="G4679" s="5" t="inlineStr">
        <is>
          <t>15° 55' 53,41" | 57° 39' 40,05"</t>
        </is>
      </c>
      <c r="H4679" s="5" t="inlineStr">
        <is>
          <t>Siluriformes</t>
        </is>
      </c>
      <c r="I4679" s="5" t="inlineStr">
        <is>
          <t>Zungaro jahu</t>
        </is>
      </c>
      <c r="J4679" s="7" t="n">
        <v>96.3</v>
      </c>
      <c r="K4679" s="7" t="n">
        <v>83.5</v>
      </c>
      <c r="L4679" s="8" t="n">
        <v>13150</v>
      </c>
      <c r="M4679" s="8" t="n">
        <v>11100</v>
      </c>
      <c r="N4679" s="5" t="b">
        <v>0</v>
      </c>
      <c r="O4679" s="5" t="inlineStr">
        <is>
          <t>F</t>
        </is>
      </c>
      <c r="P4679" s="5" t="inlineStr">
        <is>
          <t>REP</t>
        </is>
      </c>
      <c r="Q4679" s="8" t="n">
        <v>36.75</v>
      </c>
      <c r="R4679" s="5" t="n">
        <v>0</v>
      </c>
      <c r="S4679" s="8" t="n">
        <v>90.95</v>
      </c>
      <c r="T4679" s="10">
        <f>IF(Q4679&gt;0,M4679-Q4679,"")</f>
        <v/>
      </c>
      <c r="U4679" s="11">
        <f>IF(AND(T4679&gt;0,Q4679&gt;0),(Q4679/T4679)*100,"")</f>
        <v/>
      </c>
      <c r="V4679" s="11">
        <f>IF(AND(T4679&gt;0,S4679&gt;0),(S4679/T4679)*100,"")</f>
        <v/>
      </c>
      <c r="W4679" s="10">
        <f>IF(AND(J4679&gt;0,L4679&gt;0),(L4679/(J4679^3))*100,"")</f>
        <v/>
      </c>
      <c r="X4679" s="12" t="n">
        <v>2.85</v>
      </c>
      <c r="Y4679" s="12" t="n">
        <v>3.56</v>
      </c>
      <c r="Z4679" s="12" t="n">
        <v>2.19</v>
      </c>
      <c r="AA4679" s="13" t="n"/>
      <c r="AB4679" s="5" t="n"/>
      <c r="AC4679" s="13" t="n"/>
      <c r="AD4679" s="13" t="n"/>
      <c r="AE4679" s="13" t="n"/>
      <c r="AF4679" s="13" t="n"/>
    </row>
    <row r="4680" ht="14" customHeight="1">
      <c r="A4680" s="14" t="inlineStr">
        <is>
          <t>1591</t>
        </is>
      </c>
      <c r="B4680" s="14" t="inlineStr">
        <is>
          <t>LIPAN-4678</t>
        </is>
      </c>
      <c r="C4680" s="15" t="n">
        <v>2023</v>
      </c>
      <c r="D4680" s="14" t="inlineStr">
        <is>
          <t>2023-01-01 00:00:00</t>
        </is>
      </c>
      <c r="E4680" s="14" t="inlineStr">
        <is>
          <t>A.-Jan</t>
        </is>
      </c>
      <c r="F4680" s="14" t="inlineStr">
        <is>
          <t>Paraguai/Sepotuba</t>
        </is>
      </c>
      <c r="G4680" s="14" t="inlineStr">
        <is>
          <t>15° 55' 53,41" | 57° 39' 40,05"</t>
        </is>
      </c>
      <c r="H4680" s="14" t="inlineStr">
        <is>
          <t>Siluriformes</t>
        </is>
      </c>
      <c r="I4680" s="14" t="inlineStr">
        <is>
          <t>Zungaro jahu</t>
        </is>
      </c>
      <c r="J4680" s="16" t="n">
        <v>70.5</v>
      </c>
      <c r="K4680" s="16" t="n">
        <v>58.9</v>
      </c>
      <c r="L4680" s="17" t="n">
        <v>6350</v>
      </c>
      <c r="M4680" s="17" t="n">
        <v>5230</v>
      </c>
      <c r="N4680" s="14" t="b">
        <v>0</v>
      </c>
      <c r="O4680" s="14" t="inlineStr">
        <is>
          <t>M</t>
        </is>
      </c>
      <c r="P4680" s="14" t="inlineStr">
        <is>
          <t>REP</t>
        </is>
      </c>
      <c r="Q4680" s="17" t="n">
        <v>6</v>
      </c>
      <c r="R4680" s="14" t="n">
        <v>2</v>
      </c>
      <c r="S4680" s="17" t="n">
        <v>79.52</v>
      </c>
      <c r="T4680" s="10">
        <f>IF(Q4680&gt;0,M4680-Q4680,"")</f>
        <v/>
      </c>
      <c r="U4680" s="11">
        <f>IF(AND(T4680&gt;0,Q4680&gt;0),(Q4680/T4680)*100,"")</f>
        <v/>
      </c>
      <c r="V4680" s="11">
        <f>IF(AND(T4680&gt;0,S4680&gt;0),(S4680/T4680)*100,"")</f>
        <v/>
      </c>
      <c r="W4680" s="10">
        <f>IF(AND(J4680&gt;0,L4680&gt;0),(L4680/(J4680^3))*100,"")</f>
        <v/>
      </c>
      <c r="X4680" s="12" t="n">
        <v>2.85</v>
      </c>
      <c r="Y4680" s="12" t="n">
        <v>3.56</v>
      </c>
      <c r="Z4680" s="12" t="n">
        <v>2.19</v>
      </c>
      <c r="AA4680" s="18" t="n"/>
      <c r="AB4680" s="14" t="n"/>
      <c r="AC4680" s="18" t="n"/>
      <c r="AD4680" s="18" t="n"/>
      <c r="AE4680" s="18" t="n"/>
      <c r="AF4680" s="18" t="n"/>
    </row>
    <row r="4681" ht="14" customHeight="1">
      <c r="A4681" s="5" t="inlineStr">
        <is>
          <t>1592</t>
        </is>
      </c>
      <c r="B4681" s="5" t="inlineStr">
        <is>
          <t>LIPAN-4679</t>
        </is>
      </c>
      <c r="C4681" s="6" t="n">
        <v>2023</v>
      </c>
      <c r="D4681" s="5" t="inlineStr">
        <is>
          <t>2023-01-01 00:00:00</t>
        </is>
      </c>
      <c r="E4681" s="5" t="inlineStr">
        <is>
          <t>A.-Jan</t>
        </is>
      </c>
      <c r="F4681" s="5" t="inlineStr">
        <is>
          <t>Paraguai/Sepotuba</t>
        </is>
      </c>
      <c r="G4681" s="5" t="inlineStr">
        <is>
          <t>15° 55' 53,41" | 57° 39' 40,05"</t>
        </is>
      </c>
      <c r="H4681" s="5" t="inlineStr">
        <is>
          <t>Siluriformes</t>
        </is>
      </c>
      <c r="I4681" s="5" t="inlineStr">
        <is>
          <t>Pseudoplatystoma corruscans</t>
        </is>
      </c>
      <c r="J4681" s="7" t="n">
        <v>100.1</v>
      </c>
      <c r="K4681" s="7" t="n">
        <v>88.90000000000001</v>
      </c>
      <c r="L4681" s="8" t="n">
        <v>8540</v>
      </c>
      <c r="M4681" s="8" t="n">
        <v>7420</v>
      </c>
      <c r="N4681" s="5" t="b">
        <v>0</v>
      </c>
      <c r="O4681" s="5" t="inlineStr">
        <is>
          <t>F</t>
        </is>
      </c>
      <c r="P4681" s="5" t="inlineStr">
        <is>
          <t>REP</t>
        </is>
      </c>
      <c r="Q4681" s="8" t="n">
        <v>35.96</v>
      </c>
      <c r="R4681" s="5" t="n">
        <v>1</v>
      </c>
      <c r="S4681" s="8" t="n">
        <v>60.26</v>
      </c>
      <c r="T4681" s="10">
        <f>IF(Q4681&gt;0,M4681-Q4681,"")</f>
        <v/>
      </c>
      <c r="U4681" s="11">
        <f>IF(AND(T4681&gt;0,Q4681&gt;0),(Q4681/T4681)*100,"")</f>
        <v/>
      </c>
      <c r="V4681" s="11">
        <f>IF(AND(T4681&gt;0,S4681&gt;0),(S4681/T4681)*100,"")</f>
        <v/>
      </c>
      <c r="W4681" s="10">
        <f>IF(AND(J4681&gt;0,L4681&gt;0),(L4681/(J4681^3))*100,"")</f>
        <v/>
      </c>
      <c r="X4681" s="12" t="n">
        <v>2.85</v>
      </c>
      <c r="Y4681" s="12" t="n">
        <v>3.56</v>
      </c>
      <c r="Z4681" s="12" t="n">
        <v>2.19</v>
      </c>
      <c r="AA4681" s="13" t="n"/>
      <c r="AB4681" s="5" t="n"/>
      <c r="AC4681" s="13" t="n"/>
      <c r="AD4681" s="13" t="n"/>
      <c r="AE4681" s="13" t="n"/>
      <c r="AF4681" s="13" t="n"/>
    </row>
    <row r="4682" ht="14" customHeight="1">
      <c r="A4682" s="14" t="inlineStr">
        <is>
          <t>1593</t>
        </is>
      </c>
      <c r="B4682" s="14" t="inlineStr">
        <is>
          <t>LIPAN-4680</t>
        </is>
      </c>
      <c r="C4682" s="15" t="n">
        <v>2023</v>
      </c>
      <c r="D4682" s="14" t="inlineStr">
        <is>
          <t>2023-01-01 00:00:00</t>
        </is>
      </c>
      <c r="E4682" s="14" t="inlineStr">
        <is>
          <t>A.-Jan</t>
        </is>
      </c>
      <c r="F4682" s="14" t="inlineStr">
        <is>
          <t>Paraguai/Sepotuba</t>
        </is>
      </c>
      <c r="G4682" s="14" t="inlineStr">
        <is>
          <t>15° 55' 53,41" | 57° 39' 40,05"</t>
        </is>
      </c>
      <c r="H4682" s="14" t="inlineStr">
        <is>
          <t>Siluriformes</t>
        </is>
      </c>
      <c r="I4682" s="14" t="inlineStr">
        <is>
          <t>Pseudoplatystoma corruscans</t>
        </is>
      </c>
      <c r="J4682" s="16" t="n">
        <v>108.4</v>
      </c>
      <c r="K4682" s="16" t="n">
        <v>95.59999999999999</v>
      </c>
      <c r="L4682" s="17" t="n">
        <v>11810</v>
      </c>
      <c r="M4682" s="17" t="n">
        <v>9980</v>
      </c>
      <c r="N4682" s="14" t="b">
        <v>0</v>
      </c>
      <c r="O4682" s="14" t="inlineStr">
        <is>
          <t>F</t>
        </is>
      </c>
      <c r="P4682" s="14" t="inlineStr">
        <is>
          <t>REP</t>
        </is>
      </c>
      <c r="Q4682" s="17" t="n">
        <v>31.17</v>
      </c>
      <c r="R4682" s="14" t="n">
        <v>2</v>
      </c>
      <c r="S4682" s="17" t="n">
        <v>97.66</v>
      </c>
      <c r="T4682" s="10">
        <f>IF(Q4682&gt;0,M4682-Q4682,"")</f>
        <v/>
      </c>
      <c r="U4682" s="11">
        <f>IF(AND(T4682&gt;0,Q4682&gt;0),(Q4682/T4682)*100,"")</f>
        <v/>
      </c>
      <c r="V4682" s="11">
        <f>IF(AND(T4682&gt;0,S4682&gt;0),(S4682/T4682)*100,"")</f>
        <v/>
      </c>
      <c r="W4682" s="10">
        <f>IF(AND(J4682&gt;0,L4682&gt;0),(L4682/(J4682^3))*100,"")</f>
        <v/>
      </c>
      <c r="X4682" s="12" t="n">
        <v>2.85</v>
      </c>
      <c r="Y4682" s="12" t="n">
        <v>3.56</v>
      </c>
      <c r="Z4682" s="12" t="n">
        <v>2.19</v>
      </c>
      <c r="AA4682" s="18" t="n"/>
      <c r="AB4682" s="14" t="n"/>
      <c r="AC4682" s="18" t="n"/>
      <c r="AD4682" s="18" t="n"/>
      <c r="AE4682" s="18" t="n"/>
      <c r="AF4682" s="18" t="n"/>
    </row>
    <row r="4683" ht="14" customHeight="1">
      <c r="A4683" s="5" t="inlineStr">
        <is>
          <t>1594</t>
        </is>
      </c>
      <c r="B4683" s="5" t="inlineStr">
        <is>
          <t>LIPAN-4681</t>
        </is>
      </c>
      <c r="C4683" s="6" t="n">
        <v>2023</v>
      </c>
      <c r="D4683" s="5" t="inlineStr">
        <is>
          <t>2023-01-01 00:00:00</t>
        </is>
      </c>
      <c r="E4683" s="5" t="inlineStr">
        <is>
          <t>A.-Jan</t>
        </is>
      </c>
      <c r="F4683" s="5" t="inlineStr">
        <is>
          <t>Paraguai/Sepotuba</t>
        </is>
      </c>
      <c r="G4683" s="5" t="inlineStr">
        <is>
          <t>15° 55' 53,41" | 57° 39' 40,05"</t>
        </is>
      </c>
      <c r="H4683" s="5" t="inlineStr">
        <is>
          <t>Siluriformes</t>
        </is>
      </c>
      <c r="I4683" s="5" t="inlineStr">
        <is>
          <t>Pseudoplatystoma corruscans</t>
        </is>
      </c>
      <c r="J4683" s="7" t="n">
        <v>88.09999999999999</v>
      </c>
      <c r="K4683" s="7" t="n">
        <v>76.8</v>
      </c>
      <c r="L4683" s="8" t="n">
        <v>6070</v>
      </c>
      <c r="M4683" s="8" t="n">
        <v>5160</v>
      </c>
      <c r="N4683" s="5" t="b">
        <v>0</v>
      </c>
      <c r="O4683" s="5" t="inlineStr">
        <is>
          <t>M</t>
        </is>
      </c>
      <c r="P4683" s="5" t="inlineStr">
        <is>
          <t>REP</t>
        </is>
      </c>
      <c r="Q4683" s="8" t="n">
        <v>12.05</v>
      </c>
      <c r="R4683" s="5" t="n">
        <v>3</v>
      </c>
      <c r="S4683" s="8" t="n">
        <v>43.03</v>
      </c>
      <c r="T4683" s="10">
        <f>IF(Q4683&gt;0,M4683-Q4683,"")</f>
        <v/>
      </c>
      <c r="U4683" s="11">
        <f>IF(AND(T4683&gt;0,Q4683&gt;0),(Q4683/T4683)*100,"")</f>
        <v/>
      </c>
      <c r="V4683" s="11">
        <f>IF(AND(T4683&gt;0,S4683&gt;0),(S4683/T4683)*100,"")</f>
        <v/>
      </c>
      <c r="W4683" s="10">
        <f>IF(AND(J4683&gt;0,L4683&gt;0),(L4683/(J4683^3))*100,"")</f>
        <v/>
      </c>
      <c r="X4683" s="12" t="n">
        <v>2.85</v>
      </c>
      <c r="Y4683" s="12" t="n">
        <v>3.56</v>
      </c>
      <c r="Z4683" s="12" t="n">
        <v>2.19</v>
      </c>
      <c r="AA4683" s="13" t="n"/>
      <c r="AB4683" s="5" t="n"/>
      <c r="AC4683" s="13" t="n"/>
      <c r="AD4683" s="13" t="n"/>
      <c r="AE4683" s="13" t="n"/>
      <c r="AF4683" s="13" t="n"/>
    </row>
    <row r="4684" ht="14" customHeight="1">
      <c r="A4684" s="14" t="inlineStr">
        <is>
          <t>1595</t>
        </is>
      </c>
      <c r="B4684" s="14" t="inlineStr">
        <is>
          <t>LIPAN-4682</t>
        </is>
      </c>
      <c r="C4684" s="15" t="n">
        <v>2023</v>
      </c>
      <c r="D4684" s="14" t="inlineStr">
        <is>
          <t>2023-01-01 00:00:00</t>
        </is>
      </c>
      <c r="E4684" s="14" t="inlineStr">
        <is>
          <t>A.-Jan</t>
        </is>
      </c>
      <c r="F4684" s="14" t="inlineStr">
        <is>
          <t>Paraguai/Sepotuba</t>
        </is>
      </c>
      <c r="G4684" s="14" t="inlineStr">
        <is>
          <t>15° 55' 53,41" | 57° 39' 40,05"</t>
        </is>
      </c>
      <c r="H4684" s="14" t="inlineStr">
        <is>
          <t>Siluriformes</t>
        </is>
      </c>
      <c r="I4684" s="14" t="inlineStr">
        <is>
          <t>Pseudoplatystoma corruscans</t>
        </is>
      </c>
      <c r="J4684" s="16" t="n">
        <v>106.4</v>
      </c>
      <c r="K4684" s="16" t="n">
        <v>96.8</v>
      </c>
      <c r="L4684" s="17" t="n">
        <v>9970</v>
      </c>
      <c r="M4684" s="17" t="n">
        <v>8180</v>
      </c>
      <c r="N4684" s="14" t="b">
        <v>0</v>
      </c>
      <c r="O4684" s="14" t="inlineStr">
        <is>
          <t>F</t>
        </is>
      </c>
      <c r="P4684" s="14" t="inlineStr">
        <is>
          <t>ESV</t>
        </is>
      </c>
      <c r="Q4684" s="17" t="n">
        <v>59.06</v>
      </c>
      <c r="R4684" s="14" t="n">
        <v>0</v>
      </c>
      <c r="S4684" s="17" t="n">
        <v>57.22</v>
      </c>
      <c r="T4684" s="10">
        <f>IF(Q4684&gt;0,M4684-Q4684,"")</f>
        <v/>
      </c>
      <c r="U4684" s="11">
        <f>IF(AND(T4684&gt;0,Q4684&gt;0),(Q4684/T4684)*100,"")</f>
        <v/>
      </c>
      <c r="V4684" s="11">
        <f>IF(AND(T4684&gt;0,S4684&gt;0),(S4684/T4684)*100,"")</f>
        <v/>
      </c>
      <c r="W4684" s="10">
        <f>IF(AND(J4684&gt;0,L4684&gt;0),(L4684/(J4684^3))*100,"")</f>
        <v/>
      </c>
      <c r="X4684" s="12" t="n">
        <v>2.85</v>
      </c>
      <c r="Y4684" s="12" t="n">
        <v>3.56</v>
      </c>
      <c r="Z4684" s="12" t="n">
        <v>2.19</v>
      </c>
      <c r="AA4684" s="18" t="n"/>
      <c r="AB4684" s="14" t="n"/>
      <c r="AC4684" s="18" t="n"/>
      <c r="AD4684" s="18" t="n"/>
      <c r="AE4684" s="18" t="n"/>
      <c r="AF4684" s="18" t="n"/>
    </row>
    <row r="4685" ht="14" customHeight="1">
      <c r="A4685" s="5" t="inlineStr">
        <is>
          <t>1596</t>
        </is>
      </c>
      <c r="B4685" s="5" t="inlineStr">
        <is>
          <t>LIPAN-4683</t>
        </is>
      </c>
      <c r="C4685" s="6" t="n">
        <v>2023</v>
      </c>
      <c r="D4685" s="5" t="inlineStr">
        <is>
          <t>2023-01-01 00:00:00</t>
        </is>
      </c>
      <c r="E4685" s="5" t="inlineStr">
        <is>
          <t>A.-Jan</t>
        </is>
      </c>
      <c r="F4685" s="5" t="inlineStr">
        <is>
          <t>Paraguai/Sepotuba</t>
        </is>
      </c>
      <c r="G4685" s="5" t="inlineStr">
        <is>
          <t>15° 55' 53,41" | 57° 39' 40,05"</t>
        </is>
      </c>
      <c r="H4685" s="5" t="inlineStr">
        <is>
          <t>Siluriformes</t>
        </is>
      </c>
      <c r="I4685" s="5" t="inlineStr">
        <is>
          <t>Pseudoplatystoma corruscans</t>
        </is>
      </c>
      <c r="J4685" s="7" t="n">
        <v>98</v>
      </c>
      <c r="K4685" s="7" t="n">
        <v>87.2</v>
      </c>
      <c r="L4685" s="8" t="n">
        <v>8790</v>
      </c>
      <c r="M4685" s="8" t="n">
        <v>7710</v>
      </c>
      <c r="N4685" s="5" t="b">
        <v>0</v>
      </c>
      <c r="O4685" s="5" t="inlineStr">
        <is>
          <t>F</t>
        </is>
      </c>
      <c r="P4685" s="5" t="inlineStr">
        <is>
          <t>REP</t>
        </is>
      </c>
      <c r="Q4685" s="8" t="n">
        <v>64.44</v>
      </c>
      <c r="R4685" s="5" t="n">
        <v>0</v>
      </c>
      <c r="S4685" s="8" t="n">
        <v>68.56999999999999</v>
      </c>
      <c r="T4685" s="10">
        <f>IF(Q4685&gt;0,M4685-Q4685,"")</f>
        <v/>
      </c>
      <c r="U4685" s="11">
        <f>IF(AND(T4685&gt;0,Q4685&gt;0),(Q4685/T4685)*100,"")</f>
        <v/>
      </c>
      <c r="V4685" s="11">
        <f>IF(AND(T4685&gt;0,S4685&gt;0),(S4685/T4685)*100,"")</f>
        <v/>
      </c>
      <c r="W4685" s="10">
        <f>IF(AND(J4685&gt;0,L4685&gt;0),(L4685/(J4685^3))*100,"")</f>
        <v/>
      </c>
      <c r="X4685" s="12" t="n">
        <v>2.85</v>
      </c>
      <c r="Y4685" s="12" t="n">
        <v>3.56</v>
      </c>
      <c r="Z4685" s="12" t="n">
        <v>2.19</v>
      </c>
      <c r="AA4685" s="13" t="n"/>
      <c r="AB4685" s="5" t="n"/>
      <c r="AC4685" s="13" t="n"/>
      <c r="AD4685" s="13" t="n"/>
      <c r="AE4685" s="13" t="n"/>
      <c r="AF4685" s="13" t="n"/>
    </row>
    <row r="4686" ht="14" customHeight="1">
      <c r="A4686" s="14" t="inlineStr">
        <is>
          <t>1597</t>
        </is>
      </c>
      <c r="B4686" s="14" t="inlineStr">
        <is>
          <t>LIPAN-4684</t>
        </is>
      </c>
      <c r="C4686" s="15" t="n">
        <v>2023</v>
      </c>
      <c r="D4686" s="14" t="inlineStr">
        <is>
          <t>2023-01-01 00:00:00</t>
        </is>
      </c>
      <c r="E4686" s="14" t="inlineStr">
        <is>
          <t>A.-Jan</t>
        </is>
      </c>
      <c r="F4686" s="14" t="inlineStr">
        <is>
          <t>Paraguai/Sepotuba</t>
        </is>
      </c>
      <c r="G4686" s="14" t="inlineStr">
        <is>
          <t>15° 55' 53,41" | 57° 39' 40,05"</t>
        </is>
      </c>
      <c r="H4686" s="14" t="inlineStr">
        <is>
          <t>Siluriformes</t>
        </is>
      </c>
      <c r="I4686" s="14" t="inlineStr">
        <is>
          <t>Pseudoplatystoma corruscans</t>
        </is>
      </c>
      <c r="J4686" s="16" t="n">
        <v>100.02</v>
      </c>
      <c r="K4686" s="16" t="n">
        <v>91.2</v>
      </c>
      <c r="L4686" s="17" t="n">
        <v>9480</v>
      </c>
      <c r="M4686" s="17" t="n">
        <v>8220</v>
      </c>
      <c r="N4686" s="14" t="b">
        <v>0</v>
      </c>
      <c r="O4686" s="14" t="inlineStr">
        <is>
          <t>F</t>
        </is>
      </c>
      <c r="P4686" s="14" t="inlineStr">
        <is>
          <t>ESV</t>
        </is>
      </c>
      <c r="Q4686" s="17" t="n">
        <v>64.41</v>
      </c>
      <c r="R4686" s="14" t="n">
        <v>3</v>
      </c>
      <c r="S4686" s="17" t="n">
        <v>68.55</v>
      </c>
      <c r="T4686" s="10">
        <f>IF(Q4686&gt;0,M4686-Q4686,"")</f>
        <v/>
      </c>
      <c r="U4686" s="11">
        <f>IF(AND(T4686&gt;0,Q4686&gt;0),(Q4686/T4686)*100,"")</f>
        <v/>
      </c>
      <c r="V4686" s="11">
        <f>IF(AND(T4686&gt;0,S4686&gt;0),(S4686/T4686)*100,"")</f>
        <v/>
      </c>
      <c r="W4686" s="10">
        <f>IF(AND(J4686&gt;0,L4686&gt;0),(L4686/(J4686^3))*100,"")</f>
        <v/>
      </c>
      <c r="X4686" s="12" t="n">
        <v>2.85</v>
      </c>
      <c r="Y4686" s="12" t="n">
        <v>3.56</v>
      </c>
      <c r="Z4686" s="12" t="n">
        <v>2.19</v>
      </c>
      <c r="AA4686" s="18" t="n"/>
      <c r="AB4686" s="14" t="n"/>
      <c r="AC4686" s="18" t="n"/>
      <c r="AD4686" s="18" t="n"/>
      <c r="AE4686" s="18" t="n"/>
      <c r="AF4686" s="18" t="n"/>
    </row>
    <row r="4687" ht="14" customHeight="1">
      <c r="A4687" s="5" t="inlineStr">
        <is>
          <t>1598</t>
        </is>
      </c>
      <c r="B4687" s="5" t="inlineStr">
        <is>
          <t>LIPAN-4685</t>
        </is>
      </c>
      <c r="C4687" s="6" t="n">
        <v>2023</v>
      </c>
      <c r="D4687" s="5" t="inlineStr">
        <is>
          <t>2023-01-01 00:00:00</t>
        </is>
      </c>
      <c r="E4687" s="5" t="inlineStr">
        <is>
          <t>A.-Jan</t>
        </is>
      </c>
      <c r="F4687" s="5" t="inlineStr">
        <is>
          <t>Paraguai/Sepotuba</t>
        </is>
      </c>
      <c r="G4687" s="5" t="inlineStr">
        <is>
          <t>15° 55' 53,41" | 57° 39' 40,05"</t>
        </is>
      </c>
      <c r="H4687" s="5" t="inlineStr">
        <is>
          <t>Siluriformes</t>
        </is>
      </c>
      <c r="I4687" s="5" t="inlineStr">
        <is>
          <t>Pseudoplatystoma corruscans</t>
        </is>
      </c>
      <c r="J4687" s="7" t="n">
        <v>90.8</v>
      </c>
      <c r="K4687" s="7" t="n">
        <v>82</v>
      </c>
      <c r="L4687" s="8" t="n">
        <v>6190</v>
      </c>
      <c r="M4687" s="8" t="n">
        <v>5550</v>
      </c>
      <c r="N4687" s="5" t="b">
        <v>0</v>
      </c>
      <c r="O4687" s="5" t="inlineStr">
        <is>
          <t>F</t>
        </is>
      </c>
      <c r="P4687" s="5" t="inlineStr">
        <is>
          <t>REP</t>
        </is>
      </c>
      <c r="Q4687" s="8" t="n">
        <v>19.36</v>
      </c>
      <c r="R4687" s="5" t="n">
        <v>0</v>
      </c>
      <c r="S4687" s="8" t="n">
        <v>55.43</v>
      </c>
      <c r="T4687" s="10">
        <f>IF(Q4687&gt;0,M4687-Q4687,"")</f>
        <v/>
      </c>
      <c r="U4687" s="11">
        <f>IF(AND(T4687&gt;0,Q4687&gt;0),(Q4687/T4687)*100,"")</f>
        <v/>
      </c>
      <c r="V4687" s="11">
        <f>IF(AND(T4687&gt;0,S4687&gt;0),(S4687/T4687)*100,"")</f>
        <v/>
      </c>
      <c r="W4687" s="10">
        <f>IF(AND(J4687&gt;0,L4687&gt;0),(L4687/(J4687^3))*100,"")</f>
        <v/>
      </c>
      <c r="X4687" s="12" t="n">
        <v>2.85</v>
      </c>
      <c r="Y4687" s="12" t="n">
        <v>3.56</v>
      </c>
      <c r="Z4687" s="12" t="n">
        <v>2.19</v>
      </c>
      <c r="AA4687" s="13" t="n"/>
      <c r="AB4687" s="5" t="n"/>
      <c r="AC4687" s="13" t="n"/>
      <c r="AD4687" s="13" t="n"/>
      <c r="AE4687" s="13" t="n"/>
      <c r="AF4687" s="13" t="n"/>
    </row>
    <row r="4688" ht="14" customHeight="1">
      <c r="A4688" s="14" t="inlineStr">
        <is>
          <t>1599</t>
        </is>
      </c>
      <c r="B4688" s="14" t="inlineStr">
        <is>
          <t>LIPAN-4686</t>
        </is>
      </c>
      <c r="C4688" s="15" t="n">
        <v>2023</v>
      </c>
      <c r="D4688" s="14" t="inlineStr">
        <is>
          <t>2023-01-01 00:00:00</t>
        </is>
      </c>
      <c r="E4688" s="14" t="inlineStr">
        <is>
          <t>A.-Jan</t>
        </is>
      </c>
      <c r="F4688" s="14" t="inlineStr">
        <is>
          <t>Paraguai/Sepotuba</t>
        </is>
      </c>
      <c r="G4688" s="14" t="inlineStr">
        <is>
          <t>15° 55' 53,41" | 57° 39' 40,05"</t>
        </is>
      </c>
      <c r="H4688" s="14" t="inlineStr">
        <is>
          <t>Siluriformes</t>
        </is>
      </c>
      <c r="I4688" s="14" t="inlineStr">
        <is>
          <t>Pseudoplatystoma corruscans</t>
        </is>
      </c>
      <c r="J4688" s="16" t="n">
        <v>86.2</v>
      </c>
      <c r="K4688" s="16" t="n">
        <v>77.3</v>
      </c>
      <c r="L4688" s="17" t="n">
        <v>6610</v>
      </c>
      <c r="M4688" s="17" t="n">
        <v>5910</v>
      </c>
      <c r="N4688" s="14" t="b">
        <v>0</v>
      </c>
      <c r="O4688" s="14" t="inlineStr">
        <is>
          <t>M</t>
        </is>
      </c>
      <c r="P4688" s="14" t="inlineStr">
        <is>
          <t>ESV</t>
        </is>
      </c>
      <c r="Q4688" s="17" t="n">
        <v>20.42</v>
      </c>
      <c r="R4688" s="14" t="n">
        <v>0</v>
      </c>
      <c r="S4688" s="17" t="n">
        <v>67.98999999999999</v>
      </c>
      <c r="T4688" s="10">
        <f>IF(Q4688&gt;0,M4688-Q4688,"")</f>
        <v/>
      </c>
      <c r="U4688" s="11">
        <f>IF(AND(T4688&gt;0,Q4688&gt;0),(Q4688/T4688)*100,"")</f>
        <v/>
      </c>
      <c r="V4688" s="11">
        <f>IF(AND(T4688&gt;0,S4688&gt;0),(S4688/T4688)*100,"")</f>
        <v/>
      </c>
      <c r="W4688" s="10">
        <f>IF(AND(J4688&gt;0,L4688&gt;0),(L4688/(J4688^3))*100,"")</f>
        <v/>
      </c>
      <c r="X4688" s="12" t="n">
        <v>2.85</v>
      </c>
      <c r="Y4688" s="12" t="n">
        <v>3.56</v>
      </c>
      <c r="Z4688" s="12" t="n">
        <v>2.19</v>
      </c>
      <c r="AA4688" s="18" t="n"/>
      <c r="AB4688" s="14" t="n"/>
      <c r="AC4688" s="18" t="n"/>
      <c r="AD4688" s="18" t="n"/>
      <c r="AE4688" s="18" t="n"/>
      <c r="AF4688" s="18" t="n"/>
    </row>
    <row r="4689" ht="14" customHeight="1">
      <c r="A4689" s="5" t="inlineStr">
        <is>
          <t>1600</t>
        </is>
      </c>
      <c r="B4689" s="5" t="inlineStr">
        <is>
          <t>LIPAN-4687</t>
        </is>
      </c>
      <c r="C4689" s="6" t="n">
        <v>2023</v>
      </c>
      <c r="D4689" s="5" t="inlineStr">
        <is>
          <t>2023-01-01 00:00:00</t>
        </is>
      </c>
      <c r="E4689" s="5" t="inlineStr">
        <is>
          <t>A.-Jan</t>
        </is>
      </c>
      <c r="F4689" s="5" t="inlineStr">
        <is>
          <t>Paraguai/Sepotuba</t>
        </is>
      </c>
      <c r="G4689" s="5" t="inlineStr">
        <is>
          <t>15° 55' 53,41" | 57° 39' 40,05"</t>
        </is>
      </c>
      <c r="H4689" s="5" t="inlineStr">
        <is>
          <t>Siluriformes</t>
        </is>
      </c>
      <c r="I4689" s="5" t="inlineStr">
        <is>
          <t>Pseudoplatystoma corruscans</t>
        </is>
      </c>
      <c r="J4689" s="7" t="n">
        <v>101.8</v>
      </c>
      <c r="K4689" s="7" t="n">
        <v>90</v>
      </c>
      <c r="L4689" s="8" t="n">
        <v>10410</v>
      </c>
      <c r="M4689" s="8" t="n">
        <v>9260</v>
      </c>
      <c r="N4689" s="5" t="b">
        <v>0</v>
      </c>
      <c r="O4689" s="5" t="inlineStr">
        <is>
          <t>F</t>
        </is>
      </c>
      <c r="P4689" s="5" t="inlineStr">
        <is>
          <t>ESV</t>
        </is>
      </c>
      <c r="Q4689" s="8" t="n">
        <v>51.27</v>
      </c>
      <c r="R4689" s="5" t="n">
        <v>0</v>
      </c>
      <c r="S4689" s="8" t="n">
        <v>107.83</v>
      </c>
      <c r="T4689" s="10">
        <f>IF(Q4689&gt;0,M4689-Q4689,"")</f>
        <v/>
      </c>
      <c r="U4689" s="11">
        <f>IF(AND(T4689&gt;0,Q4689&gt;0),(Q4689/T4689)*100,"")</f>
        <v/>
      </c>
      <c r="V4689" s="11">
        <f>IF(AND(T4689&gt;0,S4689&gt;0),(S4689/T4689)*100,"")</f>
        <v/>
      </c>
      <c r="W4689" s="10">
        <f>IF(AND(J4689&gt;0,L4689&gt;0),(L4689/(J4689^3))*100,"")</f>
        <v/>
      </c>
      <c r="X4689" s="12" t="n">
        <v>2.85</v>
      </c>
      <c r="Y4689" s="12" t="n">
        <v>3.56</v>
      </c>
      <c r="Z4689" s="12" t="n">
        <v>2.19</v>
      </c>
      <c r="AA4689" s="13" t="n"/>
      <c r="AB4689" s="5" t="n"/>
      <c r="AC4689" s="13" t="n"/>
      <c r="AD4689" s="13" t="n"/>
      <c r="AE4689" s="13" t="n"/>
      <c r="AF4689" s="13" t="n"/>
    </row>
    <row r="4690" ht="14" customHeight="1">
      <c r="A4690" s="14" t="inlineStr">
        <is>
          <t>1601</t>
        </is>
      </c>
      <c r="B4690" s="14" t="inlineStr">
        <is>
          <t>LIPAN-4688</t>
        </is>
      </c>
      <c r="C4690" s="15" t="n">
        <v>2023</v>
      </c>
      <c r="D4690" s="14" t="inlineStr">
        <is>
          <t>2023-01-01 00:00:00</t>
        </is>
      </c>
      <c r="E4690" s="14" t="inlineStr">
        <is>
          <t>A.-Jan</t>
        </is>
      </c>
      <c r="F4690" s="14" t="inlineStr">
        <is>
          <t>Paraguai/Sepotuba</t>
        </is>
      </c>
      <c r="G4690" s="14" t="inlineStr">
        <is>
          <t>15° 55' 53,41" | 57° 39' 40,05"</t>
        </is>
      </c>
      <c r="H4690" s="14" t="inlineStr">
        <is>
          <t>Siluriformes</t>
        </is>
      </c>
      <c r="I4690" s="14" t="inlineStr">
        <is>
          <t>Pseudoplatystoma corruscans</t>
        </is>
      </c>
      <c r="J4690" s="16" t="n">
        <v>97.09999999999999</v>
      </c>
      <c r="K4690" s="16" t="n">
        <v>87.5</v>
      </c>
      <c r="L4690" s="17" t="n">
        <v>10100</v>
      </c>
      <c r="M4690" s="17" t="n">
        <v>8220</v>
      </c>
      <c r="N4690" s="14" t="b">
        <v>0</v>
      </c>
      <c r="O4690" s="14" t="inlineStr">
        <is>
          <t>F</t>
        </is>
      </c>
      <c r="P4690" s="14" t="inlineStr">
        <is>
          <t>REP</t>
        </is>
      </c>
      <c r="Q4690" s="17" t="n">
        <v>35.23</v>
      </c>
      <c r="R4690" s="14" t="n">
        <v>0</v>
      </c>
      <c r="S4690" s="17" t="n">
        <v>67.65000000000001</v>
      </c>
      <c r="T4690" s="10">
        <f>IF(Q4690&gt;0,M4690-Q4690,"")</f>
        <v/>
      </c>
      <c r="U4690" s="11">
        <f>IF(AND(T4690&gt;0,Q4690&gt;0),(Q4690/T4690)*100,"")</f>
        <v/>
      </c>
      <c r="V4690" s="11">
        <f>IF(AND(T4690&gt;0,S4690&gt;0),(S4690/T4690)*100,"")</f>
        <v/>
      </c>
      <c r="W4690" s="10">
        <f>IF(AND(J4690&gt;0,L4690&gt;0),(L4690/(J4690^3))*100,"")</f>
        <v/>
      </c>
      <c r="X4690" s="12" t="n">
        <v>2.85</v>
      </c>
      <c r="Y4690" s="12" t="n">
        <v>3.56</v>
      </c>
      <c r="Z4690" s="12" t="n">
        <v>2.19</v>
      </c>
      <c r="AA4690" s="18" t="n"/>
      <c r="AB4690" s="14" t="n"/>
      <c r="AC4690" s="18" t="n"/>
      <c r="AD4690" s="18" t="n"/>
      <c r="AE4690" s="18" t="n"/>
      <c r="AF4690" s="18" t="n"/>
    </row>
    <row r="4691" ht="14" customHeight="1">
      <c r="A4691" s="5" t="inlineStr">
        <is>
          <t>1602</t>
        </is>
      </c>
      <c r="B4691" s="5" t="inlineStr">
        <is>
          <t>LIPAN-4689</t>
        </is>
      </c>
      <c r="C4691" s="6" t="n">
        <v>2023</v>
      </c>
      <c r="D4691" s="5" t="inlineStr">
        <is>
          <t>2023-01-01 00:00:00</t>
        </is>
      </c>
      <c r="E4691" s="5" t="inlineStr">
        <is>
          <t>A.-Jan</t>
        </is>
      </c>
      <c r="F4691" s="5" t="inlineStr">
        <is>
          <t>Paraguai/Sepotuba</t>
        </is>
      </c>
      <c r="G4691" s="5" t="inlineStr">
        <is>
          <t>15° 55' 53,41" | 57° 39' 40,05"</t>
        </is>
      </c>
      <c r="H4691" s="5" t="inlineStr">
        <is>
          <t>Siluriformes</t>
        </is>
      </c>
      <c r="I4691" s="5" t="inlineStr">
        <is>
          <t>Pseudoplatystoma reticulatum</t>
        </is>
      </c>
      <c r="J4691" s="7" t="n">
        <v>90</v>
      </c>
      <c r="K4691" s="7" t="n">
        <v>79.8</v>
      </c>
      <c r="L4691" s="8" t="n">
        <v>7120</v>
      </c>
      <c r="M4691" s="8" t="n">
        <v>6130</v>
      </c>
      <c r="N4691" s="5" t="b">
        <v>0</v>
      </c>
      <c r="O4691" s="5" t="inlineStr">
        <is>
          <t>F</t>
        </is>
      </c>
      <c r="P4691" s="5" t="inlineStr">
        <is>
          <t>ESV</t>
        </is>
      </c>
      <c r="Q4691" s="8" t="n">
        <v>41.59</v>
      </c>
      <c r="R4691" s="5" t="n">
        <v>0</v>
      </c>
      <c r="S4691" s="8" t="n">
        <v>84.31999999999999</v>
      </c>
      <c r="T4691" s="10">
        <f>IF(Q4691&gt;0,M4691-Q4691,"")</f>
        <v/>
      </c>
      <c r="U4691" s="11">
        <f>IF(AND(T4691&gt;0,Q4691&gt;0),(Q4691/T4691)*100,"")</f>
        <v/>
      </c>
      <c r="V4691" s="11">
        <f>IF(AND(T4691&gt;0,S4691&gt;0),(S4691/T4691)*100,"")</f>
        <v/>
      </c>
      <c r="W4691" s="10">
        <f>IF(AND(J4691&gt;0,L4691&gt;0),(L4691/(J4691^3))*100,"")</f>
        <v/>
      </c>
      <c r="X4691" s="12" t="n">
        <v>2.85</v>
      </c>
      <c r="Y4691" s="12" t="n">
        <v>3.56</v>
      </c>
      <c r="Z4691" s="12" t="n">
        <v>2.19</v>
      </c>
      <c r="AA4691" s="13" t="n"/>
      <c r="AB4691" s="5" t="n"/>
      <c r="AC4691" s="13" t="n"/>
      <c r="AD4691" s="13" t="n"/>
      <c r="AE4691" s="13" t="n"/>
      <c r="AF4691" s="13" t="n"/>
    </row>
    <row r="4692" ht="14" customHeight="1">
      <c r="A4692" s="14" t="inlineStr">
        <is>
          <t>1603</t>
        </is>
      </c>
      <c r="B4692" s="14" t="inlineStr">
        <is>
          <t>LIPAN-4690</t>
        </is>
      </c>
      <c r="C4692" s="15" t="n">
        <v>2023</v>
      </c>
      <c r="D4692" s="14" t="inlineStr">
        <is>
          <t>2023-01-01 00:00:00</t>
        </is>
      </c>
      <c r="E4692" s="14" t="inlineStr">
        <is>
          <t>A.-Jan</t>
        </is>
      </c>
      <c r="F4692" s="14" t="inlineStr">
        <is>
          <t>Paraguai/Sepotuba</t>
        </is>
      </c>
      <c r="G4692" s="14" t="inlineStr">
        <is>
          <t>15° 55' 53,41" | 57° 39' 40,05"</t>
        </is>
      </c>
      <c r="H4692" s="14" t="inlineStr">
        <is>
          <t>Siluriformes</t>
        </is>
      </c>
      <c r="I4692" s="14" t="inlineStr">
        <is>
          <t>Zungaro jahu</t>
        </is>
      </c>
      <c r="J4692" s="16" t="n">
        <v>102.2</v>
      </c>
      <c r="K4692" s="16" t="n">
        <v>89</v>
      </c>
      <c r="L4692" s="17" t="n">
        <v>13530</v>
      </c>
      <c r="M4692" s="17" t="n">
        <v>11740</v>
      </c>
      <c r="N4692" s="14" t="b">
        <v>0</v>
      </c>
      <c r="O4692" s="14" t="inlineStr">
        <is>
          <t>F</t>
        </is>
      </c>
      <c r="P4692" s="14" t="inlineStr">
        <is>
          <t>REP</t>
        </is>
      </c>
      <c r="Q4692" s="17" t="n">
        <v>46.93</v>
      </c>
      <c r="R4692" s="14" t="n">
        <v>0</v>
      </c>
      <c r="S4692" s="17" t="n">
        <v>11.13</v>
      </c>
      <c r="T4692" s="10">
        <f>IF(Q4692&gt;0,M4692-Q4692,"")</f>
        <v/>
      </c>
      <c r="U4692" s="11">
        <f>IF(AND(T4692&gt;0,Q4692&gt;0),(Q4692/T4692)*100,"")</f>
        <v/>
      </c>
      <c r="V4692" s="11">
        <f>IF(AND(T4692&gt;0,S4692&gt;0),(S4692/T4692)*100,"")</f>
        <v/>
      </c>
      <c r="W4692" s="10">
        <f>IF(AND(J4692&gt;0,L4692&gt;0),(L4692/(J4692^3))*100,"")</f>
        <v/>
      </c>
      <c r="X4692" s="12" t="n">
        <v>2.85</v>
      </c>
      <c r="Y4692" s="12" t="n">
        <v>3.56</v>
      </c>
      <c r="Z4692" s="12" t="n">
        <v>2.19</v>
      </c>
      <c r="AA4692" s="18" t="n"/>
      <c r="AB4692" s="14" t="n"/>
      <c r="AC4692" s="18" t="n"/>
      <c r="AD4692" s="18" t="n"/>
      <c r="AE4692" s="18" t="n"/>
      <c r="AF4692" s="18" t="n"/>
    </row>
    <row r="4693" ht="14" customHeight="1">
      <c r="A4693" s="5" t="inlineStr">
        <is>
          <t>1604</t>
        </is>
      </c>
      <c r="B4693" s="5" t="inlineStr">
        <is>
          <t>LIPAN-4691</t>
        </is>
      </c>
      <c r="C4693" s="6" t="n">
        <v>2023</v>
      </c>
      <c r="D4693" s="5" t="inlineStr">
        <is>
          <t>2023-01-01 00:00:00</t>
        </is>
      </c>
      <c r="E4693" s="5" t="inlineStr">
        <is>
          <t>A.-Jan</t>
        </is>
      </c>
      <c r="F4693" s="5" t="inlineStr">
        <is>
          <t>Paraguai/Sepotuba</t>
        </is>
      </c>
      <c r="G4693" s="5" t="inlineStr">
        <is>
          <t>15° 55' 53,41" | 57° 39' 40,05"</t>
        </is>
      </c>
      <c r="H4693" s="5" t="inlineStr">
        <is>
          <t xml:space="preserve">Characiformes </t>
        </is>
      </c>
      <c r="I4693" s="5" t="inlineStr">
        <is>
          <t>Piaractus mesopotamicus</t>
        </is>
      </c>
      <c r="J4693" s="7" t="n">
        <v>51.2</v>
      </c>
      <c r="K4693" s="7" t="n">
        <v>46.6</v>
      </c>
      <c r="L4693" s="8" t="n">
        <v>2670</v>
      </c>
      <c r="M4693" s="8" t="n">
        <v>2220</v>
      </c>
      <c r="N4693" s="5" t="b">
        <v>0</v>
      </c>
      <c r="O4693" s="5" t="inlineStr">
        <is>
          <t>F</t>
        </is>
      </c>
      <c r="P4693" s="5" t="inlineStr">
        <is>
          <t>ESV</t>
        </is>
      </c>
      <c r="Q4693" s="8" t="n">
        <v>40.81</v>
      </c>
      <c r="R4693" s="5" t="n">
        <v>2</v>
      </c>
      <c r="S4693" s="8" t="n">
        <v>31.34</v>
      </c>
      <c r="T4693" s="10">
        <f>IF(Q4693&gt;0,M4693-Q4693,"")</f>
        <v/>
      </c>
      <c r="U4693" s="11">
        <f>IF(AND(T4693&gt;0,Q4693&gt;0),(Q4693/T4693)*100,"")</f>
        <v/>
      </c>
      <c r="V4693" s="11">
        <f>IF(AND(T4693&gt;0,S4693&gt;0),(S4693/T4693)*100,"")</f>
        <v/>
      </c>
      <c r="W4693" s="10">
        <f>IF(AND(J4693&gt;0,L4693&gt;0),(L4693/(J4693^3))*100,"")</f>
        <v/>
      </c>
      <c r="X4693" s="12" t="n">
        <v>2.85</v>
      </c>
      <c r="Y4693" s="12" t="n">
        <v>3.56</v>
      </c>
      <c r="Z4693" s="12" t="n">
        <v>2.19</v>
      </c>
      <c r="AA4693" s="13" t="n"/>
      <c r="AB4693" s="5" t="n"/>
      <c r="AC4693" s="13" t="n"/>
      <c r="AD4693" s="13" t="n"/>
      <c r="AE4693" s="13" t="n"/>
      <c r="AF4693" s="13" t="n"/>
    </row>
    <row r="4694" ht="14" customHeight="1">
      <c r="A4694" s="14" t="inlineStr">
        <is>
          <t>1605</t>
        </is>
      </c>
      <c r="B4694" s="14" t="inlineStr">
        <is>
          <t>LIPAN-4692</t>
        </is>
      </c>
      <c r="C4694" s="15" t="n">
        <v>2023</v>
      </c>
      <c r="D4694" s="14" t="inlineStr">
        <is>
          <t>2023-01-01 00:00:00</t>
        </is>
      </c>
      <c r="E4694" s="14" t="inlineStr">
        <is>
          <t>A.-Jan</t>
        </is>
      </c>
      <c r="F4694" s="14" t="inlineStr">
        <is>
          <t>Paraguai/Sepotuba</t>
        </is>
      </c>
      <c r="G4694" s="14" t="inlineStr">
        <is>
          <t>15° 55' 53,41" | 57° 39' 40,05"</t>
        </is>
      </c>
      <c r="H4694" s="14" t="inlineStr">
        <is>
          <t xml:space="preserve">Characiformes </t>
        </is>
      </c>
      <c r="I4694" s="14" t="inlineStr">
        <is>
          <t>Piaractus mesopotamicus</t>
        </is>
      </c>
      <c r="J4694" s="16" t="n">
        <v>51.6</v>
      </c>
      <c r="K4694" s="16" t="n">
        <v>44</v>
      </c>
      <c r="L4694" s="17" t="n">
        <v>2650</v>
      </c>
      <c r="M4694" s="17" t="n">
        <v>2000</v>
      </c>
      <c r="N4694" s="14" t="b">
        <v>0</v>
      </c>
      <c r="O4694" s="14" t="inlineStr">
        <is>
          <t>F</t>
        </is>
      </c>
      <c r="P4694" s="14" t="inlineStr">
        <is>
          <t>ESV</t>
        </is>
      </c>
      <c r="Q4694" s="17" t="n">
        <v>27.82</v>
      </c>
      <c r="R4694" s="14" t="n">
        <v>3</v>
      </c>
      <c r="S4694" s="17" t="n">
        <v>26.41</v>
      </c>
      <c r="T4694" s="10">
        <f>IF(Q4694&gt;0,M4694-Q4694,"")</f>
        <v/>
      </c>
      <c r="U4694" s="11">
        <f>IF(AND(T4694&gt;0,Q4694&gt;0),(Q4694/T4694)*100,"")</f>
        <v/>
      </c>
      <c r="V4694" s="11">
        <f>IF(AND(T4694&gt;0,S4694&gt;0),(S4694/T4694)*100,"")</f>
        <v/>
      </c>
      <c r="W4694" s="10">
        <f>IF(AND(J4694&gt;0,L4694&gt;0),(L4694/(J4694^3))*100,"")</f>
        <v/>
      </c>
      <c r="X4694" s="12" t="n">
        <v>2.85</v>
      </c>
      <c r="Y4694" s="12" t="n">
        <v>3.56</v>
      </c>
      <c r="Z4694" s="12" t="n">
        <v>2.19</v>
      </c>
      <c r="AA4694" s="18" t="n"/>
      <c r="AB4694" s="14" t="n"/>
      <c r="AC4694" s="18" t="n"/>
      <c r="AD4694" s="18" t="n"/>
      <c r="AE4694" s="18" t="n"/>
      <c r="AF4694" s="18" t="n"/>
    </row>
    <row r="4695" ht="14" customHeight="1">
      <c r="A4695" s="5" t="inlineStr">
        <is>
          <t>1606</t>
        </is>
      </c>
      <c r="B4695" s="5" t="inlineStr">
        <is>
          <t>LIPAN-4693</t>
        </is>
      </c>
      <c r="C4695" s="6" t="n">
        <v>2023</v>
      </c>
      <c r="D4695" s="5" t="inlineStr">
        <is>
          <t>2023-01-01 00:00:00</t>
        </is>
      </c>
      <c r="E4695" s="5" t="inlineStr">
        <is>
          <t>A.-Jan</t>
        </is>
      </c>
      <c r="F4695" s="5" t="inlineStr">
        <is>
          <t>Paraguai/Sepotuba</t>
        </is>
      </c>
      <c r="G4695" s="5" t="inlineStr">
        <is>
          <t>15° 55' 53,41" | 57° 39' 40,05"</t>
        </is>
      </c>
      <c r="H4695" s="5" t="inlineStr">
        <is>
          <t xml:space="preserve">Characiformes </t>
        </is>
      </c>
      <c r="I4695" s="5" t="inlineStr">
        <is>
          <t>Piaractus mesopotamicus</t>
        </is>
      </c>
      <c r="J4695" s="7" t="n">
        <v>45.6</v>
      </c>
      <c r="K4695" s="7" t="n">
        <v>40.1</v>
      </c>
      <c r="L4695" s="8" t="n">
        <v>1930</v>
      </c>
      <c r="M4695" s="8" t="n">
        <v>1510</v>
      </c>
      <c r="N4695" s="5" t="b">
        <v>0</v>
      </c>
      <c r="O4695" s="5" t="inlineStr">
        <is>
          <t>F</t>
        </is>
      </c>
      <c r="P4695" s="5" t="inlineStr">
        <is>
          <t>ESV</t>
        </is>
      </c>
      <c r="Q4695" s="8" t="n">
        <v>25.41</v>
      </c>
      <c r="R4695" s="5" t="n">
        <v>2</v>
      </c>
      <c r="S4695" s="8" t="n">
        <v>14.74</v>
      </c>
      <c r="T4695" s="10">
        <f>IF(Q4695&gt;0,M4695-Q4695,"")</f>
        <v/>
      </c>
      <c r="U4695" s="11">
        <f>IF(AND(T4695&gt;0,Q4695&gt;0),(Q4695/T4695)*100,"")</f>
        <v/>
      </c>
      <c r="V4695" s="11">
        <f>IF(AND(T4695&gt;0,S4695&gt;0),(S4695/T4695)*100,"")</f>
        <v/>
      </c>
      <c r="W4695" s="10">
        <f>IF(AND(J4695&gt;0,L4695&gt;0),(L4695/(J4695^3))*100,"")</f>
        <v/>
      </c>
      <c r="X4695" s="12" t="n">
        <v>2.85</v>
      </c>
      <c r="Y4695" s="12" t="n">
        <v>3.56</v>
      </c>
      <c r="Z4695" s="12" t="n">
        <v>2.19</v>
      </c>
      <c r="AA4695" s="13" t="n"/>
      <c r="AB4695" s="5" t="n"/>
      <c r="AC4695" s="13" t="n"/>
      <c r="AD4695" s="13" t="n"/>
      <c r="AE4695" s="13" t="n"/>
      <c r="AF4695" s="13" t="n"/>
    </row>
    <row r="4696" ht="14" customHeight="1">
      <c r="A4696" s="14" t="inlineStr">
        <is>
          <t>1607</t>
        </is>
      </c>
      <c r="B4696" s="14" t="inlineStr">
        <is>
          <t>LIPAN-4694</t>
        </is>
      </c>
      <c r="C4696" s="15" t="n">
        <v>2023</v>
      </c>
      <c r="D4696" s="14" t="inlineStr">
        <is>
          <t>2023-01-01 00:00:00</t>
        </is>
      </c>
      <c r="E4696" s="14" t="inlineStr">
        <is>
          <t>A.-Jan</t>
        </is>
      </c>
      <c r="F4696" s="14" t="inlineStr">
        <is>
          <t>Paraguai/Sepotuba</t>
        </is>
      </c>
      <c r="G4696" s="14" t="inlineStr">
        <is>
          <t>15° 55' 53,41" | 57° 39' 40,05"</t>
        </is>
      </c>
      <c r="H4696" s="14" t="inlineStr">
        <is>
          <t xml:space="preserve">Characiformes </t>
        </is>
      </c>
      <c r="I4696" s="14" t="inlineStr">
        <is>
          <t>Piaractus mesopotamicus</t>
        </is>
      </c>
      <c r="J4696" s="16" t="n">
        <v>44.1</v>
      </c>
      <c r="K4696" s="16" t="n">
        <v>40</v>
      </c>
      <c r="L4696" s="17" t="n">
        <v>2000</v>
      </c>
      <c r="M4696" s="17" t="n">
        <v>1580</v>
      </c>
      <c r="N4696" s="14" t="b">
        <v>0</v>
      </c>
      <c r="O4696" s="14" t="inlineStr">
        <is>
          <t>M</t>
        </is>
      </c>
      <c r="P4696" s="14" t="inlineStr">
        <is>
          <t>ESV</t>
        </is>
      </c>
      <c r="Q4696" s="17" t="n">
        <v>1.82</v>
      </c>
      <c r="R4696" s="14" t="n">
        <v>3</v>
      </c>
      <c r="S4696" s="17" t="n">
        <v>28</v>
      </c>
      <c r="T4696" s="10">
        <f>IF(Q4696&gt;0,M4696-Q4696,"")</f>
        <v/>
      </c>
      <c r="U4696" s="11">
        <f>IF(AND(T4696&gt;0,Q4696&gt;0),(Q4696/T4696)*100,"")</f>
        <v/>
      </c>
      <c r="V4696" s="11">
        <f>IF(AND(T4696&gt;0,S4696&gt;0),(S4696/T4696)*100,"")</f>
        <v/>
      </c>
      <c r="W4696" s="10">
        <f>IF(AND(J4696&gt;0,L4696&gt;0),(L4696/(J4696^3))*100,"")</f>
        <v/>
      </c>
      <c r="X4696" s="12" t="n">
        <v>2.85</v>
      </c>
      <c r="Y4696" s="12" t="n">
        <v>3.56</v>
      </c>
      <c r="Z4696" s="12" t="n">
        <v>2.19</v>
      </c>
      <c r="AA4696" s="18" t="n"/>
      <c r="AB4696" s="14" t="n"/>
      <c r="AC4696" s="18" t="n"/>
      <c r="AD4696" s="18" t="n"/>
      <c r="AE4696" s="18" t="n"/>
      <c r="AF4696" s="18" t="n"/>
    </row>
    <row r="4697" ht="14" customHeight="1">
      <c r="A4697" s="5" t="inlineStr">
        <is>
          <t>1608</t>
        </is>
      </c>
      <c r="B4697" s="5" t="inlineStr">
        <is>
          <t>LIPAN-4695</t>
        </is>
      </c>
      <c r="C4697" s="6" t="n">
        <v>2023</v>
      </c>
      <c r="D4697" s="5" t="inlineStr">
        <is>
          <t>2023-01-01 00:00:00</t>
        </is>
      </c>
      <c r="E4697" s="5" t="inlineStr">
        <is>
          <t>A.-Jan</t>
        </is>
      </c>
      <c r="F4697" s="5" t="inlineStr">
        <is>
          <t>Paraguai/Sepotuba</t>
        </is>
      </c>
      <c r="G4697" s="5" t="inlineStr">
        <is>
          <t>15° 55' 53,41" | 57° 39' 40,05"</t>
        </is>
      </c>
      <c r="H4697" s="5" t="inlineStr">
        <is>
          <t xml:space="preserve">Characiformes </t>
        </is>
      </c>
      <c r="I4697" s="5" t="inlineStr">
        <is>
          <t>Piaractus mesopotamicus</t>
        </is>
      </c>
      <c r="J4697" s="7" t="n">
        <v>45</v>
      </c>
      <c r="K4697" s="7" t="n">
        <v>41.2</v>
      </c>
      <c r="L4697" s="8" t="n">
        <v>2180</v>
      </c>
      <c r="M4697" s="8" t="n">
        <v>1710</v>
      </c>
      <c r="N4697" s="5" t="b">
        <v>0</v>
      </c>
      <c r="O4697" s="5" t="inlineStr">
        <is>
          <t>F</t>
        </is>
      </c>
      <c r="P4697" s="5" t="inlineStr">
        <is>
          <t>ESV</t>
        </is>
      </c>
      <c r="Q4697" s="8" t="n">
        <v>2.63</v>
      </c>
      <c r="R4697" s="5" t="n">
        <v>3</v>
      </c>
      <c r="S4697" s="8" t="n">
        <v>20.6</v>
      </c>
      <c r="T4697" s="10">
        <f>IF(Q4697&gt;0,M4697-Q4697,"")</f>
        <v/>
      </c>
      <c r="U4697" s="11">
        <f>IF(AND(T4697&gt;0,Q4697&gt;0),(Q4697/T4697)*100,"")</f>
        <v/>
      </c>
      <c r="V4697" s="11">
        <f>IF(AND(T4697&gt;0,S4697&gt;0),(S4697/T4697)*100,"")</f>
        <v/>
      </c>
      <c r="W4697" s="10">
        <f>IF(AND(J4697&gt;0,L4697&gt;0),(L4697/(J4697^3))*100,"")</f>
        <v/>
      </c>
      <c r="X4697" s="12" t="n">
        <v>2.85</v>
      </c>
      <c r="Y4697" s="12" t="n">
        <v>3.56</v>
      </c>
      <c r="Z4697" s="12" t="n">
        <v>2.19</v>
      </c>
      <c r="AA4697" s="13" t="n"/>
      <c r="AB4697" s="5" t="n"/>
      <c r="AC4697" s="13" t="n"/>
      <c r="AD4697" s="13" t="n"/>
      <c r="AE4697" s="13" t="n"/>
      <c r="AF4697" s="13" t="n"/>
    </row>
    <row r="4698" ht="14" customHeight="1">
      <c r="A4698" s="14" t="inlineStr">
        <is>
          <t>1609</t>
        </is>
      </c>
      <c r="B4698" s="14" t="inlineStr">
        <is>
          <t>LIPAN-4696</t>
        </is>
      </c>
      <c r="C4698" s="15" t="n">
        <v>2023</v>
      </c>
      <c r="D4698" s="14" t="inlineStr">
        <is>
          <t>2023-01-01 00:00:00</t>
        </is>
      </c>
      <c r="E4698" s="14" t="inlineStr">
        <is>
          <t>A.-Jan</t>
        </is>
      </c>
      <c r="F4698" s="14" t="inlineStr">
        <is>
          <t>Paraguai/Sepotuba</t>
        </is>
      </c>
      <c r="G4698" s="14" t="inlineStr">
        <is>
          <t>15° 55' 53,41" | 57° 39' 40,05"</t>
        </is>
      </c>
      <c r="H4698" s="14" t="inlineStr">
        <is>
          <t xml:space="preserve">Characiformes </t>
        </is>
      </c>
      <c r="I4698" s="14" t="inlineStr">
        <is>
          <t>Piaractus mesopotamicus</t>
        </is>
      </c>
      <c r="J4698" s="16" t="n">
        <v>45.1</v>
      </c>
      <c r="K4698" s="16" t="n">
        <v>39.7</v>
      </c>
      <c r="L4698" s="17" t="n">
        <v>2600</v>
      </c>
      <c r="M4698" s="17" t="n">
        <v>1570</v>
      </c>
      <c r="N4698" s="14" t="b">
        <v>0</v>
      </c>
      <c r="O4698" s="14" t="inlineStr">
        <is>
          <t>M</t>
        </is>
      </c>
      <c r="P4698" s="14" t="inlineStr">
        <is>
          <t>ESV</t>
        </is>
      </c>
      <c r="Q4698" s="17" t="n">
        <v>11.77</v>
      </c>
      <c r="R4698" s="14" t="n">
        <v>3</v>
      </c>
      <c r="S4698" s="17" t="n">
        <v>14.47</v>
      </c>
      <c r="T4698" s="10">
        <f>IF(Q4698&gt;0,M4698-Q4698,"")</f>
        <v/>
      </c>
      <c r="U4698" s="11">
        <f>IF(AND(T4698&gt;0,Q4698&gt;0),(Q4698/T4698)*100,"")</f>
        <v/>
      </c>
      <c r="V4698" s="11">
        <f>IF(AND(T4698&gt;0,S4698&gt;0),(S4698/T4698)*100,"")</f>
        <v/>
      </c>
      <c r="W4698" s="10">
        <f>IF(AND(J4698&gt;0,L4698&gt;0),(L4698/(J4698^3))*100,"")</f>
        <v/>
      </c>
      <c r="X4698" s="12" t="n">
        <v>2.85</v>
      </c>
      <c r="Y4698" s="12" t="n">
        <v>3.56</v>
      </c>
      <c r="Z4698" s="12" t="n">
        <v>2.19</v>
      </c>
      <c r="AA4698" s="18" t="n"/>
      <c r="AB4698" s="14" t="n"/>
      <c r="AC4698" s="18" t="n"/>
      <c r="AD4698" s="18" t="n"/>
      <c r="AE4698" s="18" t="n"/>
      <c r="AF4698" s="18" t="n"/>
    </row>
    <row r="4699" ht="14" customHeight="1">
      <c r="A4699" s="5" t="inlineStr">
        <is>
          <t>1610</t>
        </is>
      </c>
      <c r="B4699" s="5" t="inlineStr">
        <is>
          <t>LIPAN-4697</t>
        </is>
      </c>
      <c r="C4699" s="6" t="n">
        <v>2023</v>
      </c>
      <c r="D4699" s="5" t="inlineStr">
        <is>
          <t>2023-01-01 00:00:00</t>
        </is>
      </c>
      <c r="E4699" s="5" t="inlineStr">
        <is>
          <t>A.-Jan</t>
        </is>
      </c>
      <c r="F4699" s="5" t="inlineStr">
        <is>
          <t>Paraguai/Sepotuba</t>
        </is>
      </c>
      <c r="G4699" s="5" t="inlineStr">
        <is>
          <t>15° 55' 53,41" | 57° 39' 40,05"</t>
        </is>
      </c>
      <c r="H4699" s="5" t="inlineStr">
        <is>
          <t xml:space="preserve">Characiformes </t>
        </is>
      </c>
      <c r="I4699" s="5" t="inlineStr">
        <is>
          <t>Piaractus mesopotamicus</t>
        </is>
      </c>
      <c r="J4699" s="7" t="n">
        <v>42.3</v>
      </c>
      <c r="K4699" s="7" t="n">
        <v>39.1</v>
      </c>
      <c r="L4699" s="8" t="n">
        <v>1580</v>
      </c>
      <c r="M4699" s="8" t="n">
        <v>1290</v>
      </c>
      <c r="N4699" s="5" t="b">
        <v>0</v>
      </c>
      <c r="O4699" s="5" t="inlineStr">
        <is>
          <t>F</t>
        </is>
      </c>
      <c r="P4699" s="5" t="inlineStr">
        <is>
          <t>REP</t>
        </is>
      </c>
      <c r="Q4699" s="8" t="n">
        <v>5.56</v>
      </c>
      <c r="R4699" s="5" t="n">
        <v>2</v>
      </c>
      <c r="S4699" s="8" t="n">
        <v>8.4</v>
      </c>
      <c r="T4699" s="10">
        <f>IF(Q4699&gt;0,M4699-Q4699,"")</f>
        <v/>
      </c>
      <c r="U4699" s="11">
        <f>IF(AND(T4699&gt;0,Q4699&gt;0),(Q4699/T4699)*100,"")</f>
        <v/>
      </c>
      <c r="V4699" s="11">
        <f>IF(AND(T4699&gt;0,S4699&gt;0),(S4699/T4699)*100,"")</f>
        <v/>
      </c>
      <c r="W4699" s="10">
        <f>IF(AND(J4699&gt;0,L4699&gt;0),(L4699/(J4699^3))*100,"")</f>
        <v/>
      </c>
      <c r="X4699" s="12" t="n">
        <v>2.85</v>
      </c>
      <c r="Y4699" s="12" t="n">
        <v>3.56</v>
      </c>
      <c r="Z4699" s="12" t="n">
        <v>2.19</v>
      </c>
      <c r="AA4699" s="13" t="n"/>
      <c r="AB4699" s="5" t="n"/>
      <c r="AC4699" s="13" t="n"/>
      <c r="AD4699" s="13" t="n"/>
      <c r="AE4699" s="13" t="n"/>
      <c r="AF4699" s="13" t="n"/>
    </row>
    <row r="4700" ht="14" customHeight="1">
      <c r="A4700" s="14" t="inlineStr">
        <is>
          <t>1611</t>
        </is>
      </c>
      <c r="B4700" s="14" t="inlineStr">
        <is>
          <t>LIPAN-4698</t>
        </is>
      </c>
      <c r="C4700" s="15" t="n">
        <v>2023</v>
      </c>
      <c r="D4700" s="14" t="inlineStr">
        <is>
          <t>2023-01-01 00:00:00</t>
        </is>
      </c>
      <c r="E4700" s="14" t="inlineStr">
        <is>
          <t>A.-Jan</t>
        </is>
      </c>
      <c r="F4700" s="14" t="inlineStr">
        <is>
          <t>Paraguai/Sepotuba</t>
        </is>
      </c>
      <c r="G4700" s="14" t="inlineStr">
        <is>
          <t>15° 55' 53,41" | 57° 39' 40,05"</t>
        </is>
      </c>
      <c r="H4700" s="14" t="inlineStr">
        <is>
          <t xml:space="preserve">Characiformes </t>
        </is>
      </c>
      <c r="I4700" s="14" t="inlineStr">
        <is>
          <t>Piaractus mesopotamicus</t>
        </is>
      </c>
      <c r="J4700" s="16" t="n">
        <v>39.1</v>
      </c>
      <c r="K4700" s="16" t="n">
        <v>35.2</v>
      </c>
      <c r="L4700" s="17" t="n">
        <v>1490</v>
      </c>
      <c r="M4700" s="17" t="n">
        <v>1130</v>
      </c>
      <c r="N4700" s="14" t="b">
        <v>0</v>
      </c>
      <c r="O4700" s="14" t="inlineStr">
        <is>
          <t>F</t>
        </is>
      </c>
      <c r="P4700" s="14" t="inlineStr">
        <is>
          <t>REP</t>
        </is>
      </c>
      <c r="Q4700" s="17" t="n">
        <v>3.43</v>
      </c>
      <c r="R4700" s="14" t="n">
        <v>2</v>
      </c>
      <c r="S4700" s="17" t="n">
        <v>10.66</v>
      </c>
      <c r="T4700" s="10">
        <f>IF(Q4700&gt;0,M4700-Q4700,"")</f>
        <v/>
      </c>
      <c r="U4700" s="11">
        <f>IF(AND(T4700&gt;0,Q4700&gt;0),(Q4700/T4700)*100,"")</f>
        <v/>
      </c>
      <c r="V4700" s="11">
        <f>IF(AND(T4700&gt;0,S4700&gt;0),(S4700/T4700)*100,"")</f>
        <v/>
      </c>
      <c r="W4700" s="10">
        <f>IF(AND(J4700&gt;0,L4700&gt;0),(L4700/(J4700^3))*100,"")</f>
        <v/>
      </c>
      <c r="X4700" s="12" t="n">
        <v>2.85</v>
      </c>
      <c r="Y4700" s="12" t="n">
        <v>3.56</v>
      </c>
      <c r="Z4700" s="12" t="n">
        <v>2.19</v>
      </c>
      <c r="AA4700" s="18" t="n"/>
      <c r="AB4700" s="14" t="n"/>
      <c r="AC4700" s="18" t="n"/>
      <c r="AD4700" s="18" t="n"/>
      <c r="AE4700" s="18" t="n"/>
      <c r="AF4700" s="18" t="n"/>
    </row>
    <row r="4701" ht="14" customHeight="1">
      <c r="A4701" s="5" t="inlineStr">
        <is>
          <t>1612</t>
        </is>
      </c>
      <c r="B4701" s="5" t="inlineStr">
        <is>
          <t>LIPAN-4699</t>
        </is>
      </c>
      <c r="C4701" s="6" t="n">
        <v>2023</v>
      </c>
      <c r="D4701" s="5" t="inlineStr">
        <is>
          <t>2023-01-01 00:00:00</t>
        </is>
      </c>
      <c r="E4701" s="5" t="inlineStr">
        <is>
          <t>A.-Jan</t>
        </is>
      </c>
      <c r="F4701" s="5" t="inlineStr">
        <is>
          <t>Paraguai/Sepotuba</t>
        </is>
      </c>
      <c r="G4701" s="5" t="inlineStr">
        <is>
          <t>15° 55' 53,41" | 57° 39' 40,05"</t>
        </is>
      </c>
      <c r="H4701" s="5" t="inlineStr">
        <is>
          <t xml:space="preserve">Characiformes </t>
        </is>
      </c>
      <c r="I4701" s="5" t="inlineStr">
        <is>
          <t>Piaractus mesopotamicus</t>
        </is>
      </c>
      <c r="J4701" s="7" t="n">
        <v>48.4</v>
      </c>
      <c r="K4701" s="7" t="n">
        <v>41</v>
      </c>
      <c r="L4701" s="8" t="n">
        <v>2330</v>
      </c>
      <c r="M4701" s="8" t="n">
        <v>1800</v>
      </c>
      <c r="N4701" s="5" t="b">
        <v>0</v>
      </c>
      <c r="O4701" s="5" t="inlineStr">
        <is>
          <t>F</t>
        </is>
      </c>
      <c r="P4701" s="5" t="inlineStr">
        <is>
          <t>REP</t>
        </is>
      </c>
      <c r="Q4701" s="8" t="n">
        <v>5.79</v>
      </c>
      <c r="R4701" s="5" t="n">
        <v>3</v>
      </c>
      <c r="S4701" s="8" t="n">
        <v>19.63</v>
      </c>
      <c r="T4701" s="10">
        <f>IF(Q4701&gt;0,M4701-Q4701,"")</f>
        <v/>
      </c>
      <c r="U4701" s="11">
        <f>IF(AND(T4701&gt;0,Q4701&gt;0),(Q4701/T4701)*100,"")</f>
        <v/>
      </c>
      <c r="V4701" s="11">
        <f>IF(AND(T4701&gt;0,S4701&gt;0),(S4701/T4701)*100,"")</f>
        <v/>
      </c>
      <c r="W4701" s="10">
        <f>IF(AND(J4701&gt;0,L4701&gt;0),(L4701/(J4701^3))*100,"")</f>
        <v/>
      </c>
      <c r="X4701" s="12" t="n">
        <v>2.85</v>
      </c>
      <c r="Y4701" s="12" t="n">
        <v>3.56</v>
      </c>
      <c r="Z4701" s="12" t="n">
        <v>2.19</v>
      </c>
      <c r="AA4701" s="13" t="n"/>
      <c r="AB4701" s="5" t="n"/>
      <c r="AC4701" s="13" t="n"/>
      <c r="AD4701" s="13" t="n"/>
      <c r="AE4701" s="13" t="n"/>
      <c r="AF4701" s="13" t="n"/>
    </row>
    <row r="4702" ht="14" customHeight="1">
      <c r="A4702" s="14" t="inlineStr">
        <is>
          <t>1613</t>
        </is>
      </c>
      <c r="B4702" s="14" t="inlineStr">
        <is>
          <t>LIPAN-4700</t>
        </is>
      </c>
      <c r="C4702" s="15" t="n">
        <v>2023</v>
      </c>
      <c r="D4702" s="14" t="inlineStr">
        <is>
          <t>2023-01-01 00:00:00</t>
        </is>
      </c>
      <c r="E4702" s="14" t="inlineStr">
        <is>
          <t>A.-Jan</t>
        </is>
      </c>
      <c r="F4702" s="14" t="inlineStr">
        <is>
          <t>Paraguai/Sepotuba</t>
        </is>
      </c>
      <c r="G4702" s="14" t="inlineStr">
        <is>
          <t>15° 55' 53,41" | 57° 39' 40,05"</t>
        </is>
      </c>
      <c r="H4702" s="14" t="inlineStr">
        <is>
          <t xml:space="preserve">Characiformes </t>
        </is>
      </c>
      <c r="I4702" s="14" t="inlineStr">
        <is>
          <t>Piaractus mesopotamicus</t>
        </is>
      </c>
      <c r="J4702" s="16" t="n">
        <v>47</v>
      </c>
      <c r="K4702" s="16" t="n">
        <v>40</v>
      </c>
      <c r="L4702" s="17" t="n">
        <v>2160</v>
      </c>
      <c r="M4702" s="17" t="n">
        <v>1710</v>
      </c>
      <c r="N4702" s="14" t="b">
        <v>0</v>
      </c>
      <c r="O4702" s="14" t="inlineStr">
        <is>
          <t>F</t>
        </is>
      </c>
      <c r="P4702" s="14" t="inlineStr">
        <is>
          <t>ESV</t>
        </is>
      </c>
      <c r="Q4702" s="17" t="n">
        <v>33.3</v>
      </c>
      <c r="R4702" s="14" t="n">
        <v>2</v>
      </c>
      <c r="S4702" s="17" t="n">
        <v>24.9</v>
      </c>
      <c r="T4702" s="10">
        <f>IF(Q4702&gt;0,M4702-Q4702,"")</f>
        <v/>
      </c>
      <c r="U4702" s="11">
        <f>IF(AND(T4702&gt;0,Q4702&gt;0),(Q4702/T4702)*100,"")</f>
        <v/>
      </c>
      <c r="V4702" s="11">
        <f>IF(AND(T4702&gt;0,S4702&gt;0),(S4702/T4702)*100,"")</f>
        <v/>
      </c>
      <c r="W4702" s="10">
        <f>IF(AND(J4702&gt;0,L4702&gt;0),(L4702/(J4702^3))*100,"")</f>
        <v/>
      </c>
      <c r="X4702" s="12" t="n">
        <v>2.85</v>
      </c>
      <c r="Y4702" s="12" t="n">
        <v>3.56</v>
      </c>
      <c r="Z4702" s="12" t="n">
        <v>2.19</v>
      </c>
      <c r="AA4702" s="18" t="n"/>
      <c r="AB4702" s="14" t="n"/>
      <c r="AC4702" s="18" t="n"/>
      <c r="AD4702" s="18" t="n"/>
      <c r="AE4702" s="18" t="n"/>
      <c r="AF4702" s="18" t="n"/>
    </row>
    <row r="4703" ht="14" customHeight="1">
      <c r="A4703" s="5" t="inlineStr">
        <is>
          <t>1614</t>
        </is>
      </c>
      <c r="B4703" s="5" t="inlineStr">
        <is>
          <t>LIPAN-4701</t>
        </is>
      </c>
      <c r="C4703" s="6" t="n">
        <v>2023</v>
      </c>
      <c r="D4703" s="5" t="inlineStr">
        <is>
          <t>2023-01-01 00:00:00</t>
        </is>
      </c>
      <c r="E4703" s="5" t="inlineStr">
        <is>
          <t>A.-Jan</t>
        </is>
      </c>
      <c r="F4703" s="5" t="inlineStr">
        <is>
          <t>Paraguai/Sepotuba</t>
        </is>
      </c>
      <c r="G4703" s="5" t="inlineStr">
        <is>
          <t>15° 55' 53,41" | 57° 39' 40,05"</t>
        </is>
      </c>
      <c r="H4703" s="5" t="inlineStr">
        <is>
          <t xml:space="preserve">Characiformes </t>
        </is>
      </c>
      <c r="I4703" s="5" t="inlineStr">
        <is>
          <t>Piaractus mesopotamicus</t>
        </is>
      </c>
      <c r="J4703" s="7" t="n">
        <v>45.7</v>
      </c>
      <c r="K4703" s="7" t="n">
        <v>39.2</v>
      </c>
      <c r="L4703" s="8" t="n">
        <v>2000</v>
      </c>
      <c r="M4703" s="8" t="n">
        <v>1540</v>
      </c>
      <c r="N4703" s="5" t="b">
        <v>0</v>
      </c>
      <c r="O4703" s="5" t="inlineStr">
        <is>
          <t>F</t>
        </is>
      </c>
      <c r="P4703" s="5" t="inlineStr">
        <is>
          <t>ESV</t>
        </is>
      </c>
      <c r="Q4703" s="8" t="n">
        <v>14.21</v>
      </c>
      <c r="R4703" s="5" t="n">
        <v>2</v>
      </c>
      <c r="S4703" s="8" t="n">
        <v>17.96</v>
      </c>
      <c r="T4703" s="10">
        <f>IF(Q4703&gt;0,M4703-Q4703,"")</f>
        <v/>
      </c>
      <c r="U4703" s="11">
        <f>IF(AND(T4703&gt;0,Q4703&gt;0),(Q4703/T4703)*100,"")</f>
        <v/>
      </c>
      <c r="V4703" s="11">
        <f>IF(AND(T4703&gt;0,S4703&gt;0),(S4703/T4703)*100,"")</f>
        <v/>
      </c>
      <c r="W4703" s="10">
        <f>IF(AND(J4703&gt;0,L4703&gt;0),(L4703/(J4703^3))*100,"")</f>
        <v/>
      </c>
      <c r="X4703" s="12" t="n">
        <v>2.85</v>
      </c>
      <c r="Y4703" s="12" t="n">
        <v>3.56</v>
      </c>
      <c r="Z4703" s="12" t="n">
        <v>2.19</v>
      </c>
      <c r="AA4703" s="13" t="n"/>
      <c r="AB4703" s="5" t="n"/>
      <c r="AC4703" s="13" t="n"/>
      <c r="AD4703" s="13" t="n"/>
      <c r="AE4703" s="13" t="n"/>
      <c r="AF4703" s="13" t="n"/>
    </row>
    <row r="4704" ht="14" customHeight="1">
      <c r="A4704" s="14" t="inlineStr">
        <is>
          <t>1615</t>
        </is>
      </c>
      <c r="B4704" s="14" t="inlineStr">
        <is>
          <t>LIPAN-4702</t>
        </is>
      </c>
      <c r="C4704" s="15" t="n">
        <v>2023</v>
      </c>
      <c r="D4704" s="14" t="inlineStr">
        <is>
          <t>2023-01-01 00:00:00</t>
        </is>
      </c>
      <c r="E4704" s="14" t="inlineStr">
        <is>
          <t>A.-Jan</t>
        </is>
      </c>
      <c r="F4704" s="14" t="inlineStr">
        <is>
          <t>Paraguai/Sepotuba</t>
        </is>
      </c>
      <c r="G4704" s="14" t="inlineStr">
        <is>
          <t>15° 55' 53,41" | 57° 39' 40,05"</t>
        </is>
      </c>
      <c r="H4704" s="14" t="inlineStr">
        <is>
          <t xml:space="preserve">Characiformes </t>
        </is>
      </c>
      <c r="I4704" s="14" t="inlineStr">
        <is>
          <t>Piaractus mesopotamicus</t>
        </is>
      </c>
      <c r="J4704" s="16" t="n">
        <v>46</v>
      </c>
      <c r="K4704" s="16" t="n">
        <v>39.1</v>
      </c>
      <c r="L4704" s="17" t="n">
        <v>1960</v>
      </c>
      <c r="M4704" s="17" t="n">
        <v>1450</v>
      </c>
      <c r="N4704" s="14" t="b">
        <v>0</v>
      </c>
      <c r="O4704" s="14" t="inlineStr">
        <is>
          <t>F</t>
        </is>
      </c>
      <c r="P4704" s="14" t="inlineStr">
        <is>
          <t>ESV</t>
        </is>
      </c>
      <c r="Q4704" s="17" t="n">
        <v>22.61</v>
      </c>
      <c r="R4704" s="14" t="n">
        <v>2</v>
      </c>
      <c r="S4704" s="17" t="n">
        <v>16.82</v>
      </c>
      <c r="T4704" s="10">
        <f>IF(Q4704&gt;0,M4704-Q4704,"")</f>
        <v/>
      </c>
      <c r="U4704" s="11">
        <f>IF(AND(T4704&gt;0,Q4704&gt;0),(Q4704/T4704)*100,"")</f>
        <v/>
      </c>
      <c r="V4704" s="11">
        <f>IF(AND(T4704&gt;0,S4704&gt;0),(S4704/T4704)*100,"")</f>
        <v/>
      </c>
      <c r="W4704" s="10">
        <f>IF(AND(J4704&gt;0,L4704&gt;0),(L4704/(J4704^3))*100,"")</f>
        <v/>
      </c>
      <c r="X4704" s="12" t="n">
        <v>2.85</v>
      </c>
      <c r="Y4704" s="12" t="n">
        <v>3.56</v>
      </c>
      <c r="Z4704" s="12" t="n">
        <v>2.19</v>
      </c>
      <c r="AA4704" s="18" t="n"/>
      <c r="AB4704" s="14" t="n"/>
      <c r="AC4704" s="18" t="n"/>
      <c r="AD4704" s="18" t="n"/>
      <c r="AE4704" s="18" t="n"/>
      <c r="AF4704" s="18" t="n"/>
    </row>
    <row r="4705" ht="14" customHeight="1">
      <c r="A4705" s="5" t="inlineStr">
        <is>
          <t>1616</t>
        </is>
      </c>
      <c r="B4705" s="5" t="inlineStr">
        <is>
          <t>LIPAN-4703</t>
        </is>
      </c>
      <c r="C4705" s="6" t="n">
        <v>2023</v>
      </c>
      <c r="D4705" s="5" t="inlineStr">
        <is>
          <t>2023-01-01 00:00:00</t>
        </is>
      </c>
      <c r="E4705" s="5" t="inlineStr">
        <is>
          <t>A.-Jan</t>
        </is>
      </c>
      <c r="F4705" s="5" t="inlineStr">
        <is>
          <t>Paraguai/Sepotuba</t>
        </is>
      </c>
      <c r="G4705" s="5" t="inlineStr">
        <is>
          <t>15° 55' 53,41" | 57° 39' 40,05"</t>
        </is>
      </c>
      <c r="H4705" s="5" t="inlineStr">
        <is>
          <t xml:space="preserve">Characiformes </t>
        </is>
      </c>
      <c r="I4705" s="5" t="inlineStr">
        <is>
          <t>Piaractus mesopotamicus</t>
        </is>
      </c>
      <c r="J4705" s="7" t="n">
        <v>46.8</v>
      </c>
      <c r="K4705" s="7" t="n">
        <v>41.2</v>
      </c>
      <c r="L4705" s="8" t="n">
        <v>2100</v>
      </c>
      <c r="M4705" s="8" t="n">
        <v>1640</v>
      </c>
      <c r="N4705" s="5" t="b">
        <v>0</v>
      </c>
      <c r="O4705" s="5" t="inlineStr">
        <is>
          <t>F</t>
        </is>
      </c>
      <c r="P4705" s="5" t="inlineStr">
        <is>
          <t>ESV</t>
        </is>
      </c>
      <c r="Q4705" s="8" t="n">
        <v>10.94</v>
      </c>
      <c r="R4705" s="5" t="n">
        <v>2</v>
      </c>
      <c r="S4705" s="8" t="n">
        <v>19.6</v>
      </c>
      <c r="T4705" s="10">
        <f>IF(Q4705&gt;0,M4705-Q4705,"")</f>
        <v/>
      </c>
      <c r="U4705" s="11">
        <f>IF(AND(T4705&gt;0,Q4705&gt;0),(Q4705/T4705)*100,"")</f>
        <v/>
      </c>
      <c r="V4705" s="11">
        <f>IF(AND(T4705&gt;0,S4705&gt;0),(S4705/T4705)*100,"")</f>
        <v/>
      </c>
      <c r="W4705" s="10">
        <f>IF(AND(J4705&gt;0,L4705&gt;0),(L4705/(J4705^3))*100,"")</f>
        <v/>
      </c>
      <c r="X4705" s="12" t="n">
        <v>2.85</v>
      </c>
      <c r="Y4705" s="12" t="n">
        <v>3.56</v>
      </c>
      <c r="Z4705" s="12" t="n">
        <v>2.19</v>
      </c>
      <c r="AA4705" s="13" t="n"/>
      <c r="AB4705" s="5" t="n"/>
      <c r="AC4705" s="13" t="n"/>
      <c r="AD4705" s="13" t="n"/>
      <c r="AE4705" s="13" t="n"/>
      <c r="AF4705" s="13" t="n"/>
    </row>
    <row r="4706" ht="14" customHeight="1">
      <c r="A4706" s="14" t="inlineStr">
        <is>
          <t>1617</t>
        </is>
      </c>
      <c r="B4706" s="14" t="inlineStr">
        <is>
          <t>LIPAN-4704</t>
        </is>
      </c>
      <c r="C4706" s="15" t="n">
        <v>2023</v>
      </c>
      <c r="D4706" s="14" t="inlineStr">
        <is>
          <t>2023-01-01 00:00:00</t>
        </is>
      </c>
      <c r="E4706" s="14" t="inlineStr">
        <is>
          <t>A.-Jan</t>
        </is>
      </c>
      <c r="F4706" s="14" t="inlineStr">
        <is>
          <t>Paraguai/Sepotuba</t>
        </is>
      </c>
      <c r="G4706" s="14" t="inlineStr">
        <is>
          <t>15° 55' 53,41" | 57° 39' 40,05"</t>
        </is>
      </c>
      <c r="H4706" s="14" t="inlineStr">
        <is>
          <t xml:space="preserve">Characiformes </t>
        </is>
      </c>
      <c r="I4706" s="14" t="inlineStr">
        <is>
          <t>Piaractus mesopotamicus</t>
        </is>
      </c>
      <c r="J4706" s="16" t="n">
        <v>44.9</v>
      </c>
      <c r="K4706" s="16" t="n">
        <v>39.5</v>
      </c>
      <c r="L4706" s="17" t="n">
        <v>2140</v>
      </c>
      <c r="M4706" s="17" t="n">
        <v>1630</v>
      </c>
      <c r="N4706" s="14" t="b">
        <v>0</v>
      </c>
      <c r="O4706" s="14" t="inlineStr">
        <is>
          <t>F</t>
        </is>
      </c>
      <c r="P4706" s="14" t="inlineStr">
        <is>
          <t>REP</t>
        </is>
      </c>
      <c r="Q4706" s="17" t="n">
        <v>6.91</v>
      </c>
      <c r="R4706" s="14" t="n">
        <v>1</v>
      </c>
      <c r="S4706" s="17" t="n">
        <v>14.48</v>
      </c>
      <c r="T4706" s="10">
        <f>IF(Q4706&gt;0,M4706-Q4706,"")</f>
        <v/>
      </c>
      <c r="U4706" s="11">
        <f>IF(AND(T4706&gt;0,Q4706&gt;0),(Q4706/T4706)*100,"")</f>
        <v/>
      </c>
      <c r="V4706" s="11">
        <f>IF(AND(T4706&gt;0,S4706&gt;0),(S4706/T4706)*100,"")</f>
        <v/>
      </c>
      <c r="W4706" s="10">
        <f>IF(AND(J4706&gt;0,L4706&gt;0),(L4706/(J4706^3))*100,"")</f>
        <v/>
      </c>
      <c r="X4706" s="12" t="n">
        <v>2.85</v>
      </c>
      <c r="Y4706" s="12" t="n">
        <v>3.56</v>
      </c>
      <c r="Z4706" s="12" t="n">
        <v>2.19</v>
      </c>
      <c r="AA4706" s="18" t="n"/>
      <c r="AB4706" s="14" t="n"/>
      <c r="AC4706" s="18" t="n"/>
      <c r="AD4706" s="18" t="n"/>
      <c r="AE4706" s="18" t="n"/>
      <c r="AF4706" s="18" t="n"/>
    </row>
    <row r="4707" ht="14" customHeight="1">
      <c r="A4707" s="5" t="inlineStr">
        <is>
          <t>1618</t>
        </is>
      </c>
      <c r="B4707" s="5" t="inlineStr">
        <is>
          <t>LIPAN-4705</t>
        </is>
      </c>
      <c r="C4707" s="6" t="n">
        <v>2023</v>
      </c>
      <c r="D4707" s="5" t="inlineStr">
        <is>
          <t>2023-01-01 00:00:00</t>
        </is>
      </c>
      <c r="E4707" s="5" t="inlineStr">
        <is>
          <t>A.-Jan</t>
        </is>
      </c>
      <c r="F4707" s="5" t="inlineStr">
        <is>
          <t>Paraguai/Sepotuba</t>
        </is>
      </c>
      <c r="G4707" s="5" t="inlineStr">
        <is>
          <t>15° 55' 53,41" | 57° 39' 40,05"</t>
        </is>
      </c>
      <c r="H4707" s="5" t="inlineStr">
        <is>
          <t xml:space="preserve">Characiformes </t>
        </is>
      </c>
      <c r="I4707" s="5" t="inlineStr">
        <is>
          <t>Piaractus mesopotamicus</t>
        </is>
      </c>
      <c r="J4707" s="7" t="n">
        <v>45.8</v>
      </c>
      <c r="K4707" s="7" t="n">
        <v>41.5</v>
      </c>
      <c r="L4707" s="8" t="n">
        <v>2610</v>
      </c>
      <c r="M4707" s="8" t="n">
        <v>2030</v>
      </c>
      <c r="N4707" s="5" t="b">
        <v>0</v>
      </c>
      <c r="O4707" s="5" t="inlineStr">
        <is>
          <t>M</t>
        </is>
      </c>
      <c r="P4707" s="5" t="inlineStr">
        <is>
          <t>REP</t>
        </is>
      </c>
      <c r="Q4707" s="8" t="n">
        <v>1.12</v>
      </c>
      <c r="R4707" s="5" t="n">
        <v>2</v>
      </c>
      <c r="S4707" s="8" t="n">
        <v>19.92</v>
      </c>
      <c r="T4707" s="10">
        <f>IF(Q4707&gt;0,M4707-Q4707,"")</f>
        <v/>
      </c>
      <c r="U4707" s="11">
        <f>IF(AND(T4707&gt;0,Q4707&gt;0),(Q4707/T4707)*100,"")</f>
        <v/>
      </c>
      <c r="V4707" s="11">
        <f>IF(AND(T4707&gt;0,S4707&gt;0),(S4707/T4707)*100,"")</f>
        <v/>
      </c>
      <c r="W4707" s="10">
        <f>IF(AND(J4707&gt;0,L4707&gt;0),(L4707/(J4707^3))*100,"")</f>
        <v/>
      </c>
      <c r="X4707" s="12" t="n">
        <v>2.85</v>
      </c>
      <c r="Y4707" s="12" t="n">
        <v>3.56</v>
      </c>
      <c r="Z4707" s="12" t="n">
        <v>2.19</v>
      </c>
      <c r="AA4707" s="13" t="n"/>
      <c r="AB4707" s="5" t="n"/>
      <c r="AC4707" s="13" t="n"/>
      <c r="AD4707" s="13" t="n"/>
      <c r="AE4707" s="13" t="n"/>
      <c r="AF4707" s="13" t="n"/>
    </row>
    <row r="4708" ht="14" customHeight="1">
      <c r="A4708" s="14" t="inlineStr">
        <is>
          <t>1619</t>
        </is>
      </c>
      <c r="B4708" s="14" t="inlineStr">
        <is>
          <t>LIPAN-4706</t>
        </is>
      </c>
      <c r="C4708" s="15" t="n">
        <v>2023</v>
      </c>
      <c r="D4708" s="14" t="inlineStr">
        <is>
          <t>2023-01-01 00:00:00</t>
        </is>
      </c>
      <c r="E4708" s="14" t="inlineStr">
        <is>
          <t>A.-Jan</t>
        </is>
      </c>
      <c r="F4708" s="14" t="inlineStr">
        <is>
          <t>Paraguai/Sepotuba</t>
        </is>
      </c>
      <c r="G4708" s="14" t="inlineStr">
        <is>
          <t>15° 55' 53,41" | 57° 39' 40,05"</t>
        </is>
      </c>
      <c r="H4708" s="14" t="inlineStr">
        <is>
          <t xml:space="preserve">Characiformes </t>
        </is>
      </c>
      <c r="I4708" s="14" t="inlineStr">
        <is>
          <t>Piaractus mesopotamicus</t>
        </is>
      </c>
      <c r="J4708" s="16" t="n">
        <v>50</v>
      </c>
      <c r="K4708" s="16" t="n">
        <v>43.5</v>
      </c>
      <c r="L4708" s="17" t="n">
        <v>2720</v>
      </c>
      <c r="M4708" s="17" t="n">
        <v>2180</v>
      </c>
      <c r="N4708" s="14" t="b">
        <v>0</v>
      </c>
      <c r="O4708" s="14" t="inlineStr">
        <is>
          <t>F</t>
        </is>
      </c>
      <c r="P4708" s="14" t="inlineStr">
        <is>
          <t>ESV</t>
        </is>
      </c>
      <c r="Q4708" s="17" t="n">
        <v>22.59</v>
      </c>
      <c r="R4708" s="14" t="n">
        <v>2</v>
      </c>
      <c r="S4708" s="17" t="n">
        <v>20.04</v>
      </c>
      <c r="T4708" s="10">
        <f>IF(Q4708&gt;0,M4708-Q4708,"")</f>
        <v/>
      </c>
      <c r="U4708" s="11">
        <f>IF(AND(T4708&gt;0,Q4708&gt;0),(Q4708/T4708)*100,"")</f>
        <v/>
      </c>
      <c r="V4708" s="11">
        <f>IF(AND(T4708&gt;0,S4708&gt;0),(S4708/T4708)*100,"")</f>
        <v/>
      </c>
      <c r="W4708" s="10">
        <f>IF(AND(J4708&gt;0,L4708&gt;0),(L4708/(J4708^3))*100,"")</f>
        <v/>
      </c>
      <c r="X4708" s="12" t="n">
        <v>2.85</v>
      </c>
      <c r="Y4708" s="12" t="n">
        <v>3.56</v>
      </c>
      <c r="Z4708" s="12" t="n">
        <v>2.19</v>
      </c>
      <c r="AA4708" s="18" t="n"/>
      <c r="AB4708" s="14" t="n"/>
      <c r="AC4708" s="18" t="n"/>
      <c r="AD4708" s="18" t="n"/>
      <c r="AE4708" s="18" t="n"/>
      <c r="AF4708" s="18" t="n"/>
    </row>
    <row r="4709" ht="14" customHeight="1">
      <c r="A4709" s="5" t="inlineStr">
        <is>
          <t>1620</t>
        </is>
      </c>
      <c r="B4709" s="5" t="inlineStr">
        <is>
          <t>LIPAN-4707</t>
        </is>
      </c>
      <c r="C4709" s="6" t="n">
        <v>2023</v>
      </c>
      <c r="D4709" s="5" t="inlineStr">
        <is>
          <t>2023-01-01 00:00:00</t>
        </is>
      </c>
      <c r="E4709" s="5" t="inlineStr">
        <is>
          <t>A.-Jan</t>
        </is>
      </c>
      <c r="F4709" s="5" t="inlineStr">
        <is>
          <t>Paraguai/Sepotuba</t>
        </is>
      </c>
      <c r="G4709" s="5" t="inlineStr">
        <is>
          <t>15° 55' 53,41" | 57° 39' 40,05"</t>
        </is>
      </c>
      <c r="H4709" s="5" t="inlineStr">
        <is>
          <t xml:space="preserve">Characiformes </t>
        </is>
      </c>
      <c r="I4709" s="5" t="inlineStr">
        <is>
          <t>Piaractus mesopotamicus</t>
        </is>
      </c>
      <c r="J4709" s="7" t="n">
        <v>45.7</v>
      </c>
      <c r="K4709" s="7" t="n">
        <v>40.5</v>
      </c>
      <c r="L4709" s="8" t="n">
        <v>2080</v>
      </c>
      <c r="M4709" s="8" t="n">
        <v>1600</v>
      </c>
      <c r="N4709" s="5" t="b">
        <v>0</v>
      </c>
      <c r="O4709" s="5" t="inlineStr">
        <is>
          <t>F</t>
        </is>
      </c>
      <c r="P4709" s="5" t="inlineStr">
        <is>
          <t>REP</t>
        </is>
      </c>
      <c r="Q4709" s="8" t="n">
        <v>8.890000000000001</v>
      </c>
      <c r="R4709" s="5" t="n">
        <v>3</v>
      </c>
      <c r="S4709" s="8" t="n">
        <v>14.78</v>
      </c>
      <c r="T4709" s="10">
        <f>IF(Q4709&gt;0,M4709-Q4709,"")</f>
        <v/>
      </c>
      <c r="U4709" s="11">
        <f>IF(AND(T4709&gt;0,Q4709&gt;0),(Q4709/T4709)*100,"")</f>
        <v/>
      </c>
      <c r="V4709" s="11">
        <f>IF(AND(T4709&gt;0,S4709&gt;0),(S4709/T4709)*100,"")</f>
        <v/>
      </c>
      <c r="W4709" s="10">
        <f>IF(AND(J4709&gt;0,L4709&gt;0),(L4709/(J4709^3))*100,"")</f>
        <v/>
      </c>
      <c r="X4709" s="12" t="n">
        <v>2.85</v>
      </c>
      <c r="Y4709" s="12" t="n">
        <v>3.56</v>
      </c>
      <c r="Z4709" s="12" t="n">
        <v>2.19</v>
      </c>
      <c r="AA4709" s="13" t="n"/>
      <c r="AB4709" s="5" t="n"/>
      <c r="AC4709" s="13" t="n"/>
      <c r="AD4709" s="13" t="n"/>
      <c r="AE4709" s="13" t="n"/>
      <c r="AF4709" s="13" t="n"/>
    </row>
    <row r="4710" ht="14" customHeight="1">
      <c r="A4710" s="14" t="inlineStr">
        <is>
          <t>1621</t>
        </is>
      </c>
      <c r="B4710" s="14" t="inlineStr">
        <is>
          <t>LIPAN-4708</t>
        </is>
      </c>
      <c r="C4710" s="15" t="n">
        <v>2023</v>
      </c>
      <c r="D4710" s="14" t="inlineStr">
        <is>
          <t>2023-01-01 00:00:00</t>
        </is>
      </c>
      <c r="E4710" s="14" t="inlineStr">
        <is>
          <t>A.-Jan</t>
        </is>
      </c>
      <c r="F4710" s="14" t="inlineStr">
        <is>
          <t>Paraguai/Sepotuba</t>
        </is>
      </c>
      <c r="G4710" s="14" t="inlineStr">
        <is>
          <t>15° 55' 53,41" | 57° 39' 40,05"</t>
        </is>
      </c>
      <c r="H4710" s="14" t="inlineStr">
        <is>
          <t xml:space="preserve">Characiformes </t>
        </is>
      </c>
      <c r="I4710" s="14" t="inlineStr">
        <is>
          <t>Piaractus mesopotamicus</t>
        </is>
      </c>
      <c r="J4710" s="16" t="n">
        <v>48.6</v>
      </c>
      <c r="K4710" s="16" t="n">
        <v>42</v>
      </c>
      <c r="L4710" s="17" t="n">
        <v>2220</v>
      </c>
      <c r="M4710" s="17" t="n">
        <v>1640</v>
      </c>
      <c r="N4710" s="14" t="b">
        <v>0</v>
      </c>
      <c r="O4710" s="14" t="inlineStr">
        <is>
          <t>M</t>
        </is>
      </c>
      <c r="P4710" s="14" t="inlineStr">
        <is>
          <t>ESV</t>
        </is>
      </c>
      <c r="Q4710" s="17" t="n">
        <v>4.29</v>
      </c>
      <c r="R4710" s="14" t="n">
        <v>2</v>
      </c>
      <c r="S4710" s="17" t="n">
        <v>22.25</v>
      </c>
      <c r="T4710" s="10">
        <f>IF(Q4710&gt;0,M4710-Q4710,"")</f>
        <v/>
      </c>
      <c r="U4710" s="11">
        <f>IF(AND(T4710&gt;0,Q4710&gt;0),(Q4710/T4710)*100,"")</f>
        <v/>
      </c>
      <c r="V4710" s="11">
        <f>IF(AND(T4710&gt;0,S4710&gt;0),(S4710/T4710)*100,"")</f>
        <v/>
      </c>
      <c r="W4710" s="10">
        <f>IF(AND(J4710&gt;0,L4710&gt;0),(L4710/(J4710^3))*100,"")</f>
        <v/>
      </c>
      <c r="X4710" s="12" t="n">
        <v>2.85</v>
      </c>
      <c r="Y4710" s="12" t="n">
        <v>3.56</v>
      </c>
      <c r="Z4710" s="12" t="n">
        <v>2.19</v>
      </c>
      <c r="AA4710" s="18" t="n"/>
      <c r="AB4710" s="14" t="n"/>
      <c r="AC4710" s="18" t="n"/>
      <c r="AD4710" s="18" t="n"/>
      <c r="AE4710" s="18" t="n"/>
      <c r="AF4710" s="18" t="n"/>
    </row>
    <row r="4711" ht="14" customHeight="1">
      <c r="A4711" s="5" t="inlineStr">
        <is>
          <t>1622</t>
        </is>
      </c>
      <c r="B4711" s="5" t="inlineStr">
        <is>
          <t>LIPAN-4709</t>
        </is>
      </c>
      <c r="C4711" s="6" t="n">
        <v>2023</v>
      </c>
      <c r="D4711" s="5" t="inlineStr">
        <is>
          <t>2023-01-01 00:00:00</t>
        </is>
      </c>
      <c r="E4711" s="5" t="inlineStr">
        <is>
          <t>A.-Jan</t>
        </is>
      </c>
      <c r="F4711" s="5" t="inlineStr">
        <is>
          <t>Paraguai/Sepotuba</t>
        </is>
      </c>
      <c r="G4711" s="5" t="inlineStr">
        <is>
          <t>15° 55' 53,41" | 57° 39' 40,05"</t>
        </is>
      </c>
      <c r="H4711" s="5" t="inlineStr">
        <is>
          <t xml:space="preserve">Characiformes </t>
        </is>
      </c>
      <c r="I4711" s="5" t="inlineStr">
        <is>
          <t>Piaractus mesopotamicus</t>
        </is>
      </c>
      <c r="J4711" s="7" t="n">
        <v>48.5</v>
      </c>
      <c r="K4711" s="7" t="n">
        <v>43</v>
      </c>
      <c r="L4711" s="8" t="n">
        <v>2680</v>
      </c>
      <c r="M4711" s="8" t="n">
        <v>2120</v>
      </c>
      <c r="N4711" s="5" t="b">
        <v>0</v>
      </c>
      <c r="O4711" s="5" t="inlineStr">
        <is>
          <t>M</t>
        </is>
      </c>
      <c r="P4711" s="5" t="inlineStr">
        <is>
          <t>ESV</t>
        </is>
      </c>
      <c r="Q4711" s="8" t="n">
        <v>11.61</v>
      </c>
      <c r="R4711" s="5" t="n">
        <v>2</v>
      </c>
      <c r="S4711" s="8" t="n">
        <v>24.53</v>
      </c>
      <c r="T4711" s="10">
        <f>IF(Q4711&gt;0,M4711-Q4711,"")</f>
        <v/>
      </c>
      <c r="U4711" s="11">
        <f>IF(AND(T4711&gt;0,Q4711&gt;0),(Q4711/T4711)*100,"")</f>
        <v/>
      </c>
      <c r="V4711" s="11">
        <f>IF(AND(T4711&gt;0,S4711&gt;0),(S4711/T4711)*100,"")</f>
        <v/>
      </c>
      <c r="W4711" s="10">
        <f>IF(AND(J4711&gt;0,L4711&gt;0),(L4711/(J4711^3))*100,"")</f>
        <v/>
      </c>
      <c r="X4711" s="12" t="n">
        <v>2.85</v>
      </c>
      <c r="Y4711" s="12" t="n">
        <v>3.56</v>
      </c>
      <c r="Z4711" s="12" t="n">
        <v>2.19</v>
      </c>
      <c r="AA4711" s="13" t="n"/>
      <c r="AB4711" s="5" t="n"/>
      <c r="AC4711" s="13" t="n"/>
      <c r="AD4711" s="13" t="n"/>
      <c r="AE4711" s="13" t="n"/>
      <c r="AF4711" s="13" t="n"/>
    </row>
    <row r="4712" ht="14" customHeight="1">
      <c r="A4712" s="14" t="inlineStr">
        <is>
          <t>1623</t>
        </is>
      </c>
      <c r="B4712" s="14" t="inlineStr">
        <is>
          <t>LIPAN-4710</t>
        </is>
      </c>
      <c r="C4712" s="15" t="n">
        <v>2023</v>
      </c>
      <c r="D4712" s="14" t="inlineStr">
        <is>
          <t>2023-01-01 00:00:00</t>
        </is>
      </c>
      <c r="E4712" s="14" t="inlineStr">
        <is>
          <t>A.-Jan</t>
        </is>
      </c>
      <c r="F4712" s="14" t="inlineStr">
        <is>
          <t>Paraguai/Sepotuba</t>
        </is>
      </c>
      <c r="G4712" s="14" t="inlineStr">
        <is>
          <t>15° 55' 53,41" | 57° 39' 40,05"</t>
        </is>
      </c>
      <c r="H4712" s="14" t="inlineStr">
        <is>
          <t xml:space="preserve">Characiformes </t>
        </is>
      </c>
      <c r="I4712" s="14" t="inlineStr">
        <is>
          <t>Piaractus mesopotamicus</t>
        </is>
      </c>
      <c r="J4712" s="16" t="n">
        <v>48.5</v>
      </c>
      <c r="K4712" s="16" t="n">
        <v>43</v>
      </c>
      <c r="L4712" s="17" t="n">
        <v>2610</v>
      </c>
      <c r="M4712" s="17" t="n">
        <v>1820</v>
      </c>
      <c r="N4712" s="14" t="b">
        <v>0</v>
      </c>
      <c r="O4712" s="14" t="inlineStr">
        <is>
          <t>F</t>
        </is>
      </c>
      <c r="P4712" s="14" t="inlineStr">
        <is>
          <t>REP</t>
        </is>
      </c>
      <c r="Q4712" s="17" t="n">
        <v>11.75</v>
      </c>
      <c r="R4712" s="14" t="n">
        <v>3</v>
      </c>
      <c r="S4712" s="17" t="n">
        <v>23.51</v>
      </c>
      <c r="T4712" s="10">
        <f>IF(Q4712&gt;0,M4712-Q4712,"")</f>
        <v/>
      </c>
      <c r="U4712" s="11">
        <f>IF(AND(T4712&gt;0,Q4712&gt;0),(Q4712/T4712)*100,"")</f>
        <v/>
      </c>
      <c r="V4712" s="11">
        <f>IF(AND(T4712&gt;0,S4712&gt;0),(S4712/T4712)*100,"")</f>
        <v/>
      </c>
      <c r="W4712" s="10">
        <f>IF(AND(J4712&gt;0,L4712&gt;0),(L4712/(J4712^3))*100,"")</f>
        <v/>
      </c>
      <c r="X4712" s="12" t="n">
        <v>2.85</v>
      </c>
      <c r="Y4712" s="12" t="n">
        <v>3.56</v>
      </c>
      <c r="Z4712" s="12" t="n">
        <v>2.19</v>
      </c>
      <c r="AA4712" s="18" t="n"/>
      <c r="AB4712" s="14" t="n"/>
      <c r="AC4712" s="18" t="n"/>
      <c r="AD4712" s="18" t="n"/>
      <c r="AE4712" s="18" t="n"/>
      <c r="AF4712" s="18" t="n"/>
    </row>
    <row r="4713" ht="14" customHeight="1">
      <c r="A4713" s="5" t="inlineStr">
        <is>
          <t>1624</t>
        </is>
      </c>
      <c r="B4713" s="5" t="inlineStr">
        <is>
          <t>LIPAN-4711</t>
        </is>
      </c>
      <c r="C4713" s="6" t="n">
        <v>2023</v>
      </c>
      <c r="D4713" s="5" t="inlineStr">
        <is>
          <t>2023-01-01 00:00:00</t>
        </is>
      </c>
      <c r="E4713" s="5" t="inlineStr">
        <is>
          <t>A.-Jan</t>
        </is>
      </c>
      <c r="F4713" s="5" t="inlineStr">
        <is>
          <t>Paraguai/Sepotuba</t>
        </is>
      </c>
      <c r="G4713" s="5" t="inlineStr">
        <is>
          <t>15° 55' 53,41" | 57° 39' 40,05"</t>
        </is>
      </c>
      <c r="H4713" s="5" t="inlineStr">
        <is>
          <t xml:space="preserve">Characiformes </t>
        </is>
      </c>
      <c r="I4713" s="5" t="inlineStr">
        <is>
          <t>Piaractus mesopotamicus</t>
        </is>
      </c>
      <c r="J4713" s="7" t="n">
        <v>47</v>
      </c>
      <c r="K4713" s="7" t="n">
        <v>42.6</v>
      </c>
      <c r="L4713" s="8" t="n">
        <v>2900</v>
      </c>
      <c r="M4713" s="8" t="n">
        <v>1780</v>
      </c>
      <c r="N4713" s="5" t="b">
        <v>0</v>
      </c>
      <c r="O4713" s="5" t="inlineStr">
        <is>
          <t>M</t>
        </is>
      </c>
      <c r="P4713" s="5" t="inlineStr">
        <is>
          <t>ESV</t>
        </is>
      </c>
      <c r="Q4713" s="8" t="n">
        <v>5.57</v>
      </c>
      <c r="R4713" s="5" t="n">
        <v>1</v>
      </c>
      <c r="S4713" s="8" t="n">
        <v>17.79</v>
      </c>
      <c r="T4713" s="10">
        <f>IF(Q4713&gt;0,M4713-Q4713,"")</f>
        <v/>
      </c>
      <c r="U4713" s="11">
        <f>IF(AND(T4713&gt;0,Q4713&gt;0),(Q4713/T4713)*100,"")</f>
        <v/>
      </c>
      <c r="V4713" s="11">
        <f>IF(AND(T4713&gt;0,S4713&gt;0),(S4713/T4713)*100,"")</f>
        <v/>
      </c>
      <c r="W4713" s="10">
        <f>IF(AND(J4713&gt;0,L4713&gt;0),(L4713/(J4713^3))*100,"")</f>
        <v/>
      </c>
      <c r="X4713" s="12" t="n">
        <v>2.85</v>
      </c>
      <c r="Y4713" s="12" t="n">
        <v>3.56</v>
      </c>
      <c r="Z4713" s="12" t="n">
        <v>2.19</v>
      </c>
      <c r="AA4713" s="13" t="n"/>
      <c r="AB4713" s="5" t="n"/>
      <c r="AC4713" s="13" t="n"/>
      <c r="AD4713" s="13" t="n"/>
      <c r="AE4713" s="13" t="n"/>
      <c r="AF4713" s="13" t="n"/>
    </row>
    <row r="4714" ht="14" customHeight="1">
      <c r="A4714" s="14" t="inlineStr">
        <is>
          <t>1625</t>
        </is>
      </c>
      <c r="B4714" s="14" t="inlineStr">
        <is>
          <t>LIPAN-4712</t>
        </is>
      </c>
      <c r="C4714" s="15" t="n">
        <v>2023</v>
      </c>
      <c r="D4714" s="14" t="inlineStr">
        <is>
          <t>2023-01-01 00:00:00</t>
        </is>
      </c>
      <c r="E4714" s="14" t="inlineStr">
        <is>
          <t>A.-Jan</t>
        </is>
      </c>
      <c r="F4714" s="14" t="inlineStr">
        <is>
          <t>Paraguai/Sepotuba</t>
        </is>
      </c>
      <c r="G4714" s="14" t="inlineStr">
        <is>
          <t>15° 55' 53,41" | 57° 39' 40,05"</t>
        </is>
      </c>
      <c r="H4714" s="14" t="inlineStr">
        <is>
          <t xml:space="preserve">Characiformes </t>
        </is>
      </c>
      <c r="I4714" s="14" t="inlineStr">
        <is>
          <t>Salminus brasiliensis</t>
        </is>
      </c>
      <c r="J4714" s="16" t="n">
        <v>52.7</v>
      </c>
      <c r="K4714" s="16" t="n">
        <v>47</v>
      </c>
      <c r="L4714" s="17" t="n">
        <v>1690</v>
      </c>
      <c r="M4714" s="17" t="n">
        <v>1550</v>
      </c>
      <c r="N4714" s="14" t="b">
        <v>0</v>
      </c>
      <c r="O4714" s="14" t="inlineStr">
        <is>
          <t>M</t>
        </is>
      </c>
      <c r="P4714" s="14" t="inlineStr">
        <is>
          <t>ESV</t>
        </is>
      </c>
      <c r="Q4714" s="17" t="n">
        <v>30.94</v>
      </c>
      <c r="R4714" s="14" t="n">
        <v>0</v>
      </c>
      <c r="S4714" s="17" t="n">
        <v>6.49</v>
      </c>
      <c r="T4714" s="10">
        <f>IF(Q4714&gt;0,M4714-Q4714,"")</f>
        <v/>
      </c>
      <c r="U4714" s="11">
        <f>IF(AND(T4714&gt;0,Q4714&gt;0),(Q4714/T4714)*100,"")</f>
        <v/>
      </c>
      <c r="V4714" s="11">
        <f>IF(AND(T4714&gt;0,S4714&gt;0),(S4714/T4714)*100,"")</f>
        <v/>
      </c>
      <c r="W4714" s="10">
        <f>IF(AND(J4714&gt;0,L4714&gt;0),(L4714/(J4714^3))*100,"")</f>
        <v/>
      </c>
      <c r="X4714" s="12" t="n">
        <v>2.85</v>
      </c>
      <c r="Y4714" s="12" t="n">
        <v>3.56</v>
      </c>
      <c r="Z4714" s="12" t="n">
        <v>2.19</v>
      </c>
      <c r="AA4714" s="18" t="n"/>
      <c r="AB4714" s="14" t="n"/>
      <c r="AC4714" s="18" t="n"/>
      <c r="AD4714" s="18" t="n"/>
      <c r="AE4714" s="18" t="n"/>
      <c r="AF4714" s="18" t="n"/>
    </row>
    <row r="4715" ht="14" customHeight="1">
      <c r="A4715" s="5" t="inlineStr">
        <is>
          <t>1626</t>
        </is>
      </c>
      <c r="B4715" s="5" t="inlineStr">
        <is>
          <t>LIPAN-4713</t>
        </is>
      </c>
      <c r="C4715" s="6" t="n">
        <v>2023</v>
      </c>
      <c r="D4715" s="5" t="inlineStr">
        <is>
          <t>2023-02-01 00:00:00</t>
        </is>
      </c>
      <c r="E4715" s="5" t="inlineStr">
        <is>
          <t>B.-Fev</t>
        </is>
      </c>
      <c r="F4715" s="5" t="inlineStr">
        <is>
          <t>E. E. Taiamã</t>
        </is>
      </c>
      <c r="G4715" s="5" t="inlineStr">
        <is>
          <t>16º 48' 01,35" | 57° 39' 22,89"</t>
        </is>
      </c>
      <c r="H4715" s="5" t="inlineStr">
        <is>
          <t xml:space="preserve">Characiformes </t>
        </is>
      </c>
      <c r="I4715" s="5" t="inlineStr">
        <is>
          <t>Piaractus mesopotamicus</t>
        </is>
      </c>
      <c r="J4715" s="7" t="n">
        <v>48.6</v>
      </c>
      <c r="K4715" s="7" t="n">
        <v>43</v>
      </c>
      <c r="L4715" s="8" t="n">
        <v>2770</v>
      </c>
      <c r="M4715" s="8" t="n">
        <v>2070</v>
      </c>
      <c r="N4715" s="5" t="b">
        <v>0</v>
      </c>
      <c r="O4715" s="5" t="inlineStr">
        <is>
          <t>F</t>
        </is>
      </c>
      <c r="P4715" s="5" t="inlineStr">
        <is>
          <t>REP</t>
        </is>
      </c>
      <c r="Q4715" s="8" t="n">
        <v>17.75</v>
      </c>
      <c r="R4715" s="5" t="n">
        <v>3</v>
      </c>
      <c r="S4715" s="8" t="n">
        <v>26.52</v>
      </c>
      <c r="T4715" s="10">
        <f>IF(Q4715&gt;0,M4715-Q4715,"")</f>
        <v/>
      </c>
      <c r="U4715" s="11">
        <f>IF(AND(T4715&gt;0,Q4715&gt;0),(Q4715/T4715)*100,"")</f>
        <v/>
      </c>
      <c r="V4715" s="11">
        <f>IF(AND(T4715&gt;0,S4715&gt;0),(S4715/T4715)*100,"")</f>
        <v/>
      </c>
      <c r="W4715" s="10">
        <f>IF(AND(J4715&gt;0,L4715&gt;0),(L4715/(J4715^3))*100,"")</f>
        <v/>
      </c>
      <c r="X4715" s="12" t="n">
        <v>3.93</v>
      </c>
      <c r="Y4715" s="12" t="n">
        <v>4.12</v>
      </c>
      <c r="Z4715" s="12" t="n">
        <v>3.64</v>
      </c>
      <c r="AA4715" s="13" t="n"/>
      <c r="AB4715" s="5" t="n"/>
      <c r="AC4715" s="13" t="n"/>
      <c r="AD4715" s="13" t="n"/>
      <c r="AE4715" s="13" t="n"/>
      <c r="AF4715" s="13" t="n"/>
    </row>
    <row r="4716" ht="14" customHeight="1">
      <c r="A4716" s="14" t="inlineStr">
        <is>
          <t>1627</t>
        </is>
      </c>
      <c r="B4716" s="14" t="inlineStr">
        <is>
          <t>LIPAN-4714</t>
        </is>
      </c>
      <c r="C4716" s="15" t="n">
        <v>2023</v>
      </c>
      <c r="D4716" s="14" t="inlineStr">
        <is>
          <t>2023-02-01 00:00:00</t>
        </is>
      </c>
      <c r="E4716" s="14" t="inlineStr">
        <is>
          <t>B.-Fev</t>
        </is>
      </c>
      <c r="F4716" s="14" t="inlineStr">
        <is>
          <t>E. E. Taiamã</t>
        </is>
      </c>
      <c r="G4716" s="14" t="inlineStr">
        <is>
          <t>16º 48' 01,35" | 57° 39' 22,89"</t>
        </is>
      </c>
      <c r="H4716" s="14" t="inlineStr">
        <is>
          <t xml:space="preserve">Characiformes </t>
        </is>
      </c>
      <c r="I4716" s="14" t="inlineStr">
        <is>
          <t>Piaractus mesopotamicus</t>
        </is>
      </c>
      <c r="J4716" s="16" t="n">
        <v>48.1</v>
      </c>
      <c r="K4716" s="16" t="n">
        <v>42.2</v>
      </c>
      <c r="L4716" s="17" t="n">
        <v>2490</v>
      </c>
      <c r="M4716" s="17" t="n">
        <v>1800</v>
      </c>
      <c r="N4716" s="14" t="b">
        <v>0</v>
      </c>
      <c r="O4716" s="14" t="inlineStr">
        <is>
          <t>F</t>
        </is>
      </c>
      <c r="P4716" s="14" t="inlineStr">
        <is>
          <t>REP</t>
        </is>
      </c>
      <c r="Q4716" s="17" t="n">
        <v>16.31</v>
      </c>
      <c r="R4716" s="14" t="n">
        <v>3</v>
      </c>
      <c r="S4716" s="17" t="n">
        <v>33.95</v>
      </c>
      <c r="T4716" s="10">
        <f>IF(Q4716&gt;0,M4716-Q4716,"")</f>
        <v/>
      </c>
      <c r="U4716" s="11">
        <f>IF(AND(T4716&gt;0,Q4716&gt;0),(Q4716/T4716)*100,"")</f>
        <v/>
      </c>
      <c r="V4716" s="11">
        <f>IF(AND(T4716&gt;0,S4716&gt;0),(S4716/T4716)*100,"")</f>
        <v/>
      </c>
      <c r="W4716" s="10">
        <f>IF(AND(J4716&gt;0,L4716&gt;0),(L4716/(J4716^3))*100,"")</f>
        <v/>
      </c>
      <c r="X4716" s="12" t="n">
        <v>3.93</v>
      </c>
      <c r="Y4716" s="12" t="n">
        <v>4.12</v>
      </c>
      <c r="Z4716" s="12" t="n">
        <v>3.64</v>
      </c>
      <c r="AA4716" s="18" t="n"/>
      <c r="AB4716" s="14" t="n"/>
      <c r="AC4716" s="18" t="n"/>
      <c r="AD4716" s="18" t="n"/>
      <c r="AE4716" s="18" t="n"/>
      <c r="AF4716" s="18" t="n"/>
    </row>
    <row r="4717" ht="14" customHeight="1">
      <c r="A4717" s="5" t="inlineStr">
        <is>
          <t>1628</t>
        </is>
      </c>
      <c r="B4717" s="5" t="inlineStr">
        <is>
          <t>LIPAN-4715</t>
        </is>
      </c>
      <c r="C4717" s="6" t="n">
        <v>2023</v>
      </c>
      <c r="D4717" s="5" t="inlineStr">
        <is>
          <t>2023-02-01 00:00:00</t>
        </is>
      </c>
      <c r="E4717" s="5" t="inlineStr">
        <is>
          <t>B.-Fev</t>
        </is>
      </c>
      <c r="F4717" s="5" t="inlineStr">
        <is>
          <t>E. E. Taiamã</t>
        </is>
      </c>
      <c r="G4717" s="5" t="inlineStr">
        <is>
          <t>16º 48' 01,35" | 57° 39' 22,89"</t>
        </is>
      </c>
      <c r="H4717" s="5" t="inlineStr">
        <is>
          <t xml:space="preserve">Characiformes </t>
        </is>
      </c>
      <c r="I4717" s="5" t="inlineStr">
        <is>
          <t>Piaractus mesopotamicus</t>
        </is>
      </c>
      <c r="J4717" s="7" t="n">
        <v>41.7</v>
      </c>
      <c r="K4717" s="7" t="n">
        <v>38.4</v>
      </c>
      <c r="L4717" s="8" t="n">
        <v>2010</v>
      </c>
      <c r="M4717" s="8" t="n">
        <v>1470</v>
      </c>
      <c r="N4717" s="5" t="b">
        <v>0</v>
      </c>
      <c r="O4717" s="5" t="inlineStr">
        <is>
          <t>F</t>
        </is>
      </c>
      <c r="P4717" s="5" t="inlineStr">
        <is>
          <t>REP</t>
        </is>
      </c>
      <c r="Q4717" s="8" t="n">
        <v>7.57</v>
      </c>
      <c r="R4717" s="5" t="n">
        <v>3</v>
      </c>
      <c r="S4717" s="8" t="n">
        <v>22.56</v>
      </c>
      <c r="T4717" s="10">
        <f>IF(Q4717&gt;0,M4717-Q4717,"")</f>
        <v/>
      </c>
      <c r="U4717" s="11">
        <f>IF(AND(T4717&gt;0,Q4717&gt;0),(Q4717/T4717)*100,"")</f>
        <v/>
      </c>
      <c r="V4717" s="11">
        <f>IF(AND(T4717&gt;0,S4717&gt;0),(S4717/T4717)*100,"")</f>
        <v/>
      </c>
      <c r="W4717" s="10">
        <f>IF(AND(J4717&gt;0,L4717&gt;0),(L4717/(J4717^3))*100,"")</f>
        <v/>
      </c>
      <c r="X4717" s="12" t="n">
        <v>3.93</v>
      </c>
      <c r="Y4717" s="12" t="n">
        <v>4.12</v>
      </c>
      <c r="Z4717" s="12" t="n">
        <v>3.64</v>
      </c>
      <c r="AA4717" s="13" t="n"/>
      <c r="AB4717" s="5" t="n"/>
      <c r="AC4717" s="13" t="n"/>
      <c r="AD4717" s="13" t="n"/>
      <c r="AE4717" s="13" t="n"/>
      <c r="AF4717" s="13" t="n"/>
    </row>
    <row r="4718" ht="14" customHeight="1">
      <c r="A4718" s="14" t="inlineStr">
        <is>
          <t>1629</t>
        </is>
      </c>
      <c r="B4718" s="14" t="inlineStr">
        <is>
          <t>LIPAN-4716</t>
        </is>
      </c>
      <c r="C4718" s="15" t="n">
        <v>2023</v>
      </c>
      <c r="D4718" s="14" t="inlineStr">
        <is>
          <t>2023-02-01 00:00:00</t>
        </is>
      </c>
      <c r="E4718" s="14" t="inlineStr">
        <is>
          <t>B.-Fev</t>
        </is>
      </c>
      <c r="F4718" s="14" t="inlineStr">
        <is>
          <t>E. E. Taiamã</t>
        </is>
      </c>
      <c r="G4718" s="14" t="inlineStr">
        <is>
          <t>16º 48' 01,35" | 57° 39' 22,89"</t>
        </is>
      </c>
      <c r="H4718" s="14" t="inlineStr">
        <is>
          <t xml:space="preserve">Characiformes </t>
        </is>
      </c>
      <c r="I4718" s="14" t="inlineStr">
        <is>
          <t>Piaractus mesopotamicus</t>
        </is>
      </c>
      <c r="J4718" s="16" t="n">
        <v>41.5</v>
      </c>
      <c r="K4718" s="16" t="n">
        <v>37.2</v>
      </c>
      <c r="L4718" s="17" t="n">
        <v>1920</v>
      </c>
      <c r="M4718" s="17" t="n">
        <v>1500</v>
      </c>
      <c r="N4718" s="14" t="b">
        <v>0</v>
      </c>
      <c r="O4718" s="14" t="inlineStr">
        <is>
          <t>F</t>
        </is>
      </c>
      <c r="P4718" s="14" t="inlineStr">
        <is>
          <t>REP</t>
        </is>
      </c>
      <c r="Q4718" s="17" t="n">
        <v>7.86</v>
      </c>
      <c r="R4718" s="14" t="n">
        <v>3</v>
      </c>
      <c r="S4718" s="17" t="n">
        <v>18.46</v>
      </c>
      <c r="T4718" s="10">
        <f>IF(Q4718&gt;0,M4718-Q4718,"")</f>
        <v/>
      </c>
      <c r="U4718" s="11">
        <f>IF(AND(T4718&gt;0,Q4718&gt;0),(Q4718/T4718)*100,"")</f>
        <v/>
      </c>
      <c r="V4718" s="11">
        <f>IF(AND(T4718&gt;0,S4718&gt;0),(S4718/T4718)*100,"")</f>
        <v/>
      </c>
      <c r="W4718" s="10">
        <f>IF(AND(J4718&gt;0,L4718&gt;0),(L4718/(J4718^3))*100,"")</f>
        <v/>
      </c>
      <c r="X4718" s="12" t="n">
        <v>3.93</v>
      </c>
      <c r="Y4718" s="12" t="n">
        <v>4.12</v>
      </c>
      <c r="Z4718" s="12" t="n">
        <v>3.64</v>
      </c>
      <c r="AA4718" s="18" t="n"/>
      <c r="AB4718" s="14" t="n"/>
      <c r="AC4718" s="18" t="n"/>
      <c r="AD4718" s="18" t="n"/>
      <c r="AE4718" s="18" t="n"/>
      <c r="AF4718" s="18" t="n"/>
    </row>
    <row r="4719" ht="14" customHeight="1">
      <c r="A4719" s="5" t="inlineStr">
        <is>
          <t>1630</t>
        </is>
      </c>
      <c r="B4719" s="5" t="inlineStr">
        <is>
          <t>LIPAN-4717</t>
        </is>
      </c>
      <c r="C4719" s="6" t="n">
        <v>2023</v>
      </c>
      <c r="D4719" s="5" t="inlineStr">
        <is>
          <t>2023-02-01 00:00:00</t>
        </is>
      </c>
      <c r="E4719" s="5" t="inlineStr">
        <is>
          <t>B.-Fev</t>
        </is>
      </c>
      <c r="F4719" s="5" t="inlineStr">
        <is>
          <t>E. E. Taiamã</t>
        </is>
      </c>
      <c r="G4719" s="5" t="inlineStr">
        <is>
          <t>16º 48' 01,35" | 57° 39' 22,89"</t>
        </is>
      </c>
      <c r="H4719" s="5" t="inlineStr">
        <is>
          <t xml:space="preserve">Characiformes </t>
        </is>
      </c>
      <c r="I4719" s="5" t="inlineStr">
        <is>
          <t>Piaractus mesopotamicus</t>
        </is>
      </c>
      <c r="J4719" s="7" t="n">
        <v>40.1</v>
      </c>
      <c r="K4719" s="7" t="n">
        <v>35.3</v>
      </c>
      <c r="L4719" s="8" t="n">
        <v>1580</v>
      </c>
      <c r="M4719" s="8" t="n">
        <v>1140</v>
      </c>
      <c r="N4719" s="5" t="b">
        <v>0</v>
      </c>
      <c r="O4719" s="5" t="inlineStr">
        <is>
          <t>M</t>
        </is>
      </c>
      <c r="P4719" s="5" t="inlineStr">
        <is>
          <t>REP</t>
        </is>
      </c>
      <c r="Q4719" s="8" t="n">
        <v>0.77</v>
      </c>
      <c r="R4719" s="5" t="n">
        <v>3</v>
      </c>
      <c r="S4719" s="8" t="n">
        <v>12.47</v>
      </c>
      <c r="T4719" s="10">
        <f>IF(Q4719&gt;0,M4719-Q4719,"")</f>
        <v/>
      </c>
      <c r="U4719" s="11">
        <f>IF(AND(T4719&gt;0,Q4719&gt;0),(Q4719/T4719)*100,"")</f>
        <v/>
      </c>
      <c r="V4719" s="11">
        <f>IF(AND(T4719&gt;0,S4719&gt;0),(S4719/T4719)*100,"")</f>
        <v/>
      </c>
      <c r="W4719" s="10">
        <f>IF(AND(J4719&gt;0,L4719&gt;0),(L4719/(J4719^3))*100,"")</f>
        <v/>
      </c>
      <c r="X4719" s="12" t="n">
        <v>3.93</v>
      </c>
      <c r="Y4719" s="12" t="n">
        <v>4.12</v>
      </c>
      <c r="Z4719" s="12" t="n">
        <v>3.64</v>
      </c>
      <c r="AA4719" s="13" t="n"/>
      <c r="AB4719" s="5" t="n"/>
      <c r="AC4719" s="13" t="n"/>
      <c r="AD4719" s="13" t="n"/>
      <c r="AE4719" s="13" t="n"/>
      <c r="AF4719" s="13" t="n"/>
    </row>
    <row r="4720" ht="14" customHeight="1">
      <c r="A4720" s="14" t="inlineStr">
        <is>
          <t>1631</t>
        </is>
      </c>
      <c r="B4720" s="14" t="inlineStr">
        <is>
          <t>LIPAN-4718</t>
        </is>
      </c>
      <c r="C4720" s="15" t="n">
        <v>2023</v>
      </c>
      <c r="D4720" s="14" t="inlineStr">
        <is>
          <t>2023-02-01 00:00:00</t>
        </is>
      </c>
      <c r="E4720" s="14" t="inlineStr">
        <is>
          <t>B.-Fev</t>
        </is>
      </c>
      <c r="F4720" s="14" t="inlineStr">
        <is>
          <t>E. E. Taiamã</t>
        </is>
      </c>
      <c r="G4720" s="14" t="inlineStr">
        <is>
          <t>16º 48' 01,35" | 57° 39' 22,89"</t>
        </is>
      </c>
      <c r="H4720" s="14" t="inlineStr">
        <is>
          <t xml:space="preserve">Characiformes </t>
        </is>
      </c>
      <c r="I4720" s="14" t="inlineStr">
        <is>
          <t>Piaractus mesopotamicus</t>
        </is>
      </c>
      <c r="J4720" s="16" t="n">
        <v>42.1</v>
      </c>
      <c r="K4720" s="16" t="n">
        <v>37.8</v>
      </c>
      <c r="L4720" s="17" t="n">
        <v>1870</v>
      </c>
      <c r="M4720" s="17" t="n">
        <v>1480</v>
      </c>
      <c r="N4720" s="14" t="b">
        <v>0</v>
      </c>
      <c r="O4720" s="14" t="inlineStr">
        <is>
          <t>F</t>
        </is>
      </c>
      <c r="P4720" s="14" t="inlineStr">
        <is>
          <t>REP</t>
        </is>
      </c>
      <c r="Q4720" s="17" t="n">
        <v>3.49</v>
      </c>
      <c r="R4720" s="14" t="n">
        <v>3</v>
      </c>
      <c r="S4720" s="17" t="n">
        <v>14.07</v>
      </c>
      <c r="T4720" s="10">
        <f>IF(Q4720&gt;0,M4720-Q4720,"")</f>
        <v/>
      </c>
      <c r="U4720" s="11">
        <f>IF(AND(T4720&gt;0,Q4720&gt;0),(Q4720/T4720)*100,"")</f>
        <v/>
      </c>
      <c r="V4720" s="11">
        <f>IF(AND(T4720&gt;0,S4720&gt;0),(S4720/T4720)*100,"")</f>
        <v/>
      </c>
      <c r="W4720" s="10">
        <f>IF(AND(J4720&gt;0,L4720&gt;0),(L4720/(J4720^3))*100,"")</f>
        <v/>
      </c>
      <c r="X4720" s="12" t="n">
        <v>3.93</v>
      </c>
      <c r="Y4720" s="12" t="n">
        <v>4.12</v>
      </c>
      <c r="Z4720" s="12" t="n">
        <v>3.64</v>
      </c>
      <c r="AA4720" s="18" t="n"/>
      <c r="AB4720" s="14" t="n"/>
      <c r="AC4720" s="18" t="n"/>
      <c r="AD4720" s="18" t="n"/>
      <c r="AE4720" s="18" t="n"/>
      <c r="AF4720" s="18" t="n"/>
    </row>
    <row r="4721" ht="14" customHeight="1">
      <c r="A4721" s="5" t="inlineStr">
        <is>
          <t>1632</t>
        </is>
      </c>
      <c r="B4721" s="5" t="inlineStr">
        <is>
          <t>LIPAN-4719</t>
        </is>
      </c>
      <c r="C4721" s="6" t="n">
        <v>2023</v>
      </c>
      <c r="D4721" s="5" t="inlineStr">
        <is>
          <t>2023-02-01 00:00:00</t>
        </is>
      </c>
      <c r="E4721" s="5" t="inlineStr">
        <is>
          <t>B.-Fev</t>
        </is>
      </c>
      <c r="F4721" s="5" t="inlineStr">
        <is>
          <t>E. E. Taiamã</t>
        </is>
      </c>
      <c r="G4721" s="5" t="inlineStr">
        <is>
          <t>16º 48' 01,35" | 57° 39' 22,89"</t>
        </is>
      </c>
      <c r="H4721" s="5" t="inlineStr">
        <is>
          <t xml:space="preserve">Characiformes </t>
        </is>
      </c>
      <c r="I4721" s="5" t="inlineStr">
        <is>
          <t>Piaractus mesopotamicus</t>
        </is>
      </c>
      <c r="J4721" s="7" t="n">
        <v>44.2</v>
      </c>
      <c r="K4721" s="7" t="n">
        <v>38.1</v>
      </c>
      <c r="L4721" s="8" t="n">
        <v>1890</v>
      </c>
      <c r="M4721" s="8" t="n">
        <v>1500</v>
      </c>
      <c r="N4721" s="5" t="b">
        <v>0</v>
      </c>
      <c r="O4721" s="5" t="inlineStr">
        <is>
          <t>F</t>
        </is>
      </c>
      <c r="P4721" s="5" t="inlineStr">
        <is>
          <t>REP</t>
        </is>
      </c>
      <c r="Q4721" s="8" t="n">
        <v>7.43</v>
      </c>
      <c r="R4721" s="5" t="n">
        <v>3</v>
      </c>
      <c r="S4721" s="8" t="n">
        <v>20.11</v>
      </c>
      <c r="T4721" s="10">
        <f>IF(Q4721&gt;0,M4721-Q4721,"")</f>
        <v/>
      </c>
      <c r="U4721" s="11">
        <f>IF(AND(T4721&gt;0,Q4721&gt;0),(Q4721/T4721)*100,"")</f>
        <v/>
      </c>
      <c r="V4721" s="11">
        <f>IF(AND(T4721&gt;0,S4721&gt;0),(S4721/T4721)*100,"")</f>
        <v/>
      </c>
      <c r="W4721" s="10">
        <f>IF(AND(J4721&gt;0,L4721&gt;0),(L4721/(J4721^3))*100,"")</f>
        <v/>
      </c>
      <c r="X4721" s="12" t="n">
        <v>3.93</v>
      </c>
      <c r="Y4721" s="12" t="n">
        <v>4.12</v>
      </c>
      <c r="Z4721" s="12" t="n">
        <v>3.64</v>
      </c>
      <c r="AA4721" s="13" t="n"/>
      <c r="AB4721" s="5" t="n"/>
      <c r="AC4721" s="13" t="n"/>
      <c r="AD4721" s="13" t="n"/>
      <c r="AE4721" s="13" t="n"/>
      <c r="AF4721" s="13" t="n"/>
    </row>
    <row r="4722" ht="14" customHeight="1">
      <c r="A4722" s="14" t="inlineStr">
        <is>
          <t>1633</t>
        </is>
      </c>
      <c r="B4722" s="14" t="inlineStr">
        <is>
          <t>LIPAN-4720</t>
        </is>
      </c>
      <c r="C4722" s="15" t="n">
        <v>2023</v>
      </c>
      <c r="D4722" s="14" t="inlineStr">
        <is>
          <t>2023-02-01 00:00:00</t>
        </is>
      </c>
      <c r="E4722" s="14" t="inlineStr">
        <is>
          <t>B.-Fev</t>
        </is>
      </c>
      <c r="F4722" s="14" t="inlineStr">
        <is>
          <t>E. E. Taiamã</t>
        </is>
      </c>
      <c r="G4722" s="14" t="inlineStr">
        <is>
          <t>16º 48' 01,35" | 57° 39' 22,89"</t>
        </is>
      </c>
      <c r="H4722" s="14" t="inlineStr">
        <is>
          <t xml:space="preserve">Characiformes </t>
        </is>
      </c>
      <c r="I4722" s="14" t="inlineStr">
        <is>
          <t>Piaractus mesopotamicus</t>
        </is>
      </c>
      <c r="J4722" s="16" t="n">
        <v>42.6</v>
      </c>
      <c r="K4722" s="16" t="n">
        <v>38.3</v>
      </c>
      <c r="L4722" s="17" t="n">
        <v>2020</v>
      </c>
      <c r="M4722" s="17" t="n">
        <v>1490</v>
      </c>
      <c r="N4722" s="14" t="b">
        <v>0</v>
      </c>
      <c r="O4722" s="14" t="inlineStr">
        <is>
          <t>F</t>
        </is>
      </c>
      <c r="P4722" s="14" t="inlineStr">
        <is>
          <t>REP</t>
        </is>
      </c>
      <c r="Q4722" s="17" t="n">
        <v>8.710000000000001</v>
      </c>
      <c r="R4722" s="14" t="n">
        <v>3</v>
      </c>
      <c r="S4722" s="17" t="n">
        <v>28.57</v>
      </c>
      <c r="T4722" s="10">
        <f>IF(Q4722&gt;0,M4722-Q4722,"")</f>
        <v/>
      </c>
      <c r="U4722" s="11">
        <f>IF(AND(T4722&gt;0,Q4722&gt;0),(Q4722/T4722)*100,"")</f>
        <v/>
      </c>
      <c r="V4722" s="11">
        <f>IF(AND(T4722&gt;0,S4722&gt;0),(S4722/T4722)*100,"")</f>
        <v/>
      </c>
      <c r="W4722" s="10">
        <f>IF(AND(J4722&gt;0,L4722&gt;0),(L4722/(J4722^3))*100,"")</f>
        <v/>
      </c>
      <c r="X4722" s="12" t="n">
        <v>3.93</v>
      </c>
      <c r="Y4722" s="12" t="n">
        <v>4.12</v>
      </c>
      <c r="Z4722" s="12" t="n">
        <v>3.64</v>
      </c>
      <c r="AA4722" s="18" t="n"/>
      <c r="AB4722" s="14" t="n"/>
      <c r="AC4722" s="18" t="n"/>
      <c r="AD4722" s="18" t="n"/>
      <c r="AE4722" s="18" t="n"/>
      <c r="AF4722" s="18" t="n"/>
    </row>
    <row r="4723" ht="14" customHeight="1">
      <c r="A4723" s="5" t="inlineStr">
        <is>
          <t>1634</t>
        </is>
      </c>
      <c r="B4723" s="5" t="inlineStr">
        <is>
          <t>LIPAN-4721</t>
        </is>
      </c>
      <c r="C4723" s="6" t="n">
        <v>2023</v>
      </c>
      <c r="D4723" s="5" t="inlineStr">
        <is>
          <t>2023-02-01 00:00:00</t>
        </is>
      </c>
      <c r="E4723" s="5" t="inlineStr">
        <is>
          <t>B.-Fev</t>
        </is>
      </c>
      <c r="F4723" s="5" t="inlineStr">
        <is>
          <t>E. E. Taiamã</t>
        </is>
      </c>
      <c r="G4723" s="5" t="inlineStr">
        <is>
          <t>16º 48' 01,35" | 57° 39' 22,89"</t>
        </is>
      </c>
      <c r="H4723" s="5" t="inlineStr">
        <is>
          <t xml:space="preserve">Characiformes </t>
        </is>
      </c>
      <c r="I4723" s="5" t="inlineStr">
        <is>
          <t>Piaractus mesopotamicus</t>
        </is>
      </c>
      <c r="J4723" s="7" t="n">
        <v>40.2</v>
      </c>
      <c r="K4723" s="7" t="n">
        <v>36.1</v>
      </c>
      <c r="L4723" s="8" t="n">
        <v>1540</v>
      </c>
      <c r="M4723" s="8" t="n">
        <v>1160</v>
      </c>
      <c r="N4723" s="5" t="b">
        <v>0</v>
      </c>
      <c r="O4723" s="5" t="inlineStr">
        <is>
          <t>M</t>
        </is>
      </c>
      <c r="P4723" s="5" t="inlineStr">
        <is>
          <t>REP</t>
        </is>
      </c>
      <c r="Q4723" s="8" t="n">
        <v>1.06</v>
      </c>
      <c r="R4723" s="5" t="n">
        <v>3</v>
      </c>
      <c r="S4723" s="8" t="n">
        <v>15.02</v>
      </c>
      <c r="T4723" s="10">
        <f>IF(Q4723&gt;0,M4723-Q4723,"")</f>
        <v/>
      </c>
      <c r="U4723" s="11">
        <f>IF(AND(T4723&gt;0,Q4723&gt;0),(Q4723/T4723)*100,"")</f>
        <v/>
      </c>
      <c r="V4723" s="11">
        <f>IF(AND(T4723&gt;0,S4723&gt;0),(S4723/T4723)*100,"")</f>
        <v/>
      </c>
      <c r="W4723" s="10">
        <f>IF(AND(J4723&gt;0,L4723&gt;0),(L4723/(J4723^3))*100,"")</f>
        <v/>
      </c>
      <c r="X4723" s="12" t="n">
        <v>3.93</v>
      </c>
      <c r="Y4723" s="12" t="n">
        <v>4.12</v>
      </c>
      <c r="Z4723" s="12" t="n">
        <v>3.64</v>
      </c>
      <c r="AA4723" s="13" t="n"/>
      <c r="AB4723" s="5" t="n"/>
      <c r="AC4723" s="13" t="n"/>
      <c r="AD4723" s="13" t="n"/>
      <c r="AE4723" s="13" t="n"/>
      <c r="AF4723" s="13" t="n"/>
    </row>
    <row r="4724" ht="14" customHeight="1">
      <c r="A4724" s="14" t="inlineStr">
        <is>
          <t>1635</t>
        </is>
      </c>
      <c r="B4724" s="14" t="inlineStr">
        <is>
          <t>LIPAN-4722</t>
        </is>
      </c>
      <c r="C4724" s="15" t="n">
        <v>2023</v>
      </c>
      <c r="D4724" s="14" t="inlineStr">
        <is>
          <t>2023-02-01 00:00:00</t>
        </is>
      </c>
      <c r="E4724" s="14" t="inlineStr">
        <is>
          <t>B.-Fev</t>
        </is>
      </c>
      <c r="F4724" s="14" t="inlineStr">
        <is>
          <t>E. E. Taiamã</t>
        </is>
      </c>
      <c r="G4724" s="14" t="inlineStr">
        <is>
          <t>16º 48' 01,35" | 57° 39' 22,89"</t>
        </is>
      </c>
      <c r="H4724" s="14" t="inlineStr">
        <is>
          <t xml:space="preserve">Characiformes </t>
        </is>
      </c>
      <c r="I4724" s="14" t="inlineStr">
        <is>
          <t>Piaractus mesopotamicus</t>
        </is>
      </c>
      <c r="J4724" s="16" t="n">
        <v>49.2</v>
      </c>
      <c r="K4724" s="16" t="n">
        <v>44.4</v>
      </c>
      <c r="L4724" s="17" t="n">
        <v>2970</v>
      </c>
      <c r="M4724" s="17" t="n">
        <v>2300</v>
      </c>
      <c r="N4724" s="14" t="b">
        <v>0</v>
      </c>
      <c r="O4724" s="14" t="inlineStr">
        <is>
          <t>F</t>
        </is>
      </c>
      <c r="P4724" s="14" t="inlineStr">
        <is>
          <t>REP</t>
        </is>
      </c>
      <c r="Q4724" s="17" t="n">
        <v>9.85</v>
      </c>
      <c r="R4724" s="14" t="n">
        <v>3</v>
      </c>
      <c r="S4724" s="17" t="n">
        <v>38.1</v>
      </c>
      <c r="T4724" s="10">
        <f>IF(Q4724&gt;0,M4724-Q4724,"")</f>
        <v/>
      </c>
      <c r="U4724" s="11">
        <f>IF(AND(T4724&gt;0,Q4724&gt;0),(Q4724/T4724)*100,"")</f>
        <v/>
      </c>
      <c r="V4724" s="11">
        <f>IF(AND(T4724&gt;0,S4724&gt;0),(S4724/T4724)*100,"")</f>
        <v/>
      </c>
      <c r="W4724" s="10">
        <f>IF(AND(J4724&gt;0,L4724&gt;0),(L4724/(J4724^3))*100,"")</f>
        <v/>
      </c>
      <c r="X4724" s="12" t="n">
        <v>3.93</v>
      </c>
      <c r="Y4724" s="12" t="n">
        <v>4.12</v>
      </c>
      <c r="Z4724" s="12" t="n">
        <v>3.64</v>
      </c>
      <c r="AA4724" s="18" t="n"/>
      <c r="AB4724" s="14" t="n"/>
      <c r="AC4724" s="18" t="n"/>
      <c r="AD4724" s="18" t="n"/>
      <c r="AE4724" s="18" t="n"/>
      <c r="AF4724" s="18" t="n"/>
    </row>
    <row r="4725" ht="14" customHeight="1">
      <c r="A4725" s="5" t="inlineStr">
        <is>
          <t>1636</t>
        </is>
      </c>
      <c r="B4725" s="5" t="inlineStr">
        <is>
          <t>LIPAN-4723</t>
        </is>
      </c>
      <c r="C4725" s="6" t="n">
        <v>2023</v>
      </c>
      <c r="D4725" s="5" t="inlineStr">
        <is>
          <t>2023-02-01 00:00:00</t>
        </is>
      </c>
      <c r="E4725" s="5" t="inlineStr">
        <is>
          <t>B.-Fev</t>
        </is>
      </c>
      <c r="F4725" s="5" t="inlineStr">
        <is>
          <t>E. E. Taiamã</t>
        </is>
      </c>
      <c r="G4725" s="5" t="inlineStr">
        <is>
          <t>16º 48' 01,35" | 57° 39' 22,89"</t>
        </is>
      </c>
      <c r="H4725" s="5" t="inlineStr">
        <is>
          <t xml:space="preserve">Characiformes </t>
        </is>
      </c>
      <c r="I4725" s="5" t="inlineStr">
        <is>
          <t>Piaractus mesopotamicus</t>
        </is>
      </c>
      <c r="J4725" s="7" t="n">
        <v>47.1</v>
      </c>
      <c r="K4725" s="7" t="n">
        <v>42</v>
      </c>
      <c r="L4725" s="8" t="n">
        <v>2450</v>
      </c>
      <c r="M4725" s="8" t="n">
        <v>1720</v>
      </c>
      <c r="N4725" s="5" t="b">
        <v>0</v>
      </c>
      <c r="O4725" s="5" t="inlineStr">
        <is>
          <t>F</t>
        </is>
      </c>
      <c r="P4725" s="5" t="inlineStr">
        <is>
          <t>REP</t>
        </is>
      </c>
      <c r="Q4725" s="8" t="n">
        <v>12.79</v>
      </c>
      <c r="R4725" s="5" t="n">
        <v>3</v>
      </c>
      <c r="S4725" s="8" t="n">
        <v>27.16</v>
      </c>
      <c r="T4725" s="10">
        <f>IF(Q4725&gt;0,M4725-Q4725,"")</f>
        <v/>
      </c>
      <c r="U4725" s="11">
        <f>IF(AND(T4725&gt;0,Q4725&gt;0),(Q4725/T4725)*100,"")</f>
        <v/>
      </c>
      <c r="V4725" s="11">
        <f>IF(AND(T4725&gt;0,S4725&gt;0),(S4725/T4725)*100,"")</f>
        <v/>
      </c>
      <c r="W4725" s="10">
        <f>IF(AND(J4725&gt;0,L4725&gt;0),(L4725/(J4725^3))*100,"")</f>
        <v/>
      </c>
      <c r="X4725" s="12" t="n">
        <v>3.93</v>
      </c>
      <c r="Y4725" s="12" t="n">
        <v>4.12</v>
      </c>
      <c r="Z4725" s="12" t="n">
        <v>3.64</v>
      </c>
      <c r="AA4725" s="13" t="n"/>
      <c r="AB4725" s="5" t="n"/>
      <c r="AC4725" s="13" t="n"/>
      <c r="AD4725" s="13" t="n"/>
      <c r="AE4725" s="13" t="n"/>
      <c r="AF4725" s="13" t="n"/>
    </row>
    <row r="4726" ht="14" customHeight="1">
      <c r="A4726" s="14" t="inlineStr">
        <is>
          <t>1637</t>
        </is>
      </c>
      <c r="B4726" s="14" t="inlineStr">
        <is>
          <t>LIPAN-4724</t>
        </is>
      </c>
      <c r="C4726" s="15" t="n">
        <v>2023</v>
      </c>
      <c r="D4726" s="14" t="inlineStr">
        <is>
          <t>2023-02-01 00:00:00</t>
        </is>
      </c>
      <c r="E4726" s="14" t="inlineStr">
        <is>
          <t>B.-Fev</t>
        </is>
      </c>
      <c r="F4726" s="14" t="inlineStr">
        <is>
          <t>E. E. Taiamã</t>
        </is>
      </c>
      <c r="G4726" s="14" t="inlineStr">
        <is>
          <t>16º 48' 01,35" | 57° 39' 22,89"</t>
        </is>
      </c>
      <c r="H4726" s="14" t="inlineStr">
        <is>
          <t xml:space="preserve">Characiformes </t>
        </is>
      </c>
      <c r="I4726" s="14" t="inlineStr">
        <is>
          <t>Piaractus mesopotamicus</t>
        </is>
      </c>
      <c r="J4726" s="16" t="n">
        <v>49</v>
      </c>
      <c r="K4726" s="16" t="n">
        <v>43.2</v>
      </c>
      <c r="L4726" s="17" t="n">
        <v>2750</v>
      </c>
      <c r="M4726" s="17" t="n">
        <v>2030</v>
      </c>
      <c r="N4726" s="14" t="b">
        <v>0</v>
      </c>
      <c r="O4726" s="14" t="inlineStr">
        <is>
          <t>F</t>
        </is>
      </c>
      <c r="P4726" s="14" t="inlineStr">
        <is>
          <t>REP</t>
        </is>
      </c>
      <c r="Q4726" s="17" t="n">
        <v>12.35</v>
      </c>
      <c r="R4726" s="14" t="n">
        <v>3</v>
      </c>
      <c r="S4726" s="17" t="n">
        <v>24.05</v>
      </c>
      <c r="T4726" s="10">
        <f>IF(Q4726&gt;0,M4726-Q4726,"")</f>
        <v/>
      </c>
      <c r="U4726" s="11">
        <f>IF(AND(T4726&gt;0,Q4726&gt;0),(Q4726/T4726)*100,"")</f>
        <v/>
      </c>
      <c r="V4726" s="11">
        <f>IF(AND(T4726&gt;0,S4726&gt;0),(S4726/T4726)*100,"")</f>
        <v/>
      </c>
      <c r="W4726" s="10">
        <f>IF(AND(J4726&gt;0,L4726&gt;0),(L4726/(J4726^3))*100,"")</f>
        <v/>
      </c>
      <c r="X4726" s="12" t="n">
        <v>3.93</v>
      </c>
      <c r="Y4726" s="12" t="n">
        <v>4.12</v>
      </c>
      <c r="Z4726" s="12" t="n">
        <v>3.64</v>
      </c>
      <c r="AA4726" s="18" t="n"/>
      <c r="AB4726" s="14" t="n"/>
      <c r="AC4726" s="18" t="n"/>
      <c r="AD4726" s="18" t="n"/>
      <c r="AE4726" s="18" t="n"/>
      <c r="AF4726" s="18" t="n"/>
    </row>
    <row r="4727" ht="14" customHeight="1">
      <c r="A4727" s="5" t="inlineStr">
        <is>
          <t>1638</t>
        </is>
      </c>
      <c r="B4727" s="5" t="inlineStr">
        <is>
          <t>LIPAN-4725</t>
        </is>
      </c>
      <c r="C4727" s="6" t="n">
        <v>2023</v>
      </c>
      <c r="D4727" s="5" t="inlineStr">
        <is>
          <t>2023-02-01 00:00:00</t>
        </is>
      </c>
      <c r="E4727" s="5" t="inlineStr">
        <is>
          <t>B.-Fev</t>
        </is>
      </c>
      <c r="F4727" s="5" t="inlineStr">
        <is>
          <t>E. E. Taiamã</t>
        </is>
      </c>
      <c r="G4727" s="5" t="inlineStr">
        <is>
          <t>16º 48' 01,35" | 57° 39' 22,89"</t>
        </is>
      </c>
      <c r="H4727" s="5" t="inlineStr">
        <is>
          <t xml:space="preserve">Characiformes </t>
        </is>
      </c>
      <c r="I4727" s="5" t="inlineStr">
        <is>
          <t>Piaractus mesopotamicus</t>
        </is>
      </c>
      <c r="J4727" s="7" t="n">
        <v>40.8</v>
      </c>
      <c r="K4727" s="7" t="n">
        <v>36</v>
      </c>
      <c r="L4727" s="8" t="n">
        <v>1570</v>
      </c>
      <c r="M4727" s="8" t="n">
        <v>1290</v>
      </c>
      <c r="N4727" s="5" t="b">
        <v>0</v>
      </c>
      <c r="O4727" s="5" t="inlineStr">
        <is>
          <t>M</t>
        </is>
      </c>
      <c r="P4727" s="5" t="inlineStr">
        <is>
          <t>REP</t>
        </is>
      </c>
      <c r="Q4727" s="8" t="n">
        <v>0.6</v>
      </c>
      <c r="R4727" s="5" t="n">
        <v>3</v>
      </c>
      <c r="S4727" s="8" t="n">
        <v>11.19</v>
      </c>
      <c r="T4727" s="10">
        <f>IF(Q4727&gt;0,M4727-Q4727,"")</f>
        <v/>
      </c>
      <c r="U4727" s="11">
        <f>IF(AND(T4727&gt;0,Q4727&gt;0),(Q4727/T4727)*100,"")</f>
        <v/>
      </c>
      <c r="V4727" s="11">
        <f>IF(AND(T4727&gt;0,S4727&gt;0),(S4727/T4727)*100,"")</f>
        <v/>
      </c>
      <c r="W4727" s="10">
        <f>IF(AND(J4727&gt;0,L4727&gt;0),(L4727/(J4727^3))*100,"")</f>
        <v/>
      </c>
      <c r="X4727" s="12" t="n">
        <v>3.93</v>
      </c>
      <c r="Y4727" s="12" t="n">
        <v>4.12</v>
      </c>
      <c r="Z4727" s="12" t="n">
        <v>3.64</v>
      </c>
      <c r="AA4727" s="13" t="n"/>
      <c r="AB4727" s="5" t="n"/>
      <c r="AC4727" s="13" t="n"/>
      <c r="AD4727" s="13" t="n"/>
      <c r="AE4727" s="13" t="n"/>
      <c r="AF4727" s="13" t="n"/>
    </row>
    <row r="4728" ht="14" customHeight="1">
      <c r="A4728" s="14" t="inlineStr">
        <is>
          <t>1639</t>
        </is>
      </c>
      <c r="B4728" s="14" t="inlineStr">
        <is>
          <t>LIPAN-4726</t>
        </is>
      </c>
      <c r="C4728" s="15" t="n">
        <v>2023</v>
      </c>
      <c r="D4728" s="14" t="inlineStr">
        <is>
          <t>2023-03-01 00:00:00</t>
        </is>
      </c>
      <c r="E4728" s="14" t="inlineStr">
        <is>
          <t>C.-Mar</t>
        </is>
      </c>
      <c r="F4728" s="14" t="inlineStr">
        <is>
          <t>E. E. Taiamã</t>
        </is>
      </c>
      <c r="G4728" s="14" t="inlineStr">
        <is>
          <t>16º 48' 01,35" | 57° 39' 22,89"</t>
        </is>
      </c>
      <c r="H4728" s="14" t="inlineStr">
        <is>
          <t xml:space="preserve">Characiformes </t>
        </is>
      </c>
      <c r="I4728" s="14" t="inlineStr">
        <is>
          <t>Piaractus mesopotamicus</t>
        </is>
      </c>
      <c r="J4728" s="16" t="n">
        <v>41.8</v>
      </c>
      <c r="K4728" s="16" t="n">
        <v>37.6</v>
      </c>
      <c r="L4728" s="17" t="n">
        <v>1590</v>
      </c>
      <c r="M4728" s="17" t="n">
        <v>1230</v>
      </c>
      <c r="N4728" s="14" t="b">
        <v>0</v>
      </c>
      <c r="O4728" s="14" t="inlineStr">
        <is>
          <t>M</t>
        </is>
      </c>
      <c r="P4728" s="14" t="inlineStr">
        <is>
          <t>REP</t>
        </is>
      </c>
      <c r="Q4728" s="17" t="n">
        <v>0.38</v>
      </c>
      <c r="R4728" s="14" t="n">
        <v>3</v>
      </c>
      <c r="S4728" s="17" t="n">
        <v>18.96</v>
      </c>
      <c r="T4728" s="10">
        <f>IF(Q4728&gt;0,M4728-Q4728,"")</f>
        <v/>
      </c>
      <c r="U4728" s="11">
        <f>IF(AND(T4728&gt;0,Q4728&gt;0),(Q4728/T4728)*100,"")</f>
        <v/>
      </c>
      <c r="V4728" s="11">
        <f>IF(AND(T4728&gt;0,S4728&gt;0),(S4728/T4728)*100,"")</f>
        <v/>
      </c>
      <c r="W4728" s="10">
        <f>IF(AND(J4728&gt;0,L4728&gt;0),(L4728/(J4728^3))*100,"")</f>
        <v/>
      </c>
      <c r="X4728" s="12" t="n">
        <v>4.36</v>
      </c>
      <c r="Y4728" s="12" t="n">
        <v>5.47</v>
      </c>
      <c r="Z4728" s="12" t="n">
        <v>3.76</v>
      </c>
      <c r="AA4728" s="18" t="n"/>
      <c r="AB4728" s="14" t="n"/>
      <c r="AC4728" s="18" t="n"/>
      <c r="AD4728" s="18" t="n"/>
      <c r="AE4728" s="18" t="n"/>
      <c r="AF4728" s="18" t="n"/>
    </row>
    <row r="4729" ht="14" customHeight="1">
      <c r="A4729" s="5" t="inlineStr">
        <is>
          <t>1640</t>
        </is>
      </c>
      <c r="B4729" s="5" t="inlineStr">
        <is>
          <t>LIPAN-4727</t>
        </is>
      </c>
      <c r="C4729" s="6" t="n">
        <v>2023</v>
      </c>
      <c r="D4729" s="5" t="inlineStr">
        <is>
          <t>2023-03-01 00:00:00</t>
        </is>
      </c>
      <c r="E4729" s="5" t="inlineStr">
        <is>
          <t>C.-Mar</t>
        </is>
      </c>
      <c r="F4729" s="5" t="inlineStr">
        <is>
          <t>E. E. Taiamã</t>
        </is>
      </c>
      <c r="G4729" s="5" t="inlineStr">
        <is>
          <t>16º 48' 01,35" | 57° 39' 22,89"</t>
        </is>
      </c>
      <c r="H4729" s="5" t="inlineStr">
        <is>
          <t xml:space="preserve">Characiformes </t>
        </is>
      </c>
      <c r="I4729" s="5" t="inlineStr">
        <is>
          <t>Piaractus mesopotamicus</t>
        </is>
      </c>
      <c r="J4729" s="7" t="n">
        <v>46.7</v>
      </c>
      <c r="K4729" s="7" t="n">
        <v>41.2</v>
      </c>
      <c r="L4729" s="8" t="n">
        <v>2960</v>
      </c>
      <c r="M4729" s="8" t="n">
        <v>2290</v>
      </c>
      <c r="N4729" s="5" t="b">
        <v>0</v>
      </c>
      <c r="O4729" s="5" t="inlineStr">
        <is>
          <t>F</t>
        </is>
      </c>
      <c r="P4729" s="5" t="inlineStr">
        <is>
          <t>REP</t>
        </is>
      </c>
      <c r="Q4729" s="8" t="n">
        <v>11.91</v>
      </c>
      <c r="R4729" s="5" t="n">
        <v>3</v>
      </c>
      <c r="S4729" s="8" t="n">
        <v>42.64</v>
      </c>
      <c r="T4729" s="10">
        <f>IF(Q4729&gt;0,M4729-Q4729,"")</f>
        <v/>
      </c>
      <c r="U4729" s="11">
        <f>IF(AND(T4729&gt;0,Q4729&gt;0),(Q4729/T4729)*100,"")</f>
        <v/>
      </c>
      <c r="V4729" s="11">
        <f>IF(AND(T4729&gt;0,S4729&gt;0),(S4729/T4729)*100,"")</f>
        <v/>
      </c>
      <c r="W4729" s="10">
        <f>IF(AND(J4729&gt;0,L4729&gt;0),(L4729/(J4729^3))*100,"")</f>
        <v/>
      </c>
      <c r="X4729" s="12" t="n">
        <v>4.36</v>
      </c>
      <c r="Y4729" s="12" t="n">
        <v>5.47</v>
      </c>
      <c r="Z4729" s="12" t="n">
        <v>3.76</v>
      </c>
      <c r="AA4729" s="13" t="n"/>
      <c r="AB4729" s="5" t="n"/>
      <c r="AC4729" s="13" t="n"/>
      <c r="AD4729" s="13" t="n"/>
      <c r="AE4729" s="13" t="n"/>
      <c r="AF4729" s="13" t="n"/>
    </row>
    <row r="4730" ht="14" customHeight="1">
      <c r="A4730" s="14" t="inlineStr">
        <is>
          <t>1641</t>
        </is>
      </c>
      <c r="B4730" s="14" t="inlineStr">
        <is>
          <t>LIPAN-4728</t>
        </is>
      </c>
      <c r="C4730" s="15" t="n">
        <v>2023</v>
      </c>
      <c r="D4730" s="14" t="inlineStr">
        <is>
          <t>2023-03-01 00:00:00</t>
        </is>
      </c>
      <c r="E4730" s="14" t="inlineStr">
        <is>
          <t>C.-Mar</t>
        </is>
      </c>
      <c r="F4730" s="14" t="inlineStr">
        <is>
          <t>E. E. Taiamã</t>
        </is>
      </c>
      <c r="G4730" s="14" t="inlineStr">
        <is>
          <t>16º 48' 01,35" | 57° 39' 22,89"</t>
        </is>
      </c>
      <c r="H4730" s="14" t="inlineStr">
        <is>
          <t xml:space="preserve">Characiformes </t>
        </is>
      </c>
      <c r="I4730" s="14" t="inlineStr">
        <is>
          <t>Piaractus mesopotamicus</t>
        </is>
      </c>
      <c r="J4730" s="16" t="n">
        <v>42.2</v>
      </c>
      <c r="K4730" s="16" t="n">
        <v>37.8</v>
      </c>
      <c r="L4730" s="17" t="n">
        <v>1830</v>
      </c>
      <c r="M4730" s="17" t="n">
        <v>1450</v>
      </c>
      <c r="N4730" s="14" t="b">
        <v>0</v>
      </c>
      <c r="O4730" s="14" t="inlineStr">
        <is>
          <t>M</t>
        </is>
      </c>
      <c r="P4730" s="14" t="inlineStr">
        <is>
          <t>REP</t>
        </is>
      </c>
      <c r="Q4730" s="17" t="n">
        <v>0.45</v>
      </c>
      <c r="R4730" s="14" t="n">
        <v>3</v>
      </c>
      <c r="S4730" s="17" t="n">
        <v>23.33</v>
      </c>
      <c r="T4730" s="10">
        <f>IF(Q4730&gt;0,M4730-Q4730,"")</f>
        <v/>
      </c>
      <c r="U4730" s="11">
        <f>IF(AND(T4730&gt;0,Q4730&gt;0),(Q4730/T4730)*100,"")</f>
        <v/>
      </c>
      <c r="V4730" s="11">
        <f>IF(AND(T4730&gt;0,S4730&gt;0),(S4730/T4730)*100,"")</f>
        <v/>
      </c>
      <c r="W4730" s="10">
        <f>IF(AND(J4730&gt;0,L4730&gt;0),(L4730/(J4730^3))*100,"")</f>
        <v/>
      </c>
      <c r="X4730" s="12" t="n">
        <v>4.36</v>
      </c>
      <c r="Y4730" s="12" t="n">
        <v>5.47</v>
      </c>
      <c r="Z4730" s="12" t="n">
        <v>3.76</v>
      </c>
      <c r="AA4730" s="18" t="n"/>
      <c r="AB4730" s="14" t="n"/>
      <c r="AC4730" s="18" t="n"/>
      <c r="AD4730" s="18" t="n"/>
      <c r="AE4730" s="18" t="n"/>
      <c r="AF4730" s="18" t="n"/>
    </row>
    <row r="4731" ht="14" customHeight="1">
      <c r="A4731" s="5" t="inlineStr">
        <is>
          <t>1642</t>
        </is>
      </c>
      <c r="B4731" s="5" t="inlineStr">
        <is>
          <t>LIPAN-4729</t>
        </is>
      </c>
      <c r="C4731" s="6" t="n">
        <v>2023</v>
      </c>
      <c r="D4731" s="5" t="inlineStr">
        <is>
          <t>2023-03-01 00:00:00</t>
        </is>
      </c>
      <c r="E4731" s="5" t="inlineStr">
        <is>
          <t>C.-Mar</t>
        </is>
      </c>
      <c r="F4731" s="5" t="inlineStr">
        <is>
          <t>E. E. Taiamã</t>
        </is>
      </c>
      <c r="G4731" s="5" t="inlineStr">
        <is>
          <t>16º 48' 01,35" | 57° 39' 22,89"</t>
        </is>
      </c>
      <c r="H4731" s="5" t="inlineStr">
        <is>
          <t xml:space="preserve">Characiformes </t>
        </is>
      </c>
      <c r="I4731" s="5" t="inlineStr">
        <is>
          <t>Piaractus mesopotamicus</t>
        </is>
      </c>
      <c r="J4731" s="7" t="n">
        <v>45.5</v>
      </c>
      <c r="K4731" s="7" t="n">
        <v>40.4</v>
      </c>
      <c r="L4731" s="8" t="n">
        <v>2650</v>
      </c>
      <c r="M4731" s="8" t="n">
        <v>1980</v>
      </c>
      <c r="N4731" s="5" t="b">
        <v>0</v>
      </c>
      <c r="O4731" s="5" t="inlineStr">
        <is>
          <t>F</t>
        </is>
      </c>
      <c r="P4731" s="5" t="inlineStr">
        <is>
          <t>REP</t>
        </is>
      </c>
      <c r="Q4731" s="8" t="n">
        <v>9.82</v>
      </c>
      <c r="R4731" s="5" t="n">
        <v>3</v>
      </c>
      <c r="S4731" s="8" t="n">
        <v>32.36</v>
      </c>
      <c r="T4731" s="10">
        <f>IF(Q4731&gt;0,M4731-Q4731,"")</f>
        <v/>
      </c>
      <c r="U4731" s="11">
        <f>IF(AND(T4731&gt;0,Q4731&gt;0),(Q4731/T4731)*100,"")</f>
        <v/>
      </c>
      <c r="V4731" s="11">
        <f>IF(AND(T4731&gt;0,S4731&gt;0),(S4731/T4731)*100,"")</f>
        <v/>
      </c>
      <c r="W4731" s="10">
        <f>IF(AND(J4731&gt;0,L4731&gt;0),(L4731/(J4731^3))*100,"")</f>
        <v/>
      </c>
      <c r="X4731" s="12" t="n">
        <v>4.36</v>
      </c>
      <c r="Y4731" s="12" t="n">
        <v>5.47</v>
      </c>
      <c r="Z4731" s="12" t="n">
        <v>3.76</v>
      </c>
      <c r="AA4731" s="13" t="n"/>
      <c r="AB4731" s="5" t="n"/>
      <c r="AC4731" s="13" t="n"/>
      <c r="AD4731" s="13" t="n"/>
      <c r="AE4731" s="13" t="n"/>
      <c r="AF4731" s="13" t="n"/>
    </row>
    <row r="4732" ht="14" customHeight="1">
      <c r="A4732" s="14" t="inlineStr">
        <is>
          <t>1643</t>
        </is>
      </c>
      <c r="B4732" s="14" t="inlineStr">
        <is>
          <t>LIPAN-4730</t>
        </is>
      </c>
      <c r="C4732" s="15" t="n">
        <v>2023</v>
      </c>
      <c r="D4732" s="14" t="inlineStr">
        <is>
          <t>2023-03-01 00:00:00</t>
        </is>
      </c>
      <c r="E4732" s="14" t="inlineStr">
        <is>
          <t>C.-Mar</t>
        </is>
      </c>
      <c r="F4732" s="14" t="inlineStr">
        <is>
          <t>E. E. Taiamã</t>
        </is>
      </c>
      <c r="G4732" s="14" t="inlineStr">
        <is>
          <t>16º 48' 01,35" | 57° 39' 22,89"</t>
        </is>
      </c>
      <c r="H4732" s="14" t="inlineStr">
        <is>
          <t xml:space="preserve">Characiformes </t>
        </is>
      </c>
      <c r="I4732" s="14" t="inlineStr">
        <is>
          <t>Piaractus mesopotamicus</t>
        </is>
      </c>
      <c r="J4732" s="16" t="n">
        <v>52.3</v>
      </c>
      <c r="K4732" s="16" t="n">
        <v>48.7</v>
      </c>
      <c r="L4732" s="17" t="n">
        <v>3840</v>
      </c>
      <c r="M4732" s="17" t="n">
        <v>3060</v>
      </c>
      <c r="N4732" s="14" t="b">
        <v>0</v>
      </c>
      <c r="O4732" s="14" t="inlineStr">
        <is>
          <t>F</t>
        </is>
      </c>
      <c r="P4732" s="14" t="inlineStr">
        <is>
          <t>REP</t>
        </is>
      </c>
      <c r="Q4732" s="17" t="n">
        <v>14.9</v>
      </c>
      <c r="R4732" s="14" t="n">
        <v>3</v>
      </c>
      <c r="S4732" s="17" t="n">
        <v>27.84</v>
      </c>
      <c r="T4732" s="10">
        <f>IF(Q4732&gt;0,M4732-Q4732,"")</f>
        <v/>
      </c>
      <c r="U4732" s="11">
        <f>IF(AND(T4732&gt;0,Q4732&gt;0),(Q4732/T4732)*100,"")</f>
        <v/>
      </c>
      <c r="V4732" s="11">
        <f>IF(AND(T4732&gt;0,S4732&gt;0),(S4732/T4732)*100,"")</f>
        <v/>
      </c>
      <c r="W4732" s="10">
        <f>IF(AND(J4732&gt;0,L4732&gt;0),(L4732/(J4732^3))*100,"")</f>
        <v/>
      </c>
      <c r="X4732" s="12" t="n">
        <v>4.36</v>
      </c>
      <c r="Y4732" s="12" t="n">
        <v>5.47</v>
      </c>
      <c r="Z4732" s="12" t="n">
        <v>3.76</v>
      </c>
      <c r="AA4732" s="18" t="n"/>
      <c r="AB4732" s="14" t="n"/>
      <c r="AC4732" s="18" t="n"/>
      <c r="AD4732" s="18" t="n"/>
      <c r="AE4732" s="18" t="n"/>
      <c r="AF4732" s="18" t="n"/>
    </row>
    <row r="4733" ht="14" customHeight="1">
      <c r="A4733" s="5" t="inlineStr">
        <is>
          <t>1644</t>
        </is>
      </c>
      <c r="B4733" s="5" t="inlineStr">
        <is>
          <t>LIPAN-4731</t>
        </is>
      </c>
      <c r="C4733" s="6" t="n">
        <v>2023</v>
      </c>
      <c r="D4733" s="5" t="inlineStr">
        <is>
          <t>2023-03-01 00:00:00</t>
        </is>
      </c>
      <c r="E4733" s="5" t="inlineStr">
        <is>
          <t>C.-Mar</t>
        </is>
      </c>
      <c r="F4733" s="5" t="inlineStr">
        <is>
          <t>E. E. Taiamã</t>
        </is>
      </c>
      <c r="G4733" s="5" t="inlineStr">
        <is>
          <t>16º 48' 01,35" | 57° 39' 22,89"</t>
        </is>
      </c>
      <c r="H4733" s="5" t="inlineStr">
        <is>
          <t xml:space="preserve">Characiformes </t>
        </is>
      </c>
      <c r="I4733" s="5" t="inlineStr">
        <is>
          <t>Piaractus mesopotamicus</t>
        </is>
      </c>
      <c r="J4733" s="7" t="n">
        <v>42.2</v>
      </c>
      <c r="K4733" s="7" t="n">
        <v>37.3</v>
      </c>
      <c r="L4733" s="8" t="n">
        <v>1730</v>
      </c>
      <c r="M4733" s="8" t="n">
        <v>1370</v>
      </c>
      <c r="N4733" s="5" t="b">
        <v>0</v>
      </c>
      <c r="O4733" s="5" t="inlineStr">
        <is>
          <t>F</t>
        </is>
      </c>
      <c r="P4733" s="5" t="inlineStr">
        <is>
          <t>REP</t>
        </is>
      </c>
      <c r="Q4733" s="8" t="n">
        <v>4.57</v>
      </c>
      <c r="R4733" s="5" t="n">
        <v>2</v>
      </c>
      <c r="S4733" s="8" t="n">
        <v>13.81</v>
      </c>
      <c r="T4733" s="10">
        <f>IF(Q4733&gt;0,M4733-Q4733,"")</f>
        <v/>
      </c>
      <c r="U4733" s="11">
        <f>IF(AND(T4733&gt;0,Q4733&gt;0),(Q4733/T4733)*100,"")</f>
        <v/>
      </c>
      <c r="V4733" s="11">
        <f>IF(AND(T4733&gt;0,S4733&gt;0),(S4733/T4733)*100,"")</f>
        <v/>
      </c>
      <c r="W4733" s="10">
        <f>IF(AND(J4733&gt;0,L4733&gt;0),(L4733/(J4733^3))*100,"")</f>
        <v/>
      </c>
      <c r="X4733" s="12" t="n">
        <v>4.36</v>
      </c>
      <c r="Y4733" s="12" t="n">
        <v>5.47</v>
      </c>
      <c r="Z4733" s="12" t="n">
        <v>3.76</v>
      </c>
      <c r="AA4733" s="13" t="n"/>
      <c r="AB4733" s="5" t="n"/>
      <c r="AC4733" s="13" t="n"/>
      <c r="AD4733" s="13" t="n"/>
      <c r="AE4733" s="13" t="n"/>
      <c r="AF4733" s="13" t="n"/>
    </row>
    <row r="4734" ht="14" customHeight="1">
      <c r="A4734" s="14" t="inlineStr">
        <is>
          <t>1645</t>
        </is>
      </c>
      <c r="B4734" s="14" t="inlineStr">
        <is>
          <t>LIPAN-4732</t>
        </is>
      </c>
      <c r="C4734" s="15" t="n">
        <v>2023</v>
      </c>
      <c r="D4734" s="14" t="inlineStr">
        <is>
          <t>2023-03-01 00:00:00</t>
        </is>
      </c>
      <c r="E4734" s="14" t="inlineStr">
        <is>
          <t>C.-Mar</t>
        </is>
      </c>
      <c r="F4734" s="14" t="inlineStr">
        <is>
          <t>E. E. Taiamã</t>
        </is>
      </c>
      <c r="G4734" s="14" t="inlineStr">
        <is>
          <t>16º 48' 01,35" | 57° 39' 22,89"</t>
        </is>
      </c>
      <c r="H4734" s="14" t="inlineStr">
        <is>
          <t xml:space="preserve">Characiformes </t>
        </is>
      </c>
      <c r="I4734" s="14" t="inlineStr">
        <is>
          <t>Piaractus mesopotamicus</t>
        </is>
      </c>
      <c r="J4734" s="16" t="n">
        <v>43.7</v>
      </c>
      <c r="K4734" s="16" t="n">
        <v>38.1</v>
      </c>
      <c r="L4734" s="17" t="n">
        <v>1940</v>
      </c>
      <c r="M4734" s="17" t="n">
        <v>1450</v>
      </c>
      <c r="N4734" s="14" t="b">
        <v>0</v>
      </c>
      <c r="O4734" s="14" t="inlineStr">
        <is>
          <t>M</t>
        </is>
      </c>
      <c r="P4734" s="14" t="inlineStr">
        <is>
          <t>REP</t>
        </is>
      </c>
      <c r="Q4734" s="17" t="n">
        <v>0.64</v>
      </c>
      <c r="R4734" s="14" t="n">
        <v>2</v>
      </c>
      <c r="S4734" s="17" t="n">
        <v>31.7</v>
      </c>
      <c r="T4734" s="10">
        <f>IF(Q4734&gt;0,M4734-Q4734,"")</f>
        <v/>
      </c>
      <c r="U4734" s="11">
        <f>IF(AND(T4734&gt;0,Q4734&gt;0),(Q4734/T4734)*100,"")</f>
        <v/>
      </c>
      <c r="V4734" s="11">
        <f>IF(AND(T4734&gt;0,S4734&gt;0),(S4734/T4734)*100,"")</f>
        <v/>
      </c>
      <c r="W4734" s="10">
        <f>IF(AND(J4734&gt;0,L4734&gt;0),(L4734/(J4734^3))*100,"")</f>
        <v/>
      </c>
      <c r="X4734" s="12" t="n">
        <v>4.36</v>
      </c>
      <c r="Y4734" s="12" t="n">
        <v>5.47</v>
      </c>
      <c r="Z4734" s="12" t="n">
        <v>3.76</v>
      </c>
      <c r="AA4734" s="18" t="n"/>
      <c r="AB4734" s="14" t="n"/>
      <c r="AC4734" s="18" t="n"/>
      <c r="AD4734" s="18" t="n"/>
      <c r="AE4734" s="18" t="n"/>
      <c r="AF4734" s="18" t="n"/>
    </row>
    <row r="4735" ht="14" customHeight="1">
      <c r="A4735" s="5" t="inlineStr">
        <is>
          <t>1646</t>
        </is>
      </c>
      <c r="B4735" s="5" t="inlineStr">
        <is>
          <t>LIPAN-4733</t>
        </is>
      </c>
      <c r="C4735" s="6" t="n">
        <v>2023</v>
      </c>
      <c r="D4735" s="5" t="inlineStr">
        <is>
          <t>2023-03-01 00:00:00</t>
        </is>
      </c>
      <c r="E4735" s="5" t="inlineStr">
        <is>
          <t>C.-Mar</t>
        </is>
      </c>
      <c r="F4735" s="5" t="inlineStr">
        <is>
          <t>E. E. Taiamã</t>
        </is>
      </c>
      <c r="G4735" s="5" t="inlineStr">
        <is>
          <t>16º 48' 01,35" | 57° 39' 22,89"</t>
        </is>
      </c>
      <c r="H4735" s="5" t="inlineStr">
        <is>
          <t xml:space="preserve">Characiformes </t>
        </is>
      </c>
      <c r="I4735" s="5" t="inlineStr">
        <is>
          <t>Piaractus mesopotamicus</t>
        </is>
      </c>
      <c r="J4735" s="7" t="n">
        <v>43</v>
      </c>
      <c r="K4735" s="7" t="n">
        <v>37.8</v>
      </c>
      <c r="L4735" s="8" t="n">
        <v>1710</v>
      </c>
      <c r="M4735" s="8" t="n">
        <v>1380</v>
      </c>
      <c r="N4735" s="5" t="b">
        <v>0</v>
      </c>
      <c r="O4735" s="5" t="inlineStr">
        <is>
          <t>M</t>
        </is>
      </c>
      <c r="P4735" s="5" t="inlineStr">
        <is>
          <t>REP</t>
        </is>
      </c>
      <c r="Q4735" s="8" t="n">
        <v>0.51</v>
      </c>
      <c r="R4735" s="5" t="n">
        <v>2</v>
      </c>
      <c r="S4735" s="8" t="n">
        <v>8.289999999999999</v>
      </c>
      <c r="T4735" s="10">
        <f>IF(Q4735&gt;0,M4735-Q4735,"")</f>
        <v/>
      </c>
      <c r="U4735" s="11">
        <f>IF(AND(T4735&gt;0,Q4735&gt;0),(Q4735/T4735)*100,"")</f>
        <v/>
      </c>
      <c r="V4735" s="11">
        <f>IF(AND(T4735&gt;0,S4735&gt;0),(S4735/T4735)*100,"")</f>
        <v/>
      </c>
      <c r="W4735" s="10">
        <f>IF(AND(J4735&gt;0,L4735&gt;0),(L4735/(J4735^3))*100,"")</f>
        <v/>
      </c>
      <c r="X4735" s="12" t="n">
        <v>4.36</v>
      </c>
      <c r="Y4735" s="12" t="n">
        <v>5.47</v>
      </c>
      <c r="Z4735" s="12" t="n">
        <v>3.76</v>
      </c>
      <c r="AA4735" s="13" t="n"/>
      <c r="AB4735" s="5" t="n"/>
      <c r="AC4735" s="13" t="n"/>
      <c r="AD4735" s="13" t="n"/>
      <c r="AE4735" s="13" t="n"/>
      <c r="AF4735" s="13" t="n"/>
    </row>
    <row r="4736" ht="14" customHeight="1">
      <c r="A4736" s="14" t="inlineStr">
        <is>
          <t>1647</t>
        </is>
      </c>
      <c r="B4736" s="14" t="inlineStr">
        <is>
          <t>LIPAN-4734</t>
        </is>
      </c>
      <c r="C4736" s="15" t="n">
        <v>2023</v>
      </c>
      <c r="D4736" s="14" t="inlineStr">
        <is>
          <t>2023-03-01 00:00:00</t>
        </is>
      </c>
      <c r="E4736" s="14" t="inlineStr">
        <is>
          <t>C.-Mar</t>
        </is>
      </c>
      <c r="F4736" s="14" t="inlineStr">
        <is>
          <t>E. E. Taiamã</t>
        </is>
      </c>
      <c r="G4736" s="14" t="inlineStr">
        <is>
          <t>16º 48' 01,35" | 57° 39' 22,89"</t>
        </is>
      </c>
      <c r="H4736" s="14" t="inlineStr">
        <is>
          <t xml:space="preserve">Characiformes </t>
        </is>
      </c>
      <c r="I4736" s="14" t="inlineStr">
        <is>
          <t>Piaractus mesopotamicus</t>
        </is>
      </c>
      <c r="J4736" s="16" t="n">
        <v>52.2</v>
      </c>
      <c r="K4736" s="16" t="n">
        <v>46.7</v>
      </c>
      <c r="L4736" s="17" t="n">
        <v>3030</v>
      </c>
      <c r="M4736" s="17" t="n">
        <v>2260</v>
      </c>
      <c r="N4736" s="14" t="b">
        <v>0</v>
      </c>
      <c r="O4736" s="14" t="inlineStr">
        <is>
          <t>F</t>
        </is>
      </c>
      <c r="P4736" s="14" t="inlineStr">
        <is>
          <t>REP</t>
        </is>
      </c>
      <c r="Q4736" s="17" t="n">
        <v>13.47</v>
      </c>
      <c r="R4736" s="14" t="n">
        <v>3</v>
      </c>
      <c r="S4736" s="17" t="n">
        <v>31.81</v>
      </c>
      <c r="T4736" s="10">
        <f>IF(Q4736&gt;0,M4736-Q4736,"")</f>
        <v/>
      </c>
      <c r="U4736" s="11">
        <f>IF(AND(T4736&gt;0,Q4736&gt;0),(Q4736/T4736)*100,"")</f>
        <v/>
      </c>
      <c r="V4736" s="11">
        <f>IF(AND(T4736&gt;0,S4736&gt;0),(S4736/T4736)*100,"")</f>
        <v/>
      </c>
      <c r="W4736" s="10">
        <f>IF(AND(J4736&gt;0,L4736&gt;0),(L4736/(J4736^3))*100,"")</f>
        <v/>
      </c>
      <c r="X4736" s="12" t="n">
        <v>4.36</v>
      </c>
      <c r="Y4736" s="12" t="n">
        <v>5.47</v>
      </c>
      <c r="Z4736" s="12" t="n">
        <v>3.76</v>
      </c>
      <c r="AA4736" s="18" t="n"/>
      <c r="AB4736" s="14" t="n"/>
      <c r="AC4736" s="18" t="n"/>
      <c r="AD4736" s="18" t="n"/>
      <c r="AE4736" s="18" t="n"/>
      <c r="AF4736" s="18" t="n"/>
    </row>
    <row r="4737" ht="14" customHeight="1">
      <c r="A4737" s="5" t="inlineStr">
        <is>
          <t>1648</t>
        </is>
      </c>
      <c r="B4737" s="5" t="inlineStr">
        <is>
          <t>LIPAN-4735</t>
        </is>
      </c>
      <c r="C4737" s="6" t="n">
        <v>2023</v>
      </c>
      <c r="D4737" s="5" t="inlineStr">
        <is>
          <t>2023-03-01 00:00:00</t>
        </is>
      </c>
      <c r="E4737" s="5" t="inlineStr">
        <is>
          <t>C.-Mar</t>
        </is>
      </c>
      <c r="F4737" s="5" t="inlineStr">
        <is>
          <t>E. E. Taiamã</t>
        </is>
      </c>
      <c r="G4737" s="5" t="inlineStr">
        <is>
          <t>16º 48' 01,35" | 57° 39' 22,89"</t>
        </is>
      </c>
      <c r="H4737" s="5" t="inlineStr">
        <is>
          <t xml:space="preserve">Characiformes </t>
        </is>
      </c>
      <c r="I4737" s="5" t="inlineStr">
        <is>
          <t>Piaractus mesopotamicus</t>
        </is>
      </c>
      <c r="J4737" s="7" t="n">
        <v>43.6</v>
      </c>
      <c r="K4737" s="7" t="n">
        <v>38.5</v>
      </c>
      <c r="L4737" s="8" t="n">
        <v>1980</v>
      </c>
      <c r="M4737" s="8" t="n">
        <v>1550</v>
      </c>
      <c r="N4737" s="5" t="b">
        <v>0</v>
      </c>
      <c r="O4737" s="5" t="inlineStr">
        <is>
          <t>F</t>
        </is>
      </c>
      <c r="P4737" s="5" t="inlineStr">
        <is>
          <t>REP</t>
        </is>
      </c>
      <c r="Q4737" s="8" t="n">
        <v>6.94</v>
      </c>
      <c r="R4737" s="5" t="n">
        <v>2</v>
      </c>
      <c r="S4737" s="8" t="n">
        <v>14.91</v>
      </c>
      <c r="T4737" s="10">
        <f>IF(Q4737&gt;0,M4737-Q4737,"")</f>
        <v/>
      </c>
      <c r="U4737" s="11">
        <f>IF(AND(T4737&gt;0,Q4737&gt;0),(Q4737/T4737)*100,"")</f>
        <v/>
      </c>
      <c r="V4737" s="11">
        <f>IF(AND(T4737&gt;0,S4737&gt;0),(S4737/T4737)*100,"")</f>
        <v/>
      </c>
      <c r="W4737" s="10">
        <f>IF(AND(J4737&gt;0,L4737&gt;0),(L4737/(J4737^3))*100,"")</f>
        <v/>
      </c>
      <c r="X4737" s="12" t="n">
        <v>4.36</v>
      </c>
      <c r="Y4737" s="12" t="n">
        <v>5.47</v>
      </c>
      <c r="Z4737" s="12" t="n">
        <v>3.76</v>
      </c>
      <c r="AA4737" s="13" t="n"/>
      <c r="AB4737" s="5" t="n"/>
      <c r="AC4737" s="13" t="n"/>
      <c r="AD4737" s="13" t="n"/>
      <c r="AE4737" s="13" t="n"/>
      <c r="AF4737" s="13" t="n"/>
    </row>
    <row r="4738" ht="14" customHeight="1">
      <c r="A4738" s="14" t="inlineStr">
        <is>
          <t>1649</t>
        </is>
      </c>
      <c r="B4738" s="14" t="inlineStr">
        <is>
          <t>LIPAN-4736</t>
        </is>
      </c>
      <c r="C4738" s="15" t="n">
        <v>2023</v>
      </c>
      <c r="D4738" s="14" t="inlineStr">
        <is>
          <t>2023-03-01 00:00:00</t>
        </is>
      </c>
      <c r="E4738" s="14" t="inlineStr">
        <is>
          <t>C.-Mar</t>
        </is>
      </c>
      <c r="F4738" s="14" t="inlineStr">
        <is>
          <t>E. E. Taiamã</t>
        </is>
      </c>
      <c r="G4738" s="14" t="inlineStr">
        <is>
          <t>16º 48' 01,35" | 57° 39' 22,89"</t>
        </is>
      </c>
      <c r="H4738" s="14" t="inlineStr">
        <is>
          <t xml:space="preserve">Characiformes </t>
        </is>
      </c>
      <c r="I4738" s="14" t="inlineStr">
        <is>
          <t>Piaractus mesopotamicus</t>
        </is>
      </c>
      <c r="J4738" s="16" t="n">
        <v>38.1</v>
      </c>
      <c r="K4738" s="16" t="n">
        <v>32.6</v>
      </c>
      <c r="L4738" s="17" t="n">
        <v>1330</v>
      </c>
      <c r="M4738" s="17" t="n">
        <v>990</v>
      </c>
      <c r="N4738" s="14" t="b">
        <v>0</v>
      </c>
      <c r="O4738" s="14" t="inlineStr">
        <is>
          <t>F</t>
        </is>
      </c>
      <c r="P4738" s="14" t="inlineStr">
        <is>
          <t>REP</t>
        </is>
      </c>
      <c r="Q4738" s="17" t="n">
        <v>3.94</v>
      </c>
      <c r="R4738" s="14" t="n">
        <v>3</v>
      </c>
      <c r="S4738" s="17" t="n">
        <v>14.1</v>
      </c>
      <c r="T4738" s="10">
        <f>IF(Q4738&gt;0,M4738-Q4738,"")</f>
        <v/>
      </c>
      <c r="U4738" s="11">
        <f>IF(AND(T4738&gt;0,Q4738&gt;0),(Q4738/T4738)*100,"")</f>
        <v/>
      </c>
      <c r="V4738" s="11">
        <f>IF(AND(T4738&gt;0,S4738&gt;0),(S4738/T4738)*100,"")</f>
        <v/>
      </c>
      <c r="W4738" s="10">
        <f>IF(AND(J4738&gt;0,L4738&gt;0),(L4738/(J4738^3))*100,"")</f>
        <v/>
      </c>
      <c r="X4738" s="12" t="n">
        <v>4.36</v>
      </c>
      <c r="Y4738" s="12" t="n">
        <v>5.47</v>
      </c>
      <c r="Z4738" s="12" t="n">
        <v>3.76</v>
      </c>
      <c r="AA4738" s="18" t="n"/>
      <c r="AB4738" s="14" t="n"/>
      <c r="AC4738" s="18" t="n"/>
      <c r="AD4738" s="18" t="n"/>
      <c r="AE4738" s="18" t="n"/>
      <c r="AF4738" s="18" t="n"/>
    </row>
    <row r="4739" ht="14" customHeight="1">
      <c r="A4739" s="5" t="inlineStr">
        <is>
          <t>1650</t>
        </is>
      </c>
      <c r="B4739" s="5" t="inlineStr">
        <is>
          <t>LIPAN-4737</t>
        </is>
      </c>
      <c r="C4739" s="6" t="n">
        <v>2023</v>
      </c>
      <c r="D4739" s="5" t="inlineStr">
        <is>
          <t>2023-03-01 00:00:00</t>
        </is>
      </c>
      <c r="E4739" s="5" t="inlineStr">
        <is>
          <t>C.-Mar</t>
        </is>
      </c>
      <c r="F4739" s="5" t="inlineStr">
        <is>
          <t>E. E. Taiamã</t>
        </is>
      </c>
      <c r="G4739" s="5" t="inlineStr">
        <is>
          <t>16º 48' 01,35" | 57° 39' 22,89"</t>
        </is>
      </c>
      <c r="H4739" s="5" t="inlineStr">
        <is>
          <t xml:space="preserve">Characiformes </t>
        </is>
      </c>
      <c r="I4739" s="5" t="inlineStr">
        <is>
          <t>Piaractus mesopotamicus</t>
        </is>
      </c>
      <c r="J4739" s="7" t="n">
        <v>38.2</v>
      </c>
      <c r="K4739" s="7" t="n">
        <v>34.2</v>
      </c>
      <c r="L4739" s="8" t="n">
        <v>1460</v>
      </c>
      <c r="M4739" s="8" t="n">
        <v>1060</v>
      </c>
      <c r="N4739" s="5" t="b">
        <v>0</v>
      </c>
      <c r="O4739" s="5" t="inlineStr">
        <is>
          <t>F</t>
        </is>
      </c>
      <c r="P4739" s="5" t="inlineStr">
        <is>
          <t>REP</t>
        </is>
      </c>
      <c r="Q4739" s="8" t="n">
        <v>5.01</v>
      </c>
      <c r="R4739" s="5" t="n">
        <v>3</v>
      </c>
      <c r="S4739" s="8" t="n">
        <v>18.41</v>
      </c>
      <c r="T4739" s="10">
        <f>IF(Q4739&gt;0,M4739-Q4739,"")</f>
        <v/>
      </c>
      <c r="U4739" s="11">
        <f>IF(AND(T4739&gt;0,Q4739&gt;0),(Q4739/T4739)*100,"")</f>
        <v/>
      </c>
      <c r="V4739" s="11">
        <f>IF(AND(T4739&gt;0,S4739&gt;0),(S4739/T4739)*100,"")</f>
        <v/>
      </c>
      <c r="W4739" s="10">
        <f>IF(AND(J4739&gt;0,L4739&gt;0),(L4739/(J4739^3))*100,"")</f>
        <v/>
      </c>
      <c r="X4739" s="12" t="n">
        <v>4.36</v>
      </c>
      <c r="Y4739" s="12" t="n">
        <v>5.47</v>
      </c>
      <c r="Z4739" s="12" t="n">
        <v>3.76</v>
      </c>
      <c r="AA4739" s="13" t="n"/>
      <c r="AB4739" s="5" t="n"/>
      <c r="AC4739" s="13" t="n"/>
      <c r="AD4739" s="13" t="n"/>
      <c r="AE4739" s="13" t="n"/>
      <c r="AF4739" s="13" t="n"/>
    </row>
    <row r="4740" ht="14" customHeight="1">
      <c r="A4740" s="14" t="inlineStr">
        <is>
          <t>1651</t>
        </is>
      </c>
      <c r="B4740" s="14" t="inlineStr">
        <is>
          <t>LIPAN-4738</t>
        </is>
      </c>
      <c r="C4740" s="15" t="n">
        <v>2023</v>
      </c>
      <c r="D4740" s="14" t="inlineStr">
        <is>
          <t>2023-03-01 00:00:00</t>
        </is>
      </c>
      <c r="E4740" s="14" t="inlineStr">
        <is>
          <t>C.-Mar</t>
        </is>
      </c>
      <c r="F4740" s="14" t="inlineStr">
        <is>
          <t>E. E. Taiamã</t>
        </is>
      </c>
      <c r="G4740" s="14" t="inlineStr">
        <is>
          <t>16º 48' 01,35" | 57° 39' 22,89"</t>
        </is>
      </c>
      <c r="H4740" s="14" t="inlineStr">
        <is>
          <t>Siluriformes</t>
        </is>
      </c>
      <c r="I4740" s="14" t="inlineStr">
        <is>
          <t>Pinirampus pirinampu</t>
        </is>
      </c>
      <c r="J4740" s="16" t="n">
        <v>65.09999999999999</v>
      </c>
      <c r="K4740" s="16" t="n">
        <v>55.7</v>
      </c>
      <c r="L4740" s="17" t="n">
        <v>2280</v>
      </c>
      <c r="M4740" s="17" t="n">
        <v>2010</v>
      </c>
      <c r="N4740" s="14" t="b">
        <v>0</v>
      </c>
      <c r="O4740" s="14" t="inlineStr">
        <is>
          <t>M</t>
        </is>
      </c>
      <c r="P4740" s="14" t="inlineStr">
        <is>
          <t>REP</t>
        </is>
      </c>
      <c r="Q4740" s="17" t="n">
        <v>3.57</v>
      </c>
      <c r="R4740" s="14" t="n">
        <v>0</v>
      </c>
      <c r="S4740" s="17" t="n">
        <v>32.6</v>
      </c>
      <c r="T4740" s="10">
        <f>IF(Q4740&gt;0,M4740-Q4740,"")</f>
        <v/>
      </c>
      <c r="U4740" s="11">
        <f>IF(AND(T4740&gt;0,Q4740&gt;0),(Q4740/T4740)*100,"")</f>
        <v/>
      </c>
      <c r="V4740" s="11">
        <f>IF(AND(T4740&gt;0,S4740&gt;0),(S4740/T4740)*100,"")</f>
        <v/>
      </c>
      <c r="W4740" s="10">
        <f>IF(AND(J4740&gt;0,L4740&gt;0),(L4740/(J4740^3))*100,"")</f>
        <v/>
      </c>
      <c r="X4740" s="12" t="n">
        <v>4.36</v>
      </c>
      <c r="Y4740" s="12" t="n">
        <v>5.47</v>
      </c>
      <c r="Z4740" s="12" t="n">
        <v>3.76</v>
      </c>
      <c r="AA4740" s="18" t="n"/>
      <c r="AB4740" s="14" t="n"/>
      <c r="AC4740" s="18" t="n"/>
      <c r="AD4740" s="18" t="n"/>
      <c r="AE4740" s="18" t="n"/>
      <c r="AF4740" s="18" t="n"/>
    </row>
    <row r="4741" ht="14" customHeight="1">
      <c r="A4741" s="5" t="inlineStr">
        <is>
          <t>1652</t>
        </is>
      </c>
      <c r="B4741" s="5" t="inlineStr">
        <is>
          <t>LIPAN-4739</t>
        </is>
      </c>
      <c r="C4741" s="6" t="n">
        <v>2023</v>
      </c>
      <c r="D4741" s="5" t="inlineStr">
        <is>
          <t>2023-03-01 00:00:00</t>
        </is>
      </c>
      <c r="E4741" s="5" t="inlineStr">
        <is>
          <t>C.-Mar</t>
        </is>
      </c>
      <c r="F4741" s="5" t="inlineStr">
        <is>
          <t>E. E. Taiamã</t>
        </is>
      </c>
      <c r="G4741" s="5" t="inlineStr">
        <is>
          <t>16º 48' 01,35" | 57° 39' 22,89"</t>
        </is>
      </c>
      <c r="H4741" s="5" t="inlineStr">
        <is>
          <t xml:space="preserve">Characiformes </t>
        </is>
      </c>
      <c r="I4741" s="5" t="inlineStr">
        <is>
          <t>Piaractus mesopotamicus</t>
        </is>
      </c>
      <c r="J4741" s="7" t="n">
        <v>46.2</v>
      </c>
      <c r="K4741" s="7" t="n">
        <v>41</v>
      </c>
      <c r="L4741" s="8" t="n">
        <v>2440</v>
      </c>
      <c r="M4741" s="8" t="n">
        <v>1870</v>
      </c>
      <c r="N4741" s="5" t="b">
        <v>0</v>
      </c>
      <c r="O4741" s="5" t="inlineStr">
        <is>
          <t>M</t>
        </is>
      </c>
      <c r="P4741" s="5" t="inlineStr">
        <is>
          <t>REP</t>
        </is>
      </c>
      <c r="Q4741" s="8" t="n">
        <v>12.27</v>
      </c>
      <c r="R4741" s="5" t="n">
        <v>3</v>
      </c>
      <c r="S4741" s="8" t="n">
        <v>29.98</v>
      </c>
      <c r="T4741" s="10">
        <f>IF(Q4741&gt;0,M4741-Q4741,"")</f>
        <v/>
      </c>
      <c r="U4741" s="11">
        <f>IF(AND(T4741&gt;0,Q4741&gt;0),(Q4741/T4741)*100,"")</f>
        <v/>
      </c>
      <c r="V4741" s="11">
        <f>IF(AND(T4741&gt;0,S4741&gt;0),(S4741/T4741)*100,"")</f>
        <v/>
      </c>
      <c r="W4741" s="10">
        <f>IF(AND(J4741&gt;0,L4741&gt;0),(L4741/(J4741^3))*100,"")</f>
        <v/>
      </c>
      <c r="X4741" s="12" t="n">
        <v>4.36</v>
      </c>
      <c r="Y4741" s="12" t="n">
        <v>5.47</v>
      </c>
      <c r="Z4741" s="12" t="n">
        <v>3.76</v>
      </c>
      <c r="AA4741" s="13" t="n"/>
      <c r="AB4741" s="5" t="n"/>
      <c r="AC4741" s="13" t="n"/>
      <c r="AD4741" s="13" t="n"/>
      <c r="AE4741" s="13" t="n"/>
      <c r="AF4741" s="13" t="n"/>
    </row>
    <row r="4742" ht="14" customHeight="1">
      <c r="A4742" s="14" t="inlineStr">
        <is>
          <t>1653</t>
        </is>
      </c>
      <c r="B4742" s="14" t="inlineStr">
        <is>
          <t>LIPAN-4740</t>
        </is>
      </c>
      <c r="C4742" s="15" t="n">
        <v>2023</v>
      </c>
      <c r="D4742" s="14" t="inlineStr">
        <is>
          <t>2023-03-01 00:00:00</t>
        </is>
      </c>
      <c r="E4742" s="14" t="inlineStr">
        <is>
          <t>C.-Mar</t>
        </is>
      </c>
      <c r="F4742" s="14" t="inlineStr">
        <is>
          <t>E. E. Taiamã</t>
        </is>
      </c>
      <c r="G4742" s="14" t="inlineStr">
        <is>
          <t>16º 48' 01,35" | 57° 39' 22,89"</t>
        </is>
      </c>
      <c r="H4742" s="14" t="inlineStr">
        <is>
          <t xml:space="preserve">Characiformes </t>
        </is>
      </c>
      <c r="I4742" s="14" t="inlineStr">
        <is>
          <t>Piaractus mesopotamicus</t>
        </is>
      </c>
      <c r="J4742" s="16" t="n">
        <v>48.2</v>
      </c>
      <c r="K4742" s="16" t="n">
        <v>43.8</v>
      </c>
      <c r="L4742" s="17" t="n">
        <v>2970</v>
      </c>
      <c r="M4742" s="17" t="n">
        <v>2240</v>
      </c>
      <c r="N4742" s="14" t="b">
        <v>0</v>
      </c>
      <c r="O4742" s="14" t="inlineStr">
        <is>
          <t>F</t>
        </is>
      </c>
      <c r="P4742" s="14" t="inlineStr">
        <is>
          <t>REP</t>
        </is>
      </c>
      <c r="Q4742" s="17" t="n">
        <v>9.65</v>
      </c>
      <c r="R4742" s="14" t="n">
        <v>3</v>
      </c>
      <c r="S4742" s="17" t="n">
        <v>22.75</v>
      </c>
      <c r="T4742" s="10">
        <f>IF(Q4742&gt;0,M4742-Q4742,"")</f>
        <v/>
      </c>
      <c r="U4742" s="11">
        <f>IF(AND(T4742&gt;0,Q4742&gt;0),(Q4742/T4742)*100,"")</f>
        <v/>
      </c>
      <c r="V4742" s="11">
        <f>IF(AND(T4742&gt;0,S4742&gt;0),(S4742/T4742)*100,"")</f>
        <v/>
      </c>
      <c r="W4742" s="10">
        <f>IF(AND(J4742&gt;0,L4742&gt;0),(L4742/(J4742^3))*100,"")</f>
        <v/>
      </c>
      <c r="X4742" s="12" t="n">
        <v>4.36</v>
      </c>
      <c r="Y4742" s="12" t="n">
        <v>5.47</v>
      </c>
      <c r="Z4742" s="12" t="n">
        <v>3.76</v>
      </c>
      <c r="AA4742" s="18" t="n"/>
      <c r="AB4742" s="14" t="n"/>
      <c r="AC4742" s="18" t="n"/>
      <c r="AD4742" s="18" t="n"/>
      <c r="AE4742" s="18" t="n"/>
      <c r="AF4742" s="18" t="n"/>
    </row>
    <row r="4743" ht="14" customHeight="1">
      <c r="A4743" s="5" t="inlineStr">
        <is>
          <t>1654</t>
        </is>
      </c>
      <c r="B4743" s="5" t="inlineStr">
        <is>
          <t>LIPAN-4741</t>
        </is>
      </c>
      <c r="C4743" s="6" t="n">
        <v>2023</v>
      </c>
      <c r="D4743" s="5" t="inlineStr">
        <is>
          <t>2023-03-01 00:00:00</t>
        </is>
      </c>
      <c r="E4743" s="5" t="inlineStr">
        <is>
          <t>C.-Mar</t>
        </is>
      </c>
      <c r="F4743" s="5" t="inlineStr">
        <is>
          <t>E. E. Taiamã</t>
        </is>
      </c>
      <c r="G4743" s="5" t="inlineStr">
        <is>
          <t>16º 48' 01,35" | 57° 39' 22,89"</t>
        </is>
      </c>
      <c r="H4743" s="5" t="inlineStr">
        <is>
          <t xml:space="preserve">Characiformes </t>
        </is>
      </c>
      <c r="I4743" s="5" t="inlineStr">
        <is>
          <t>Piaractus mesopotamicus</t>
        </is>
      </c>
      <c r="J4743" s="7" t="n">
        <v>47</v>
      </c>
      <c r="K4743" s="7" t="n">
        <v>42.7</v>
      </c>
      <c r="L4743" s="8" t="n">
        <v>2180</v>
      </c>
      <c r="M4743" s="8" t="n">
        <v>1710</v>
      </c>
      <c r="N4743" s="5" t="b">
        <v>0</v>
      </c>
      <c r="O4743" s="5" t="inlineStr">
        <is>
          <t>F</t>
        </is>
      </c>
      <c r="P4743" s="5" t="inlineStr">
        <is>
          <t>REP</t>
        </is>
      </c>
      <c r="Q4743" s="8" t="n">
        <v>10.08</v>
      </c>
      <c r="R4743" s="5" t="n">
        <v>2</v>
      </c>
      <c r="S4743" s="8" t="n">
        <v>22.14</v>
      </c>
      <c r="T4743" s="10">
        <f>IF(Q4743&gt;0,M4743-Q4743,"")</f>
        <v/>
      </c>
      <c r="U4743" s="11">
        <f>IF(AND(T4743&gt;0,Q4743&gt;0),(Q4743/T4743)*100,"")</f>
        <v/>
      </c>
      <c r="V4743" s="11">
        <f>IF(AND(T4743&gt;0,S4743&gt;0),(S4743/T4743)*100,"")</f>
        <v/>
      </c>
      <c r="W4743" s="10">
        <f>IF(AND(J4743&gt;0,L4743&gt;0),(L4743/(J4743^3))*100,"")</f>
        <v/>
      </c>
      <c r="X4743" s="12" t="n">
        <v>4.36</v>
      </c>
      <c r="Y4743" s="12" t="n">
        <v>5.47</v>
      </c>
      <c r="Z4743" s="12" t="n">
        <v>3.76</v>
      </c>
      <c r="AA4743" s="13" t="n"/>
      <c r="AB4743" s="5" t="n"/>
      <c r="AC4743" s="13" t="n"/>
      <c r="AD4743" s="13" t="n"/>
      <c r="AE4743" s="13" t="n"/>
      <c r="AF4743" s="13" t="n"/>
    </row>
    <row r="4744" ht="14" customHeight="1">
      <c r="A4744" s="14" t="inlineStr">
        <is>
          <t>1655</t>
        </is>
      </c>
      <c r="B4744" s="14" t="inlineStr">
        <is>
          <t>LIPAN-4742</t>
        </is>
      </c>
      <c r="C4744" s="15" t="n">
        <v>2023</v>
      </c>
      <c r="D4744" s="14" t="inlineStr">
        <is>
          <t>2023-03-01 00:00:00</t>
        </is>
      </c>
      <c r="E4744" s="14" t="inlineStr">
        <is>
          <t>C.-Mar</t>
        </is>
      </c>
      <c r="F4744" s="14" t="inlineStr">
        <is>
          <t>E. E. Taiamã</t>
        </is>
      </c>
      <c r="G4744" s="14" t="inlineStr">
        <is>
          <t>16º 48' 01,35" | 57° 39' 22,89"</t>
        </is>
      </c>
      <c r="H4744" s="14" t="inlineStr">
        <is>
          <t xml:space="preserve">Characiformes </t>
        </is>
      </c>
      <c r="I4744" s="14" t="inlineStr">
        <is>
          <t>Piaractus mesopotamicus</t>
        </is>
      </c>
      <c r="J4744" s="16" t="n">
        <v>45</v>
      </c>
      <c r="K4744" s="16" t="n">
        <v>39.1</v>
      </c>
      <c r="L4744" s="17" t="n">
        <v>2070</v>
      </c>
      <c r="M4744" s="17" t="n">
        <v>1660</v>
      </c>
      <c r="N4744" s="14" t="b">
        <v>0</v>
      </c>
      <c r="O4744" s="14" t="inlineStr">
        <is>
          <t>F</t>
        </is>
      </c>
      <c r="P4744" s="14" t="inlineStr">
        <is>
          <t>REP</t>
        </is>
      </c>
      <c r="Q4744" s="17" t="n">
        <v>5.28</v>
      </c>
      <c r="R4744" s="14" t="n">
        <v>3</v>
      </c>
      <c r="S4744" s="17" t="n">
        <v>23.52</v>
      </c>
      <c r="T4744" s="10">
        <f>IF(Q4744&gt;0,M4744-Q4744,"")</f>
        <v/>
      </c>
      <c r="U4744" s="11">
        <f>IF(AND(T4744&gt;0,Q4744&gt;0),(Q4744/T4744)*100,"")</f>
        <v/>
      </c>
      <c r="V4744" s="11">
        <f>IF(AND(T4744&gt;0,S4744&gt;0),(S4744/T4744)*100,"")</f>
        <v/>
      </c>
      <c r="W4744" s="10">
        <f>IF(AND(J4744&gt;0,L4744&gt;0),(L4744/(J4744^3))*100,"")</f>
        <v/>
      </c>
      <c r="X4744" s="12" t="n">
        <v>4.36</v>
      </c>
      <c r="Y4744" s="12" t="n">
        <v>5.47</v>
      </c>
      <c r="Z4744" s="12" t="n">
        <v>3.76</v>
      </c>
      <c r="AA4744" s="18" t="n"/>
      <c r="AB4744" s="14" t="n"/>
      <c r="AC4744" s="18" t="n"/>
      <c r="AD4744" s="18" t="n"/>
      <c r="AE4744" s="18" t="n"/>
      <c r="AF4744" s="18" t="n"/>
    </row>
    <row r="4745" ht="14" customHeight="1">
      <c r="A4745" s="5" t="inlineStr">
        <is>
          <t>1656</t>
        </is>
      </c>
      <c r="B4745" s="5" t="inlineStr">
        <is>
          <t>LIPAN-4743</t>
        </is>
      </c>
      <c r="C4745" s="6" t="n">
        <v>2023</v>
      </c>
      <c r="D4745" s="5" t="inlineStr">
        <is>
          <t>2023-03-01 00:00:00</t>
        </is>
      </c>
      <c r="E4745" s="5" t="inlineStr">
        <is>
          <t>C.-Mar</t>
        </is>
      </c>
      <c r="F4745" s="5" t="inlineStr">
        <is>
          <t>E. E. Taiamã</t>
        </is>
      </c>
      <c r="G4745" s="5" t="inlineStr">
        <is>
          <t>16º 48' 01,35" | 57° 39' 22,89"</t>
        </is>
      </c>
      <c r="H4745" s="5" t="inlineStr">
        <is>
          <t xml:space="preserve">Characiformes </t>
        </is>
      </c>
      <c r="I4745" s="5" t="inlineStr">
        <is>
          <t>Piaractus mesopotamicus</t>
        </is>
      </c>
      <c r="J4745" s="7" t="n">
        <v>45.2</v>
      </c>
      <c r="K4745" s="7" t="n">
        <v>39.4</v>
      </c>
      <c r="L4745" s="8" t="n">
        <v>2140</v>
      </c>
      <c r="M4745" s="8" t="n">
        <v>1650</v>
      </c>
      <c r="N4745" s="5" t="b">
        <v>0</v>
      </c>
      <c r="O4745" s="5" t="inlineStr">
        <is>
          <t>M</t>
        </is>
      </c>
      <c r="P4745" s="5" t="inlineStr">
        <is>
          <t>REP</t>
        </is>
      </c>
      <c r="Q4745" s="8" t="n">
        <v>1.23</v>
      </c>
      <c r="R4745" s="5" t="n">
        <v>3</v>
      </c>
      <c r="S4745" s="8" t="n">
        <v>22</v>
      </c>
      <c r="T4745" s="10">
        <f>IF(Q4745&gt;0,M4745-Q4745,"")</f>
        <v/>
      </c>
      <c r="U4745" s="11">
        <f>IF(AND(T4745&gt;0,Q4745&gt;0),(Q4745/T4745)*100,"")</f>
        <v/>
      </c>
      <c r="V4745" s="11">
        <f>IF(AND(T4745&gt;0,S4745&gt;0),(S4745/T4745)*100,"")</f>
        <v/>
      </c>
      <c r="W4745" s="10">
        <f>IF(AND(J4745&gt;0,L4745&gt;0),(L4745/(J4745^3))*100,"")</f>
        <v/>
      </c>
      <c r="X4745" s="12" t="n">
        <v>4.36</v>
      </c>
      <c r="Y4745" s="12" t="n">
        <v>5.47</v>
      </c>
      <c r="Z4745" s="12" t="n">
        <v>3.76</v>
      </c>
      <c r="AA4745" s="13" t="n"/>
      <c r="AB4745" s="5" t="n"/>
      <c r="AC4745" s="13" t="n"/>
      <c r="AD4745" s="13" t="n"/>
      <c r="AE4745" s="13" t="n"/>
      <c r="AF4745" s="13" t="n"/>
    </row>
    <row r="4746" ht="14" customHeight="1">
      <c r="A4746" s="14" t="inlineStr">
        <is>
          <t>1657</t>
        </is>
      </c>
      <c r="B4746" s="14" t="inlineStr">
        <is>
          <t>LIPAN-4744</t>
        </is>
      </c>
      <c r="C4746" s="15" t="n">
        <v>2023</v>
      </c>
      <c r="D4746" s="14" t="inlineStr">
        <is>
          <t>2023-03-01 00:00:00</t>
        </is>
      </c>
      <c r="E4746" s="14" t="inlineStr">
        <is>
          <t>C.-Mar</t>
        </is>
      </c>
      <c r="F4746" s="14" t="inlineStr">
        <is>
          <t>E. E. Taiamã</t>
        </is>
      </c>
      <c r="G4746" s="14" t="inlineStr">
        <is>
          <t>16º 48' 01,35" | 57° 39' 22,89"</t>
        </is>
      </c>
      <c r="H4746" s="14" t="inlineStr">
        <is>
          <t xml:space="preserve">Characiformes </t>
        </is>
      </c>
      <c r="I4746" s="14" t="inlineStr">
        <is>
          <t>Piaractus mesopotamicus</t>
        </is>
      </c>
      <c r="J4746" s="16" t="n">
        <v>44.1</v>
      </c>
      <c r="K4746" s="16" t="n">
        <v>38.8</v>
      </c>
      <c r="L4746" s="17" t="n">
        <v>2030</v>
      </c>
      <c r="M4746" s="17" t="n">
        <v>1520</v>
      </c>
      <c r="N4746" s="14" t="b">
        <v>0</v>
      </c>
      <c r="O4746" s="14" t="inlineStr">
        <is>
          <t>F</t>
        </is>
      </c>
      <c r="P4746" s="14" t="inlineStr">
        <is>
          <t>REP</t>
        </is>
      </c>
      <c r="Q4746" s="17" t="n">
        <v>5.02</v>
      </c>
      <c r="R4746" s="14" t="n">
        <v>3</v>
      </c>
      <c r="S4746" s="17" t="n">
        <v>22.84</v>
      </c>
      <c r="T4746" s="10">
        <f>IF(Q4746&gt;0,M4746-Q4746,"")</f>
        <v/>
      </c>
      <c r="U4746" s="11">
        <f>IF(AND(T4746&gt;0,Q4746&gt;0),(Q4746/T4746)*100,"")</f>
        <v/>
      </c>
      <c r="V4746" s="11">
        <f>IF(AND(T4746&gt;0,S4746&gt;0),(S4746/T4746)*100,"")</f>
        <v/>
      </c>
      <c r="W4746" s="10">
        <f>IF(AND(J4746&gt;0,L4746&gt;0),(L4746/(J4746^3))*100,"")</f>
        <v/>
      </c>
      <c r="X4746" s="12" t="n">
        <v>4.36</v>
      </c>
      <c r="Y4746" s="12" t="n">
        <v>5.47</v>
      </c>
      <c r="Z4746" s="12" t="n">
        <v>3.76</v>
      </c>
      <c r="AA4746" s="18" t="n"/>
      <c r="AB4746" s="14" t="n"/>
      <c r="AC4746" s="18" t="n"/>
      <c r="AD4746" s="18" t="n"/>
      <c r="AE4746" s="18" t="n"/>
      <c r="AF4746" s="18" t="n"/>
    </row>
    <row r="4747" ht="14" customHeight="1">
      <c r="A4747" s="5" t="inlineStr">
        <is>
          <t>1658</t>
        </is>
      </c>
      <c r="B4747" s="5" t="inlineStr">
        <is>
          <t>LIPAN-4745</t>
        </is>
      </c>
      <c r="C4747" s="6" t="n">
        <v>2023</v>
      </c>
      <c r="D4747" s="5" t="inlineStr">
        <is>
          <t>2023-03-01 00:00:00</t>
        </is>
      </c>
      <c r="E4747" s="5" t="inlineStr">
        <is>
          <t>C.-Mar</t>
        </is>
      </c>
      <c r="F4747" s="5" t="inlineStr">
        <is>
          <t>E. E. Taiamã</t>
        </is>
      </c>
      <c r="G4747" s="5" t="inlineStr">
        <is>
          <t>16º 48' 01,35" | 57° 39' 22,89"</t>
        </is>
      </c>
      <c r="H4747" s="5" t="inlineStr">
        <is>
          <t xml:space="preserve">Characiformes </t>
        </is>
      </c>
      <c r="I4747" s="5" t="inlineStr">
        <is>
          <t>Piaractus mesopotamicus</t>
        </is>
      </c>
      <c r="J4747" s="7" t="n">
        <v>43.1</v>
      </c>
      <c r="K4747" s="7" t="n">
        <v>38.7</v>
      </c>
      <c r="L4747" s="8" t="n">
        <v>1930</v>
      </c>
      <c r="M4747" s="8" t="n">
        <v>1570</v>
      </c>
      <c r="N4747" s="5" t="b">
        <v>0</v>
      </c>
      <c r="O4747" s="5" t="inlineStr">
        <is>
          <t>F</t>
        </is>
      </c>
      <c r="P4747" s="5" t="inlineStr">
        <is>
          <t>REP</t>
        </is>
      </c>
      <c r="Q4747" s="8" t="n">
        <v>7.84</v>
      </c>
      <c r="R4747" s="5" t="n">
        <v>2</v>
      </c>
      <c r="S4747" s="8" t="n">
        <v>27.2</v>
      </c>
      <c r="T4747" s="10">
        <f>IF(Q4747&gt;0,M4747-Q4747,"")</f>
        <v/>
      </c>
      <c r="U4747" s="11">
        <f>IF(AND(T4747&gt;0,Q4747&gt;0),(Q4747/T4747)*100,"")</f>
        <v/>
      </c>
      <c r="V4747" s="11">
        <f>IF(AND(T4747&gt;0,S4747&gt;0),(S4747/T4747)*100,"")</f>
        <v/>
      </c>
      <c r="W4747" s="10">
        <f>IF(AND(J4747&gt;0,L4747&gt;0),(L4747/(J4747^3))*100,"")</f>
        <v/>
      </c>
      <c r="X4747" s="12" t="n">
        <v>4.36</v>
      </c>
      <c r="Y4747" s="12" t="n">
        <v>5.47</v>
      </c>
      <c r="Z4747" s="12" t="n">
        <v>3.76</v>
      </c>
      <c r="AA4747" s="13" t="n"/>
      <c r="AB4747" s="5" t="n"/>
      <c r="AC4747" s="13" t="n"/>
      <c r="AD4747" s="13" t="n"/>
      <c r="AE4747" s="13" t="n"/>
      <c r="AF4747" s="13" t="n"/>
    </row>
    <row r="4748" ht="14" customHeight="1">
      <c r="A4748" s="14" t="inlineStr">
        <is>
          <t>1659</t>
        </is>
      </c>
      <c r="B4748" s="14" t="inlineStr">
        <is>
          <t>LIPAN-4746</t>
        </is>
      </c>
      <c r="C4748" s="15" t="n">
        <v>2023</v>
      </c>
      <c r="D4748" s="14" t="inlineStr">
        <is>
          <t>2023-03-01 00:00:00</t>
        </is>
      </c>
      <c r="E4748" s="14" t="inlineStr">
        <is>
          <t>C.-Mar</t>
        </is>
      </c>
      <c r="F4748" s="14" t="inlineStr">
        <is>
          <t>E. E. Taiamã</t>
        </is>
      </c>
      <c r="G4748" s="14" t="inlineStr">
        <is>
          <t>16º 48' 01,35" | 57° 39' 22,89"</t>
        </is>
      </c>
      <c r="H4748" s="14" t="inlineStr">
        <is>
          <t xml:space="preserve">Characiformes </t>
        </is>
      </c>
      <c r="I4748" s="14" t="inlineStr">
        <is>
          <t>Piaractus mesopotamicus</t>
        </is>
      </c>
      <c r="J4748" s="16" t="n">
        <v>44.5</v>
      </c>
      <c r="K4748" s="16" t="n">
        <v>39.4</v>
      </c>
      <c r="L4748" s="17" t="n">
        <v>2400</v>
      </c>
      <c r="M4748" s="17" t="n">
        <v>1780</v>
      </c>
      <c r="N4748" s="14" t="b">
        <v>0</v>
      </c>
      <c r="O4748" s="14" t="inlineStr">
        <is>
          <t>M</t>
        </is>
      </c>
      <c r="P4748" s="14" t="inlineStr">
        <is>
          <t>REP</t>
        </is>
      </c>
      <c r="Q4748" s="17" t="n">
        <v>0.66</v>
      </c>
      <c r="R4748" s="14" t="n">
        <v>3</v>
      </c>
      <c r="S4748" s="17" t="n">
        <v>33.33</v>
      </c>
      <c r="T4748" s="10">
        <f>IF(Q4748&gt;0,M4748-Q4748,"")</f>
        <v/>
      </c>
      <c r="U4748" s="11">
        <f>IF(AND(T4748&gt;0,Q4748&gt;0),(Q4748/T4748)*100,"")</f>
        <v/>
      </c>
      <c r="V4748" s="11">
        <f>IF(AND(T4748&gt;0,S4748&gt;0),(S4748/T4748)*100,"")</f>
        <v/>
      </c>
      <c r="W4748" s="10">
        <f>IF(AND(J4748&gt;0,L4748&gt;0),(L4748/(J4748^3))*100,"")</f>
        <v/>
      </c>
      <c r="X4748" s="12" t="n">
        <v>4.36</v>
      </c>
      <c r="Y4748" s="12" t="n">
        <v>5.47</v>
      </c>
      <c r="Z4748" s="12" t="n">
        <v>3.76</v>
      </c>
      <c r="AA4748" s="18" t="n"/>
      <c r="AB4748" s="14" t="n"/>
      <c r="AC4748" s="18" t="n"/>
      <c r="AD4748" s="18" t="n"/>
      <c r="AE4748" s="18" t="n"/>
      <c r="AF4748" s="18" t="n"/>
    </row>
    <row r="4749" ht="14" customHeight="1">
      <c r="A4749" s="5" t="inlineStr">
        <is>
          <t>1660</t>
        </is>
      </c>
      <c r="B4749" s="5" t="inlineStr">
        <is>
          <t>LIPAN-4747</t>
        </is>
      </c>
      <c r="C4749" s="6" t="n">
        <v>2023</v>
      </c>
      <c r="D4749" s="5" t="inlineStr">
        <is>
          <t>2023-03-01 00:00:00</t>
        </is>
      </c>
      <c r="E4749" s="5" t="inlineStr">
        <is>
          <t>C.-Mar</t>
        </is>
      </c>
      <c r="F4749" s="5" t="inlineStr">
        <is>
          <t>E. E. Taiamã</t>
        </is>
      </c>
      <c r="G4749" s="5" t="inlineStr">
        <is>
          <t>16º 48' 01,35" | 57° 39' 22,89"</t>
        </is>
      </c>
      <c r="H4749" s="5" t="inlineStr">
        <is>
          <t xml:space="preserve">Characiformes </t>
        </is>
      </c>
      <c r="I4749" s="5" t="inlineStr">
        <is>
          <t>Piaractus mesopotamicus</t>
        </is>
      </c>
      <c r="J4749" s="7" t="n">
        <v>42.7</v>
      </c>
      <c r="K4749" s="7" t="n">
        <v>38</v>
      </c>
      <c r="L4749" s="8" t="n">
        <v>1840</v>
      </c>
      <c r="M4749" s="8" t="n">
        <v>1420</v>
      </c>
      <c r="N4749" s="5" t="b">
        <v>0</v>
      </c>
      <c r="O4749" s="5" t="inlineStr">
        <is>
          <t>F</t>
        </is>
      </c>
      <c r="P4749" s="5" t="inlineStr">
        <is>
          <t>REP</t>
        </is>
      </c>
      <c r="Q4749" s="8" t="n">
        <v>6.66</v>
      </c>
      <c r="R4749" s="5" t="n">
        <v>3</v>
      </c>
      <c r="S4749" s="8" t="n">
        <v>16.98</v>
      </c>
      <c r="T4749" s="10">
        <f>IF(Q4749&gt;0,M4749-Q4749,"")</f>
        <v/>
      </c>
      <c r="U4749" s="11">
        <f>IF(AND(T4749&gt;0,Q4749&gt;0),(Q4749/T4749)*100,"")</f>
        <v/>
      </c>
      <c r="V4749" s="11">
        <f>IF(AND(T4749&gt;0,S4749&gt;0),(S4749/T4749)*100,"")</f>
        <v/>
      </c>
      <c r="W4749" s="10">
        <f>IF(AND(J4749&gt;0,L4749&gt;0),(L4749/(J4749^3))*100,"")</f>
        <v/>
      </c>
      <c r="X4749" s="12" t="n">
        <v>4.36</v>
      </c>
      <c r="Y4749" s="12" t="n">
        <v>5.47</v>
      </c>
      <c r="Z4749" s="12" t="n">
        <v>3.76</v>
      </c>
      <c r="AA4749" s="13" t="n"/>
      <c r="AB4749" s="5" t="n"/>
      <c r="AC4749" s="13" t="n"/>
      <c r="AD4749" s="13" t="n"/>
      <c r="AE4749" s="13" t="n"/>
      <c r="AF4749" s="13" t="n"/>
    </row>
    <row r="4750" ht="14" customHeight="1">
      <c r="A4750" s="14" t="inlineStr">
        <is>
          <t>1661</t>
        </is>
      </c>
      <c r="B4750" s="14" t="inlineStr">
        <is>
          <t>LIPAN-4748</t>
        </is>
      </c>
      <c r="C4750" s="15" t="n">
        <v>2023</v>
      </c>
      <c r="D4750" s="14" t="inlineStr">
        <is>
          <t>2023-03-01 00:00:00</t>
        </is>
      </c>
      <c r="E4750" s="14" t="inlineStr">
        <is>
          <t>C.-Mar</t>
        </is>
      </c>
      <c r="F4750" s="14" t="inlineStr">
        <is>
          <t>E. E. Taiamã</t>
        </is>
      </c>
      <c r="G4750" s="14" t="inlineStr">
        <is>
          <t>16º 48' 01,35" | 57° 39' 22,89"</t>
        </is>
      </c>
      <c r="H4750" s="14" t="inlineStr">
        <is>
          <t xml:space="preserve">Characiformes </t>
        </is>
      </c>
      <c r="I4750" s="14" t="inlineStr">
        <is>
          <t>Piaractus mesopotamicus</t>
        </is>
      </c>
      <c r="J4750" s="16" t="n">
        <v>44</v>
      </c>
      <c r="K4750" s="16" t="n">
        <v>39.5</v>
      </c>
      <c r="L4750" s="17" t="n">
        <v>2060</v>
      </c>
      <c r="M4750" s="17" t="n">
        <v>1620</v>
      </c>
      <c r="N4750" s="14" t="b">
        <v>0</v>
      </c>
      <c r="O4750" s="14" t="inlineStr">
        <is>
          <t>F</t>
        </is>
      </c>
      <c r="P4750" s="14" t="inlineStr">
        <is>
          <t>REP</t>
        </is>
      </c>
      <c r="Q4750" s="17" t="n">
        <v>6.63</v>
      </c>
      <c r="R4750" s="14" t="n">
        <v>2</v>
      </c>
      <c r="S4750" s="17" t="n">
        <v>24.15</v>
      </c>
      <c r="T4750" s="10">
        <f>IF(Q4750&gt;0,M4750-Q4750,"")</f>
        <v/>
      </c>
      <c r="U4750" s="11">
        <f>IF(AND(T4750&gt;0,Q4750&gt;0),(Q4750/T4750)*100,"")</f>
        <v/>
      </c>
      <c r="V4750" s="11">
        <f>IF(AND(T4750&gt;0,S4750&gt;0),(S4750/T4750)*100,"")</f>
        <v/>
      </c>
      <c r="W4750" s="10">
        <f>IF(AND(J4750&gt;0,L4750&gt;0),(L4750/(J4750^3))*100,"")</f>
        <v/>
      </c>
      <c r="X4750" s="12" t="n">
        <v>4.36</v>
      </c>
      <c r="Y4750" s="12" t="n">
        <v>5.47</v>
      </c>
      <c r="Z4750" s="12" t="n">
        <v>3.76</v>
      </c>
      <c r="AA4750" s="18" t="n"/>
      <c r="AB4750" s="14" t="n"/>
      <c r="AC4750" s="18" t="n"/>
      <c r="AD4750" s="18" t="n"/>
      <c r="AE4750" s="18" t="n"/>
      <c r="AF4750" s="18" t="n"/>
    </row>
    <row r="4751" ht="14" customHeight="1">
      <c r="A4751" s="5" t="inlineStr">
        <is>
          <t>1662</t>
        </is>
      </c>
      <c r="B4751" s="5" t="inlineStr">
        <is>
          <t>LIPAN-4749</t>
        </is>
      </c>
      <c r="C4751" s="6" t="n">
        <v>2023</v>
      </c>
      <c r="D4751" s="5" t="inlineStr">
        <is>
          <t>2023-03-01 00:00:00</t>
        </is>
      </c>
      <c r="E4751" s="5" t="inlineStr">
        <is>
          <t>C.-Mar</t>
        </is>
      </c>
      <c r="F4751" s="5" t="inlineStr">
        <is>
          <t>Paraguai/Sepotuba</t>
        </is>
      </c>
      <c r="G4751" s="5" t="inlineStr">
        <is>
          <t>15° 55' 53,41" | 57° 39' 40,05"</t>
        </is>
      </c>
      <c r="H4751" s="5" t="inlineStr">
        <is>
          <t>Siluriformes</t>
        </is>
      </c>
      <c r="I4751" s="5" t="inlineStr">
        <is>
          <t>Ageneiosus brevifilis</t>
        </is>
      </c>
      <c r="J4751" s="7" t="n">
        <v>38.6</v>
      </c>
      <c r="K4751" s="7" t="n">
        <v>33</v>
      </c>
      <c r="L4751" s="8" t="n">
        <v>590</v>
      </c>
      <c r="M4751" s="8" t="n">
        <v>510</v>
      </c>
      <c r="N4751" s="5" t="b">
        <v>0</v>
      </c>
      <c r="O4751" s="5" t="inlineStr">
        <is>
          <t>F</t>
        </is>
      </c>
      <c r="P4751" s="5" t="inlineStr">
        <is>
          <t>REP</t>
        </is>
      </c>
      <c r="Q4751" s="8" t="n">
        <v>1.05</v>
      </c>
      <c r="R4751" s="5" t="n">
        <v>0</v>
      </c>
      <c r="S4751" s="8" t="n">
        <v>7.79</v>
      </c>
      <c r="T4751" s="10">
        <f>IF(Q4751&gt;0,M4751-Q4751,"")</f>
        <v/>
      </c>
      <c r="U4751" s="11">
        <f>IF(AND(T4751&gt;0,Q4751&gt;0),(Q4751/T4751)*100,"")</f>
        <v/>
      </c>
      <c r="V4751" s="11">
        <f>IF(AND(T4751&gt;0,S4751&gt;0),(S4751/T4751)*100,"")</f>
        <v/>
      </c>
      <c r="W4751" s="10">
        <f>IF(AND(J4751&gt;0,L4751&gt;0),(L4751/(J4751^3))*100,"")</f>
        <v/>
      </c>
      <c r="X4751" s="12" t="n">
        <v>4.36</v>
      </c>
      <c r="Y4751" s="12" t="n">
        <v>5.47</v>
      </c>
      <c r="Z4751" s="12" t="n">
        <v>3.76</v>
      </c>
      <c r="AA4751" s="13" t="n"/>
      <c r="AB4751" s="5" t="n"/>
      <c r="AC4751" s="13" t="n"/>
      <c r="AD4751" s="13" t="n"/>
      <c r="AE4751" s="13" t="n"/>
      <c r="AF4751" s="13" t="n"/>
    </row>
    <row r="4752" ht="14" customHeight="1">
      <c r="A4752" s="14" t="inlineStr">
        <is>
          <t>1663</t>
        </is>
      </c>
      <c r="B4752" s="14" t="inlineStr">
        <is>
          <t>LIPAN-4750</t>
        </is>
      </c>
      <c r="C4752" s="15" t="n">
        <v>2023</v>
      </c>
      <c r="D4752" s="14" t="inlineStr">
        <is>
          <t>2023-03-01 00:00:00</t>
        </is>
      </c>
      <c r="E4752" s="14" t="inlineStr">
        <is>
          <t>C.-Mar</t>
        </is>
      </c>
      <c r="F4752" s="14" t="inlineStr">
        <is>
          <t>Paraguai/Sepotuba</t>
        </is>
      </c>
      <c r="G4752" s="14" t="inlineStr">
        <is>
          <t>15° 55' 53,41" | 57° 39' 40,05"</t>
        </is>
      </c>
      <c r="H4752" s="14" t="inlineStr">
        <is>
          <t>Siluriformes</t>
        </is>
      </c>
      <c r="I4752" s="14" t="inlineStr">
        <is>
          <t>Ageneiosus brevifilis</t>
        </is>
      </c>
      <c r="J4752" s="16" t="n">
        <v>47.5</v>
      </c>
      <c r="K4752" s="16" t="n">
        <v>42.8</v>
      </c>
      <c r="L4752" s="17" t="n">
        <v>920</v>
      </c>
      <c r="M4752" s="17" t="n">
        <v>780</v>
      </c>
      <c r="N4752" s="14" t="b">
        <v>0</v>
      </c>
      <c r="O4752" s="14" t="inlineStr">
        <is>
          <t>F</t>
        </is>
      </c>
      <c r="P4752" s="14" t="inlineStr">
        <is>
          <t>REP</t>
        </is>
      </c>
      <c r="Q4752" s="17" t="n">
        <v>3.92</v>
      </c>
      <c r="R4752" s="14" t="n">
        <v>0</v>
      </c>
      <c r="S4752" s="17" t="n">
        <v>9.92</v>
      </c>
      <c r="T4752" s="10">
        <f>IF(Q4752&gt;0,M4752-Q4752,"")</f>
        <v/>
      </c>
      <c r="U4752" s="11">
        <f>IF(AND(T4752&gt;0,Q4752&gt;0),(Q4752/T4752)*100,"")</f>
        <v/>
      </c>
      <c r="V4752" s="11">
        <f>IF(AND(T4752&gt;0,S4752&gt;0),(S4752/T4752)*100,"")</f>
        <v/>
      </c>
      <c r="W4752" s="10">
        <f>IF(AND(J4752&gt;0,L4752&gt;0),(L4752/(J4752^3))*100,"")</f>
        <v/>
      </c>
      <c r="X4752" s="12" t="n">
        <v>4.36</v>
      </c>
      <c r="Y4752" s="12" t="n">
        <v>5.47</v>
      </c>
      <c r="Z4752" s="12" t="n">
        <v>3.76</v>
      </c>
      <c r="AA4752" s="18" t="n"/>
      <c r="AB4752" s="14" t="n"/>
      <c r="AC4752" s="18" t="n"/>
      <c r="AD4752" s="18" t="n"/>
      <c r="AE4752" s="18" t="n"/>
      <c r="AF4752" s="18" t="n"/>
    </row>
    <row r="4753" ht="14" customHeight="1">
      <c r="A4753" s="5" t="inlineStr">
        <is>
          <t>1664</t>
        </is>
      </c>
      <c r="B4753" s="5" t="inlineStr">
        <is>
          <t>LIPAN-4751</t>
        </is>
      </c>
      <c r="C4753" s="6" t="n">
        <v>2023</v>
      </c>
      <c r="D4753" s="5" t="inlineStr">
        <is>
          <t>2023-03-01 00:00:00</t>
        </is>
      </c>
      <c r="E4753" s="5" t="inlineStr">
        <is>
          <t>C.-Mar</t>
        </is>
      </c>
      <c r="F4753" s="5" t="inlineStr">
        <is>
          <t>Paraguai/Sepotuba</t>
        </is>
      </c>
      <c r="G4753" s="5" t="inlineStr">
        <is>
          <t>15° 55' 53,41" | 57° 39' 40,05"</t>
        </is>
      </c>
      <c r="H4753" s="5" t="inlineStr">
        <is>
          <t xml:space="preserve">Characiformes </t>
        </is>
      </c>
      <c r="I4753" s="5" t="inlineStr">
        <is>
          <t>Salminus brasiliensis</t>
        </is>
      </c>
      <c r="J4753" s="7" t="n">
        <v>78.40000000000001</v>
      </c>
      <c r="K4753" s="7" t="n">
        <v>66.59999999999999</v>
      </c>
      <c r="L4753" s="8" t="n">
        <v>5180</v>
      </c>
      <c r="M4753" s="8" t="n">
        <v>4560</v>
      </c>
      <c r="N4753" s="5" t="b">
        <v>0</v>
      </c>
      <c r="O4753" s="5" t="inlineStr">
        <is>
          <t>F</t>
        </is>
      </c>
      <c r="P4753" s="5" t="inlineStr">
        <is>
          <t>REP</t>
        </is>
      </c>
      <c r="Q4753" s="8" t="n">
        <v>13.99</v>
      </c>
      <c r="R4753" s="5" t="n">
        <v>1</v>
      </c>
      <c r="S4753" s="8" t="n">
        <v>24.86</v>
      </c>
      <c r="T4753" s="10">
        <f>IF(Q4753&gt;0,M4753-Q4753,"")</f>
        <v/>
      </c>
      <c r="U4753" s="11">
        <f>IF(AND(T4753&gt;0,Q4753&gt;0),(Q4753/T4753)*100,"")</f>
        <v/>
      </c>
      <c r="V4753" s="11">
        <f>IF(AND(T4753&gt;0,S4753&gt;0),(S4753/T4753)*100,"")</f>
        <v/>
      </c>
      <c r="W4753" s="10">
        <f>IF(AND(J4753&gt;0,L4753&gt;0),(L4753/(J4753^3))*100,"")</f>
        <v/>
      </c>
      <c r="X4753" s="12" t="n">
        <v>4.36</v>
      </c>
      <c r="Y4753" s="12" t="n">
        <v>5.47</v>
      </c>
      <c r="Z4753" s="12" t="n">
        <v>3.76</v>
      </c>
      <c r="AA4753" s="13" t="n"/>
      <c r="AB4753" s="5" t="n"/>
      <c r="AC4753" s="13" t="n"/>
      <c r="AD4753" s="13" t="n"/>
      <c r="AE4753" s="13" t="n"/>
      <c r="AF4753" s="13" t="n"/>
    </row>
    <row r="4754" ht="14" customHeight="1">
      <c r="A4754" s="14" t="inlineStr">
        <is>
          <t>1665</t>
        </is>
      </c>
      <c r="B4754" s="14" t="inlineStr">
        <is>
          <t>LIPAN-4752</t>
        </is>
      </c>
      <c r="C4754" s="15" t="n">
        <v>2023</v>
      </c>
      <c r="D4754" s="14" t="inlineStr">
        <is>
          <t>2023-03-01 00:00:00</t>
        </is>
      </c>
      <c r="E4754" s="14" t="inlineStr">
        <is>
          <t>C.-Mar</t>
        </is>
      </c>
      <c r="F4754" s="14" t="inlineStr">
        <is>
          <t>Paraguai/Sepotuba</t>
        </is>
      </c>
      <c r="G4754" s="14" t="inlineStr">
        <is>
          <t>15° 55' 53,41" | 57° 39' 40,05"</t>
        </is>
      </c>
      <c r="H4754" s="14" t="inlineStr">
        <is>
          <t xml:space="preserve">Characiformes </t>
        </is>
      </c>
      <c r="I4754" s="14" t="inlineStr">
        <is>
          <t>Salminus brasiliensis</t>
        </is>
      </c>
      <c r="J4754" s="16" t="n">
        <v>41.4</v>
      </c>
      <c r="K4754" s="16" t="n">
        <v>36.1</v>
      </c>
      <c r="L4754" s="17" t="n">
        <v>940</v>
      </c>
      <c r="M4754" s="17" t="n">
        <v>790</v>
      </c>
      <c r="N4754" s="14" t="b">
        <v>0</v>
      </c>
      <c r="O4754" s="14" t="inlineStr">
        <is>
          <t>F</t>
        </is>
      </c>
      <c r="P4754" s="14" t="inlineStr">
        <is>
          <t>REP</t>
        </is>
      </c>
      <c r="Q4754" s="17" t="n">
        <v>0.42</v>
      </c>
      <c r="R4754" s="14" t="n">
        <v>3</v>
      </c>
      <c r="S4754" s="17" t="n">
        <v>6.06</v>
      </c>
      <c r="T4754" s="10">
        <f>IF(Q4754&gt;0,M4754-Q4754,"")</f>
        <v/>
      </c>
      <c r="U4754" s="11">
        <f>IF(AND(T4754&gt;0,Q4754&gt;0),(Q4754/T4754)*100,"")</f>
        <v/>
      </c>
      <c r="V4754" s="11">
        <f>IF(AND(T4754&gt;0,S4754&gt;0),(S4754/T4754)*100,"")</f>
        <v/>
      </c>
      <c r="W4754" s="10">
        <f>IF(AND(J4754&gt;0,L4754&gt;0),(L4754/(J4754^3))*100,"")</f>
        <v/>
      </c>
      <c r="X4754" s="12" t="n">
        <v>4.36</v>
      </c>
      <c r="Y4754" s="12" t="n">
        <v>5.47</v>
      </c>
      <c r="Z4754" s="12" t="n">
        <v>3.76</v>
      </c>
      <c r="AA4754" s="18" t="n"/>
      <c r="AB4754" s="14" t="n"/>
      <c r="AC4754" s="18" t="n"/>
      <c r="AD4754" s="18" t="n"/>
      <c r="AE4754" s="18" t="n"/>
      <c r="AF4754" s="18" t="n"/>
    </row>
    <row r="4755" ht="14" customHeight="1">
      <c r="A4755" s="5" t="inlineStr">
        <is>
          <t>1666</t>
        </is>
      </c>
      <c r="B4755" s="5" t="inlineStr">
        <is>
          <t>LIPAN-4753</t>
        </is>
      </c>
      <c r="C4755" s="6" t="n">
        <v>2023</v>
      </c>
      <c r="D4755" s="5" t="inlineStr">
        <is>
          <t>2023-03-01 00:00:00</t>
        </is>
      </c>
      <c r="E4755" s="5" t="inlineStr">
        <is>
          <t>C.-Mar</t>
        </is>
      </c>
      <c r="F4755" s="5" t="inlineStr">
        <is>
          <t>Paraguai/Sepotuba</t>
        </is>
      </c>
      <c r="G4755" s="5" t="inlineStr">
        <is>
          <t>15° 55' 53,41" | 57° 39' 40,05"</t>
        </is>
      </c>
      <c r="H4755" s="5" t="inlineStr">
        <is>
          <t xml:space="preserve">Characiformes </t>
        </is>
      </c>
      <c r="I4755" s="5" t="inlineStr">
        <is>
          <t>Salminus brasiliensis</t>
        </is>
      </c>
      <c r="J4755" s="7" t="n">
        <v>42.7</v>
      </c>
      <c r="K4755" s="7" t="n">
        <v>37.7</v>
      </c>
      <c r="L4755" s="8" t="n">
        <v>930</v>
      </c>
      <c r="M4755" s="8" t="n">
        <v>800</v>
      </c>
      <c r="N4755" s="5" t="b">
        <v>0</v>
      </c>
      <c r="O4755" s="5" t="inlineStr">
        <is>
          <t>M</t>
        </is>
      </c>
      <c r="P4755" s="5" t="inlineStr">
        <is>
          <t>REP</t>
        </is>
      </c>
      <c r="Q4755" s="8" t="n">
        <v>0.84</v>
      </c>
      <c r="R4755" s="5" t="n">
        <v>0</v>
      </c>
      <c r="S4755" s="8" t="n">
        <v>2.75</v>
      </c>
      <c r="T4755" s="10">
        <f>IF(Q4755&gt;0,M4755-Q4755,"")</f>
        <v/>
      </c>
      <c r="U4755" s="11">
        <f>IF(AND(T4755&gt;0,Q4755&gt;0),(Q4755/T4755)*100,"")</f>
        <v/>
      </c>
      <c r="V4755" s="11">
        <f>IF(AND(T4755&gt;0,S4755&gt;0),(S4755/T4755)*100,"")</f>
        <v/>
      </c>
      <c r="W4755" s="10">
        <f>IF(AND(J4755&gt;0,L4755&gt;0),(L4755/(J4755^3))*100,"")</f>
        <v/>
      </c>
      <c r="X4755" s="12" t="n">
        <v>4.36</v>
      </c>
      <c r="Y4755" s="12" t="n">
        <v>5.47</v>
      </c>
      <c r="Z4755" s="12" t="n">
        <v>3.76</v>
      </c>
      <c r="AA4755" s="13" t="n"/>
      <c r="AB4755" s="5" t="n"/>
      <c r="AC4755" s="13" t="n"/>
      <c r="AD4755" s="13" t="n"/>
      <c r="AE4755" s="13" t="n"/>
      <c r="AF4755" s="13" t="n"/>
    </row>
    <row r="4756" ht="14" customHeight="1">
      <c r="A4756" s="14" t="inlineStr">
        <is>
          <t>1667</t>
        </is>
      </c>
      <c r="B4756" s="14" t="inlineStr">
        <is>
          <t>LIPAN-4754</t>
        </is>
      </c>
      <c r="C4756" s="15" t="n">
        <v>2023</v>
      </c>
      <c r="D4756" s="14" t="inlineStr">
        <is>
          <t>2023-05-23 00:00:00</t>
        </is>
      </c>
      <c r="E4756" s="14" t="inlineStr">
        <is>
          <t>E.-Mai</t>
        </is>
      </c>
      <c r="F4756" s="14" t="inlineStr">
        <is>
          <t>E. E. Taiamã</t>
        </is>
      </c>
      <c r="G4756" s="14" t="inlineStr">
        <is>
          <t>16º 48' 01,35" | 57° 39' 22,89"</t>
        </is>
      </c>
      <c r="H4756" s="14" t="inlineStr">
        <is>
          <t xml:space="preserve">Characiformes </t>
        </is>
      </c>
      <c r="I4756" s="14" t="inlineStr">
        <is>
          <t>Piaractus mesopotamicus</t>
        </is>
      </c>
      <c r="J4756" s="16" t="n">
        <v>48.2</v>
      </c>
      <c r="K4756" s="16" t="n">
        <v>43.5</v>
      </c>
      <c r="L4756" s="17" t="n">
        <v>2760</v>
      </c>
      <c r="M4756" s="17" t="n">
        <v>2010</v>
      </c>
      <c r="N4756" s="14" t="b">
        <v>0</v>
      </c>
      <c r="O4756" s="14" t="inlineStr">
        <is>
          <t>M</t>
        </is>
      </c>
      <c r="P4756" s="14" t="inlineStr">
        <is>
          <t>REP</t>
        </is>
      </c>
      <c r="Q4756" s="17" t="n">
        <v>1.9</v>
      </c>
      <c r="R4756" s="14" t="n">
        <v>3</v>
      </c>
      <c r="S4756" s="17" t="n">
        <v>31.45</v>
      </c>
      <c r="T4756" s="10">
        <f>IF(Q4756&gt;0,M4756-Q4756,"")</f>
        <v/>
      </c>
      <c r="U4756" s="11">
        <f>IF(AND(T4756&gt;0,Q4756&gt;0),(Q4756/T4756)*100,"")</f>
        <v/>
      </c>
      <c r="V4756" s="11">
        <f>IF(AND(T4756&gt;0,S4756&gt;0),(S4756/T4756)*100,"")</f>
        <v/>
      </c>
      <c r="W4756" s="10">
        <f>IF(AND(J4756&gt;0,L4756&gt;0),(L4756/(J4756^3))*100,"")</f>
        <v/>
      </c>
      <c r="X4756" s="12" t="n">
        <v>3.17</v>
      </c>
      <c r="Y4756" s="12" t="n">
        <v>4.06</v>
      </c>
      <c r="Z4756" s="12" t="n">
        <v>2.11</v>
      </c>
      <c r="AA4756" s="18" t="n"/>
      <c r="AB4756" s="14" t="n"/>
      <c r="AC4756" s="18" t="n"/>
      <c r="AD4756" s="18" t="n"/>
      <c r="AE4756" s="18" t="n"/>
      <c r="AF4756" s="18" t="n"/>
    </row>
    <row r="4757" ht="14" customHeight="1">
      <c r="A4757" s="5" t="inlineStr">
        <is>
          <t>1668</t>
        </is>
      </c>
      <c r="B4757" s="5" t="inlineStr">
        <is>
          <t>LIPAN-4755</t>
        </is>
      </c>
      <c r="C4757" s="6" t="n">
        <v>2023</v>
      </c>
      <c r="D4757" s="5" t="inlineStr">
        <is>
          <t>2023-05-23 00:00:00</t>
        </is>
      </c>
      <c r="E4757" s="5" t="inlineStr">
        <is>
          <t>E.-Mai</t>
        </is>
      </c>
      <c r="F4757" s="5" t="inlineStr">
        <is>
          <t>E. E. Taiamã</t>
        </is>
      </c>
      <c r="G4757" s="5" t="inlineStr">
        <is>
          <t>16º 48' 01,35" | 57° 39' 22,89"</t>
        </is>
      </c>
      <c r="H4757" s="5" t="inlineStr">
        <is>
          <t xml:space="preserve">Characiformes </t>
        </is>
      </c>
      <c r="I4757" s="5" t="inlineStr">
        <is>
          <t>Piaractus mesopotamicus</t>
        </is>
      </c>
      <c r="J4757" s="7" t="n">
        <v>49</v>
      </c>
      <c r="K4757" s="7" t="n">
        <v>43.8</v>
      </c>
      <c r="L4757" s="8" t="n">
        <v>2520</v>
      </c>
      <c r="M4757" s="8" t="n">
        <v>2120</v>
      </c>
      <c r="N4757" s="5" t="b">
        <v>0</v>
      </c>
      <c r="O4757" s="5" t="inlineStr">
        <is>
          <t>M</t>
        </is>
      </c>
      <c r="P4757" s="5" t="inlineStr">
        <is>
          <t>REP</t>
        </is>
      </c>
      <c r="Q4757" s="8" t="n">
        <v>1.75</v>
      </c>
      <c r="R4757" s="5" t="n">
        <v>2</v>
      </c>
      <c r="S4757" s="8" t="n">
        <v>21.12</v>
      </c>
      <c r="T4757" s="10">
        <f>IF(Q4757&gt;0,M4757-Q4757,"")</f>
        <v/>
      </c>
      <c r="U4757" s="11">
        <f>IF(AND(T4757&gt;0,Q4757&gt;0),(Q4757/T4757)*100,"")</f>
        <v/>
      </c>
      <c r="V4757" s="11">
        <f>IF(AND(T4757&gt;0,S4757&gt;0),(S4757/T4757)*100,"")</f>
        <v/>
      </c>
      <c r="W4757" s="10">
        <f>IF(AND(J4757&gt;0,L4757&gt;0),(L4757/(J4757^3))*100,"")</f>
        <v/>
      </c>
      <c r="X4757" s="12" t="n">
        <v>3.17</v>
      </c>
      <c r="Y4757" s="12" t="n">
        <v>4.06</v>
      </c>
      <c r="Z4757" s="12" t="n">
        <v>2.11</v>
      </c>
      <c r="AA4757" s="13" t="n"/>
      <c r="AB4757" s="5" t="n"/>
      <c r="AC4757" s="13" t="n"/>
      <c r="AD4757" s="13" t="n"/>
      <c r="AE4757" s="13" t="n"/>
      <c r="AF4757" s="13" t="n"/>
    </row>
    <row r="4758" ht="14" customHeight="1">
      <c r="A4758" s="14" t="inlineStr">
        <is>
          <t>1669</t>
        </is>
      </c>
      <c r="B4758" s="14" t="inlineStr">
        <is>
          <t>LIPAN-4756</t>
        </is>
      </c>
      <c r="C4758" s="15" t="n">
        <v>2023</v>
      </c>
      <c r="D4758" s="14" t="inlineStr">
        <is>
          <t>2023-05-23 00:00:00</t>
        </is>
      </c>
      <c r="E4758" s="14" t="inlineStr">
        <is>
          <t>E.-Mai</t>
        </is>
      </c>
      <c r="F4758" s="14" t="inlineStr">
        <is>
          <t>E. E. Taiamã</t>
        </is>
      </c>
      <c r="G4758" s="14" t="inlineStr">
        <is>
          <t>16º 48' 01,35" | 57° 39' 22,89"</t>
        </is>
      </c>
      <c r="H4758" s="14" t="inlineStr">
        <is>
          <t xml:space="preserve">Characiformes </t>
        </is>
      </c>
      <c r="I4758" s="14" t="inlineStr">
        <is>
          <t>Piaractus mesopotamicus</t>
        </is>
      </c>
      <c r="J4758" s="16" t="n">
        <v>51.4</v>
      </c>
      <c r="K4758" s="16" t="n">
        <v>46.8</v>
      </c>
      <c r="L4758" s="17" t="n">
        <v>3380</v>
      </c>
      <c r="M4758" s="17" t="n">
        <v>2380</v>
      </c>
      <c r="N4758" s="14" t="b">
        <v>0</v>
      </c>
      <c r="O4758" s="14" t="inlineStr">
        <is>
          <t>F</t>
        </is>
      </c>
      <c r="P4758" s="14" t="inlineStr">
        <is>
          <t>REP</t>
        </is>
      </c>
      <c r="Q4758" s="17" t="n">
        <v>27.77</v>
      </c>
      <c r="R4758" s="14" t="n">
        <v>3</v>
      </c>
      <c r="S4758" s="17" t="n">
        <v>44.74</v>
      </c>
      <c r="T4758" s="10">
        <f>IF(Q4758&gt;0,M4758-Q4758,"")</f>
        <v/>
      </c>
      <c r="U4758" s="11">
        <f>IF(AND(T4758&gt;0,Q4758&gt;0),(Q4758/T4758)*100,"")</f>
        <v/>
      </c>
      <c r="V4758" s="11">
        <f>IF(AND(T4758&gt;0,S4758&gt;0),(S4758/T4758)*100,"")</f>
        <v/>
      </c>
      <c r="W4758" s="10">
        <f>IF(AND(J4758&gt;0,L4758&gt;0),(L4758/(J4758^3))*100,"")</f>
        <v/>
      </c>
      <c r="X4758" s="12" t="n">
        <v>3.17</v>
      </c>
      <c r="Y4758" s="12" t="n">
        <v>4.06</v>
      </c>
      <c r="Z4758" s="12" t="n">
        <v>2.11</v>
      </c>
      <c r="AA4758" s="18" t="n"/>
      <c r="AB4758" s="14" t="n"/>
      <c r="AC4758" s="18" t="n"/>
      <c r="AD4758" s="18" t="n"/>
      <c r="AE4758" s="18" t="n"/>
      <c r="AF4758" s="18" t="n"/>
    </row>
    <row r="4759" ht="14" customHeight="1">
      <c r="A4759" s="5" t="inlineStr">
        <is>
          <t>1670</t>
        </is>
      </c>
      <c r="B4759" s="5" t="inlineStr">
        <is>
          <t>LIPAN-4757</t>
        </is>
      </c>
      <c r="C4759" s="6" t="n">
        <v>2023</v>
      </c>
      <c r="D4759" s="5" t="inlineStr">
        <is>
          <t>2023-05-23 00:00:00</t>
        </is>
      </c>
      <c r="E4759" s="5" t="inlineStr">
        <is>
          <t>E.-Mai</t>
        </is>
      </c>
      <c r="F4759" s="5" t="inlineStr">
        <is>
          <t>E. E. Taiamã</t>
        </is>
      </c>
      <c r="G4759" s="5" t="inlineStr">
        <is>
          <t>16º 48' 01,35" | 57° 39' 22,89"</t>
        </is>
      </c>
      <c r="H4759" s="5" t="inlineStr">
        <is>
          <t xml:space="preserve">Characiformes </t>
        </is>
      </c>
      <c r="I4759" s="5" t="inlineStr">
        <is>
          <t>Piaractus mesopotamicus</t>
        </is>
      </c>
      <c r="J4759" s="7" t="n">
        <v>48.5</v>
      </c>
      <c r="K4759" s="7" t="n">
        <v>42.5</v>
      </c>
      <c r="L4759" s="8" t="n">
        <v>3200</v>
      </c>
      <c r="M4759" s="8" t="n">
        <v>2450</v>
      </c>
      <c r="N4759" s="5" t="b">
        <v>0</v>
      </c>
      <c r="O4759" s="5" t="inlineStr">
        <is>
          <t>F</t>
        </is>
      </c>
      <c r="P4759" s="5" t="inlineStr">
        <is>
          <t>REP</t>
        </is>
      </c>
      <c r="Q4759" s="8" t="n">
        <v>19.54</v>
      </c>
      <c r="R4759" s="5" t="n">
        <v>3</v>
      </c>
      <c r="S4759" s="8" t="n">
        <v>32.23</v>
      </c>
      <c r="T4759" s="10">
        <f>IF(Q4759&gt;0,M4759-Q4759,"")</f>
        <v/>
      </c>
      <c r="U4759" s="11">
        <f>IF(AND(T4759&gt;0,Q4759&gt;0),(Q4759/T4759)*100,"")</f>
        <v/>
      </c>
      <c r="V4759" s="11">
        <f>IF(AND(T4759&gt;0,S4759&gt;0),(S4759/T4759)*100,"")</f>
        <v/>
      </c>
      <c r="W4759" s="10">
        <f>IF(AND(J4759&gt;0,L4759&gt;0),(L4759/(J4759^3))*100,"")</f>
        <v/>
      </c>
      <c r="X4759" s="12" t="n">
        <v>3.17</v>
      </c>
      <c r="Y4759" s="12" t="n">
        <v>4.06</v>
      </c>
      <c r="Z4759" s="12" t="n">
        <v>2.11</v>
      </c>
      <c r="AA4759" s="13" t="n"/>
      <c r="AB4759" s="5" t="n"/>
      <c r="AC4759" s="13" t="n"/>
      <c r="AD4759" s="13" t="n"/>
      <c r="AE4759" s="13" t="n"/>
      <c r="AF4759" s="13" t="n"/>
    </row>
    <row r="4760" ht="14" customHeight="1">
      <c r="A4760" s="14" t="inlineStr">
        <is>
          <t>1671</t>
        </is>
      </c>
      <c r="B4760" s="14" t="inlineStr">
        <is>
          <t>LIPAN-4758</t>
        </is>
      </c>
      <c r="C4760" s="15" t="n">
        <v>2023</v>
      </c>
      <c r="D4760" s="14" t="inlineStr">
        <is>
          <t>2023-05-23 00:00:00</t>
        </is>
      </c>
      <c r="E4760" s="14" t="inlineStr">
        <is>
          <t>E.-Mai</t>
        </is>
      </c>
      <c r="F4760" s="14" t="inlineStr">
        <is>
          <t>E. E. Taiamã</t>
        </is>
      </c>
      <c r="G4760" s="14" t="inlineStr">
        <is>
          <t>16º 48' 01,35" | 57° 39' 22,89"</t>
        </is>
      </c>
      <c r="H4760" s="14" t="inlineStr">
        <is>
          <t xml:space="preserve">Characiformes </t>
        </is>
      </c>
      <c r="I4760" s="14" t="inlineStr">
        <is>
          <t>Salminus brasiliensis</t>
        </is>
      </c>
      <c r="J4760" s="16" t="n">
        <v>51.7</v>
      </c>
      <c r="K4760" s="16" t="n">
        <v>46.8</v>
      </c>
      <c r="L4760" s="17" t="n">
        <v>3410</v>
      </c>
      <c r="M4760" s="17" t="n">
        <v>2760</v>
      </c>
      <c r="N4760" s="14" t="b">
        <v>0</v>
      </c>
      <c r="O4760" s="14" t="inlineStr">
        <is>
          <t>F</t>
        </is>
      </c>
      <c r="P4760" s="14" t="inlineStr">
        <is>
          <t>REP</t>
        </is>
      </c>
      <c r="Q4760" s="17" t="n">
        <v>11.79</v>
      </c>
      <c r="R4760" s="14" t="n">
        <v>3</v>
      </c>
      <c r="S4760" s="17" t="n">
        <v>32.47</v>
      </c>
      <c r="T4760" s="10">
        <f>IF(Q4760&gt;0,M4760-Q4760,"")</f>
        <v/>
      </c>
      <c r="U4760" s="11">
        <f>IF(AND(T4760&gt;0,Q4760&gt;0),(Q4760/T4760)*100,"")</f>
        <v/>
      </c>
      <c r="V4760" s="11">
        <f>IF(AND(T4760&gt;0,S4760&gt;0),(S4760/T4760)*100,"")</f>
        <v/>
      </c>
      <c r="W4760" s="10">
        <f>IF(AND(J4760&gt;0,L4760&gt;0),(L4760/(J4760^3))*100,"")</f>
        <v/>
      </c>
      <c r="X4760" s="12" t="n">
        <v>3.17</v>
      </c>
      <c r="Y4760" s="12" t="n">
        <v>4.06</v>
      </c>
      <c r="Z4760" s="12" t="n">
        <v>2.11</v>
      </c>
      <c r="AA4760" s="18" t="n"/>
      <c r="AB4760" s="14" t="n"/>
      <c r="AC4760" s="18" t="n"/>
      <c r="AD4760" s="18" t="n"/>
      <c r="AE4760" s="18" t="n"/>
      <c r="AF4760" s="18" t="n"/>
    </row>
    <row r="4761" ht="14" customHeight="1">
      <c r="A4761" s="5" t="inlineStr">
        <is>
          <t>1672</t>
        </is>
      </c>
      <c r="B4761" s="5" t="inlineStr">
        <is>
          <t>LIPAN-4759</t>
        </is>
      </c>
      <c r="C4761" s="6" t="n">
        <v>2023</v>
      </c>
      <c r="D4761" s="5" t="inlineStr">
        <is>
          <t>2023-05-23 00:00:00</t>
        </is>
      </c>
      <c r="E4761" s="5" t="inlineStr">
        <is>
          <t>E.-Mai</t>
        </is>
      </c>
      <c r="F4761" s="5" t="inlineStr">
        <is>
          <t>E. E. Taiamã</t>
        </is>
      </c>
      <c r="G4761" s="5" t="inlineStr">
        <is>
          <t>16º 48' 01,35" | 57° 39' 22,89"</t>
        </is>
      </c>
      <c r="H4761" s="5" t="inlineStr">
        <is>
          <t xml:space="preserve">Characiformes </t>
        </is>
      </c>
      <c r="I4761" s="5" t="inlineStr">
        <is>
          <t>Salminus brasiliensis</t>
        </is>
      </c>
      <c r="J4761" s="7" t="n">
        <v>50.3</v>
      </c>
      <c r="K4761" s="7" t="n">
        <v>46</v>
      </c>
      <c r="L4761" s="8" t="n">
        <v>2960</v>
      </c>
      <c r="M4761" s="8" t="n">
        <v>2300</v>
      </c>
      <c r="N4761" s="5" t="b">
        <v>0</v>
      </c>
      <c r="O4761" s="5" t="inlineStr">
        <is>
          <t>M</t>
        </is>
      </c>
      <c r="P4761" s="5" t="inlineStr">
        <is>
          <t>REP</t>
        </is>
      </c>
      <c r="Q4761" s="8" t="n">
        <v>2.81</v>
      </c>
      <c r="R4761" s="5" t="n">
        <v>3</v>
      </c>
      <c r="S4761" s="8" t="n">
        <v>34.37</v>
      </c>
      <c r="T4761" s="10">
        <f>IF(Q4761&gt;0,M4761-Q4761,"")</f>
        <v/>
      </c>
      <c r="U4761" s="11">
        <f>IF(AND(T4761&gt;0,Q4761&gt;0),(Q4761/T4761)*100,"")</f>
        <v/>
      </c>
      <c r="V4761" s="11">
        <f>IF(AND(T4761&gt;0,S4761&gt;0),(S4761/T4761)*100,"")</f>
        <v/>
      </c>
      <c r="W4761" s="10">
        <f>IF(AND(J4761&gt;0,L4761&gt;0),(L4761/(J4761^3))*100,"")</f>
        <v/>
      </c>
      <c r="X4761" s="12" t="n">
        <v>3.17</v>
      </c>
      <c r="Y4761" s="12" t="n">
        <v>4.06</v>
      </c>
      <c r="Z4761" s="12" t="n">
        <v>2.11</v>
      </c>
      <c r="AA4761" s="13" t="n"/>
      <c r="AB4761" s="5" t="n"/>
      <c r="AC4761" s="13" t="n"/>
      <c r="AD4761" s="13" t="n"/>
      <c r="AE4761" s="13" t="n"/>
      <c r="AF4761" s="13" t="n"/>
    </row>
    <row r="4762" ht="14" customHeight="1">
      <c r="A4762" s="14" t="inlineStr">
        <is>
          <t>1673</t>
        </is>
      </c>
      <c r="B4762" s="14" t="inlineStr">
        <is>
          <t>LIPAN-4760</t>
        </is>
      </c>
      <c r="C4762" s="15" t="n">
        <v>2023</v>
      </c>
      <c r="D4762" s="14" t="inlineStr">
        <is>
          <t>2023-05-23 00:00:00</t>
        </is>
      </c>
      <c r="E4762" s="14" t="inlineStr">
        <is>
          <t>E.-Mai</t>
        </is>
      </c>
      <c r="F4762" s="14" t="inlineStr">
        <is>
          <t>E. E. Taiamã</t>
        </is>
      </c>
      <c r="G4762" s="14" t="inlineStr">
        <is>
          <t>16º 48' 01,35" | 57° 39' 22,89"</t>
        </is>
      </c>
      <c r="H4762" s="14" t="inlineStr">
        <is>
          <t xml:space="preserve">Characiformes </t>
        </is>
      </c>
      <c r="I4762" s="14" t="inlineStr">
        <is>
          <t>Piaractus mesopotamicus</t>
        </is>
      </c>
      <c r="J4762" s="16" t="n">
        <v>40.7</v>
      </c>
      <c r="K4762" s="16" t="n">
        <v>36.8</v>
      </c>
      <c r="L4762" s="17" t="n">
        <v>2030</v>
      </c>
      <c r="M4762" s="17" t="n">
        <v>1600</v>
      </c>
      <c r="N4762" s="14" t="b">
        <v>0</v>
      </c>
      <c r="O4762" s="14" t="inlineStr">
        <is>
          <t>F</t>
        </is>
      </c>
      <c r="P4762" s="14" t="inlineStr">
        <is>
          <t>REP</t>
        </is>
      </c>
      <c r="Q4762" s="17" t="n">
        <v>4.36</v>
      </c>
      <c r="R4762" s="14" t="n">
        <v>3</v>
      </c>
      <c r="S4762" s="17" t="n">
        <v>18.17</v>
      </c>
      <c r="T4762" s="10">
        <f>IF(Q4762&gt;0,M4762-Q4762,"")</f>
        <v/>
      </c>
      <c r="U4762" s="11">
        <f>IF(AND(T4762&gt;0,Q4762&gt;0),(Q4762/T4762)*100,"")</f>
        <v/>
      </c>
      <c r="V4762" s="11">
        <f>IF(AND(T4762&gt;0,S4762&gt;0),(S4762/T4762)*100,"")</f>
        <v/>
      </c>
      <c r="W4762" s="10">
        <f>IF(AND(J4762&gt;0,L4762&gt;0),(L4762/(J4762^3))*100,"")</f>
        <v/>
      </c>
      <c r="X4762" s="12" t="n">
        <v>3.17</v>
      </c>
      <c r="Y4762" s="12" t="n">
        <v>4.06</v>
      </c>
      <c r="Z4762" s="12" t="n">
        <v>2.11</v>
      </c>
      <c r="AA4762" s="18" t="n"/>
      <c r="AB4762" s="14" t="n"/>
      <c r="AC4762" s="18" t="n"/>
      <c r="AD4762" s="18" t="n"/>
      <c r="AE4762" s="18" t="n"/>
      <c r="AF4762" s="18" t="n"/>
    </row>
    <row r="4763" ht="14" customHeight="1">
      <c r="A4763" s="5" t="inlineStr">
        <is>
          <t>1674</t>
        </is>
      </c>
      <c r="B4763" s="5" t="inlineStr">
        <is>
          <t>LIPAN-4761</t>
        </is>
      </c>
      <c r="C4763" s="6" t="n">
        <v>2023</v>
      </c>
      <c r="D4763" s="5" t="inlineStr">
        <is>
          <t>2023-05-23 00:00:00</t>
        </is>
      </c>
      <c r="E4763" s="5" t="inlineStr">
        <is>
          <t>E.-Mai</t>
        </is>
      </c>
      <c r="F4763" s="5" t="inlineStr">
        <is>
          <t>E. E. Taiamã</t>
        </is>
      </c>
      <c r="G4763" s="5" t="inlineStr">
        <is>
          <t>16º 48' 01,35" | 57° 39' 22,89"</t>
        </is>
      </c>
      <c r="H4763" s="5" t="inlineStr">
        <is>
          <t xml:space="preserve">Characiformes </t>
        </is>
      </c>
      <c r="I4763" s="5" t="inlineStr">
        <is>
          <t>Piaractus mesopotamicus</t>
        </is>
      </c>
      <c r="J4763" s="7" t="n">
        <v>43.5</v>
      </c>
      <c r="K4763" s="7" t="n">
        <v>38.4</v>
      </c>
      <c r="L4763" s="8" t="n">
        <v>2454</v>
      </c>
      <c r="M4763" s="8" t="n">
        <v>1920</v>
      </c>
      <c r="N4763" s="5" t="b">
        <v>0</v>
      </c>
      <c r="O4763" s="5" t="inlineStr">
        <is>
          <t>M</t>
        </is>
      </c>
      <c r="P4763" s="5" t="inlineStr">
        <is>
          <t>REP</t>
        </is>
      </c>
      <c r="Q4763" s="8" t="n">
        <v>1.64</v>
      </c>
      <c r="R4763" s="5" t="n">
        <v>3</v>
      </c>
      <c r="S4763" s="8" t="n">
        <v>17.55</v>
      </c>
      <c r="T4763" s="10">
        <f>IF(Q4763&gt;0,M4763-Q4763,"")</f>
        <v/>
      </c>
      <c r="U4763" s="11">
        <f>IF(AND(T4763&gt;0,Q4763&gt;0),(Q4763/T4763)*100,"")</f>
        <v/>
      </c>
      <c r="V4763" s="11">
        <f>IF(AND(T4763&gt;0,S4763&gt;0),(S4763/T4763)*100,"")</f>
        <v/>
      </c>
      <c r="W4763" s="10">
        <f>IF(AND(J4763&gt;0,L4763&gt;0),(L4763/(J4763^3))*100,"")</f>
        <v/>
      </c>
      <c r="X4763" s="12" t="n">
        <v>3.17</v>
      </c>
      <c r="Y4763" s="12" t="n">
        <v>4.06</v>
      </c>
      <c r="Z4763" s="12" t="n">
        <v>2.11</v>
      </c>
      <c r="AA4763" s="13" t="n"/>
      <c r="AB4763" s="5" t="n"/>
      <c r="AC4763" s="13" t="n"/>
      <c r="AD4763" s="13" t="n"/>
      <c r="AE4763" s="13" t="n"/>
      <c r="AF4763" s="13" t="n"/>
    </row>
    <row r="4764" ht="14" customHeight="1">
      <c r="A4764" s="14" t="inlineStr">
        <is>
          <t>1675</t>
        </is>
      </c>
      <c r="B4764" s="14" t="inlineStr">
        <is>
          <t>LIPAN-4762</t>
        </is>
      </c>
      <c r="C4764" s="15" t="n">
        <v>2023</v>
      </c>
      <c r="D4764" s="14" t="inlineStr">
        <is>
          <t>2023-05-23 00:00:00</t>
        </is>
      </c>
      <c r="E4764" s="14" t="inlineStr">
        <is>
          <t>E.-Mai</t>
        </is>
      </c>
      <c r="F4764" s="14" t="inlineStr">
        <is>
          <t>E. E. Taiamã</t>
        </is>
      </c>
      <c r="G4764" s="14" t="inlineStr">
        <is>
          <t>16º 48' 01,35" | 57° 39' 22,89"</t>
        </is>
      </c>
      <c r="H4764" s="14" t="inlineStr">
        <is>
          <t xml:space="preserve">Characiformes </t>
        </is>
      </c>
      <c r="I4764" s="14" t="inlineStr">
        <is>
          <t>Piaractus mesopotamicus</t>
        </is>
      </c>
      <c r="J4764" s="16" t="n">
        <v>44.6</v>
      </c>
      <c r="K4764" s="16" t="n">
        <v>40.4</v>
      </c>
      <c r="L4764" s="17" t="n">
        <v>2440</v>
      </c>
      <c r="M4764" s="17" t="n">
        <v>1870</v>
      </c>
      <c r="N4764" s="14" t="b">
        <v>0</v>
      </c>
      <c r="O4764" s="14" t="inlineStr">
        <is>
          <t>F</t>
        </is>
      </c>
      <c r="P4764" s="14" t="inlineStr">
        <is>
          <t>REP</t>
        </is>
      </c>
      <c r="Q4764" s="17" t="n">
        <v>14.21</v>
      </c>
      <c r="R4764" s="14" t="n">
        <v>3</v>
      </c>
      <c r="S4764" s="17" t="n">
        <v>26.05</v>
      </c>
      <c r="T4764" s="10">
        <f>IF(Q4764&gt;0,M4764-Q4764,"")</f>
        <v/>
      </c>
      <c r="U4764" s="11">
        <f>IF(AND(T4764&gt;0,Q4764&gt;0),(Q4764/T4764)*100,"")</f>
        <v/>
      </c>
      <c r="V4764" s="11">
        <f>IF(AND(T4764&gt;0,S4764&gt;0),(S4764/T4764)*100,"")</f>
        <v/>
      </c>
      <c r="W4764" s="10">
        <f>IF(AND(J4764&gt;0,L4764&gt;0),(L4764/(J4764^3))*100,"")</f>
        <v/>
      </c>
      <c r="X4764" s="12" t="n">
        <v>3.17</v>
      </c>
      <c r="Y4764" s="12" t="n">
        <v>4.06</v>
      </c>
      <c r="Z4764" s="12" t="n">
        <v>2.11</v>
      </c>
      <c r="AA4764" s="18" t="n"/>
      <c r="AB4764" s="14" t="n"/>
      <c r="AC4764" s="18" t="n"/>
      <c r="AD4764" s="18" t="n"/>
      <c r="AE4764" s="18" t="n"/>
      <c r="AF4764" s="18" t="n"/>
    </row>
    <row r="4765" ht="14" customHeight="1">
      <c r="A4765" s="5" t="inlineStr">
        <is>
          <t>1676</t>
        </is>
      </c>
      <c r="B4765" s="5" t="inlineStr">
        <is>
          <t>LIPAN-4763</t>
        </is>
      </c>
      <c r="C4765" s="6" t="n">
        <v>2023</v>
      </c>
      <c r="D4765" s="5" t="inlineStr">
        <is>
          <t>2023-05-23 00:00:00</t>
        </is>
      </c>
      <c r="E4765" s="5" t="inlineStr">
        <is>
          <t>E.-Mai</t>
        </is>
      </c>
      <c r="F4765" s="5" t="inlineStr">
        <is>
          <t>E. E. Taiamã</t>
        </is>
      </c>
      <c r="G4765" s="5" t="inlineStr">
        <is>
          <t>16º 48' 01,35" | 57° 39' 22,89"</t>
        </is>
      </c>
      <c r="H4765" s="5" t="inlineStr">
        <is>
          <t xml:space="preserve">Characiformes </t>
        </is>
      </c>
      <c r="I4765" s="5" t="inlineStr">
        <is>
          <t>Piaractus mesopotamicus</t>
        </is>
      </c>
      <c r="J4765" s="7" t="n">
        <v>45</v>
      </c>
      <c r="K4765" s="7" t="n">
        <v>39.8</v>
      </c>
      <c r="L4765" s="8" t="n">
        <v>2270</v>
      </c>
      <c r="M4765" s="8" t="n">
        <v>1730</v>
      </c>
      <c r="N4765" s="5" t="b">
        <v>0</v>
      </c>
      <c r="O4765" s="5" t="inlineStr">
        <is>
          <t>F</t>
        </is>
      </c>
      <c r="P4765" s="5" t="inlineStr">
        <is>
          <t>REP</t>
        </is>
      </c>
      <c r="Q4765" s="8" t="n">
        <v>7.39</v>
      </c>
      <c r="R4765" s="5" t="n">
        <v>3</v>
      </c>
      <c r="S4765" s="8" t="n">
        <v>29.25</v>
      </c>
      <c r="T4765" s="10">
        <f>IF(Q4765&gt;0,M4765-Q4765,"")</f>
        <v/>
      </c>
      <c r="U4765" s="11">
        <f>IF(AND(T4765&gt;0,Q4765&gt;0),(Q4765/T4765)*100,"")</f>
        <v/>
      </c>
      <c r="V4765" s="11">
        <f>IF(AND(T4765&gt;0,S4765&gt;0),(S4765/T4765)*100,"")</f>
        <v/>
      </c>
      <c r="W4765" s="10">
        <f>IF(AND(J4765&gt;0,L4765&gt;0),(L4765/(J4765^3))*100,"")</f>
        <v/>
      </c>
      <c r="X4765" s="12" t="n">
        <v>3.17</v>
      </c>
      <c r="Y4765" s="12" t="n">
        <v>4.06</v>
      </c>
      <c r="Z4765" s="12" t="n">
        <v>2.11</v>
      </c>
      <c r="AA4765" s="13" t="n"/>
      <c r="AB4765" s="5" t="n"/>
      <c r="AC4765" s="13" t="n"/>
      <c r="AD4765" s="13" t="n"/>
      <c r="AE4765" s="13" t="n"/>
      <c r="AF4765" s="13" t="n"/>
    </row>
    <row r="4766" ht="14" customHeight="1">
      <c r="A4766" s="14" t="inlineStr">
        <is>
          <t>1677</t>
        </is>
      </c>
      <c r="B4766" s="14" t="inlineStr">
        <is>
          <t>LIPAN-4764</t>
        </is>
      </c>
      <c r="C4766" s="15" t="n">
        <v>2023</v>
      </c>
      <c r="D4766" s="14" t="inlineStr">
        <is>
          <t>2023-05-23 00:00:00</t>
        </is>
      </c>
      <c r="E4766" s="14" t="inlineStr">
        <is>
          <t>E.-Mai</t>
        </is>
      </c>
      <c r="F4766" s="14" t="inlineStr">
        <is>
          <t>E. E. Taiamã</t>
        </is>
      </c>
      <c r="G4766" s="14" t="inlineStr">
        <is>
          <t>16º 48' 01,35" | 57° 39' 22,89"</t>
        </is>
      </c>
      <c r="H4766" s="14" t="inlineStr">
        <is>
          <t xml:space="preserve">Characiformes </t>
        </is>
      </c>
      <c r="I4766" s="14" t="inlineStr">
        <is>
          <t>Piaractus mesopotamicus</t>
        </is>
      </c>
      <c r="J4766" s="16" t="n">
        <v>43.5</v>
      </c>
      <c r="K4766" s="16" t="n">
        <v>38</v>
      </c>
      <c r="L4766" s="17" t="n">
        <v>2800</v>
      </c>
      <c r="M4766" s="17" t="n">
        <v>1460</v>
      </c>
      <c r="N4766" s="14" t="b">
        <v>0</v>
      </c>
      <c r="O4766" s="14" t="inlineStr">
        <is>
          <t>M</t>
        </is>
      </c>
      <c r="P4766" s="14" t="inlineStr">
        <is>
          <t>REP</t>
        </is>
      </c>
      <c r="Q4766" s="17" t="n">
        <v>0.46</v>
      </c>
      <c r="R4766" s="14" t="n">
        <v>3</v>
      </c>
      <c r="S4766" s="17" t="n">
        <v>21.82</v>
      </c>
      <c r="T4766" s="10">
        <f>IF(Q4766&gt;0,M4766-Q4766,"")</f>
        <v/>
      </c>
      <c r="U4766" s="11">
        <f>IF(AND(T4766&gt;0,Q4766&gt;0),(Q4766/T4766)*100,"")</f>
        <v/>
      </c>
      <c r="V4766" s="11">
        <f>IF(AND(T4766&gt;0,S4766&gt;0),(S4766/T4766)*100,"")</f>
        <v/>
      </c>
      <c r="W4766" s="10">
        <f>IF(AND(J4766&gt;0,L4766&gt;0),(L4766/(J4766^3))*100,"")</f>
        <v/>
      </c>
      <c r="X4766" s="12" t="n">
        <v>3.17</v>
      </c>
      <c r="Y4766" s="12" t="n">
        <v>4.06</v>
      </c>
      <c r="Z4766" s="12" t="n">
        <v>2.11</v>
      </c>
      <c r="AA4766" s="18" t="n"/>
      <c r="AB4766" s="14" t="n"/>
      <c r="AC4766" s="18" t="n"/>
      <c r="AD4766" s="18" t="n"/>
      <c r="AE4766" s="18" t="n"/>
      <c r="AF4766" s="18" t="n"/>
    </row>
    <row r="4767" ht="14" customHeight="1">
      <c r="A4767" s="5" t="inlineStr">
        <is>
          <t>1678</t>
        </is>
      </c>
      <c r="B4767" s="5" t="inlineStr">
        <is>
          <t>LIPAN-4765</t>
        </is>
      </c>
      <c r="C4767" s="6" t="n">
        <v>2023</v>
      </c>
      <c r="D4767" s="5" t="inlineStr">
        <is>
          <t>2023-05-23 00:00:00</t>
        </is>
      </c>
      <c r="E4767" s="5" t="inlineStr">
        <is>
          <t>E.-Mai</t>
        </is>
      </c>
      <c r="F4767" s="5" t="inlineStr">
        <is>
          <t>E. E. Taiamã</t>
        </is>
      </c>
      <c r="G4767" s="5" t="inlineStr">
        <is>
          <t>16º 48' 01,35" | 57° 39' 22,89"</t>
        </is>
      </c>
      <c r="H4767" s="5" t="inlineStr">
        <is>
          <t xml:space="preserve">Characiformes </t>
        </is>
      </c>
      <c r="I4767" s="5" t="inlineStr">
        <is>
          <t>Piaractus mesopotamicus</t>
        </is>
      </c>
      <c r="J4767" s="7" t="n">
        <v>44</v>
      </c>
      <c r="K4767" s="7" t="n">
        <v>39.8</v>
      </c>
      <c r="L4767" s="8" t="n">
        <v>2140</v>
      </c>
      <c r="M4767" s="8" t="n">
        <v>1630</v>
      </c>
      <c r="N4767" s="5" t="b">
        <v>0</v>
      </c>
      <c r="O4767" s="5" t="inlineStr">
        <is>
          <t>M</t>
        </is>
      </c>
      <c r="P4767" s="5" t="inlineStr">
        <is>
          <t>REP</t>
        </is>
      </c>
      <c r="Q4767" s="8" t="n">
        <v>0.55</v>
      </c>
      <c r="R4767" s="5" t="n">
        <v>3</v>
      </c>
      <c r="S4767" s="8" t="n">
        <v>17.82</v>
      </c>
      <c r="T4767" s="10">
        <f>IF(Q4767&gt;0,M4767-Q4767,"")</f>
        <v/>
      </c>
      <c r="U4767" s="11">
        <f>IF(AND(T4767&gt;0,Q4767&gt;0),(Q4767/T4767)*100,"")</f>
        <v/>
      </c>
      <c r="V4767" s="11">
        <f>IF(AND(T4767&gt;0,S4767&gt;0),(S4767/T4767)*100,"")</f>
        <v/>
      </c>
      <c r="W4767" s="10">
        <f>IF(AND(J4767&gt;0,L4767&gt;0),(L4767/(J4767^3))*100,"")</f>
        <v/>
      </c>
      <c r="X4767" s="12" t="n">
        <v>3.17</v>
      </c>
      <c r="Y4767" s="12" t="n">
        <v>4.06</v>
      </c>
      <c r="Z4767" s="12" t="n">
        <v>2.11</v>
      </c>
      <c r="AA4767" s="13" t="n"/>
      <c r="AB4767" s="5" t="n"/>
      <c r="AC4767" s="13" t="n"/>
      <c r="AD4767" s="13" t="n"/>
      <c r="AE4767" s="13" t="n"/>
      <c r="AF4767" s="13" t="n"/>
    </row>
    <row r="4768" ht="14" customHeight="1">
      <c r="A4768" s="14" t="inlineStr">
        <is>
          <t>1679</t>
        </is>
      </c>
      <c r="B4768" s="14" t="inlineStr">
        <is>
          <t>LIPAN-4766</t>
        </is>
      </c>
      <c r="C4768" s="15" t="n">
        <v>2023</v>
      </c>
      <c r="D4768" s="14" t="inlineStr">
        <is>
          <t>2023-05-23 00:00:00</t>
        </is>
      </c>
      <c r="E4768" s="14" t="inlineStr">
        <is>
          <t>E.-Mai</t>
        </is>
      </c>
      <c r="F4768" s="14" t="inlineStr">
        <is>
          <t>E. E. Taiamã</t>
        </is>
      </c>
      <c r="G4768" s="14" t="inlineStr">
        <is>
          <t>16º 48' 01,35" | 57° 39' 22,89"</t>
        </is>
      </c>
      <c r="H4768" s="14" t="inlineStr">
        <is>
          <t xml:space="preserve">Characiformes </t>
        </is>
      </c>
      <c r="I4768" s="14" t="inlineStr">
        <is>
          <t>Piaractus mesopotamicus</t>
        </is>
      </c>
      <c r="J4768" s="16" t="n">
        <v>42</v>
      </c>
      <c r="K4768" s="16" t="n">
        <v>38</v>
      </c>
      <c r="L4768" s="17" t="n">
        <v>1890</v>
      </c>
      <c r="M4768" s="17" t="n">
        <v>1350</v>
      </c>
      <c r="N4768" s="14" t="b">
        <v>0</v>
      </c>
      <c r="O4768" s="14" t="inlineStr">
        <is>
          <t>F</t>
        </is>
      </c>
      <c r="P4768" s="14" t="inlineStr">
        <is>
          <t>REP</t>
        </is>
      </c>
      <c r="Q4768" s="17" t="n">
        <v>4.85</v>
      </c>
      <c r="R4768" s="14" t="n">
        <v>3</v>
      </c>
      <c r="S4768" s="17" t="n">
        <v>16.91</v>
      </c>
      <c r="T4768" s="10">
        <f>IF(Q4768&gt;0,M4768-Q4768,"")</f>
        <v/>
      </c>
      <c r="U4768" s="11">
        <f>IF(AND(T4768&gt;0,Q4768&gt;0),(Q4768/T4768)*100,"")</f>
        <v/>
      </c>
      <c r="V4768" s="11">
        <f>IF(AND(T4768&gt;0,S4768&gt;0),(S4768/T4768)*100,"")</f>
        <v/>
      </c>
      <c r="W4768" s="10">
        <f>IF(AND(J4768&gt;0,L4768&gt;0),(L4768/(J4768^3))*100,"")</f>
        <v/>
      </c>
      <c r="X4768" s="12" t="n">
        <v>3.17</v>
      </c>
      <c r="Y4768" s="12" t="n">
        <v>4.06</v>
      </c>
      <c r="Z4768" s="12" t="n">
        <v>2.11</v>
      </c>
      <c r="AA4768" s="18" t="n"/>
      <c r="AB4768" s="14" t="n"/>
      <c r="AC4768" s="18" t="n"/>
      <c r="AD4768" s="18" t="n"/>
      <c r="AE4768" s="18" t="n"/>
      <c r="AF4768" s="18" t="n"/>
    </row>
    <row r="4769" ht="14" customHeight="1">
      <c r="A4769" s="5" t="inlineStr">
        <is>
          <t>1680</t>
        </is>
      </c>
      <c r="B4769" s="5" t="inlineStr">
        <is>
          <t>LIPAN-4767</t>
        </is>
      </c>
      <c r="C4769" s="6" t="n">
        <v>2023</v>
      </c>
      <c r="D4769" s="5" t="inlineStr">
        <is>
          <t>2023-05-23 00:00:00</t>
        </is>
      </c>
      <c r="E4769" s="5" t="inlineStr">
        <is>
          <t>E.-Mai</t>
        </is>
      </c>
      <c r="F4769" s="5" t="inlineStr">
        <is>
          <t>E. E. Taiamã</t>
        </is>
      </c>
      <c r="G4769" s="5" t="inlineStr">
        <is>
          <t>16º 48' 01,35" | 57° 39' 22,89"</t>
        </is>
      </c>
      <c r="H4769" s="5" t="inlineStr">
        <is>
          <t xml:space="preserve">Characiformes </t>
        </is>
      </c>
      <c r="I4769" s="5" t="inlineStr">
        <is>
          <t>Piaractus mesopotamicus</t>
        </is>
      </c>
      <c r="J4769" s="7" t="n">
        <v>43.8</v>
      </c>
      <c r="K4769" s="7" t="n">
        <v>40</v>
      </c>
      <c r="L4769" s="8" t="n">
        <v>2100</v>
      </c>
      <c r="M4769" s="8" t="n">
        <v>1680</v>
      </c>
      <c r="N4769" s="5" t="b">
        <v>0</v>
      </c>
      <c r="O4769" s="5" t="inlineStr">
        <is>
          <t>M</t>
        </is>
      </c>
      <c r="P4769" s="5" t="inlineStr">
        <is>
          <t>REP</t>
        </is>
      </c>
      <c r="Q4769" s="8" t="n">
        <v>1.54</v>
      </c>
      <c r="R4769" s="5" t="n">
        <v>3</v>
      </c>
      <c r="S4769" s="8" t="n">
        <v>20.29</v>
      </c>
      <c r="T4769" s="10">
        <f>IF(Q4769&gt;0,M4769-Q4769,"")</f>
        <v/>
      </c>
      <c r="U4769" s="11">
        <f>IF(AND(T4769&gt;0,Q4769&gt;0),(Q4769/T4769)*100,"")</f>
        <v/>
      </c>
      <c r="V4769" s="11">
        <f>IF(AND(T4769&gt;0,S4769&gt;0),(S4769/T4769)*100,"")</f>
        <v/>
      </c>
      <c r="W4769" s="10">
        <f>IF(AND(J4769&gt;0,L4769&gt;0),(L4769/(J4769^3))*100,"")</f>
        <v/>
      </c>
      <c r="X4769" s="12" t="n">
        <v>3.17</v>
      </c>
      <c r="Y4769" s="12" t="n">
        <v>4.06</v>
      </c>
      <c r="Z4769" s="12" t="n">
        <v>2.11</v>
      </c>
      <c r="AA4769" s="13" t="n"/>
      <c r="AB4769" s="5" t="n"/>
      <c r="AC4769" s="13" t="n"/>
      <c r="AD4769" s="13" t="n"/>
      <c r="AE4769" s="13" t="n"/>
      <c r="AF4769" s="13" t="n"/>
    </row>
    <row r="4770" ht="14" customHeight="1">
      <c r="A4770" s="14" t="inlineStr">
        <is>
          <t>1681</t>
        </is>
      </c>
      <c r="B4770" s="14" t="inlineStr">
        <is>
          <t>LIPAN-4768</t>
        </is>
      </c>
      <c r="C4770" s="15" t="n">
        <v>2023</v>
      </c>
      <c r="D4770" s="14" t="inlineStr">
        <is>
          <t>2023-05-23 00:00:00</t>
        </is>
      </c>
      <c r="E4770" s="14" t="inlineStr">
        <is>
          <t>E.-Mai</t>
        </is>
      </c>
      <c r="F4770" s="14" t="inlineStr">
        <is>
          <t>E. E. Taiamã</t>
        </is>
      </c>
      <c r="G4770" s="14" t="inlineStr">
        <is>
          <t>16º 48' 01,35" | 57° 39' 22,89"</t>
        </is>
      </c>
      <c r="H4770" s="14" t="inlineStr">
        <is>
          <t xml:space="preserve">Characiformes </t>
        </is>
      </c>
      <c r="I4770" s="14" t="inlineStr">
        <is>
          <t>Piaractus mesopotamicus</t>
        </is>
      </c>
      <c r="J4770" s="16" t="n">
        <v>39</v>
      </c>
      <c r="K4770" s="16" t="n">
        <v>34.7</v>
      </c>
      <c r="L4770" s="17" t="n">
        <v>1920</v>
      </c>
      <c r="M4770" s="17" t="n">
        <v>1360</v>
      </c>
      <c r="N4770" s="14" t="b">
        <v>0</v>
      </c>
      <c r="O4770" s="14" t="inlineStr">
        <is>
          <t>F</t>
        </is>
      </c>
      <c r="P4770" s="14" t="inlineStr">
        <is>
          <t>REP</t>
        </is>
      </c>
      <c r="Q4770" s="17" t="n">
        <v>2.49</v>
      </c>
      <c r="R4770" s="14" t="n">
        <v>3</v>
      </c>
      <c r="S4770" s="17" t="n">
        <v>14.34</v>
      </c>
      <c r="T4770" s="10">
        <f>IF(Q4770&gt;0,M4770-Q4770,"")</f>
        <v/>
      </c>
      <c r="U4770" s="11">
        <f>IF(AND(T4770&gt;0,Q4770&gt;0),(Q4770/T4770)*100,"")</f>
        <v/>
      </c>
      <c r="V4770" s="11">
        <f>IF(AND(T4770&gt;0,S4770&gt;0),(S4770/T4770)*100,"")</f>
        <v/>
      </c>
      <c r="W4770" s="10">
        <f>IF(AND(J4770&gt;0,L4770&gt;0),(L4770/(J4770^3))*100,"")</f>
        <v/>
      </c>
      <c r="X4770" s="12" t="n">
        <v>3.17</v>
      </c>
      <c r="Y4770" s="12" t="n">
        <v>4.06</v>
      </c>
      <c r="Z4770" s="12" t="n">
        <v>2.11</v>
      </c>
      <c r="AA4770" s="18" t="n"/>
      <c r="AB4770" s="14" t="n"/>
      <c r="AC4770" s="18" t="n"/>
      <c r="AD4770" s="18" t="n"/>
      <c r="AE4770" s="18" t="n"/>
      <c r="AF4770" s="18" t="n"/>
    </row>
    <row r="4771" ht="14" customHeight="1">
      <c r="A4771" s="5" t="inlineStr">
        <is>
          <t>1682</t>
        </is>
      </c>
      <c r="B4771" s="5" t="inlineStr">
        <is>
          <t>LIPAN-4769</t>
        </is>
      </c>
      <c r="C4771" s="6" t="n">
        <v>2023</v>
      </c>
      <c r="D4771" s="5" t="inlineStr">
        <is>
          <t>2023-05-23 00:00:00</t>
        </is>
      </c>
      <c r="E4771" s="5" t="inlineStr">
        <is>
          <t>E.-Mai</t>
        </is>
      </c>
      <c r="F4771" s="5" t="inlineStr">
        <is>
          <t>E. E. Taiamã</t>
        </is>
      </c>
      <c r="G4771" s="5" t="inlineStr">
        <is>
          <t>16º 48' 01,35" | 57° 39' 22,89"</t>
        </is>
      </c>
      <c r="H4771" s="5" t="inlineStr">
        <is>
          <t xml:space="preserve">Characiformes </t>
        </is>
      </c>
      <c r="I4771" s="5" t="inlineStr">
        <is>
          <t>Salminus brasiliensis</t>
        </is>
      </c>
      <c r="J4771" s="7" t="n">
        <v>67</v>
      </c>
      <c r="K4771" s="7" t="n">
        <v>58.5</v>
      </c>
      <c r="L4771" s="8" t="n">
        <v>4690</v>
      </c>
      <c r="M4771" s="8" t="n">
        <v>3700</v>
      </c>
      <c r="N4771" s="5" t="b">
        <v>0</v>
      </c>
      <c r="O4771" s="5" t="inlineStr">
        <is>
          <t>F</t>
        </is>
      </c>
      <c r="P4771" s="5" t="inlineStr">
        <is>
          <t>REP</t>
        </is>
      </c>
      <c r="Q4771" s="8" t="n">
        <v>28.15</v>
      </c>
      <c r="R4771" s="5" t="n">
        <v>3</v>
      </c>
      <c r="S4771" s="8" t="n">
        <v>80.73999999999999</v>
      </c>
      <c r="T4771" s="10">
        <f>IF(Q4771&gt;0,M4771-Q4771,"")</f>
        <v/>
      </c>
      <c r="U4771" s="11">
        <f>IF(AND(T4771&gt;0,Q4771&gt;0),(Q4771/T4771)*100,"")</f>
        <v/>
      </c>
      <c r="V4771" s="11">
        <f>IF(AND(T4771&gt;0,S4771&gt;0),(S4771/T4771)*100,"")</f>
        <v/>
      </c>
      <c r="W4771" s="10">
        <f>IF(AND(J4771&gt;0,L4771&gt;0),(L4771/(J4771^3))*100,"")</f>
        <v/>
      </c>
      <c r="X4771" s="12" t="n">
        <v>3.17</v>
      </c>
      <c r="Y4771" s="12" t="n">
        <v>4.06</v>
      </c>
      <c r="Z4771" s="12" t="n">
        <v>2.11</v>
      </c>
      <c r="AA4771" s="13" t="n"/>
      <c r="AB4771" s="5" t="n"/>
      <c r="AC4771" s="13" t="n"/>
      <c r="AD4771" s="13" t="n"/>
      <c r="AE4771" s="13" t="n"/>
      <c r="AF4771" s="13" t="n"/>
    </row>
    <row r="4772" ht="14" customHeight="1">
      <c r="A4772" s="14" t="inlineStr">
        <is>
          <t>1683</t>
        </is>
      </c>
      <c r="B4772" s="14" t="inlineStr">
        <is>
          <t>LIPAN-4770</t>
        </is>
      </c>
      <c r="C4772" s="15" t="n">
        <v>2023</v>
      </c>
      <c r="D4772" s="14" t="inlineStr">
        <is>
          <t>2023-05-23 00:00:00</t>
        </is>
      </c>
      <c r="E4772" s="14" t="inlineStr">
        <is>
          <t>E.-Mai</t>
        </is>
      </c>
      <c r="F4772" s="14" t="inlineStr">
        <is>
          <t>E. E. Taiamã</t>
        </is>
      </c>
      <c r="G4772" s="14" t="inlineStr">
        <is>
          <t>16º 48' 01,35" | 57° 39' 22,89"</t>
        </is>
      </c>
      <c r="H4772" s="14" t="inlineStr">
        <is>
          <t xml:space="preserve">Characiformes </t>
        </is>
      </c>
      <c r="I4772" s="14" t="inlineStr">
        <is>
          <t>Salminus brasiliensis</t>
        </is>
      </c>
      <c r="J4772" s="16" t="n">
        <v>68</v>
      </c>
      <c r="K4772" s="16" t="n">
        <v>60.8</v>
      </c>
      <c r="L4772" s="17" t="n">
        <v>4870</v>
      </c>
      <c r="M4772" s="17" t="n">
        <v>4060</v>
      </c>
      <c r="N4772" s="14" t="b">
        <v>0</v>
      </c>
      <c r="O4772" s="14" t="inlineStr">
        <is>
          <t>F</t>
        </is>
      </c>
      <c r="P4772" s="14" t="inlineStr">
        <is>
          <t>REP</t>
        </is>
      </c>
      <c r="Q4772" s="17" t="n">
        <v>19.34</v>
      </c>
      <c r="R4772" s="14" t="n">
        <v>3</v>
      </c>
      <c r="S4772" s="17" t="n">
        <v>66.8</v>
      </c>
      <c r="T4772" s="10">
        <f>IF(Q4772&gt;0,M4772-Q4772,"")</f>
        <v/>
      </c>
      <c r="U4772" s="11">
        <f>IF(AND(T4772&gt;0,Q4772&gt;0),(Q4772/T4772)*100,"")</f>
        <v/>
      </c>
      <c r="V4772" s="11">
        <f>IF(AND(T4772&gt;0,S4772&gt;0),(S4772/T4772)*100,"")</f>
        <v/>
      </c>
      <c r="W4772" s="10">
        <f>IF(AND(J4772&gt;0,L4772&gt;0),(L4772/(J4772^3))*100,"")</f>
        <v/>
      </c>
      <c r="X4772" s="12" t="n">
        <v>3.17</v>
      </c>
      <c r="Y4772" s="12" t="n">
        <v>4.06</v>
      </c>
      <c r="Z4772" s="12" t="n">
        <v>2.11</v>
      </c>
      <c r="AA4772" s="18" t="n"/>
      <c r="AB4772" s="14" t="n"/>
      <c r="AC4772" s="18" t="n"/>
      <c r="AD4772" s="18" t="n"/>
      <c r="AE4772" s="18" t="n"/>
      <c r="AF4772" s="18" t="n"/>
    </row>
    <row r="4773" ht="14" customHeight="1">
      <c r="A4773" s="5" t="inlineStr">
        <is>
          <t>1684</t>
        </is>
      </c>
      <c r="B4773" s="5" t="inlineStr">
        <is>
          <t>LIPAN-4771</t>
        </is>
      </c>
      <c r="C4773" s="6" t="n">
        <v>2023</v>
      </c>
      <c r="D4773" s="5" t="inlineStr">
        <is>
          <t>2023-05-23 00:00:00</t>
        </is>
      </c>
      <c r="E4773" s="5" t="inlineStr">
        <is>
          <t>E.-Mai</t>
        </is>
      </c>
      <c r="F4773" s="5" t="inlineStr">
        <is>
          <t>E. E. Taiamã</t>
        </is>
      </c>
      <c r="G4773" s="5" t="inlineStr">
        <is>
          <t>16º 48' 01,35" | 57° 39' 22,89"</t>
        </is>
      </c>
      <c r="H4773" s="5" t="inlineStr">
        <is>
          <t xml:space="preserve">Characiformes </t>
        </is>
      </c>
      <c r="I4773" s="5" t="inlineStr">
        <is>
          <t>Salminus brasiliensis</t>
        </is>
      </c>
      <c r="J4773" s="7" t="n">
        <v>66.5</v>
      </c>
      <c r="K4773" s="7" t="n">
        <v>62</v>
      </c>
      <c r="L4773" s="8" t="n">
        <v>5090</v>
      </c>
      <c r="M4773" s="8" t="n">
        <v>4140</v>
      </c>
      <c r="N4773" s="5" t="b">
        <v>0</v>
      </c>
      <c r="O4773" s="5" t="inlineStr">
        <is>
          <t>F</t>
        </is>
      </c>
      <c r="P4773" s="5" t="inlineStr">
        <is>
          <t>REP</t>
        </is>
      </c>
      <c r="Q4773" s="8" t="n">
        <v>31.84</v>
      </c>
      <c r="R4773" s="5" t="n">
        <v>3</v>
      </c>
      <c r="S4773" s="8" t="n">
        <v>78.04000000000001</v>
      </c>
      <c r="T4773" s="10">
        <f>IF(Q4773&gt;0,M4773-Q4773,"")</f>
        <v/>
      </c>
      <c r="U4773" s="11">
        <f>IF(AND(T4773&gt;0,Q4773&gt;0),(Q4773/T4773)*100,"")</f>
        <v/>
      </c>
      <c r="V4773" s="11">
        <f>IF(AND(T4773&gt;0,S4773&gt;0),(S4773/T4773)*100,"")</f>
        <v/>
      </c>
      <c r="W4773" s="10">
        <f>IF(AND(J4773&gt;0,L4773&gt;0),(L4773/(J4773^3))*100,"")</f>
        <v/>
      </c>
      <c r="X4773" s="12" t="n">
        <v>3.17</v>
      </c>
      <c r="Y4773" s="12" t="n">
        <v>4.06</v>
      </c>
      <c r="Z4773" s="12" t="n">
        <v>2.11</v>
      </c>
      <c r="AA4773" s="13" t="n"/>
      <c r="AB4773" s="5" t="n"/>
      <c r="AC4773" s="13" t="n"/>
      <c r="AD4773" s="13" t="n"/>
      <c r="AE4773" s="13" t="n"/>
      <c r="AF4773" s="13" t="n"/>
    </row>
    <row r="4774" ht="14" customHeight="1">
      <c r="A4774" s="14" t="inlineStr">
        <is>
          <t>1685</t>
        </is>
      </c>
      <c r="B4774" s="14" t="inlineStr">
        <is>
          <t>LIPAN-4772</t>
        </is>
      </c>
      <c r="C4774" s="15" t="n">
        <v>2023</v>
      </c>
      <c r="D4774" s="14" t="inlineStr">
        <is>
          <t>2023-05-23 00:00:00</t>
        </is>
      </c>
      <c r="E4774" s="14" t="inlineStr">
        <is>
          <t>E.-Mai</t>
        </is>
      </c>
      <c r="F4774" s="14" t="inlineStr">
        <is>
          <t>E. E. Taiamã</t>
        </is>
      </c>
      <c r="G4774" s="14" t="inlineStr">
        <is>
          <t>16º 48' 01,35" | 57° 39' 22,89"</t>
        </is>
      </c>
      <c r="H4774" s="14" t="inlineStr">
        <is>
          <t xml:space="preserve">Characiformes </t>
        </is>
      </c>
      <c r="I4774" s="14" t="inlineStr">
        <is>
          <t>Salminus brasiliensis</t>
        </is>
      </c>
      <c r="J4774" s="16" t="n">
        <v>60</v>
      </c>
      <c r="K4774" s="16" t="n">
        <v>51</v>
      </c>
      <c r="L4774" s="17" t="n">
        <v>2880</v>
      </c>
      <c r="M4774" s="17" t="n">
        <v>2500</v>
      </c>
      <c r="N4774" s="14" t="b">
        <v>0</v>
      </c>
      <c r="O4774" s="14" t="inlineStr">
        <is>
          <t>M</t>
        </is>
      </c>
      <c r="P4774" s="14" t="inlineStr">
        <is>
          <t>REP</t>
        </is>
      </c>
      <c r="Q4774" s="17" t="n">
        <v>4.21</v>
      </c>
      <c r="R4774" s="14" t="n">
        <v>0</v>
      </c>
      <c r="S4774" s="17" t="n">
        <v>29.19</v>
      </c>
      <c r="T4774" s="10">
        <f>IF(Q4774&gt;0,M4774-Q4774,"")</f>
        <v/>
      </c>
      <c r="U4774" s="11">
        <f>IF(AND(T4774&gt;0,Q4774&gt;0),(Q4774/T4774)*100,"")</f>
        <v/>
      </c>
      <c r="V4774" s="11">
        <f>IF(AND(T4774&gt;0,S4774&gt;0),(S4774/T4774)*100,"")</f>
        <v/>
      </c>
      <c r="W4774" s="10">
        <f>IF(AND(J4774&gt;0,L4774&gt;0),(L4774/(J4774^3))*100,"")</f>
        <v/>
      </c>
      <c r="X4774" s="12" t="n">
        <v>3.17</v>
      </c>
      <c r="Y4774" s="12" t="n">
        <v>4.06</v>
      </c>
      <c r="Z4774" s="12" t="n">
        <v>2.11</v>
      </c>
      <c r="AA4774" s="18" t="n"/>
      <c r="AB4774" s="14" t="n"/>
      <c r="AC4774" s="18" t="n"/>
      <c r="AD4774" s="18" t="n"/>
      <c r="AE4774" s="18" t="n"/>
      <c r="AF4774" s="18" t="n"/>
    </row>
    <row r="4775" ht="14" customHeight="1">
      <c r="A4775" s="5" t="inlineStr">
        <is>
          <t>1686</t>
        </is>
      </c>
      <c r="B4775" s="5" t="inlineStr">
        <is>
          <t>LIPAN-4773</t>
        </is>
      </c>
      <c r="C4775" s="6" t="n">
        <v>2023</v>
      </c>
      <c r="D4775" s="5" t="inlineStr">
        <is>
          <t>2023-05-23 00:00:00</t>
        </is>
      </c>
      <c r="E4775" s="5" t="inlineStr">
        <is>
          <t>E.-Mai</t>
        </is>
      </c>
      <c r="F4775" s="5" t="inlineStr">
        <is>
          <t>E. E. Taiamã</t>
        </is>
      </c>
      <c r="G4775" s="5" t="inlineStr">
        <is>
          <t>16º 48' 01,35" | 57° 39' 22,89"</t>
        </is>
      </c>
      <c r="H4775" s="5" t="inlineStr">
        <is>
          <t>Siluriformes</t>
        </is>
      </c>
      <c r="I4775" s="5" t="inlineStr">
        <is>
          <t>Zungaro jahu</t>
        </is>
      </c>
      <c r="J4775" s="7" t="n">
        <v>81.3</v>
      </c>
      <c r="K4775" s="7" t="n">
        <v>72.8</v>
      </c>
      <c r="L4775" s="8" t="n">
        <v>8020</v>
      </c>
      <c r="M4775" s="8" t="n">
        <v>6750</v>
      </c>
      <c r="N4775" s="5" t="b">
        <v>0</v>
      </c>
      <c r="O4775" s="5" t="inlineStr">
        <is>
          <t>F</t>
        </is>
      </c>
      <c r="P4775" s="5" t="inlineStr">
        <is>
          <t>REP</t>
        </is>
      </c>
      <c r="Q4775" s="8" t="n">
        <v>27.65</v>
      </c>
      <c r="R4775" s="5" t="n">
        <v>0</v>
      </c>
      <c r="S4775" s="8" t="n">
        <v>79.84</v>
      </c>
      <c r="T4775" s="10">
        <f>IF(Q4775&gt;0,M4775-Q4775,"")</f>
        <v/>
      </c>
      <c r="U4775" s="11">
        <f>IF(AND(T4775&gt;0,Q4775&gt;0),(Q4775/T4775)*100,"")</f>
        <v/>
      </c>
      <c r="V4775" s="11">
        <f>IF(AND(T4775&gt;0,S4775&gt;0),(S4775/T4775)*100,"")</f>
        <v/>
      </c>
      <c r="W4775" s="10">
        <f>IF(AND(J4775&gt;0,L4775&gt;0),(L4775/(J4775^3))*100,"")</f>
        <v/>
      </c>
      <c r="X4775" s="12" t="n">
        <v>3.17</v>
      </c>
      <c r="Y4775" s="12" t="n">
        <v>4.06</v>
      </c>
      <c r="Z4775" s="12" t="n">
        <v>2.11</v>
      </c>
      <c r="AA4775" s="13" t="n"/>
      <c r="AB4775" s="5" t="n"/>
      <c r="AC4775" s="13" t="n"/>
      <c r="AD4775" s="13" t="n"/>
      <c r="AE4775" s="13" t="n"/>
      <c r="AF4775" s="13" t="n"/>
    </row>
    <row r="4776" ht="14" customHeight="1">
      <c r="A4776" s="14" t="inlineStr">
        <is>
          <t>1687</t>
        </is>
      </c>
      <c r="B4776" s="14" t="inlineStr">
        <is>
          <t>LIPAN-4774</t>
        </is>
      </c>
      <c r="C4776" s="15" t="n">
        <v>2023</v>
      </c>
      <c r="D4776" s="14" t="inlineStr">
        <is>
          <t>2023-05-23 00:00:00</t>
        </is>
      </c>
      <c r="E4776" s="14" t="inlineStr">
        <is>
          <t>E.-Mai</t>
        </is>
      </c>
      <c r="F4776" s="14" t="inlineStr">
        <is>
          <t>E. E. Taiamã</t>
        </is>
      </c>
      <c r="G4776" s="14" t="inlineStr">
        <is>
          <t>16º 48' 01,35" | 57° 39' 22,89"</t>
        </is>
      </c>
      <c r="H4776" s="14" t="inlineStr">
        <is>
          <t>Siluriformes</t>
        </is>
      </c>
      <c r="I4776" s="14" t="inlineStr">
        <is>
          <t>Pseudoplatystoma corruscans</t>
        </is>
      </c>
      <c r="J4776" s="16" t="n">
        <v>97.5</v>
      </c>
      <c r="K4776" s="16" t="n">
        <v>88.3</v>
      </c>
      <c r="L4776" s="17" t="n">
        <v>8730</v>
      </c>
      <c r="M4776" s="17" t="n">
        <v>7350</v>
      </c>
      <c r="N4776" s="14" t="b">
        <v>0</v>
      </c>
      <c r="O4776" s="14" t="inlineStr">
        <is>
          <t>F</t>
        </is>
      </c>
      <c r="P4776" s="14" t="inlineStr">
        <is>
          <t>REP</t>
        </is>
      </c>
      <c r="Q4776" s="17" t="n">
        <v>43.49</v>
      </c>
      <c r="R4776" s="14" t="n">
        <v>0</v>
      </c>
      <c r="S4776" s="17" t="n">
        <v>73.3</v>
      </c>
      <c r="T4776" s="10">
        <f>IF(Q4776&gt;0,M4776-Q4776,"")</f>
        <v/>
      </c>
      <c r="U4776" s="11">
        <f>IF(AND(T4776&gt;0,Q4776&gt;0),(Q4776/T4776)*100,"")</f>
        <v/>
      </c>
      <c r="V4776" s="11">
        <f>IF(AND(T4776&gt;0,S4776&gt;0),(S4776/T4776)*100,"")</f>
        <v/>
      </c>
      <c r="W4776" s="10">
        <f>IF(AND(J4776&gt;0,L4776&gt;0),(L4776/(J4776^3))*100,"")</f>
        <v/>
      </c>
      <c r="X4776" s="12" t="n">
        <v>3.17</v>
      </c>
      <c r="Y4776" s="12" t="n">
        <v>4.06</v>
      </c>
      <c r="Z4776" s="12" t="n">
        <v>2.11</v>
      </c>
      <c r="AA4776" s="18" t="n"/>
      <c r="AB4776" s="14" t="n"/>
      <c r="AC4776" s="18" t="n"/>
      <c r="AD4776" s="18" t="n"/>
      <c r="AE4776" s="18" t="n"/>
      <c r="AF4776" s="18" t="n"/>
    </row>
    <row r="4777" ht="14" customHeight="1">
      <c r="A4777" s="5" t="inlineStr">
        <is>
          <t>1688</t>
        </is>
      </c>
      <c r="B4777" s="5" t="inlineStr">
        <is>
          <t>LIPAN-4775</t>
        </is>
      </c>
      <c r="C4777" s="6" t="n">
        <v>2023</v>
      </c>
      <c r="D4777" s="5" t="inlineStr">
        <is>
          <t>2023-05-23 00:00:00</t>
        </is>
      </c>
      <c r="E4777" s="5" t="inlineStr">
        <is>
          <t>E.-Mai</t>
        </is>
      </c>
      <c r="F4777" s="5" t="inlineStr">
        <is>
          <t>E. E. Taiamã</t>
        </is>
      </c>
      <c r="G4777" s="5" t="inlineStr">
        <is>
          <t>16º 48' 01,35" | 57° 39' 22,89"</t>
        </is>
      </c>
      <c r="H4777" s="5" t="inlineStr">
        <is>
          <t>Siluriformes</t>
        </is>
      </c>
      <c r="I4777" s="5" t="inlineStr">
        <is>
          <t>Pseudoplatystoma corruscans</t>
        </is>
      </c>
      <c r="J4777" s="7" t="n">
        <v>89.8</v>
      </c>
      <c r="K4777" s="7" t="n">
        <v>82</v>
      </c>
      <c r="L4777" s="8" t="n">
        <v>6490</v>
      </c>
      <c r="M4777" s="8" t="n">
        <v>5540</v>
      </c>
      <c r="N4777" s="5" t="b">
        <v>0</v>
      </c>
      <c r="O4777" s="5" t="inlineStr">
        <is>
          <t>F</t>
        </is>
      </c>
      <c r="P4777" s="5" t="inlineStr">
        <is>
          <t>REP</t>
        </is>
      </c>
      <c r="Q4777" s="8" t="n">
        <v>18.62</v>
      </c>
      <c r="R4777" s="5" t="n">
        <v>3</v>
      </c>
      <c r="S4777" s="8" t="n">
        <v>68.17</v>
      </c>
      <c r="T4777" s="10">
        <f>IF(Q4777&gt;0,M4777-Q4777,"")</f>
        <v/>
      </c>
      <c r="U4777" s="11">
        <f>IF(AND(T4777&gt;0,Q4777&gt;0),(Q4777/T4777)*100,"")</f>
        <v/>
      </c>
      <c r="V4777" s="11">
        <f>IF(AND(T4777&gt;0,S4777&gt;0),(S4777/T4777)*100,"")</f>
        <v/>
      </c>
      <c r="W4777" s="10">
        <f>IF(AND(J4777&gt;0,L4777&gt;0),(L4777/(J4777^3))*100,"")</f>
        <v/>
      </c>
      <c r="X4777" s="12" t="n">
        <v>3.17</v>
      </c>
      <c r="Y4777" s="12" t="n">
        <v>4.06</v>
      </c>
      <c r="Z4777" s="12" t="n">
        <v>2.11</v>
      </c>
      <c r="AA4777" s="13" t="n"/>
      <c r="AB4777" s="5" t="n"/>
      <c r="AC4777" s="13" t="n"/>
      <c r="AD4777" s="13" t="n"/>
      <c r="AE4777" s="13" t="n"/>
      <c r="AF4777" s="13" t="n"/>
    </row>
    <row r="4778" ht="14" customHeight="1">
      <c r="A4778" s="14" t="inlineStr">
        <is>
          <t>1689</t>
        </is>
      </c>
      <c r="B4778" s="14" t="inlineStr">
        <is>
          <t>LIPAN-4776</t>
        </is>
      </c>
      <c r="C4778" s="15" t="n">
        <v>2023</v>
      </c>
      <c r="D4778" s="14" t="inlineStr">
        <is>
          <t>2023-05-23 00:00:00</t>
        </is>
      </c>
      <c r="E4778" s="14" t="inlineStr">
        <is>
          <t>E.-Mai</t>
        </is>
      </c>
      <c r="F4778" s="14" t="inlineStr">
        <is>
          <t>E. E. Taiamã</t>
        </is>
      </c>
      <c r="G4778" s="14" t="inlineStr">
        <is>
          <t>16º 48' 01,35" | 57° 39' 22,89"</t>
        </is>
      </c>
      <c r="H4778" s="14" t="inlineStr">
        <is>
          <t>Siluriformes</t>
        </is>
      </c>
      <c r="I4778" s="14" t="inlineStr">
        <is>
          <t>Pseudoplatystoma corruscans</t>
        </is>
      </c>
      <c r="J4778" s="16" t="n">
        <v>86</v>
      </c>
      <c r="K4778" s="16" t="n">
        <v>78.5</v>
      </c>
      <c r="L4778" s="17" t="n">
        <v>5130</v>
      </c>
      <c r="M4778" s="17" t="n">
        <v>4440</v>
      </c>
      <c r="N4778" s="14" t="b">
        <v>0</v>
      </c>
      <c r="O4778" s="14" t="inlineStr">
        <is>
          <t>M</t>
        </is>
      </c>
      <c r="P4778" s="14" t="inlineStr">
        <is>
          <t>REP</t>
        </is>
      </c>
      <c r="Q4778" s="17" t="n">
        <v>14.17</v>
      </c>
      <c r="R4778" s="14" t="n">
        <v>0</v>
      </c>
      <c r="S4778" s="17" t="n">
        <v>39.98</v>
      </c>
      <c r="T4778" s="10">
        <f>IF(Q4778&gt;0,M4778-Q4778,"")</f>
        <v/>
      </c>
      <c r="U4778" s="11">
        <f>IF(AND(T4778&gt;0,Q4778&gt;0),(Q4778/T4778)*100,"")</f>
        <v/>
      </c>
      <c r="V4778" s="11">
        <f>IF(AND(T4778&gt;0,S4778&gt;0),(S4778/T4778)*100,"")</f>
        <v/>
      </c>
      <c r="W4778" s="10">
        <f>IF(AND(J4778&gt;0,L4778&gt;0),(L4778/(J4778^3))*100,"")</f>
        <v/>
      </c>
      <c r="X4778" s="12" t="n">
        <v>3.17</v>
      </c>
      <c r="Y4778" s="12" t="n">
        <v>4.06</v>
      </c>
      <c r="Z4778" s="12" t="n">
        <v>2.11</v>
      </c>
      <c r="AA4778" s="18" t="n"/>
      <c r="AB4778" s="14" t="n"/>
      <c r="AC4778" s="18" t="n"/>
      <c r="AD4778" s="18" t="n"/>
      <c r="AE4778" s="18" t="n"/>
      <c r="AF4778" s="18" t="n"/>
    </row>
    <row r="4779" ht="14" customHeight="1">
      <c r="A4779" s="5" t="inlineStr">
        <is>
          <t>1690</t>
        </is>
      </c>
      <c r="B4779" s="5" t="inlineStr">
        <is>
          <t>LIPAN-4777</t>
        </is>
      </c>
      <c r="C4779" s="6" t="n">
        <v>2023</v>
      </c>
      <c r="D4779" s="5" t="inlineStr">
        <is>
          <t>2023-05-23 00:00:00</t>
        </is>
      </c>
      <c r="E4779" s="5" t="inlineStr">
        <is>
          <t>E.-Mai</t>
        </is>
      </c>
      <c r="F4779" s="5" t="inlineStr">
        <is>
          <t>E. E. Taiamã</t>
        </is>
      </c>
      <c r="G4779" s="5" t="inlineStr">
        <is>
          <t>16º 48' 01,35" | 57° 39' 22,89"</t>
        </is>
      </c>
      <c r="H4779" s="5" t="inlineStr">
        <is>
          <t>Characiformes</t>
        </is>
      </c>
      <c r="I4779" s="5" t="inlineStr">
        <is>
          <t>Salminus brasiliensis</t>
        </is>
      </c>
      <c r="J4779" s="7" t="n">
        <v>92</v>
      </c>
      <c r="K4779" s="7" t="n">
        <v>85.3</v>
      </c>
      <c r="L4779" s="8" t="n">
        <v>7400</v>
      </c>
      <c r="M4779" s="8" t="n">
        <v>6590</v>
      </c>
      <c r="N4779" s="5" t="b">
        <v>0</v>
      </c>
      <c r="O4779" s="5" t="inlineStr">
        <is>
          <t>M</t>
        </is>
      </c>
      <c r="P4779" s="5" t="inlineStr">
        <is>
          <t>REP</t>
        </is>
      </c>
      <c r="Q4779" s="8" t="n">
        <v>6.96</v>
      </c>
      <c r="R4779" s="5" t="n">
        <v>0</v>
      </c>
      <c r="S4779" s="8" t="n">
        <v>70.66</v>
      </c>
      <c r="T4779" s="10">
        <f>IF(Q4779&gt;0,M4779-Q4779,"")</f>
        <v/>
      </c>
      <c r="U4779" s="11">
        <f>IF(AND(T4779&gt;0,Q4779&gt;0),(Q4779/T4779)*100,"")</f>
        <v/>
      </c>
      <c r="V4779" s="11">
        <f>IF(AND(T4779&gt;0,S4779&gt;0),(S4779/T4779)*100,"")</f>
        <v/>
      </c>
      <c r="W4779" s="10">
        <f>IF(AND(J4779&gt;0,L4779&gt;0),(L4779/(J4779^3))*100,"")</f>
        <v/>
      </c>
      <c r="X4779" s="12" t="n">
        <v>3.17</v>
      </c>
      <c r="Y4779" s="12" t="n">
        <v>4.06</v>
      </c>
      <c r="Z4779" s="12" t="n">
        <v>2.11</v>
      </c>
      <c r="AA4779" s="13" t="n"/>
      <c r="AB4779" s="5" t="n"/>
      <c r="AC4779" s="13" t="n"/>
      <c r="AD4779" s="13" t="n"/>
      <c r="AE4779" s="13" t="n"/>
      <c r="AF4779" s="13" t="n"/>
    </row>
    <row r="4780" ht="14" customHeight="1">
      <c r="A4780" s="14" t="inlineStr">
        <is>
          <t>1691</t>
        </is>
      </c>
      <c r="B4780" s="14" t="inlineStr">
        <is>
          <t>LIPAN-4778</t>
        </is>
      </c>
      <c r="C4780" s="15" t="n">
        <v>2023</v>
      </c>
      <c r="D4780" s="14" t="inlineStr">
        <is>
          <t>2023-05-23 00:00:00</t>
        </is>
      </c>
      <c r="E4780" s="14" t="inlineStr">
        <is>
          <t>E.-Mai</t>
        </is>
      </c>
      <c r="F4780" s="14" t="inlineStr">
        <is>
          <t>E. E. Taiamã</t>
        </is>
      </c>
      <c r="G4780" s="14" t="inlineStr">
        <is>
          <t>16º 48' 01,35" | 57° 39' 22,89"</t>
        </is>
      </c>
      <c r="H4780" s="14" t="inlineStr">
        <is>
          <t>Siluriformes</t>
        </is>
      </c>
      <c r="I4780" s="14" t="inlineStr">
        <is>
          <t>Pseudoplatystoma reticulatum</t>
        </is>
      </c>
      <c r="J4780" s="16" t="n">
        <v>89</v>
      </c>
      <c r="K4780" s="16" t="n">
        <v>81</v>
      </c>
      <c r="L4780" s="17" t="n">
        <v>6180</v>
      </c>
      <c r="M4780" s="17" t="n">
        <v>5480</v>
      </c>
      <c r="N4780" s="14" t="b">
        <v>0</v>
      </c>
      <c r="O4780" s="14" t="inlineStr">
        <is>
          <t>M</t>
        </is>
      </c>
      <c r="P4780" s="14" t="inlineStr">
        <is>
          <t>REP</t>
        </is>
      </c>
      <c r="Q4780" s="17" t="n">
        <v>13.48</v>
      </c>
      <c r="R4780" s="14" t="n">
        <v>0</v>
      </c>
      <c r="S4780" s="17" t="n">
        <v>46.79</v>
      </c>
      <c r="T4780" s="10">
        <f>IF(Q4780&gt;0,M4780-Q4780,"")</f>
        <v/>
      </c>
      <c r="U4780" s="11">
        <f>IF(AND(T4780&gt;0,Q4780&gt;0),(Q4780/T4780)*100,"")</f>
        <v/>
      </c>
      <c r="V4780" s="11">
        <f>IF(AND(T4780&gt;0,S4780&gt;0),(S4780/T4780)*100,"")</f>
        <v/>
      </c>
      <c r="W4780" s="10">
        <f>IF(AND(J4780&gt;0,L4780&gt;0),(L4780/(J4780^3))*100,"")</f>
        <v/>
      </c>
      <c r="X4780" s="12" t="n">
        <v>3.17</v>
      </c>
      <c r="Y4780" s="12" t="n">
        <v>4.06</v>
      </c>
      <c r="Z4780" s="12" t="n">
        <v>2.11</v>
      </c>
      <c r="AA4780" s="18" t="n"/>
      <c r="AB4780" s="14" t="n"/>
      <c r="AC4780" s="18" t="n"/>
      <c r="AD4780" s="18" t="n"/>
      <c r="AE4780" s="18" t="n"/>
      <c r="AF4780" s="18" t="n"/>
    </row>
    <row r="4781" ht="14" customHeight="1">
      <c r="A4781" s="5" t="inlineStr">
        <is>
          <t>1692</t>
        </is>
      </c>
      <c r="B4781" s="5" t="inlineStr">
        <is>
          <t>LIPAN-4779</t>
        </is>
      </c>
      <c r="C4781" s="6" t="n">
        <v>2023</v>
      </c>
      <c r="D4781" s="5" t="inlineStr">
        <is>
          <t>2023-05-23 00:00:00</t>
        </is>
      </c>
      <c r="E4781" s="5" t="inlineStr">
        <is>
          <t>E.-Mai</t>
        </is>
      </c>
      <c r="F4781" s="5" t="inlineStr">
        <is>
          <t>E. E. Taiamã</t>
        </is>
      </c>
      <c r="G4781" s="5" t="inlineStr">
        <is>
          <t>16º 48' 01,35" | 57° 39' 22,89"</t>
        </is>
      </c>
      <c r="H4781" s="5" t="inlineStr">
        <is>
          <t>Siluriformes</t>
        </is>
      </c>
      <c r="I4781" s="5" t="inlineStr">
        <is>
          <t>Pseudoplatystoma reticulatum</t>
        </is>
      </c>
      <c r="J4781" s="7" t="n">
        <v>89.8</v>
      </c>
      <c r="K4781" s="7" t="n">
        <v>81.3</v>
      </c>
      <c r="L4781" s="8" t="n">
        <v>6720</v>
      </c>
      <c r="M4781" s="8" t="n">
        <v>5330</v>
      </c>
      <c r="N4781" s="5" t="b">
        <v>0</v>
      </c>
      <c r="O4781" s="5" t="inlineStr">
        <is>
          <t>M</t>
        </is>
      </c>
      <c r="P4781" s="5" t="inlineStr">
        <is>
          <t>REP</t>
        </is>
      </c>
      <c r="Q4781" s="8" t="n">
        <v>31.84</v>
      </c>
      <c r="R4781" s="5" t="n">
        <v>0</v>
      </c>
      <c r="S4781" s="8" t="n">
        <v>66.51000000000001</v>
      </c>
      <c r="T4781" s="10">
        <f>IF(Q4781&gt;0,M4781-Q4781,"")</f>
        <v/>
      </c>
      <c r="U4781" s="11">
        <f>IF(AND(T4781&gt;0,Q4781&gt;0),(Q4781/T4781)*100,"")</f>
        <v/>
      </c>
      <c r="V4781" s="11">
        <f>IF(AND(T4781&gt;0,S4781&gt;0),(S4781/T4781)*100,"")</f>
        <v/>
      </c>
      <c r="W4781" s="10">
        <f>IF(AND(J4781&gt;0,L4781&gt;0),(L4781/(J4781^3))*100,"")</f>
        <v/>
      </c>
      <c r="X4781" s="12" t="n">
        <v>3.17</v>
      </c>
      <c r="Y4781" s="12" t="n">
        <v>4.06</v>
      </c>
      <c r="Z4781" s="12" t="n">
        <v>2.11</v>
      </c>
      <c r="AA4781" s="13" t="n"/>
      <c r="AB4781" s="5" t="n"/>
      <c r="AC4781" s="13" t="n"/>
      <c r="AD4781" s="13" t="n"/>
      <c r="AE4781" s="13" t="n"/>
      <c r="AF4781" s="13" t="n"/>
    </row>
    <row r="4782" ht="14" customHeight="1">
      <c r="A4782" s="14" t="inlineStr">
        <is>
          <t>1693</t>
        </is>
      </c>
      <c r="B4782" s="14" t="inlineStr">
        <is>
          <t>LIPAN-4780</t>
        </is>
      </c>
      <c r="C4782" s="15" t="n">
        <v>2023</v>
      </c>
      <c r="D4782" s="14" t="inlineStr">
        <is>
          <t>2023-05-23 00:00:00</t>
        </is>
      </c>
      <c r="E4782" s="14" t="inlineStr">
        <is>
          <t>E.-Mai</t>
        </is>
      </c>
      <c r="F4782" s="14" t="inlineStr">
        <is>
          <t>E. E. Taiamã</t>
        </is>
      </c>
      <c r="G4782" s="14" t="inlineStr">
        <is>
          <t>16º 48' 01,35" | 57° 39' 22,89"</t>
        </is>
      </c>
      <c r="H4782" s="14" t="inlineStr">
        <is>
          <t>Siluriformes</t>
        </is>
      </c>
      <c r="I4782" s="14" t="inlineStr">
        <is>
          <t>Pinirampus pirinampu</t>
        </is>
      </c>
      <c r="J4782" s="16" t="n">
        <v>58.5</v>
      </c>
      <c r="K4782" s="16" t="n">
        <v>52.7</v>
      </c>
      <c r="L4782" s="17" t="n">
        <v>2100</v>
      </c>
      <c r="M4782" s="17" t="n">
        <v>1860</v>
      </c>
      <c r="N4782" s="14" t="b">
        <v>0</v>
      </c>
      <c r="O4782" s="14" t="inlineStr">
        <is>
          <t>M</t>
        </is>
      </c>
      <c r="P4782" s="14" t="inlineStr">
        <is>
          <t>REP</t>
        </is>
      </c>
      <c r="Q4782" s="17" t="n">
        <v>2.55</v>
      </c>
      <c r="R4782" s="14" t="n">
        <v>0</v>
      </c>
      <c r="S4782" s="17" t="n">
        <v>28.67</v>
      </c>
      <c r="T4782" s="10">
        <f>IF(Q4782&gt;0,M4782-Q4782,"")</f>
        <v/>
      </c>
      <c r="U4782" s="11">
        <f>IF(AND(T4782&gt;0,Q4782&gt;0),(Q4782/T4782)*100,"")</f>
        <v/>
      </c>
      <c r="V4782" s="11">
        <f>IF(AND(T4782&gt;0,S4782&gt;0),(S4782/T4782)*100,"")</f>
        <v/>
      </c>
      <c r="W4782" s="10">
        <f>IF(AND(J4782&gt;0,L4782&gt;0),(L4782/(J4782^3))*100,"")</f>
        <v/>
      </c>
      <c r="X4782" s="12" t="n">
        <v>3.17</v>
      </c>
      <c r="Y4782" s="12" t="n">
        <v>4.06</v>
      </c>
      <c r="Z4782" s="12" t="n">
        <v>2.11</v>
      </c>
      <c r="AA4782" s="18" t="n"/>
      <c r="AB4782" s="14" t="n"/>
      <c r="AC4782" s="18" t="n"/>
      <c r="AD4782" s="18" t="n"/>
      <c r="AE4782" s="18" t="n"/>
      <c r="AF4782" s="18" t="n"/>
    </row>
    <row r="4783" ht="14" customHeight="1">
      <c r="A4783" s="5" t="inlineStr">
        <is>
          <t>1694</t>
        </is>
      </c>
      <c r="B4783" s="5" t="inlineStr">
        <is>
          <t>LIPAN-4781</t>
        </is>
      </c>
      <c r="C4783" s="6" t="n">
        <v>2023</v>
      </c>
      <c r="D4783" s="5" t="inlineStr">
        <is>
          <t>2023-05-23 00:00:00</t>
        </is>
      </c>
      <c r="E4783" s="5" t="inlineStr">
        <is>
          <t>E.-Mai</t>
        </is>
      </c>
      <c r="F4783" s="5" t="inlineStr">
        <is>
          <t>E. E. Taiamã</t>
        </is>
      </c>
      <c r="G4783" s="5" t="inlineStr">
        <is>
          <t>16º 48' 01,35" | 57° 39' 22,89"</t>
        </is>
      </c>
      <c r="H4783" s="5" t="inlineStr">
        <is>
          <t>Siluriformes</t>
        </is>
      </c>
      <c r="I4783" s="5" t="inlineStr">
        <is>
          <t>Hemisorubim platyrhynchos</t>
        </is>
      </c>
      <c r="J4783" s="7" t="n">
        <v>52.8</v>
      </c>
      <c r="K4783" s="7" t="n">
        <v>46.7</v>
      </c>
      <c r="L4783" s="8" t="n">
        <v>1300</v>
      </c>
      <c r="M4783" s="8" t="n">
        <v>1130</v>
      </c>
      <c r="N4783" s="5" t="b">
        <v>0</v>
      </c>
      <c r="O4783" s="5" t="inlineStr">
        <is>
          <t>F</t>
        </is>
      </c>
      <c r="P4783" s="5" t="inlineStr">
        <is>
          <t>REP</t>
        </is>
      </c>
      <c r="Q4783" s="8" t="n">
        <v>6.15</v>
      </c>
      <c r="R4783" s="5" t="n">
        <v>0</v>
      </c>
      <c r="S4783" s="8" t="n">
        <v>10.97</v>
      </c>
      <c r="T4783" s="10">
        <f>IF(Q4783&gt;0,M4783-Q4783,"")</f>
        <v/>
      </c>
      <c r="U4783" s="11">
        <f>IF(AND(T4783&gt;0,Q4783&gt;0),(Q4783/T4783)*100,"")</f>
        <v/>
      </c>
      <c r="V4783" s="11">
        <f>IF(AND(T4783&gt;0,S4783&gt;0),(S4783/T4783)*100,"")</f>
        <v/>
      </c>
      <c r="W4783" s="10">
        <f>IF(AND(J4783&gt;0,L4783&gt;0),(L4783/(J4783^3))*100,"")</f>
        <v/>
      </c>
      <c r="X4783" s="12" t="n">
        <v>3.17</v>
      </c>
      <c r="Y4783" s="12" t="n">
        <v>4.06</v>
      </c>
      <c r="Z4783" s="12" t="n">
        <v>2.11</v>
      </c>
      <c r="AA4783" s="13" t="n"/>
      <c r="AB4783" s="5" t="n"/>
      <c r="AC4783" s="13" t="n"/>
      <c r="AD4783" s="13" t="n"/>
      <c r="AE4783" s="13" t="n"/>
      <c r="AF4783" s="13" t="n"/>
    </row>
    <row r="4784" ht="14" customHeight="1">
      <c r="A4784" s="14" t="inlineStr">
        <is>
          <t>1695</t>
        </is>
      </c>
      <c r="B4784" s="14" t="inlineStr">
        <is>
          <t>LIPAN-4782</t>
        </is>
      </c>
      <c r="C4784" s="15" t="n">
        <v>2023</v>
      </c>
      <c r="D4784" s="14" t="inlineStr">
        <is>
          <t>2023-05-23 00:00:00</t>
        </is>
      </c>
      <c r="E4784" s="14" t="inlineStr">
        <is>
          <t>E.-Mai</t>
        </is>
      </c>
      <c r="F4784" s="14" t="inlineStr">
        <is>
          <t>E. E. Taiamã</t>
        </is>
      </c>
      <c r="G4784" s="14" t="inlineStr">
        <is>
          <t>16º 48' 01,35" | 57° 39' 22,89"</t>
        </is>
      </c>
      <c r="H4784" s="14" t="inlineStr">
        <is>
          <t xml:space="preserve">Characiformes </t>
        </is>
      </c>
      <c r="I4784" s="14" t="inlineStr">
        <is>
          <t>Salminus brasiliensis</t>
        </is>
      </c>
      <c r="J4784" s="16" t="n">
        <v>68.7</v>
      </c>
      <c r="K4784" s="16" t="n">
        <v>59.3</v>
      </c>
      <c r="L4784" s="17" t="n">
        <v>4700</v>
      </c>
      <c r="M4784" s="17" t="n">
        <v>4120</v>
      </c>
      <c r="N4784" s="14" t="b">
        <v>0</v>
      </c>
      <c r="O4784" s="14" t="inlineStr">
        <is>
          <t>F</t>
        </is>
      </c>
      <c r="P4784" s="14" t="inlineStr">
        <is>
          <t>REP</t>
        </is>
      </c>
      <c r="Q4784" s="17" t="n">
        <v>30.37</v>
      </c>
      <c r="R4784" s="14" t="n">
        <v>0</v>
      </c>
      <c r="S4784" s="17" t="n">
        <v>49.75</v>
      </c>
      <c r="T4784" s="10">
        <f>IF(Q4784&gt;0,M4784-Q4784,"")</f>
        <v/>
      </c>
      <c r="U4784" s="11">
        <f>IF(AND(T4784&gt;0,Q4784&gt;0),(Q4784/T4784)*100,"")</f>
        <v/>
      </c>
      <c r="V4784" s="11">
        <f>IF(AND(T4784&gt;0,S4784&gt;0),(S4784/T4784)*100,"")</f>
        <v/>
      </c>
      <c r="W4784" s="10">
        <f>IF(AND(J4784&gt;0,L4784&gt;0),(L4784/(J4784^3))*100,"")</f>
        <v/>
      </c>
      <c r="X4784" s="12" t="n">
        <v>3.17</v>
      </c>
      <c r="Y4784" s="12" t="n">
        <v>4.06</v>
      </c>
      <c r="Z4784" s="12" t="n">
        <v>2.11</v>
      </c>
      <c r="AA4784" s="18" t="n"/>
      <c r="AB4784" s="14" t="n"/>
      <c r="AC4784" s="18" t="n"/>
      <c r="AD4784" s="18" t="n"/>
      <c r="AE4784" s="18" t="n"/>
      <c r="AF4784" s="18" t="n"/>
    </row>
    <row r="4785" ht="14" customHeight="1">
      <c r="A4785" s="5" t="inlineStr">
        <is>
          <t>1696</t>
        </is>
      </c>
      <c r="B4785" s="5" t="inlineStr">
        <is>
          <t>LIPAN-4783</t>
        </is>
      </c>
      <c r="C4785" s="6" t="n">
        <v>2023</v>
      </c>
      <c r="D4785" s="5" t="inlineStr">
        <is>
          <t>2023-05-23 00:00:00</t>
        </is>
      </c>
      <c r="E4785" s="5" t="inlineStr">
        <is>
          <t>E.-Mai</t>
        </is>
      </c>
      <c r="F4785" s="5" t="inlineStr">
        <is>
          <t>E. E. Taiamã</t>
        </is>
      </c>
      <c r="G4785" s="5" t="inlineStr">
        <is>
          <t>16º 48' 01,35" | 57° 39' 22,89"</t>
        </is>
      </c>
      <c r="H4785" s="5" t="inlineStr">
        <is>
          <t xml:space="preserve">Characiformes </t>
        </is>
      </c>
      <c r="I4785" s="5" t="inlineStr">
        <is>
          <t>Salminus brasiliensis</t>
        </is>
      </c>
      <c r="J4785" s="7" t="n">
        <v>68.2</v>
      </c>
      <c r="K4785" s="7" t="n">
        <v>58.4</v>
      </c>
      <c r="L4785" s="8" t="n">
        <v>4510</v>
      </c>
      <c r="M4785" s="8" t="n">
        <v>3870</v>
      </c>
      <c r="N4785" s="5" t="b">
        <v>0</v>
      </c>
      <c r="O4785" s="5" t="inlineStr">
        <is>
          <t>M</t>
        </is>
      </c>
      <c r="P4785" s="5" t="inlineStr">
        <is>
          <t>REP</t>
        </is>
      </c>
      <c r="Q4785" s="8" t="n">
        <v>3.23</v>
      </c>
      <c r="R4785" s="5" t="n">
        <v>0</v>
      </c>
      <c r="S4785" s="8" t="n">
        <v>53.32</v>
      </c>
      <c r="T4785" s="10">
        <f>IF(Q4785&gt;0,M4785-Q4785,"")</f>
        <v/>
      </c>
      <c r="U4785" s="11">
        <f>IF(AND(T4785&gt;0,Q4785&gt;0),(Q4785/T4785)*100,"")</f>
        <v/>
      </c>
      <c r="V4785" s="11">
        <f>IF(AND(T4785&gt;0,S4785&gt;0),(S4785/T4785)*100,"")</f>
        <v/>
      </c>
      <c r="W4785" s="10">
        <f>IF(AND(J4785&gt;0,L4785&gt;0),(L4785/(J4785^3))*100,"")</f>
        <v/>
      </c>
      <c r="X4785" s="12" t="n">
        <v>3.17</v>
      </c>
      <c r="Y4785" s="12" t="n">
        <v>4.06</v>
      </c>
      <c r="Z4785" s="12" t="n">
        <v>2.11</v>
      </c>
      <c r="AA4785" s="13" t="n"/>
      <c r="AB4785" s="5" t="n"/>
      <c r="AC4785" s="13" t="n"/>
      <c r="AD4785" s="13" t="n"/>
      <c r="AE4785" s="13" t="n"/>
      <c r="AF4785" s="13" t="n"/>
    </row>
    <row r="4786" ht="14" customHeight="1">
      <c r="A4786" s="14" t="inlineStr">
        <is>
          <t>1697</t>
        </is>
      </c>
      <c r="B4786" s="14" t="inlineStr">
        <is>
          <t>LIPAN-4784</t>
        </is>
      </c>
      <c r="C4786" s="15" t="n">
        <v>2023</v>
      </c>
      <c r="D4786" s="14" t="inlineStr">
        <is>
          <t>2023-06-01 00:00:00</t>
        </is>
      </c>
      <c r="E4786" s="14" t="inlineStr">
        <is>
          <t>F.-Jun</t>
        </is>
      </c>
      <c r="F4786" s="14" t="inlineStr">
        <is>
          <t>E. E. Taiamã</t>
        </is>
      </c>
      <c r="G4786" s="14" t="inlineStr">
        <is>
          <t>16º 48' 01,35" | 57° 39' 22,89"</t>
        </is>
      </c>
      <c r="H4786" s="14" t="inlineStr">
        <is>
          <t xml:space="preserve">Characiformes </t>
        </is>
      </c>
      <c r="I4786" s="14" t="inlineStr">
        <is>
          <t>Piaractus mesopotamicus</t>
        </is>
      </c>
      <c r="J4786" s="16" t="n">
        <v>49.2</v>
      </c>
      <c r="K4786" s="16" t="n">
        <v>44.3</v>
      </c>
      <c r="L4786" s="17" t="n">
        <v>3170</v>
      </c>
      <c r="M4786" s="17" t="n">
        <v>2390</v>
      </c>
      <c r="N4786" s="14" t="b">
        <v>0</v>
      </c>
      <c r="O4786" s="14" t="inlineStr">
        <is>
          <t>F</t>
        </is>
      </c>
      <c r="P4786" s="14" t="inlineStr">
        <is>
          <t>REP</t>
        </is>
      </c>
      <c r="Q4786" s="17" t="n">
        <v>15.55</v>
      </c>
      <c r="R4786" s="14" t="n">
        <v>3</v>
      </c>
      <c r="S4786" s="17" t="n">
        <v>43.43</v>
      </c>
      <c r="T4786" s="10">
        <f>IF(Q4786&gt;0,M4786-Q4786,"")</f>
        <v/>
      </c>
      <c r="U4786" s="11">
        <f>IF(AND(T4786&gt;0,Q4786&gt;0),(Q4786/T4786)*100,"")</f>
        <v/>
      </c>
      <c r="V4786" s="11">
        <f>IF(AND(T4786&gt;0,S4786&gt;0),(S4786/T4786)*100,"")</f>
        <v/>
      </c>
      <c r="W4786" s="10">
        <f>IF(AND(J4786&gt;0,L4786&gt;0),(L4786/(J4786^3))*100,"")</f>
        <v/>
      </c>
      <c r="X4786" s="12" t="n">
        <v>1.86</v>
      </c>
      <c r="Y4786" s="12" t="n">
        <v>2.17</v>
      </c>
      <c r="Z4786" s="12" t="n">
        <v>1.58</v>
      </c>
      <c r="AA4786" s="18" t="n"/>
      <c r="AB4786" s="14" t="n"/>
      <c r="AC4786" s="18" t="n"/>
      <c r="AD4786" s="18" t="n"/>
      <c r="AE4786" s="18" t="n"/>
      <c r="AF4786" s="18" t="n"/>
    </row>
    <row r="4787" ht="14" customHeight="1">
      <c r="A4787" s="5" t="inlineStr">
        <is>
          <t>1698</t>
        </is>
      </c>
      <c r="B4787" s="5" t="inlineStr">
        <is>
          <t>LIPAN-4785</t>
        </is>
      </c>
      <c r="C4787" s="6" t="n">
        <v>2023</v>
      </c>
      <c r="D4787" s="5" t="inlineStr">
        <is>
          <t>2023-06-02 00:00:00</t>
        </is>
      </c>
      <c r="E4787" s="5" t="inlineStr">
        <is>
          <t>F.-Jun</t>
        </is>
      </c>
      <c r="F4787" s="5" t="inlineStr">
        <is>
          <t>E. E. Taiamã</t>
        </is>
      </c>
      <c r="G4787" s="5" t="inlineStr">
        <is>
          <t>16º 48' 01,35" | 57° 39' 22,89"</t>
        </is>
      </c>
      <c r="H4787" s="5" t="inlineStr">
        <is>
          <t xml:space="preserve">Characiformes </t>
        </is>
      </c>
      <c r="I4787" s="5" t="inlineStr">
        <is>
          <t>Piaractus mesopotamicus</t>
        </is>
      </c>
      <c r="J4787" s="7" t="n">
        <v>42.4</v>
      </c>
      <c r="K4787" s="7" t="n">
        <v>38.8</v>
      </c>
      <c r="L4787" s="8" t="n">
        <v>2370</v>
      </c>
      <c r="M4787" s="8" t="n">
        <v>1680</v>
      </c>
      <c r="N4787" s="5" t="b">
        <v>0</v>
      </c>
      <c r="O4787" s="5" t="inlineStr">
        <is>
          <t>F</t>
        </is>
      </c>
      <c r="P4787" s="5" t="inlineStr">
        <is>
          <t>REP</t>
        </is>
      </c>
      <c r="Q4787" s="8" t="n">
        <v>8.859999999999999</v>
      </c>
      <c r="R4787" s="5" t="n">
        <v>3</v>
      </c>
      <c r="S4787" s="8" t="n">
        <v>28.83</v>
      </c>
      <c r="T4787" s="10">
        <f>IF(Q4787&gt;0,M4787-Q4787,"")</f>
        <v/>
      </c>
      <c r="U4787" s="11">
        <f>IF(AND(T4787&gt;0,Q4787&gt;0),(Q4787/T4787)*100,"")</f>
        <v/>
      </c>
      <c r="V4787" s="11">
        <f>IF(AND(T4787&gt;0,S4787&gt;0),(S4787/T4787)*100,"")</f>
        <v/>
      </c>
      <c r="W4787" s="10">
        <f>IF(AND(J4787&gt;0,L4787&gt;0),(L4787/(J4787^3))*100,"")</f>
        <v/>
      </c>
      <c r="X4787" s="12" t="n">
        <v>1.86</v>
      </c>
      <c r="Y4787" s="12" t="n">
        <v>2.17</v>
      </c>
      <c r="Z4787" s="12" t="n">
        <v>1.58</v>
      </c>
      <c r="AA4787" s="13" t="n"/>
      <c r="AB4787" s="5" t="n"/>
      <c r="AC4787" s="13" t="n"/>
      <c r="AD4787" s="13" t="n"/>
      <c r="AE4787" s="13" t="n"/>
      <c r="AF4787" s="13" t="n"/>
    </row>
    <row r="4788" ht="14" customHeight="1">
      <c r="A4788" s="14" t="inlineStr">
        <is>
          <t>1699</t>
        </is>
      </c>
      <c r="B4788" s="14" t="inlineStr">
        <is>
          <t>LIPAN-4786</t>
        </is>
      </c>
      <c r="C4788" s="15" t="n">
        <v>2023</v>
      </c>
      <c r="D4788" s="14" t="inlineStr">
        <is>
          <t>2023-06-03 00:00:00</t>
        </is>
      </c>
      <c r="E4788" s="14" t="inlineStr">
        <is>
          <t>F.-Jun</t>
        </is>
      </c>
      <c r="F4788" s="14" t="inlineStr">
        <is>
          <t>E. E. Taiamã</t>
        </is>
      </c>
      <c r="G4788" s="14" t="inlineStr">
        <is>
          <t>16º 48' 01,35" | 57° 39' 22,89"</t>
        </is>
      </c>
      <c r="H4788" s="14" t="inlineStr">
        <is>
          <t xml:space="preserve">Characiformes </t>
        </is>
      </c>
      <c r="I4788" s="14" t="inlineStr">
        <is>
          <t>Piaractus mesopotamicus</t>
        </is>
      </c>
      <c r="J4788" s="16" t="n">
        <v>47.2</v>
      </c>
      <c r="K4788" s="16" t="n">
        <v>39.9</v>
      </c>
      <c r="L4788" s="17" t="n">
        <v>2600</v>
      </c>
      <c r="M4788" s="17" t="n">
        <v>2030</v>
      </c>
      <c r="N4788" s="14" t="b">
        <v>0</v>
      </c>
      <c r="O4788" s="14" t="inlineStr">
        <is>
          <t>F</t>
        </is>
      </c>
      <c r="P4788" s="14" t="inlineStr">
        <is>
          <t>REP</t>
        </is>
      </c>
      <c r="Q4788" s="17" t="n">
        <v>11.26</v>
      </c>
      <c r="R4788" s="14" t="n">
        <v>3</v>
      </c>
      <c r="S4788" s="17" t="n">
        <v>20.09</v>
      </c>
      <c r="T4788" s="10">
        <f>IF(Q4788&gt;0,M4788-Q4788,"")</f>
        <v/>
      </c>
      <c r="U4788" s="11">
        <f>IF(AND(T4788&gt;0,Q4788&gt;0),(Q4788/T4788)*100,"")</f>
        <v/>
      </c>
      <c r="V4788" s="11">
        <f>IF(AND(T4788&gt;0,S4788&gt;0),(S4788/T4788)*100,"")</f>
        <v/>
      </c>
      <c r="W4788" s="10">
        <f>IF(AND(J4788&gt;0,L4788&gt;0),(L4788/(J4788^3))*100,"")</f>
        <v/>
      </c>
      <c r="X4788" s="12" t="n">
        <v>1.86</v>
      </c>
      <c r="Y4788" s="12" t="n">
        <v>2.17</v>
      </c>
      <c r="Z4788" s="12" t="n">
        <v>1.58</v>
      </c>
      <c r="AA4788" s="18" t="n"/>
      <c r="AB4788" s="14" t="n"/>
      <c r="AC4788" s="18" t="n"/>
      <c r="AD4788" s="18" t="n"/>
      <c r="AE4788" s="18" t="n"/>
      <c r="AF4788" s="18" t="n"/>
    </row>
    <row r="4789" ht="14" customHeight="1">
      <c r="A4789" s="5" t="inlineStr">
        <is>
          <t>1700</t>
        </is>
      </c>
      <c r="B4789" s="5" t="inlineStr">
        <is>
          <t>LIPAN-4787</t>
        </is>
      </c>
      <c r="C4789" s="6" t="n">
        <v>2023</v>
      </c>
      <c r="D4789" s="5" t="inlineStr">
        <is>
          <t>2023-06-04 00:00:00</t>
        </is>
      </c>
      <c r="E4789" s="5" t="inlineStr">
        <is>
          <t>F.-Jun</t>
        </is>
      </c>
      <c r="F4789" s="5" t="inlineStr">
        <is>
          <t>E. E. Taiamã</t>
        </is>
      </c>
      <c r="G4789" s="5" t="inlineStr">
        <is>
          <t>16º 48' 01,35" | 57° 39' 22,89"</t>
        </is>
      </c>
      <c r="H4789" s="5" t="inlineStr">
        <is>
          <t xml:space="preserve">Characiformes </t>
        </is>
      </c>
      <c r="I4789" s="5" t="inlineStr">
        <is>
          <t>Piaractus mesopotamicus</t>
        </is>
      </c>
      <c r="J4789" s="7" t="n">
        <v>41.8</v>
      </c>
      <c r="K4789" s="7" t="n">
        <v>37.6</v>
      </c>
      <c r="L4789" s="8" t="n">
        <v>2280</v>
      </c>
      <c r="M4789" s="8" t="n">
        <v>1670</v>
      </c>
      <c r="N4789" s="5" t="b">
        <v>0</v>
      </c>
      <c r="O4789" s="5" t="inlineStr">
        <is>
          <t>F</t>
        </is>
      </c>
      <c r="P4789" s="5" t="inlineStr">
        <is>
          <t>REP</t>
        </is>
      </c>
      <c r="Q4789" s="8" t="n">
        <v>7.28</v>
      </c>
      <c r="R4789" s="5" t="n">
        <v>3</v>
      </c>
      <c r="S4789" s="8" t="n">
        <v>19.46</v>
      </c>
      <c r="T4789" s="10">
        <f>IF(Q4789&gt;0,M4789-Q4789,"")</f>
        <v/>
      </c>
      <c r="U4789" s="11">
        <f>IF(AND(T4789&gt;0,Q4789&gt;0),(Q4789/T4789)*100,"")</f>
        <v/>
      </c>
      <c r="V4789" s="11">
        <f>IF(AND(T4789&gt;0,S4789&gt;0),(S4789/T4789)*100,"")</f>
        <v/>
      </c>
      <c r="W4789" s="10">
        <f>IF(AND(J4789&gt;0,L4789&gt;0),(L4789/(J4789^3))*100,"")</f>
        <v/>
      </c>
      <c r="X4789" s="12" t="n">
        <v>1.86</v>
      </c>
      <c r="Y4789" s="12" t="n">
        <v>2.17</v>
      </c>
      <c r="Z4789" s="12" t="n">
        <v>1.58</v>
      </c>
      <c r="AA4789" s="13" t="n"/>
      <c r="AB4789" s="5" t="n"/>
      <c r="AC4789" s="13" t="n"/>
      <c r="AD4789" s="13" t="n"/>
      <c r="AE4789" s="13" t="n"/>
      <c r="AF4789" s="13" t="n"/>
    </row>
    <row r="4790" ht="14" customHeight="1">
      <c r="A4790" s="14" t="inlineStr">
        <is>
          <t>1701</t>
        </is>
      </c>
      <c r="B4790" s="14" t="inlineStr">
        <is>
          <t>LIPAN-4788</t>
        </is>
      </c>
      <c r="C4790" s="15" t="n">
        <v>2023</v>
      </c>
      <c r="D4790" s="14" t="inlineStr">
        <is>
          <t>2023-06-05 00:00:00</t>
        </is>
      </c>
      <c r="E4790" s="14" t="inlineStr">
        <is>
          <t>F.-Jun</t>
        </is>
      </c>
      <c r="F4790" s="14" t="inlineStr">
        <is>
          <t>E. E. Taiamã</t>
        </is>
      </c>
      <c r="G4790" s="14" t="inlineStr">
        <is>
          <t>16º 48' 01,35" | 57° 39' 22,89"</t>
        </is>
      </c>
      <c r="H4790" s="14" t="inlineStr">
        <is>
          <t xml:space="preserve">Characiformes </t>
        </is>
      </c>
      <c r="I4790" s="14" t="inlineStr">
        <is>
          <t>Salminus brasiliensis</t>
        </is>
      </c>
      <c r="J4790" s="16" t="n">
        <v>54.4</v>
      </c>
      <c r="K4790" s="16" t="n">
        <v>48.6</v>
      </c>
      <c r="L4790" s="17" t="n">
        <v>2700</v>
      </c>
      <c r="M4790" s="17" t="n">
        <v>2180</v>
      </c>
      <c r="N4790" s="14" t="b">
        <v>0</v>
      </c>
      <c r="O4790" s="14" t="inlineStr">
        <is>
          <t>F</t>
        </is>
      </c>
      <c r="P4790" s="14" t="inlineStr">
        <is>
          <t>REP</t>
        </is>
      </c>
      <c r="Q4790" s="17" t="n">
        <v>12.77</v>
      </c>
      <c r="R4790" s="14" t="n">
        <v>3</v>
      </c>
      <c r="S4790" s="17" t="n">
        <v>27.89</v>
      </c>
      <c r="T4790" s="10">
        <f>IF(Q4790&gt;0,M4790-Q4790,"")</f>
        <v/>
      </c>
      <c r="U4790" s="11">
        <f>IF(AND(T4790&gt;0,Q4790&gt;0),(Q4790/T4790)*100,"")</f>
        <v/>
      </c>
      <c r="V4790" s="11">
        <f>IF(AND(T4790&gt;0,S4790&gt;0),(S4790/T4790)*100,"")</f>
        <v/>
      </c>
      <c r="W4790" s="10">
        <f>IF(AND(J4790&gt;0,L4790&gt;0),(L4790/(J4790^3))*100,"")</f>
        <v/>
      </c>
      <c r="X4790" s="12" t="n">
        <v>1.86</v>
      </c>
      <c r="Y4790" s="12" t="n">
        <v>2.17</v>
      </c>
      <c r="Z4790" s="12" t="n">
        <v>1.58</v>
      </c>
      <c r="AA4790" s="18" t="n"/>
      <c r="AB4790" s="14" t="n"/>
      <c r="AC4790" s="18" t="n"/>
      <c r="AD4790" s="18" t="n"/>
      <c r="AE4790" s="18" t="n"/>
      <c r="AF4790" s="18" t="n"/>
    </row>
    <row r="4791" ht="14" customHeight="1">
      <c r="A4791" s="5" t="inlineStr">
        <is>
          <t>1702</t>
        </is>
      </c>
      <c r="B4791" s="5" t="inlineStr">
        <is>
          <t>LIPAN-4789</t>
        </is>
      </c>
      <c r="C4791" s="6" t="n">
        <v>2023</v>
      </c>
      <c r="D4791" s="5" t="inlineStr">
        <is>
          <t>2023-06-06 00:00:00</t>
        </is>
      </c>
      <c r="E4791" s="5" t="inlineStr">
        <is>
          <t>F.-Jun</t>
        </is>
      </c>
      <c r="F4791" s="5" t="inlineStr">
        <is>
          <t>E. E. Taiamã</t>
        </is>
      </c>
      <c r="G4791" s="5" t="inlineStr">
        <is>
          <t>16º 48' 01,35" | 57° 39' 22,89"</t>
        </is>
      </c>
      <c r="H4791" s="5" t="inlineStr">
        <is>
          <t xml:space="preserve">Characiformes </t>
        </is>
      </c>
      <c r="I4791" s="5" t="inlineStr">
        <is>
          <t>Salminus brasiliensis</t>
        </is>
      </c>
      <c r="J4791" s="7" t="n">
        <v>69.2</v>
      </c>
      <c r="K4791" s="7" t="n">
        <v>61.8</v>
      </c>
      <c r="L4791" s="8" t="n">
        <v>5810</v>
      </c>
      <c r="M4791" s="8" t="n">
        <v>5020</v>
      </c>
      <c r="N4791" s="5" t="b">
        <v>0</v>
      </c>
      <c r="O4791" s="5" t="inlineStr">
        <is>
          <t>F</t>
        </is>
      </c>
      <c r="P4791" s="5" t="inlineStr">
        <is>
          <t>REP</t>
        </is>
      </c>
      <c r="Q4791" s="8" t="n">
        <v>21.45</v>
      </c>
      <c r="R4791" s="5" t="n">
        <v>2</v>
      </c>
      <c r="S4791" s="8" t="n">
        <v>59.61</v>
      </c>
      <c r="T4791" s="10">
        <f>IF(Q4791&gt;0,M4791-Q4791,"")</f>
        <v/>
      </c>
      <c r="U4791" s="11">
        <f>IF(AND(T4791&gt;0,Q4791&gt;0),(Q4791/T4791)*100,"")</f>
        <v/>
      </c>
      <c r="V4791" s="11">
        <f>IF(AND(T4791&gt;0,S4791&gt;0),(S4791/T4791)*100,"")</f>
        <v/>
      </c>
      <c r="W4791" s="10">
        <f>IF(AND(J4791&gt;0,L4791&gt;0),(L4791/(J4791^3))*100,"")</f>
        <v/>
      </c>
      <c r="X4791" s="12" t="n">
        <v>1.86</v>
      </c>
      <c r="Y4791" s="12" t="n">
        <v>2.17</v>
      </c>
      <c r="Z4791" s="12" t="n">
        <v>1.58</v>
      </c>
      <c r="AA4791" s="13" t="n"/>
      <c r="AB4791" s="5" t="n"/>
      <c r="AC4791" s="13" t="n"/>
      <c r="AD4791" s="13" t="n"/>
      <c r="AE4791" s="13" t="n"/>
      <c r="AF4791" s="13" t="n"/>
    </row>
    <row r="4792" ht="14" customHeight="1">
      <c r="A4792" s="14" t="inlineStr">
        <is>
          <t>1703</t>
        </is>
      </c>
      <c r="B4792" s="14" t="inlineStr">
        <is>
          <t>LIPAN-4790</t>
        </is>
      </c>
      <c r="C4792" s="15" t="n">
        <v>2023</v>
      </c>
      <c r="D4792" s="14" t="inlineStr">
        <is>
          <t>2023-06-07 00:00:00</t>
        </is>
      </c>
      <c r="E4792" s="14" t="inlineStr">
        <is>
          <t>F.-Jun</t>
        </is>
      </c>
      <c r="F4792" s="14" t="inlineStr">
        <is>
          <t>E. E. Taiamã</t>
        </is>
      </c>
      <c r="G4792" s="14" t="inlineStr">
        <is>
          <t>16º 48' 01,35" | 57° 39' 22,89"</t>
        </is>
      </c>
      <c r="H4792" s="14" t="inlineStr">
        <is>
          <t>Siluriformes</t>
        </is>
      </c>
      <c r="I4792" s="14" t="inlineStr">
        <is>
          <t>Pseudoplatystoma corruscans</t>
        </is>
      </c>
      <c r="J4792" s="16" t="n">
        <v>94.8</v>
      </c>
      <c r="K4792" s="16" t="n">
        <v>83.3</v>
      </c>
      <c r="L4792" s="17" t="n">
        <v>7450</v>
      </c>
      <c r="M4792" s="17" t="n">
        <v>6400</v>
      </c>
      <c r="N4792" s="14" t="b">
        <v>0</v>
      </c>
      <c r="O4792" s="14" t="inlineStr">
        <is>
          <t>F</t>
        </is>
      </c>
      <c r="P4792" s="14" t="inlineStr">
        <is>
          <t>REP</t>
        </is>
      </c>
      <c r="Q4792" s="17" t="n">
        <v>18.08</v>
      </c>
      <c r="R4792" s="14" t="n">
        <v>0</v>
      </c>
      <c r="S4792" s="17" t="n">
        <v>50.67</v>
      </c>
      <c r="T4792" s="10">
        <f>IF(Q4792&gt;0,M4792-Q4792,"")</f>
        <v/>
      </c>
      <c r="U4792" s="11">
        <f>IF(AND(T4792&gt;0,Q4792&gt;0),(Q4792/T4792)*100,"")</f>
        <v/>
      </c>
      <c r="V4792" s="11">
        <f>IF(AND(T4792&gt;0,S4792&gt;0),(S4792/T4792)*100,"")</f>
        <v/>
      </c>
      <c r="W4792" s="10">
        <f>IF(AND(J4792&gt;0,L4792&gt;0),(L4792/(J4792^3))*100,"")</f>
        <v/>
      </c>
      <c r="X4792" s="12" t="n">
        <v>1.86</v>
      </c>
      <c r="Y4792" s="12" t="n">
        <v>2.17</v>
      </c>
      <c r="Z4792" s="12" t="n">
        <v>1.58</v>
      </c>
      <c r="AA4792" s="18" t="n"/>
      <c r="AB4792" s="14" t="n"/>
      <c r="AC4792" s="18" t="n"/>
      <c r="AD4792" s="18" t="n"/>
      <c r="AE4792" s="18" t="n"/>
      <c r="AF4792" s="18" t="n"/>
    </row>
    <row r="4793" ht="14" customHeight="1">
      <c r="A4793" s="5" t="inlineStr">
        <is>
          <t>1704</t>
        </is>
      </c>
      <c r="B4793" s="5" t="inlineStr">
        <is>
          <t>LIPAN-4791</t>
        </is>
      </c>
      <c r="C4793" s="6" t="n">
        <v>2023</v>
      </c>
      <c r="D4793" s="5" t="inlineStr">
        <is>
          <t>2023-06-08 00:00:00</t>
        </is>
      </c>
      <c r="E4793" s="5" t="inlineStr">
        <is>
          <t>F.-Jun</t>
        </is>
      </c>
      <c r="F4793" s="5" t="inlineStr">
        <is>
          <t>E. E. Taiamã</t>
        </is>
      </c>
      <c r="G4793" s="5" t="inlineStr">
        <is>
          <t>16º 48' 01,35" | 57° 39' 22,89"</t>
        </is>
      </c>
      <c r="H4793" s="5" t="inlineStr">
        <is>
          <t>Siluriformes</t>
        </is>
      </c>
      <c r="I4793" s="5" t="inlineStr">
        <is>
          <t>Pseudoplatystoma corruscans</t>
        </is>
      </c>
      <c r="J4793" s="7" t="n">
        <v>82.40000000000001</v>
      </c>
      <c r="K4793" s="7" t="n">
        <v>74.09999999999999</v>
      </c>
      <c r="L4793" s="8" t="n">
        <v>5430</v>
      </c>
      <c r="M4793" s="8" t="n">
        <v>4740</v>
      </c>
      <c r="N4793" s="5" t="b">
        <v>0</v>
      </c>
      <c r="O4793" s="5" t="inlineStr">
        <is>
          <t>M</t>
        </is>
      </c>
      <c r="P4793" s="5" t="inlineStr">
        <is>
          <t>REP</t>
        </is>
      </c>
      <c r="Q4793" s="8" t="n">
        <v>62.89</v>
      </c>
      <c r="R4793" s="5" t="n">
        <v>0</v>
      </c>
      <c r="S4793" s="8" t="n">
        <v>12.45</v>
      </c>
      <c r="T4793" s="10">
        <f>IF(Q4793&gt;0,M4793-Q4793,"")</f>
        <v/>
      </c>
      <c r="U4793" s="11">
        <f>IF(AND(T4793&gt;0,Q4793&gt;0),(Q4793/T4793)*100,"")</f>
        <v/>
      </c>
      <c r="V4793" s="11">
        <f>IF(AND(T4793&gt;0,S4793&gt;0),(S4793/T4793)*100,"")</f>
        <v/>
      </c>
      <c r="W4793" s="10">
        <f>IF(AND(J4793&gt;0,L4793&gt;0),(L4793/(J4793^3))*100,"")</f>
        <v/>
      </c>
      <c r="X4793" s="12" t="n">
        <v>1.86</v>
      </c>
      <c r="Y4793" s="12" t="n">
        <v>2.17</v>
      </c>
      <c r="Z4793" s="12" t="n">
        <v>1.58</v>
      </c>
      <c r="AA4793" s="13" t="n"/>
      <c r="AB4793" s="5" t="n"/>
      <c r="AC4793" s="13" t="n"/>
      <c r="AD4793" s="13" t="n"/>
      <c r="AE4793" s="13" t="n"/>
      <c r="AF4793" s="13" t="n"/>
    </row>
    <row r="4794" ht="14" customHeight="1">
      <c r="A4794" s="14" t="inlineStr">
        <is>
          <t>1705</t>
        </is>
      </c>
      <c r="B4794" s="14" t="inlineStr">
        <is>
          <t>LIPAN-4792</t>
        </is>
      </c>
      <c r="C4794" s="15" t="n">
        <v>2023</v>
      </c>
      <c r="D4794" s="14" t="inlineStr">
        <is>
          <t>2023-06-09 00:00:00</t>
        </is>
      </c>
      <c r="E4794" s="14" t="inlineStr">
        <is>
          <t>F.-Jun</t>
        </is>
      </c>
      <c r="F4794" s="14" t="inlineStr">
        <is>
          <t>E. E. Taiamã</t>
        </is>
      </c>
      <c r="G4794" s="14" t="inlineStr">
        <is>
          <t>16º 48' 01,35" | 57° 39' 22,89"</t>
        </is>
      </c>
      <c r="H4794" s="14" t="inlineStr">
        <is>
          <t>Siluriformes</t>
        </is>
      </c>
      <c r="I4794" s="14" t="inlineStr">
        <is>
          <t>Pseudoplatystoma corruscans</t>
        </is>
      </c>
      <c r="J4794" s="16" t="n">
        <v>71.40000000000001</v>
      </c>
      <c r="K4794" s="16" t="n">
        <v>63.2</v>
      </c>
      <c r="L4794" s="17" t="n">
        <v>3650</v>
      </c>
      <c r="M4794" s="17" t="n">
        <v>3210</v>
      </c>
      <c r="N4794" s="14" t="b">
        <v>0</v>
      </c>
      <c r="O4794" s="14" t="inlineStr">
        <is>
          <t>M</t>
        </is>
      </c>
      <c r="P4794" s="14" t="inlineStr">
        <is>
          <t>REP</t>
        </is>
      </c>
      <c r="Q4794" s="17" t="n">
        <v>4.46</v>
      </c>
      <c r="R4794" s="14" t="n">
        <v>1</v>
      </c>
      <c r="S4794" s="17" t="n">
        <v>30.46</v>
      </c>
      <c r="T4794" s="10">
        <f>IF(Q4794&gt;0,M4794-Q4794,"")</f>
        <v/>
      </c>
      <c r="U4794" s="11">
        <f>IF(AND(T4794&gt;0,Q4794&gt;0),(Q4794/T4794)*100,"")</f>
        <v/>
      </c>
      <c r="V4794" s="11">
        <f>IF(AND(T4794&gt;0,S4794&gt;0),(S4794/T4794)*100,"")</f>
        <v/>
      </c>
      <c r="W4794" s="10">
        <f>IF(AND(J4794&gt;0,L4794&gt;0),(L4794/(J4794^3))*100,"")</f>
        <v/>
      </c>
      <c r="X4794" s="12" t="n">
        <v>1.86</v>
      </c>
      <c r="Y4794" s="12" t="n">
        <v>2.17</v>
      </c>
      <c r="Z4794" s="12" t="n">
        <v>1.58</v>
      </c>
      <c r="AA4794" s="18" t="n"/>
      <c r="AB4794" s="14" t="n"/>
      <c r="AC4794" s="18" t="n"/>
      <c r="AD4794" s="18" t="n"/>
      <c r="AE4794" s="18" t="n"/>
      <c r="AF4794" s="18" t="n"/>
    </row>
    <row r="4795" ht="14" customHeight="1">
      <c r="A4795" s="5" t="inlineStr">
        <is>
          <t>1706</t>
        </is>
      </c>
      <c r="B4795" s="5" t="inlineStr">
        <is>
          <t>LIPAN-4793</t>
        </is>
      </c>
      <c r="C4795" s="6" t="n">
        <v>2023</v>
      </c>
      <c r="D4795" s="5" t="inlineStr">
        <is>
          <t>2023-06-10 00:00:00</t>
        </is>
      </c>
      <c r="E4795" s="5" t="inlineStr">
        <is>
          <t>F.-Jun</t>
        </is>
      </c>
      <c r="F4795" s="5" t="inlineStr">
        <is>
          <t>E. E. Taiamã</t>
        </is>
      </c>
      <c r="G4795" s="5" t="inlineStr">
        <is>
          <t>16º 48' 01,35" | 57° 39' 22,89"</t>
        </is>
      </c>
      <c r="H4795" s="5" t="inlineStr">
        <is>
          <t>Siluriformes</t>
        </is>
      </c>
      <c r="I4795" s="5" t="inlineStr">
        <is>
          <t>Pseudoplatystoma reticulatum</t>
        </is>
      </c>
      <c r="J4795" s="7" t="n">
        <v>91.59999999999999</v>
      </c>
      <c r="K4795" s="7" t="n">
        <v>81.09999999999999</v>
      </c>
      <c r="L4795" s="8" t="n">
        <v>7330</v>
      </c>
      <c r="M4795" s="8" t="n">
        <v>6270</v>
      </c>
      <c r="N4795" s="5" t="b">
        <v>0</v>
      </c>
      <c r="O4795" s="5" t="inlineStr">
        <is>
          <t>M</t>
        </is>
      </c>
      <c r="P4795" s="5" t="inlineStr">
        <is>
          <t>REP</t>
        </is>
      </c>
      <c r="Q4795" s="8" t="n">
        <v>17.54</v>
      </c>
      <c r="R4795" s="5" t="n">
        <v>0</v>
      </c>
      <c r="S4795" s="8" t="n">
        <v>66.38</v>
      </c>
      <c r="T4795" s="10">
        <f>IF(Q4795&gt;0,M4795-Q4795,"")</f>
        <v/>
      </c>
      <c r="U4795" s="11">
        <f>IF(AND(T4795&gt;0,Q4795&gt;0),(Q4795/T4795)*100,"")</f>
        <v/>
      </c>
      <c r="V4795" s="11">
        <f>IF(AND(T4795&gt;0,S4795&gt;0),(S4795/T4795)*100,"")</f>
        <v/>
      </c>
      <c r="W4795" s="10">
        <f>IF(AND(J4795&gt;0,L4795&gt;0),(L4795/(J4795^3))*100,"")</f>
        <v/>
      </c>
      <c r="X4795" s="12" t="n">
        <v>1.86</v>
      </c>
      <c r="Y4795" s="12" t="n">
        <v>2.17</v>
      </c>
      <c r="Z4795" s="12" t="n">
        <v>1.58</v>
      </c>
      <c r="AA4795" s="13" t="n"/>
      <c r="AB4795" s="5" t="n"/>
      <c r="AC4795" s="13" t="n"/>
      <c r="AD4795" s="13" t="n"/>
      <c r="AE4795" s="13" t="n"/>
      <c r="AF4795" s="13" t="n"/>
    </row>
    <row r="4796" ht="14" customHeight="1">
      <c r="A4796" s="14" t="inlineStr">
        <is>
          <t>1707</t>
        </is>
      </c>
      <c r="B4796" s="14" t="inlineStr">
        <is>
          <t>LIPAN-4794</t>
        </is>
      </c>
      <c r="C4796" s="15" t="n">
        <v>2023</v>
      </c>
      <c r="D4796" s="14" t="inlineStr">
        <is>
          <t>2023-06-11 00:00:00</t>
        </is>
      </c>
      <c r="E4796" s="14" t="inlineStr">
        <is>
          <t>F.-Jun</t>
        </is>
      </c>
      <c r="F4796" s="14" t="inlineStr">
        <is>
          <t>E. E. Taiamã</t>
        </is>
      </c>
      <c r="G4796" s="14" t="inlineStr">
        <is>
          <t>16º 48' 01,35" | 57° 39' 22,89"</t>
        </is>
      </c>
      <c r="H4796" s="14" t="inlineStr">
        <is>
          <t>Siluriformes</t>
        </is>
      </c>
      <c r="I4796" s="14" t="inlineStr">
        <is>
          <t>Pseudoplatystoma reticulatum</t>
        </is>
      </c>
      <c r="J4796" s="16" t="n">
        <v>62.1</v>
      </c>
      <c r="K4796" s="16" t="n">
        <v>54.3</v>
      </c>
      <c r="L4796" s="17" t="n">
        <v>2180</v>
      </c>
      <c r="M4796" s="17" t="n">
        <v>1880</v>
      </c>
      <c r="N4796" s="14" t="b">
        <v>0</v>
      </c>
      <c r="O4796" s="14" t="inlineStr">
        <is>
          <t>F</t>
        </is>
      </c>
      <c r="P4796" s="14" t="inlineStr">
        <is>
          <t>REP</t>
        </is>
      </c>
      <c r="Q4796" s="17" t="n">
        <v>7.93</v>
      </c>
      <c r="R4796" s="14" t="n">
        <v>0</v>
      </c>
      <c r="S4796" s="17" t="n">
        <v>19.53</v>
      </c>
      <c r="T4796" s="10">
        <f>IF(Q4796&gt;0,M4796-Q4796,"")</f>
        <v/>
      </c>
      <c r="U4796" s="11">
        <f>IF(AND(T4796&gt;0,Q4796&gt;0),(Q4796/T4796)*100,"")</f>
        <v/>
      </c>
      <c r="V4796" s="11">
        <f>IF(AND(T4796&gt;0,S4796&gt;0),(S4796/T4796)*100,"")</f>
        <v/>
      </c>
      <c r="W4796" s="10">
        <f>IF(AND(J4796&gt;0,L4796&gt;0),(L4796/(J4796^3))*100,"")</f>
        <v/>
      </c>
      <c r="X4796" s="12" t="n">
        <v>1.86</v>
      </c>
      <c r="Y4796" s="12" t="n">
        <v>2.17</v>
      </c>
      <c r="Z4796" s="12" t="n">
        <v>1.58</v>
      </c>
      <c r="AA4796" s="18" t="n"/>
      <c r="AB4796" s="14" t="n"/>
      <c r="AC4796" s="18" t="n"/>
      <c r="AD4796" s="18" t="n"/>
      <c r="AE4796" s="18" t="n"/>
      <c r="AF4796" s="18" t="n"/>
    </row>
    <row r="4797" ht="14" customHeight="1">
      <c r="A4797" s="5" t="inlineStr">
        <is>
          <t>1708</t>
        </is>
      </c>
      <c r="B4797" s="5" t="inlineStr">
        <is>
          <t>LIPAN-4795</t>
        </is>
      </c>
      <c r="C4797" s="6" t="n">
        <v>2023</v>
      </c>
      <c r="D4797" s="5" t="inlineStr">
        <is>
          <t>2023-06-12 00:00:00</t>
        </is>
      </c>
      <c r="E4797" s="5" t="inlineStr">
        <is>
          <t>F.-Jun</t>
        </is>
      </c>
      <c r="F4797" s="5" t="inlineStr">
        <is>
          <t>E. E. Taiamã</t>
        </is>
      </c>
      <c r="G4797" s="5" t="inlineStr">
        <is>
          <t>16º 48' 01,35" | 57° 39' 22,89"</t>
        </is>
      </c>
      <c r="H4797" s="5" t="inlineStr">
        <is>
          <t>Siluriformes</t>
        </is>
      </c>
      <c r="I4797" s="5" t="inlineStr">
        <is>
          <t>Pinirampus pirinampu</t>
        </is>
      </c>
      <c r="J4797" s="7" t="n">
        <v>63.9</v>
      </c>
      <c r="K4797" s="7" t="n">
        <v>56.8</v>
      </c>
      <c r="L4797" s="8" t="n">
        <v>2410</v>
      </c>
      <c r="M4797" s="8" t="n">
        <v>2080</v>
      </c>
      <c r="N4797" s="5" t="b">
        <v>0</v>
      </c>
      <c r="O4797" s="5" t="inlineStr">
        <is>
          <t>F</t>
        </is>
      </c>
      <c r="P4797" s="5" t="inlineStr">
        <is>
          <t>REP</t>
        </is>
      </c>
      <c r="Q4797" s="8" t="n">
        <v>18.26</v>
      </c>
      <c r="R4797" s="5" t="n">
        <v>0</v>
      </c>
      <c r="S4797" s="8" t="n">
        <v>51.37</v>
      </c>
      <c r="T4797" s="10">
        <f>IF(Q4797&gt;0,M4797-Q4797,"")</f>
        <v/>
      </c>
      <c r="U4797" s="11">
        <f>IF(AND(T4797&gt;0,Q4797&gt;0),(Q4797/T4797)*100,"")</f>
        <v/>
      </c>
      <c r="V4797" s="11">
        <f>IF(AND(T4797&gt;0,S4797&gt;0),(S4797/T4797)*100,"")</f>
        <v/>
      </c>
      <c r="W4797" s="10">
        <f>IF(AND(J4797&gt;0,L4797&gt;0),(L4797/(J4797^3))*100,"")</f>
        <v/>
      </c>
      <c r="X4797" s="12" t="n">
        <v>1.86</v>
      </c>
      <c r="Y4797" s="12" t="n">
        <v>2.17</v>
      </c>
      <c r="Z4797" s="12" t="n">
        <v>1.58</v>
      </c>
      <c r="AA4797" s="13" t="n"/>
      <c r="AB4797" s="5" t="n"/>
      <c r="AC4797" s="13" t="n"/>
      <c r="AD4797" s="13" t="n"/>
      <c r="AE4797" s="13" t="n"/>
      <c r="AF4797" s="13" t="n"/>
    </row>
    <row r="4798" ht="14" customHeight="1">
      <c r="A4798" s="14" t="inlineStr">
        <is>
          <t>1709</t>
        </is>
      </c>
      <c r="B4798" s="14" t="inlineStr">
        <is>
          <t>LIPAN-4796</t>
        </is>
      </c>
      <c r="C4798" s="15" t="n">
        <v>2023</v>
      </c>
      <c r="D4798" s="14" t="inlineStr">
        <is>
          <t>2023-06-13 00:00:00</t>
        </is>
      </c>
      <c r="E4798" s="14" t="inlineStr">
        <is>
          <t>F.-Jun</t>
        </is>
      </c>
      <c r="F4798" s="14" t="inlineStr">
        <is>
          <t>E. E. Taiamã</t>
        </is>
      </c>
      <c r="G4798" s="14" t="inlineStr">
        <is>
          <t>16º 48' 01,35" | 57° 39' 22,89"</t>
        </is>
      </c>
      <c r="H4798" s="14" t="inlineStr">
        <is>
          <t>Siluriformes</t>
        </is>
      </c>
      <c r="I4798" s="14" t="inlineStr">
        <is>
          <t>Pinirampus pirinampu</t>
        </is>
      </c>
      <c r="J4798" s="16" t="n">
        <v>57.7</v>
      </c>
      <c r="K4798" s="16" t="n">
        <v>51.3</v>
      </c>
      <c r="L4798" s="17" t="n">
        <v>2520</v>
      </c>
      <c r="M4798" s="17" t="n">
        <v>2280</v>
      </c>
      <c r="N4798" s="14" t="b">
        <v>0</v>
      </c>
      <c r="O4798" s="14" t="inlineStr">
        <is>
          <t>M</t>
        </is>
      </c>
      <c r="P4798" s="14" t="inlineStr">
        <is>
          <t>REP</t>
        </is>
      </c>
      <c r="Q4798" s="17" t="n">
        <v>4.48</v>
      </c>
      <c r="R4798" s="14" t="n">
        <v>0</v>
      </c>
      <c r="S4798" s="17" t="n">
        <v>22.55</v>
      </c>
      <c r="T4798" s="10">
        <f>IF(Q4798&gt;0,M4798-Q4798,"")</f>
        <v/>
      </c>
      <c r="U4798" s="11">
        <f>IF(AND(T4798&gt;0,Q4798&gt;0),(Q4798/T4798)*100,"")</f>
        <v/>
      </c>
      <c r="V4798" s="11">
        <f>IF(AND(T4798&gt;0,S4798&gt;0),(S4798/T4798)*100,"")</f>
        <v/>
      </c>
      <c r="W4798" s="10">
        <f>IF(AND(J4798&gt;0,L4798&gt;0),(L4798/(J4798^3))*100,"")</f>
        <v/>
      </c>
      <c r="X4798" s="12" t="n">
        <v>1.86</v>
      </c>
      <c r="Y4798" s="12" t="n">
        <v>2.17</v>
      </c>
      <c r="Z4798" s="12" t="n">
        <v>1.58</v>
      </c>
      <c r="AA4798" s="18" t="n"/>
      <c r="AB4798" s="14" t="n"/>
      <c r="AC4798" s="18" t="n"/>
      <c r="AD4798" s="18" t="n"/>
      <c r="AE4798" s="18" t="n"/>
      <c r="AF4798" s="18" t="n"/>
    </row>
    <row r="4799" ht="14" customHeight="1">
      <c r="A4799" s="5" t="inlineStr">
        <is>
          <t>1710</t>
        </is>
      </c>
      <c r="B4799" s="5" t="inlineStr">
        <is>
          <t>LIPAN-4797</t>
        </is>
      </c>
      <c r="C4799" s="6" t="n">
        <v>2023</v>
      </c>
      <c r="D4799" s="5" t="inlineStr">
        <is>
          <t>2023-06-01 00:00:00</t>
        </is>
      </c>
      <c r="E4799" s="5" t="inlineStr">
        <is>
          <t>F.-Jun</t>
        </is>
      </c>
      <c r="F4799" s="5" t="inlineStr">
        <is>
          <t>E. E. Taiamã</t>
        </is>
      </c>
      <c r="G4799" s="5" t="inlineStr">
        <is>
          <t>16º 48' 01,35" | 57° 39' 22,89"</t>
        </is>
      </c>
      <c r="H4799" s="5" t="inlineStr">
        <is>
          <t>Siluriformes</t>
        </is>
      </c>
      <c r="I4799" s="5" t="inlineStr">
        <is>
          <t>Pinirampus pirinampu</t>
        </is>
      </c>
      <c r="J4799" s="7" t="n">
        <v>52.8</v>
      </c>
      <c r="K4799" s="7" t="n">
        <v>48.1</v>
      </c>
      <c r="L4799" s="8" t="n">
        <v>1650</v>
      </c>
      <c r="M4799" s="8" t="n">
        <v>1500</v>
      </c>
      <c r="N4799" s="5" t="b">
        <v>0</v>
      </c>
      <c r="O4799" s="5" t="inlineStr">
        <is>
          <t>M</t>
        </is>
      </c>
      <c r="P4799" s="5" t="inlineStr">
        <is>
          <t>REP</t>
        </is>
      </c>
      <c r="Q4799" s="8" t="n">
        <v>2.01</v>
      </c>
      <c r="R4799" s="5" t="n">
        <v>0</v>
      </c>
      <c r="S4799" s="8" t="n">
        <v>18.67</v>
      </c>
      <c r="T4799" s="10">
        <f>IF(Q4799&gt;0,M4799-Q4799,"")</f>
        <v/>
      </c>
      <c r="U4799" s="11">
        <f>IF(AND(T4799&gt;0,Q4799&gt;0),(Q4799/T4799)*100,"")</f>
        <v/>
      </c>
      <c r="V4799" s="11">
        <f>IF(AND(T4799&gt;0,S4799&gt;0),(S4799/T4799)*100,"")</f>
        <v/>
      </c>
      <c r="W4799" s="10">
        <f>IF(AND(J4799&gt;0,L4799&gt;0),(L4799/(J4799^3))*100,"")</f>
        <v/>
      </c>
      <c r="X4799" s="12" t="n">
        <v>1.86</v>
      </c>
      <c r="Y4799" s="12" t="n">
        <v>2.17</v>
      </c>
      <c r="Z4799" s="12" t="n">
        <v>1.58</v>
      </c>
      <c r="AA4799" s="13" t="n"/>
      <c r="AB4799" s="5" t="n"/>
      <c r="AC4799" s="13" t="n"/>
      <c r="AD4799" s="13" t="n"/>
      <c r="AE4799" s="13" t="n"/>
      <c r="AF4799" s="13" t="n"/>
    </row>
    <row r="4800" ht="14" customHeight="1">
      <c r="A4800" s="14" t="inlineStr">
        <is>
          <t>1711</t>
        </is>
      </c>
      <c r="B4800" s="14" t="inlineStr">
        <is>
          <t>LIPAN-4798</t>
        </is>
      </c>
      <c r="C4800" s="15" t="n">
        <v>2023</v>
      </c>
      <c r="D4800" s="14" t="inlineStr">
        <is>
          <t>2023-06-02 00:00:00</t>
        </is>
      </c>
      <c r="E4800" s="14" t="inlineStr">
        <is>
          <t>F.-Jun</t>
        </is>
      </c>
      <c r="F4800" s="14" t="inlineStr">
        <is>
          <t>E. E. Taiamã</t>
        </is>
      </c>
      <c r="G4800" s="14" t="inlineStr">
        <is>
          <t>16º 48' 01,35" | 57° 39' 22,89"</t>
        </is>
      </c>
      <c r="H4800" s="14" t="inlineStr">
        <is>
          <t>Siluriformes</t>
        </is>
      </c>
      <c r="I4800" s="14" t="inlineStr">
        <is>
          <t>Ageneiosus brevifilis</t>
        </is>
      </c>
      <c r="J4800" s="16" t="n">
        <v>57.5</v>
      </c>
      <c r="K4800" s="16" t="n">
        <v>49.8</v>
      </c>
      <c r="L4800" s="17" t="n">
        <v>2190</v>
      </c>
      <c r="M4800" s="17" t="n">
        <v>1940</v>
      </c>
      <c r="N4800" s="14" t="b">
        <v>0</v>
      </c>
      <c r="O4800" s="14" t="inlineStr">
        <is>
          <t>F</t>
        </is>
      </c>
      <c r="P4800" s="14" t="inlineStr">
        <is>
          <t>REP</t>
        </is>
      </c>
      <c r="Q4800" s="17" t="n">
        <v>5.65</v>
      </c>
      <c r="R4800" s="14" t="n">
        <v>0</v>
      </c>
      <c r="S4800" s="17" t="n">
        <v>31.37</v>
      </c>
      <c r="T4800" s="10">
        <f>IF(Q4800&gt;0,M4800-Q4800,"")</f>
        <v/>
      </c>
      <c r="U4800" s="11">
        <f>IF(AND(T4800&gt;0,Q4800&gt;0),(Q4800/T4800)*100,"")</f>
        <v/>
      </c>
      <c r="V4800" s="11">
        <f>IF(AND(T4800&gt;0,S4800&gt;0),(S4800/T4800)*100,"")</f>
        <v/>
      </c>
      <c r="W4800" s="10">
        <f>IF(AND(J4800&gt;0,L4800&gt;0),(L4800/(J4800^3))*100,"")</f>
        <v/>
      </c>
      <c r="X4800" s="12" t="n">
        <v>1.86</v>
      </c>
      <c r="Y4800" s="12" t="n">
        <v>2.17</v>
      </c>
      <c r="Z4800" s="12" t="n">
        <v>1.58</v>
      </c>
      <c r="AA4800" s="18" t="n"/>
      <c r="AB4800" s="14" t="n"/>
      <c r="AC4800" s="18" t="n"/>
      <c r="AD4800" s="18" t="n"/>
      <c r="AE4800" s="18" t="n"/>
      <c r="AF4800" s="18" t="n"/>
    </row>
    <row r="4801" ht="14" customHeight="1">
      <c r="A4801" s="5" t="inlineStr">
        <is>
          <t>1712</t>
        </is>
      </c>
      <c r="B4801" s="5" t="inlineStr">
        <is>
          <t>LIPAN-4799</t>
        </is>
      </c>
      <c r="C4801" s="6" t="n">
        <v>2023</v>
      </c>
      <c r="D4801" s="5" t="inlineStr">
        <is>
          <t>2023-06-03 00:00:00</t>
        </is>
      </c>
      <c r="E4801" s="5" t="inlineStr">
        <is>
          <t>F.-Jun</t>
        </is>
      </c>
      <c r="F4801" s="5" t="inlineStr">
        <is>
          <t>E. E. Taiamã</t>
        </is>
      </c>
      <c r="G4801" s="5" t="inlineStr">
        <is>
          <t>16º 48' 01,35" | 57° 39' 22,89"</t>
        </is>
      </c>
      <c r="H4801" s="5" t="inlineStr">
        <is>
          <t>Siluriformes</t>
        </is>
      </c>
      <c r="I4801" s="5" t="inlineStr">
        <is>
          <t>Ageneiosus brevifilis</t>
        </is>
      </c>
      <c r="J4801" s="7" t="n">
        <v>51.9</v>
      </c>
      <c r="K4801" s="7" t="n">
        <v>45.2</v>
      </c>
      <c r="L4801" s="8" t="n">
        <v>1600</v>
      </c>
      <c r="M4801" s="8" t="n">
        <v>1410</v>
      </c>
      <c r="N4801" s="5" t="b">
        <v>0</v>
      </c>
      <c r="O4801" s="5" t="inlineStr">
        <is>
          <t>F</t>
        </is>
      </c>
      <c r="P4801" s="5" t="inlineStr">
        <is>
          <t>REP</t>
        </is>
      </c>
      <c r="Q4801" s="8" t="n">
        <v>3.73</v>
      </c>
      <c r="R4801" s="5" t="n">
        <v>0</v>
      </c>
      <c r="S4801" s="8" t="n">
        <v>16.68</v>
      </c>
      <c r="T4801" s="10">
        <f>IF(Q4801&gt;0,M4801-Q4801,"")</f>
        <v/>
      </c>
      <c r="U4801" s="11">
        <f>IF(AND(T4801&gt;0,Q4801&gt;0),(Q4801/T4801)*100,"")</f>
        <v/>
      </c>
      <c r="V4801" s="11">
        <f>IF(AND(T4801&gt;0,S4801&gt;0),(S4801/T4801)*100,"")</f>
        <v/>
      </c>
      <c r="W4801" s="10">
        <f>IF(AND(J4801&gt;0,L4801&gt;0),(L4801/(J4801^3))*100,"")</f>
        <v/>
      </c>
      <c r="X4801" s="12" t="n">
        <v>1.86</v>
      </c>
      <c r="Y4801" s="12" t="n">
        <v>2.17</v>
      </c>
      <c r="Z4801" s="12" t="n">
        <v>1.58</v>
      </c>
      <c r="AA4801" s="13" t="n"/>
      <c r="AB4801" s="5" t="n"/>
      <c r="AC4801" s="13" t="n"/>
      <c r="AD4801" s="13" t="n"/>
      <c r="AE4801" s="13" t="n"/>
      <c r="AF4801" s="13" t="n"/>
    </row>
    <row r="4802" ht="14" customHeight="1">
      <c r="A4802" s="14" t="inlineStr">
        <is>
          <t>1713</t>
        </is>
      </c>
      <c r="B4802" s="14" t="inlineStr">
        <is>
          <t>LIPAN-4800</t>
        </is>
      </c>
      <c r="C4802" s="15" t="n">
        <v>2023</v>
      </c>
      <c r="D4802" s="14" t="inlineStr">
        <is>
          <t>2023-06-04 00:00:00</t>
        </is>
      </c>
      <c r="E4802" s="14" t="inlineStr">
        <is>
          <t>F.-Jun</t>
        </is>
      </c>
      <c r="F4802" s="14" t="inlineStr">
        <is>
          <t>E. E. Taiamã</t>
        </is>
      </c>
      <c r="G4802" s="14" t="inlineStr">
        <is>
          <t>16º 48' 01,35" | 57° 39' 22,89"</t>
        </is>
      </c>
      <c r="H4802" s="14" t="inlineStr">
        <is>
          <t>Siluriformes</t>
        </is>
      </c>
      <c r="I4802" s="14" t="inlineStr">
        <is>
          <t>Ageneiosus brevifilis</t>
        </is>
      </c>
      <c r="J4802" s="16" t="n">
        <v>49.8</v>
      </c>
      <c r="K4802" s="16" t="n">
        <v>40.6</v>
      </c>
      <c r="L4802" s="17" t="n">
        <v>1060</v>
      </c>
      <c r="M4802" s="17" t="n">
        <v>960</v>
      </c>
      <c r="N4802" s="14" t="b">
        <v>0</v>
      </c>
      <c r="O4802" s="14" t="inlineStr">
        <is>
          <t>F</t>
        </is>
      </c>
      <c r="P4802" s="14" t="inlineStr">
        <is>
          <t>REP</t>
        </is>
      </c>
      <c r="Q4802" s="17" t="n">
        <v>2.38</v>
      </c>
      <c r="R4802" s="14" t="n">
        <v>0</v>
      </c>
      <c r="S4802" s="17" t="n">
        <v>15.2</v>
      </c>
      <c r="T4802" s="10">
        <f>IF(Q4802&gt;0,M4802-Q4802,"")</f>
        <v/>
      </c>
      <c r="U4802" s="11">
        <f>IF(AND(T4802&gt;0,Q4802&gt;0),(Q4802/T4802)*100,"")</f>
        <v/>
      </c>
      <c r="V4802" s="11">
        <f>IF(AND(T4802&gt;0,S4802&gt;0),(S4802/T4802)*100,"")</f>
        <v/>
      </c>
      <c r="W4802" s="10">
        <f>IF(AND(J4802&gt;0,L4802&gt;0),(L4802/(J4802^3))*100,"")</f>
        <v/>
      </c>
      <c r="X4802" s="12" t="n">
        <v>1.86</v>
      </c>
      <c r="Y4802" s="12" t="n">
        <v>2.17</v>
      </c>
      <c r="Z4802" s="12" t="n">
        <v>1.58</v>
      </c>
      <c r="AA4802" s="18" t="n"/>
      <c r="AB4802" s="14" t="n"/>
      <c r="AC4802" s="18" t="n"/>
      <c r="AD4802" s="18" t="n"/>
      <c r="AE4802" s="18" t="n"/>
      <c r="AF4802" s="18" t="n"/>
    </row>
    <row r="4803" ht="14" customHeight="1">
      <c r="A4803" s="5" t="inlineStr">
        <is>
          <t>1714</t>
        </is>
      </c>
      <c r="B4803" s="5" t="inlineStr">
        <is>
          <t>LIPAN-4801</t>
        </is>
      </c>
      <c r="C4803" s="6" t="n">
        <v>2023</v>
      </c>
      <c r="D4803" s="5" t="inlineStr">
        <is>
          <t>2023-06-05 00:00:00</t>
        </is>
      </c>
      <c r="E4803" s="5" t="inlineStr">
        <is>
          <t>F.-Jun</t>
        </is>
      </c>
      <c r="F4803" s="5" t="inlineStr">
        <is>
          <t>E. E. Taiamã</t>
        </is>
      </c>
      <c r="G4803" s="5" t="inlineStr">
        <is>
          <t>16º 48' 01,35" | 57° 39' 22,89"</t>
        </is>
      </c>
      <c r="H4803" s="5" t="inlineStr">
        <is>
          <t>Siluriformes</t>
        </is>
      </c>
      <c r="I4803" s="5" t="inlineStr">
        <is>
          <t>Ageneiosus brevifilis</t>
        </is>
      </c>
      <c r="J4803" s="7" t="n">
        <v>41.5</v>
      </c>
      <c r="K4803" s="7" t="n">
        <v>36.3</v>
      </c>
      <c r="L4803" s="8" t="n">
        <v>740</v>
      </c>
      <c r="M4803" s="8" t="n">
        <v>670</v>
      </c>
      <c r="N4803" s="5" t="b">
        <v>0</v>
      </c>
      <c r="O4803" s="5" t="inlineStr">
        <is>
          <t>F</t>
        </is>
      </c>
      <c r="P4803" s="5" t="inlineStr">
        <is>
          <t>REP</t>
        </is>
      </c>
      <c r="Q4803" s="8" t="n">
        <v>1.16</v>
      </c>
      <c r="R4803" s="5" t="n">
        <v>0</v>
      </c>
      <c r="S4803" s="8" t="n">
        <v>6.09</v>
      </c>
      <c r="T4803" s="10">
        <f>IF(Q4803&gt;0,M4803-Q4803,"")</f>
        <v/>
      </c>
      <c r="U4803" s="11">
        <f>IF(AND(T4803&gt;0,Q4803&gt;0),(Q4803/T4803)*100,"")</f>
        <v/>
      </c>
      <c r="V4803" s="11">
        <f>IF(AND(T4803&gt;0,S4803&gt;0),(S4803/T4803)*100,"")</f>
        <v/>
      </c>
      <c r="W4803" s="10">
        <f>IF(AND(J4803&gt;0,L4803&gt;0),(L4803/(J4803^3))*100,"")</f>
        <v/>
      </c>
      <c r="X4803" s="12" t="n">
        <v>1.86</v>
      </c>
      <c r="Y4803" s="12" t="n">
        <v>2.17</v>
      </c>
      <c r="Z4803" s="12" t="n">
        <v>1.58</v>
      </c>
      <c r="AA4803" s="13" t="n"/>
      <c r="AB4803" s="5" t="n"/>
      <c r="AC4803" s="13" t="n"/>
      <c r="AD4803" s="13" t="n"/>
      <c r="AE4803" s="13" t="n"/>
      <c r="AF4803" s="13" t="n"/>
    </row>
    <row r="4804" ht="14" customHeight="1">
      <c r="A4804" s="14" t="inlineStr">
        <is>
          <t>1715</t>
        </is>
      </c>
      <c r="B4804" s="14" t="inlineStr">
        <is>
          <t>LIPAN-4802</t>
        </is>
      </c>
      <c r="C4804" s="15" t="n">
        <v>2023</v>
      </c>
      <c r="D4804" s="14" t="inlineStr">
        <is>
          <t>2023-06-06 00:00:00</t>
        </is>
      </c>
      <c r="E4804" s="14" t="inlineStr">
        <is>
          <t>F.-Jun</t>
        </is>
      </c>
      <c r="F4804" s="14" t="inlineStr">
        <is>
          <t>E. E. Taiamã</t>
        </is>
      </c>
      <c r="G4804" s="14" t="inlineStr">
        <is>
          <t>16º 48' 01,35" | 57° 39' 22,89"</t>
        </is>
      </c>
      <c r="H4804" s="14" t="inlineStr">
        <is>
          <t>Siluriformes</t>
        </is>
      </c>
      <c r="I4804" s="14" t="inlineStr">
        <is>
          <t>Ageneiosus brevifilis</t>
        </is>
      </c>
      <c r="J4804" s="16" t="n">
        <v>43.3</v>
      </c>
      <c r="K4804" s="16" t="n">
        <v>38.8</v>
      </c>
      <c r="L4804" s="17" t="n">
        <v>840</v>
      </c>
      <c r="M4804" s="17" t="n">
        <v>790</v>
      </c>
      <c r="N4804" s="14" t="b">
        <v>0</v>
      </c>
      <c r="O4804" s="14" t="inlineStr">
        <is>
          <t>F</t>
        </is>
      </c>
      <c r="P4804" s="14" t="inlineStr">
        <is>
          <t>REP</t>
        </is>
      </c>
      <c r="Q4804" s="17" t="n">
        <v>1.42</v>
      </c>
      <c r="R4804" s="14" t="n">
        <v>0</v>
      </c>
      <c r="S4804" s="17" t="n">
        <v>9.31</v>
      </c>
      <c r="T4804" s="10">
        <f>IF(Q4804&gt;0,M4804-Q4804,"")</f>
        <v/>
      </c>
      <c r="U4804" s="11">
        <f>IF(AND(T4804&gt;0,Q4804&gt;0),(Q4804/T4804)*100,"")</f>
        <v/>
      </c>
      <c r="V4804" s="11">
        <f>IF(AND(T4804&gt;0,S4804&gt;0),(S4804/T4804)*100,"")</f>
        <v/>
      </c>
      <c r="W4804" s="10">
        <f>IF(AND(J4804&gt;0,L4804&gt;0),(L4804/(J4804^3))*100,"")</f>
        <v/>
      </c>
      <c r="X4804" s="12" t="n">
        <v>1.86</v>
      </c>
      <c r="Y4804" s="12" t="n">
        <v>2.17</v>
      </c>
      <c r="Z4804" s="12" t="n">
        <v>1.58</v>
      </c>
      <c r="AA4804" s="18" t="n"/>
      <c r="AB4804" s="14" t="n"/>
      <c r="AC4804" s="18" t="n"/>
      <c r="AD4804" s="18" t="n"/>
      <c r="AE4804" s="18" t="n"/>
      <c r="AF4804" s="18" t="n"/>
    </row>
    <row r="4805" ht="14" customHeight="1">
      <c r="A4805" s="5" t="inlineStr">
        <is>
          <t>1716</t>
        </is>
      </c>
      <c r="B4805" s="5" t="inlineStr">
        <is>
          <t>LIPAN-4803</t>
        </is>
      </c>
      <c r="C4805" s="6" t="n">
        <v>2023</v>
      </c>
      <c r="D4805" s="5" t="inlineStr">
        <is>
          <t>2023-06-07 00:00:00</t>
        </is>
      </c>
      <c r="E4805" s="5" t="inlineStr">
        <is>
          <t>F.-Jun</t>
        </is>
      </c>
      <c r="F4805" s="5" t="inlineStr">
        <is>
          <t>E. E. Taiamã</t>
        </is>
      </c>
      <c r="G4805" s="5" t="inlineStr">
        <is>
          <t>16º 48' 01,35" | 57° 39' 22,89"</t>
        </is>
      </c>
      <c r="H4805" s="5" t="inlineStr">
        <is>
          <t xml:space="preserve">Characiformes </t>
        </is>
      </c>
      <c r="I4805" s="5" t="inlineStr">
        <is>
          <t>Salminus brasiliensis</t>
        </is>
      </c>
      <c r="J4805" s="7" t="n">
        <v>45.3</v>
      </c>
      <c r="K4805" s="7" t="n">
        <v>39.8</v>
      </c>
      <c r="L4805" s="8" t="n">
        <v>1016</v>
      </c>
      <c r="M4805" s="8" t="n">
        <v>1005</v>
      </c>
      <c r="N4805" s="5" t="b">
        <v>0</v>
      </c>
      <c r="O4805" s="5" t="inlineStr">
        <is>
          <t>M</t>
        </is>
      </c>
      <c r="P4805" s="5" t="inlineStr">
        <is>
          <t>REP</t>
        </is>
      </c>
      <c r="Q4805" s="8" t="n">
        <v>0.28</v>
      </c>
      <c r="R4805" s="5" t="n">
        <v>3</v>
      </c>
      <c r="S4805" s="8" t="n">
        <v>7.29</v>
      </c>
      <c r="T4805" s="10">
        <f>IF(Q4805&gt;0,M4805-Q4805,"")</f>
        <v/>
      </c>
      <c r="U4805" s="11">
        <f>IF(AND(T4805&gt;0,Q4805&gt;0),(Q4805/T4805)*100,"")</f>
        <v/>
      </c>
      <c r="V4805" s="11">
        <f>IF(AND(T4805&gt;0,S4805&gt;0),(S4805/T4805)*100,"")</f>
        <v/>
      </c>
      <c r="W4805" s="10">
        <f>IF(AND(J4805&gt;0,L4805&gt;0),(L4805/(J4805^3))*100,"")</f>
        <v/>
      </c>
      <c r="X4805" s="12" t="n">
        <v>1.86</v>
      </c>
      <c r="Y4805" s="12" t="n">
        <v>2.17</v>
      </c>
      <c r="Z4805" s="12" t="n">
        <v>1.58</v>
      </c>
      <c r="AA4805" s="13" t="n"/>
      <c r="AB4805" s="5" t="n"/>
      <c r="AC4805" s="13" t="n"/>
      <c r="AD4805" s="13" t="n"/>
      <c r="AE4805" s="13" t="n"/>
      <c r="AF4805" s="13" t="n"/>
    </row>
    <row r="4806" ht="14" customHeight="1">
      <c r="A4806" s="14" t="inlineStr">
        <is>
          <t>1717</t>
        </is>
      </c>
      <c r="B4806" s="14" t="inlineStr">
        <is>
          <t>LIPAN-4804</t>
        </is>
      </c>
      <c r="C4806" s="15" t="n">
        <v>2023</v>
      </c>
      <c r="D4806" s="14" t="inlineStr">
        <is>
          <t>2023-06-08 00:00:00</t>
        </is>
      </c>
      <c r="E4806" s="14" t="inlineStr">
        <is>
          <t>F.-Jun</t>
        </is>
      </c>
      <c r="F4806" s="14" t="inlineStr">
        <is>
          <t>E. E. Taiamã</t>
        </is>
      </c>
      <c r="G4806" s="14" t="inlineStr">
        <is>
          <t>16º 48' 01,35" | 57° 39' 22,89"</t>
        </is>
      </c>
      <c r="H4806" s="14" t="inlineStr">
        <is>
          <t xml:space="preserve">Characiformes </t>
        </is>
      </c>
      <c r="I4806" s="14" t="inlineStr">
        <is>
          <t>Salminus brasiliensis</t>
        </is>
      </c>
      <c r="J4806" s="16" t="n">
        <v>44.3</v>
      </c>
      <c r="K4806" s="16" t="n">
        <v>37.4</v>
      </c>
      <c r="L4806" s="17" t="n">
        <v>1260</v>
      </c>
      <c r="M4806" s="17" t="n">
        <v>1100</v>
      </c>
      <c r="N4806" s="14" t="b">
        <v>0</v>
      </c>
      <c r="O4806" s="14" t="inlineStr">
        <is>
          <t>M</t>
        </is>
      </c>
      <c r="P4806" s="14" t="inlineStr">
        <is>
          <t>REP</t>
        </is>
      </c>
      <c r="Q4806" s="17" t="n">
        <v>0.26</v>
      </c>
      <c r="R4806" s="14" t="n">
        <v>3</v>
      </c>
      <c r="S4806" s="17" t="n">
        <v>7.7</v>
      </c>
      <c r="T4806" s="10">
        <f>IF(Q4806&gt;0,M4806-Q4806,"")</f>
        <v/>
      </c>
      <c r="U4806" s="11">
        <f>IF(AND(T4806&gt;0,Q4806&gt;0),(Q4806/T4806)*100,"")</f>
        <v/>
      </c>
      <c r="V4806" s="11">
        <f>IF(AND(T4806&gt;0,S4806&gt;0),(S4806/T4806)*100,"")</f>
        <v/>
      </c>
      <c r="W4806" s="10">
        <f>IF(AND(J4806&gt;0,L4806&gt;0),(L4806/(J4806^3))*100,"")</f>
        <v/>
      </c>
      <c r="X4806" s="12" t="n">
        <v>1.86</v>
      </c>
      <c r="Y4806" s="12" t="n">
        <v>2.17</v>
      </c>
      <c r="Z4806" s="12" t="n">
        <v>1.58</v>
      </c>
      <c r="AA4806" s="18" t="n"/>
      <c r="AB4806" s="14" t="n"/>
      <c r="AC4806" s="18" t="n"/>
      <c r="AD4806" s="18" t="n"/>
      <c r="AE4806" s="18" t="n"/>
      <c r="AF4806" s="18" t="n"/>
    </row>
    <row r="4807" ht="14" customHeight="1">
      <c r="A4807" s="5" t="inlineStr">
        <is>
          <t>1718</t>
        </is>
      </c>
      <c r="B4807" s="5" t="inlineStr">
        <is>
          <t>LIPAN-4805</t>
        </is>
      </c>
      <c r="C4807" s="6" t="n">
        <v>2023</v>
      </c>
      <c r="D4807" s="5" t="inlineStr">
        <is>
          <t>2023-06-09 00:00:00</t>
        </is>
      </c>
      <c r="E4807" s="5" t="inlineStr">
        <is>
          <t>F.-Jun</t>
        </is>
      </c>
      <c r="F4807" s="5" t="inlineStr">
        <is>
          <t>E. E. Taiamã</t>
        </is>
      </c>
      <c r="G4807" s="5" t="inlineStr">
        <is>
          <t>16º 48' 01,35" | 57° 39' 22,89"</t>
        </is>
      </c>
      <c r="H4807" s="5" t="inlineStr">
        <is>
          <t xml:space="preserve">Characiformes </t>
        </is>
      </c>
      <c r="I4807" s="5" t="inlineStr">
        <is>
          <t>Salminus brasiliensis</t>
        </is>
      </c>
      <c r="J4807" s="7" t="n">
        <v>72.8</v>
      </c>
      <c r="K4807" s="7" t="n">
        <v>66.5</v>
      </c>
      <c r="L4807" s="8" t="n">
        <v>3970</v>
      </c>
      <c r="M4807" s="8" t="n">
        <v>3640</v>
      </c>
      <c r="N4807" s="5" t="b">
        <v>0</v>
      </c>
      <c r="O4807" s="5" t="inlineStr">
        <is>
          <t>F</t>
        </is>
      </c>
      <c r="P4807" s="5" t="inlineStr">
        <is>
          <t>REP</t>
        </is>
      </c>
      <c r="Q4807" s="8" t="n">
        <v>7.66</v>
      </c>
      <c r="R4807" s="5" t="n">
        <v>0</v>
      </c>
      <c r="S4807" s="8" t="n">
        <v>33.09</v>
      </c>
      <c r="T4807" s="10">
        <f>IF(Q4807&gt;0,M4807-Q4807,"")</f>
        <v/>
      </c>
      <c r="U4807" s="11">
        <f>IF(AND(T4807&gt;0,Q4807&gt;0),(Q4807/T4807)*100,"")</f>
        <v/>
      </c>
      <c r="V4807" s="11">
        <f>IF(AND(T4807&gt;0,S4807&gt;0),(S4807/T4807)*100,"")</f>
        <v/>
      </c>
      <c r="W4807" s="10">
        <f>IF(AND(J4807&gt;0,L4807&gt;0),(L4807/(J4807^3))*100,"")</f>
        <v/>
      </c>
      <c r="X4807" s="12" t="n">
        <v>1.86</v>
      </c>
      <c r="Y4807" s="12" t="n">
        <v>2.17</v>
      </c>
      <c r="Z4807" s="12" t="n">
        <v>1.58</v>
      </c>
      <c r="AA4807" s="13" t="n"/>
      <c r="AB4807" s="5" t="n"/>
      <c r="AC4807" s="13" t="n"/>
      <c r="AD4807" s="13" t="n"/>
      <c r="AE4807" s="13" t="n"/>
      <c r="AF4807" s="13" t="n"/>
    </row>
    <row r="4808" ht="14" customHeight="1">
      <c r="A4808" s="14" t="inlineStr">
        <is>
          <t>1719</t>
        </is>
      </c>
      <c r="B4808" s="14" t="inlineStr">
        <is>
          <t>LIPAN-4806</t>
        </is>
      </c>
      <c r="C4808" s="15" t="n">
        <v>2023</v>
      </c>
      <c r="D4808" s="14" t="inlineStr">
        <is>
          <t>2023-06-10 00:00:00</t>
        </is>
      </c>
      <c r="E4808" s="14" t="inlineStr">
        <is>
          <t>F.-Jun</t>
        </is>
      </c>
      <c r="F4808" s="14" t="inlineStr">
        <is>
          <t>E. E. Taiamã</t>
        </is>
      </c>
      <c r="G4808" s="14" t="inlineStr">
        <is>
          <t>16º 48' 01,35" | 57° 39' 22,89"</t>
        </is>
      </c>
      <c r="H4808" s="14" t="inlineStr">
        <is>
          <t xml:space="preserve">Characiformes </t>
        </is>
      </c>
      <c r="I4808" s="14" t="inlineStr">
        <is>
          <t>Salminus brasiliensis</t>
        </is>
      </c>
      <c r="J4808" s="16" t="n">
        <v>44.7</v>
      </c>
      <c r="K4808" s="16" t="n">
        <v>38.9</v>
      </c>
      <c r="L4808" s="17" t="n">
        <v>1120</v>
      </c>
      <c r="M4808" s="17" t="n">
        <v>1020</v>
      </c>
      <c r="N4808" s="14" t="b">
        <v>0</v>
      </c>
      <c r="O4808" s="14" t="inlineStr">
        <is>
          <t>M</t>
        </is>
      </c>
      <c r="P4808" s="14" t="inlineStr">
        <is>
          <t>REP</t>
        </is>
      </c>
      <c r="Q4808" s="17" t="n">
        <v>2.31</v>
      </c>
      <c r="R4808" s="14" t="n">
        <v>0</v>
      </c>
      <c r="S4808" s="17" t="n">
        <v>9.76</v>
      </c>
      <c r="T4808" s="10">
        <f>IF(Q4808&gt;0,M4808-Q4808,"")</f>
        <v/>
      </c>
      <c r="U4808" s="11">
        <f>IF(AND(T4808&gt;0,Q4808&gt;0),(Q4808/T4808)*100,"")</f>
        <v/>
      </c>
      <c r="V4808" s="11">
        <f>IF(AND(T4808&gt;0,S4808&gt;0),(S4808/T4808)*100,"")</f>
        <v/>
      </c>
      <c r="W4808" s="10">
        <f>IF(AND(J4808&gt;0,L4808&gt;0),(L4808/(J4808^3))*100,"")</f>
        <v/>
      </c>
      <c r="X4808" s="12" t="n">
        <v>1.86</v>
      </c>
      <c r="Y4808" s="12" t="n">
        <v>2.17</v>
      </c>
      <c r="Z4808" s="12" t="n">
        <v>1.58</v>
      </c>
      <c r="AA4808" s="18" t="n"/>
      <c r="AB4808" s="14" t="n"/>
      <c r="AC4808" s="18" t="n"/>
      <c r="AD4808" s="18" t="n"/>
      <c r="AE4808" s="18" t="n"/>
      <c r="AF4808" s="18" t="n"/>
    </row>
    <row r="4809" ht="14" customHeight="1">
      <c r="A4809" s="5" t="inlineStr">
        <is>
          <t>1720</t>
        </is>
      </c>
      <c r="B4809" s="5" t="inlineStr">
        <is>
          <t>LIPAN-4807</t>
        </is>
      </c>
      <c r="C4809" s="6" t="n">
        <v>2023</v>
      </c>
      <c r="D4809" s="5" t="inlineStr">
        <is>
          <t>2023-06-11 00:00:00</t>
        </is>
      </c>
      <c r="E4809" s="5" t="inlineStr">
        <is>
          <t>F.-Jun</t>
        </is>
      </c>
      <c r="F4809" s="5" t="inlineStr">
        <is>
          <t>E. E. Taiamã</t>
        </is>
      </c>
      <c r="G4809" s="5" t="inlineStr">
        <is>
          <t>16º 48' 01,35" | 57° 39' 22,89"</t>
        </is>
      </c>
      <c r="H4809" s="5" t="inlineStr">
        <is>
          <t xml:space="preserve">Characiformes </t>
        </is>
      </c>
      <c r="I4809" s="5" t="inlineStr">
        <is>
          <t>Salminus brasiliensis</t>
        </is>
      </c>
      <c r="J4809" s="7" t="n">
        <v>55.3</v>
      </c>
      <c r="K4809" s="7" t="n">
        <v>48.8</v>
      </c>
      <c r="L4809" s="8" t="n">
        <v>2770</v>
      </c>
      <c r="M4809" s="8" t="n">
        <v>2130</v>
      </c>
      <c r="N4809" s="5" t="b">
        <v>0</v>
      </c>
      <c r="O4809" s="5" t="inlineStr">
        <is>
          <t>F</t>
        </is>
      </c>
      <c r="P4809" s="5" t="inlineStr">
        <is>
          <t>REP</t>
        </is>
      </c>
      <c r="Q4809" s="8" t="n">
        <v>2.51</v>
      </c>
      <c r="R4809" s="5" t="n">
        <v>3</v>
      </c>
      <c r="S4809" s="8" t="n">
        <v>44.93</v>
      </c>
      <c r="T4809" s="10">
        <f>IF(Q4809&gt;0,M4809-Q4809,"")</f>
        <v/>
      </c>
      <c r="U4809" s="11">
        <f>IF(AND(T4809&gt;0,Q4809&gt;0),(Q4809/T4809)*100,"")</f>
        <v/>
      </c>
      <c r="V4809" s="11">
        <f>IF(AND(T4809&gt;0,S4809&gt;0),(S4809/T4809)*100,"")</f>
        <v/>
      </c>
      <c r="W4809" s="10">
        <f>IF(AND(J4809&gt;0,L4809&gt;0),(L4809/(J4809^3))*100,"")</f>
        <v/>
      </c>
      <c r="X4809" s="12" t="n">
        <v>1.86</v>
      </c>
      <c r="Y4809" s="12" t="n">
        <v>2.17</v>
      </c>
      <c r="Z4809" s="12" t="n">
        <v>1.58</v>
      </c>
      <c r="AA4809" s="13" t="n"/>
      <c r="AB4809" s="5" t="n"/>
      <c r="AC4809" s="13" t="n"/>
      <c r="AD4809" s="13" t="n"/>
      <c r="AE4809" s="13" t="n"/>
      <c r="AF4809" s="13" t="n"/>
    </row>
    <row r="4810" ht="14" customHeight="1">
      <c r="A4810" s="14" t="inlineStr">
        <is>
          <t>1721</t>
        </is>
      </c>
      <c r="B4810" s="14" t="inlineStr">
        <is>
          <t>LIPAN-4808</t>
        </is>
      </c>
      <c r="C4810" s="15" t="n">
        <v>2023</v>
      </c>
      <c r="D4810" s="14" t="inlineStr">
        <is>
          <t>2023-06-12 00:00:00</t>
        </is>
      </c>
      <c r="E4810" s="14" t="inlineStr">
        <is>
          <t>F.-Jun</t>
        </is>
      </c>
      <c r="F4810" s="14" t="inlineStr">
        <is>
          <t>E. E. Taiamã</t>
        </is>
      </c>
      <c r="G4810" s="14" t="inlineStr">
        <is>
          <t>16º 48' 01,35" | 57° 39' 22,89"</t>
        </is>
      </c>
      <c r="H4810" s="14" t="inlineStr">
        <is>
          <t xml:space="preserve">Characiformes </t>
        </is>
      </c>
      <c r="I4810" s="14" t="inlineStr">
        <is>
          <t>Salminus brasiliensis</t>
        </is>
      </c>
      <c r="J4810" s="16" t="n">
        <v>33.5</v>
      </c>
      <c r="K4810" s="16" t="n">
        <v>29.8</v>
      </c>
      <c r="L4810" s="17" t="n">
        <v>570</v>
      </c>
      <c r="M4810" s="17" t="n">
        <v>487</v>
      </c>
      <c r="N4810" s="14" t="b">
        <v>0</v>
      </c>
      <c r="O4810" s="14" t="inlineStr">
        <is>
          <t>F</t>
        </is>
      </c>
      <c r="P4810" s="14" t="inlineStr">
        <is>
          <t>REP</t>
        </is>
      </c>
      <c r="Q4810" s="17" t="n">
        <v>0.5</v>
      </c>
      <c r="R4810" s="14" t="n">
        <v>0</v>
      </c>
      <c r="S4810" s="17" t="n">
        <v>2.88</v>
      </c>
      <c r="T4810" s="10">
        <f>IF(Q4810&gt;0,M4810-Q4810,"")</f>
        <v/>
      </c>
      <c r="U4810" s="11">
        <f>IF(AND(T4810&gt;0,Q4810&gt;0),(Q4810/T4810)*100,"")</f>
        <v/>
      </c>
      <c r="V4810" s="11">
        <f>IF(AND(T4810&gt;0,S4810&gt;0),(S4810/T4810)*100,"")</f>
        <v/>
      </c>
      <c r="W4810" s="10">
        <f>IF(AND(J4810&gt;0,L4810&gt;0),(L4810/(J4810^3))*100,"")</f>
        <v/>
      </c>
      <c r="X4810" s="12" t="n">
        <v>1.86</v>
      </c>
      <c r="Y4810" s="12" t="n">
        <v>2.17</v>
      </c>
      <c r="Z4810" s="12" t="n">
        <v>1.58</v>
      </c>
      <c r="AA4810" s="18" t="n"/>
      <c r="AB4810" s="14" t="n"/>
      <c r="AC4810" s="18" t="n"/>
      <c r="AD4810" s="18" t="n"/>
      <c r="AE4810" s="18" t="n"/>
      <c r="AF4810" s="18" t="n"/>
    </row>
    <row r="4811" ht="14" customHeight="1">
      <c r="A4811" s="5" t="inlineStr">
        <is>
          <t>1722</t>
        </is>
      </c>
      <c r="B4811" s="5" t="inlineStr">
        <is>
          <t>LIPAN-4809</t>
        </is>
      </c>
      <c r="C4811" s="6" t="n">
        <v>2023</v>
      </c>
      <c r="D4811" s="5" t="inlineStr">
        <is>
          <t>2023-07-01 00:00:00</t>
        </is>
      </c>
      <c r="E4811" s="5" t="inlineStr">
        <is>
          <t>G.-Jul</t>
        </is>
      </c>
      <c r="F4811" s="5" t="inlineStr">
        <is>
          <t>E. E. Taiamã</t>
        </is>
      </c>
      <c r="G4811" s="5" t="inlineStr">
        <is>
          <t>16º 48' 01,35" | 57° 39' 22,89"</t>
        </is>
      </c>
      <c r="H4811" s="5" t="inlineStr">
        <is>
          <t xml:space="preserve">Characiformes </t>
        </is>
      </c>
      <c r="I4811" s="5" t="inlineStr">
        <is>
          <t>Brycon hilarii</t>
        </is>
      </c>
      <c r="J4811" s="7" t="n">
        <v>27</v>
      </c>
      <c r="K4811" s="7" t="n">
        <v>24.7</v>
      </c>
      <c r="L4811" s="8" t="n">
        <v>333.12</v>
      </c>
      <c r="M4811" s="8" t="n">
        <v>275.23</v>
      </c>
      <c r="N4811" s="5" t="b">
        <v>0</v>
      </c>
      <c r="O4811" s="5" t="inlineStr">
        <is>
          <t>F</t>
        </is>
      </c>
      <c r="P4811" s="5" t="inlineStr">
        <is>
          <t>REP</t>
        </is>
      </c>
      <c r="Q4811" s="8" t="n">
        <v>1.34</v>
      </c>
      <c r="R4811" s="5" t="n">
        <v>2</v>
      </c>
      <c r="S4811" s="8" t="n">
        <v>3.49</v>
      </c>
      <c r="T4811" s="10">
        <f>IF(Q4811&gt;0,M4811-Q4811,"")</f>
        <v/>
      </c>
      <c r="U4811" s="11">
        <f>IF(AND(T4811&gt;0,Q4811&gt;0),(Q4811/T4811)*100,"")</f>
        <v/>
      </c>
      <c r="V4811" s="11">
        <f>IF(AND(T4811&gt;0,S4811&gt;0),(S4811/T4811)*100,"")</f>
        <v/>
      </c>
      <c r="W4811" s="10">
        <f>IF(AND(J4811&gt;0,L4811&gt;0),(L4811/(J4811^3))*100,"")</f>
        <v/>
      </c>
      <c r="X4811" s="12" t="n">
        <v>1.29</v>
      </c>
      <c r="Y4811" s="12" t="n">
        <v>1.54</v>
      </c>
      <c r="Z4811" s="12" t="n">
        <v>1.09</v>
      </c>
      <c r="AA4811" s="13" t="n"/>
      <c r="AB4811" s="5" t="n"/>
      <c r="AC4811" s="13" t="n"/>
      <c r="AD4811" s="13" t="n"/>
      <c r="AE4811" s="13" t="n"/>
      <c r="AF4811" s="13" t="n"/>
    </row>
    <row r="4812" ht="14" customHeight="1">
      <c r="A4812" s="14" t="inlineStr">
        <is>
          <t>1723</t>
        </is>
      </c>
      <c r="B4812" s="14" t="inlineStr">
        <is>
          <t>LIPAN-4810</t>
        </is>
      </c>
      <c r="C4812" s="15" t="n">
        <v>2023</v>
      </c>
      <c r="D4812" s="14" t="inlineStr">
        <is>
          <t>2023-07-02 00:00:00</t>
        </is>
      </c>
      <c r="E4812" s="14" t="inlineStr">
        <is>
          <t>G.-Jul</t>
        </is>
      </c>
      <c r="F4812" s="14" t="inlineStr">
        <is>
          <t>E. E. Taiamã</t>
        </is>
      </c>
      <c r="G4812" s="14" t="inlineStr">
        <is>
          <t>16º 48' 01,35" | 57° 39' 22,89"</t>
        </is>
      </c>
      <c r="H4812" s="14" t="inlineStr">
        <is>
          <t xml:space="preserve">Characiformes </t>
        </is>
      </c>
      <c r="I4812" s="14" t="inlineStr">
        <is>
          <t>Brycon hilarii</t>
        </is>
      </c>
      <c r="J4812" s="16" t="n">
        <v>30</v>
      </c>
      <c r="K4812" s="16" t="n">
        <v>26</v>
      </c>
      <c r="L4812" s="17" t="n">
        <v>413.76</v>
      </c>
      <c r="M4812" s="17" t="n">
        <v>346.97</v>
      </c>
      <c r="N4812" s="14" t="b">
        <v>0</v>
      </c>
      <c r="O4812" s="14" t="inlineStr">
        <is>
          <t>F</t>
        </is>
      </c>
      <c r="P4812" s="14" t="inlineStr">
        <is>
          <t>REP</t>
        </is>
      </c>
      <c r="Q4812" s="17" t="n">
        <v>0.84</v>
      </c>
      <c r="R4812" s="14" t="n">
        <v>1</v>
      </c>
      <c r="S4812" s="17" t="n">
        <v>6.14</v>
      </c>
      <c r="T4812" s="10">
        <f>IF(Q4812&gt;0,M4812-Q4812,"")</f>
        <v/>
      </c>
      <c r="U4812" s="11">
        <f>IF(AND(T4812&gt;0,Q4812&gt;0),(Q4812/T4812)*100,"")</f>
        <v/>
      </c>
      <c r="V4812" s="11">
        <f>IF(AND(T4812&gt;0,S4812&gt;0),(S4812/T4812)*100,"")</f>
        <v/>
      </c>
      <c r="W4812" s="10">
        <f>IF(AND(J4812&gt;0,L4812&gt;0),(L4812/(J4812^3))*100,"")</f>
        <v/>
      </c>
      <c r="X4812" s="12" t="n">
        <v>1.29</v>
      </c>
      <c r="Y4812" s="12" t="n">
        <v>1.54</v>
      </c>
      <c r="Z4812" s="12" t="n">
        <v>1.09</v>
      </c>
      <c r="AA4812" s="18" t="n"/>
      <c r="AB4812" s="14" t="n"/>
      <c r="AC4812" s="18" t="n"/>
      <c r="AD4812" s="18" t="n"/>
      <c r="AE4812" s="18" t="n"/>
      <c r="AF4812" s="18" t="n"/>
    </row>
    <row r="4813" ht="14" customHeight="1">
      <c r="A4813" s="5" t="inlineStr">
        <is>
          <t>1724</t>
        </is>
      </c>
      <c r="B4813" s="5" t="inlineStr">
        <is>
          <t>LIPAN-4811</t>
        </is>
      </c>
      <c r="C4813" s="6" t="n">
        <v>2023</v>
      </c>
      <c r="D4813" s="5" t="inlineStr">
        <is>
          <t>2023-07-03 00:00:00</t>
        </is>
      </c>
      <c r="E4813" s="5" t="inlineStr">
        <is>
          <t>G.-Jul</t>
        </is>
      </c>
      <c r="F4813" s="5" t="inlineStr">
        <is>
          <t>E. E. Taiamã</t>
        </is>
      </c>
      <c r="G4813" s="5" t="inlineStr">
        <is>
          <t>16º 48' 01,35" | 57° 39' 22,89"</t>
        </is>
      </c>
      <c r="H4813" s="5" t="inlineStr">
        <is>
          <t xml:space="preserve">Characiformes </t>
        </is>
      </c>
      <c r="I4813" s="5" t="inlineStr">
        <is>
          <t>Brycon hilarii</t>
        </is>
      </c>
      <c r="J4813" s="7" t="n">
        <v>29</v>
      </c>
      <c r="K4813" s="7" t="n">
        <v>27</v>
      </c>
      <c r="L4813" s="8" t="n">
        <v>406.6</v>
      </c>
      <c r="M4813" s="8" t="n">
        <v>355.68</v>
      </c>
      <c r="N4813" s="5" t="b">
        <v>0</v>
      </c>
      <c r="O4813" s="5" t="inlineStr">
        <is>
          <t>M</t>
        </is>
      </c>
      <c r="P4813" s="5" t="inlineStr">
        <is>
          <t>REP</t>
        </is>
      </c>
      <c r="Q4813" s="8" t="n">
        <v>0.22</v>
      </c>
      <c r="R4813" s="5" t="n">
        <v>2</v>
      </c>
      <c r="S4813" s="8" t="n">
        <v>4.54</v>
      </c>
      <c r="T4813" s="10">
        <f>IF(Q4813&gt;0,M4813-Q4813,"")</f>
        <v/>
      </c>
      <c r="U4813" s="11">
        <f>IF(AND(T4813&gt;0,Q4813&gt;0),(Q4813/T4813)*100,"")</f>
        <v/>
      </c>
      <c r="V4813" s="11">
        <f>IF(AND(T4813&gt;0,S4813&gt;0),(S4813/T4813)*100,"")</f>
        <v/>
      </c>
      <c r="W4813" s="10">
        <f>IF(AND(J4813&gt;0,L4813&gt;0),(L4813/(J4813^3))*100,"")</f>
        <v/>
      </c>
      <c r="X4813" s="12" t="n">
        <v>1.29</v>
      </c>
      <c r="Y4813" s="12" t="n">
        <v>1.54</v>
      </c>
      <c r="Z4813" s="12" t="n">
        <v>1.09</v>
      </c>
      <c r="AA4813" s="13" t="n"/>
      <c r="AB4813" s="5" t="n"/>
      <c r="AC4813" s="13" t="n"/>
      <c r="AD4813" s="13" t="n"/>
      <c r="AE4813" s="13" t="n"/>
      <c r="AF4813" s="13" t="n"/>
    </row>
    <row r="4814" ht="14" customHeight="1">
      <c r="A4814" s="14" t="inlineStr">
        <is>
          <t>1725</t>
        </is>
      </c>
      <c r="B4814" s="14" t="inlineStr">
        <is>
          <t>LIPAN-4812</t>
        </is>
      </c>
      <c r="C4814" s="15" t="n">
        <v>2023</v>
      </c>
      <c r="D4814" s="14" t="inlineStr">
        <is>
          <t>2023-07-04 00:00:00</t>
        </is>
      </c>
      <c r="E4814" s="14" t="inlineStr">
        <is>
          <t>G.-Jul</t>
        </is>
      </c>
      <c r="F4814" s="14" t="inlineStr">
        <is>
          <t>E. E. Taiamã</t>
        </is>
      </c>
      <c r="G4814" s="14" t="inlineStr">
        <is>
          <t>16º 48' 01,35" | 57° 39' 22,89"</t>
        </is>
      </c>
      <c r="H4814" s="14" t="inlineStr">
        <is>
          <t xml:space="preserve">Characiformes </t>
        </is>
      </c>
      <c r="I4814" s="14" t="inlineStr">
        <is>
          <t>Brycon hilarii</t>
        </is>
      </c>
      <c r="J4814" s="16" t="n">
        <v>32</v>
      </c>
      <c r="K4814" s="16" t="n">
        <v>28.7</v>
      </c>
      <c r="L4814" s="17" t="n">
        <v>537.0700000000001</v>
      </c>
      <c r="M4814" s="17" t="n">
        <v>439.05</v>
      </c>
      <c r="N4814" s="14" t="b">
        <v>0</v>
      </c>
      <c r="O4814" s="14" t="inlineStr">
        <is>
          <t>F</t>
        </is>
      </c>
      <c r="P4814" s="14" t="inlineStr">
        <is>
          <t>REP</t>
        </is>
      </c>
      <c r="Q4814" s="17" t="n">
        <v>2.33</v>
      </c>
      <c r="R4814" s="14" t="n">
        <v>2</v>
      </c>
      <c r="S4814" s="17" t="n">
        <v>2.04</v>
      </c>
      <c r="T4814" s="10">
        <f>IF(Q4814&gt;0,M4814-Q4814,"")</f>
        <v/>
      </c>
      <c r="U4814" s="11">
        <f>IF(AND(T4814&gt;0,Q4814&gt;0),(Q4814/T4814)*100,"")</f>
        <v/>
      </c>
      <c r="V4814" s="11">
        <f>IF(AND(T4814&gt;0,S4814&gt;0),(S4814/T4814)*100,"")</f>
        <v/>
      </c>
      <c r="W4814" s="10">
        <f>IF(AND(J4814&gt;0,L4814&gt;0),(L4814/(J4814^3))*100,"")</f>
        <v/>
      </c>
      <c r="X4814" s="12" t="n">
        <v>1.29</v>
      </c>
      <c r="Y4814" s="12" t="n">
        <v>1.54</v>
      </c>
      <c r="Z4814" s="12" t="n">
        <v>1.09</v>
      </c>
      <c r="AA4814" s="18" t="n"/>
      <c r="AB4814" s="14" t="n"/>
      <c r="AC4814" s="18" t="n"/>
      <c r="AD4814" s="18" t="n"/>
      <c r="AE4814" s="18" t="n"/>
      <c r="AF4814" s="18" t="n"/>
    </row>
    <row r="4815" ht="14" customHeight="1">
      <c r="A4815" s="5" t="inlineStr">
        <is>
          <t>1726</t>
        </is>
      </c>
      <c r="B4815" s="5" t="inlineStr">
        <is>
          <t>LIPAN-4813</t>
        </is>
      </c>
      <c r="C4815" s="6" t="n">
        <v>2023</v>
      </c>
      <c r="D4815" s="5" t="inlineStr">
        <is>
          <t>2023-07-05 00:00:00</t>
        </is>
      </c>
      <c r="E4815" s="5" t="inlineStr">
        <is>
          <t>G.-Jul</t>
        </is>
      </c>
      <c r="F4815" s="5" t="inlineStr">
        <is>
          <t>E. E. Taiamã</t>
        </is>
      </c>
      <c r="G4815" s="5" t="inlineStr">
        <is>
          <t>16º 48' 01,35" | 57° 39' 22,89"</t>
        </is>
      </c>
      <c r="H4815" s="5" t="inlineStr">
        <is>
          <t xml:space="preserve">Characiformes </t>
        </is>
      </c>
      <c r="I4815" s="5" t="inlineStr">
        <is>
          <t>Brycon hilarii</t>
        </is>
      </c>
      <c r="J4815" s="7" t="n">
        <v>34.5</v>
      </c>
      <c r="K4815" s="7" t="n">
        <v>30.1</v>
      </c>
      <c r="L4815" s="8" t="n">
        <v>638.9400000000001</v>
      </c>
      <c r="M4815" s="8" t="n">
        <v>558.17</v>
      </c>
      <c r="N4815" s="5" t="b">
        <v>0</v>
      </c>
      <c r="O4815" s="5" t="inlineStr">
        <is>
          <t>F</t>
        </is>
      </c>
      <c r="P4815" s="5" t="inlineStr">
        <is>
          <t>REP</t>
        </is>
      </c>
      <c r="Q4815" s="8" t="n">
        <v>1.66</v>
      </c>
      <c r="R4815" s="5" t="n">
        <v>1</v>
      </c>
      <c r="S4815" s="8" t="n">
        <v>5.56</v>
      </c>
      <c r="T4815" s="10">
        <f>IF(Q4815&gt;0,M4815-Q4815,"")</f>
        <v/>
      </c>
      <c r="U4815" s="11">
        <f>IF(AND(T4815&gt;0,Q4815&gt;0),(Q4815/T4815)*100,"")</f>
        <v/>
      </c>
      <c r="V4815" s="11">
        <f>IF(AND(T4815&gt;0,S4815&gt;0),(S4815/T4815)*100,"")</f>
        <v/>
      </c>
      <c r="W4815" s="10">
        <f>IF(AND(J4815&gt;0,L4815&gt;0),(L4815/(J4815^3))*100,"")</f>
        <v/>
      </c>
      <c r="X4815" s="12" t="n">
        <v>1.29</v>
      </c>
      <c r="Y4815" s="12" t="n">
        <v>1.54</v>
      </c>
      <c r="Z4815" s="12" t="n">
        <v>1.09</v>
      </c>
      <c r="AA4815" s="13" t="n"/>
      <c r="AB4815" s="5" t="n"/>
      <c r="AC4815" s="13" t="n"/>
      <c r="AD4815" s="13" t="n"/>
      <c r="AE4815" s="13" t="n"/>
      <c r="AF4815" s="13" t="n"/>
    </row>
    <row r="4816" ht="14" customHeight="1">
      <c r="A4816" s="14" t="inlineStr">
        <is>
          <t>1727</t>
        </is>
      </c>
      <c r="B4816" s="14" t="inlineStr">
        <is>
          <t>LIPAN-4814</t>
        </is>
      </c>
      <c r="C4816" s="15" t="n">
        <v>2023</v>
      </c>
      <c r="D4816" s="14" t="inlineStr">
        <is>
          <t>2023-07-06 00:00:00</t>
        </is>
      </c>
      <c r="E4816" s="14" t="inlineStr">
        <is>
          <t>G.-Jul</t>
        </is>
      </c>
      <c r="F4816" s="14" t="inlineStr">
        <is>
          <t>E. E. Taiamã</t>
        </is>
      </c>
      <c r="G4816" s="14" t="inlineStr">
        <is>
          <t>16º 48' 01,35" | 57° 39' 22,89"</t>
        </is>
      </c>
      <c r="H4816" s="14" t="inlineStr">
        <is>
          <t xml:space="preserve">Characiformes </t>
        </is>
      </c>
      <c r="I4816" s="14" t="inlineStr">
        <is>
          <t>Brycon hilarii</t>
        </is>
      </c>
      <c r="J4816" s="16" t="n">
        <v>27</v>
      </c>
      <c r="K4816" s="16" t="n">
        <v>24.2</v>
      </c>
      <c r="L4816" s="17" t="n">
        <v>310.41</v>
      </c>
      <c r="M4816" s="17" t="n">
        <v>267.59</v>
      </c>
      <c r="N4816" s="14" t="b">
        <v>0</v>
      </c>
      <c r="O4816" s="14" t="inlineStr">
        <is>
          <t>M</t>
        </is>
      </c>
      <c r="P4816" s="14" t="inlineStr">
        <is>
          <t>REP</t>
        </is>
      </c>
      <c r="Q4816" s="17" t="n">
        <v>0.18</v>
      </c>
      <c r="R4816" s="14" t="n">
        <v>2</v>
      </c>
      <c r="S4816" s="17" t="n">
        <v>2.47</v>
      </c>
      <c r="T4816" s="10">
        <f>IF(Q4816&gt;0,M4816-Q4816,"")</f>
        <v/>
      </c>
      <c r="U4816" s="11">
        <f>IF(AND(T4816&gt;0,Q4816&gt;0),(Q4816/T4816)*100,"")</f>
        <v/>
      </c>
      <c r="V4816" s="11">
        <f>IF(AND(T4816&gt;0,S4816&gt;0),(S4816/T4816)*100,"")</f>
        <v/>
      </c>
      <c r="W4816" s="10">
        <f>IF(AND(J4816&gt;0,L4816&gt;0),(L4816/(J4816^3))*100,"")</f>
        <v/>
      </c>
      <c r="X4816" s="12" t="n">
        <v>1.29</v>
      </c>
      <c r="Y4816" s="12" t="n">
        <v>1.54</v>
      </c>
      <c r="Z4816" s="12" t="n">
        <v>1.09</v>
      </c>
      <c r="AA4816" s="18" t="n"/>
      <c r="AB4816" s="14" t="n"/>
      <c r="AC4816" s="18" t="n"/>
      <c r="AD4816" s="18" t="n"/>
      <c r="AE4816" s="18" t="n"/>
      <c r="AF4816" s="18" t="n"/>
    </row>
    <row r="4817" ht="14" customHeight="1">
      <c r="A4817" s="5" t="inlineStr">
        <is>
          <t>1728</t>
        </is>
      </c>
      <c r="B4817" s="5" t="inlineStr">
        <is>
          <t>LIPAN-4815</t>
        </is>
      </c>
      <c r="C4817" s="6" t="n">
        <v>2023</v>
      </c>
      <c r="D4817" s="5" t="inlineStr">
        <is>
          <t>2023-07-07 00:00:00</t>
        </is>
      </c>
      <c r="E4817" s="5" t="inlineStr">
        <is>
          <t>G.-Jul</t>
        </is>
      </c>
      <c r="F4817" s="5" t="inlineStr">
        <is>
          <t>E. E. Taiamã</t>
        </is>
      </c>
      <c r="G4817" s="5" t="inlineStr">
        <is>
          <t>16º 48' 01,35" | 57° 39' 22,89"</t>
        </is>
      </c>
      <c r="H4817" s="5" t="inlineStr">
        <is>
          <t xml:space="preserve">Characiformes </t>
        </is>
      </c>
      <c r="I4817" s="5" t="inlineStr">
        <is>
          <t>Brycon hilarii</t>
        </is>
      </c>
      <c r="J4817" s="7" t="n">
        <v>28.5</v>
      </c>
      <c r="K4817" s="7" t="n">
        <v>25.3</v>
      </c>
      <c r="L4817" s="8" t="n">
        <v>357.53</v>
      </c>
      <c r="M4817" s="8" t="n">
        <v>305.04</v>
      </c>
      <c r="N4817" s="5" t="b">
        <v>0</v>
      </c>
      <c r="O4817" s="5" t="inlineStr">
        <is>
          <t>F</t>
        </is>
      </c>
      <c r="P4817" s="5" t="inlineStr">
        <is>
          <t>REP</t>
        </is>
      </c>
      <c r="Q4817" s="8" t="n">
        <v>1.07</v>
      </c>
      <c r="R4817" s="5" t="n">
        <v>0</v>
      </c>
      <c r="S4817" s="8" t="n">
        <v>3.36</v>
      </c>
      <c r="T4817" s="10">
        <f>IF(Q4817&gt;0,M4817-Q4817,"")</f>
        <v/>
      </c>
      <c r="U4817" s="11">
        <f>IF(AND(T4817&gt;0,Q4817&gt;0),(Q4817/T4817)*100,"")</f>
        <v/>
      </c>
      <c r="V4817" s="11">
        <f>IF(AND(T4817&gt;0,S4817&gt;0),(S4817/T4817)*100,"")</f>
        <v/>
      </c>
      <c r="W4817" s="10">
        <f>IF(AND(J4817&gt;0,L4817&gt;0),(L4817/(J4817^3))*100,"")</f>
        <v/>
      </c>
      <c r="X4817" s="12" t="n">
        <v>1.29</v>
      </c>
      <c r="Y4817" s="12" t="n">
        <v>1.54</v>
      </c>
      <c r="Z4817" s="12" t="n">
        <v>1.09</v>
      </c>
      <c r="AA4817" s="13" t="n"/>
      <c r="AB4817" s="5" t="n"/>
      <c r="AC4817" s="13" t="n"/>
      <c r="AD4817" s="13" t="n"/>
      <c r="AE4817" s="13" t="n"/>
      <c r="AF4817" s="13" t="n"/>
    </row>
    <row r="4818" ht="14" customHeight="1">
      <c r="A4818" s="14" t="inlineStr">
        <is>
          <t>1729</t>
        </is>
      </c>
      <c r="B4818" s="14" t="inlineStr">
        <is>
          <t>LIPAN-4816</t>
        </is>
      </c>
      <c r="C4818" s="15" t="n">
        <v>2023</v>
      </c>
      <c r="D4818" s="14" t="inlineStr">
        <is>
          <t>2023-07-08 00:00:00</t>
        </is>
      </c>
      <c r="E4818" s="14" t="inlineStr">
        <is>
          <t>G.-Jul</t>
        </is>
      </c>
      <c r="F4818" s="14" t="inlineStr">
        <is>
          <t>E. E. Taiamã</t>
        </is>
      </c>
      <c r="G4818" s="14" t="inlineStr">
        <is>
          <t>16º 48' 01,35" | 57° 39' 22,89"</t>
        </is>
      </c>
      <c r="H4818" s="14" t="inlineStr">
        <is>
          <t xml:space="preserve">Characiformes </t>
        </is>
      </c>
      <c r="I4818" s="14" t="inlineStr">
        <is>
          <t>Brycon hilarii</t>
        </is>
      </c>
      <c r="J4818" s="16" t="n">
        <v>25</v>
      </c>
      <c r="K4818" s="16" t="n">
        <v>22.2</v>
      </c>
      <c r="L4818" s="17" t="n">
        <v>228.4</v>
      </c>
      <c r="M4818" s="17" t="n">
        <v>202.5</v>
      </c>
      <c r="N4818" s="14" t="b">
        <v>0</v>
      </c>
      <c r="O4818" s="14" t="inlineStr">
        <is>
          <t>F</t>
        </is>
      </c>
      <c r="P4818" s="14" t="inlineStr">
        <is>
          <t>REP</t>
        </is>
      </c>
      <c r="Q4818" s="17" t="n">
        <v>0.66</v>
      </c>
      <c r="R4818" s="14" t="n">
        <v>1</v>
      </c>
      <c r="S4818" s="17" t="n">
        <v>2.58</v>
      </c>
      <c r="T4818" s="10">
        <f>IF(Q4818&gt;0,M4818-Q4818,"")</f>
        <v/>
      </c>
      <c r="U4818" s="11">
        <f>IF(AND(T4818&gt;0,Q4818&gt;0),(Q4818/T4818)*100,"")</f>
        <v/>
      </c>
      <c r="V4818" s="11">
        <f>IF(AND(T4818&gt;0,S4818&gt;0),(S4818/T4818)*100,"")</f>
        <v/>
      </c>
      <c r="W4818" s="10">
        <f>IF(AND(J4818&gt;0,L4818&gt;0),(L4818/(J4818^3))*100,"")</f>
        <v/>
      </c>
      <c r="X4818" s="12" t="n">
        <v>1.29</v>
      </c>
      <c r="Y4818" s="12" t="n">
        <v>1.54</v>
      </c>
      <c r="Z4818" s="12" t="n">
        <v>1.09</v>
      </c>
      <c r="AA4818" s="18" t="n"/>
      <c r="AB4818" s="14" t="n"/>
      <c r="AC4818" s="18" t="n"/>
      <c r="AD4818" s="18" t="n"/>
      <c r="AE4818" s="18" t="n"/>
      <c r="AF4818" s="18" t="n"/>
    </row>
    <row r="4819" ht="14" customHeight="1">
      <c r="A4819" s="5" t="inlineStr">
        <is>
          <t>1730</t>
        </is>
      </c>
      <c r="B4819" s="5" t="inlineStr">
        <is>
          <t>LIPAN-4817</t>
        </is>
      </c>
      <c r="C4819" s="6" t="n">
        <v>2023</v>
      </c>
      <c r="D4819" s="5" t="inlineStr">
        <is>
          <t>2023-07-09 00:00:00</t>
        </is>
      </c>
      <c r="E4819" s="5" t="inlineStr">
        <is>
          <t>G.-Jul</t>
        </is>
      </c>
      <c r="F4819" s="5" t="inlineStr">
        <is>
          <t>E. E. Taiamã</t>
        </is>
      </c>
      <c r="G4819" s="5" t="inlineStr">
        <is>
          <t>16º 48' 01,35" | 57° 39' 22,89"</t>
        </is>
      </c>
      <c r="H4819" s="5" t="inlineStr">
        <is>
          <t xml:space="preserve">Characiformes </t>
        </is>
      </c>
      <c r="I4819" s="5" t="inlineStr">
        <is>
          <t>Brycon hilarii</t>
        </is>
      </c>
      <c r="J4819" s="7" t="n">
        <v>25.5</v>
      </c>
      <c r="K4819" s="7" t="n">
        <v>22.6</v>
      </c>
      <c r="L4819" s="8" t="n">
        <v>253.52</v>
      </c>
      <c r="M4819" s="8" t="n">
        <v>218.68</v>
      </c>
      <c r="N4819" s="5" t="b">
        <v>0</v>
      </c>
      <c r="O4819" s="5" t="inlineStr">
        <is>
          <t>M</t>
        </is>
      </c>
      <c r="P4819" s="5" t="inlineStr">
        <is>
          <t>REP</t>
        </is>
      </c>
      <c r="Q4819" s="8" t="n">
        <v>0.14</v>
      </c>
      <c r="R4819" s="5" t="n">
        <v>0</v>
      </c>
      <c r="S4819" s="8" t="n">
        <v>2.72</v>
      </c>
      <c r="T4819" s="10">
        <f>IF(Q4819&gt;0,M4819-Q4819,"")</f>
        <v/>
      </c>
      <c r="U4819" s="11">
        <f>IF(AND(T4819&gt;0,Q4819&gt;0),(Q4819/T4819)*100,"")</f>
        <v/>
      </c>
      <c r="V4819" s="11">
        <f>IF(AND(T4819&gt;0,S4819&gt;0),(S4819/T4819)*100,"")</f>
        <v/>
      </c>
      <c r="W4819" s="10">
        <f>IF(AND(J4819&gt;0,L4819&gt;0),(L4819/(J4819^3))*100,"")</f>
        <v/>
      </c>
      <c r="X4819" s="12" t="n">
        <v>1.29</v>
      </c>
      <c r="Y4819" s="12" t="n">
        <v>1.54</v>
      </c>
      <c r="Z4819" s="12" t="n">
        <v>1.09</v>
      </c>
      <c r="AA4819" s="13" t="n"/>
      <c r="AB4819" s="5" t="n"/>
      <c r="AC4819" s="13" t="n"/>
      <c r="AD4819" s="13" t="n"/>
      <c r="AE4819" s="13" t="n"/>
      <c r="AF4819" s="13" t="n"/>
    </row>
    <row r="4820" ht="14" customHeight="1">
      <c r="A4820" s="14" t="inlineStr">
        <is>
          <t>1731</t>
        </is>
      </c>
      <c r="B4820" s="14" t="inlineStr">
        <is>
          <t>LIPAN-4818</t>
        </is>
      </c>
      <c r="C4820" s="15" t="n">
        <v>2023</v>
      </c>
      <c r="D4820" s="14" t="inlineStr">
        <is>
          <t>2023-07-10 00:00:00</t>
        </is>
      </c>
      <c r="E4820" s="14" t="inlineStr">
        <is>
          <t>G.-Jul</t>
        </is>
      </c>
      <c r="F4820" s="14" t="inlineStr">
        <is>
          <t>E. E. Taiamã</t>
        </is>
      </c>
      <c r="G4820" s="14" t="inlineStr">
        <is>
          <t>16º 48' 01,35" | 57° 39' 22,89"</t>
        </is>
      </c>
      <c r="H4820" s="14" t="inlineStr">
        <is>
          <t xml:space="preserve">Characiformes </t>
        </is>
      </c>
      <c r="I4820" s="14" t="inlineStr">
        <is>
          <t>Brycon hilarii</t>
        </is>
      </c>
      <c r="J4820" s="16" t="n">
        <v>25.1</v>
      </c>
      <c r="K4820" s="16" t="n">
        <v>22.5</v>
      </c>
      <c r="L4820" s="17" t="n">
        <v>257.62</v>
      </c>
      <c r="M4820" s="17" t="n">
        <v>221.15</v>
      </c>
      <c r="N4820" s="14" t="b">
        <v>0</v>
      </c>
      <c r="O4820" s="14" t="inlineStr">
        <is>
          <t>F</t>
        </is>
      </c>
      <c r="P4820" s="14" t="inlineStr">
        <is>
          <t>REP</t>
        </is>
      </c>
      <c r="Q4820" s="17" t="n">
        <v>1.17</v>
      </c>
      <c r="R4820" s="14" t="n">
        <v>3</v>
      </c>
      <c r="S4820" s="17" t="n">
        <v>3.95</v>
      </c>
      <c r="T4820" s="10">
        <f>IF(Q4820&gt;0,M4820-Q4820,"")</f>
        <v/>
      </c>
      <c r="U4820" s="11">
        <f>IF(AND(T4820&gt;0,Q4820&gt;0),(Q4820/T4820)*100,"")</f>
        <v/>
      </c>
      <c r="V4820" s="11">
        <f>IF(AND(T4820&gt;0,S4820&gt;0),(S4820/T4820)*100,"")</f>
        <v/>
      </c>
      <c r="W4820" s="10">
        <f>IF(AND(J4820&gt;0,L4820&gt;0),(L4820/(J4820^3))*100,"")</f>
        <v/>
      </c>
      <c r="X4820" s="12" t="n">
        <v>1.29</v>
      </c>
      <c r="Y4820" s="12" t="n">
        <v>1.54</v>
      </c>
      <c r="Z4820" s="12" t="n">
        <v>1.09</v>
      </c>
      <c r="AA4820" s="18" t="n"/>
      <c r="AB4820" s="14" t="n"/>
      <c r="AC4820" s="18" t="n"/>
      <c r="AD4820" s="18" t="n"/>
      <c r="AE4820" s="18" t="n"/>
      <c r="AF4820" s="18" t="n"/>
    </row>
    <row r="4821" ht="14" customHeight="1">
      <c r="A4821" s="5" t="inlineStr">
        <is>
          <t>1732</t>
        </is>
      </c>
      <c r="B4821" s="5" t="inlineStr">
        <is>
          <t>LIPAN-4819</t>
        </is>
      </c>
      <c r="C4821" s="6" t="n">
        <v>2023</v>
      </c>
      <c r="D4821" s="5" t="inlineStr">
        <is>
          <t>2023-07-11 00:00:00</t>
        </is>
      </c>
      <c r="E4821" s="5" t="inlineStr">
        <is>
          <t>G.-Jul</t>
        </is>
      </c>
      <c r="F4821" s="5" t="inlineStr">
        <is>
          <t>E. E. Taiamã</t>
        </is>
      </c>
      <c r="G4821" s="5" t="inlineStr">
        <is>
          <t>16º 48' 01,35" | 57° 39' 22,89"</t>
        </is>
      </c>
      <c r="H4821" s="5" t="inlineStr">
        <is>
          <t xml:space="preserve">Characiformes </t>
        </is>
      </c>
      <c r="I4821" s="5" t="inlineStr">
        <is>
          <t>Brycon hilarii</t>
        </is>
      </c>
      <c r="J4821" s="7" t="n">
        <v>26.2</v>
      </c>
      <c r="K4821" s="7" t="n">
        <v>23.2</v>
      </c>
      <c r="L4821" s="8" t="n">
        <v>264.18</v>
      </c>
      <c r="M4821" s="8" t="n">
        <v>225.36</v>
      </c>
      <c r="N4821" s="5" t="b">
        <v>0</v>
      </c>
      <c r="O4821" s="5" t="inlineStr">
        <is>
          <t>M</t>
        </is>
      </c>
      <c r="P4821" s="5" t="inlineStr">
        <is>
          <t>REP</t>
        </is>
      </c>
      <c r="Q4821" s="8" t="n">
        <v>0.19</v>
      </c>
      <c r="R4821" s="5" t="n">
        <v>1</v>
      </c>
      <c r="S4821" s="8" t="n">
        <v>2.97</v>
      </c>
      <c r="T4821" s="10">
        <f>IF(Q4821&gt;0,M4821-Q4821,"")</f>
        <v/>
      </c>
      <c r="U4821" s="11">
        <f>IF(AND(T4821&gt;0,Q4821&gt;0),(Q4821/T4821)*100,"")</f>
        <v/>
      </c>
      <c r="V4821" s="11">
        <f>IF(AND(T4821&gt;0,S4821&gt;0),(S4821/T4821)*100,"")</f>
        <v/>
      </c>
      <c r="W4821" s="10">
        <f>IF(AND(J4821&gt;0,L4821&gt;0),(L4821/(J4821^3))*100,"")</f>
        <v/>
      </c>
      <c r="X4821" s="12" t="n">
        <v>1.29</v>
      </c>
      <c r="Y4821" s="12" t="n">
        <v>1.54</v>
      </c>
      <c r="Z4821" s="12" t="n">
        <v>1.09</v>
      </c>
      <c r="AA4821" s="13" t="n"/>
      <c r="AB4821" s="5" t="n"/>
      <c r="AC4821" s="13" t="n"/>
      <c r="AD4821" s="13" t="n"/>
      <c r="AE4821" s="13" t="n"/>
      <c r="AF4821" s="13" t="n"/>
    </row>
    <row r="4822" ht="14" customHeight="1">
      <c r="A4822" s="14" t="inlineStr">
        <is>
          <t>1733</t>
        </is>
      </c>
      <c r="B4822" s="14" t="inlineStr">
        <is>
          <t>LIPAN-4820</t>
        </is>
      </c>
      <c r="C4822" s="15" t="n">
        <v>2023</v>
      </c>
      <c r="D4822" s="14" t="inlineStr">
        <is>
          <t>2023-07-12 00:00:00</t>
        </is>
      </c>
      <c r="E4822" s="14" t="inlineStr">
        <is>
          <t>G.-Jul</t>
        </is>
      </c>
      <c r="F4822" s="14" t="inlineStr">
        <is>
          <t>E. E. Taiamã</t>
        </is>
      </c>
      <c r="G4822" s="14" t="inlineStr">
        <is>
          <t>16º 48' 01,35" | 57° 39' 22,89"</t>
        </is>
      </c>
      <c r="H4822" s="14" t="inlineStr">
        <is>
          <t xml:space="preserve">Characiformes </t>
        </is>
      </c>
      <c r="I4822" s="14" t="inlineStr">
        <is>
          <t>Brycon hilarii</t>
        </is>
      </c>
      <c r="J4822" s="16" t="n">
        <v>26.5</v>
      </c>
      <c r="K4822" s="16" t="n">
        <v>23.2</v>
      </c>
      <c r="L4822" s="17" t="n">
        <v>281.92</v>
      </c>
      <c r="M4822" s="17" t="n">
        <v>235.93</v>
      </c>
      <c r="N4822" s="14" t="b">
        <v>0</v>
      </c>
      <c r="O4822" s="14" t="inlineStr">
        <is>
          <t>M</t>
        </is>
      </c>
      <c r="P4822" s="14" t="inlineStr">
        <is>
          <t>REP</t>
        </is>
      </c>
      <c r="Q4822" s="17" t="n">
        <v>0.21</v>
      </c>
      <c r="R4822" s="14" t="n">
        <v>2</v>
      </c>
      <c r="S4822" s="17" t="n">
        <v>3.32</v>
      </c>
      <c r="T4822" s="10">
        <f>IF(Q4822&gt;0,M4822-Q4822,"")</f>
        <v/>
      </c>
      <c r="U4822" s="11">
        <f>IF(AND(T4822&gt;0,Q4822&gt;0),(Q4822/T4822)*100,"")</f>
        <v/>
      </c>
      <c r="V4822" s="11">
        <f>IF(AND(T4822&gt;0,S4822&gt;0),(S4822/T4822)*100,"")</f>
        <v/>
      </c>
      <c r="W4822" s="10">
        <f>IF(AND(J4822&gt;0,L4822&gt;0),(L4822/(J4822^3))*100,"")</f>
        <v/>
      </c>
      <c r="X4822" s="12" t="n">
        <v>1.29</v>
      </c>
      <c r="Y4822" s="12" t="n">
        <v>1.54</v>
      </c>
      <c r="Z4822" s="12" t="n">
        <v>1.09</v>
      </c>
      <c r="AA4822" s="18" t="n"/>
      <c r="AB4822" s="14" t="n"/>
      <c r="AC4822" s="18" t="n"/>
      <c r="AD4822" s="18" t="n"/>
      <c r="AE4822" s="18" t="n"/>
      <c r="AF4822" s="18" t="n"/>
    </row>
    <row r="4823" ht="14" customHeight="1">
      <c r="A4823" s="5" t="inlineStr">
        <is>
          <t>1734</t>
        </is>
      </c>
      <c r="B4823" s="5" t="inlineStr">
        <is>
          <t>LIPAN-4821</t>
        </is>
      </c>
      <c r="C4823" s="6" t="n">
        <v>2023</v>
      </c>
      <c r="D4823" s="5" t="inlineStr">
        <is>
          <t>2023-07-13 00:00:00</t>
        </is>
      </c>
      <c r="E4823" s="5" t="inlineStr">
        <is>
          <t>G.-Jul</t>
        </is>
      </c>
      <c r="F4823" s="5" t="inlineStr">
        <is>
          <t>E. E. Taiamã</t>
        </is>
      </c>
      <c r="G4823" s="5" t="inlineStr">
        <is>
          <t>16º 48' 01,35" | 57° 39' 22,89"</t>
        </is>
      </c>
      <c r="H4823" s="5" t="inlineStr">
        <is>
          <t xml:space="preserve">Characiformes </t>
        </is>
      </c>
      <c r="I4823" s="5" t="inlineStr">
        <is>
          <t>Brycon hilarii</t>
        </is>
      </c>
      <c r="J4823" s="7" t="n">
        <v>28</v>
      </c>
      <c r="K4823" s="7" t="n">
        <v>24.1</v>
      </c>
      <c r="L4823" s="8" t="n">
        <v>290.32</v>
      </c>
      <c r="M4823" s="8" t="n">
        <v>244.65</v>
      </c>
      <c r="N4823" s="5" t="b">
        <v>0</v>
      </c>
      <c r="O4823" s="5" t="inlineStr">
        <is>
          <t>M</t>
        </is>
      </c>
      <c r="P4823" s="5" t="inlineStr">
        <is>
          <t>REP</t>
        </is>
      </c>
      <c r="Q4823" s="8" t="n">
        <v>0.17</v>
      </c>
      <c r="R4823" s="5" t="n">
        <v>1</v>
      </c>
      <c r="S4823" s="8" t="n">
        <v>3.38</v>
      </c>
      <c r="T4823" s="10">
        <f>IF(Q4823&gt;0,M4823-Q4823,"")</f>
        <v/>
      </c>
      <c r="U4823" s="11">
        <f>IF(AND(T4823&gt;0,Q4823&gt;0),(Q4823/T4823)*100,"")</f>
        <v/>
      </c>
      <c r="V4823" s="11">
        <f>IF(AND(T4823&gt;0,S4823&gt;0),(S4823/T4823)*100,"")</f>
        <v/>
      </c>
      <c r="W4823" s="10">
        <f>IF(AND(J4823&gt;0,L4823&gt;0),(L4823/(J4823^3))*100,"")</f>
        <v/>
      </c>
      <c r="X4823" s="12" t="n">
        <v>1.29</v>
      </c>
      <c r="Y4823" s="12" t="n">
        <v>1.54</v>
      </c>
      <c r="Z4823" s="12" t="n">
        <v>1.09</v>
      </c>
      <c r="AA4823" s="13" t="n"/>
      <c r="AB4823" s="5" t="n"/>
      <c r="AC4823" s="13" t="n"/>
      <c r="AD4823" s="13" t="n"/>
      <c r="AE4823" s="13" t="n"/>
      <c r="AF4823" s="13" t="n"/>
    </row>
    <row r="4824" ht="14" customHeight="1">
      <c r="A4824" s="14" t="inlineStr">
        <is>
          <t>1735</t>
        </is>
      </c>
      <c r="B4824" s="14" t="inlineStr">
        <is>
          <t>LIPAN-4822</t>
        </is>
      </c>
      <c r="C4824" s="15" t="n">
        <v>2023</v>
      </c>
      <c r="D4824" s="14" t="inlineStr">
        <is>
          <t>2023-07-14 00:00:00</t>
        </is>
      </c>
      <c r="E4824" s="14" t="inlineStr">
        <is>
          <t>G.-Jul</t>
        </is>
      </c>
      <c r="F4824" s="14" t="inlineStr">
        <is>
          <t>E. E. Taiamã</t>
        </is>
      </c>
      <c r="G4824" s="14" t="inlineStr">
        <is>
          <t>16º 48' 01,35" | 57° 39' 22,89"</t>
        </is>
      </c>
      <c r="H4824" s="14" t="inlineStr">
        <is>
          <t xml:space="preserve">Characiformes </t>
        </is>
      </c>
      <c r="I4824" s="14" t="inlineStr">
        <is>
          <t>Brycon hilarii</t>
        </is>
      </c>
      <c r="J4824" s="16" t="n">
        <v>27.1</v>
      </c>
      <c r="K4824" s="16" t="n">
        <v>24.3</v>
      </c>
      <c r="L4824" s="17" t="n">
        <v>309.11</v>
      </c>
      <c r="M4824" s="17" t="n">
        <v>263.65</v>
      </c>
      <c r="N4824" s="14" t="b">
        <v>0</v>
      </c>
      <c r="O4824" s="14" t="inlineStr">
        <is>
          <t>M</t>
        </is>
      </c>
      <c r="P4824" s="14" t="inlineStr">
        <is>
          <t>REP</t>
        </is>
      </c>
      <c r="Q4824" s="17" t="n">
        <v>0.18</v>
      </c>
      <c r="R4824" s="14" t="n">
        <v>2</v>
      </c>
      <c r="S4824" s="17" t="n">
        <v>4.35</v>
      </c>
      <c r="T4824" s="10">
        <f>IF(Q4824&gt;0,M4824-Q4824,"")</f>
        <v/>
      </c>
      <c r="U4824" s="11">
        <f>IF(AND(T4824&gt;0,Q4824&gt;0),(Q4824/T4824)*100,"")</f>
        <v/>
      </c>
      <c r="V4824" s="11">
        <f>IF(AND(T4824&gt;0,S4824&gt;0),(S4824/T4824)*100,"")</f>
        <v/>
      </c>
      <c r="W4824" s="10">
        <f>IF(AND(J4824&gt;0,L4824&gt;0),(L4824/(J4824^3))*100,"")</f>
        <v/>
      </c>
      <c r="X4824" s="12" t="n">
        <v>1.29</v>
      </c>
      <c r="Y4824" s="12" t="n">
        <v>1.54</v>
      </c>
      <c r="Z4824" s="12" t="n">
        <v>1.09</v>
      </c>
      <c r="AA4824" s="18" t="n"/>
      <c r="AB4824" s="14" t="n"/>
      <c r="AC4824" s="18" t="n"/>
      <c r="AD4824" s="18" t="n"/>
      <c r="AE4824" s="18" t="n"/>
      <c r="AF4824" s="18" t="n"/>
    </row>
    <row r="4825" ht="14" customHeight="1">
      <c r="A4825" s="5" t="inlineStr">
        <is>
          <t>1736</t>
        </is>
      </c>
      <c r="B4825" s="5" t="inlineStr">
        <is>
          <t>LIPAN-4823</t>
        </is>
      </c>
      <c r="C4825" s="6" t="n">
        <v>2023</v>
      </c>
      <c r="D4825" s="5" t="inlineStr">
        <is>
          <t>2023-07-15 00:00:00</t>
        </is>
      </c>
      <c r="E4825" s="5" t="inlineStr">
        <is>
          <t>G.-Jul</t>
        </is>
      </c>
      <c r="F4825" s="5" t="inlineStr">
        <is>
          <t>E. E. Taiamã</t>
        </is>
      </c>
      <c r="G4825" s="5" t="inlineStr">
        <is>
          <t>16º 48' 01,35" | 57° 39' 22,89"</t>
        </is>
      </c>
      <c r="H4825" s="5" t="inlineStr">
        <is>
          <t xml:space="preserve">Characiformes </t>
        </is>
      </c>
      <c r="I4825" s="5" t="inlineStr">
        <is>
          <t>Piaractus mesopotamicus</t>
        </is>
      </c>
      <c r="J4825" s="7" t="n">
        <v>41.4</v>
      </c>
      <c r="K4825" s="7" t="n">
        <v>37.7</v>
      </c>
      <c r="L4825" s="8" t="n">
        <v>2060</v>
      </c>
      <c r="M4825" s="8" t="n">
        <v>1620</v>
      </c>
      <c r="N4825" s="5" t="b">
        <v>0</v>
      </c>
      <c r="O4825" s="5" t="inlineStr">
        <is>
          <t>M</t>
        </is>
      </c>
      <c r="P4825" s="5" t="inlineStr">
        <is>
          <t>REP</t>
        </is>
      </c>
      <c r="Q4825" s="8" t="n">
        <v>0.55</v>
      </c>
      <c r="R4825" s="5" t="n">
        <v>2</v>
      </c>
      <c r="S4825" s="8" t="n">
        <v>23.29</v>
      </c>
      <c r="T4825" s="10">
        <f>IF(Q4825&gt;0,M4825-Q4825,"")</f>
        <v/>
      </c>
      <c r="U4825" s="11">
        <f>IF(AND(T4825&gt;0,Q4825&gt;0),(Q4825/T4825)*100,"")</f>
        <v/>
      </c>
      <c r="V4825" s="11">
        <f>IF(AND(T4825&gt;0,S4825&gt;0),(S4825/T4825)*100,"")</f>
        <v/>
      </c>
      <c r="W4825" s="10">
        <f>IF(AND(J4825&gt;0,L4825&gt;0),(L4825/(J4825^3))*100,"")</f>
        <v/>
      </c>
      <c r="X4825" s="12" t="n">
        <v>1.29</v>
      </c>
      <c r="Y4825" s="12" t="n">
        <v>1.54</v>
      </c>
      <c r="Z4825" s="12" t="n">
        <v>1.09</v>
      </c>
      <c r="AA4825" s="13" t="n"/>
      <c r="AB4825" s="5" t="n"/>
      <c r="AC4825" s="13" t="n"/>
      <c r="AD4825" s="13" t="n"/>
      <c r="AE4825" s="13" t="n"/>
      <c r="AF4825" s="13" t="n"/>
    </row>
    <row r="4826" ht="14" customHeight="1">
      <c r="A4826" s="14" t="inlineStr">
        <is>
          <t>1737</t>
        </is>
      </c>
      <c r="B4826" s="14" t="inlineStr">
        <is>
          <t>LIPAN-4824</t>
        </is>
      </c>
      <c r="C4826" s="15" t="n">
        <v>2023</v>
      </c>
      <c r="D4826" s="14" t="inlineStr">
        <is>
          <t>2023-07-16 00:00:00</t>
        </is>
      </c>
      <c r="E4826" s="14" t="inlineStr">
        <is>
          <t>G.-Jul</t>
        </is>
      </c>
      <c r="F4826" s="14" t="inlineStr">
        <is>
          <t>E. E. Taiamã</t>
        </is>
      </c>
      <c r="G4826" s="14" t="inlineStr">
        <is>
          <t>16º 48' 01,35" | 57° 39' 22,89"</t>
        </is>
      </c>
      <c r="H4826" s="14" t="inlineStr">
        <is>
          <t xml:space="preserve">Characiformes </t>
        </is>
      </c>
      <c r="I4826" s="14" t="inlineStr">
        <is>
          <t>Piaractus mesopotamicus</t>
        </is>
      </c>
      <c r="J4826" s="16" t="n">
        <v>37.5</v>
      </c>
      <c r="K4826" s="16" t="n">
        <v>33.7</v>
      </c>
      <c r="L4826" s="17" t="n">
        <v>1360</v>
      </c>
      <c r="M4826" s="17" t="n">
        <v>1070</v>
      </c>
      <c r="N4826" s="14" t="b">
        <v>0</v>
      </c>
      <c r="O4826" s="14" t="inlineStr">
        <is>
          <t>M</t>
        </is>
      </c>
      <c r="P4826" s="14" t="inlineStr">
        <is>
          <t>REP</t>
        </is>
      </c>
      <c r="Q4826" s="17" t="n">
        <v>0.18</v>
      </c>
      <c r="R4826" s="14" t="n">
        <v>2</v>
      </c>
      <c r="S4826" s="17" t="n">
        <v>10.47</v>
      </c>
      <c r="T4826" s="10">
        <f>IF(Q4826&gt;0,M4826-Q4826,"")</f>
        <v/>
      </c>
      <c r="U4826" s="11">
        <f>IF(AND(T4826&gt;0,Q4826&gt;0),(Q4826/T4826)*100,"")</f>
        <v/>
      </c>
      <c r="V4826" s="11">
        <f>IF(AND(T4826&gt;0,S4826&gt;0),(S4826/T4826)*100,"")</f>
        <v/>
      </c>
      <c r="W4826" s="10">
        <f>IF(AND(J4826&gt;0,L4826&gt;0),(L4826/(J4826^3))*100,"")</f>
        <v/>
      </c>
      <c r="X4826" s="12" t="n">
        <v>1.29</v>
      </c>
      <c r="Y4826" s="12" t="n">
        <v>1.54</v>
      </c>
      <c r="Z4826" s="12" t="n">
        <v>1.09</v>
      </c>
      <c r="AA4826" s="18" t="n"/>
      <c r="AB4826" s="14" t="n"/>
      <c r="AC4826" s="18" t="n"/>
      <c r="AD4826" s="18" t="n"/>
      <c r="AE4826" s="18" t="n"/>
      <c r="AF4826" s="18" t="n"/>
    </row>
    <row r="4827" ht="14" customHeight="1">
      <c r="A4827" s="5" t="inlineStr">
        <is>
          <t>1738</t>
        </is>
      </c>
      <c r="B4827" s="5" t="inlineStr">
        <is>
          <t>LIPAN-4825</t>
        </is>
      </c>
      <c r="C4827" s="6" t="n">
        <v>2023</v>
      </c>
      <c r="D4827" s="5" t="inlineStr">
        <is>
          <t>2023-07-17 00:00:00</t>
        </is>
      </c>
      <c r="E4827" s="5" t="inlineStr">
        <is>
          <t>G.-Jul</t>
        </is>
      </c>
      <c r="F4827" s="5" t="inlineStr">
        <is>
          <t>E. E. Taiamã</t>
        </is>
      </c>
      <c r="G4827" s="5" t="inlineStr">
        <is>
          <t>16º 48' 01,35" | 57° 39' 22,89"</t>
        </is>
      </c>
      <c r="H4827" s="5" t="inlineStr">
        <is>
          <t xml:space="preserve">Characiformes </t>
        </is>
      </c>
      <c r="I4827" s="5" t="inlineStr">
        <is>
          <t>Piaractus mesopotamicus</t>
        </is>
      </c>
      <c r="J4827" s="7" t="n">
        <v>39.8</v>
      </c>
      <c r="K4827" s="7" t="n">
        <v>36</v>
      </c>
      <c r="L4827" s="8" t="n">
        <v>1730</v>
      </c>
      <c r="M4827" s="8" t="n">
        <v>1370</v>
      </c>
      <c r="N4827" s="5" t="b">
        <v>0</v>
      </c>
      <c r="O4827" s="5" t="inlineStr">
        <is>
          <t>F</t>
        </is>
      </c>
      <c r="P4827" s="5" t="inlineStr">
        <is>
          <t>REP</t>
        </is>
      </c>
      <c r="Q4827" s="8" t="n">
        <v>4.63</v>
      </c>
      <c r="R4827" s="5" t="n">
        <v>3</v>
      </c>
      <c r="S4827" s="8" t="n">
        <v>21.14</v>
      </c>
      <c r="T4827" s="10">
        <f>IF(Q4827&gt;0,M4827-Q4827,"")</f>
        <v/>
      </c>
      <c r="U4827" s="11">
        <f>IF(AND(T4827&gt;0,Q4827&gt;0),(Q4827/T4827)*100,"")</f>
        <v/>
      </c>
      <c r="V4827" s="11">
        <f>IF(AND(T4827&gt;0,S4827&gt;0),(S4827/T4827)*100,"")</f>
        <v/>
      </c>
      <c r="W4827" s="10">
        <f>IF(AND(J4827&gt;0,L4827&gt;0),(L4827/(J4827^3))*100,"")</f>
        <v/>
      </c>
      <c r="X4827" s="12" t="n">
        <v>1.29</v>
      </c>
      <c r="Y4827" s="12" t="n">
        <v>1.54</v>
      </c>
      <c r="Z4827" s="12" t="n">
        <v>1.09</v>
      </c>
      <c r="AA4827" s="13" t="n"/>
      <c r="AB4827" s="5" t="n"/>
      <c r="AC4827" s="13" t="n"/>
      <c r="AD4827" s="13" t="n"/>
      <c r="AE4827" s="13" t="n"/>
      <c r="AF4827" s="13" t="n"/>
    </row>
    <row r="4828" ht="14" customHeight="1">
      <c r="A4828" s="14" t="inlineStr">
        <is>
          <t>1739</t>
        </is>
      </c>
      <c r="B4828" s="14" t="inlineStr">
        <is>
          <t>LIPAN-4826</t>
        </is>
      </c>
      <c r="C4828" s="15" t="n">
        <v>2023</v>
      </c>
      <c r="D4828" s="14" t="inlineStr">
        <is>
          <t>2023-07-18 00:00:00</t>
        </is>
      </c>
      <c r="E4828" s="14" t="inlineStr">
        <is>
          <t>G.-Jul</t>
        </is>
      </c>
      <c r="F4828" s="14" t="inlineStr">
        <is>
          <t>E. E. Taiamã</t>
        </is>
      </c>
      <c r="G4828" s="14" t="inlineStr">
        <is>
          <t>16º 48' 01,35" | 57° 39' 22,89"</t>
        </is>
      </c>
      <c r="H4828" s="14" t="inlineStr">
        <is>
          <t xml:space="preserve">Characiformes </t>
        </is>
      </c>
      <c r="I4828" s="14" t="inlineStr">
        <is>
          <t>Piaractus mesopotamicus</t>
        </is>
      </c>
      <c r="J4828" s="16" t="n">
        <v>35.8</v>
      </c>
      <c r="K4828" s="16" t="n">
        <v>29.8</v>
      </c>
      <c r="L4828" s="17" t="n">
        <v>1300</v>
      </c>
      <c r="M4828" s="17" t="n">
        <v>1030</v>
      </c>
      <c r="N4828" s="14" t="b">
        <v>0</v>
      </c>
      <c r="O4828" s="14" t="inlineStr">
        <is>
          <t>F</t>
        </is>
      </c>
      <c r="P4828" s="14" t="inlineStr">
        <is>
          <t>REP</t>
        </is>
      </c>
      <c r="Q4828" s="17" t="n">
        <v>1.64</v>
      </c>
      <c r="R4828" s="14" t="n">
        <v>2</v>
      </c>
      <c r="S4828" s="17" t="n">
        <v>15.19</v>
      </c>
      <c r="T4828" s="10">
        <f>IF(Q4828&gt;0,M4828-Q4828,"")</f>
        <v/>
      </c>
      <c r="U4828" s="11">
        <f>IF(AND(T4828&gt;0,Q4828&gt;0),(Q4828/T4828)*100,"")</f>
        <v/>
      </c>
      <c r="V4828" s="11">
        <f>IF(AND(T4828&gt;0,S4828&gt;0),(S4828/T4828)*100,"")</f>
        <v/>
      </c>
      <c r="W4828" s="10">
        <f>IF(AND(J4828&gt;0,L4828&gt;0),(L4828/(J4828^3))*100,"")</f>
        <v/>
      </c>
      <c r="X4828" s="12" t="n">
        <v>1.29</v>
      </c>
      <c r="Y4828" s="12" t="n">
        <v>1.54</v>
      </c>
      <c r="Z4828" s="12" t="n">
        <v>1.09</v>
      </c>
      <c r="AA4828" s="18" t="n"/>
      <c r="AB4828" s="14" t="n"/>
      <c r="AC4828" s="18" t="n"/>
      <c r="AD4828" s="18" t="n"/>
      <c r="AE4828" s="18" t="n"/>
      <c r="AF4828" s="18" t="n"/>
    </row>
    <row r="4829" ht="14" customHeight="1">
      <c r="A4829" s="5" t="inlineStr">
        <is>
          <t>1740</t>
        </is>
      </c>
      <c r="B4829" s="5" t="inlineStr">
        <is>
          <t>LIPAN-4827</t>
        </is>
      </c>
      <c r="C4829" s="6" t="n">
        <v>2023</v>
      </c>
      <c r="D4829" s="5" t="inlineStr">
        <is>
          <t>2023-07-19 00:00:00</t>
        </is>
      </c>
      <c r="E4829" s="5" t="inlineStr">
        <is>
          <t>G.-Jul</t>
        </is>
      </c>
      <c r="F4829" s="5" t="inlineStr">
        <is>
          <t>E. E. Taiamã</t>
        </is>
      </c>
      <c r="G4829" s="5" t="inlineStr">
        <is>
          <t>16º 48' 01,35" | 57° 39' 22,89"</t>
        </is>
      </c>
      <c r="H4829" s="5" t="inlineStr">
        <is>
          <t>Siluriformes</t>
        </is>
      </c>
      <c r="I4829" s="5" t="inlineStr">
        <is>
          <t>Sorubim lima</t>
        </is>
      </c>
      <c r="J4829" s="7" t="n">
        <v>48.6</v>
      </c>
      <c r="K4829" s="7" t="n">
        <v>43.9</v>
      </c>
      <c r="L4829" s="8" t="n">
        <v>880</v>
      </c>
      <c r="M4829" s="8" t="n">
        <v>770</v>
      </c>
      <c r="N4829" s="5" t="b">
        <v>0</v>
      </c>
      <c r="O4829" s="5" t="inlineStr">
        <is>
          <t>F</t>
        </is>
      </c>
      <c r="P4829" s="5" t="inlineStr">
        <is>
          <t>REP</t>
        </is>
      </c>
      <c r="Q4829" s="8" t="n">
        <v>4.46</v>
      </c>
      <c r="R4829" s="5" t="n">
        <v>3</v>
      </c>
      <c r="S4829" s="8" t="n">
        <v>10.27</v>
      </c>
      <c r="T4829" s="10">
        <f>IF(Q4829&gt;0,M4829-Q4829,"")</f>
        <v/>
      </c>
      <c r="U4829" s="11">
        <f>IF(AND(T4829&gt;0,Q4829&gt;0),(Q4829/T4829)*100,"")</f>
        <v/>
      </c>
      <c r="V4829" s="11">
        <f>IF(AND(T4829&gt;0,S4829&gt;0),(S4829/T4829)*100,"")</f>
        <v/>
      </c>
      <c r="W4829" s="10">
        <f>IF(AND(J4829&gt;0,L4829&gt;0),(L4829/(J4829^3))*100,"")</f>
        <v/>
      </c>
      <c r="X4829" s="12" t="n">
        <v>1.29</v>
      </c>
      <c r="Y4829" s="12" t="n">
        <v>1.54</v>
      </c>
      <c r="Z4829" s="12" t="n">
        <v>1.09</v>
      </c>
      <c r="AA4829" s="13" t="n"/>
      <c r="AB4829" s="5" t="n"/>
      <c r="AC4829" s="13" t="n"/>
      <c r="AD4829" s="13" t="n"/>
      <c r="AE4829" s="13" t="n"/>
      <c r="AF4829" s="13" t="n"/>
    </row>
    <row r="4830" ht="14" customHeight="1">
      <c r="A4830" s="14" t="inlineStr">
        <is>
          <t>1741</t>
        </is>
      </c>
      <c r="B4830" s="14" t="inlineStr">
        <is>
          <t>LIPAN-4828</t>
        </is>
      </c>
      <c r="C4830" s="15" t="n">
        <v>2023</v>
      </c>
      <c r="D4830" s="14" t="inlineStr">
        <is>
          <t>2023-07-20 00:00:00</t>
        </is>
      </c>
      <c r="E4830" s="14" t="inlineStr">
        <is>
          <t>G.-Jul</t>
        </is>
      </c>
      <c r="F4830" s="14" t="inlineStr">
        <is>
          <t>E. E. Taiamã</t>
        </is>
      </c>
      <c r="G4830" s="14" t="inlineStr">
        <is>
          <t>16º 48' 01,35" | 57° 39' 22,89"</t>
        </is>
      </c>
      <c r="H4830" s="14" t="inlineStr">
        <is>
          <t>Siluriformes</t>
        </is>
      </c>
      <c r="I4830" s="14" t="inlineStr">
        <is>
          <t>Hemisorubim platyrhynchos</t>
        </is>
      </c>
      <c r="J4830" s="16" t="n">
        <v>51.2</v>
      </c>
      <c r="K4830" s="16" t="n">
        <v>45.2</v>
      </c>
      <c r="L4830" s="17" t="n">
        <v>1500</v>
      </c>
      <c r="M4830" s="17" t="n">
        <v>1320</v>
      </c>
      <c r="N4830" s="14" t="b">
        <v>0</v>
      </c>
      <c r="O4830" s="14" t="inlineStr">
        <is>
          <t>F</t>
        </is>
      </c>
      <c r="P4830" s="14" t="inlineStr">
        <is>
          <t>REP</t>
        </is>
      </c>
      <c r="Q4830" s="17" t="n">
        <v>6.94</v>
      </c>
      <c r="R4830" s="14" t="n">
        <v>1</v>
      </c>
      <c r="S4830" s="17" t="n">
        <v>18.93</v>
      </c>
      <c r="T4830" s="10">
        <f>IF(Q4830&gt;0,M4830-Q4830,"")</f>
        <v/>
      </c>
      <c r="U4830" s="11">
        <f>IF(AND(T4830&gt;0,Q4830&gt;0),(Q4830/T4830)*100,"")</f>
        <v/>
      </c>
      <c r="V4830" s="11">
        <f>IF(AND(T4830&gt;0,S4830&gt;0),(S4830/T4830)*100,"")</f>
        <v/>
      </c>
      <c r="W4830" s="10">
        <f>IF(AND(J4830&gt;0,L4830&gt;0),(L4830/(J4830^3))*100,"")</f>
        <v/>
      </c>
      <c r="X4830" s="12" t="n">
        <v>1.29</v>
      </c>
      <c r="Y4830" s="12" t="n">
        <v>1.54</v>
      </c>
      <c r="Z4830" s="12" t="n">
        <v>1.09</v>
      </c>
      <c r="AA4830" s="18" t="n"/>
      <c r="AB4830" s="14" t="n"/>
      <c r="AC4830" s="18" t="n"/>
      <c r="AD4830" s="18" t="n"/>
      <c r="AE4830" s="18" t="n"/>
      <c r="AF4830" s="18" t="n"/>
    </row>
    <row r="4831" ht="14" customHeight="1">
      <c r="A4831" s="5" t="inlineStr">
        <is>
          <t>1742</t>
        </is>
      </c>
      <c r="B4831" s="5" t="inlineStr">
        <is>
          <t>LIPAN-4829</t>
        </is>
      </c>
      <c r="C4831" s="6" t="n">
        <v>2023</v>
      </c>
      <c r="D4831" s="5" t="inlineStr">
        <is>
          <t>2023-07-21 00:00:00</t>
        </is>
      </c>
      <c r="E4831" s="5" t="inlineStr">
        <is>
          <t>G.-Jul</t>
        </is>
      </c>
      <c r="F4831" s="5" t="inlineStr">
        <is>
          <t>E. E. Taiamã</t>
        </is>
      </c>
      <c r="G4831" s="5" t="inlineStr">
        <is>
          <t>16º 48' 01,35" | 57° 39' 22,89"</t>
        </is>
      </c>
      <c r="H4831" s="5" t="inlineStr">
        <is>
          <t>Siluriformes</t>
        </is>
      </c>
      <c r="I4831" s="5" t="inlineStr">
        <is>
          <t>Pinirampus pirinampu</t>
        </is>
      </c>
      <c r="J4831" s="7" t="n">
        <v>56</v>
      </c>
      <c r="K4831" s="7" t="n">
        <v>51</v>
      </c>
      <c r="L4831" s="8" t="n">
        <v>2060</v>
      </c>
      <c r="M4831" s="8" t="n">
        <v>1870</v>
      </c>
      <c r="N4831" s="5" t="b">
        <v>0</v>
      </c>
      <c r="O4831" s="5" t="inlineStr">
        <is>
          <t>M</t>
        </is>
      </c>
      <c r="P4831" s="5" t="inlineStr">
        <is>
          <t>REP</t>
        </is>
      </c>
      <c r="Q4831" s="8" t="n">
        <v>4.21</v>
      </c>
      <c r="R4831" s="5" t="n">
        <v>0</v>
      </c>
      <c r="S4831" s="8" t="n">
        <v>28.52</v>
      </c>
      <c r="T4831" s="10">
        <f>IF(Q4831&gt;0,M4831-Q4831,"")</f>
        <v/>
      </c>
      <c r="U4831" s="11">
        <f>IF(AND(T4831&gt;0,Q4831&gt;0),(Q4831/T4831)*100,"")</f>
        <v/>
      </c>
      <c r="V4831" s="11">
        <f>IF(AND(T4831&gt;0,S4831&gt;0),(S4831/T4831)*100,"")</f>
        <v/>
      </c>
      <c r="W4831" s="10">
        <f>IF(AND(J4831&gt;0,L4831&gt;0),(L4831/(J4831^3))*100,"")</f>
        <v/>
      </c>
      <c r="X4831" s="12" t="n">
        <v>1.29</v>
      </c>
      <c r="Y4831" s="12" t="n">
        <v>1.54</v>
      </c>
      <c r="Z4831" s="12" t="n">
        <v>1.09</v>
      </c>
      <c r="AA4831" s="13" t="n"/>
      <c r="AB4831" s="5" t="n"/>
      <c r="AC4831" s="13" t="n"/>
      <c r="AD4831" s="13" t="n"/>
      <c r="AE4831" s="13" t="n"/>
      <c r="AF4831" s="13" t="n"/>
    </row>
    <row r="4832" ht="14" customHeight="1">
      <c r="A4832" s="14" t="inlineStr">
        <is>
          <t>1743</t>
        </is>
      </c>
      <c r="B4832" s="14" t="inlineStr">
        <is>
          <t>LIPAN-4830</t>
        </is>
      </c>
      <c r="C4832" s="15" t="n">
        <v>2023</v>
      </c>
      <c r="D4832" s="14" t="inlineStr">
        <is>
          <t>2023-07-22 00:00:00</t>
        </is>
      </c>
      <c r="E4832" s="14" t="inlineStr">
        <is>
          <t>G.-Jul</t>
        </is>
      </c>
      <c r="F4832" s="14" t="inlineStr">
        <is>
          <t>E. E. Taiamã</t>
        </is>
      </c>
      <c r="G4832" s="14" t="inlineStr">
        <is>
          <t>16º 48' 01,35" | 57° 39' 22,89"</t>
        </is>
      </c>
      <c r="H4832" s="14" t="inlineStr">
        <is>
          <t xml:space="preserve">Characiformes </t>
        </is>
      </c>
      <c r="I4832" s="14" t="inlineStr">
        <is>
          <t>Salminus brasiliensis</t>
        </is>
      </c>
      <c r="J4832" s="16" t="n">
        <v>24.2</v>
      </c>
      <c r="K4832" s="16" t="n">
        <v>18.4</v>
      </c>
      <c r="L4832" s="17" t="n">
        <v>209.84</v>
      </c>
      <c r="M4832" s="17" t="n">
        <v>186.42</v>
      </c>
      <c r="N4832" s="14" t="b">
        <v>0</v>
      </c>
      <c r="O4832" s="14" t="inlineStr">
        <is>
          <t>M</t>
        </is>
      </c>
      <c r="P4832" s="14" t="inlineStr">
        <is>
          <t>ESV</t>
        </is>
      </c>
      <c r="Q4832" s="17" t="n">
        <v>0.31</v>
      </c>
      <c r="R4832" s="14" t="n">
        <v>0</v>
      </c>
      <c r="S4832" s="17" t="n">
        <v>2.22</v>
      </c>
      <c r="T4832" s="10">
        <f>IF(Q4832&gt;0,M4832-Q4832,"")</f>
        <v/>
      </c>
      <c r="U4832" s="11">
        <f>IF(AND(T4832&gt;0,Q4832&gt;0),(Q4832/T4832)*100,"")</f>
        <v/>
      </c>
      <c r="V4832" s="11">
        <f>IF(AND(T4832&gt;0,S4832&gt;0),(S4832/T4832)*100,"")</f>
        <v/>
      </c>
      <c r="W4832" s="10">
        <f>IF(AND(J4832&gt;0,L4832&gt;0),(L4832/(J4832^3))*100,"")</f>
        <v/>
      </c>
      <c r="X4832" s="12" t="n">
        <v>1.29</v>
      </c>
      <c r="Y4832" s="12" t="n">
        <v>1.54</v>
      </c>
      <c r="Z4832" s="12" t="n">
        <v>1.09</v>
      </c>
      <c r="AA4832" s="18" t="n"/>
      <c r="AB4832" s="14" t="n"/>
      <c r="AC4832" s="18" t="n"/>
      <c r="AD4832" s="18" t="n"/>
      <c r="AE4832" s="18" t="n"/>
      <c r="AF4832" s="18" t="n"/>
    </row>
    <row r="4833" ht="14" customHeight="1">
      <c r="A4833" s="5" t="inlineStr">
        <is>
          <t>1744</t>
        </is>
      </c>
      <c r="B4833" s="5" t="inlineStr">
        <is>
          <t>LIPAN-4831</t>
        </is>
      </c>
      <c r="C4833" s="6" t="n">
        <v>2023</v>
      </c>
      <c r="D4833" s="5" t="inlineStr">
        <is>
          <t>2023-07-23 00:00:00</t>
        </is>
      </c>
      <c r="E4833" s="5" t="inlineStr">
        <is>
          <t>G.-Jul</t>
        </is>
      </c>
      <c r="F4833" s="5" t="inlineStr">
        <is>
          <t>E. E. Taiamã</t>
        </is>
      </c>
      <c r="G4833" s="5" t="inlineStr">
        <is>
          <t>16º 48' 01,35" | 57° 39' 22,89"</t>
        </is>
      </c>
      <c r="H4833" s="5" t="inlineStr">
        <is>
          <t xml:space="preserve">Characiformes </t>
        </is>
      </c>
      <c r="I4833" s="5" t="inlineStr">
        <is>
          <t>Salminus brasiliensis</t>
        </is>
      </c>
      <c r="J4833" s="7" t="n">
        <v>26.3</v>
      </c>
      <c r="K4833" s="7" t="n">
        <v>21.4</v>
      </c>
      <c r="L4833" s="8" t="n">
        <v>229.39</v>
      </c>
      <c r="M4833" s="8" t="n">
        <v>198.72</v>
      </c>
      <c r="N4833" s="5" t="b">
        <v>0</v>
      </c>
      <c r="O4833" s="5" t="inlineStr">
        <is>
          <t>M</t>
        </is>
      </c>
      <c r="P4833" s="5" t="inlineStr">
        <is>
          <t>ESV</t>
        </is>
      </c>
      <c r="Q4833" s="8" t="n">
        <v>0.28</v>
      </c>
      <c r="R4833" s="5" t="n">
        <v>0</v>
      </c>
      <c r="S4833" s="8" t="n">
        <v>2.09</v>
      </c>
      <c r="T4833" s="10">
        <f>IF(Q4833&gt;0,M4833-Q4833,"")</f>
        <v/>
      </c>
      <c r="U4833" s="11">
        <f>IF(AND(T4833&gt;0,Q4833&gt;0),(Q4833/T4833)*100,"")</f>
        <v/>
      </c>
      <c r="V4833" s="11">
        <f>IF(AND(T4833&gt;0,S4833&gt;0),(S4833/T4833)*100,"")</f>
        <v/>
      </c>
      <c r="W4833" s="10">
        <f>IF(AND(J4833&gt;0,L4833&gt;0),(L4833/(J4833^3))*100,"")</f>
        <v/>
      </c>
      <c r="X4833" s="12" t="n">
        <v>1.29</v>
      </c>
      <c r="Y4833" s="12" t="n">
        <v>1.54</v>
      </c>
      <c r="Z4833" s="12" t="n">
        <v>1.09</v>
      </c>
      <c r="AA4833" s="13" t="n"/>
      <c r="AB4833" s="5" t="n"/>
      <c r="AC4833" s="13" t="n"/>
      <c r="AD4833" s="13" t="n"/>
      <c r="AE4833" s="13" t="n"/>
      <c r="AF4833" s="13" t="n"/>
    </row>
    <row r="4834" ht="14" customHeight="1">
      <c r="A4834" s="14" t="inlineStr">
        <is>
          <t>1745</t>
        </is>
      </c>
      <c r="B4834" s="14" t="inlineStr">
        <is>
          <t>LIPAN-4832</t>
        </is>
      </c>
      <c r="C4834" s="15" t="n">
        <v>2023</v>
      </c>
      <c r="D4834" s="14" t="inlineStr">
        <is>
          <t>2023-07-24 00:00:00</t>
        </is>
      </c>
      <c r="E4834" s="14" t="inlineStr">
        <is>
          <t>G.-Jul</t>
        </is>
      </c>
      <c r="F4834" s="14" t="inlineStr">
        <is>
          <t>E. E. Taiamã</t>
        </is>
      </c>
      <c r="G4834" s="14" t="inlineStr">
        <is>
          <t>16º 48' 01,35" | 57° 39' 22,89"</t>
        </is>
      </c>
      <c r="H4834" s="14" t="inlineStr">
        <is>
          <t>Siluriformes</t>
        </is>
      </c>
      <c r="I4834" s="14" t="inlineStr">
        <is>
          <t>Pimelodus ornatus</t>
        </is>
      </c>
      <c r="J4834" s="16" t="n">
        <v>31.1</v>
      </c>
      <c r="K4834" s="16" t="n">
        <v>25.5</v>
      </c>
      <c r="L4834" s="17" t="n">
        <v>416.98</v>
      </c>
      <c r="M4834" s="17" t="n">
        <v>345.2</v>
      </c>
      <c r="N4834" s="14" t="b">
        <v>0</v>
      </c>
      <c r="O4834" s="14" t="inlineStr">
        <is>
          <t>M</t>
        </is>
      </c>
      <c r="P4834" s="14" t="inlineStr">
        <is>
          <t>REP</t>
        </is>
      </c>
      <c r="Q4834" s="17" t="n">
        <v>0.29</v>
      </c>
      <c r="R4834" s="14" t="n">
        <v>3</v>
      </c>
      <c r="S4834" s="17" t="n">
        <v>4.15</v>
      </c>
      <c r="T4834" s="10">
        <f>IF(Q4834&gt;0,M4834-Q4834,"")</f>
        <v/>
      </c>
      <c r="U4834" s="11">
        <f>IF(AND(T4834&gt;0,Q4834&gt;0),(Q4834/T4834)*100,"")</f>
        <v/>
      </c>
      <c r="V4834" s="11">
        <f>IF(AND(T4834&gt;0,S4834&gt;0),(S4834/T4834)*100,"")</f>
        <v/>
      </c>
      <c r="W4834" s="10">
        <f>IF(AND(J4834&gt;0,L4834&gt;0),(L4834/(J4834^3))*100,"")</f>
        <v/>
      </c>
      <c r="X4834" s="12" t="n">
        <v>1.29</v>
      </c>
      <c r="Y4834" s="12" t="n">
        <v>1.54</v>
      </c>
      <c r="Z4834" s="12" t="n">
        <v>1.09</v>
      </c>
      <c r="AA4834" s="18" t="n"/>
      <c r="AB4834" s="14" t="n"/>
      <c r="AC4834" s="18" t="n"/>
      <c r="AD4834" s="18" t="n"/>
      <c r="AE4834" s="18" t="n"/>
      <c r="AF4834" s="18" t="n"/>
    </row>
    <row r="4835" ht="14" customHeight="1">
      <c r="A4835" s="5" t="inlineStr">
        <is>
          <t>1746</t>
        </is>
      </c>
      <c r="B4835" s="5" t="inlineStr">
        <is>
          <t>LIPAN-4833</t>
        </is>
      </c>
      <c r="C4835" s="6" t="n">
        <v>2023</v>
      </c>
      <c r="D4835" s="5" t="inlineStr">
        <is>
          <t>2023-07-25 00:00:00</t>
        </is>
      </c>
      <c r="E4835" s="5" t="inlineStr">
        <is>
          <t>G.-Jul</t>
        </is>
      </c>
      <c r="F4835" s="5" t="inlineStr">
        <is>
          <t>E. E. Taiamã</t>
        </is>
      </c>
      <c r="G4835" s="5" t="inlineStr">
        <is>
          <t>16º 48' 01,35" | 57° 39' 22,89"</t>
        </is>
      </c>
      <c r="H4835" s="5" t="inlineStr">
        <is>
          <t>Siluriformes</t>
        </is>
      </c>
      <c r="I4835" s="5" t="inlineStr">
        <is>
          <t>Pimelodus ornatus</t>
        </is>
      </c>
      <c r="J4835" s="7" t="n">
        <v>35</v>
      </c>
      <c r="K4835" s="7" t="n">
        <v>31.4</v>
      </c>
      <c r="L4835" s="8" t="n">
        <v>634.6</v>
      </c>
      <c r="M4835" s="8" t="n">
        <v>556.62</v>
      </c>
      <c r="N4835" s="5" t="b">
        <v>0</v>
      </c>
      <c r="O4835" s="5" t="inlineStr">
        <is>
          <t>F</t>
        </is>
      </c>
      <c r="P4835" s="5" t="inlineStr">
        <is>
          <t>REP</t>
        </is>
      </c>
      <c r="Q4835" s="8" t="n">
        <v>2.92</v>
      </c>
      <c r="R4835" s="5" t="n">
        <v>0</v>
      </c>
      <c r="S4835" s="8" t="n">
        <v>5.41</v>
      </c>
      <c r="T4835" s="10">
        <f>IF(Q4835&gt;0,M4835-Q4835,"")</f>
        <v/>
      </c>
      <c r="U4835" s="11">
        <f>IF(AND(T4835&gt;0,Q4835&gt;0),(Q4835/T4835)*100,"")</f>
        <v/>
      </c>
      <c r="V4835" s="11">
        <f>IF(AND(T4835&gt;0,S4835&gt;0),(S4835/T4835)*100,"")</f>
        <v/>
      </c>
      <c r="W4835" s="10">
        <f>IF(AND(J4835&gt;0,L4835&gt;0),(L4835/(J4835^3))*100,"")</f>
        <v/>
      </c>
      <c r="X4835" s="12" t="n">
        <v>1.29</v>
      </c>
      <c r="Y4835" s="12" t="n">
        <v>1.54</v>
      </c>
      <c r="Z4835" s="12" t="n">
        <v>1.09</v>
      </c>
      <c r="AA4835" s="13" t="n"/>
      <c r="AB4835" s="5" t="n"/>
      <c r="AC4835" s="13" t="n"/>
      <c r="AD4835" s="13" t="n"/>
      <c r="AE4835" s="13" t="n"/>
      <c r="AF4835" s="13" t="n"/>
    </row>
    <row r="4836" ht="14" customHeight="1">
      <c r="A4836" s="14" t="inlineStr">
        <is>
          <t>1747</t>
        </is>
      </c>
      <c r="B4836" s="14" t="inlineStr">
        <is>
          <t>LIPAN-4834</t>
        </is>
      </c>
      <c r="C4836" s="15" t="n">
        <v>2023</v>
      </c>
      <c r="D4836" s="14" t="inlineStr">
        <is>
          <t>2023-07-26 00:00:00</t>
        </is>
      </c>
      <c r="E4836" s="14" t="inlineStr">
        <is>
          <t>G.-Jul</t>
        </is>
      </c>
      <c r="F4836" s="14" t="inlineStr">
        <is>
          <t>E. E. Taiamã</t>
        </is>
      </c>
      <c r="G4836" s="14" t="inlineStr">
        <is>
          <t>16º 48' 01,35" | 57° 39' 22,89"</t>
        </is>
      </c>
      <c r="H4836" s="14" t="inlineStr">
        <is>
          <t>Siluriformes</t>
        </is>
      </c>
      <c r="I4836" s="14" t="inlineStr">
        <is>
          <t>Pimelodus ornatus</t>
        </is>
      </c>
      <c r="J4836" s="16" t="n">
        <v>34.9</v>
      </c>
      <c r="K4836" s="16" t="n">
        <v>29.2</v>
      </c>
      <c r="L4836" s="17" t="n">
        <v>564.42</v>
      </c>
      <c r="M4836" s="17" t="n">
        <v>494.76</v>
      </c>
      <c r="N4836" s="14" t="b">
        <v>0</v>
      </c>
      <c r="O4836" s="14" t="inlineStr">
        <is>
          <t>F</t>
        </is>
      </c>
      <c r="P4836" s="14" t="inlineStr">
        <is>
          <t>REP</t>
        </is>
      </c>
      <c r="Q4836" s="17" t="n">
        <v>2.4</v>
      </c>
      <c r="R4836" s="14" t="n">
        <v>0</v>
      </c>
      <c r="S4836" s="17" t="n">
        <v>4.57</v>
      </c>
      <c r="T4836" s="10">
        <f>IF(Q4836&gt;0,M4836-Q4836,"")</f>
        <v/>
      </c>
      <c r="U4836" s="11">
        <f>IF(AND(T4836&gt;0,Q4836&gt;0),(Q4836/T4836)*100,"")</f>
        <v/>
      </c>
      <c r="V4836" s="11">
        <f>IF(AND(T4836&gt;0,S4836&gt;0),(S4836/T4836)*100,"")</f>
        <v/>
      </c>
      <c r="W4836" s="10">
        <f>IF(AND(J4836&gt;0,L4836&gt;0),(L4836/(J4836^3))*100,"")</f>
        <v/>
      </c>
      <c r="X4836" s="12" t="n">
        <v>1.29</v>
      </c>
      <c r="Y4836" s="12" t="n">
        <v>1.54</v>
      </c>
      <c r="Z4836" s="12" t="n">
        <v>1.09</v>
      </c>
      <c r="AA4836" s="18" t="n"/>
      <c r="AB4836" s="14" t="n"/>
      <c r="AC4836" s="18" t="n"/>
      <c r="AD4836" s="18" t="n"/>
      <c r="AE4836" s="18" t="n"/>
      <c r="AF4836" s="18" t="n"/>
    </row>
    <row r="4837" ht="14" customHeight="1">
      <c r="A4837" s="5" t="inlineStr">
        <is>
          <t>1748</t>
        </is>
      </c>
      <c r="B4837" s="5" t="inlineStr">
        <is>
          <t>LIPAN-4835</t>
        </is>
      </c>
      <c r="C4837" s="6" t="n">
        <v>2023</v>
      </c>
      <c r="D4837" s="5" t="inlineStr">
        <is>
          <t>2023-07-27 00:00:00</t>
        </is>
      </c>
      <c r="E4837" s="5" t="inlineStr">
        <is>
          <t>G.-Jul</t>
        </is>
      </c>
      <c r="F4837" s="5" t="inlineStr">
        <is>
          <t>E. E. Taiamã</t>
        </is>
      </c>
      <c r="G4837" s="5" t="inlineStr">
        <is>
          <t>16º 48' 01,35" | 57° 39' 22,89"</t>
        </is>
      </c>
      <c r="H4837" s="5" t="inlineStr">
        <is>
          <t>Siluriformes</t>
        </is>
      </c>
      <c r="I4837" s="5" t="inlineStr">
        <is>
          <t>Pimelodus ornatus</t>
        </is>
      </c>
      <c r="J4837" s="7" t="n">
        <v>33.7</v>
      </c>
      <c r="K4837" s="7" t="n">
        <v>28.5</v>
      </c>
      <c r="L4837" s="8" t="n">
        <v>592.34</v>
      </c>
      <c r="M4837" s="8" t="n">
        <v>510.75</v>
      </c>
      <c r="N4837" s="5" t="b">
        <v>0</v>
      </c>
      <c r="O4837" s="5" t="inlineStr">
        <is>
          <t>F</t>
        </is>
      </c>
      <c r="P4837" s="5" t="inlineStr">
        <is>
          <t>REP</t>
        </is>
      </c>
      <c r="Q4837" s="8" t="n">
        <v>3.45</v>
      </c>
      <c r="R4837" s="5" t="n">
        <v>0</v>
      </c>
      <c r="S4837" s="8" t="n">
        <v>5.7</v>
      </c>
      <c r="T4837" s="10">
        <f>IF(Q4837&gt;0,M4837-Q4837,"")</f>
        <v/>
      </c>
      <c r="U4837" s="11">
        <f>IF(AND(T4837&gt;0,Q4837&gt;0),(Q4837/T4837)*100,"")</f>
        <v/>
      </c>
      <c r="V4837" s="11">
        <f>IF(AND(T4837&gt;0,S4837&gt;0),(S4837/T4837)*100,"")</f>
        <v/>
      </c>
      <c r="W4837" s="10">
        <f>IF(AND(J4837&gt;0,L4837&gt;0),(L4837/(J4837^3))*100,"")</f>
        <v/>
      </c>
      <c r="X4837" s="12" t="n">
        <v>1.29</v>
      </c>
      <c r="Y4837" s="12" t="n">
        <v>1.54</v>
      </c>
      <c r="Z4837" s="12" t="n">
        <v>1.09</v>
      </c>
      <c r="AA4837" s="13" t="n"/>
      <c r="AB4837" s="5" t="n"/>
      <c r="AC4837" s="13" t="n"/>
      <c r="AD4837" s="13" t="n"/>
      <c r="AE4837" s="13" t="n"/>
      <c r="AF4837" s="13" t="n"/>
    </row>
    <row r="4838" ht="14" customHeight="1">
      <c r="A4838" s="14" t="inlineStr">
        <is>
          <t>1749</t>
        </is>
      </c>
      <c r="B4838" s="14" t="inlineStr">
        <is>
          <t>LIPAN-4836</t>
        </is>
      </c>
      <c r="C4838" s="15" t="n">
        <v>2023</v>
      </c>
      <c r="D4838" s="14" t="inlineStr">
        <is>
          <t>2023-07-28 00:00:00</t>
        </is>
      </c>
      <c r="E4838" s="14" t="inlineStr">
        <is>
          <t>G.-Jul</t>
        </is>
      </c>
      <c r="F4838" s="14" t="inlineStr">
        <is>
          <t>E. E. Taiamã</t>
        </is>
      </c>
      <c r="G4838" s="14" t="inlineStr">
        <is>
          <t>16º 48' 01,35" | 57° 39' 22,89"</t>
        </is>
      </c>
      <c r="H4838" s="14" t="inlineStr">
        <is>
          <t>Siluriformes</t>
        </is>
      </c>
      <c r="I4838" s="14" t="inlineStr">
        <is>
          <t>Pimelodus ornatus</t>
        </is>
      </c>
      <c r="J4838" s="16" t="n">
        <v>37.9</v>
      </c>
      <c r="K4838" s="16" t="n">
        <v>32.3</v>
      </c>
      <c r="L4838" s="17" t="n">
        <v>658.7</v>
      </c>
      <c r="M4838" s="17" t="n">
        <v>572.58</v>
      </c>
      <c r="N4838" s="14" t="b">
        <v>0</v>
      </c>
      <c r="O4838" s="14" t="inlineStr">
        <is>
          <t>F</t>
        </is>
      </c>
      <c r="P4838" s="14" t="inlineStr">
        <is>
          <t>REP</t>
        </is>
      </c>
      <c r="Q4838" s="17" t="n">
        <v>4.19</v>
      </c>
      <c r="R4838" s="14" t="n">
        <v>0</v>
      </c>
      <c r="S4838" s="17" t="n">
        <v>5.79</v>
      </c>
      <c r="T4838" s="10">
        <f>IF(Q4838&gt;0,M4838-Q4838,"")</f>
        <v/>
      </c>
      <c r="U4838" s="11">
        <f>IF(AND(T4838&gt;0,Q4838&gt;0),(Q4838/T4838)*100,"")</f>
        <v/>
      </c>
      <c r="V4838" s="11">
        <f>IF(AND(T4838&gt;0,S4838&gt;0),(S4838/T4838)*100,"")</f>
        <v/>
      </c>
      <c r="W4838" s="10">
        <f>IF(AND(J4838&gt;0,L4838&gt;0),(L4838/(J4838^3))*100,"")</f>
        <v/>
      </c>
      <c r="X4838" s="12" t="n">
        <v>1.29</v>
      </c>
      <c r="Y4838" s="12" t="n">
        <v>1.54</v>
      </c>
      <c r="Z4838" s="12" t="n">
        <v>1.09</v>
      </c>
      <c r="AA4838" s="18" t="n"/>
      <c r="AB4838" s="14" t="n"/>
      <c r="AC4838" s="18" t="n"/>
      <c r="AD4838" s="18" t="n"/>
      <c r="AE4838" s="18" t="n"/>
      <c r="AF4838" s="18" t="n"/>
    </row>
    <row r="4839" ht="14" customHeight="1">
      <c r="A4839" s="5" t="inlineStr">
        <is>
          <t>1750</t>
        </is>
      </c>
      <c r="B4839" s="5" t="inlineStr">
        <is>
          <t>LIPAN-4837</t>
        </is>
      </c>
      <c r="C4839" s="6" t="n">
        <v>2023</v>
      </c>
      <c r="D4839" s="5" t="inlineStr">
        <is>
          <t>2023-07-29 00:00:00</t>
        </is>
      </c>
      <c r="E4839" s="5" t="inlineStr">
        <is>
          <t>G.-Jul</t>
        </is>
      </c>
      <c r="F4839" s="5" t="inlineStr">
        <is>
          <t>E. E. Taiamã</t>
        </is>
      </c>
      <c r="G4839" s="5" t="inlineStr">
        <is>
          <t>16º 48' 01,35" | 57° 39' 22,89"</t>
        </is>
      </c>
      <c r="H4839" s="5" t="inlineStr">
        <is>
          <t>Siluriformes</t>
        </is>
      </c>
      <c r="I4839" s="5" t="inlineStr">
        <is>
          <t>Ageneiosus brevifilis</t>
        </is>
      </c>
      <c r="J4839" s="7" t="n">
        <v>45.2</v>
      </c>
      <c r="K4839" s="7" t="n">
        <v>39.6</v>
      </c>
      <c r="L4839" s="8" t="n">
        <v>1120</v>
      </c>
      <c r="M4839" s="8" t="n">
        <v>845</v>
      </c>
      <c r="N4839" s="5" t="b">
        <v>0</v>
      </c>
      <c r="O4839" s="5" t="inlineStr">
        <is>
          <t>M</t>
        </is>
      </c>
      <c r="P4839" s="5" t="inlineStr">
        <is>
          <t>REP</t>
        </is>
      </c>
      <c r="Q4839" s="8" t="n">
        <v>0.24</v>
      </c>
      <c r="R4839" s="5" t="n">
        <v>1</v>
      </c>
      <c r="S4839" s="8" t="n">
        <v>10.14</v>
      </c>
      <c r="T4839" s="10">
        <f>IF(Q4839&gt;0,M4839-Q4839,"")</f>
        <v/>
      </c>
      <c r="U4839" s="11">
        <f>IF(AND(T4839&gt;0,Q4839&gt;0),(Q4839/T4839)*100,"")</f>
        <v/>
      </c>
      <c r="V4839" s="11">
        <f>IF(AND(T4839&gt;0,S4839&gt;0),(S4839/T4839)*100,"")</f>
        <v/>
      </c>
      <c r="W4839" s="10">
        <f>IF(AND(J4839&gt;0,L4839&gt;0),(L4839/(J4839^3))*100,"")</f>
        <v/>
      </c>
      <c r="X4839" s="12" t="n">
        <v>1.29</v>
      </c>
      <c r="Y4839" s="12" t="n">
        <v>1.54</v>
      </c>
      <c r="Z4839" s="12" t="n">
        <v>1.09</v>
      </c>
      <c r="AA4839" s="13" t="n"/>
      <c r="AB4839" s="5" t="n"/>
      <c r="AC4839" s="13" t="n"/>
      <c r="AD4839" s="13" t="n"/>
      <c r="AE4839" s="13" t="n"/>
      <c r="AF4839" s="13" t="n"/>
    </row>
    <row r="4840" ht="14" customHeight="1">
      <c r="A4840" s="14" t="inlineStr">
        <is>
          <t>1751</t>
        </is>
      </c>
      <c r="B4840" s="14" t="inlineStr">
        <is>
          <t>LIPAN-4838</t>
        </is>
      </c>
      <c r="C4840" s="15" t="n">
        <v>2023</v>
      </c>
      <c r="D4840" s="14" t="inlineStr">
        <is>
          <t>2023-07-30 00:00:00</t>
        </is>
      </c>
      <c r="E4840" s="14" t="inlineStr">
        <is>
          <t>G.-Jul</t>
        </is>
      </c>
      <c r="F4840" s="14" t="inlineStr">
        <is>
          <t>E. E. Taiamã</t>
        </is>
      </c>
      <c r="G4840" s="14" t="inlineStr">
        <is>
          <t>16º 48' 01,35" | 57° 39' 22,89"</t>
        </is>
      </c>
      <c r="H4840" s="14" t="inlineStr">
        <is>
          <t>Siluriformes</t>
        </is>
      </c>
      <c r="I4840" s="14" t="inlineStr">
        <is>
          <t>Ageneiosus brevifilis</t>
        </is>
      </c>
      <c r="J4840" s="16" t="n">
        <v>43.2</v>
      </c>
      <c r="K4840" s="16" t="n">
        <v>39</v>
      </c>
      <c r="L4840" s="17" t="n">
        <v>890</v>
      </c>
      <c r="M4840" s="17" t="n">
        <v>626.62</v>
      </c>
      <c r="N4840" s="14" t="b">
        <v>0</v>
      </c>
      <c r="O4840" s="14" t="inlineStr">
        <is>
          <t>M</t>
        </is>
      </c>
      <c r="P4840" s="14" t="inlineStr">
        <is>
          <t>REP</t>
        </is>
      </c>
      <c r="Q4840" s="17" t="n">
        <v>0.53</v>
      </c>
      <c r="R4840" s="14" t="n">
        <v>0</v>
      </c>
      <c r="S4840" s="17" t="n">
        <v>9.140000000000001</v>
      </c>
      <c r="T4840" s="10">
        <f>IF(Q4840&gt;0,M4840-Q4840,"")</f>
        <v/>
      </c>
      <c r="U4840" s="11">
        <f>IF(AND(T4840&gt;0,Q4840&gt;0),(Q4840/T4840)*100,"")</f>
        <v/>
      </c>
      <c r="V4840" s="11">
        <f>IF(AND(T4840&gt;0,S4840&gt;0),(S4840/T4840)*100,"")</f>
        <v/>
      </c>
      <c r="W4840" s="10">
        <f>IF(AND(J4840&gt;0,L4840&gt;0),(L4840/(J4840^3))*100,"")</f>
        <v/>
      </c>
      <c r="X4840" s="12" t="n">
        <v>1.29</v>
      </c>
      <c r="Y4840" s="12" t="n">
        <v>1.54</v>
      </c>
      <c r="Z4840" s="12" t="n">
        <v>1.09</v>
      </c>
      <c r="AA4840" s="18" t="n"/>
      <c r="AB4840" s="14" t="n"/>
      <c r="AC4840" s="18" t="n"/>
      <c r="AD4840" s="18" t="n"/>
      <c r="AE4840" s="18" t="n"/>
      <c r="AF4840" s="18" t="n"/>
    </row>
    <row r="4841" ht="14" customHeight="1">
      <c r="A4841" s="5" t="inlineStr">
        <is>
          <t>1752</t>
        </is>
      </c>
      <c r="B4841" s="5" t="inlineStr">
        <is>
          <t>LIPAN-4839</t>
        </is>
      </c>
      <c r="C4841" s="6" t="n">
        <v>2023</v>
      </c>
      <c r="D4841" s="5" t="inlineStr">
        <is>
          <t>2023-07-31 00:00:00</t>
        </is>
      </c>
      <c r="E4841" s="5" t="inlineStr">
        <is>
          <t>G.-Jul</t>
        </is>
      </c>
      <c r="F4841" s="5" t="inlineStr">
        <is>
          <t>E. E. Taiamã</t>
        </is>
      </c>
      <c r="G4841" s="5" t="inlineStr">
        <is>
          <t>16º 48' 01,35" | 57° 39' 22,89"</t>
        </is>
      </c>
      <c r="H4841" s="5" t="inlineStr">
        <is>
          <t>Siluriformes</t>
        </is>
      </c>
      <c r="I4841" s="5" t="inlineStr">
        <is>
          <t>Ageneiosus brevifilis</t>
        </is>
      </c>
      <c r="J4841" s="7" t="n">
        <v>39.5</v>
      </c>
      <c r="K4841" s="7" t="n">
        <v>35.1</v>
      </c>
      <c r="L4841" s="8" t="n">
        <v>720</v>
      </c>
      <c r="M4841" s="8" t="n">
        <v>660</v>
      </c>
      <c r="N4841" s="5" t="b">
        <v>0</v>
      </c>
      <c r="O4841" s="5" t="inlineStr">
        <is>
          <t>M</t>
        </is>
      </c>
      <c r="P4841" s="5" t="inlineStr">
        <is>
          <t>REP</t>
        </is>
      </c>
      <c r="Q4841" s="8" t="n">
        <v>0.22</v>
      </c>
      <c r="R4841" s="5" t="n">
        <v>0</v>
      </c>
      <c r="S4841" s="8" t="n">
        <v>6.89</v>
      </c>
      <c r="T4841" s="10">
        <f>IF(Q4841&gt;0,M4841-Q4841,"")</f>
        <v/>
      </c>
      <c r="U4841" s="11">
        <f>IF(AND(T4841&gt;0,Q4841&gt;0),(Q4841/T4841)*100,"")</f>
        <v/>
      </c>
      <c r="V4841" s="11">
        <f>IF(AND(T4841&gt;0,S4841&gt;0),(S4841/T4841)*100,"")</f>
        <v/>
      </c>
      <c r="W4841" s="10">
        <f>IF(AND(J4841&gt;0,L4841&gt;0),(L4841/(J4841^3))*100,"")</f>
        <v/>
      </c>
      <c r="X4841" s="12" t="n">
        <v>1.29</v>
      </c>
      <c r="Y4841" s="12" t="n">
        <v>1.54</v>
      </c>
      <c r="Z4841" s="12" t="n">
        <v>1.09</v>
      </c>
      <c r="AA4841" s="13" t="n"/>
      <c r="AB4841" s="5" t="n"/>
      <c r="AC4841" s="13" t="n"/>
      <c r="AD4841" s="13" t="n"/>
      <c r="AE4841" s="13" t="n"/>
      <c r="AF4841" s="13" t="n"/>
    </row>
    <row r="4842" ht="14" customHeight="1">
      <c r="A4842" s="14" t="inlineStr">
        <is>
          <t>1753</t>
        </is>
      </c>
      <c r="B4842" s="14" t="inlineStr">
        <is>
          <t>LIPAN-4840</t>
        </is>
      </c>
      <c r="C4842" s="15" t="n">
        <v>2023</v>
      </c>
      <c r="D4842" s="14" t="inlineStr">
        <is>
          <t>2023-07-01 00:00:00</t>
        </is>
      </c>
      <c r="E4842" s="14" t="inlineStr">
        <is>
          <t>G.-Jul</t>
        </is>
      </c>
      <c r="F4842" s="14" t="inlineStr">
        <is>
          <t>E. E. Taiamã</t>
        </is>
      </c>
      <c r="G4842" s="14" t="inlineStr">
        <is>
          <t>16º 48' 01,35" | 57° 39' 22,89"</t>
        </is>
      </c>
      <c r="H4842" s="14" t="inlineStr">
        <is>
          <t>Siluriformes</t>
        </is>
      </c>
      <c r="I4842" s="14" t="inlineStr">
        <is>
          <t>Ageneiosus brevifilis</t>
        </is>
      </c>
      <c r="J4842" s="16" t="n">
        <v>42.6</v>
      </c>
      <c r="K4842" s="16" t="n">
        <v>36.9</v>
      </c>
      <c r="L4842" s="17" t="n">
        <v>810</v>
      </c>
      <c r="M4842" s="17" t="n">
        <v>730</v>
      </c>
      <c r="N4842" s="14" t="b">
        <v>0</v>
      </c>
      <c r="O4842" s="14" t="inlineStr">
        <is>
          <t>M</t>
        </is>
      </c>
      <c r="P4842" s="14" t="inlineStr">
        <is>
          <t>REP</t>
        </is>
      </c>
      <c r="Q4842" s="17" t="n">
        <v>0.31</v>
      </c>
      <c r="R4842" s="14" t="n">
        <v>0</v>
      </c>
      <c r="S4842" s="17" t="n">
        <v>8.130000000000001</v>
      </c>
      <c r="T4842" s="10">
        <f>IF(Q4842&gt;0,M4842-Q4842,"")</f>
        <v/>
      </c>
      <c r="U4842" s="11">
        <f>IF(AND(T4842&gt;0,Q4842&gt;0),(Q4842/T4842)*100,"")</f>
        <v/>
      </c>
      <c r="V4842" s="11">
        <f>IF(AND(T4842&gt;0,S4842&gt;0),(S4842/T4842)*100,"")</f>
        <v/>
      </c>
      <c r="W4842" s="10">
        <f>IF(AND(J4842&gt;0,L4842&gt;0),(L4842/(J4842^3))*100,"")</f>
        <v/>
      </c>
      <c r="X4842" s="12" t="n">
        <v>1.29</v>
      </c>
      <c r="Y4842" s="12" t="n">
        <v>1.54</v>
      </c>
      <c r="Z4842" s="12" t="n">
        <v>1.09</v>
      </c>
      <c r="AA4842" s="18" t="n"/>
      <c r="AB4842" s="14" t="n"/>
      <c r="AC4842" s="18" t="n"/>
      <c r="AD4842" s="18" t="n"/>
      <c r="AE4842" s="18" t="n"/>
      <c r="AF4842" s="18" t="n"/>
    </row>
    <row r="4843" ht="14" customHeight="1">
      <c r="A4843" s="5" t="inlineStr">
        <is>
          <t>1754</t>
        </is>
      </c>
      <c r="B4843" s="5" t="inlineStr">
        <is>
          <t>LIPAN-4841</t>
        </is>
      </c>
      <c r="C4843" s="6" t="n">
        <v>2023</v>
      </c>
      <c r="D4843" s="5" t="inlineStr">
        <is>
          <t>2023-07-02 00:00:00</t>
        </is>
      </c>
      <c r="E4843" s="5" t="inlineStr">
        <is>
          <t>G.-Jul</t>
        </is>
      </c>
      <c r="F4843" s="5" t="inlineStr">
        <is>
          <t>E. E. Taiamã</t>
        </is>
      </c>
      <c r="G4843" s="5" t="inlineStr">
        <is>
          <t>16º 48' 01,35" | 57° 39' 22,89"</t>
        </is>
      </c>
      <c r="H4843" s="5" t="inlineStr">
        <is>
          <t>Siluriformes</t>
        </is>
      </c>
      <c r="I4843" s="5" t="inlineStr">
        <is>
          <t>Ageneiosus brevifilis</t>
        </is>
      </c>
      <c r="J4843" s="7" t="n">
        <v>40</v>
      </c>
      <c r="K4843" s="7" t="n">
        <v>34.3</v>
      </c>
      <c r="L4843" s="8" t="n">
        <v>610</v>
      </c>
      <c r="M4843" s="8" t="n">
        <v>550</v>
      </c>
      <c r="N4843" s="5" t="b">
        <v>0</v>
      </c>
      <c r="O4843" s="5" t="inlineStr">
        <is>
          <t>F</t>
        </is>
      </c>
      <c r="P4843" s="5" t="inlineStr">
        <is>
          <t>REP</t>
        </is>
      </c>
      <c r="Q4843" s="8" t="n">
        <v>1.01</v>
      </c>
      <c r="R4843" s="5" t="n">
        <v>0</v>
      </c>
      <c r="S4843" s="8" t="n">
        <v>5.61</v>
      </c>
      <c r="T4843" s="10">
        <f>IF(Q4843&gt;0,M4843-Q4843,"")</f>
        <v/>
      </c>
      <c r="U4843" s="11">
        <f>IF(AND(T4843&gt;0,Q4843&gt;0),(Q4843/T4843)*100,"")</f>
        <v/>
      </c>
      <c r="V4843" s="11">
        <f>IF(AND(T4843&gt;0,S4843&gt;0),(S4843/T4843)*100,"")</f>
        <v/>
      </c>
      <c r="W4843" s="10">
        <f>IF(AND(J4843&gt;0,L4843&gt;0),(L4843/(J4843^3))*100,"")</f>
        <v/>
      </c>
      <c r="X4843" s="12" t="n">
        <v>1.29</v>
      </c>
      <c r="Y4843" s="12" t="n">
        <v>1.54</v>
      </c>
      <c r="Z4843" s="12" t="n">
        <v>1.09</v>
      </c>
      <c r="AA4843" s="13" t="n"/>
      <c r="AB4843" s="5" t="n"/>
      <c r="AC4843" s="13" t="n"/>
      <c r="AD4843" s="13" t="n"/>
      <c r="AE4843" s="13" t="n"/>
      <c r="AF4843" s="13" t="n"/>
    </row>
    <row r="4844" ht="14" customHeight="1">
      <c r="A4844" s="14" t="inlineStr">
        <is>
          <t>1755</t>
        </is>
      </c>
      <c r="B4844" s="14" t="inlineStr">
        <is>
          <t>LIPAN-4842</t>
        </is>
      </c>
      <c r="C4844" s="15" t="n">
        <v>2023</v>
      </c>
      <c r="D4844" s="14" t="inlineStr">
        <is>
          <t>2023-07-03 00:00:00</t>
        </is>
      </c>
      <c r="E4844" s="14" t="inlineStr">
        <is>
          <t>G.-Jul</t>
        </is>
      </c>
      <c r="F4844" s="14" t="inlineStr">
        <is>
          <t>E. E. Taiamã</t>
        </is>
      </c>
      <c r="G4844" s="14" t="inlineStr">
        <is>
          <t>16º 48' 01,35" | 57° 39' 22,89"</t>
        </is>
      </c>
      <c r="H4844" s="14" t="inlineStr">
        <is>
          <t>Siluriformes</t>
        </is>
      </c>
      <c r="I4844" s="14" t="inlineStr">
        <is>
          <t>Zungaro jahu</t>
        </is>
      </c>
      <c r="J4844" s="16" t="n">
        <v>89.2</v>
      </c>
      <c r="K4844" s="16" t="n">
        <v>74.3</v>
      </c>
      <c r="L4844" s="17" t="n">
        <v>9480</v>
      </c>
      <c r="M4844" s="17" t="n">
        <v>8290</v>
      </c>
      <c r="N4844" s="14" t="b">
        <v>0</v>
      </c>
      <c r="O4844" s="14" t="inlineStr">
        <is>
          <t>F</t>
        </is>
      </c>
      <c r="P4844" s="14" t="inlineStr">
        <is>
          <t>REP</t>
        </is>
      </c>
      <c r="Q4844" s="17" t="n">
        <v>21.3</v>
      </c>
      <c r="R4844" s="14" t="n">
        <v>0</v>
      </c>
      <c r="S4844" s="17" t="n">
        <v>66.2</v>
      </c>
      <c r="T4844" s="10">
        <f>IF(Q4844&gt;0,M4844-Q4844,"")</f>
        <v/>
      </c>
      <c r="U4844" s="11">
        <f>IF(AND(T4844&gt;0,Q4844&gt;0),(Q4844/T4844)*100,"")</f>
        <v/>
      </c>
      <c r="V4844" s="11">
        <f>IF(AND(T4844&gt;0,S4844&gt;0),(S4844/T4844)*100,"")</f>
        <v/>
      </c>
      <c r="W4844" s="10">
        <f>IF(AND(J4844&gt;0,L4844&gt;0),(L4844/(J4844^3))*100,"")</f>
        <v/>
      </c>
      <c r="X4844" s="12" t="n">
        <v>1.29</v>
      </c>
      <c r="Y4844" s="12" t="n">
        <v>1.54</v>
      </c>
      <c r="Z4844" s="12" t="n">
        <v>1.09</v>
      </c>
      <c r="AA4844" s="18" t="n"/>
      <c r="AB4844" s="14" t="n"/>
      <c r="AC4844" s="18" t="n"/>
      <c r="AD4844" s="18" t="n"/>
      <c r="AE4844" s="18" t="n"/>
      <c r="AF4844" s="18" t="n"/>
    </row>
    <row r="4845" ht="14" customHeight="1">
      <c r="A4845" s="5" t="inlineStr">
        <is>
          <t>1756</t>
        </is>
      </c>
      <c r="B4845" s="5" t="inlineStr">
        <is>
          <t>LIPAN-4843</t>
        </is>
      </c>
      <c r="C4845" s="6" t="n">
        <v>2023</v>
      </c>
      <c r="D4845" s="5" t="inlineStr">
        <is>
          <t>2023-07-04 00:00:00</t>
        </is>
      </c>
      <c r="E4845" s="5" t="inlineStr">
        <is>
          <t>G.-Jul</t>
        </is>
      </c>
      <c r="F4845" s="5" t="inlineStr">
        <is>
          <t>E. E. Taiamã</t>
        </is>
      </c>
      <c r="G4845" s="5" t="inlineStr">
        <is>
          <t>16º 48' 01,35" | 57° 39' 22,89"</t>
        </is>
      </c>
      <c r="H4845" s="5" t="inlineStr">
        <is>
          <t>Siluriformes</t>
        </is>
      </c>
      <c r="I4845" s="5" t="inlineStr">
        <is>
          <t>Zungaro jahu</t>
        </is>
      </c>
      <c r="J4845" s="7" t="n">
        <v>77.3</v>
      </c>
      <c r="K4845" s="7" t="n">
        <v>65.40000000000001</v>
      </c>
      <c r="L4845" s="8" t="n">
        <v>5700</v>
      </c>
      <c r="M4845" s="8" t="n">
        <v>4970</v>
      </c>
      <c r="N4845" s="5" t="b">
        <v>0</v>
      </c>
      <c r="O4845" s="5" t="inlineStr">
        <is>
          <t>F</t>
        </is>
      </c>
      <c r="P4845" s="5" t="inlineStr">
        <is>
          <t>REP</t>
        </is>
      </c>
      <c r="Q4845" s="8" t="n">
        <v>19.7</v>
      </c>
      <c r="R4845" s="5" t="n">
        <v>0</v>
      </c>
      <c r="S4845" s="8" t="n">
        <v>61.4</v>
      </c>
      <c r="T4845" s="10">
        <f>IF(Q4845&gt;0,M4845-Q4845,"")</f>
        <v/>
      </c>
      <c r="U4845" s="11">
        <f>IF(AND(T4845&gt;0,Q4845&gt;0),(Q4845/T4845)*100,"")</f>
        <v/>
      </c>
      <c r="V4845" s="11">
        <f>IF(AND(T4845&gt;0,S4845&gt;0),(S4845/T4845)*100,"")</f>
        <v/>
      </c>
      <c r="W4845" s="10">
        <f>IF(AND(J4845&gt;0,L4845&gt;0),(L4845/(J4845^3))*100,"")</f>
        <v/>
      </c>
      <c r="X4845" s="12" t="n">
        <v>1.29</v>
      </c>
      <c r="Y4845" s="12" t="n">
        <v>1.54</v>
      </c>
      <c r="Z4845" s="12" t="n">
        <v>1.09</v>
      </c>
      <c r="AA4845" s="13" t="n"/>
      <c r="AB4845" s="5" t="n"/>
      <c r="AC4845" s="13" t="n"/>
      <c r="AD4845" s="13" t="n"/>
      <c r="AE4845" s="13" t="n"/>
      <c r="AF4845" s="13" t="n"/>
    </row>
    <row r="4846" ht="14" customHeight="1">
      <c r="A4846" s="14" t="inlineStr">
        <is>
          <t>1757</t>
        </is>
      </c>
      <c r="B4846" s="14" t="inlineStr">
        <is>
          <t>LIPAN-4844</t>
        </is>
      </c>
      <c r="C4846" s="15" t="n">
        <v>2023</v>
      </c>
      <c r="D4846" s="14" t="inlineStr">
        <is>
          <t>2023-07-05 00:00:00</t>
        </is>
      </c>
      <c r="E4846" s="14" t="inlineStr">
        <is>
          <t>G.-Jul</t>
        </is>
      </c>
      <c r="F4846" s="14" t="inlineStr">
        <is>
          <t>E. E. Taiamã</t>
        </is>
      </c>
      <c r="G4846" s="14" t="inlineStr">
        <is>
          <t>16º 48' 01,35" | 57° 39' 22,89"</t>
        </is>
      </c>
      <c r="H4846" s="14" t="inlineStr">
        <is>
          <t>Siluriformes</t>
        </is>
      </c>
      <c r="I4846" s="14" t="inlineStr">
        <is>
          <t>Zungaro jahu</t>
        </is>
      </c>
      <c r="J4846" s="16" t="n">
        <v>70.90000000000001</v>
      </c>
      <c r="K4846" s="16" t="n">
        <v>61.2</v>
      </c>
      <c r="L4846" s="17" t="n">
        <v>5100</v>
      </c>
      <c r="M4846" s="17" t="n">
        <v>4340</v>
      </c>
      <c r="N4846" s="14" t="b">
        <v>0</v>
      </c>
      <c r="O4846" s="14" t="inlineStr">
        <is>
          <t>F</t>
        </is>
      </c>
      <c r="P4846" s="14" t="inlineStr">
        <is>
          <t>REP</t>
        </is>
      </c>
      <c r="Q4846" s="17" t="n">
        <v>20.9</v>
      </c>
      <c r="R4846" s="14" t="n">
        <v>0</v>
      </c>
      <c r="S4846" s="17" t="n">
        <v>59.4</v>
      </c>
      <c r="T4846" s="10">
        <f>IF(Q4846&gt;0,M4846-Q4846,"")</f>
        <v/>
      </c>
      <c r="U4846" s="11">
        <f>IF(AND(T4846&gt;0,Q4846&gt;0),(Q4846/T4846)*100,"")</f>
        <v/>
      </c>
      <c r="V4846" s="11">
        <f>IF(AND(T4846&gt;0,S4846&gt;0),(S4846/T4846)*100,"")</f>
        <v/>
      </c>
      <c r="W4846" s="10">
        <f>IF(AND(J4846&gt;0,L4846&gt;0),(L4846/(J4846^3))*100,"")</f>
        <v/>
      </c>
      <c r="X4846" s="12" t="n">
        <v>1.29</v>
      </c>
      <c r="Y4846" s="12" t="n">
        <v>1.54</v>
      </c>
      <c r="Z4846" s="12" t="n">
        <v>1.09</v>
      </c>
      <c r="AA4846" s="18" t="n"/>
      <c r="AB4846" s="14" t="n"/>
      <c r="AC4846" s="18" t="n"/>
      <c r="AD4846" s="18" t="n"/>
      <c r="AE4846" s="18" t="n"/>
      <c r="AF4846" s="18" t="n"/>
    </row>
    <row r="4847" ht="14" customHeight="1">
      <c r="A4847" s="5" t="inlineStr">
        <is>
          <t>1758</t>
        </is>
      </c>
      <c r="B4847" s="5" t="inlineStr">
        <is>
          <t>LIPAN-4845</t>
        </is>
      </c>
      <c r="C4847" s="6" t="n">
        <v>2023</v>
      </c>
      <c r="D4847" s="5" t="inlineStr">
        <is>
          <t>2023-07-06 00:00:00</t>
        </is>
      </c>
      <c r="E4847" s="5" t="inlineStr">
        <is>
          <t>G.-Jul</t>
        </is>
      </c>
      <c r="F4847" s="5" t="inlineStr">
        <is>
          <t>E. E. Taiamã</t>
        </is>
      </c>
      <c r="G4847" s="5" t="inlineStr">
        <is>
          <t>16º 48' 01,35" | 57° 39' 22,89"</t>
        </is>
      </c>
      <c r="H4847" s="5" t="inlineStr">
        <is>
          <t>Siluriformes</t>
        </is>
      </c>
      <c r="I4847" s="5" t="inlineStr">
        <is>
          <t>Zungaro jahu</t>
        </is>
      </c>
      <c r="J4847" s="7" t="n">
        <v>74.3</v>
      </c>
      <c r="K4847" s="7" t="n">
        <v>66.2</v>
      </c>
      <c r="L4847" s="8" t="n">
        <v>4795</v>
      </c>
      <c r="M4847" s="8" t="n">
        <v>4110</v>
      </c>
      <c r="N4847" s="5" t="b">
        <v>0</v>
      </c>
      <c r="O4847" s="5" t="inlineStr">
        <is>
          <t>F</t>
        </is>
      </c>
      <c r="P4847" s="5" t="inlineStr">
        <is>
          <t>REP</t>
        </is>
      </c>
      <c r="Q4847" s="8" t="n">
        <v>21.1</v>
      </c>
      <c r="R4847" s="5" t="n">
        <v>0</v>
      </c>
      <c r="S4847" s="8" t="n">
        <v>58.3</v>
      </c>
      <c r="T4847" s="10">
        <f>IF(Q4847&gt;0,M4847-Q4847,"")</f>
        <v/>
      </c>
      <c r="U4847" s="11">
        <f>IF(AND(T4847&gt;0,Q4847&gt;0),(Q4847/T4847)*100,"")</f>
        <v/>
      </c>
      <c r="V4847" s="11">
        <f>IF(AND(T4847&gt;0,S4847&gt;0),(S4847/T4847)*100,"")</f>
        <v/>
      </c>
      <c r="W4847" s="10">
        <f>IF(AND(J4847&gt;0,L4847&gt;0),(L4847/(J4847^3))*100,"")</f>
        <v/>
      </c>
      <c r="X4847" s="12" t="n">
        <v>1.29</v>
      </c>
      <c r="Y4847" s="12" t="n">
        <v>1.54</v>
      </c>
      <c r="Z4847" s="12" t="n">
        <v>1.09</v>
      </c>
      <c r="AA4847" s="13" t="n"/>
      <c r="AB4847" s="5" t="n"/>
      <c r="AC4847" s="13" t="n"/>
      <c r="AD4847" s="13" t="n"/>
      <c r="AE4847" s="13" t="n"/>
      <c r="AF4847" s="13" t="n"/>
    </row>
    <row r="4848" ht="14" customHeight="1">
      <c r="A4848" s="14" t="inlineStr">
        <is>
          <t>1759</t>
        </is>
      </c>
      <c r="B4848" s="14" t="inlineStr">
        <is>
          <t>LIPAN-4846</t>
        </is>
      </c>
      <c r="C4848" s="15" t="n">
        <v>2023</v>
      </c>
      <c r="D4848" s="14" t="inlineStr">
        <is>
          <t>2023-07-07 00:00:00</t>
        </is>
      </c>
      <c r="E4848" s="14" t="inlineStr">
        <is>
          <t>G.-Jul</t>
        </is>
      </c>
      <c r="F4848" s="14" t="inlineStr">
        <is>
          <t>E. E. Taiamã</t>
        </is>
      </c>
      <c r="G4848" s="14" t="inlineStr">
        <is>
          <t>16º 48' 01,35" | 57° 39' 22,89"</t>
        </is>
      </c>
      <c r="H4848" s="14" t="inlineStr">
        <is>
          <t>Siluriformes</t>
        </is>
      </c>
      <c r="I4848" s="14" t="inlineStr">
        <is>
          <t>Zungaro jahu</t>
        </is>
      </c>
      <c r="J4848" s="16" t="n">
        <v>61.7</v>
      </c>
      <c r="K4848" s="16" t="n">
        <v>54</v>
      </c>
      <c r="L4848" s="17" t="n">
        <v>3335</v>
      </c>
      <c r="M4848" s="17" t="n">
        <v>2860</v>
      </c>
      <c r="N4848" s="14" t="b">
        <v>0</v>
      </c>
      <c r="O4848" s="14" t="inlineStr">
        <is>
          <t>F</t>
        </is>
      </c>
      <c r="P4848" s="14" t="inlineStr">
        <is>
          <t>REP</t>
        </is>
      </c>
      <c r="Q4848" s="17" t="n">
        <v>19.9</v>
      </c>
      <c r="R4848" s="14" t="n">
        <v>0</v>
      </c>
      <c r="S4848" s="17" t="n">
        <v>49.4</v>
      </c>
      <c r="T4848" s="10">
        <f>IF(Q4848&gt;0,M4848-Q4848,"")</f>
        <v/>
      </c>
      <c r="U4848" s="11">
        <f>IF(AND(T4848&gt;0,Q4848&gt;0),(Q4848/T4848)*100,"")</f>
        <v/>
      </c>
      <c r="V4848" s="11">
        <f>IF(AND(T4848&gt;0,S4848&gt;0),(S4848/T4848)*100,"")</f>
        <v/>
      </c>
      <c r="W4848" s="10">
        <f>IF(AND(J4848&gt;0,L4848&gt;0),(L4848/(J4848^3))*100,"")</f>
        <v/>
      </c>
      <c r="X4848" s="12" t="n">
        <v>1.29</v>
      </c>
      <c r="Y4848" s="12" t="n">
        <v>1.54</v>
      </c>
      <c r="Z4848" s="12" t="n">
        <v>1.09</v>
      </c>
      <c r="AA4848" s="18" t="n"/>
      <c r="AB4848" s="14" t="n"/>
      <c r="AC4848" s="18" t="n"/>
      <c r="AD4848" s="18" t="n"/>
      <c r="AE4848" s="18" t="n"/>
      <c r="AF4848" s="18" t="n"/>
    </row>
    <row r="4849" ht="14" customHeight="1">
      <c r="A4849" s="5" t="inlineStr">
        <is>
          <t>1760</t>
        </is>
      </c>
      <c r="B4849" s="5" t="inlineStr">
        <is>
          <t>LIPAN-4847</t>
        </is>
      </c>
      <c r="C4849" s="6" t="n">
        <v>2023</v>
      </c>
      <c r="D4849" s="5" t="inlineStr">
        <is>
          <t>2023-07-08 00:00:00</t>
        </is>
      </c>
      <c r="E4849" s="5" t="inlineStr">
        <is>
          <t>G.-Jul</t>
        </is>
      </c>
      <c r="F4849" s="5" t="inlineStr">
        <is>
          <t>E. E. Taiamã</t>
        </is>
      </c>
      <c r="G4849" s="5" t="inlineStr">
        <is>
          <t>16º 48' 01,35" | 57° 39' 22,89"</t>
        </is>
      </c>
      <c r="H4849" s="5" t="inlineStr">
        <is>
          <t>Siluriformes</t>
        </is>
      </c>
      <c r="I4849" s="5" t="inlineStr">
        <is>
          <t>Zungaro jahu</t>
        </is>
      </c>
      <c r="J4849" s="7" t="n">
        <v>59.2</v>
      </c>
      <c r="K4849" s="7" t="n">
        <v>52.3</v>
      </c>
      <c r="L4849" s="8" t="n">
        <v>2825</v>
      </c>
      <c r="M4849" s="8" t="n">
        <v>2440</v>
      </c>
      <c r="N4849" s="5" t="b">
        <v>0</v>
      </c>
      <c r="O4849" s="5" t="inlineStr">
        <is>
          <t>M</t>
        </is>
      </c>
      <c r="P4849" s="5" t="inlineStr">
        <is>
          <t>REP</t>
        </is>
      </c>
      <c r="Q4849" s="8" t="n">
        <v>17.8</v>
      </c>
      <c r="R4849" s="5" t="n">
        <v>1</v>
      </c>
      <c r="S4849" s="8" t="n">
        <v>57.3</v>
      </c>
      <c r="T4849" s="10">
        <f>IF(Q4849&gt;0,M4849-Q4849,"")</f>
        <v/>
      </c>
      <c r="U4849" s="11">
        <f>IF(AND(T4849&gt;0,Q4849&gt;0),(Q4849/T4849)*100,"")</f>
        <v/>
      </c>
      <c r="V4849" s="11">
        <f>IF(AND(T4849&gt;0,S4849&gt;0),(S4849/T4849)*100,"")</f>
        <v/>
      </c>
      <c r="W4849" s="10">
        <f>IF(AND(J4849&gt;0,L4849&gt;0),(L4849/(J4849^3))*100,"")</f>
        <v/>
      </c>
      <c r="X4849" s="12" t="n">
        <v>1.29</v>
      </c>
      <c r="Y4849" s="12" t="n">
        <v>1.54</v>
      </c>
      <c r="Z4849" s="12" t="n">
        <v>1.09</v>
      </c>
      <c r="AA4849" s="13" t="n"/>
      <c r="AB4849" s="5" t="n"/>
      <c r="AC4849" s="13" t="n"/>
      <c r="AD4849" s="13" t="n"/>
      <c r="AE4849" s="13" t="n"/>
      <c r="AF4849" s="13" t="n"/>
    </row>
    <row r="4850" ht="14" customHeight="1">
      <c r="A4850" s="14" t="inlineStr">
        <is>
          <t>1761</t>
        </is>
      </c>
      <c r="B4850" s="14" t="inlineStr">
        <is>
          <t>LIPAN-4848</t>
        </is>
      </c>
      <c r="C4850" s="15" t="n">
        <v>2023</v>
      </c>
      <c r="D4850" s="14" t="inlineStr">
        <is>
          <t>2023-07-09 00:00:00</t>
        </is>
      </c>
      <c r="E4850" s="14" t="inlineStr">
        <is>
          <t>G.-Jul</t>
        </is>
      </c>
      <c r="F4850" s="14" t="inlineStr">
        <is>
          <t>E. E. Taiamã</t>
        </is>
      </c>
      <c r="G4850" s="14" t="inlineStr">
        <is>
          <t>16º 48' 01,35" | 57° 39' 22,89"</t>
        </is>
      </c>
      <c r="H4850" s="14" t="inlineStr">
        <is>
          <t xml:space="preserve">Characiformes </t>
        </is>
      </c>
      <c r="I4850" s="14" t="inlineStr">
        <is>
          <t>Salminus brasiliensis</t>
        </is>
      </c>
      <c r="J4850" s="16" t="n">
        <v>57.1</v>
      </c>
      <c r="K4850" s="16" t="n">
        <v>49</v>
      </c>
      <c r="L4850" s="17" t="n">
        <v>2260</v>
      </c>
      <c r="M4850" s="17" t="n">
        <v>1990</v>
      </c>
      <c r="N4850" s="14" t="b">
        <v>0</v>
      </c>
      <c r="O4850" s="14" t="inlineStr">
        <is>
          <t>F</t>
        </is>
      </c>
      <c r="P4850" s="14" t="inlineStr">
        <is>
          <t>REP</t>
        </is>
      </c>
      <c r="Q4850" s="17" t="n">
        <v>3.48</v>
      </c>
      <c r="R4850" s="14" t="n">
        <v>0</v>
      </c>
      <c r="S4850" s="17" t="n">
        <v>19.4</v>
      </c>
      <c r="T4850" s="10">
        <f>IF(Q4850&gt;0,M4850-Q4850,"")</f>
        <v/>
      </c>
      <c r="U4850" s="11">
        <f>IF(AND(T4850&gt;0,Q4850&gt;0),(Q4850/T4850)*100,"")</f>
        <v/>
      </c>
      <c r="V4850" s="11">
        <f>IF(AND(T4850&gt;0,S4850&gt;0),(S4850/T4850)*100,"")</f>
        <v/>
      </c>
      <c r="W4850" s="10">
        <f>IF(AND(J4850&gt;0,L4850&gt;0),(L4850/(J4850^3))*100,"")</f>
        <v/>
      </c>
      <c r="X4850" s="12" t="n">
        <v>1.29</v>
      </c>
      <c r="Y4850" s="12" t="n">
        <v>1.54</v>
      </c>
      <c r="Z4850" s="12" t="n">
        <v>1.09</v>
      </c>
      <c r="AA4850" s="18" t="n"/>
      <c r="AB4850" s="14" t="n"/>
      <c r="AC4850" s="18" t="n"/>
      <c r="AD4850" s="18" t="n"/>
      <c r="AE4850" s="18" t="n"/>
      <c r="AF4850" s="18" t="n"/>
    </row>
    <row r="4851" ht="14" customHeight="1">
      <c r="A4851" s="5" t="inlineStr">
        <is>
          <t>1762</t>
        </is>
      </c>
      <c r="B4851" s="5" t="inlineStr">
        <is>
          <t>LIPAN-4849</t>
        </is>
      </c>
      <c r="C4851" s="6" t="n">
        <v>2023</v>
      </c>
      <c r="D4851" s="5" t="inlineStr">
        <is>
          <t>2023-07-10 00:00:00</t>
        </is>
      </c>
      <c r="E4851" s="5" t="inlineStr">
        <is>
          <t>G.-Jul</t>
        </is>
      </c>
      <c r="F4851" s="5" t="inlineStr">
        <is>
          <t>E. E. Taiamã</t>
        </is>
      </c>
      <c r="G4851" s="5" t="inlineStr">
        <is>
          <t>16º 48' 01,35" | 57° 39' 22,89"</t>
        </is>
      </c>
      <c r="H4851" s="5" t="inlineStr">
        <is>
          <t xml:space="preserve">Characiformes </t>
        </is>
      </c>
      <c r="I4851" s="5" t="inlineStr">
        <is>
          <t>Brycon hilarii</t>
        </is>
      </c>
      <c r="J4851" s="7" t="n">
        <v>33</v>
      </c>
      <c r="K4851" s="7" t="n">
        <v>28</v>
      </c>
      <c r="L4851" s="8" t="n">
        <v>410</v>
      </c>
      <c r="M4851" s="8" t="n">
        <v>370</v>
      </c>
      <c r="N4851" s="5" t="b">
        <v>0</v>
      </c>
      <c r="O4851" s="5" t="inlineStr">
        <is>
          <t>M</t>
        </is>
      </c>
      <c r="P4851" s="5" t="inlineStr">
        <is>
          <t>REP</t>
        </is>
      </c>
      <c r="Q4851" s="8" t="n">
        <v>0.21</v>
      </c>
      <c r="R4851" s="5" t="n">
        <v>3</v>
      </c>
      <c r="S4851" s="8" t="n">
        <v>2.22</v>
      </c>
      <c r="T4851" s="10">
        <f>IF(Q4851&gt;0,M4851-Q4851,"")</f>
        <v/>
      </c>
      <c r="U4851" s="11">
        <f>IF(AND(T4851&gt;0,Q4851&gt;0),(Q4851/T4851)*100,"")</f>
        <v/>
      </c>
      <c r="V4851" s="11">
        <f>IF(AND(T4851&gt;0,S4851&gt;0),(S4851/T4851)*100,"")</f>
        <v/>
      </c>
      <c r="W4851" s="10">
        <f>IF(AND(J4851&gt;0,L4851&gt;0),(L4851/(J4851^3))*100,"")</f>
        <v/>
      </c>
      <c r="X4851" s="12" t="n">
        <v>1.29</v>
      </c>
      <c r="Y4851" s="12" t="n">
        <v>1.54</v>
      </c>
      <c r="Z4851" s="12" t="n">
        <v>1.09</v>
      </c>
      <c r="AA4851" s="13" t="n"/>
      <c r="AB4851" s="5" t="n"/>
      <c r="AC4851" s="13" t="n"/>
      <c r="AD4851" s="13" t="n"/>
      <c r="AE4851" s="13" t="n"/>
      <c r="AF4851" s="13" t="n"/>
    </row>
    <row r="4852" ht="14" customHeight="1">
      <c r="A4852" s="14" t="inlineStr">
        <is>
          <t>1763</t>
        </is>
      </c>
      <c r="B4852" s="14" t="inlineStr">
        <is>
          <t>LIPAN-4850</t>
        </is>
      </c>
      <c r="C4852" s="15" t="n">
        <v>2023</v>
      </c>
      <c r="D4852" s="14" t="inlineStr">
        <is>
          <t>2023-07-11 00:00:00</t>
        </is>
      </c>
      <c r="E4852" s="14" t="inlineStr">
        <is>
          <t>G.-Jul</t>
        </is>
      </c>
      <c r="F4852" s="14" t="inlineStr">
        <is>
          <t>E. E. Taiamã</t>
        </is>
      </c>
      <c r="G4852" s="14" t="inlineStr">
        <is>
          <t>16º 48' 01,35" | 57° 39' 22,89"</t>
        </is>
      </c>
      <c r="H4852" s="14" t="inlineStr">
        <is>
          <t xml:space="preserve">Characiformes </t>
        </is>
      </c>
      <c r="I4852" s="14" t="inlineStr">
        <is>
          <t>Brycon hilarii</t>
        </is>
      </c>
      <c r="J4852" s="16" t="n">
        <v>34</v>
      </c>
      <c r="K4852" s="16" t="n">
        <v>30</v>
      </c>
      <c r="L4852" s="17" t="n">
        <v>505</v>
      </c>
      <c r="M4852" s="17" t="n">
        <v>430</v>
      </c>
      <c r="N4852" s="14" t="b">
        <v>0</v>
      </c>
      <c r="O4852" s="14" t="inlineStr">
        <is>
          <t>F</t>
        </is>
      </c>
      <c r="P4852" s="14" t="inlineStr">
        <is>
          <t>REP</t>
        </is>
      </c>
      <c r="Q4852" s="17" t="n">
        <v>2.08</v>
      </c>
      <c r="R4852" s="14" t="n">
        <v>0</v>
      </c>
      <c r="S4852" s="17" t="n">
        <v>3.14</v>
      </c>
      <c r="T4852" s="10">
        <f>IF(Q4852&gt;0,M4852-Q4852,"")</f>
        <v/>
      </c>
      <c r="U4852" s="11">
        <f>IF(AND(T4852&gt;0,Q4852&gt;0),(Q4852/T4852)*100,"")</f>
        <v/>
      </c>
      <c r="V4852" s="11">
        <f>IF(AND(T4852&gt;0,S4852&gt;0),(S4852/T4852)*100,"")</f>
        <v/>
      </c>
      <c r="W4852" s="10">
        <f>IF(AND(J4852&gt;0,L4852&gt;0),(L4852/(J4852^3))*100,"")</f>
        <v/>
      </c>
      <c r="X4852" s="12" t="n">
        <v>1.29</v>
      </c>
      <c r="Y4852" s="12" t="n">
        <v>1.54</v>
      </c>
      <c r="Z4852" s="12" t="n">
        <v>1.09</v>
      </c>
      <c r="AA4852" s="18" t="n"/>
      <c r="AB4852" s="14" t="n"/>
      <c r="AC4852" s="18" t="n"/>
      <c r="AD4852" s="18" t="n"/>
      <c r="AE4852" s="18" t="n"/>
      <c r="AF4852" s="18" t="n"/>
    </row>
    <row r="4853" ht="14" customHeight="1">
      <c r="A4853" s="5" t="inlineStr">
        <is>
          <t>1764</t>
        </is>
      </c>
      <c r="B4853" s="5" t="inlineStr">
        <is>
          <t>LIPAN-4851</t>
        </is>
      </c>
      <c r="C4853" s="6" t="n">
        <v>2023</v>
      </c>
      <c r="D4853" s="5" t="inlineStr">
        <is>
          <t>2023-07-12 00:00:00</t>
        </is>
      </c>
      <c r="E4853" s="5" t="inlineStr">
        <is>
          <t>G.-Jul</t>
        </is>
      </c>
      <c r="F4853" s="5" t="inlineStr">
        <is>
          <t>E. E. Taiamã</t>
        </is>
      </c>
      <c r="G4853" s="5" t="inlineStr">
        <is>
          <t>16º 48' 01,35" | 57° 39' 22,89"</t>
        </is>
      </c>
      <c r="H4853" s="5" t="inlineStr">
        <is>
          <t xml:space="preserve">Characiformes </t>
        </is>
      </c>
      <c r="I4853" s="5" t="inlineStr">
        <is>
          <t>Brycon hilarii</t>
        </is>
      </c>
      <c r="J4853" s="7" t="n">
        <v>29.8</v>
      </c>
      <c r="K4853" s="7" t="n">
        <v>26.5</v>
      </c>
      <c r="L4853" s="8" t="n">
        <v>310</v>
      </c>
      <c r="M4853" s="8" t="n">
        <v>270</v>
      </c>
      <c r="N4853" s="5" t="b">
        <v>0</v>
      </c>
      <c r="O4853" s="5" t="inlineStr">
        <is>
          <t>F</t>
        </is>
      </c>
      <c r="P4853" s="5" t="inlineStr">
        <is>
          <t>REP</t>
        </is>
      </c>
      <c r="Q4853" s="8" t="n">
        <v>1.97</v>
      </c>
      <c r="R4853" s="5" t="n">
        <v>2</v>
      </c>
      <c r="S4853" s="8" t="n">
        <v>2.87</v>
      </c>
      <c r="T4853" s="10">
        <f>IF(Q4853&gt;0,M4853-Q4853,"")</f>
        <v/>
      </c>
      <c r="U4853" s="11">
        <f>IF(AND(T4853&gt;0,Q4853&gt;0),(Q4853/T4853)*100,"")</f>
        <v/>
      </c>
      <c r="V4853" s="11">
        <f>IF(AND(T4853&gt;0,S4853&gt;0),(S4853/T4853)*100,"")</f>
        <v/>
      </c>
      <c r="W4853" s="10">
        <f>IF(AND(J4853&gt;0,L4853&gt;0),(L4853/(J4853^3))*100,"")</f>
        <v/>
      </c>
      <c r="X4853" s="12" t="n">
        <v>1.29</v>
      </c>
      <c r="Y4853" s="12" t="n">
        <v>1.54</v>
      </c>
      <c r="Z4853" s="12" t="n">
        <v>1.09</v>
      </c>
      <c r="AA4853" s="13" t="n"/>
      <c r="AB4853" s="5" t="n"/>
      <c r="AC4853" s="13" t="n"/>
      <c r="AD4853" s="13" t="n"/>
      <c r="AE4853" s="13" t="n"/>
      <c r="AF4853" s="13" t="n"/>
    </row>
    <row r="4854" ht="14" customHeight="1">
      <c r="A4854" s="14" t="inlineStr">
        <is>
          <t>1765</t>
        </is>
      </c>
      <c r="B4854" s="14" t="inlineStr">
        <is>
          <t>LIPAN-4852</t>
        </is>
      </c>
      <c r="C4854" s="15" t="n">
        <v>2023</v>
      </c>
      <c r="D4854" s="14" t="inlineStr">
        <is>
          <t>2023-07-13 00:00:00</t>
        </is>
      </c>
      <c r="E4854" s="14" t="inlineStr">
        <is>
          <t>G.-Jul</t>
        </is>
      </c>
      <c r="F4854" s="14" t="inlineStr">
        <is>
          <t>E. E. Taiamã</t>
        </is>
      </c>
      <c r="G4854" s="14" t="inlineStr">
        <is>
          <t>16º 48' 01,35" | 57° 39' 22,89"</t>
        </is>
      </c>
      <c r="H4854" s="14" t="inlineStr">
        <is>
          <t>Siluriformes</t>
        </is>
      </c>
      <c r="I4854" s="14" t="inlineStr">
        <is>
          <t>Sorubim lima</t>
        </is>
      </c>
      <c r="J4854" s="16" t="n">
        <v>45.4</v>
      </c>
      <c r="K4854" s="16" t="n">
        <v>40</v>
      </c>
      <c r="L4854" s="17" t="n">
        <v>555</v>
      </c>
      <c r="M4854" s="17" t="n">
        <v>460</v>
      </c>
      <c r="N4854" s="14" t="b">
        <v>0</v>
      </c>
      <c r="O4854" s="14" t="inlineStr">
        <is>
          <t>F</t>
        </is>
      </c>
      <c r="P4854" s="14" t="inlineStr">
        <is>
          <t>REP</t>
        </is>
      </c>
      <c r="Q4854" s="17" t="n">
        <v>1.29</v>
      </c>
      <c r="R4854" s="14" t="n">
        <v>0</v>
      </c>
      <c r="S4854" s="17" t="n">
        <v>2.57</v>
      </c>
      <c r="T4854" s="10">
        <f>IF(Q4854&gt;0,M4854-Q4854,"")</f>
        <v/>
      </c>
      <c r="U4854" s="11">
        <f>IF(AND(T4854&gt;0,Q4854&gt;0),(Q4854/T4854)*100,"")</f>
        <v/>
      </c>
      <c r="V4854" s="11">
        <f>IF(AND(T4854&gt;0,S4854&gt;0),(S4854/T4854)*100,"")</f>
        <v/>
      </c>
      <c r="W4854" s="10">
        <f>IF(AND(J4854&gt;0,L4854&gt;0),(L4854/(J4854^3))*100,"")</f>
        <v/>
      </c>
      <c r="X4854" s="12" t="n">
        <v>1.29</v>
      </c>
      <c r="Y4854" s="12" t="n">
        <v>1.54</v>
      </c>
      <c r="Z4854" s="12" t="n">
        <v>1.09</v>
      </c>
      <c r="AA4854" s="18" t="n"/>
      <c r="AB4854" s="14" t="n"/>
      <c r="AC4854" s="18" t="n"/>
      <c r="AD4854" s="18" t="n"/>
      <c r="AE4854" s="18" t="n"/>
      <c r="AF4854" s="18" t="n"/>
    </row>
    <row r="4855" ht="14" customHeight="1">
      <c r="A4855" s="5" t="inlineStr">
        <is>
          <t>1766</t>
        </is>
      </c>
      <c r="B4855" s="5" t="inlineStr">
        <is>
          <t>LIPAN-4853</t>
        </is>
      </c>
      <c r="C4855" s="6" t="n">
        <v>2023</v>
      </c>
      <c r="D4855" s="5" t="inlineStr">
        <is>
          <t>2023-07-01 00:00:00</t>
        </is>
      </c>
      <c r="E4855" s="5" t="inlineStr">
        <is>
          <t>G.-Jul</t>
        </is>
      </c>
      <c r="F4855" s="5" t="inlineStr">
        <is>
          <t>E. E. Taiamã</t>
        </is>
      </c>
      <c r="G4855" s="5" t="inlineStr">
        <is>
          <t>16º 48' 01,35" | 57° 39' 22,89"</t>
        </is>
      </c>
      <c r="H4855" s="5" t="inlineStr">
        <is>
          <t>Siluriformes</t>
        </is>
      </c>
      <c r="I4855" s="5" t="inlineStr">
        <is>
          <t>Ageneiosus brevifilis</t>
        </is>
      </c>
      <c r="J4855" s="7" t="n">
        <v>48</v>
      </c>
      <c r="K4855" s="7" t="n">
        <v>43</v>
      </c>
      <c r="L4855" s="8" t="n">
        <v>1117</v>
      </c>
      <c r="M4855" s="8" t="n">
        <v>1100</v>
      </c>
      <c r="N4855" s="5" t="b">
        <v>0</v>
      </c>
      <c r="O4855" s="5" t="inlineStr">
        <is>
          <t>F</t>
        </is>
      </c>
      <c r="P4855" s="5" t="inlineStr">
        <is>
          <t>REP</t>
        </is>
      </c>
      <c r="Q4855" s="8" t="n">
        <v>5.6</v>
      </c>
      <c r="R4855" s="5" t="n">
        <v>0</v>
      </c>
      <c r="S4855" s="8" t="n">
        <v>13.55</v>
      </c>
      <c r="T4855" s="10">
        <f>IF(Q4855&gt;0,M4855-Q4855,"")</f>
        <v/>
      </c>
      <c r="U4855" s="11">
        <f>IF(AND(T4855&gt;0,Q4855&gt;0),(Q4855/T4855)*100,"")</f>
        <v/>
      </c>
      <c r="V4855" s="11">
        <f>IF(AND(T4855&gt;0,S4855&gt;0),(S4855/T4855)*100,"")</f>
        <v/>
      </c>
      <c r="W4855" s="10">
        <f>IF(AND(J4855&gt;0,L4855&gt;0),(L4855/(J4855^3))*100,"")</f>
        <v/>
      </c>
      <c r="X4855" s="12" t="n">
        <v>1.29</v>
      </c>
      <c r="Y4855" s="12" t="n">
        <v>1.54</v>
      </c>
      <c r="Z4855" s="12" t="n">
        <v>1.09</v>
      </c>
      <c r="AA4855" s="13" t="n"/>
      <c r="AB4855" s="5" t="n"/>
      <c r="AC4855" s="13" t="n"/>
      <c r="AD4855" s="13" t="n"/>
      <c r="AE4855" s="13" t="n"/>
      <c r="AF4855" s="13" t="n"/>
    </row>
    <row r="4856" ht="14" customHeight="1">
      <c r="A4856" s="14" t="inlineStr">
        <is>
          <t>1767</t>
        </is>
      </c>
      <c r="B4856" s="14" t="inlineStr">
        <is>
          <t>LIPAN-4854</t>
        </is>
      </c>
      <c r="C4856" s="15" t="n">
        <v>2023</v>
      </c>
      <c r="D4856" s="14" t="inlineStr">
        <is>
          <t>2023-07-01 00:00:00</t>
        </is>
      </c>
      <c r="E4856" s="14" t="inlineStr">
        <is>
          <t>G.-Jul</t>
        </is>
      </c>
      <c r="F4856" s="14" t="inlineStr">
        <is>
          <t>E. E. Taiamã</t>
        </is>
      </c>
      <c r="G4856" s="14" t="inlineStr">
        <is>
          <t>16º 48' 01,35" | 57° 39' 22,89"</t>
        </is>
      </c>
      <c r="H4856" s="14" t="inlineStr">
        <is>
          <t>Siluriformes</t>
        </is>
      </c>
      <c r="I4856" s="14" t="inlineStr">
        <is>
          <t>Pinirampus pirinampu</t>
        </is>
      </c>
      <c r="J4856" s="16" t="n">
        <v>62.7</v>
      </c>
      <c r="K4856" s="16" t="n">
        <v>58.6</v>
      </c>
      <c r="L4856" s="17" t="n">
        <v>3400</v>
      </c>
      <c r="M4856" s="17" t="n">
        <v>2850</v>
      </c>
      <c r="N4856" s="14" t="b">
        <v>0</v>
      </c>
      <c r="O4856" s="14" t="inlineStr">
        <is>
          <t>F</t>
        </is>
      </c>
      <c r="P4856" s="14" t="inlineStr">
        <is>
          <t>REP</t>
        </is>
      </c>
      <c r="Q4856" s="17" t="n">
        <v>51.17</v>
      </c>
      <c r="R4856" s="14" t="n">
        <v>0</v>
      </c>
      <c r="S4856" s="17" t="n">
        <v>34.92</v>
      </c>
      <c r="T4856" s="10">
        <f>IF(Q4856&gt;0,M4856-Q4856,"")</f>
        <v/>
      </c>
      <c r="U4856" s="11">
        <f>IF(AND(T4856&gt;0,Q4856&gt;0),(Q4856/T4856)*100,"")</f>
        <v/>
      </c>
      <c r="V4856" s="11">
        <f>IF(AND(T4856&gt;0,S4856&gt;0),(S4856/T4856)*100,"")</f>
        <v/>
      </c>
      <c r="W4856" s="10">
        <f>IF(AND(J4856&gt;0,L4856&gt;0),(L4856/(J4856^3))*100,"")</f>
        <v/>
      </c>
      <c r="X4856" s="12" t="n">
        <v>1.29</v>
      </c>
      <c r="Y4856" s="12" t="n">
        <v>1.54</v>
      </c>
      <c r="Z4856" s="12" t="n">
        <v>1.09</v>
      </c>
      <c r="AA4856" s="18" t="n"/>
      <c r="AB4856" s="14" t="n"/>
      <c r="AC4856" s="18" t="n"/>
      <c r="AD4856" s="18" t="n"/>
      <c r="AE4856" s="18" t="n"/>
      <c r="AF4856" s="18" t="n"/>
    </row>
    <row r="4857" ht="14" customHeight="1">
      <c r="A4857" s="5" t="inlineStr">
        <is>
          <t>1767</t>
        </is>
      </c>
      <c r="B4857" s="5" t="inlineStr">
        <is>
          <t>LIPAN-4855</t>
        </is>
      </c>
      <c r="C4857" s="6" t="n">
        <v>2023</v>
      </c>
      <c r="D4857" s="5" t="inlineStr">
        <is>
          <t>2023-07-01 00:00:00</t>
        </is>
      </c>
      <c r="E4857" s="5" t="inlineStr">
        <is>
          <t>G.-Jul</t>
        </is>
      </c>
      <c r="F4857" s="5" t="inlineStr">
        <is>
          <t>E. E. Taiamã</t>
        </is>
      </c>
      <c r="G4857" s="5" t="inlineStr">
        <is>
          <t>16º 48' 01,35" | 57° 39' 22,89"</t>
        </is>
      </c>
      <c r="H4857" s="5" t="inlineStr">
        <is>
          <t>Siluriformes</t>
        </is>
      </c>
      <c r="I4857" s="5" t="inlineStr">
        <is>
          <t>Pseudoplatystoma corruscans</t>
        </is>
      </c>
      <c r="J4857" s="7" t="n">
        <v>83.2</v>
      </c>
      <c r="K4857" s="7" t="n">
        <v>74.09999999999999</v>
      </c>
      <c r="L4857" s="8" t="n">
        <v>4880</v>
      </c>
      <c r="M4857" s="8" t="n">
        <v>4550</v>
      </c>
      <c r="N4857" s="5" t="b">
        <v>0</v>
      </c>
      <c r="O4857" s="5" t="inlineStr">
        <is>
          <t>M</t>
        </is>
      </c>
      <c r="P4857" s="5" t="inlineStr">
        <is>
          <t>REP</t>
        </is>
      </c>
      <c r="Q4857" s="8" t="n">
        <v>6.13</v>
      </c>
      <c r="R4857" s="5" t="n">
        <v>3</v>
      </c>
      <c r="S4857" s="8" t="n">
        <v>39.58</v>
      </c>
      <c r="T4857" s="10">
        <f>IF(Q4857&gt;0,M4857-Q4857,"")</f>
        <v/>
      </c>
      <c r="U4857" s="11">
        <f>IF(AND(T4857&gt;0,Q4857&gt;0),(Q4857/T4857)*100,"")</f>
        <v/>
      </c>
      <c r="V4857" s="11">
        <f>IF(AND(T4857&gt;0,S4857&gt;0),(S4857/T4857)*100,"")</f>
        <v/>
      </c>
      <c r="W4857" s="10">
        <f>IF(AND(J4857&gt;0,L4857&gt;0),(L4857/(J4857^3))*100,"")</f>
        <v/>
      </c>
      <c r="X4857" s="12" t="n">
        <v>1.29</v>
      </c>
      <c r="Y4857" s="12" t="n">
        <v>1.54</v>
      </c>
      <c r="Z4857" s="12" t="n">
        <v>1.09</v>
      </c>
      <c r="AA4857" s="13" t="n"/>
      <c r="AB4857" s="5" t="n"/>
      <c r="AC4857" s="13" t="n"/>
      <c r="AD4857" s="13" t="n"/>
      <c r="AE4857" s="13" t="n"/>
      <c r="AF4857" s="13" t="n"/>
    </row>
    <row r="4858" ht="14" customHeight="1">
      <c r="A4858" s="14" t="inlineStr">
        <is>
          <t>1768</t>
        </is>
      </c>
      <c r="B4858" s="14" t="inlineStr">
        <is>
          <t>LIPAN-4856</t>
        </is>
      </c>
      <c r="C4858" s="15" t="n">
        <v>2023</v>
      </c>
      <c r="D4858" s="14" t="inlineStr">
        <is>
          <t>2023-07-01 00:00:00</t>
        </is>
      </c>
      <c r="E4858" s="14" t="inlineStr">
        <is>
          <t>G.-Jul</t>
        </is>
      </c>
      <c r="F4858" s="14" t="inlineStr">
        <is>
          <t>E. E. Taiamã</t>
        </is>
      </c>
      <c r="G4858" s="14" t="inlineStr">
        <is>
          <t>16º 48' 01,35" | 57° 39' 22,89"</t>
        </is>
      </c>
      <c r="H4858" s="14" t="inlineStr">
        <is>
          <t>Siluriformes</t>
        </is>
      </c>
      <c r="I4858" s="14" t="inlineStr">
        <is>
          <t>Ageneiosus brevifilis</t>
        </is>
      </c>
      <c r="J4858" s="16" t="n">
        <v>41.5</v>
      </c>
      <c r="K4858" s="16" t="n">
        <v>36.7</v>
      </c>
      <c r="L4858" s="17" t="n">
        <v>720</v>
      </c>
      <c r="M4858" s="17" t="n">
        <v>650</v>
      </c>
      <c r="N4858" s="14" t="b">
        <v>0</v>
      </c>
      <c r="O4858" s="14" t="inlineStr">
        <is>
          <t>M</t>
        </is>
      </c>
      <c r="P4858" s="14" t="inlineStr">
        <is>
          <t>REP</t>
        </is>
      </c>
      <c r="Q4858" s="17" t="n">
        <v>0.29</v>
      </c>
      <c r="R4858" s="14" t="n">
        <v>0</v>
      </c>
      <c r="S4858" s="17" t="n">
        <v>7.2</v>
      </c>
      <c r="T4858" s="10">
        <f>IF(Q4858&gt;0,M4858-Q4858,"")</f>
        <v/>
      </c>
      <c r="U4858" s="11">
        <f>IF(AND(T4858&gt;0,Q4858&gt;0),(Q4858/T4858)*100,"")</f>
        <v/>
      </c>
      <c r="V4858" s="11">
        <f>IF(AND(T4858&gt;0,S4858&gt;0),(S4858/T4858)*100,"")</f>
        <v/>
      </c>
      <c r="W4858" s="10">
        <f>IF(AND(J4858&gt;0,L4858&gt;0),(L4858/(J4858^3))*100,"")</f>
        <v/>
      </c>
      <c r="X4858" s="12" t="n">
        <v>1.29</v>
      </c>
      <c r="Y4858" s="12" t="n">
        <v>1.54</v>
      </c>
      <c r="Z4858" s="12" t="n">
        <v>1.09</v>
      </c>
      <c r="AA4858" s="18" t="n"/>
      <c r="AB4858" s="14" t="n"/>
      <c r="AC4858" s="18" t="n"/>
      <c r="AD4858" s="18" t="n"/>
      <c r="AE4858" s="18" t="n"/>
      <c r="AF4858" s="18" t="n"/>
    </row>
    <row r="4859" ht="14" customHeight="1">
      <c r="A4859" s="5" t="inlineStr">
        <is>
          <t>1769</t>
        </is>
      </c>
      <c r="B4859" s="5" t="inlineStr">
        <is>
          <t>LIPAN-4857</t>
        </is>
      </c>
      <c r="C4859" s="6" t="n">
        <v>2023</v>
      </c>
      <c r="D4859" s="5" t="inlineStr">
        <is>
          <t>2023-07-01 00:00:00</t>
        </is>
      </c>
      <c r="E4859" s="5" t="inlineStr">
        <is>
          <t>G.-Jul</t>
        </is>
      </c>
      <c r="F4859" s="5" t="inlineStr">
        <is>
          <t>E. E. Taiamã</t>
        </is>
      </c>
      <c r="G4859" s="5" t="inlineStr">
        <is>
          <t>16º 48' 01,35" | 57° 39' 22,89"</t>
        </is>
      </c>
      <c r="H4859" s="5" t="inlineStr">
        <is>
          <t>Siluriformes</t>
        </is>
      </c>
      <c r="I4859" s="5" t="inlineStr">
        <is>
          <t>Ageneiosus brevifilis</t>
        </is>
      </c>
      <c r="J4859" s="7" t="n">
        <v>37.3</v>
      </c>
      <c r="K4859" s="7" t="n">
        <v>32.2</v>
      </c>
      <c r="L4859" s="8" t="n">
        <v>520</v>
      </c>
      <c r="M4859" s="8" t="n">
        <v>480</v>
      </c>
      <c r="N4859" s="5" t="b">
        <v>0</v>
      </c>
      <c r="O4859" s="5" t="inlineStr">
        <is>
          <t>M</t>
        </is>
      </c>
      <c r="P4859" s="5" t="inlineStr">
        <is>
          <t>REP</t>
        </is>
      </c>
      <c r="Q4859" s="8" t="n">
        <v>0.59</v>
      </c>
      <c r="R4859" s="5" t="n">
        <v>0</v>
      </c>
      <c r="S4859" s="8" t="n">
        <v>4.77</v>
      </c>
      <c r="T4859" s="10">
        <f>IF(Q4859&gt;0,M4859-Q4859,"")</f>
        <v/>
      </c>
      <c r="U4859" s="11">
        <f>IF(AND(T4859&gt;0,Q4859&gt;0),(Q4859/T4859)*100,"")</f>
        <v/>
      </c>
      <c r="V4859" s="11">
        <f>IF(AND(T4859&gt;0,S4859&gt;0),(S4859/T4859)*100,"")</f>
        <v/>
      </c>
      <c r="W4859" s="10">
        <f>IF(AND(J4859&gt;0,L4859&gt;0),(L4859/(J4859^3))*100,"")</f>
        <v/>
      </c>
      <c r="X4859" s="12" t="n">
        <v>1.29</v>
      </c>
      <c r="Y4859" s="12" t="n">
        <v>1.54</v>
      </c>
      <c r="Z4859" s="12" t="n">
        <v>1.09</v>
      </c>
      <c r="AA4859" s="13" t="n"/>
      <c r="AB4859" s="5" t="n"/>
      <c r="AC4859" s="13" t="n"/>
      <c r="AD4859" s="13" t="n"/>
      <c r="AE4859" s="13" t="n"/>
      <c r="AF4859" s="13" t="n"/>
    </row>
    <row r="4860" ht="14" customHeight="1">
      <c r="A4860" s="14" t="inlineStr">
        <is>
          <t>1770</t>
        </is>
      </c>
      <c r="B4860" s="14" t="inlineStr">
        <is>
          <t>LIPAN-4858</t>
        </is>
      </c>
      <c r="C4860" s="15" t="n">
        <v>2023</v>
      </c>
      <c r="D4860" s="14" t="inlineStr">
        <is>
          <t>2023-07-01 00:00:00</t>
        </is>
      </c>
      <c r="E4860" s="14" t="inlineStr">
        <is>
          <t>G.-Jul</t>
        </is>
      </c>
      <c r="F4860" s="14" t="inlineStr">
        <is>
          <t>E. E. Taiamã</t>
        </is>
      </c>
      <c r="G4860" s="14" t="inlineStr">
        <is>
          <t>16º 48' 01,35" | 57° 39' 22,89"</t>
        </is>
      </c>
      <c r="H4860" s="14" t="inlineStr">
        <is>
          <t>Siluriformes</t>
        </is>
      </c>
      <c r="I4860" s="14" t="inlineStr">
        <is>
          <t>Ageneiosus brevifilis</t>
        </is>
      </c>
      <c r="J4860" s="16" t="n">
        <v>33</v>
      </c>
      <c r="K4860" s="16" t="n">
        <v>29.8</v>
      </c>
      <c r="L4860" s="17" t="n">
        <v>430</v>
      </c>
      <c r="M4860" s="17" t="n">
        <v>390</v>
      </c>
      <c r="N4860" s="14" t="b">
        <v>0</v>
      </c>
      <c r="O4860" s="14" t="inlineStr">
        <is>
          <t>M</t>
        </is>
      </c>
      <c r="P4860" s="14" t="inlineStr">
        <is>
          <t>REP</t>
        </is>
      </c>
      <c r="Q4860" s="17" t="n">
        <v>0.41</v>
      </c>
      <c r="R4860" s="14" t="n">
        <v>0</v>
      </c>
      <c r="S4860" s="17" t="n">
        <v>2.92</v>
      </c>
      <c r="T4860" s="10">
        <f>IF(Q4860&gt;0,M4860-Q4860,"")</f>
        <v/>
      </c>
      <c r="U4860" s="11">
        <f>IF(AND(T4860&gt;0,Q4860&gt;0),(Q4860/T4860)*100,"")</f>
        <v/>
      </c>
      <c r="V4860" s="11">
        <f>IF(AND(T4860&gt;0,S4860&gt;0),(S4860/T4860)*100,"")</f>
        <v/>
      </c>
      <c r="W4860" s="10">
        <f>IF(AND(J4860&gt;0,L4860&gt;0),(L4860/(J4860^3))*100,"")</f>
        <v/>
      </c>
      <c r="X4860" s="12" t="n">
        <v>1.29</v>
      </c>
      <c r="Y4860" s="12" t="n">
        <v>1.54</v>
      </c>
      <c r="Z4860" s="12" t="n">
        <v>1.09</v>
      </c>
      <c r="AA4860" s="18" t="n"/>
      <c r="AB4860" s="14" t="n"/>
      <c r="AC4860" s="18" t="n"/>
      <c r="AD4860" s="18" t="n"/>
      <c r="AE4860" s="18" t="n"/>
      <c r="AF4860" s="18" t="n"/>
    </row>
    <row r="4861" ht="14" customHeight="1">
      <c r="A4861" s="5" t="inlineStr">
        <is>
          <t>1771</t>
        </is>
      </c>
      <c r="B4861" s="5" t="inlineStr">
        <is>
          <t>LIPAN-4859</t>
        </is>
      </c>
      <c r="C4861" s="6" t="n">
        <v>2023</v>
      </c>
      <c r="D4861" s="5" t="inlineStr">
        <is>
          <t>2023-07-01 00:00:00</t>
        </is>
      </c>
      <c r="E4861" s="5" t="inlineStr">
        <is>
          <t>G.-Jul</t>
        </is>
      </c>
      <c r="F4861" s="5" t="inlineStr">
        <is>
          <t>E. E. Taiamã</t>
        </is>
      </c>
      <c r="G4861" s="5" t="inlineStr">
        <is>
          <t>16º 48' 01,35" | 57° 39' 22,89"</t>
        </is>
      </c>
      <c r="H4861" s="5" t="inlineStr">
        <is>
          <t>Siluriformes</t>
        </is>
      </c>
      <c r="I4861" s="5" t="inlineStr">
        <is>
          <t>Ageneiosus brevifilis</t>
        </is>
      </c>
      <c r="J4861" s="7" t="n">
        <v>42.2</v>
      </c>
      <c r="K4861" s="7" t="n">
        <v>36.8</v>
      </c>
      <c r="L4861" s="8" t="n">
        <v>1020</v>
      </c>
      <c r="M4861" s="8" t="n">
        <v>960</v>
      </c>
      <c r="N4861" s="5" t="b">
        <v>0</v>
      </c>
      <c r="O4861" s="5" t="inlineStr">
        <is>
          <t>F</t>
        </is>
      </c>
      <c r="P4861" s="5" t="inlineStr">
        <is>
          <t>REP</t>
        </is>
      </c>
      <c r="Q4861" s="8" t="n">
        <v>0.5</v>
      </c>
      <c r="R4861" s="5" t="n">
        <v>0</v>
      </c>
      <c r="S4861" s="8" t="n">
        <v>9.220000000000001</v>
      </c>
      <c r="T4861" s="10">
        <f>IF(Q4861&gt;0,M4861-Q4861,"")</f>
        <v/>
      </c>
      <c r="U4861" s="11">
        <f>IF(AND(T4861&gt;0,Q4861&gt;0),(Q4861/T4861)*100,"")</f>
        <v/>
      </c>
      <c r="V4861" s="11">
        <f>IF(AND(T4861&gt;0,S4861&gt;0),(S4861/T4861)*100,"")</f>
        <v/>
      </c>
      <c r="W4861" s="10">
        <f>IF(AND(J4861&gt;0,L4861&gt;0),(L4861/(J4861^3))*100,"")</f>
        <v/>
      </c>
      <c r="X4861" s="12" t="n">
        <v>1.29</v>
      </c>
      <c r="Y4861" s="12" t="n">
        <v>1.54</v>
      </c>
      <c r="Z4861" s="12" t="n">
        <v>1.09</v>
      </c>
      <c r="AA4861" s="13" t="n"/>
      <c r="AB4861" s="5" t="n"/>
      <c r="AC4861" s="13" t="n"/>
      <c r="AD4861" s="13" t="n"/>
      <c r="AE4861" s="13" t="n"/>
      <c r="AF4861" s="13" t="n"/>
    </row>
    <row r="4862" ht="14" customHeight="1">
      <c r="A4862" s="14" t="inlineStr">
        <is>
          <t>1772</t>
        </is>
      </c>
      <c r="B4862" s="14" t="inlineStr">
        <is>
          <t>LIPAN-4860</t>
        </is>
      </c>
      <c r="C4862" s="15" t="n">
        <v>2023</v>
      </c>
      <c r="D4862" s="14" t="inlineStr">
        <is>
          <t>2023-08-01 00:00:00</t>
        </is>
      </c>
      <c r="E4862" s="14" t="inlineStr">
        <is>
          <t>H.-Ago</t>
        </is>
      </c>
      <c r="F4862" s="14" t="inlineStr">
        <is>
          <t>E. E. Taiamã</t>
        </is>
      </c>
      <c r="G4862" s="14" t="inlineStr">
        <is>
          <t>16º 48' 01,35" | 57° 39' 22,89"</t>
        </is>
      </c>
      <c r="H4862" s="14" t="inlineStr">
        <is>
          <t xml:space="preserve">Characiformes </t>
        </is>
      </c>
      <c r="I4862" s="14" t="inlineStr">
        <is>
          <t>Piaractus mesopotamicus</t>
        </is>
      </c>
      <c r="J4862" s="16" t="n">
        <v>51.9</v>
      </c>
      <c r="K4862" s="16" t="n">
        <v>42.5</v>
      </c>
      <c r="L4862" s="17" t="n">
        <v>3290</v>
      </c>
      <c r="M4862" s="17" t="n">
        <v>2530</v>
      </c>
      <c r="N4862" s="14" t="b">
        <v>0</v>
      </c>
      <c r="O4862" s="14" t="inlineStr">
        <is>
          <t>F</t>
        </is>
      </c>
      <c r="P4862" s="14" t="inlineStr">
        <is>
          <t>REP</t>
        </is>
      </c>
      <c r="Q4862" s="17" t="n">
        <v>11.4</v>
      </c>
      <c r="R4862" s="14" t="n">
        <v>3</v>
      </c>
      <c r="S4862" s="17" t="n">
        <v>29.6</v>
      </c>
      <c r="T4862" s="10">
        <f>IF(Q4862&gt;0,M4862-Q4862,"")</f>
        <v/>
      </c>
      <c r="U4862" s="11">
        <f>IF(AND(T4862&gt;0,Q4862&gt;0),(Q4862/T4862)*100,"")</f>
        <v/>
      </c>
      <c r="V4862" s="11">
        <f>IF(AND(T4862&gt;0,S4862&gt;0),(S4862/T4862)*100,"")</f>
        <v/>
      </c>
      <c r="W4862" s="10">
        <f>IF(AND(J4862&gt;0,L4862&gt;0),(L4862/(J4862^3))*100,"")</f>
        <v/>
      </c>
      <c r="X4862" s="12" t="n">
        <v>0.92</v>
      </c>
      <c r="Y4862" s="12" t="n">
        <v>1.07</v>
      </c>
      <c r="Z4862" s="12" t="n">
        <v>0.8</v>
      </c>
      <c r="AA4862" s="18" t="n"/>
      <c r="AB4862" s="14" t="n"/>
      <c r="AC4862" s="18" t="n"/>
      <c r="AD4862" s="18" t="n"/>
      <c r="AE4862" s="18" t="n"/>
      <c r="AF4862" s="18" t="n"/>
    </row>
    <row r="4863" ht="14" customHeight="1">
      <c r="A4863" s="5" t="inlineStr">
        <is>
          <t>1773</t>
        </is>
      </c>
      <c r="B4863" s="5" t="inlineStr">
        <is>
          <t>LIPAN-4861</t>
        </is>
      </c>
      <c r="C4863" s="6" t="n">
        <v>2023</v>
      </c>
      <c r="D4863" s="5" t="inlineStr">
        <is>
          <t>2023-08-01 00:00:00</t>
        </is>
      </c>
      <c r="E4863" s="5" t="inlineStr">
        <is>
          <t>H.-Ago</t>
        </is>
      </c>
      <c r="F4863" s="5" t="inlineStr">
        <is>
          <t>E. E. Taiamã</t>
        </is>
      </c>
      <c r="G4863" s="5" t="inlineStr">
        <is>
          <t>16º 48' 01,35" | 57° 39' 22,89"</t>
        </is>
      </c>
      <c r="H4863" s="5" t="inlineStr">
        <is>
          <t xml:space="preserve">Characiformes </t>
        </is>
      </c>
      <c r="I4863" s="5" t="inlineStr">
        <is>
          <t>Piaractus mesopotamicus</t>
        </is>
      </c>
      <c r="J4863" s="7" t="n">
        <v>43.8</v>
      </c>
      <c r="K4863" s="7" t="n">
        <v>37.6</v>
      </c>
      <c r="L4863" s="8" t="n">
        <v>2250</v>
      </c>
      <c r="M4863" s="8" t="n">
        <v>1770</v>
      </c>
      <c r="N4863" s="5" t="b">
        <v>0</v>
      </c>
      <c r="O4863" s="5" t="inlineStr">
        <is>
          <t>M</t>
        </is>
      </c>
      <c r="P4863" s="5" t="inlineStr">
        <is>
          <t>REP</t>
        </is>
      </c>
      <c r="Q4863" s="8" t="n">
        <v>0.8</v>
      </c>
      <c r="R4863" s="5" t="n">
        <v>2</v>
      </c>
      <c r="S4863" s="8" t="n">
        <v>17.1</v>
      </c>
      <c r="T4863" s="10">
        <f>IF(Q4863&gt;0,M4863-Q4863,"")</f>
        <v/>
      </c>
      <c r="U4863" s="11">
        <f>IF(AND(T4863&gt;0,Q4863&gt;0),(Q4863/T4863)*100,"")</f>
        <v/>
      </c>
      <c r="V4863" s="11">
        <f>IF(AND(T4863&gt;0,S4863&gt;0),(S4863/T4863)*100,"")</f>
        <v/>
      </c>
      <c r="W4863" s="10">
        <f>IF(AND(J4863&gt;0,L4863&gt;0),(L4863/(J4863^3))*100,"")</f>
        <v/>
      </c>
      <c r="X4863" s="12" t="n">
        <v>0.92</v>
      </c>
      <c r="Y4863" s="12" t="n">
        <v>1.07</v>
      </c>
      <c r="Z4863" s="12" t="n">
        <v>0.8</v>
      </c>
      <c r="AA4863" s="13" t="n"/>
      <c r="AB4863" s="5" t="n"/>
      <c r="AC4863" s="13" t="n"/>
      <c r="AD4863" s="13" t="n"/>
      <c r="AE4863" s="13" t="n"/>
      <c r="AF4863" s="13" t="n"/>
    </row>
    <row r="4864" ht="14" customHeight="1">
      <c r="A4864" s="14" t="inlineStr">
        <is>
          <t>1774</t>
        </is>
      </c>
      <c r="B4864" s="14" t="inlineStr">
        <is>
          <t>LIPAN-4862</t>
        </is>
      </c>
      <c r="C4864" s="15" t="n">
        <v>2023</v>
      </c>
      <c r="D4864" s="14" t="inlineStr">
        <is>
          <t>2023-08-01 00:00:00</t>
        </is>
      </c>
      <c r="E4864" s="14" t="inlineStr">
        <is>
          <t>H.-Ago</t>
        </is>
      </c>
      <c r="F4864" s="14" t="inlineStr">
        <is>
          <t>E. E. Taiamã</t>
        </is>
      </c>
      <c r="G4864" s="14" t="inlineStr">
        <is>
          <t>16º 48' 01,35" | 57° 39' 22,89"</t>
        </is>
      </c>
      <c r="H4864" s="14" t="inlineStr">
        <is>
          <t xml:space="preserve">Characiformes </t>
        </is>
      </c>
      <c r="I4864" s="14" t="inlineStr">
        <is>
          <t>Piaractus mesopotamicus</t>
        </is>
      </c>
      <c r="J4864" s="16" t="n">
        <v>41.3</v>
      </c>
      <c r="K4864" s="16" t="n">
        <v>34.6</v>
      </c>
      <c r="L4864" s="17" t="n">
        <v>1950</v>
      </c>
      <c r="M4864" s="17" t="n">
        <v>1530</v>
      </c>
      <c r="N4864" s="14" t="b">
        <v>0</v>
      </c>
      <c r="O4864" s="14" t="inlineStr">
        <is>
          <t>F</t>
        </is>
      </c>
      <c r="P4864" s="14" t="inlineStr">
        <is>
          <t>REP</t>
        </is>
      </c>
      <c r="Q4864" s="17" t="n">
        <v>4.5</v>
      </c>
      <c r="R4864" s="14" t="n">
        <v>2</v>
      </c>
      <c r="S4864" s="17" t="n">
        <v>17.6</v>
      </c>
      <c r="T4864" s="10">
        <f>IF(Q4864&gt;0,M4864-Q4864,"")</f>
        <v/>
      </c>
      <c r="U4864" s="11">
        <f>IF(AND(T4864&gt;0,Q4864&gt;0),(Q4864/T4864)*100,"")</f>
        <v/>
      </c>
      <c r="V4864" s="11">
        <f>IF(AND(T4864&gt;0,S4864&gt;0),(S4864/T4864)*100,"")</f>
        <v/>
      </c>
      <c r="W4864" s="10">
        <f>IF(AND(J4864&gt;0,L4864&gt;0),(L4864/(J4864^3))*100,"")</f>
        <v/>
      </c>
      <c r="X4864" s="12" t="n">
        <v>0.92</v>
      </c>
      <c r="Y4864" s="12" t="n">
        <v>1.07</v>
      </c>
      <c r="Z4864" s="12" t="n">
        <v>0.8</v>
      </c>
      <c r="AA4864" s="18" t="n"/>
      <c r="AB4864" s="14" t="n"/>
      <c r="AC4864" s="18" t="n"/>
      <c r="AD4864" s="18" t="n"/>
      <c r="AE4864" s="18" t="n"/>
      <c r="AF4864" s="18" t="n"/>
    </row>
    <row r="4865" ht="14" customHeight="1">
      <c r="A4865" s="5" t="inlineStr">
        <is>
          <t>1775</t>
        </is>
      </c>
      <c r="B4865" s="5" t="inlineStr">
        <is>
          <t>LIPAN-4863</t>
        </is>
      </c>
      <c r="C4865" s="6" t="n">
        <v>2023</v>
      </c>
      <c r="D4865" s="5" t="inlineStr">
        <is>
          <t>2023-08-01 00:00:00</t>
        </is>
      </c>
      <c r="E4865" s="5" t="inlineStr">
        <is>
          <t>H.-Ago</t>
        </is>
      </c>
      <c r="F4865" s="5" t="inlineStr">
        <is>
          <t>E. E. Taiamã</t>
        </is>
      </c>
      <c r="G4865" s="5" t="inlineStr">
        <is>
          <t>16º 48' 01,35" | 57° 39' 22,89"</t>
        </is>
      </c>
      <c r="H4865" s="5" t="inlineStr">
        <is>
          <t xml:space="preserve">Characiformes </t>
        </is>
      </c>
      <c r="I4865" s="5" t="inlineStr">
        <is>
          <t>Piaractus mesopotamicus</t>
        </is>
      </c>
      <c r="J4865" s="7" t="n">
        <v>48.4</v>
      </c>
      <c r="K4865" s="7" t="n">
        <v>40.3</v>
      </c>
      <c r="L4865" s="8" t="n">
        <v>2480</v>
      </c>
      <c r="M4865" s="8" t="n">
        <v>2060</v>
      </c>
      <c r="N4865" s="5" t="b">
        <v>0</v>
      </c>
      <c r="O4865" s="5" t="inlineStr">
        <is>
          <t>M</t>
        </is>
      </c>
      <c r="P4865" s="5" t="inlineStr">
        <is>
          <t>EMA</t>
        </is>
      </c>
      <c r="Q4865" s="8" t="n">
        <v>5.1</v>
      </c>
      <c r="R4865" s="5" t="n">
        <v>3</v>
      </c>
      <c r="S4865" s="8" t="n">
        <v>19.3</v>
      </c>
      <c r="T4865" s="10">
        <f>IF(Q4865&gt;0,M4865-Q4865,"")</f>
        <v/>
      </c>
      <c r="U4865" s="11">
        <f>IF(AND(T4865&gt;0,Q4865&gt;0),(Q4865/T4865)*100,"")</f>
        <v/>
      </c>
      <c r="V4865" s="11">
        <f>IF(AND(T4865&gt;0,S4865&gt;0),(S4865/T4865)*100,"")</f>
        <v/>
      </c>
      <c r="W4865" s="10">
        <f>IF(AND(J4865&gt;0,L4865&gt;0),(L4865/(J4865^3))*100,"")</f>
        <v/>
      </c>
      <c r="X4865" s="12" t="n">
        <v>0.92</v>
      </c>
      <c r="Y4865" s="12" t="n">
        <v>1.07</v>
      </c>
      <c r="Z4865" s="12" t="n">
        <v>0.8</v>
      </c>
      <c r="AA4865" s="13" t="n"/>
      <c r="AB4865" s="5" t="n"/>
      <c r="AC4865" s="13" t="n"/>
      <c r="AD4865" s="13" t="n"/>
      <c r="AE4865" s="13" t="n"/>
      <c r="AF4865" s="13" t="n"/>
    </row>
    <row r="4866" ht="14" customHeight="1">
      <c r="A4866" s="14" t="inlineStr">
        <is>
          <t>1776</t>
        </is>
      </c>
      <c r="B4866" s="14" t="inlineStr">
        <is>
          <t>LIPAN-4864</t>
        </is>
      </c>
      <c r="C4866" s="15" t="n">
        <v>2023</v>
      </c>
      <c r="D4866" s="14" t="inlineStr">
        <is>
          <t>2023-08-01 00:00:00</t>
        </is>
      </c>
      <c r="E4866" s="14" t="inlineStr">
        <is>
          <t>H.-Ago</t>
        </is>
      </c>
      <c r="F4866" s="14" t="inlineStr">
        <is>
          <t>E. E. Taiamã</t>
        </is>
      </c>
      <c r="G4866" s="14" t="inlineStr">
        <is>
          <t>16º 48' 01,35" | 57° 39' 22,89"</t>
        </is>
      </c>
      <c r="H4866" s="14" t="inlineStr">
        <is>
          <t xml:space="preserve">Characiformes </t>
        </is>
      </c>
      <c r="I4866" s="14" t="inlineStr">
        <is>
          <t>Piaractus mesopotamicus</t>
        </is>
      </c>
      <c r="J4866" s="16" t="n">
        <v>40.4</v>
      </c>
      <c r="K4866" s="16" t="n">
        <v>33.9</v>
      </c>
      <c r="L4866" s="17" t="n">
        <v>1610</v>
      </c>
      <c r="M4866" s="17" t="n">
        <v>1420</v>
      </c>
      <c r="N4866" s="14" t="b">
        <v>0</v>
      </c>
      <c r="O4866" s="14" t="inlineStr">
        <is>
          <t>M</t>
        </is>
      </c>
      <c r="P4866" s="14" t="inlineStr">
        <is>
          <t>REP</t>
        </is>
      </c>
      <c r="Q4866" s="17" t="n">
        <v>0.1</v>
      </c>
      <c r="R4866" s="14" t="n">
        <v>3</v>
      </c>
      <c r="S4866" s="17" t="n">
        <v>14.2</v>
      </c>
      <c r="T4866" s="10">
        <f>IF(Q4866&gt;0,M4866-Q4866,"")</f>
        <v/>
      </c>
      <c r="U4866" s="11">
        <f>IF(AND(T4866&gt;0,Q4866&gt;0),(Q4866/T4866)*100,"")</f>
        <v/>
      </c>
      <c r="V4866" s="11">
        <f>IF(AND(T4866&gt;0,S4866&gt;0),(S4866/T4866)*100,"")</f>
        <v/>
      </c>
      <c r="W4866" s="10">
        <f>IF(AND(J4866&gt;0,L4866&gt;0),(L4866/(J4866^3))*100,"")</f>
        <v/>
      </c>
      <c r="X4866" s="12" t="n">
        <v>0.92</v>
      </c>
      <c r="Y4866" s="12" t="n">
        <v>1.07</v>
      </c>
      <c r="Z4866" s="12" t="n">
        <v>0.8</v>
      </c>
      <c r="AA4866" s="18" t="n"/>
      <c r="AB4866" s="14" t="n"/>
      <c r="AC4866" s="18" t="n"/>
      <c r="AD4866" s="18" t="n"/>
      <c r="AE4866" s="18" t="n"/>
      <c r="AF4866" s="18" t="n"/>
    </row>
    <row r="4867" ht="14" customHeight="1">
      <c r="A4867" s="5" t="inlineStr">
        <is>
          <t>1777</t>
        </is>
      </c>
      <c r="B4867" s="5" t="inlineStr">
        <is>
          <t>LIPAN-4865</t>
        </is>
      </c>
      <c r="C4867" s="6" t="n">
        <v>2023</v>
      </c>
      <c r="D4867" s="5" t="inlineStr">
        <is>
          <t>2023-08-01 00:00:00</t>
        </is>
      </c>
      <c r="E4867" s="5" t="inlineStr">
        <is>
          <t>H.-Ago</t>
        </is>
      </c>
      <c r="F4867" s="5" t="inlineStr">
        <is>
          <t>E. E. Taiamã</t>
        </is>
      </c>
      <c r="G4867" s="5" t="inlineStr">
        <is>
          <t>16º 48' 01,35" | 57° 39' 22,89"</t>
        </is>
      </c>
      <c r="H4867" s="5" t="inlineStr">
        <is>
          <t xml:space="preserve">Characiformes </t>
        </is>
      </c>
      <c r="I4867" s="5" t="inlineStr">
        <is>
          <t>Piaractus mesopotamicus</t>
        </is>
      </c>
      <c r="J4867" s="7" t="n">
        <v>45.9</v>
      </c>
      <c r="K4867" s="7" t="n">
        <v>37.5</v>
      </c>
      <c r="L4867" s="8" t="n">
        <v>1960</v>
      </c>
      <c r="M4867" s="8" t="n">
        <v>1650</v>
      </c>
      <c r="N4867" s="5" t="b">
        <v>0</v>
      </c>
      <c r="O4867" s="5" t="inlineStr">
        <is>
          <t>M</t>
        </is>
      </c>
      <c r="P4867" s="5" t="inlineStr">
        <is>
          <t>REP</t>
        </is>
      </c>
      <c r="Q4867" s="8" t="n">
        <v>0.5</v>
      </c>
      <c r="R4867" s="5" t="n">
        <v>3</v>
      </c>
      <c r="S4867" s="8" t="n">
        <v>17.9</v>
      </c>
      <c r="T4867" s="10">
        <f>IF(Q4867&gt;0,M4867-Q4867,"")</f>
        <v/>
      </c>
      <c r="U4867" s="11">
        <f>IF(AND(T4867&gt;0,Q4867&gt;0),(Q4867/T4867)*100,"")</f>
        <v/>
      </c>
      <c r="V4867" s="11">
        <f>IF(AND(T4867&gt;0,S4867&gt;0),(S4867/T4867)*100,"")</f>
        <v/>
      </c>
      <c r="W4867" s="10">
        <f>IF(AND(J4867&gt;0,L4867&gt;0),(L4867/(J4867^3))*100,"")</f>
        <v/>
      </c>
      <c r="X4867" s="12" t="n">
        <v>0.92</v>
      </c>
      <c r="Y4867" s="12" t="n">
        <v>1.07</v>
      </c>
      <c r="Z4867" s="12" t="n">
        <v>0.8</v>
      </c>
      <c r="AA4867" s="13" t="n"/>
      <c r="AB4867" s="5" t="n"/>
      <c r="AC4867" s="13" t="n"/>
      <c r="AD4867" s="13" t="n"/>
      <c r="AE4867" s="13" t="n"/>
      <c r="AF4867" s="13" t="n"/>
    </row>
    <row r="4868" ht="14" customHeight="1">
      <c r="A4868" s="14" t="inlineStr">
        <is>
          <t>1778</t>
        </is>
      </c>
      <c r="B4868" s="14" t="inlineStr">
        <is>
          <t>LIPAN-4866</t>
        </is>
      </c>
      <c r="C4868" s="15" t="n">
        <v>2023</v>
      </c>
      <c r="D4868" s="14" t="inlineStr">
        <is>
          <t>2023-08-01 00:00:00</t>
        </is>
      </c>
      <c r="E4868" s="14" t="inlineStr">
        <is>
          <t>H.-Ago</t>
        </is>
      </c>
      <c r="F4868" s="14" t="inlineStr">
        <is>
          <t>E. E. Taiamã</t>
        </is>
      </c>
      <c r="G4868" s="14" t="inlineStr">
        <is>
          <t>16º 48' 01,35" | 57° 39' 22,89"</t>
        </is>
      </c>
      <c r="H4868" s="14" t="inlineStr">
        <is>
          <t xml:space="preserve">Characiformes </t>
        </is>
      </c>
      <c r="I4868" s="14" t="inlineStr">
        <is>
          <t>Brycon hilarii</t>
        </is>
      </c>
      <c r="J4868" s="16" t="n">
        <v>31.4</v>
      </c>
      <c r="K4868" s="16" t="n">
        <v>25.6</v>
      </c>
      <c r="L4868" s="17" t="n">
        <v>377</v>
      </c>
      <c r="M4868" s="17" t="n">
        <v>330</v>
      </c>
      <c r="N4868" s="14" t="b">
        <v>0</v>
      </c>
      <c r="O4868" s="14" t="inlineStr">
        <is>
          <t>F</t>
        </is>
      </c>
      <c r="P4868" s="14" t="inlineStr">
        <is>
          <t>REP</t>
        </is>
      </c>
      <c r="Q4868" s="17" t="n">
        <v>1.65</v>
      </c>
      <c r="R4868" s="14" t="n">
        <v>3</v>
      </c>
      <c r="S4868" s="17" t="n">
        <v>2.1</v>
      </c>
      <c r="T4868" s="10">
        <f>IF(Q4868&gt;0,M4868-Q4868,"")</f>
        <v/>
      </c>
      <c r="U4868" s="11">
        <f>IF(AND(T4868&gt;0,Q4868&gt;0),(Q4868/T4868)*100,"")</f>
        <v/>
      </c>
      <c r="V4868" s="11">
        <f>IF(AND(T4868&gt;0,S4868&gt;0),(S4868/T4868)*100,"")</f>
        <v/>
      </c>
      <c r="W4868" s="10">
        <f>IF(AND(J4868&gt;0,L4868&gt;0),(L4868/(J4868^3))*100,"")</f>
        <v/>
      </c>
      <c r="X4868" s="12" t="n">
        <v>0.92</v>
      </c>
      <c r="Y4868" s="12" t="n">
        <v>1.07</v>
      </c>
      <c r="Z4868" s="12" t="n">
        <v>0.8</v>
      </c>
      <c r="AA4868" s="18" t="n"/>
      <c r="AB4868" s="14" t="n"/>
      <c r="AC4868" s="18" t="n"/>
      <c r="AD4868" s="18" t="n"/>
      <c r="AE4868" s="18" t="n"/>
      <c r="AF4868" s="18" t="n"/>
    </row>
    <row r="4869" ht="14" customHeight="1">
      <c r="A4869" s="5" t="inlineStr">
        <is>
          <t>1779</t>
        </is>
      </c>
      <c r="B4869" s="5" t="inlineStr">
        <is>
          <t>LIPAN-4867</t>
        </is>
      </c>
      <c r="C4869" s="6" t="n">
        <v>2023</v>
      </c>
      <c r="D4869" s="5" t="inlineStr">
        <is>
          <t>2023-08-01 00:00:00</t>
        </is>
      </c>
      <c r="E4869" s="5" t="inlineStr">
        <is>
          <t>H.-Ago</t>
        </is>
      </c>
      <c r="F4869" s="5" t="inlineStr">
        <is>
          <t>E. E. Taiamã</t>
        </is>
      </c>
      <c r="G4869" s="5" t="inlineStr">
        <is>
          <t>16º 48' 01,35" | 57° 39' 22,89"</t>
        </is>
      </c>
      <c r="H4869" s="5" t="inlineStr">
        <is>
          <t xml:space="preserve">Characiformes </t>
        </is>
      </c>
      <c r="I4869" s="5" t="inlineStr">
        <is>
          <t>Brycon hilarii</t>
        </is>
      </c>
      <c r="J4869" s="7" t="n">
        <v>28.9</v>
      </c>
      <c r="K4869" s="7" t="n">
        <v>24.7</v>
      </c>
      <c r="L4869" s="8" t="n">
        <v>335</v>
      </c>
      <c r="M4869" s="8" t="n">
        <v>292</v>
      </c>
      <c r="N4869" s="5" t="b">
        <v>0</v>
      </c>
      <c r="O4869" s="5" t="inlineStr">
        <is>
          <t>F</t>
        </is>
      </c>
      <c r="P4869" s="5" t="inlineStr">
        <is>
          <t>REP</t>
        </is>
      </c>
      <c r="Q4869" s="8" t="n">
        <v>2.09</v>
      </c>
      <c r="R4869" s="5" t="n">
        <v>3</v>
      </c>
      <c r="S4869" s="8" t="n">
        <v>2.82</v>
      </c>
      <c r="T4869" s="10">
        <f>IF(Q4869&gt;0,M4869-Q4869,"")</f>
        <v/>
      </c>
      <c r="U4869" s="11">
        <f>IF(AND(T4869&gt;0,Q4869&gt;0),(Q4869/T4869)*100,"")</f>
        <v/>
      </c>
      <c r="V4869" s="11">
        <f>IF(AND(T4869&gt;0,S4869&gt;0),(S4869/T4869)*100,"")</f>
        <v/>
      </c>
      <c r="W4869" s="10">
        <f>IF(AND(J4869&gt;0,L4869&gt;0),(L4869/(J4869^3))*100,"")</f>
        <v/>
      </c>
      <c r="X4869" s="12" t="n">
        <v>0.92</v>
      </c>
      <c r="Y4869" s="12" t="n">
        <v>1.07</v>
      </c>
      <c r="Z4869" s="12" t="n">
        <v>0.8</v>
      </c>
      <c r="AA4869" s="13" t="n"/>
      <c r="AB4869" s="5" t="n"/>
      <c r="AC4869" s="13" t="n"/>
      <c r="AD4869" s="13" t="n"/>
      <c r="AE4869" s="13" t="n"/>
      <c r="AF4869" s="13" t="n"/>
    </row>
    <row r="4870" ht="14" customHeight="1">
      <c r="A4870" s="14" t="inlineStr">
        <is>
          <t>1780</t>
        </is>
      </c>
      <c r="B4870" s="14" t="inlineStr">
        <is>
          <t>LIPAN-4868</t>
        </is>
      </c>
      <c r="C4870" s="15" t="n">
        <v>2023</v>
      </c>
      <c r="D4870" s="14" t="inlineStr">
        <is>
          <t>2023-08-01 00:00:00</t>
        </is>
      </c>
      <c r="E4870" s="14" t="inlineStr">
        <is>
          <t>H.-Ago</t>
        </is>
      </c>
      <c r="F4870" s="14" t="inlineStr">
        <is>
          <t>E. E. Taiamã</t>
        </is>
      </c>
      <c r="G4870" s="14" t="inlineStr">
        <is>
          <t>16º 48' 01,35" | 57° 39' 22,89"</t>
        </is>
      </c>
      <c r="H4870" s="14" t="inlineStr">
        <is>
          <t xml:space="preserve">Characiformes </t>
        </is>
      </c>
      <c r="I4870" s="14" t="inlineStr">
        <is>
          <t>Brycon hilarii</t>
        </is>
      </c>
      <c r="J4870" s="16" t="n">
        <v>30.7</v>
      </c>
      <c r="K4870" s="16" t="n">
        <v>25.5</v>
      </c>
      <c r="L4870" s="17" t="n">
        <v>421</v>
      </c>
      <c r="M4870" s="17" t="n">
        <v>361</v>
      </c>
      <c r="N4870" s="14" t="b">
        <v>0</v>
      </c>
      <c r="O4870" s="14" t="inlineStr">
        <is>
          <t>F</t>
        </is>
      </c>
      <c r="P4870" s="14" t="inlineStr">
        <is>
          <t>REP</t>
        </is>
      </c>
      <c r="Q4870" s="17" t="n">
        <v>1.36</v>
      </c>
      <c r="R4870" s="14" t="n">
        <v>3</v>
      </c>
      <c r="S4870" s="17" t="n">
        <v>4.02</v>
      </c>
      <c r="T4870" s="10">
        <f>IF(Q4870&gt;0,M4870-Q4870,"")</f>
        <v/>
      </c>
      <c r="U4870" s="11">
        <f>IF(AND(T4870&gt;0,Q4870&gt;0),(Q4870/T4870)*100,"")</f>
        <v/>
      </c>
      <c r="V4870" s="11">
        <f>IF(AND(T4870&gt;0,S4870&gt;0),(S4870/T4870)*100,"")</f>
        <v/>
      </c>
      <c r="W4870" s="10">
        <f>IF(AND(J4870&gt;0,L4870&gt;0),(L4870/(J4870^3))*100,"")</f>
        <v/>
      </c>
      <c r="X4870" s="12" t="n">
        <v>0.92</v>
      </c>
      <c r="Y4870" s="12" t="n">
        <v>1.07</v>
      </c>
      <c r="Z4870" s="12" t="n">
        <v>0.8</v>
      </c>
      <c r="AA4870" s="18" t="n"/>
      <c r="AB4870" s="14" t="n"/>
      <c r="AC4870" s="18" t="n"/>
      <c r="AD4870" s="18" t="n"/>
      <c r="AE4870" s="18" t="n"/>
      <c r="AF4870" s="18" t="n"/>
    </row>
    <row r="4871" ht="14" customHeight="1">
      <c r="A4871" s="5" t="inlineStr">
        <is>
          <t>1781</t>
        </is>
      </c>
      <c r="B4871" s="5" t="inlineStr">
        <is>
          <t>LIPAN-4869</t>
        </is>
      </c>
      <c r="C4871" s="6" t="n">
        <v>2023</v>
      </c>
      <c r="D4871" s="5" t="inlineStr">
        <is>
          <t>2023-08-01 00:00:00</t>
        </is>
      </c>
      <c r="E4871" s="5" t="inlineStr">
        <is>
          <t>H.-Ago</t>
        </is>
      </c>
      <c r="F4871" s="5" t="inlineStr">
        <is>
          <t>E. E. Taiamã</t>
        </is>
      </c>
      <c r="G4871" s="5" t="inlineStr">
        <is>
          <t>16º 48' 01,35" | 57° 39' 22,89"</t>
        </is>
      </c>
      <c r="H4871" s="5" t="inlineStr">
        <is>
          <t xml:space="preserve">Characiformes </t>
        </is>
      </c>
      <c r="I4871" s="5" t="inlineStr">
        <is>
          <t>Brycon hilarii</t>
        </is>
      </c>
      <c r="J4871" s="7" t="n">
        <v>32.2</v>
      </c>
      <c r="K4871" s="7" t="n">
        <v>26.9</v>
      </c>
      <c r="L4871" s="8" t="n">
        <v>436</v>
      </c>
      <c r="M4871" s="8" t="n">
        <v>380</v>
      </c>
      <c r="N4871" s="5" t="b">
        <v>0</v>
      </c>
      <c r="O4871" s="5" t="inlineStr">
        <is>
          <t>M</t>
        </is>
      </c>
      <c r="P4871" s="5" t="inlineStr">
        <is>
          <t>REP</t>
        </is>
      </c>
      <c r="Q4871" s="8" t="n">
        <v>0.16</v>
      </c>
      <c r="R4871" s="5" t="n">
        <v>2</v>
      </c>
      <c r="S4871" s="8" t="n">
        <v>3.78</v>
      </c>
      <c r="T4871" s="10">
        <f>IF(Q4871&gt;0,M4871-Q4871,"")</f>
        <v/>
      </c>
      <c r="U4871" s="11">
        <f>IF(AND(T4871&gt;0,Q4871&gt;0),(Q4871/T4871)*100,"")</f>
        <v/>
      </c>
      <c r="V4871" s="11">
        <f>IF(AND(T4871&gt;0,S4871&gt;0),(S4871/T4871)*100,"")</f>
        <v/>
      </c>
      <c r="W4871" s="10">
        <f>IF(AND(J4871&gt;0,L4871&gt;0),(L4871/(J4871^3))*100,"")</f>
        <v/>
      </c>
      <c r="X4871" s="12" t="n">
        <v>0.92</v>
      </c>
      <c r="Y4871" s="12" t="n">
        <v>1.07</v>
      </c>
      <c r="Z4871" s="12" t="n">
        <v>0.8</v>
      </c>
      <c r="AA4871" s="13" t="n"/>
      <c r="AB4871" s="5" t="n"/>
      <c r="AC4871" s="13" t="n"/>
      <c r="AD4871" s="13" t="n"/>
      <c r="AE4871" s="13" t="n"/>
      <c r="AF4871" s="13" t="n"/>
    </row>
    <row r="4872" ht="14" customHeight="1">
      <c r="A4872" s="14" t="inlineStr">
        <is>
          <t>1782</t>
        </is>
      </c>
      <c r="B4872" s="14" t="inlineStr">
        <is>
          <t>LIPAN-4870</t>
        </is>
      </c>
      <c r="C4872" s="15" t="n">
        <v>2023</v>
      </c>
      <c r="D4872" s="14" t="inlineStr">
        <is>
          <t>2023-08-01 00:00:00</t>
        </is>
      </c>
      <c r="E4872" s="14" t="inlineStr">
        <is>
          <t>H.-Ago</t>
        </is>
      </c>
      <c r="F4872" s="14" t="inlineStr">
        <is>
          <t>E. E. Taiamã</t>
        </is>
      </c>
      <c r="G4872" s="14" t="inlineStr">
        <is>
          <t>16º 48' 01,35" | 57° 39' 22,89"</t>
        </is>
      </c>
      <c r="H4872" s="14" t="inlineStr">
        <is>
          <t xml:space="preserve">Characiformes </t>
        </is>
      </c>
      <c r="I4872" s="14" t="inlineStr">
        <is>
          <t>Brycon hilarii</t>
        </is>
      </c>
      <c r="J4872" s="16" t="n">
        <v>28.9</v>
      </c>
      <c r="K4872" s="16" t="n">
        <v>23.7</v>
      </c>
      <c r="L4872" s="17" t="n">
        <v>294</v>
      </c>
      <c r="M4872" s="17" t="n">
        <v>265</v>
      </c>
      <c r="N4872" s="14" t="b">
        <v>0</v>
      </c>
      <c r="O4872" s="14" t="inlineStr">
        <is>
          <t>F</t>
        </is>
      </c>
      <c r="P4872" s="14" t="inlineStr">
        <is>
          <t>REP</t>
        </is>
      </c>
      <c r="Q4872" s="17" t="n">
        <v>1.04</v>
      </c>
      <c r="R4872" s="14" t="n">
        <v>2</v>
      </c>
      <c r="S4872" s="17" t="n">
        <v>3.61</v>
      </c>
      <c r="T4872" s="10">
        <f>IF(Q4872&gt;0,M4872-Q4872,"")</f>
        <v/>
      </c>
      <c r="U4872" s="11">
        <f>IF(AND(T4872&gt;0,Q4872&gt;0),(Q4872/T4872)*100,"")</f>
        <v/>
      </c>
      <c r="V4872" s="11">
        <f>IF(AND(T4872&gt;0,S4872&gt;0),(S4872/T4872)*100,"")</f>
        <v/>
      </c>
      <c r="W4872" s="10">
        <f>IF(AND(J4872&gt;0,L4872&gt;0),(L4872/(J4872^3))*100,"")</f>
        <v/>
      </c>
      <c r="X4872" s="12" t="n">
        <v>0.92</v>
      </c>
      <c r="Y4872" s="12" t="n">
        <v>1.07</v>
      </c>
      <c r="Z4872" s="12" t="n">
        <v>0.8</v>
      </c>
      <c r="AA4872" s="18" t="n"/>
      <c r="AB4872" s="14" t="n"/>
      <c r="AC4872" s="18" t="n"/>
      <c r="AD4872" s="18" t="n"/>
      <c r="AE4872" s="18" t="n"/>
      <c r="AF4872" s="18" t="n"/>
    </row>
    <row r="4873" ht="14" customHeight="1">
      <c r="A4873" s="5" t="inlineStr">
        <is>
          <t>1783</t>
        </is>
      </c>
      <c r="B4873" s="5" t="inlineStr">
        <is>
          <t>LIPAN-4871</t>
        </is>
      </c>
      <c r="C4873" s="6" t="n">
        <v>2023</v>
      </c>
      <c r="D4873" s="5" t="inlineStr">
        <is>
          <t>2023-08-01 00:00:00</t>
        </is>
      </c>
      <c r="E4873" s="5" t="inlineStr">
        <is>
          <t>H.-Ago</t>
        </is>
      </c>
      <c r="F4873" s="5" t="inlineStr">
        <is>
          <t>E. E. Taiamã</t>
        </is>
      </c>
      <c r="G4873" s="5" t="inlineStr">
        <is>
          <t>16º 48' 01,35" | 57° 39' 22,89"</t>
        </is>
      </c>
      <c r="H4873" s="5" t="inlineStr">
        <is>
          <t xml:space="preserve">Characiformes </t>
        </is>
      </c>
      <c r="I4873" s="5" t="inlineStr">
        <is>
          <t>Brycon hilarii</t>
        </is>
      </c>
      <c r="J4873" s="7" t="n">
        <v>26</v>
      </c>
      <c r="K4873" s="7" t="n">
        <v>21.6</v>
      </c>
      <c r="L4873" s="8" t="n">
        <v>251</v>
      </c>
      <c r="M4873" s="8" t="n">
        <v>218</v>
      </c>
      <c r="N4873" s="5" t="b">
        <v>0</v>
      </c>
      <c r="O4873" s="5" t="inlineStr">
        <is>
          <t>M</t>
        </is>
      </c>
      <c r="P4873" s="5" t="inlineStr">
        <is>
          <t>REP</t>
        </is>
      </c>
      <c r="Q4873" s="8" t="n">
        <v>0.11</v>
      </c>
      <c r="R4873" s="5" t="n">
        <v>2</v>
      </c>
      <c r="S4873" s="8" t="n">
        <v>2.79</v>
      </c>
      <c r="T4873" s="10">
        <f>IF(Q4873&gt;0,M4873-Q4873,"")</f>
        <v/>
      </c>
      <c r="U4873" s="11">
        <f>IF(AND(T4873&gt;0,Q4873&gt;0),(Q4873/T4873)*100,"")</f>
        <v/>
      </c>
      <c r="V4873" s="11">
        <f>IF(AND(T4873&gt;0,S4873&gt;0),(S4873/T4873)*100,"")</f>
        <v/>
      </c>
      <c r="W4873" s="10">
        <f>IF(AND(J4873&gt;0,L4873&gt;0),(L4873/(J4873^3))*100,"")</f>
        <v/>
      </c>
      <c r="X4873" s="12" t="n">
        <v>0.92</v>
      </c>
      <c r="Y4873" s="12" t="n">
        <v>1.07</v>
      </c>
      <c r="Z4873" s="12" t="n">
        <v>0.8</v>
      </c>
      <c r="AA4873" s="13" t="n"/>
      <c r="AB4873" s="5" t="n"/>
      <c r="AC4873" s="13" t="n"/>
      <c r="AD4873" s="13" t="n"/>
      <c r="AE4873" s="13" t="n"/>
      <c r="AF4873" s="13" t="n"/>
    </row>
    <row r="4874" ht="14" customHeight="1">
      <c r="A4874" s="14" t="inlineStr">
        <is>
          <t>1784</t>
        </is>
      </c>
      <c r="B4874" s="14" t="inlineStr">
        <is>
          <t>LIPAN-4872</t>
        </is>
      </c>
      <c r="C4874" s="15" t="n">
        <v>2023</v>
      </c>
      <c r="D4874" s="14" t="inlineStr">
        <is>
          <t>2023-08-01 00:00:00</t>
        </is>
      </c>
      <c r="E4874" s="14" t="inlineStr">
        <is>
          <t>H.-Ago</t>
        </is>
      </c>
      <c r="F4874" s="14" t="inlineStr">
        <is>
          <t>E. E. Taiamã</t>
        </is>
      </c>
      <c r="G4874" s="14" t="inlineStr">
        <is>
          <t>16º 48' 01,35" | 57° 39' 22,89"</t>
        </is>
      </c>
      <c r="H4874" s="14" t="inlineStr">
        <is>
          <t>Siluriformes</t>
        </is>
      </c>
      <c r="I4874" s="14" t="inlineStr">
        <is>
          <t>Pimelodus ornatus</t>
        </is>
      </c>
      <c r="J4874" s="16" t="n">
        <v>33.9</v>
      </c>
      <c r="K4874" s="16" t="n">
        <v>28.5</v>
      </c>
      <c r="L4874" s="17" t="n">
        <v>506</v>
      </c>
      <c r="M4874" s="17" t="n">
        <v>445</v>
      </c>
      <c r="N4874" s="14" t="b">
        <v>0</v>
      </c>
      <c r="O4874" s="14" t="inlineStr">
        <is>
          <t>F</t>
        </is>
      </c>
      <c r="P4874" s="14" t="inlineStr">
        <is>
          <t>REP</t>
        </is>
      </c>
      <c r="Q4874" s="17" t="n">
        <v>1.9</v>
      </c>
      <c r="R4874" s="14" t="n">
        <v>0</v>
      </c>
      <c r="S4874" s="17" t="n">
        <v>1.74</v>
      </c>
      <c r="T4874" s="10">
        <f>IF(Q4874&gt;0,M4874-Q4874,"")</f>
        <v/>
      </c>
      <c r="U4874" s="11">
        <f>IF(AND(T4874&gt;0,Q4874&gt;0),(Q4874/T4874)*100,"")</f>
        <v/>
      </c>
      <c r="V4874" s="11">
        <f>IF(AND(T4874&gt;0,S4874&gt;0),(S4874/T4874)*100,"")</f>
        <v/>
      </c>
      <c r="W4874" s="10">
        <f>IF(AND(J4874&gt;0,L4874&gt;0),(L4874/(J4874^3))*100,"")</f>
        <v/>
      </c>
      <c r="X4874" s="12" t="n">
        <v>0.92</v>
      </c>
      <c r="Y4874" s="12" t="n">
        <v>1.07</v>
      </c>
      <c r="Z4874" s="12" t="n">
        <v>0.8</v>
      </c>
      <c r="AA4874" s="18" t="n"/>
      <c r="AB4874" s="14" t="n"/>
      <c r="AC4874" s="18" t="n"/>
      <c r="AD4874" s="18" t="n"/>
      <c r="AE4874" s="18" t="n"/>
      <c r="AF4874" s="18" t="n"/>
    </row>
    <row r="4875" ht="14" customHeight="1">
      <c r="A4875" s="5" t="inlineStr">
        <is>
          <t>1785</t>
        </is>
      </c>
      <c r="B4875" s="5" t="inlineStr">
        <is>
          <t>LIPAN-4873</t>
        </is>
      </c>
      <c r="C4875" s="6" t="n">
        <v>2023</v>
      </c>
      <c r="D4875" s="5" t="inlineStr">
        <is>
          <t>2023-08-01 00:00:00</t>
        </is>
      </c>
      <c r="E4875" s="5" t="inlineStr">
        <is>
          <t>H.-Ago</t>
        </is>
      </c>
      <c r="F4875" s="5" t="inlineStr">
        <is>
          <t>E. E. Taiamã</t>
        </is>
      </c>
      <c r="G4875" s="5" t="inlineStr">
        <is>
          <t>16º 48' 01,35" | 57° 39' 22,89"</t>
        </is>
      </c>
      <c r="H4875" s="5" t="inlineStr">
        <is>
          <t>Siluriformes</t>
        </is>
      </c>
      <c r="I4875" s="5" t="inlineStr">
        <is>
          <t>Hemisorubim platyrhynchos</t>
        </is>
      </c>
      <c r="J4875" s="7" t="n">
        <v>52.3</v>
      </c>
      <c r="K4875" s="7" t="n">
        <v>44.1</v>
      </c>
      <c r="L4875" s="8" t="n">
        <v>1280</v>
      </c>
      <c r="M4875" s="8" t="n">
        <v>1170</v>
      </c>
      <c r="N4875" s="5" t="b">
        <v>0</v>
      </c>
      <c r="O4875" s="5" t="inlineStr">
        <is>
          <t>F</t>
        </is>
      </c>
      <c r="P4875" s="5" t="inlineStr">
        <is>
          <t>REP</t>
        </is>
      </c>
      <c r="Q4875" s="8" t="n">
        <v>6.49</v>
      </c>
      <c r="R4875" s="5" t="n">
        <v>0</v>
      </c>
      <c r="S4875" s="8" t="n">
        <v>14.18</v>
      </c>
      <c r="T4875" s="10">
        <f>IF(Q4875&gt;0,M4875-Q4875,"")</f>
        <v/>
      </c>
      <c r="U4875" s="11">
        <f>IF(AND(T4875&gt;0,Q4875&gt;0),(Q4875/T4875)*100,"")</f>
        <v/>
      </c>
      <c r="V4875" s="11">
        <f>IF(AND(T4875&gt;0,S4875&gt;0),(S4875/T4875)*100,"")</f>
        <v/>
      </c>
      <c r="W4875" s="10">
        <f>IF(AND(J4875&gt;0,L4875&gt;0),(L4875/(J4875^3))*100,"")</f>
        <v/>
      </c>
      <c r="X4875" s="12" t="n">
        <v>0.92</v>
      </c>
      <c r="Y4875" s="12" t="n">
        <v>1.07</v>
      </c>
      <c r="Z4875" s="12" t="n">
        <v>0.8</v>
      </c>
      <c r="AA4875" s="13" t="n"/>
      <c r="AB4875" s="5" t="n"/>
      <c r="AC4875" s="13" t="n"/>
      <c r="AD4875" s="13" t="n"/>
      <c r="AE4875" s="13" t="n"/>
      <c r="AF4875" s="13" t="n"/>
    </row>
    <row r="4876" ht="14" customHeight="1">
      <c r="A4876" s="14" t="inlineStr">
        <is>
          <t>1786</t>
        </is>
      </c>
      <c r="B4876" s="14" t="inlineStr">
        <is>
          <t>LIPAN-4874</t>
        </is>
      </c>
      <c r="C4876" s="15" t="n">
        <v>2023</v>
      </c>
      <c r="D4876" s="14" t="inlineStr">
        <is>
          <t>2023-08-01 00:00:00</t>
        </is>
      </c>
      <c r="E4876" s="14" t="inlineStr">
        <is>
          <t>H.-Ago</t>
        </is>
      </c>
      <c r="F4876" s="14" t="inlineStr">
        <is>
          <t>Paraguai/Sepotuba</t>
        </is>
      </c>
      <c r="G4876" s="14" t="inlineStr">
        <is>
          <t>15° 55' 53,41" | 57° 39' 40,05"</t>
        </is>
      </c>
      <c r="H4876" s="14" t="inlineStr">
        <is>
          <t>Siluriformes</t>
        </is>
      </c>
      <c r="I4876" s="14" t="inlineStr">
        <is>
          <t>Ageneiosus brevifilis</t>
        </is>
      </c>
      <c r="J4876" s="16" t="n">
        <v>41.9</v>
      </c>
      <c r="K4876" s="16" t="n">
        <v>34.4</v>
      </c>
      <c r="L4876" s="17" t="n">
        <v>720</v>
      </c>
      <c r="M4876" s="17" t="n">
        <v>670</v>
      </c>
      <c r="N4876" s="14" t="b">
        <v>0</v>
      </c>
      <c r="O4876" s="14" t="inlineStr">
        <is>
          <t>M</t>
        </is>
      </c>
      <c r="P4876" s="14" t="inlineStr">
        <is>
          <t>REP</t>
        </is>
      </c>
      <c r="Q4876" s="17" t="n">
        <v>0.2</v>
      </c>
      <c r="R4876" s="14" t="n">
        <v>0</v>
      </c>
      <c r="S4876" s="17" t="n">
        <v>6.3</v>
      </c>
      <c r="T4876" s="10">
        <f>IF(Q4876&gt;0,M4876-Q4876,"")</f>
        <v/>
      </c>
      <c r="U4876" s="11">
        <f>IF(AND(T4876&gt;0,Q4876&gt;0),(Q4876/T4876)*100,"")</f>
        <v/>
      </c>
      <c r="V4876" s="11">
        <f>IF(AND(T4876&gt;0,S4876&gt;0),(S4876/T4876)*100,"")</f>
        <v/>
      </c>
      <c r="W4876" s="10">
        <f>IF(AND(J4876&gt;0,L4876&gt;0),(L4876/(J4876^3))*100,"")</f>
        <v/>
      </c>
      <c r="X4876" s="12" t="n">
        <v>0.92</v>
      </c>
      <c r="Y4876" s="12" t="n">
        <v>1.07</v>
      </c>
      <c r="Z4876" s="12" t="n">
        <v>0.8</v>
      </c>
      <c r="AA4876" s="18" t="n"/>
      <c r="AB4876" s="14" t="n"/>
      <c r="AC4876" s="18" t="n"/>
      <c r="AD4876" s="18" t="n"/>
      <c r="AE4876" s="18" t="n"/>
      <c r="AF4876" s="18" t="n"/>
    </row>
    <row r="4877" ht="14" customHeight="1">
      <c r="A4877" s="5" t="inlineStr">
        <is>
          <t>1787</t>
        </is>
      </c>
      <c r="B4877" s="5" t="inlineStr">
        <is>
          <t>LIPAN-4875</t>
        </is>
      </c>
      <c r="C4877" s="6" t="n">
        <v>2023</v>
      </c>
      <c r="D4877" s="5" t="inlineStr">
        <is>
          <t>2023-08-01 00:00:00</t>
        </is>
      </c>
      <c r="E4877" s="5" t="inlineStr">
        <is>
          <t>H.-Ago</t>
        </is>
      </c>
      <c r="F4877" s="5" t="inlineStr">
        <is>
          <t>Paraguai/Sepotuba</t>
        </is>
      </c>
      <c r="G4877" s="5" t="inlineStr">
        <is>
          <t>15° 55' 53,41" | 57° 39' 40,05"</t>
        </is>
      </c>
      <c r="H4877" s="5" t="inlineStr">
        <is>
          <t>Siluriformes</t>
        </is>
      </c>
      <c r="I4877" s="5" t="inlineStr">
        <is>
          <t>Pseudoplatystoma corruscans</t>
        </is>
      </c>
      <c r="J4877" s="7" t="n">
        <v>65.7</v>
      </c>
      <c r="K4877" s="7" t="n">
        <v>53.1</v>
      </c>
      <c r="L4877" s="8" t="n">
        <v>2130</v>
      </c>
      <c r="M4877" s="8" t="n">
        <v>1980</v>
      </c>
      <c r="N4877" s="5" t="b">
        <v>0</v>
      </c>
      <c r="O4877" s="5" t="inlineStr">
        <is>
          <t>M</t>
        </is>
      </c>
      <c r="P4877" s="5" t="inlineStr">
        <is>
          <t>REP</t>
        </is>
      </c>
      <c r="Q4877" s="8" t="n">
        <v>1.1</v>
      </c>
      <c r="R4877" s="5" t="n">
        <v>0</v>
      </c>
      <c r="S4877" s="8" t="n">
        <v>22.4</v>
      </c>
      <c r="T4877" s="10">
        <f>IF(Q4877&gt;0,M4877-Q4877,"")</f>
        <v/>
      </c>
      <c r="U4877" s="11">
        <f>IF(AND(T4877&gt;0,Q4877&gt;0),(Q4877/T4877)*100,"")</f>
        <v/>
      </c>
      <c r="V4877" s="11">
        <f>IF(AND(T4877&gt;0,S4877&gt;0),(S4877/T4877)*100,"")</f>
        <v/>
      </c>
      <c r="W4877" s="10">
        <f>IF(AND(J4877&gt;0,L4877&gt;0),(L4877/(J4877^3))*100,"")</f>
        <v/>
      </c>
      <c r="X4877" s="12" t="n">
        <v>0.92</v>
      </c>
      <c r="Y4877" s="12" t="n">
        <v>1.07</v>
      </c>
      <c r="Z4877" s="12" t="n">
        <v>0.8</v>
      </c>
      <c r="AA4877" s="13" t="n"/>
      <c r="AB4877" s="5" t="n"/>
      <c r="AC4877" s="13" t="n"/>
      <c r="AD4877" s="13" t="n"/>
      <c r="AE4877" s="13" t="n"/>
      <c r="AF4877" s="13" t="n"/>
    </row>
    <row r="4878" ht="14" customHeight="1">
      <c r="A4878" s="14" t="inlineStr">
        <is>
          <t>1788</t>
        </is>
      </c>
      <c r="B4878" s="14" t="inlineStr">
        <is>
          <t>LIPAN-4876</t>
        </is>
      </c>
      <c r="C4878" s="15" t="n">
        <v>2023</v>
      </c>
      <c r="D4878" s="14" t="inlineStr">
        <is>
          <t>2023-08-01 00:00:00</t>
        </is>
      </c>
      <c r="E4878" s="14" t="inlineStr">
        <is>
          <t>H.-Ago</t>
        </is>
      </c>
      <c r="F4878" s="14" t="inlineStr">
        <is>
          <t>Paraguai/Sepotuba</t>
        </is>
      </c>
      <c r="G4878" s="14" t="inlineStr">
        <is>
          <t>15° 55' 53,41" | 57° 39' 40,05"</t>
        </is>
      </c>
      <c r="H4878" s="14" t="inlineStr">
        <is>
          <t>Siluriformes</t>
        </is>
      </c>
      <c r="I4878" s="14" t="inlineStr">
        <is>
          <t>Pseudoplatystoma corruscans</t>
        </is>
      </c>
      <c r="J4878" s="16" t="n">
        <v>76.8</v>
      </c>
      <c r="K4878" s="16" t="n">
        <v>65.2</v>
      </c>
      <c r="L4878" s="17" t="n">
        <v>4450</v>
      </c>
      <c r="M4878" s="17" t="n">
        <v>3990</v>
      </c>
      <c r="N4878" s="14" t="b">
        <v>0</v>
      </c>
      <c r="O4878" s="14" t="inlineStr">
        <is>
          <t>M</t>
        </is>
      </c>
      <c r="P4878" s="14" t="inlineStr">
        <is>
          <t>REP</t>
        </is>
      </c>
      <c r="Q4878" s="17" t="n">
        <v>12.2</v>
      </c>
      <c r="R4878" s="14" t="n">
        <v>0</v>
      </c>
      <c r="S4878" s="17" t="n">
        <v>41.06</v>
      </c>
      <c r="T4878" s="10">
        <f>IF(Q4878&gt;0,M4878-Q4878,"")</f>
        <v/>
      </c>
      <c r="U4878" s="11">
        <f>IF(AND(T4878&gt;0,Q4878&gt;0),(Q4878/T4878)*100,"")</f>
        <v/>
      </c>
      <c r="V4878" s="11">
        <f>IF(AND(T4878&gt;0,S4878&gt;0),(S4878/T4878)*100,"")</f>
        <v/>
      </c>
      <c r="W4878" s="10">
        <f>IF(AND(J4878&gt;0,L4878&gt;0),(L4878/(J4878^3))*100,"")</f>
        <v/>
      </c>
      <c r="X4878" s="12" t="n">
        <v>0.92</v>
      </c>
      <c r="Y4878" s="12" t="n">
        <v>1.07</v>
      </c>
      <c r="Z4878" s="12" t="n">
        <v>0.8</v>
      </c>
      <c r="AA4878" s="18" t="n"/>
      <c r="AB4878" s="14" t="n"/>
      <c r="AC4878" s="18" t="n"/>
      <c r="AD4878" s="18" t="n"/>
      <c r="AE4878" s="18" t="n"/>
      <c r="AF4878" s="18" t="n"/>
    </row>
    <row r="4879" ht="14" customHeight="1">
      <c r="A4879" s="5" t="inlineStr">
        <is>
          <t>1789</t>
        </is>
      </c>
      <c r="B4879" s="5" t="inlineStr">
        <is>
          <t>LIPAN-4877</t>
        </is>
      </c>
      <c r="C4879" s="6" t="n">
        <v>2023</v>
      </c>
      <c r="D4879" s="5" t="inlineStr">
        <is>
          <t>2023-08-01 00:00:00</t>
        </is>
      </c>
      <c r="E4879" s="5" t="inlineStr">
        <is>
          <t>H.-Ago</t>
        </is>
      </c>
      <c r="F4879" s="5" t="inlineStr">
        <is>
          <t>Paraguai/Sepotuba</t>
        </is>
      </c>
      <c r="G4879" s="5" t="inlineStr">
        <is>
          <t>15° 55' 53,41" | 57° 39' 40,05"</t>
        </is>
      </c>
      <c r="H4879" s="5" t="inlineStr">
        <is>
          <t>Siluriformes</t>
        </is>
      </c>
      <c r="I4879" s="5" t="inlineStr">
        <is>
          <t>Pseudoplatystoma reticulatum</t>
        </is>
      </c>
      <c r="J4879" s="7" t="n">
        <v>58.9</v>
      </c>
      <c r="K4879" s="7" t="n">
        <v>47.8</v>
      </c>
      <c r="L4879" s="8" t="n">
        <v>1400</v>
      </c>
      <c r="M4879" s="8" t="n">
        <v>1270</v>
      </c>
      <c r="N4879" s="5" t="b">
        <v>0</v>
      </c>
      <c r="O4879" s="5" t="inlineStr">
        <is>
          <t>M</t>
        </is>
      </c>
      <c r="P4879" s="5" t="inlineStr">
        <is>
          <t>REP</t>
        </is>
      </c>
      <c r="Q4879" s="8" t="n">
        <v>1.3</v>
      </c>
      <c r="R4879" s="5" t="n">
        <v>0</v>
      </c>
      <c r="S4879" s="8" t="n">
        <v>11.8</v>
      </c>
      <c r="T4879" s="10">
        <f>IF(Q4879&gt;0,M4879-Q4879,"")</f>
        <v/>
      </c>
      <c r="U4879" s="11">
        <f>IF(AND(T4879&gt;0,Q4879&gt;0),(Q4879/T4879)*100,"")</f>
        <v/>
      </c>
      <c r="V4879" s="11">
        <f>IF(AND(T4879&gt;0,S4879&gt;0),(S4879/T4879)*100,"")</f>
        <v/>
      </c>
      <c r="W4879" s="10">
        <f>IF(AND(J4879&gt;0,L4879&gt;0),(L4879/(J4879^3))*100,"")</f>
        <v/>
      </c>
      <c r="X4879" s="12" t="n">
        <v>0.92</v>
      </c>
      <c r="Y4879" s="12" t="n">
        <v>1.07</v>
      </c>
      <c r="Z4879" s="12" t="n">
        <v>0.8</v>
      </c>
      <c r="AA4879" s="13" t="n"/>
      <c r="AB4879" s="5" t="n"/>
      <c r="AC4879" s="13" t="n"/>
      <c r="AD4879" s="13" t="n"/>
      <c r="AE4879" s="13" t="n"/>
      <c r="AF4879" s="13" t="n"/>
    </row>
    <row r="4880" ht="14" customHeight="1">
      <c r="A4880" s="14" t="inlineStr">
        <is>
          <t>1790</t>
        </is>
      </c>
      <c r="B4880" s="14" t="inlineStr">
        <is>
          <t>LIPAN-4878</t>
        </is>
      </c>
      <c r="C4880" s="15" t="n">
        <v>2023</v>
      </c>
      <c r="D4880" s="14" t="inlineStr">
        <is>
          <t>2023-08-01 00:00:00</t>
        </is>
      </c>
      <c r="E4880" s="14" t="inlineStr">
        <is>
          <t>H.-Ago</t>
        </is>
      </c>
      <c r="F4880" s="14" t="inlineStr">
        <is>
          <t>Paraguai/Sepotuba</t>
        </is>
      </c>
      <c r="G4880" s="14" t="inlineStr">
        <is>
          <t>15° 55' 53,41" | 57° 39' 40,05"</t>
        </is>
      </c>
      <c r="H4880" s="14" t="inlineStr">
        <is>
          <t>Siluriformes</t>
        </is>
      </c>
      <c r="I4880" s="14" t="inlineStr">
        <is>
          <t>Pseudoplatystoma reticulatum</t>
        </is>
      </c>
      <c r="J4880" s="16" t="n">
        <v>82.40000000000001</v>
      </c>
      <c r="K4880" s="16" t="n">
        <v>69.5</v>
      </c>
      <c r="L4880" s="17" t="n">
        <v>5250</v>
      </c>
      <c r="M4880" s="17" t="n">
        <v>4580</v>
      </c>
      <c r="N4880" s="14" t="b">
        <v>0</v>
      </c>
      <c r="O4880" s="14" t="inlineStr">
        <is>
          <t>M</t>
        </is>
      </c>
      <c r="P4880" s="14" t="inlineStr">
        <is>
          <t>REP</t>
        </is>
      </c>
      <c r="Q4880" s="17" t="n">
        <v>12.7</v>
      </c>
      <c r="R4880" s="14" t="n">
        <v>0</v>
      </c>
      <c r="S4880" s="17" t="n">
        <v>35.1</v>
      </c>
      <c r="T4880" s="10">
        <f>IF(Q4880&gt;0,M4880-Q4880,"")</f>
        <v/>
      </c>
      <c r="U4880" s="11">
        <f>IF(AND(T4880&gt;0,Q4880&gt;0),(Q4880/T4880)*100,"")</f>
        <v/>
      </c>
      <c r="V4880" s="11">
        <f>IF(AND(T4880&gt;0,S4880&gt;0),(S4880/T4880)*100,"")</f>
        <v/>
      </c>
      <c r="W4880" s="10">
        <f>IF(AND(J4880&gt;0,L4880&gt;0),(L4880/(J4880^3))*100,"")</f>
        <v/>
      </c>
      <c r="X4880" s="12" t="n">
        <v>0.92</v>
      </c>
      <c r="Y4880" s="12" t="n">
        <v>1.07</v>
      </c>
      <c r="Z4880" s="12" t="n">
        <v>0.8</v>
      </c>
      <c r="AA4880" s="18" t="n"/>
      <c r="AB4880" s="14" t="n"/>
      <c r="AC4880" s="18" t="n"/>
      <c r="AD4880" s="18" t="n"/>
      <c r="AE4880" s="18" t="n"/>
      <c r="AF4880" s="18" t="n"/>
    </row>
    <row r="4881" ht="14" customHeight="1">
      <c r="A4881" s="5" t="inlineStr">
        <is>
          <t>1791</t>
        </is>
      </c>
      <c r="B4881" s="5" t="inlineStr">
        <is>
          <t>LIPAN-4879</t>
        </is>
      </c>
      <c r="C4881" s="6" t="n">
        <v>2023</v>
      </c>
      <c r="D4881" s="5" t="inlineStr">
        <is>
          <t>2023-08-01 00:00:00</t>
        </is>
      </c>
      <c r="E4881" s="5" t="inlineStr">
        <is>
          <t>H.-Ago</t>
        </is>
      </c>
      <c r="F4881" s="5" t="inlineStr">
        <is>
          <t>Paraguai/Sepotuba</t>
        </is>
      </c>
      <c r="G4881" s="5" t="inlineStr">
        <is>
          <t>15° 55' 53,41" | 57° 39' 40,05"</t>
        </is>
      </c>
      <c r="H4881" s="5" t="inlineStr">
        <is>
          <t>Siluriformes</t>
        </is>
      </c>
      <c r="I4881" s="5" t="inlineStr">
        <is>
          <t>Pseudoplatystoma reticulatum</t>
        </is>
      </c>
      <c r="J4881" s="7" t="n">
        <v>75.7</v>
      </c>
      <c r="K4881" s="7" t="n">
        <v>64.90000000000001</v>
      </c>
      <c r="L4881" s="8" t="n">
        <v>3750</v>
      </c>
      <c r="M4881" s="8" t="n">
        <v>3330</v>
      </c>
      <c r="N4881" s="5" t="b">
        <v>0</v>
      </c>
      <c r="O4881" s="5" t="inlineStr">
        <is>
          <t>M</t>
        </is>
      </c>
      <c r="P4881" s="5" t="inlineStr">
        <is>
          <t>REP</t>
        </is>
      </c>
      <c r="Q4881" s="8" t="n">
        <v>11.3</v>
      </c>
      <c r="R4881" s="5" t="n">
        <v>0</v>
      </c>
      <c r="S4881" s="8" t="n">
        <v>47.45</v>
      </c>
      <c r="T4881" s="10">
        <f>IF(Q4881&gt;0,M4881-Q4881,"")</f>
        <v/>
      </c>
      <c r="U4881" s="11">
        <f>IF(AND(T4881&gt;0,Q4881&gt;0),(Q4881/T4881)*100,"")</f>
        <v/>
      </c>
      <c r="V4881" s="11">
        <f>IF(AND(T4881&gt;0,S4881&gt;0),(S4881/T4881)*100,"")</f>
        <v/>
      </c>
      <c r="W4881" s="10">
        <f>IF(AND(J4881&gt;0,L4881&gt;0),(L4881/(J4881^3))*100,"")</f>
        <v/>
      </c>
      <c r="X4881" s="12" t="n">
        <v>0.92</v>
      </c>
      <c r="Y4881" s="12" t="n">
        <v>1.07</v>
      </c>
      <c r="Z4881" s="12" t="n">
        <v>0.8</v>
      </c>
      <c r="AA4881" s="13" t="n"/>
      <c r="AB4881" s="5" t="n"/>
      <c r="AC4881" s="13" t="n"/>
      <c r="AD4881" s="13" t="n"/>
      <c r="AE4881" s="13" t="n"/>
      <c r="AF4881" s="13" t="n"/>
    </row>
    <row r="4882" ht="14" customHeight="1">
      <c r="A4882" s="14" t="inlineStr">
        <is>
          <t>1792</t>
        </is>
      </c>
      <c r="B4882" s="14" t="inlineStr">
        <is>
          <t>LIPAN-4880</t>
        </is>
      </c>
      <c r="C4882" s="15" t="n">
        <v>2023</v>
      </c>
      <c r="D4882" s="14" t="inlineStr">
        <is>
          <t>2023-08-01 00:00:00</t>
        </is>
      </c>
      <c r="E4882" s="14" t="inlineStr">
        <is>
          <t>H.-Ago</t>
        </is>
      </c>
      <c r="F4882" s="14" t="inlineStr">
        <is>
          <t>Paraguai/Sepotuba</t>
        </is>
      </c>
      <c r="G4882" s="14" t="inlineStr">
        <is>
          <t>15° 55' 53,41" | 57° 39' 40,05"</t>
        </is>
      </c>
      <c r="H4882" s="14" t="inlineStr">
        <is>
          <t>Siluriformes</t>
        </is>
      </c>
      <c r="I4882" s="14" t="inlineStr">
        <is>
          <t>Pinirampus pirinampu</t>
        </is>
      </c>
      <c r="J4882" s="16" t="n">
        <v>54.1</v>
      </c>
      <c r="K4882" s="16" t="n">
        <v>42.6</v>
      </c>
      <c r="L4882" s="17" t="n">
        <v>1340</v>
      </c>
      <c r="M4882" s="17" t="n">
        <v>1320</v>
      </c>
      <c r="N4882" s="14" t="b">
        <v>0</v>
      </c>
      <c r="O4882" s="14" t="inlineStr">
        <is>
          <t>M</t>
        </is>
      </c>
      <c r="P4882" s="14" t="inlineStr">
        <is>
          <t>REP</t>
        </is>
      </c>
      <c r="Q4882" s="17" t="n">
        <v>6.5</v>
      </c>
      <c r="R4882" s="14" t="n">
        <v>0</v>
      </c>
      <c r="S4882" s="17" t="n">
        <v>23.7</v>
      </c>
      <c r="T4882" s="10">
        <f>IF(Q4882&gt;0,M4882-Q4882,"")</f>
        <v/>
      </c>
      <c r="U4882" s="11">
        <f>IF(AND(T4882&gt;0,Q4882&gt;0),(Q4882/T4882)*100,"")</f>
        <v/>
      </c>
      <c r="V4882" s="11">
        <f>IF(AND(T4882&gt;0,S4882&gt;0),(S4882/T4882)*100,"")</f>
        <v/>
      </c>
      <c r="W4882" s="10">
        <f>IF(AND(J4882&gt;0,L4882&gt;0),(L4882/(J4882^3))*100,"")</f>
        <v/>
      </c>
      <c r="X4882" s="12" t="n">
        <v>0.92</v>
      </c>
      <c r="Y4882" s="12" t="n">
        <v>1.07</v>
      </c>
      <c r="Z4882" s="12" t="n">
        <v>0.8</v>
      </c>
      <c r="AA4882" s="18" t="n"/>
      <c r="AB4882" s="14" t="n"/>
      <c r="AC4882" s="18" t="n"/>
      <c r="AD4882" s="18" t="n"/>
      <c r="AE4882" s="18" t="n"/>
      <c r="AF4882" s="18" t="n"/>
    </row>
    <row r="4883" ht="14" customHeight="1">
      <c r="A4883" s="19" t="inlineStr">
        <is>
          <t>1793</t>
        </is>
      </c>
      <c r="B4883" s="19" t="inlineStr">
        <is>
          <t>LIPAN-4881</t>
        </is>
      </c>
      <c r="C4883" s="20" t="n">
        <v>2023</v>
      </c>
      <c r="D4883" s="19" t="inlineStr">
        <is>
          <t>2023-08-01 00:00:00</t>
        </is>
      </c>
      <c r="E4883" s="19" t="inlineStr">
        <is>
          <t>H.-Ago</t>
        </is>
      </c>
      <c r="F4883" s="19" t="inlineStr">
        <is>
          <t>Paraguai/Sepotuba</t>
        </is>
      </c>
      <c r="G4883" s="19" t="inlineStr">
        <is>
          <t>15° 55' 53,41" | 57° 39' 40,05"</t>
        </is>
      </c>
      <c r="H4883" s="19" t="inlineStr">
        <is>
          <t xml:space="preserve">Characiformes </t>
        </is>
      </c>
      <c r="I4883" s="19" t="inlineStr">
        <is>
          <t>Salminus brasiliensis</t>
        </is>
      </c>
      <c r="J4883" s="21" t="n">
        <v>38.3</v>
      </c>
      <c r="K4883" s="21" t="n">
        <v>33.7</v>
      </c>
      <c r="L4883" s="22" t="n">
        <v>810</v>
      </c>
      <c r="M4883" s="22" t="n">
        <v>790</v>
      </c>
      <c r="N4883" s="19" t="b">
        <v>0</v>
      </c>
      <c r="O4883" s="19" t="inlineStr">
        <is>
          <t>M</t>
        </is>
      </c>
      <c r="P4883" s="19" t="inlineStr">
        <is>
          <t>ESV</t>
        </is>
      </c>
      <c r="Q4883" s="22" t="n">
        <v>1.46</v>
      </c>
      <c r="R4883" s="19" t="n">
        <v>0</v>
      </c>
      <c r="S4883" s="22" t="n">
        <v>5.24</v>
      </c>
      <c r="T4883" s="22">
        <f>IF(Q4883&gt;0,M4883-Q4883,"")</f>
        <v/>
      </c>
      <c r="U4883" s="23">
        <f>IF(AND(T4883&gt;0,Q4883&gt;0),(Q4883/T4883)*100,"")</f>
        <v/>
      </c>
      <c r="V4883" s="23">
        <f>IF(AND(T4883&gt;0,S4883&gt;0),(S4883/T4883)*100,"")</f>
        <v/>
      </c>
      <c r="W4883" s="22">
        <f>IF(AND(J4883&gt;0,L4883&gt;0),(L4883/(J4883^3))*100,"")</f>
        <v/>
      </c>
      <c r="X4883" s="23" t="n">
        <v>0.92</v>
      </c>
      <c r="Y4883" s="23" t="n">
        <v>1.07</v>
      </c>
      <c r="Z4883" s="23" t="n">
        <v>0.8</v>
      </c>
      <c r="AA4883" s="23" t="n"/>
      <c r="AB4883" s="19" t="n"/>
      <c r="AC4883" s="23" t="n"/>
      <c r="AD4883" s="23" t="n"/>
      <c r="AE4883" s="23" t="n"/>
      <c r="AF4883" s="23" t="n"/>
    </row>
    <row r="4884" ht="14" customHeight="1">
      <c r="A4884" s="14" t="inlineStr">
        <is>
          <t>1794</t>
        </is>
      </c>
      <c r="B4884" s="14" t="inlineStr">
        <is>
          <t>LIPAN-4882</t>
        </is>
      </c>
      <c r="C4884" s="15" t="n">
        <v>2023</v>
      </c>
      <c r="D4884" s="14" t="inlineStr">
        <is>
          <t>2023-09-01 00:00:00</t>
        </is>
      </c>
      <c r="E4884" s="14" t="inlineStr">
        <is>
          <t>I.-Set</t>
        </is>
      </c>
      <c r="F4884" s="14" t="inlineStr">
        <is>
          <t>E. E. Taiamã</t>
        </is>
      </c>
      <c r="G4884" s="14" t="inlineStr">
        <is>
          <t>16º 48' 01,35" | 57° 39' 22,89"</t>
        </is>
      </c>
      <c r="H4884" s="14" t="inlineStr">
        <is>
          <t>Siluriformes</t>
        </is>
      </c>
      <c r="I4884" s="14" t="inlineStr">
        <is>
          <t>Pseudoplatystoma reticulatum</t>
        </is>
      </c>
      <c r="J4884" s="16" t="n">
        <v>89</v>
      </c>
      <c r="K4884" s="16" t="n">
        <v>80</v>
      </c>
      <c r="L4884" s="17" t="n">
        <v>8260</v>
      </c>
      <c r="M4884" s="17" t="n">
        <v>7090</v>
      </c>
      <c r="N4884" s="14" t="b">
        <v>0</v>
      </c>
      <c r="O4884" s="14" t="inlineStr">
        <is>
          <t>M</t>
        </is>
      </c>
      <c r="P4884" s="14" t="inlineStr">
        <is>
          <t>REP</t>
        </is>
      </c>
      <c r="Q4884" s="17" t="n">
        <v>24.3</v>
      </c>
      <c r="R4884" s="14" t="n">
        <v>2</v>
      </c>
      <c r="S4884" s="17" t="n">
        <v>94.05</v>
      </c>
      <c r="T4884" s="10">
        <f>IF(Q4884&gt;0,M4884-Q4884,"")</f>
        <v/>
      </c>
      <c r="U4884" s="11">
        <f>IF(AND(T4884&gt;0,Q4884&gt;0),(Q4884/T4884)*100,"")</f>
        <v/>
      </c>
      <c r="V4884" s="11">
        <f>IF(AND(T4884&gt;0,S4884&gt;0),(S4884/T4884)*100,"")</f>
        <v/>
      </c>
      <c r="W4884" s="10">
        <f>IF(AND(J4884&gt;0,L4884&gt;0),(L4884/(J4884^3))*100,"")</f>
        <v/>
      </c>
      <c r="X4884" s="12" t="n">
        <v>0.82</v>
      </c>
      <c r="Y4884" s="12" t="n">
        <v>1</v>
      </c>
      <c r="Z4884" s="12" t="n">
        <v>0.74</v>
      </c>
      <c r="AA4884" s="18" t="n"/>
      <c r="AB4884" s="14" t="n"/>
      <c r="AC4884" s="18" t="n"/>
      <c r="AD4884" s="18" t="n"/>
      <c r="AE4884" s="18" t="n"/>
      <c r="AF4884" s="18" t="n"/>
    </row>
    <row r="4885" ht="14" customHeight="1">
      <c r="A4885" s="5" t="inlineStr">
        <is>
          <t>1795</t>
        </is>
      </c>
      <c r="B4885" s="5" t="inlineStr">
        <is>
          <t>LIPAN-4883</t>
        </is>
      </c>
      <c r="C4885" s="6" t="n">
        <v>2023</v>
      </c>
      <c r="D4885" s="5" t="inlineStr">
        <is>
          <t>2023-09-01 00:00:00</t>
        </is>
      </c>
      <c r="E4885" s="5" t="inlineStr">
        <is>
          <t>I.-Set</t>
        </is>
      </c>
      <c r="F4885" s="5" t="inlineStr">
        <is>
          <t>E. E. Taiamã</t>
        </is>
      </c>
      <c r="G4885" s="5" t="inlineStr">
        <is>
          <t>16º 48' 01,35" | 57° 39' 22,89"</t>
        </is>
      </c>
      <c r="H4885" s="5" t="inlineStr">
        <is>
          <t>Siluriformes</t>
        </is>
      </c>
      <c r="I4885" s="5" t="inlineStr">
        <is>
          <t>Pseudoplatystoma reticulatum</t>
        </is>
      </c>
      <c r="J4885" s="7" t="n">
        <v>95</v>
      </c>
      <c r="K4885" s="7" t="n">
        <v>81</v>
      </c>
      <c r="L4885" s="8" t="n">
        <v>8150</v>
      </c>
      <c r="M4885" s="8" t="n">
        <v>6850</v>
      </c>
      <c r="N4885" s="5" t="b">
        <v>0</v>
      </c>
      <c r="O4885" s="5" t="inlineStr">
        <is>
          <t>F</t>
        </is>
      </c>
      <c r="P4885" s="5" t="inlineStr">
        <is>
          <t>REP</t>
        </is>
      </c>
      <c r="Q4885" s="8" t="n">
        <v>43.09</v>
      </c>
      <c r="R4885" s="5" t="n">
        <v>2</v>
      </c>
      <c r="S4885" s="8" t="n">
        <v>51.23</v>
      </c>
      <c r="T4885" s="10">
        <f>IF(Q4885&gt;0,M4885-Q4885,"")</f>
        <v/>
      </c>
      <c r="U4885" s="11">
        <f>IF(AND(T4885&gt;0,Q4885&gt;0),(Q4885/T4885)*100,"")</f>
        <v/>
      </c>
      <c r="V4885" s="11">
        <f>IF(AND(T4885&gt;0,S4885&gt;0),(S4885/T4885)*100,"")</f>
        <v/>
      </c>
      <c r="W4885" s="10">
        <f>IF(AND(J4885&gt;0,L4885&gt;0),(L4885/(J4885^3))*100,"")</f>
        <v/>
      </c>
      <c r="X4885" s="12" t="n">
        <v>0.82</v>
      </c>
      <c r="Y4885" s="12" t="n">
        <v>1</v>
      </c>
      <c r="Z4885" s="12" t="n">
        <v>0.74</v>
      </c>
      <c r="AA4885" s="13" t="n"/>
      <c r="AB4885" s="5" t="n"/>
      <c r="AC4885" s="13" t="n"/>
      <c r="AD4885" s="13" t="n"/>
      <c r="AE4885" s="13" t="n"/>
      <c r="AF4885" s="13" t="n"/>
    </row>
    <row r="4886" ht="14" customHeight="1">
      <c r="A4886" s="14" t="inlineStr">
        <is>
          <t>1796</t>
        </is>
      </c>
      <c r="B4886" s="14" t="inlineStr">
        <is>
          <t>LIPAN-4884</t>
        </is>
      </c>
      <c r="C4886" s="15" t="n">
        <v>2023</v>
      </c>
      <c r="D4886" s="14" t="inlineStr">
        <is>
          <t>2023-09-01 00:00:00</t>
        </is>
      </c>
      <c r="E4886" s="14" t="inlineStr">
        <is>
          <t>I.-Set</t>
        </is>
      </c>
      <c r="F4886" s="14" t="inlineStr">
        <is>
          <t>E. E. Taiamã</t>
        </is>
      </c>
      <c r="G4886" s="14" t="inlineStr">
        <is>
          <t>16º 48' 01,35" | 57° 39' 22,89"</t>
        </is>
      </c>
      <c r="H4886" s="14" t="inlineStr">
        <is>
          <t>Siluriformes</t>
        </is>
      </c>
      <c r="I4886" s="14" t="inlineStr">
        <is>
          <t>Pseudoplatystoma reticulatum</t>
        </is>
      </c>
      <c r="J4886" s="16" t="n">
        <v>81</v>
      </c>
      <c r="K4886" s="16" t="n">
        <v>72</v>
      </c>
      <c r="L4886" s="17" t="n">
        <v>6180</v>
      </c>
      <c r="M4886" s="17" t="n">
        <v>5200</v>
      </c>
      <c r="N4886" s="14" t="b">
        <v>0</v>
      </c>
      <c r="O4886" s="14" t="inlineStr">
        <is>
          <t>M</t>
        </is>
      </c>
      <c r="P4886" s="14" t="inlineStr">
        <is>
          <t>REP</t>
        </is>
      </c>
      <c r="Q4886" s="17" t="n">
        <v>17.1</v>
      </c>
      <c r="R4886" s="14" t="n">
        <v>3</v>
      </c>
      <c r="S4886" s="17" t="n">
        <v>78.12</v>
      </c>
      <c r="T4886" s="10">
        <f>IF(Q4886&gt;0,M4886-Q4886,"")</f>
        <v/>
      </c>
      <c r="U4886" s="11">
        <f>IF(AND(T4886&gt;0,Q4886&gt;0),(Q4886/T4886)*100,"")</f>
        <v/>
      </c>
      <c r="V4886" s="11">
        <f>IF(AND(T4886&gt;0,S4886&gt;0),(S4886/T4886)*100,"")</f>
        <v/>
      </c>
      <c r="W4886" s="10">
        <f>IF(AND(J4886&gt;0,L4886&gt;0),(L4886/(J4886^3))*100,"")</f>
        <v/>
      </c>
      <c r="X4886" s="12" t="n">
        <v>0.82</v>
      </c>
      <c r="Y4886" s="12" t="n">
        <v>1</v>
      </c>
      <c r="Z4886" s="12" t="n">
        <v>0.74</v>
      </c>
      <c r="AA4886" s="18" t="n"/>
      <c r="AB4886" s="14" t="n"/>
      <c r="AC4886" s="18" t="n"/>
      <c r="AD4886" s="18" t="n"/>
      <c r="AE4886" s="18" t="n"/>
      <c r="AF4886" s="18" t="n"/>
    </row>
    <row r="4887" ht="14" customHeight="1">
      <c r="A4887" s="5" t="inlineStr">
        <is>
          <t>1797</t>
        </is>
      </c>
      <c r="B4887" s="5" t="inlineStr">
        <is>
          <t>LIPAN-4885</t>
        </is>
      </c>
      <c r="C4887" s="6" t="n">
        <v>2023</v>
      </c>
      <c r="D4887" s="5" t="inlineStr">
        <is>
          <t>2023-09-01 00:00:00</t>
        </is>
      </c>
      <c r="E4887" s="5" t="inlineStr">
        <is>
          <t>I.-Set</t>
        </is>
      </c>
      <c r="F4887" s="5" t="inlineStr">
        <is>
          <t>E. E. Taiamã</t>
        </is>
      </c>
      <c r="G4887" s="5" t="inlineStr">
        <is>
          <t>16º 48' 01,35" | 57° 39' 22,89"</t>
        </is>
      </c>
      <c r="H4887" s="5" t="inlineStr">
        <is>
          <t>Siluriformes</t>
        </is>
      </c>
      <c r="I4887" s="5" t="inlineStr">
        <is>
          <t>Pseudoplatystoma reticulatum</t>
        </is>
      </c>
      <c r="J4887" s="7" t="n">
        <v>87.7</v>
      </c>
      <c r="K4887" s="7" t="n">
        <v>79.5</v>
      </c>
      <c r="L4887" s="8" t="n">
        <v>6630</v>
      </c>
      <c r="M4887" s="8" t="n">
        <v>5530</v>
      </c>
      <c r="N4887" s="5" t="b">
        <v>0</v>
      </c>
      <c r="O4887" s="5" t="inlineStr">
        <is>
          <t>F</t>
        </is>
      </c>
      <c r="P4887" s="5" t="inlineStr">
        <is>
          <t>REP</t>
        </is>
      </c>
      <c r="Q4887" s="8" t="n">
        <v>33.25</v>
      </c>
      <c r="R4887" s="5" t="n">
        <v>3</v>
      </c>
      <c r="S4887" s="8" t="n">
        <v>77.88</v>
      </c>
      <c r="T4887" s="10">
        <f>IF(Q4887&gt;0,M4887-Q4887,"")</f>
        <v/>
      </c>
      <c r="U4887" s="11">
        <f>IF(AND(T4887&gt;0,Q4887&gt;0),(Q4887/T4887)*100,"")</f>
        <v/>
      </c>
      <c r="V4887" s="11">
        <f>IF(AND(T4887&gt;0,S4887&gt;0),(S4887/T4887)*100,"")</f>
        <v/>
      </c>
      <c r="W4887" s="10">
        <f>IF(AND(J4887&gt;0,L4887&gt;0),(L4887/(J4887^3))*100,"")</f>
        <v/>
      </c>
      <c r="X4887" s="12" t="n">
        <v>0.82</v>
      </c>
      <c r="Y4887" s="12" t="n">
        <v>1</v>
      </c>
      <c r="Z4887" s="12" t="n">
        <v>0.74</v>
      </c>
      <c r="AA4887" s="13" t="n"/>
      <c r="AB4887" s="5" t="n"/>
      <c r="AC4887" s="13" t="n"/>
      <c r="AD4887" s="13" t="n"/>
      <c r="AE4887" s="13" t="n"/>
      <c r="AF4887" s="13" t="n"/>
    </row>
    <row r="4888" ht="14" customHeight="1">
      <c r="A4888" s="14" t="inlineStr">
        <is>
          <t>1798</t>
        </is>
      </c>
      <c r="B4888" s="14" t="inlineStr">
        <is>
          <t>LIPAN-4886</t>
        </is>
      </c>
      <c r="C4888" s="15" t="n">
        <v>2023</v>
      </c>
      <c r="D4888" s="14" t="inlineStr">
        <is>
          <t>2023-09-01 00:00:00</t>
        </is>
      </c>
      <c r="E4888" s="14" t="inlineStr">
        <is>
          <t>I.-Set</t>
        </is>
      </c>
      <c r="F4888" s="14" t="inlineStr">
        <is>
          <t>E. E. Taiamã</t>
        </is>
      </c>
      <c r="G4888" s="14" t="inlineStr">
        <is>
          <t>16º 48' 01,35" | 57° 39' 22,89"</t>
        </is>
      </c>
      <c r="H4888" s="14" t="inlineStr">
        <is>
          <t>Siluriformes</t>
        </is>
      </c>
      <c r="I4888" s="14" t="inlineStr">
        <is>
          <t>Pseudoplatystoma reticulatum</t>
        </is>
      </c>
      <c r="J4888" s="16" t="n">
        <v>91.2</v>
      </c>
      <c r="K4888" s="16" t="n">
        <v>82.5</v>
      </c>
      <c r="L4888" s="17" t="n">
        <v>8490</v>
      </c>
      <c r="M4888" s="17" t="n">
        <v>6960</v>
      </c>
      <c r="N4888" s="14" t="b">
        <v>0</v>
      </c>
      <c r="O4888" s="14" t="inlineStr">
        <is>
          <t>F</t>
        </is>
      </c>
      <c r="P4888" s="14" t="inlineStr">
        <is>
          <t>REP</t>
        </is>
      </c>
      <c r="Q4888" s="17" t="n">
        <v>44.31</v>
      </c>
      <c r="R4888" s="14" t="n">
        <v>3</v>
      </c>
      <c r="S4888" s="17" t="n">
        <v>107.35</v>
      </c>
      <c r="T4888" s="10">
        <f>IF(Q4888&gt;0,M4888-Q4888,"")</f>
        <v/>
      </c>
      <c r="U4888" s="11">
        <f>IF(AND(T4888&gt;0,Q4888&gt;0),(Q4888/T4888)*100,"")</f>
        <v/>
      </c>
      <c r="V4888" s="11">
        <f>IF(AND(T4888&gt;0,S4888&gt;0),(S4888/T4888)*100,"")</f>
        <v/>
      </c>
      <c r="W4888" s="10">
        <f>IF(AND(J4888&gt;0,L4888&gt;0),(L4888/(J4888^3))*100,"")</f>
        <v/>
      </c>
      <c r="X4888" s="12" t="n">
        <v>0.82</v>
      </c>
      <c r="Y4888" s="12" t="n">
        <v>1</v>
      </c>
      <c r="Z4888" s="12" t="n">
        <v>0.74</v>
      </c>
      <c r="AA4888" s="18" t="n"/>
      <c r="AB4888" s="14" t="n"/>
      <c r="AC4888" s="18" t="n"/>
      <c r="AD4888" s="18" t="n"/>
      <c r="AE4888" s="18" t="n"/>
      <c r="AF4888" s="18" t="n"/>
    </row>
    <row r="4889" ht="14" customHeight="1">
      <c r="A4889" s="5" t="inlineStr">
        <is>
          <t>1799</t>
        </is>
      </c>
      <c r="B4889" s="5" t="inlineStr">
        <is>
          <t>LIPAN-4887</t>
        </is>
      </c>
      <c r="C4889" s="6" t="n">
        <v>2023</v>
      </c>
      <c r="D4889" s="5" t="inlineStr">
        <is>
          <t>2023-09-01 00:00:00</t>
        </is>
      </c>
      <c r="E4889" s="5" t="inlineStr">
        <is>
          <t>I.-Set</t>
        </is>
      </c>
      <c r="F4889" s="5" t="inlineStr">
        <is>
          <t>E. E. Taiamã</t>
        </is>
      </c>
      <c r="G4889" s="5" t="inlineStr">
        <is>
          <t>16º 48' 01,35" | 57° 39' 22,89"</t>
        </is>
      </c>
      <c r="H4889" s="5" t="inlineStr">
        <is>
          <t>Siluriformes</t>
        </is>
      </c>
      <c r="I4889" s="5" t="inlineStr">
        <is>
          <t>Pseudoplatystoma reticulatum</t>
        </is>
      </c>
      <c r="J4889" s="7" t="n">
        <v>92</v>
      </c>
      <c r="K4889" s="7" t="n">
        <v>82</v>
      </c>
      <c r="L4889" s="8" t="n">
        <v>7460</v>
      </c>
      <c r="M4889" s="8" t="n">
        <v>6510</v>
      </c>
      <c r="N4889" s="5" t="b">
        <v>0</v>
      </c>
      <c r="O4889" s="5" t="inlineStr">
        <is>
          <t>F</t>
        </is>
      </c>
      <c r="P4889" s="5" t="inlineStr">
        <is>
          <t>REP</t>
        </is>
      </c>
      <c r="Q4889" s="8" t="n">
        <v>31.96</v>
      </c>
      <c r="R4889" s="5" t="n">
        <v>0</v>
      </c>
      <c r="S4889" s="8" t="n">
        <v>64.20999999999999</v>
      </c>
      <c r="T4889" s="10">
        <f>IF(Q4889&gt;0,M4889-Q4889,"")</f>
        <v/>
      </c>
      <c r="U4889" s="11">
        <f>IF(AND(T4889&gt;0,Q4889&gt;0),(Q4889/T4889)*100,"")</f>
        <v/>
      </c>
      <c r="V4889" s="11">
        <f>IF(AND(T4889&gt;0,S4889&gt;0),(S4889/T4889)*100,"")</f>
        <v/>
      </c>
      <c r="W4889" s="10">
        <f>IF(AND(J4889&gt;0,L4889&gt;0),(L4889/(J4889^3))*100,"")</f>
        <v/>
      </c>
      <c r="X4889" s="12" t="n">
        <v>0.82</v>
      </c>
      <c r="Y4889" s="12" t="n">
        <v>1</v>
      </c>
      <c r="Z4889" s="12" t="n">
        <v>0.74</v>
      </c>
      <c r="AA4889" s="13" t="n"/>
      <c r="AB4889" s="5" t="n"/>
      <c r="AC4889" s="13" t="n"/>
      <c r="AD4889" s="13" t="n"/>
      <c r="AE4889" s="13" t="n"/>
      <c r="AF4889" s="13" t="n"/>
    </row>
    <row r="4890" ht="14" customHeight="1">
      <c r="A4890" s="14" t="inlineStr">
        <is>
          <t>1800</t>
        </is>
      </c>
      <c r="B4890" s="14" t="inlineStr">
        <is>
          <t>LIPAN-4888</t>
        </is>
      </c>
      <c r="C4890" s="15" t="n">
        <v>2023</v>
      </c>
      <c r="D4890" s="14" t="inlineStr">
        <is>
          <t>2023-09-01 00:00:00</t>
        </is>
      </c>
      <c r="E4890" s="14" t="inlineStr">
        <is>
          <t>I.-Set</t>
        </is>
      </c>
      <c r="F4890" s="14" t="inlineStr">
        <is>
          <t>E. E. Taiamã</t>
        </is>
      </c>
      <c r="G4890" s="14" t="inlineStr">
        <is>
          <t>16º 48' 01,35" | 57° 39' 22,89"</t>
        </is>
      </c>
      <c r="H4890" s="14" t="inlineStr">
        <is>
          <t>Siluriformes</t>
        </is>
      </c>
      <c r="I4890" s="14" t="inlineStr">
        <is>
          <t>Pseudoplatystoma reticulatum</t>
        </is>
      </c>
      <c r="J4890" s="16" t="n">
        <v>84</v>
      </c>
      <c r="K4890" s="16" t="n">
        <v>75</v>
      </c>
      <c r="L4890" s="17" t="n">
        <v>7190</v>
      </c>
      <c r="M4890" s="17" t="n">
        <v>6040</v>
      </c>
      <c r="N4890" s="14" t="b">
        <v>0</v>
      </c>
      <c r="O4890" s="14" t="inlineStr">
        <is>
          <t>M</t>
        </is>
      </c>
      <c r="P4890" s="14" t="inlineStr">
        <is>
          <t>REP</t>
        </is>
      </c>
      <c r="Q4890" s="17" t="n">
        <v>33.71</v>
      </c>
      <c r="R4890" s="14" t="n">
        <v>3</v>
      </c>
      <c r="S4890" s="17" t="n">
        <v>68.69</v>
      </c>
      <c r="T4890" s="10">
        <f>IF(Q4890&gt;0,M4890-Q4890,"")</f>
        <v/>
      </c>
      <c r="U4890" s="11">
        <f>IF(AND(T4890&gt;0,Q4890&gt;0),(Q4890/T4890)*100,"")</f>
        <v/>
      </c>
      <c r="V4890" s="11">
        <f>IF(AND(T4890&gt;0,S4890&gt;0),(S4890/T4890)*100,"")</f>
        <v/>
      </c>
      <c r="W4890" s="10">
        <f>IF(AND(J4890&gt;0,L4890&gt;0),(L4890/(J4890^3))*100,"")</f>
        <v/>
      </c>
      <c r="X4890" s="12" t="n">
        <v>0.82</v>
      </c>
      <c r="Y4890" s="12" t="n">
        <v>1</v>
      </c>
      <c r="Z4890" s="12" t="n">
        <v>0.74</v>
      </c>
      <c r="AA4890" s="18" t="n"/>
      <c r="AB4890" s="14" t="n"/>
      <c r="AC4890" s="18" t="n"/>
      <c r="AD4890" s="18" t="n"/>
      <c r="AE4890" s="18" t="n"/>
      <c r="AF4890" s="18" t="n"/>
    </row>
    <row r="4891" ht="14" customHeight="1">
      <c r="A4891" s="5" t="inlineStr">
        <is>
          <t>1801</t>
        </is>
      </c>
      <c r="B4891" s="5" t="inlineStr">
        <is>
          <t>LIPAN-4889</t>
        </is>
      </c>
      <c r="C4891" s="6" t="n">
        <v>2023</v>
      </c>
      <c r="D4891" s="5" t="inlineStr">
        <is>
          <t>2023-09-01 00:00:00</t>
        </is>
      </c>
      <c r="E4891" s="5" t="inlineStr">
        <is>
          <t>I.-Set</t>
        </is>
      </c>
      <c r="F4891" s="5" t="inlineStr">
        <is>
          <t>E. E. Taiamã</t>
        </is>
      </c>
      <c r="G4891" s="5" t="inlineStr">
        <is>
          <t>16º 48' 01,35" | 57° 39' 22,89"</t>
        </is>
      </c>
      <c r="H4891" s="5" t="inlineStr">
        <is>
          <t>Siluriformes</t>
        </is>
      </c>
      <c r="I4891" s="5" t="inlineStr">
        <is>
          <t>Pseudoplatystoma reticulatum</t>
        </is>
      </c>
      <c r="J4891" s="7" t="n">
        <v>96.3</v>
      </c>
      <c r="K4891" s="7" t="n">
        <v>86.7</v>
      </c>
      <c r="L4891" s="8" t="n">
        <v>9980</v>
      </c>
      <c r="M4891" s="8" t="n">
        <v>8260</v>
      </c>
      <c r="N4891" s="5" t="b">
        <v>0</v>
      </c>
      <c r="O4891" s="5" t="inlineStr">
        <is>
          <t>F</t>
        </is>
      </c>
      <c r="P4891" s="5" t="inlineStr">
        <is>
          <t>REP</t>
        </is>
      </c>
      <c r="Q4891" s="8" t="n">
        <v>44.71</v>
      </c>
      <c r="R4891" s="5" t="n">
        <v>0</v>
      </c>
      <c r="S4891" s="8" t="n">
        <v>131.23</v>
      </c>
      <c r="T4891" s="10">
        <f>IF(Q4891&gt;0,M4891-Q4891,"")</f>
        <v/>
      </c>
      <c r="U4891" s="11">
        <f>IF(AND(T4891&gt;0,Q4891&gt;0),(Q4891/T4891)*100,"")</f>
        <v/>
      </c>
      <c r="V4891" s="11">
        <f>IF(AND(T4891&gt;0,S4891&gt;0),(S4891/T4891)*100,"")</f>
        <v/>
      </c>
      <c r="W4891" s="10">
        <f>IF(AND(J4891&gt;0,L4891&gt;0),(L4891/(J4891^3))*100,"")</f>
        <v/>
      </c>
      <c r="X4891" s="12" t="n">
        <v>0.82</v>
      </c>
      <c r="Y4891" s="12" t="n">
        <v>1</v>
      </c>
      <c r="Z4891" s="12" t="n">
        <v>0.74</v>
      </c>
      <c r="AA4891" s="13" t="n"/>
      <c r="AB4891" s="5" t="n"/>
      <c r="AC4891" s="13" t="n"/>
      <c r="AD4891" s="13" t="n"/>
      <c r="AE4891" s="13" t="n"/>
      <c r="AF4891" s="13" t="n"/>
    </row>
    <row r="4892" ht="14" customHeight="1">
      <c r="A4892" s="14" t="inlineStr">
        <is>
          <t>1802</t>
        </is>
      </c>
      <c r="B4892" s="14" t="inlineStr">
        <is>
          <t>LIPAN-4890</t>
        </is>
      </c>
      <c r="C4892" s="15" t="n">
        <v>2023</v>
      </c>
      <c r="D4892" s="14" t="inlineStr">
        <is>
          <t>2023-09-01 00:00:00</t>
        </is>
      </c>
      <c r="E4892" s="14" t="inlineStr">
        <is>
          <t>I.-Set</t>
        </is>
      </c>
      <c r="F4892" s="14" t="inlineStr">
        <is>
          <t>E. E. Taiamã</t>
        </is>
      </c>
      <c r="G4892" s="14" t="inlineStr">
        <is>
          <t>16º 48' 01,35" | 57° 39' 22,89"</t>
        </is>
      </c>
      <c r="H4892" s="14" t="inlineStr">
        <is>
          <t>Siluriformes</t>
        </is>
      </c>
      <c r="I4892" s="14" t="inlineStr">
        <is>
          <t>Pseudoplatystoma reticulatum</t>
        </is>
      </c>
      <c r="J4892" s="16" t="n">
        <v>91.7</v>
      </c>
      <c r="K4892" s="16" t="n">
        <v>80</v>
      </c>
      <c r="L4892" s="17" t="n">
        <v>8290</v>
      </c>
      <c r="M4892" s="17" t="n">
        <v>6720</v>
      </c>
      <c r="N4892" s="14" t="b">
        <v>0</v>
      </c>
      <c r="O4892" s="14" t="inlineStr">
        <is>
          <t>F</t>
        </is>
      </c>
      <c r="P4892" s="14" t="inlineStr">
        <is>
          <t>REP</t>
        </is>
      </c>
      <c r="Q4892" s="17" t="n">
        <v>36.48</v>
      </c>
      <c r="R4892" s="14" t="n">
        <v>3</v>
      </c>
      <c r="S4892" s="17" t="n">
        <v>136.31</v>
      </c>
      <c r="T4892" s="10">
        <f>IF(Q4892&gt;0,M4892-Q4892,"")</f>
        <v/>
      </c>
      <c r="U4892" s="11">
        <f>IF(AND(T4892&gt;0,Q4892&gt;0),(Q4892/T4892)*100,"")</f>
        <v/>
      </c>
      <c r="V4892" s="11">
        <f>IF(AND(T4892&gt;0,S4892&gt;0),(S4892/T4892)*100,"")</f>
        <v/>
      </c>
      <c r="W4892" s="10">
        <f>IF(AND(J4892&gt;0,L4892&gt;0),(L4892/(J4892^3))*100,"")</f>
        <v/>
      </c>
      <c r="X4892" s="12" t="n">
        <v>0.82</v>
      </c>
      <c r="Y4892" s="12" t="n">
        <v>1</v>
      </c>
      <c r="Z4892" s="12" t="n">
        <v>0.74</v>
      </c>
      <c r="AA4892" s="18" t="n"/>
      <c r="AB4892" s="14" t="n"/>
      <c r="AC4892" s="18" t="n"/>
      <c r="AD4892" s="18" t="n"/>
      <c r="AE4892" s="18" t="n"/>
      <c r="AF4892" s="18" t="n"/>
    </row>
    <row r="4893" ht="14" customHeight="1">
      <c r="A4893" s="5" t="inlineStr">
        <is>
          <t>1803</t>
        </is>
      </c>
      <c r="B4893" s="5" t="inlineStr">
        <is>
          <t>LIPAN-4891</t>
        </is>
      </c>
      <c r="C4893" s="6" t="n">
        <v>2023</v>
      </c>
      <c r="D4893" s="5" t="inlineStr">
        <is>
          <t>2023-09-01 00:00:00</t>
        </is>
      </c>
      <c r="E4893" s="5" t="inlineStr">
        <is>
          <t>I.-Set</t>
        </is>
      </c>
      <c r="F4893" s="5" t="inlineStr">
        <is>
          <t>E. E. Taiamã</t>
        </is>
      </c>
      <c r="G4893" s="5" t="inlineStr">
        <is>
          <t>16º 48' 01,35" | 57° 39' 22,89"</t>
        </is>
      </c>
      <c r="H4893" s="5" t="inlineStr">
        <is>
          <t>Siluriformes</t>
        </is>
      </c>
      <c r="I4893" s="5" t="inlineStr">
        <is>
          <t>Pseudoplatystoma reticulatum</t>
        </is>
      </c>
      <c r="J4893" s="7" t="n">
        <v>84.5</v>
      </c>
      <c r="K4893" s="7" t="n">
        <v>76</v>
      </c>
      <c r="L4893" s="8" t="n">
        <v>4970</v>
      </c>
      <c r="M4893" s="8" t="n">
        <v>4610</v>
      </c>
      <c r="N4893" s="5" t="b">
        <v>0</v>
      </c>
      <c r="O4893" s="5" t="inlineStr">
        <is>
          <t>F</t>
        </is>
      </c>
      <c r="P4893" s="5" t="inlineStr">
        <is>
          <t>REP</t>
        </is>
      </c>
      <c r="Q4893" s="8" t="n">
        <v>26.64</v>
      </c>
      <c r="R4893" s="5" t="n">
        <v>0</v>
      </c>
      <c r="S4893" s="8" t="n">
        <v>56.48</v>
      </c>
      <c r="T4893" s="10">
        <f>IF(Q4893&gt;0,M4893-Q4893,"")</f>
        <v/>
      </c>
      <c r="U4893" s="11">
        <f>IF(AND(T4893&gt;0,Q4893&gt;0),(Q4893/T4893)*100,"")</f>
        <v/>
      </c>
      <c r="V4893" s="11">
        <f>IF(AND(T4893&gt;0,S4893&gt;0),(S4893/T4893)*100,"")</f>
        <v/>
      </c>
      <c r="W4893" s="10">
        <f>IF(AND(J4893&gt;0,L4893&gt;0),(L4893/(J4893^3))*100,"")</f>
        <v/>
      </c>
      <c r="X4893" s="12" t="n">
        <v>0.82</v>
      </c>
      <c r="Y4893" s="12" t="n">
        <v>1</v>
      </c>
      <c r="Z4893" s="12" t="n">
        <v>0.74</v>
      </c>
      <c r="AA4893" s="13" t="n"/>
      <c r="AB4893" s="5" t="n"/>
      <c r="AC4893" s="13" t="n"/>
      <c r="AD4893" s="13" t="n"/>
      <c r="AE4893" s="13" t="n"/>
      <c r="AF4893" s="13" t="n"/>
    </row>
    <row r="4894" ht="14" customHeight="1">
      <c r="A4894" s="14" t="inlineStr">
        <is>
          <t>1804</t>
        </is>
      </c>
      <c r="B4894" s="14" t="inlineStr">
        <is>
          <t>LIPAN-4892</t>
        </is>
      </c>
      <c r="C4894" s="15" t="n">
        <v>2023</v>
      </c>
      <c r="D4894" s="14" t="inlineStr">
        <is>
          <t>2023-09-01 00:00:00</t>
        </is>
      </c>
      <c r="E4894" s="14" t="inlineStr">
        <is>
          <t>I.-Set</t>
        </is>
      </c>
      <c r="F4894" s="14" t="inlineStr">
        <is>
          <t>E. E. Taiamã</t>
        </is>
      </c>
      <c r="G4894" s="14" t="inlineStr">
        <is>
          <t>16º 48' 01,35" | 57° 39' 22,89"</t>
        </is>
      </c>
      <c r="H4894" s="14" t="inlineStr">
        <is>
          <t>Siluriformes</t>
        </is>
      </c>
      <c r="I4894" s="14" t="inlineStr">
        <is>
          <t>Pseudoplatystoma corruscans</t>
        </is>
      </c>
      <c r="J4894" s="16" t="n">
        <v>125</v>
      </c>
      <c r="K4894" s="16" t="n">
        <v>110</v>
      </c>
      <c r="L4894" s="17" t="n">
        <v>14200</v>
      </c>
      <c r="M4894" s="17" t="n">
        <v>12410</v>
      </c>
      <c r="N4894" s="14" t="b">
        <v>0</v>
      </c>
      <c r="O4894" s="14" t="inlineStr">
        <is>
          <t>F</t>
        </is>
      </c>
      <c r="P4894" s="14" t="inlineStr">
        <is>
          <t>REP</t>
        </is>
      </c>
      <c r="Q4894" s="17" t="n">
        <v>47.36</v>
      </c>
      <c r="R4894" s="14" t="n">
        <v>0</v>
      </c>
      <c r="S4894" s="17" t="n">
        <v>105.67</v>
      </c>
      <c r="T4894" s="10">
        <f>IF(Q4894&gt;0,M4894-Q4894,"")</f>
        <v/>
      </c>
      <c r="U4894" s="11">
        <f>IF(AND(T4894&gt;0,Q4894&gt;0),(Q4894/T4894)*100,"")</f>
        <v/>
      </c>
      <c r="V4894" s="11">
        <f>IF(AND(T4894&gt;0,S4894&gt;0),(S4894/T4894)*100,"")</f>
        <v/>
      </c>
      <c r="W4894" s="10">
        <f>IF(AND(J4894&gt;0,L4894&gt;0),(L4894/(J4894^3))*100,"")</f>
        <v/>
      </c>
      <c r="X4894" s="12" t="n">
        <v>0.82</v>
      </c>
      <c r="Y4894" s="12" t="n">
        <v>1</v>
      </c>
      <c r="Z4894" s="12" t="n">
        <v>0.74</v>
      </c>
      <c r="AA4894" s="18" t="n"/>
      <c r="AB4894" s="14" t="n"/>
      <c r="AC4894" s="18" t="n"/>
      <c r="AD4894" s="18" t="n"/>
      <c r="AE4894" s="18" t="n"/>
      <c r="AF4894" s="18" t="n"/>
    </row>
    <row r="4895" ht="14" customHeight="1">
      <c r="A4895" s="5" t="inlineStr">
        <is>
          <t>1805</t>
        </is>
      </c>
      <c r="B4895" s="5" t="inlineStr">
        <is>
          <t>LIPAN-4893</t>
        </is>
      </c>
      <c r="C4895" s="6" t="n">
        <v>2023</v>
      </c>
      <c r="D4895" s="5" t="inlineStr">
        <is>
          <t>2023-09-01 00:00:00</t>
        </is>
      </c>
      <c r="E4895" s="5" t="inlineStr">
        <is>
          <t>I.-Set</t>
        </is>
      </c>
      <c r="F4895" s="5" t="inlineStr">
        <is>
          <t>E. E. Taiamã</t>
        </is>
      </c>
      <c r="G4895" s="5" t="inlineStr">
        <is>
          <t>16º 48' 01,35" | 57° 39' 22,89"</t>
        </is>
      </c>
      <c r="H4895" s="5" t="inlineStr">
        <is>
          <t>Siluriformes</t>
        </is>
      </c>
      <c r="I4895" s="5" t="inlineStr">
        <is>
          <t>Pseudoplatystoma corruscans</t>
        </is>
      </c>
      <c r="J4895" s="7" t="n">
        <v>85.59999999999999</v>
      </c>
      <c r="K4895" s="7" t="n">
        <v>76.5</v>
      </c>
      <c r="L4895" s="8" t="n">
        <v>6330</v>
      </c>
      <c r="M4895" s="8" t="n">
        <v>5250</v>
      </c>
      <c r="N4895" s="5" t="b">
        <v>0</v>
      </c>
      <c r="O4895" s="5" t="inlineStr">
        <is>
          <t>F</t>
        </is>
      </c>
      <c r="P4895" s="5" t="inlineStr">
        <is>
          <t>REP</t>
        </is>
      </c>
      <c r="Q4895" s="8" t="n">
        <v>12.11</v>
      </c>
      <c r="R4895" s="5" t="n">
        <v>3</v>
      </c>
      <c r="S4895" s="8" t="n">
        <v>45.05</v>
      </c>
      <c r="T4895" s="10">
        <f>IF(Q4895&gt;0,M4895-Q4895,"")</f>
        <v/>
      </c>
      <c r="U4895" s="11">
        <f>IF(AND(T4895&gt;0,Q4895&gt;0),(Q4895/T4895)*100,"")</f>
        <v/>
      </c>
      <c r="V4895" s="11">
        <f>IF(AND(T4895&gt;0,S4895&gt;0),(S4895/T4895)*100,"")</f>
        <v/>
      </c>
      <c r="W4895" s="10">
        <f>IF(AND(J4895&gt;0,L4895&gt;0),(L4895/(J4895^3))*100,"")</f>
        <v/>
      </c>
      <c r="X4895" s="12" t="n">
        <v>0.82</v>
      </c>
      <c r="Y4895" s="12" t="n">
        <v>1</v>
      </c>
      <c r="Z4895" s="12" t="n">
        <v>0.74</v>
      </c>
      <c r="AA4895" s="13" t="n"/>
      <c r="AB4895" s="5" t="n"/>
      <c r="AC4895" s="13" t="n"/>
      <c r="AD4895" s="13" t="n"/>
      <c r="AE4895" s="13" t="n"/>
      <c r="AF4895" s="13" t="n"/>
    </row>
    <row r="4896" ht="14" customHeight="1">
      <c r="A4896" s="14" t="inlineStr">
        <is>
          <t>1806</t>
        </is>
      </c>
      <c r="B4896" s="14" t="inlineStr">
        <is>
          <t>LIPAN-4894</t>
        </is>
      </c>
      <c r="C4896" s="15" t="n">
        <v>2023</v>
      </c>
      <c r="D4896" s="14" t="inlineStr">
        <is>
          <t>2023-09-01 00:00:00</t>
        </is>
      </c>
      <c r="E4896" s="14" t="inlineStr">
        <is>
          <t>I.-Set</t>
        </is>
      </c>
      <c r="F4896" s="14" t="inlineStr">
        <is>
          <t>E. E. Taiamã</t>
        </is>
      </c>
      <c r="G4896" s="14" t="inlineStr">
        <is>
          <t>16º 48' 01,35" | 57° 39' 22,89"</t>
        </is>
      </c>
      <c r="H4896" s="14" t="inlineStr">
        <is>
          <t>Siluriformes</t>
        </is>
      </c>
      <c r="I4896" s="14" t="inlineStr">
        <is>
          <t>Pseudoplatystoma corruscans</t>
        </is>
      </c>
      <c r="J4896" s="16" t="n">
        <v>91.40000000000001</v>
      </c>
      <c r="K4896" s="16" t="n">
        <v>81</v>
      </c>
      <c r="L4896" s="17" t="n">
        <v>6550</v>
      </c>
      <c r="M4896" s="17" t="n">
        <v>6060</v>
      </c>
      <c r="N4896" s="14" t="b">
        <v>0</v>
      </c>
      <c r="O4896" s="14" t="inlineStr">
        <is>
          <t>M</t>
        </is>
      </c>
      <c r="P4896" s="14" t="inlineStr">
        <is>
          <t>REP</t>
        </is>
      </c>
      <c r="Q4896" s="17" t="n">
        <v>18.07</v>
      </c>
      <c r="R4896" s="14" t="n">
        <v>0</v>
      </c>
      <c r="S4896" s="17" t="n">
        <v>55.05</v>
      </c>
      <c r="T4896" s="10">
        <f>IF(Q4896&gt;0,M4896-Q4896,"")</f>
        <v/>
      </c>
      <c r="U4896" s="11">
        <f>IF(AND(T4896&gt;0,Q4896&gt;0),(Q4896/T4896)*100,"")</f>
        <v/>
      </c>
      <c r="V4896" s="11">
        <f>IF(AND(T4896&gt;0,S4896&gt;0),(S4896/T4896)*100,"")</f>
        <v/>
      </c>
      <c r="W4896" s="10">
        <f>IF(AND(J4896&gt;0,L4896&gt;0),(L4896/(J4896^3))*100,"")</f>
        <v/>
      </c>
      <c r="X4896" s="12" t="n">
        <v>0.82</v>
      </c>
      <c r="Y4896" s="12" t="n">
        <v>1</v>
      </c>
      <c r="Z4896" s="12" t="n">
        <v>0.74</v>
      </c>
      <c r="AA4896" s="18" t="n"/>
      <c r="AB4896" s="14" t="n"/>
      <c r="AC4896" s="18" t="n"/>
      <c r="AD4896" s="18" t="n"/>
      <c r="AE4896" s="18" t="n"/>
      <c r="AF4896" s="18" t="n"/>
    </row>
    <row r="4897" ht="14" customHeight="1">
      <c r="A4897" s="5" t="inlineStr">
        <is>
          <t>1807</t>
        </is>
      </c>
      <c r="B4897" s="5" t="inlineStr">
        <is>
          <t>LIPAN-4895</t>
        </is>
      </c>
      <c r="C4897" s="6" t="n">
        <v>2023</v>
      </c>
      <c r="D4897" s="5" t="inlineStr">
        <is>
          <t>2023-09-01 00:00:00</t>
        </is>
      </c>
      <c r="E4897" s="5" t="inlineStr">
        <is>
          <t>I.-Set</t>
        </is>
      </c>
      <c r="F4897" s="5" t="inlineStr">
        <is>
          <t>E. E. Taiamã</t>
        </is>
      </c>
      <c r="G4897" s="5" t="inlineStr">
        <is>
          <t>16º 48' 01,35" | 57° 39' 22,89"</t>
        </is>
      </c>
      <c r="H4897" s="5" t="inlineStr">
        <is>
          <t>Siluriformes</t>
        </is>
      </c>
      <c r="I4897" s="5" t="inlineStr">
        <is>
          <t>Pseudoplatystoma corruscans</t>
        </is>
      </c>
      <c r="J4897" s="7" t="n">
        <v>76</v>
      </c>
      <c r="K4897" s="7" t="n">
        <v>68</v>
      </c>
      <c r="L4897" s="8" t="n">
        <v>4080</v>
      </c>
      <c r="M4897" s="8" t="n">
        <v>3360</v>
      </c>
      <c r="N4897" s="5" t="b">
        <v>0</v>
      </c>
      <c r="O4897" s="5" t="inlineStr">
        <is>
          <t>F</t>
        </is>
      </c>
      <c r="P4897" s="5" t="inlineStr">
        <is>
          <t>REP</t>
        </is>
      </c>
      <c r="Q4897" s="8" t="n">
        <v>84.31999999999999</v>
      </c>
      <c r="R4897" s="5" t="n">
        <v>3</v>
      </c>
      <c r="S4897" s="8" t="n">
        <v>33.78</v>
      </c>
      <c r="T4897" s="10">
        <f>IF(Q4897&gt;0,M4897-Q4897,"")</f>
        <v/>
      </c>
      <c r="U4897" s="11">
        <f>IF(AND(T4897&gt;0,Q4897&gt;0),(Q4897/T4897)*100,"")</f>
        <v/>
      </c>
      <c r="V4897" s="11">
        <f>IF(AND(T4897&gt;0,S4897&gt;0),(S4897/T4897)*100,"")</f>
        <v/>
      </c>
      <c r="W4897" s="10">
        <f>IF(AND(J4897&gt;0,L4897&gt;0),(L4897/(J4897^3))*100,"")</f>
        <v/>
      </c>
      <c r="X4897" s="12" t="n">
        <v>0.82</v>
      </c>
      <c r="Y4897" s="12" t="n">
        <v>1</v>
      </c>
      <c r="Z4897" s="12" t="n">
        <v>0.74</v>
      </c>
      <c r="AA4897" s="13" t="n"/>
      <c r="AB4897" s="5" t="n"/>
      <c r="AC4897" s="13" t="n"/>
      <c r="AD4897" s="13" t="n"/>
      <c r="AE4897" s="13" t="n"/>
      <c r="AF4897" s="13" t="n"/>
    </row>
    <row r="4898" ht="14" customHeight="1">
      <c r="A4898" s="14" t="inlineStr">
        <is>
          <t>1808</t>
        </is>
      </c>
      <c r="B4898" s="14" t="inlineStr">
        <is>
          <t>LIPAN-4896</t>
        </is>
      </c>
      <c r="C4898" s="15" t="n">
        <v>2023</v>
      </c>
      <c r="D4898" s="14" t="inlineStr">
        <is>
          <t>2023-09-01 00:00:00</t>
        </is>
      </c>
      <c r="E4898" s="14" t="inlineStr">
        <is>
          <t>I.-Set</t>
        </is>
      </c>
      <c r="F4898" s="14" t="inlineStr">
        <is>
          <t>E. E. Taiamã</t>
        </is>
      </c>
      <c r="G4898" s="14" t="inlineStr">
        <is>
          <t>16º 48' 01,35" | 57° 39' 22,89"</t>
        </is>
      </c>
      <c r="H4898" s="14" t="inlineStr">
        <is>
          <t>Siluriformes</t>
        </is>
      </c>
      <c r="I4898" s="14" t="inlineStr">
        <is>
          <t>Pseudoplatystoma corruscans</t>
        </is>
      </c>
      <c r="J4898" s="16" t="n">
        <v>99</v>
      </c>
      <c r="K4898" s="16" t="n">
        <v>91</v>
      </c>
      <c r="L4898" s="17" t="n">
        <v>10440</v>
      </c>
      <c r="M4898" s="17" t="n">
        <v>9200</v>
      </c>
      <c r="N4898" s="14" t="b">
        <v>0</v>
      </c>
      <c r="O4898" s="14" t="inlineStr">
        <is>
          <t>M</t>
        </is>
      </c>
      <c r="P4898" s="14" t="inlineStr">
        <is>
          <t>EMA</t>
        </is>
      </c>
      <c r="Q4898" s="17" t="n">
        <v>33</v>
      </c>
      <c r="R4898" s="14" t="n">
        <v>0</v>
      </c>
      <c r="S4898" s="17" t="n">
        <v>117.54</v>
      </c>
      <c r="T4898" s="10">
        <f>IF(Q4898&gt;0,M4898-Q4898,"")</f>
        <v/>
      </c>
      <c r="U4898" s="11">
        <f>IF(AND(T4898&gt;0,Q4898&gt;0),(Q4898/T4898)*100,"")</f>
        <v/>
      </c>
      <c r="V4898" s="11">
        <f>IF(AND(T4898&gt;0,S4898&gt;0),(S4898/T4898)*100,"")</f>
        <v/>
      </c>
      <c r="W4898" s="10">
        <f>IF(AND(J4898&gt;0,L4898&gt;0),(L4898/(J4898^3))*100,"")</f>
        <v/>
      </c>
      <c r="X4898" s="12" t="n">
        <v>0.82</v>
      </c>
      <c r="Y4898" s="12" t="n">
        <v>1</v>
      </c>
      <c r="Z4898" s="12" t="n">
        <v>0.74</v>
      </c>
      <c r="AA4898" s="18" t="n"/>
      <c r="AB4898" s="14" t="n"/>
      <c r="AC4898" s="18" t="n"/>
      <c r="AD4898" s="18" t="n"/>
      <c r="AE4898" s="18" t="n"/>
      <c r="AF4898" s="18" t="n"/>
    </row>
    <row r="4899" ht="14" customHeight="1">
      <c r="A4899" s="5" t="inlineStr">
        <is>
          <t>1809</t>
        </is>
      </c>
      <c r="B4899" s="5" t="inlineStr">
        <is>
          <t>LIPAN-4897</t>
        </is>
      </c>
      <c r="C4899" s="6" t="n">
        <v>2023</v>
      </c>
      <c r="D4899" s="5" t="inlineStr">
        <is>
          <t>2023-09-01 00:00:00</t>
        </is>
      </c>
      <c r="E4899" s="5" t="inlineStr">
        <is>
          <t>I.-Set</t>
        </is>
      </c>
      <c r="F4899" s="5" t="inlineStr">
        <is>
          <t>E. E. Taiamã</t>
        </is>
      </c>
      <c r="G4899" s="5" t="inlineStr">
        <is>
          <t>16º 48' 01,35" | 57° 39' 22,89"</t>
        </is>
      </c>
      <c r="H4899" s="5" t="inlineStr">
        <is>
          <t xml:space="preserve">Characiformes </t>
        </is>
      </c>
      <c r="I4899" s="5" t="inlineStr">
        <is>
          <t>Piaractus mesopotamicus</t>
        </is>
      </c>
      <c r="J4899" s="7" t="n">
        <v>45.5</v>
      </c>
      <c r="K4899" s="7" t="n">
        <v>41</v>
      </c>
      <c r="L4899" s="8" t="n">
        <v>2430</v>
      </c>
      <c r="M4899" s="8" t="n">
        <v>1910</v>
      </c>
      <c r="N4899" s="5" t="b">
        <v>0</v>
      </c>
      <c r="O4899" s="5" t="inlineStr">
        <is>
          <t>F</t>
        </is>
      </c>
      <c r="P4899" s="5" t="inlineStr">
        <is>
          <t>REP</t>
        </is>
      </c>
      <c r="Q4899" s="8" t="n">
        <v>11.35</v>
      </c>
      <c r="R4899" s="5" t="n">
        <v>3</v>
      </c>
      <c r="S4899" s="8" t="n">
        <v>31.54</v>
      </c>
      <c r="T4899" s="10">
        <f>IF(Q4899&gt;0,M4899-Q4899,"")</f>
        <v/>
      </c>
      <c r="U4899" s="11">
        <f>IF(AND(T4899&gt;0,Q4899&gt;0),(Q4899/T4899)*100,"")</f>
        <v/>
      </c>
      <c r="V4899" s="11">
        <f>IF(AND(T4899&gt;0,S4899&gt;0),(S4899/T4899)*100,"")</f>
        <v/>
      </c>
      <c r="W4899" s="10">
        <f>IF(AND(J4899&gt;0,L4899&gt;0),(L4899/(J4899^3))*100,"")</f>
        <v/>
      </c>
      <c r="X4899" s="12" t="n">
        <v>0.82</v>
      </c>
      <c r="Y4899" s="12" t="n">
        <v>1</v>
      </c>
      <c r="Z4899" s="12" t="n">
        <v>0.74</v>
      </c>
      <c r="AA4899" s="13" t="n"/>
      <c r="AB4899" s="5" t="n"/>
      <c r="AC4899" s="13" t="n"/>
      <c r="AD4899" s="13" t="n"/>
      <c r="AE4899" s="13" t="n"/>
      <c r="AF4899" s="13" t="n"/>
    </row>
    <row r="4900" ht="14" customHeight="1">
      <c r="A4900" s="14" t="inlineStr">
        <is>
          <t>1810</t>
        </is>
      </c>
      <c r="B4900" s="14" t="inlineStr">
        <is>
          <t>LIPAN-4898</t>
        </is>
      </c>
      <c r="C4900" s="15" t="n">
        <v>2023</v>
      </c>
      <c r="D4900" s="14" t="inlineStr">
        <is>
          <t>2023-09-01 00:00:00</t>
        </is>
      </c>
      <c r="E4900" s="14" t="inlineStr">
        <is>
          <t>I.-Set</t>
        </is>
      </c>
      <c r="F4900" s="14" t="inlineStr">
        <is>
          <t>E. E. Taiamã</t>
        </is>
      </c>
      <c r="G4900" s="14" t="inlineStr">
        <is>
          <t>16º 48' 01,35" | 57° 39' 22,89"</t>
        </is>
      </c>
      <c r="H4900" s="14" t="inlineStr">
        <is>
          <t xml:space="preserve">Characiformes </t>
        </is>
      </c>
      <c r="I4900" s="14" t="inlineStr">
        <is>
          <t>Piaractus mesopotamicus</t>
        </is>
      </c>
      <c r="J4900" s="16" t="n">
        <v>49</v>
      </c>
      <c r="K4900" s="16" t="n">
        <v>44</v>
      </c>
      <c r="L4900" s="17" t="n">
        <v>2760</v>
      </c>
      <c r="M4900" s="17" t="n">
        <v>2250</v>
      </c>
      <c r="N4900" s="14" t="b">
        <v>0</v>
      </c>
      <c r="O4900" s="14" t="inlineStr">
        <is>
          <t>M</t>
        </is>
      </c>
      <c r="P4900" s="14" t="inlineStr">
        <is>
          <t>EMA</t>
        </is>
      </c>
      <c r="Q4900" s="17" t="n">
        <v>9.06</v>
      </c>
      <c r="R4900" s="14" t="n">
        <v>3</v>
      </c>
      <c r="S4900" s="17" t="n">
        <v>29.7</v>
      </c>
      <c r="T4900" s="10">
        <f>IF(Q4900&gt;0,M4900-Q4900,"")</f>
        <v/>
      </c>
      <c r="U4900" s="11">
        <f>IF(AND(T4900&gt;0,Q4900&gt;0),(Q4900/T4900)*100,"")</f>
        <v/>
      </c>
      <c r="V4900" s="11">
        <f>IF(AND(T4900&gt;0,S4900&gt;0),(S4900/T4900)*100,"")</f>
        <v/>
      </c>
      <c r="W4900" s="10">
        <f>IF(AND(J4900&gt;0,L4900&gt;0),(L4900/(J4900^3))*100,"")</f>
        <v/>
      </c>
      <c r="X4900" s="12" t="n">
        <v>0.82</v>
      </c>
      <c r="Y4900" s="12" t="n">
        <v>1</v>
      </c>
      <c r="Z4900" s="12" t="n">
        <v>0.74</v>
      </c>
      <c r="AA4900" s="18" t="n"/>
      <c r="AB4900" s="14" t="n"/>
      <c r="AC4900" s="18" t="n"/>
      <c r="AD4900" s="18" t="n"/>
      <c r="AE4900" s="18" t="n"/>
      <c r="AF4900" s="18" t="n"/>
    </row>
    <row r="4901" ht="14" customHeight="1">
      <c r="A4901" s="5" t="inlineStr">
        <is>
          <t>1811</t>
        </is>
      </c>
      <c r="B4901" s="5" t="inlineStr">
        <is>
          <t>LIPAN-4899</t>
        </is>
      </c>
      <c r="C4901" s="6" t="n">
        <v>2023</v>
      </c>
      <c r="D4901" s="5" t="inlineStr">
        <is>
          <t>2023-09-01 00:00:00</t>
        </is>
      </c>
      <c r="E4901" s="5" t="inlineStr">
        <is>
          <t>I.-Set</t>
        </is>
      </c>
      <c r="F4901" s="5" t="inlineStr">
        <is>
          <t>E. E. Taiamã</t>
        </is>
      </c>
      <c r="G4901" s="5" t="inlineStr">
        <is>
          <t>16º 48' 01,35" | 57° 39' 22,89"</t>
        </is>
      </c>
      <c r="H4901" s="5" t="inlineStr">
        <is>
          <t xml:space="preserve">Characiformes </t>
        </is>
      </c>
      <c r="I4901" s="5" t="inlineStr">
        <is>
          <t>Piaractus mesopotamicus</t>
        </is>
      </c>
      <c r="J4901" s="7" t="n">
        <v>44.2</v>
      </c>
      <c r="K4901" s="7" t="n">
        <v>38.9</v>
      </c>
      <c r="L4901" s="8" t="n">
        <v>2190</v>
      </c>
      <c r="M4901" s="8" t="n">
        <v>1690</v>
      </c>
      <c r="N4901" s="5" t="b">
        <v>0</v>
      </c>
      <c r="O4901" s="5" t="inlineStr">
        <is>
          <t>F</t>
        </is>
      </c>
      <c r="P4901" s="5" t="inlineStr">
        <is>
          <t>REP</t>
        </is>
      </c>
      <c r="Q4901" s="8" t="n">
        <v>9.01</v>
      </c>
      <c r="R4901" s="5" t="n">
        <v>3</v>
      </c>
      <c r="S4901" s="8" t="n">
        <v>29.92</v>
      </c>
      <c r="T4901" s="10">
        <f>IF(Q4901&gt;0,M4901-Q4901,"")</f>
        <v/>
      </c>
      <c r="U4901" s="11">
        <f>IF(AND(T4901&gt;0,Q4901&gt;0),(Q4901/T4901)*100,"")</f>
        <v/>
      </c>
      <c r="V4901" s="11">
        <f>IF(AND(T4901&gt;0,S4901&gt;0),(S4901/T4901)*100,"")</f>
        <v/>
      </c>
      <c r="W4901" s="10">
        <f>IF(AND(J4901&gt;0,L4901&gt;0),(L4901/(J4901^3))*100,"")</f>
        <v/>
      </c>
      <c r="X4901" s="12" t="n">
        <v>0.82</v>
      </c>
      <c r="Y4901" s="12" t="n">
        <v>1</v>
      </c>
      <c r="Z4901" s="12" t="n">
        <v>0.74</v>
      </c>
      <c r="AA4901" s="13" t="n"/>
      <c r="AB4901" s="5" t="n"/>
      <c r="AC4901" s="13" t="n"/>
      <c r="AD4901" s="13" t="n"/>
      <c r="AE4901" s="13" t="n"/>
      <c r="AF4901" s="13" t="n"/>
    </row>
    <row r="4902" ht="14" customHeight="1">
      <c r="A4902" s="14" t="inlineStr">
        <is>
          <t>1812</t>
        </is>
      </c>
      <c r="B4902" s="14" t="inlineStr">
        <is>
          <t>LIPAN-4900</t>
        </is>
      </c>
      <c r="C4902" s="15" t="n">
        <v>2023</v>
      </c>
      <c r="D4902" s="14" t="inlineStr">
        <is>
          <t>2023-09-01 00:00:00</t>
        </is>
      </c>
      <c r="E4902" s="14" t="inlineStr">
        <is>
          <t>I.-Set</t>
        </is>
      </c>
      <c r="F4902" s="14" t="inlineStr">
        <is>
          <t>E. E. Taiamã</t>
        </is>
      </c>
      <c r="G4902" s="14" t="inlineStr">
        <is>
          <t>16º 48' 01,35" | 57° 39' 22,89"</t>
        </is>
      </c>
      <c r="H4902" s="14" t="inlineStr">
        <is>
          <t xml:space="preserve">Characiformes </t>
        </is>
      </c>
      <c r="I4902" s="14" t="inlineStr">
        <is>
          <t>Piaractus mesopotamicus</t>
        </is>
      </c>
      <c r="J4902" s="16" t="n">
        <v>45.7</v>
      </c>
      <c r="K4902" s="16" t="n">
        <v>38.7</v>
      </c>
      <c r="L4902" s="17" t="n">
        <v>2150</v>
      </c>
      <c r="M4902" s="17" t="n">
        <v>1810</v>
      </c>
      <c r="N4902" s="14" t="b">
        <v>0</v>
      </c>
      <c r="O4902" s="14" t="inlineStr">
        <is>
          <t>M</t>
        </is>
      </c>
      <c r="P4902" s="14" t="inlineStr">
        <is>
          <t>REP</t>
        </is>
      </c>
      <c r="Q4902" s="17" t="n">
        <v>1.16</v>
      </c>
      <c r="R4902" s="14" t="n">
        <v>2</v>
      </c>
      <c r="S4902" s="17" t="n">
        <v>20.64</v>
      </c>
      <c r="T4902" s="10">
        <f>IF(Q4902&gt;0,M4902-Q4902,"")</f>
        <v/>
      </c>
      <c r="U4902" s="11">
        <f>IF(AND(T4902&gt;0,Q4902&gt;0),(Q4902/T4902)*100,"")</f>
        <v/>
      </c>
      <c r="V4902" s="11">
        <f>IF(AND(T4902&gt;0,S4902&gt;0),(S4902/T4902)*100,"")</f>
        <v/>
      </c>
      <c r="W4902" s="10">
        <f>IF(AND(J4902&gt;0,L4902&gt;0),(L4902/(J4902^3))*100,"")</f>
        <v/>
      </c>
      <c r="X4902" s="12" t="n">
        <v>0.82</v>
      </c>
      <c r="Y4902" s="12" t="n">
        <v>1</v>
      </c>
      <c r="Z4902" s="12" t="n">
        <v>0.74</v>
      </c>
      <c r="AA4902" s="18" t="n"/>
      <c r="AB4902" s="14" t="n"/>
      <c r="AC4902" s="18" t="n"/>
      <c r="AD4902" s="18" t="n"/>
      <c r="AE4902" s="18" t="n"/>
      <c r="AF4902" s="18" t="n"/>
    </row>
    <row r="4903" ht="14" customHeight="1">
      <c r="A4903" s="5" t="inlineStr">
        <is>
          <t>1813</t>
        </is>
      </c>
      <c r="B4903" s="5" t="inlineStr">
        <is>
          <t>LIPAN-4901</t>
        </is>
      </c>
      <c r="C4903" s="6" t="n">
        <v>2023</v>
      </c>
      <c r="D4903" s="5" t="inlineStr">
        <is>
          <t>2023-09-01 00:00:00</t>
        </is>
      </c>
      <c r="E4903" s="5" t="inlineStr">
        <is>
          <t>I.-Set</t>
        </is>
      </c>
      <c r="F4903" s="5" t="inlineStr">
        <is>
          <t>E. E. Taiamã</t>
        </is>
      </c>
      <c r="G4903" s="5" t="inlineStr">
        <is>
          <t>16º 48' 01,35" | 57° 39' 22,89"</t>
        </is>
      </c>
      <c r="H4903" s="5" t="inlineStr">
        <is>
          <t xml:space="preserve">Characiformes </t>
        </is>
      </c>
      <c r="I4903" s="5" t="inlineStr">
        <is>
          <t>Piaractus mesopotamicus</t>
        </is>
      </c>
      <c r="J4903" s="7" t="n">
        <v>40.8</v>
      </c>
      <c r="K4903" s="7" t="n">
        <v>35.8</v>
      </c>
      <c r="L4903" s="8" t="n">
        <v>1650</v>
      </c>
      <c r="M4903" s="8" t="n">
        <v>1280</v>
      </c>
      <c r="N4903" s="5" t="b">
        <v>0</v>
      </c>
      <c r="O4903" s="5" t="inlineStr">
        <is>
          <t>F</t>
        </is>
      </c>
      <c r="P4903" s="5" t="inlineStr">
        <is>
          <t>REP</t>
        </is>
      </c>
      <c r="Q4903" s="8" t="n">
        <v>7.36</v>
      </c>
      <c r="R4903" s="5" t="n">
        <v>2</v>
      </c>
      <c r="S4903" s="8" t="n">
        <v>20.56</v>
      </c>
      <c r="T4903" s="10">
        <f>IF(Q4903&gt;0,M4903-Q4903,"")</f>
        <v/>
      </c>
      <c r="U4903" s="11">
        <f>IF(AND(T4903&gt;0,Q4903&gt;0),(Q4903/T4903)*100,"")</f>
        <v/>
      </c>
      <c r="V4903" s="11">
        <f>IF(AND(T4903&gt;0,S4903&gt;0),(S4903/T4903)*100,"")</f>
        <v/>
      </c>
      <c r="W4903" s="10">
        <f>IF(AND(J4903&gt;0,L4903&gt;0),(L4903/(J4903^3))*100,"")</f>
        <v/>
      </c>
      <c r="X4903" s="12" t="n">
        <v>0.82</v>
      </c>
      <c r="Y4903" s="12" t="n">
        <v>1</v>
      </c>
      <c r="Z4903" s="12" t="n">
        <v>0.74</v>
      </c>
      <c r="AA4903" s="13" t="n"/>
      <c r="AB4903" s="5" t="n"/>
      <c r="AC4903" s="13" t="n"/>
      <c r="AD4903" s="13" t="n"/>
      <c r="AE4903" s="13" t="n"/>
      <c r="AF4903" s="13" t="n"/>
    </row>
    <row r="4904" ht="14" customHeight="1">
      <c r="A4904" s="14" t="inlineStr">
        <is>
          <t>1814</t>
        </is>
      </c>
      <c r="B4904" s="14" t="inlineStr">
        <is>
          <t>LIPAN-4902</t>
        </is>
      </c>
      <c r="C4904" s="15" t="n">
        <v>2023</v>
      </c>
      <c r="D4904" s="14" t="inlineStr">
        <is>
          <t>2023-09-01 00:00:00</t>
        </is>
      </c>
      <c r="E4904" s="14" t="inlineStr">
        <is>
          <t>I.-Set</t>
        </is>
      </c>
      <c r="F4904" s="14" t="inlineStr">
        <is>
          <t>E. E. Taiamã</t>
        </is>
      </c>
      <c r="G4904" s="14" t="inlineStr">
        <is>
          <t>16º 48' 01,35" | 57° 39' 22,89"</t>
        </is>
      </c>
      <c r="H4904" s="14" t="inlineStr">
        <is>
          <t xml:space="preserve">Characiformes </t>
        </is>
      </c>
      <c r="I4904" s="14" t="inlineStr">
        <is>
          <t>Piaractus mesopotamicus</t>
        </is>
      </c>
      <c r="J4904" s="16" t="n">
        <v>42.8</v>
      </c>
      <c r="K4904" s="16" t="n">
        <v>37.4</v>
      </c>
      <c r="L4904" s="17" t="n">
        <v>2010</v>
      </c>
      <c r="M4904" s="17" t="n">
        <v>1580</v>
      </c>
      <c r="N4904" s="14" t="b">
        <v>0</v>
      </c>
      <c r="O4904" s="14" t="inlineStr">
        <is>
          <t>M</t>
        </is>
      </c>
      <c r="P4904" s="14" t="inlineStr">
        <is>
          <t>REP</t>
        </is>
      </c>
      <c r="Q4904" s="17" t="n">
        <v>0.4</v>
      </c>
      <c r="R4904" s="14" t="n">
        <v>3</v>
      </c>
      <c r="S4904" s="17" t="n">
        <v>20.23</v>
      </c>
      <c r="T4904" s="10">
        <f>IF(Q4904&gt;0,M4904-Q4904,"")</f>
        <v/>
      </c>
      <c r="U4904" s="11">
        <f>IF(AND(T4904&gt;0,Q4904&gt;0),(Q4904/T4904)*100,"")</f>
        <v/>
      </c>
      <c r="V4904" s="11">
        <f>IF(AND(T4904&gt;0,S4904&gt;0),(S4904/T4904)*100,"")</f>
        <v/>
      </c>
      <c r="W4904" s="10">
        <f>IF(AND(J4904&gt;0,L4904&gt;0),(L4904/(J4904^3))*100,"")</f>
        <v/>
      </c>
      <c r="X4904" s="12" t="n">
        <v>0.82</v>
      </c>
      <c r="Y4904" s="12" t="n">
        <v>1</v>
      </c>
      <c r="Z4904" s="12" t="n">
        <v>0.74</v>
      </c>
      <c r="AA4904" s="18" t="n"/>
      <c r="AB4904" s="14" t="n"/>
      <c r="AC4904" s="18" t="n"/>
      <c r="AD4904" s="18" t="n"/>
      <c r="AE4904" s="18" t="n"/>
      <c r="AF4904" s="18" t="n"/>
    </row>
    <row r="4905" ht="14" customHeight="1">
      <c r="A4905" s="5" t="inlineStr">
        <is>
          <t>1815</t>
        </is>
      </c>
      <c r="B4905" s="5" t="inlineStr">
        <is>
          <t>LIPAN-4903</t>
        </is>
      </c>
      <c r="C4905" s="6" t="n">
        <v>2023</v>
      </c>
      <c r="D4905" s="5" t="inlineStr">
        <is>
          <t>2023-09-01 00:00:00</t>
        </is>
      </c>
      <c r="E4905" s="5" t="inlineStr">
        <is>
          <t>I.-Set</t>
        </is>
      </c>
      <c r="F4905" s="5" t="inlineStr">
        <is>
          <t>E. E. Taiamã</t>
        </is>
      </c>
      <c r="G4905" s="5" t="inlineStr">
        <is>
          <t>16º 48' 01,35" | 57° 39' 22,89"</t>
        </is>
      </c>
      <c r="H4905" s="5" t="inlineStr">
        <is>
          <t xml:space="preserve">Characiformes </t>
        </is>
      </c>
      <c r="I4905" s="5" t="inlineStr">
        <is>
          <t>Prochilodus lineatus</t>
        </is>
      </c>
      <c r="J4905" s="7" t="n">
        <v>44</v>
      </c>
      <c r="K4905" s="7" t="n">
        <v>40</v>
      </c>
      <c r="L4905" s="8" t="n">
        <v>1520</v>
      </c>
      <c r="M4905" s="8" t="n">
        <v>1280</v>
      </c>
      <c r="N4905" s="5" t="b">
        <v>0</v>
      </c>
      <c r="O4905" s="5" t="inlineStr">
        <is>
          <t>F</t>
        </is>
      </c>
      <c r="P4905" s="5" t="inlineStr">
        <is>
          <t>REP</t>
        </is>
      </c>
      <c r="Q4905" s="8" t="n">
        <v>8.359999999999999</v>
      </c>
      <c r="R4905" s="5" t="n">
        <v>3</v>
      </c>
      <c r="S4905" s="8" t="n">
        <v>4.47</v>
      </c>
      <c r="T4905" s="10">
        <f>IF(Q4905&gt;0,M4905-Q4905,"")</f>
        <v/>
      </c>
      <c r="U4905" s="11">
        <f>IF(AND(T4905&gt;0,Q4905&gt;0),(Q4905/T4905)*100,"")</f>
        <v/>
      </c>
      <c r="V4905" s="11">
        <f>IF(AND(T4905&gt;0,S4905&gt;0),(S4905/T4905)*100,"")</f>
        <v/>
      </c>
      <c r="W4905" s="10">
        <f>IF(AND(J4905&gt;0,L4905&gt;0),(L4905/(J4905^3))*100,"")</f>
        <v/>
      </c>
      <c r="X4905" s="12" t="n">
        <v>0.82</v>
      </c>
      <c r="Y4905" s="12" t="n">
        <v>1</v>
      </c>
      <c r="Z4905" s="12" t="n">
        <v>0.74</v>
      </c>
      <c r="AA4905" s="13" t="n"/>
      <c r="AB4905" s="5" t="n"/>
      <c r="AC4905" s="13" t="n"/>
      <c r="AD4905" s="13" t="n"/>
      <c r="AE4905" s="13" t="n"/>
      <c r="AF4905" s="13" t="n"/>
    </row>
    <row r="4906" ht="14" customHeight="1">
      <c r="A4906" s="14" t="inlineStr">
        <is>
          <t>1816</t>
        </is>
      </c>
      <c r="B4906" s="14" t="inlineStr">
        <is>
          <t>LIPAN-4904</t>
        </is>
      </c>
      <c r="C4906" s="15" t="n">
        <v>2023</v>
      </c>
      <c r="D4906" s="14" t="inlineStr">
        <is>
          <t>2023-09-01 00:00:00</t>
        </is>
      </c>
      <c r="E4906" s="14" t="inlineStr">
        <is>
          <t>I.-Set</t>
        </is>
      </c>
      <c r="F4906" s="14" t="inlineStr">
        <is>
          <t>E. E. Taiamã</t>
        </is>
      </c>
      <c r="G4906" s="14" t="inlineStr">
        <is>
          <t>16º 48' 01,35" | 57° 39' 22,89"</t>
        </is>
      </c>
      <c r="H4906" s="14" t="inlineStr">
        <is>
          <t>Siluriformes</t>
        </is>
      </c>
      <c r="I4906" s="14" t="inlineStr">
        <is>
          <t>Ageneiosus brevifilis</t>
        </is>
      </c>
      <c r="J4906" s="16" t="n">
        <v>54</v>
      </c>
      <c r="K4906" s="16" t="n">
        <v>49</v>
      </c>
      <c r="L4906" s="17" t="n">
        <v>1910</v>
      </c>
      <c r="M4906" s="17" t="n">
        <v>1750</v>
      </c>
      <c r="N4906" s="14" t="b">
        <v>0</v>
      </c>
      <c r="O4906" s="14" t="inlineStr">
        <is>
          <t>F</t>
        </is>
      </c>
      <c r="P4906" s="14" t="inlineStr">
        <is>
          <t>EMA</t>
        </is>
      </c>
      <c r="Q4906" s="17" t="n">
        <v>8.41</v>
      </c>
      <c r="R4906" s="14" t="n">
        <v>0</v>
      </c>
      <c r="S4906" s="17" t="n">
        <v>23.07</v>
      </c>
      <c r="T4906" s="10">
        <f>IF(Q4906&gt;0,M4906-Q4906,"")</f>
        <v/>
      </c>
      <c r="U4906" s="11">
        <f>IF(AND(T4906&gt;0,Q4906&gt;0),(Q4906/T4906)*100,"")</f>
        <v/>
      </c>
      <c r="V4906" s="11">
        <f>IF(AND(T4906&gt;0,S4906&gt;0),(S4906/T4906)*100,"")</f>
        <v/>
      </c>
      <c r="W4906" s="10">
        <f>IF(AND(J4906&gt;0,L4906&gt;0),(L4906/(J4906^3))*100,"")</f>
        <v/>
      </c>
      <c r="X4906" s="12" t="n">
        <v>0.82</v>
      </c>
      <c r="Y4906" s="12" t="n">
        <v>1</v>
      </c>
      <c r="Z4906" s="12" t="n">
        <v>0.74</v>
      </c>
      <c r="AA4906" s="18" t="n"/>
      <c r="AB4906" s="14" t="n"/>
      <c r="AC4906" s="18" t="n"/>
      <c r="AD4906" s="18" t="n"/>
      <c r="AE4906" s="18" t="n"/>
      <c r="AF4906" s="18" t="n"/>
    </row>
    <row r="4907" ht="14" customHeight="1">
      <c r="A4907" s="5" t="inlineStr">
        <is>
          <t>1817</t>
        </is>
      </c>
      <c r="B4907" s="5" t="inlineStr">
        <is>
          <t>LIPAN-4905</t>
        </is>
      </c>
      <c r="C4907" s="6" t="n">
        <v>2023</v>
      </c>
      <c r="D4907" s="5" t="inlineStr">
        <is>
          <t>2023-10-01 00:00:00</t>
        </is>
      </c>
      <c r="E4907" s="5" t="inlineStr">
        <is>
          <t>J.-Out</t>
        </is>
      </c>
      <c r="F4907" s="5" t="inlineStr">
        <is>
          <t>E. E. Taiamã</t>
        </is>
      </c>
      <c r="G4907" s="5" t="inlineStr">
        <is>
          <t>16º 48' 01,35" | 57° 39' 22,89"</t>
        </is>
      </c>
      <c r="H4907" s="5" t="inlineStr">
        <is>
          <t xml:space="preserve">Characiformes </t>
        </is>
      </c>
      <c r="I4907" s="5" t="inlineStr">
        <is>
          <t>Piaractus mesopotamicus</t>
        </is>
      </c>
      <c r="J4907" s="7" t="n">
        <v>40.5</v>
      </c>
      <c r="K4907" s="7" t="n">
        <v>36.3</v>
      </c>
      <c r="L4907" s="8" t="n">
        <v>1570</v>
      </c>
      <c r="M4907" s="8" t="n">
        <v>1240</v>
      </c>
      <c r="N4907" s="5" t="b">
        <v>0</v>
      </c>
      <c r="O4907" s="5" t="inlineStr">
        <is>
          <t>M</t>
        </is>
      </c>
      <c r="P4907" s="5" t="inlineStr">
        <is>
          <t>REP</t>
        </is>
      </c>
      <c r="Q4907" s="8" t="n">
        <v>0.46</v>
      </c>
      <c r="R4907" s="5" t="n">
        <v>3</v>
      </c>
      <c r="S4907" s="8" t="n">
        <v>15.24</v>
      </c>
      <c r="T4907" s="10">
        <f>IF(Q4907&gt;0,M4907-Q4907,"")</f>
        <v/>
      </c>
      <c r="U4907" s="11">
        <f>IF(AND(T4907&gt;0,Q4907&gt;0),(Q4907/T4907)*100,"")</f>
        <v/>
      </c>
      <c r="V4907" s="11">
        <f>IF(AND(T4907&gt;0,S4907&gt;0),(S4907/T4907)*100,"")</f>
        <v/>
      </c>
      <c r="W4907" s="10">
        <f>IF(AND(J4907&gt;0,L4907&gt;0),(L4907/(J4907^3))*100,"")</f>
        <v/>
      </c>
      <c r="X4907" s="12" t="n">
        <v>0.8</v>
      </c>
      <c r="Y4907" s="12" t="n">
        <v>1.17</v>
      </c>
      <c r="Z4907" s="12" t="n">
        <v>0.55</v>
      </c>
      <c r="AA4907" s="13" t="n"/>
      <c r="AB4907" s="5" t="n"/>
      <c r="AC4907" s="13" t="n"/>
      <c r="AD4907" s="13" t="n"/>
      <c r="AE4907" s="13" t="n"/>
      <c r="AF4907" s="13" t="n"/>
    </row>
    <row r="4908" ht="14" customHeight="1">
      <c r="A4908" s="14" t="inlineStr">
        <is>
          <t>1818</t>
        </is>
      </c>
      <c r="B4908" s="14" t="inlineStr">
        <is>
          <t>LIPAN-4906</t>
        </is>
      </c>
      <c r="C4908" s="15" t="n">
        <v>2023</v>
      </c>
      <c r="D4908" s="14" t="inlineStr">
        <is>
          <t>2023-10-01 00:00:00</t>
        </is>
      </c>
      <c r="E4908" s="14" t="inlineStr">
        <is>
          <t>J.-Out</t>
        </is>
      </c>
      <c r="F4908" s="14" t="inlineStr">
        <is>
          <t>E. E. Taiamã</t>
        </is>
      </c>
      <c r="G4908" s="14" t="inlineStr">
        <is>
          <t>16º 48' 01,35" | 57° 39' 22,89"</t>
        </is>
      </c>
      <c r="H4908" s="14" t="inlineStr">
        <is>
          <t xml:space="preserve">Characiformes </t>
        </is>
      </c>
      <c r="I4908" s="14" t="inlineStr">
        <is>
          <t>Piaractus mesopotamicus</t>
        </is>
      </c>
      <c r="J4908" s="16" t="n">
        <v>47.4</v>
      </c>
      <c r="K4908" s="16" t="n">
        <v>42.7</v>
      </c>
      <c r="L4908" s="17" t="n">
        <v>2590</v>
      </c>
      <c r="M4908" s="17" t="n">
        <v>2230</v>
      </c>
      <c r="N4908" s="14" t="b">
        <v>0</v>
      </c>
      <c r="O4908" s="14" t="inlineStr">
        <is>
          <t>F</t>
        </is>
      </c>
      <c r="P4908" s="14" t="inlineStr">
        <is>
          <t>EMA</t>
        </is>
      </c>
      <c r="Q4908" s="17" t="n">
        <v>11.12</v>
      </c>
      <c r="R4908" s="14" t="n">
        <v>2</v>
      </c>
      <c r="S4908" s="17" t="n">
        <v>23.92</v>
      </c>
      <c r="T4908" s="10">
        <f>IF(Q4908&gt;0,M4908-Q4908,"")</f>
        <v/>
      </c>
      <c r="U4908" s="11">
        <f>IF(AND(T4908&gt;0,Q4908&gt;0),(Q4908/T4908)*100,"")</f>
        <v/>
      </c>
      <c r="V4908" s="11">
        <f>IF(AND(T4908&gt;0,S4908&gt;0),(S4908/T4908)*100,"")</f>
        <v/>
      </c>
      <c r="W4908" s="10">
        <f>IF(AND(J4908&gt;0,L4908&gt;0),(L4908/(J4908^3))*100,"")</f>
        <v/>
      </c>
      <c r="X4908" s="12" t="n">
        <v>0.8</v>
      </c>
      <c r="Y4908" s="12" t="n">
        <v>1.17</v>
      </c>
      <c r="Z4908" s="12" t="n">
        <v>0.55</v>
      </c>
      <c r="AA4908" s="18" t="n"/>
      <c r="AB4908" s="14" t="n"/>
      <c r="AC4908" s="18" t="n"/>
      <c r="AD4908" s="18" t="n"/>
      <c r="AE4908" s="18" t="n"/>
      <c r="AF4908" s="18" t="n"/>
    </row>
    <row r="4909" ht="14" customHeight="1">
      <c r="A4909" s="5" t="inlineStr">
        <is>
          <t>1819</t>
        </is>
      </c>
      <c r="B4909" s="5" t="inlineStr">
        <is>
          <t>LIPAN-4907</t>
        </is>
      </c>
      <c r="C4909" s="6" t="n">
        <v>2023</v>
      </c>
      <c r="D4909" s="5" t="inlineStr">
        <is>
          <t>2023-10-01 00:00:00</t>
        </is>
      </c>
      <c r="E4909" s="5" t="inlineStr">
        <is>
          <t>J.-Out</t>
        </is>
      </c>
      <c r="F4909" s="5" t="inlineStr">
        <is>
          <t>E. E. Taiamã</t>
        </is>
      </c>
      <c r="G4909" s="5" t="inlineStr">
        <is>
          <t>16º 48' 01,35" | 57° 39' 22,89"</t>
        </is>
      </c>
      <c r="H4909" s="5" t="inlineStr">
        <is>
          <t xml:space="preserve">Characiformes </t>
        </is>
      </c>
      <c r="I4909" s="5" t="inlineStr">
        <is>
          <t>Piaractus mesopotamicus</t>
        </is>
      </c>
      <c r="J4909" s="7" t="n">
        <v>45</v>
      </c>
      <c r="K4909" s="7" t="n">
        <v>40.8</v>
      </c>
      <c r="L4909" s="8" t="n">
        <v>2350</v>
      </c>
      <c r="M4909" s="8" t="n">
        <v>1900</v>
      </c>
      <c r="N4909" s="5" t="b">
        <v>0</v>
      </c>
      <c r="O4909" s="5" t="inlineStr">
        <is>
          <t>F</t>
        </is>
      </c>
      <c r="P4909" s="5" t="inlineStr">
        <is>
          <t>EMA</t>
        </is>
      </c>
      <c r="Q4909" s="8" t="n">
        <v>8.6</v>
      </c>
      <c r="R4909" s="5" t="n">
        <v>3</v>
      </c>
      <c r="S4909" s="8" t="n">
        <v>18.81</v>
      </c>
      <c r="T4909" s="10">
        <f>IF(Q4909&gt;0,M4909-Q4909,"")</f>
        <v/>
      </c>
      <c r="U4909" s="11">
        <f>IF(AND(T4909&gt;0,Q4909&gt;0),(Q4909/T4909)*100,"")</f>
        <v/>
      </c>
      <c r="V4909" s="11">
        <f>IF(AND(T4909&gt;0,S4909&gt;0),(S4909/T4909)*100,"")</f>
        <v/>
      </c>
      <c r="W4909" s="10">
        <f>IF(AND(J4909&gt;0,L4909&gt;0),(L4909/(J4909^3))*100,"")</f>
        <v/>
      </c>
      <c r="X4909" s="12" t="n">
        <v>0.8</v>
      </c>
      <c r="Y4909" s="12" t="n">
        <v>1.17</v>
      </c>
      <c r="Z4909" s="12" t="n">
        <v>0.55</v>
      </c>
      <c r="AA4909" s="13" t="n"/>
      <c r="AB4909" s="5" t="n"/>
      <c r="AC4909" s="13" t="n"/>
      <c r="AD4909" s="13" t="n"/>
      <c r="AE4909" s="13" t="n"/>
      <c r="AF4909" s="13" t="n"/>
    </row>
    <row r="4910" ht="14" customHeight="1">
      <c r="A4910" s="14" t="inlineStr">
        <is>
          <t>1820</t>
        </is>
      </c>
      <c r="B4910" s="14" t="inlineStr">
        <is>
          <t>LIPAN-4908</t>
        </is>
      </c>
      <c r="C4910" s="15" t="n">
        <v>2023</v>
      </c>
      <c r="D4910" s="14" t="inlineStr">
        <is>
          <t>2023-10-01 00:00:00</t>
        </is>
      </c>
      <c r="E4910" s="14" t="inlineStr">
        <is>
          <t>J.-Out</t>
        </is>
      </c>
      <c r="F4910" s="14" t="inlineStr">
        <is>
          <t>E. E. Taiamã</t>
        </is>
      </c>
      <c r="G4910" s="14" t="inlineStr">
        <is>
          <t>16º 48' 01,35" | 57° 39' 22,89"</t>
        </is>
      </c>
      <c r="H4910" s="14" t="inlineStr">
        <is>
          <t xml:space="preserve">Characiformes </t>
        </is>
      </c>
      <c r="I4910" s="14" t="inlineStr">
        <is>
          <t>Piaractus mesopotamicus</t>
        </is>
      </c>
      <c r="J4910" s="16" t="n">
        <v>38.1</v>
      </c>
      <c r="K4910" s="16" t="n">
        <v>34.1</v>
      </c>
      <c r="L4910" s="17" t="n">
        <v>1400</v>
      </c>
      <c r="M4910" s="17" t="n">
        <v>1110</v>
      </c>
      <c r="N4910" s="14" t="b">
        <v>0</v>
      </c>
      <c r="O4910" s="14" t="inlineStr">
        <is>
          <t>M</t>
        </is>
      </c>
      <c r="P4910" s="14" t="inlineStr">
        <is>
          <t>REP</t>
        </is>
      </c>
      <c r="Q4910" s="17" t="n">
        <v>0.7</v>
      </c>
      <c r="R4910" s="14" t="n">
        <v>2</v>
      </c>
      <c r="S4910" s="17" t="n">
        <v>13.32</v>
      </c>
      <c r="T4910" s="10">
        <f>IF(Q4910&gt;0,M4910-Q4910,"")</f>
        <v/>
      </c>
      <c r="U4910" s="11">
        <f>IF(AND(T4910&gt;0,Q4910&gt;0),(Q4910/T4910)*100,"")</f>
        <v/>
      </c>
      <c r="V4910" s="11">
        <f>IF(AND(T4910&gt;0,S4910&gt;0),(S4910/T4910)*100,"")</f>
        <v/>
      </c>
      <c r="W4910" s="10">
        <f>IF(AND(J4910&gt;0,L4910&gt;0),(L4910/(J4910^3))*100,"")</f>
        <v/>
      </c>
      <c r="X4910" s="12" t="n">
        <v>0.8</v>
      </c>
      <c r="Y4910" s="12" t="n">
        <v>1.17</v>
      </c>
      <c r="Z4910" s="12" t="n">
        <v>0.55</v>
      </c>
      <c r="AA4910" s="18" t="n"/>
      <c r="AB4910" s="14" t="n"/>
      <c r="AC4910" s="18" t="n"/>
      <c r="AD4910" s="18" t="n"/>
      <c r="AE4910" s="18" t="n"/>
      <c r="AF4910" s="18" t="n"/>
    </row>
    <row r="4911" ht="14" customHeight="1">
      <c r="A4911" s="5" t="inlineStr">
        <is>
          <t>1821</t>
        </is>
      </c>
      <c r="B4911" s="5" t="inlineStr">
        <is>
          <t>LIPAN-4909</t>
        </is>
      </c>
      <c r="C4911" s="6" t="n">
        <v>2023</v>
      </c>
      <c r="D4911" s="5" t="inlineStr">
        <is>
          <t>2023-10-01 00:00:00</t>
        </is>
      </c>
      <c r="E4911" s="5" t="inlineStr">
        <is>
          <t>J.-Out</t>
        </is>
      </c>
      <c r="F4911" s="5" t="inlineStr">
        <is>
          <t>E. E. Taiamã</t>
        </is>
      </c>
      <c r="G4911" s="5" t="inlineStr">
        <is>
          <t>16º 48' 01,35" | 57° 39' 22,89"</t>
        </is>
      </c>
      <c r="H4911" s="5" t="inlineStr">
        <is>
          <t xml:space="preserve">Characiformes </t>
        </is>
      </c>
      <c r="I4911" s="5" t="inlineStr">
        <is>
          <t>Piaractus mesopotamicus</t>
        </is>
      </c>
      <c r="J4911" s="7" t="n">
        <v>37.5</v>
      </c>
      <c r="K4911" s="7" t="n">
        <v>31.7</v>
      </c>
      <c r="L4911" s="8" t="n">
        <v>1380</v>
      </c>
      <c r="M4911" s="8" t="n">
        <v>1110</v>
      </c>
      <c r="N4911" s="5" t="b">
        <v>0</v>
      </c>
      <c r="O4911" s="5" t="inlineStr">
        <is>
          <t>M</t>
        </is>
      </c>
      <c r="P4911" s="5" t="inlineStr">
        <is>
          <t>REP</t>
        </is>
      </c>
      <c r="Q4911" s="8" t="n">
        <v>0.25</v>
      </c>
      <c r="R4911" s="5" t="n">
        <v>3</v>
      </c>
      <c r="S4911" s="8" t="n">
        <v>12.58</v>
      </c>
      <c r="T4911" s="10">
        <f>IF(Q4911&gt;0,M4911-Q4911,"")</f>
        <v/>
      </c>
      <c r="U4911" s="11">
        <f>IF(AND(T4911&gt;0,Q4911&gt;0),(Q4911/T4911)*100,"")</f>
        <v/>
      </c>
      <c r="V4911" s="11">
        <f>IF(AND(T4911&gt;0,S4911&gt;0),(S4911/T4911)*100,"")</f>
        <v/>
      </c>
      <c r="W4911" s="10">
        <f>IF(AND(J4911&gt;0,L4911&gt;0),(L4911/(J4911^3))*100,"")</f>
        <v/>
      </c>
      <c r="X4911" s="12" t="n">
        <v>0.8</v>
      </c>
      <c r="Y4911" s="12" t="n">
        <v>1.17</v>
      </c>
      <c r="Z4911" s="12" t="n">
        <v>0.55</v>
      </c>
      <c r="AA4911" s="13" t="n"/>
      <c r="AB4911" s="5" t="n"/>
      <c r="AC4911" s="13" t="n"/>
      <c r="AD4911" s="13" t="n"/>
      <c r="AE4911" s="13" t="n"/>
      <c r="AF4911" s="13" t="n"/>
    </row>
    <row r="4912" ht="14" customHeight="1">
      <c r="A4912" s="14" t="inlineStr">
        <is>
          <t>1822</t>
        </is>
      </c>
      <c r="B4912" s="14" t="inlineStr">
        <is>
          <t>LIPAN-4910</t>
        </is>
      </c>
      <c r="C4912" s="15" t="n">
        <v>2023</v>
      </c>
      <c r="D4912" s="14" t="inlineStr">
        <is>
          <t>2023-10-01 00:00:00</t>
        </is>
      </c>
      <c r="E4912" s="14" t="inlineStr">
        <is>
          <t>J.-Out</t>
        </is>
      </c>
      <c r="F4912" s="14" t="inlineStr">
        <is>
          <t>E. E. Taiamã</t>
        </is>
      </c>
      <c r="G4912" s="14" t="inlineStr">
        <is>
          <t>16º 48' 01,35" | 57° 39' 22,89"</t>
        </is>
      </c>
      <c r="H4912" s="14" t="inlineStr">
        <is>
          <t xml:space="preserve">Characiformes </t>
        </is>
      </c>
      <c r="I4912" s="14" t="inlineStr">
        <is>
          <t>Piaractus mesopotamicus</t>
        </is>
      </c>
      <c r="J4912" s="16" t="n">
        <v>37.8</v>
      </c>
      <c r="K4912" s="16" t="n">
        <v>32.6</v>
      </c>
      <c r="L4912" s="17" t="n">
        <v>1140</v>
      </c>
      <c r="M4912" s="17" t="n">
        <v>950</v>
      </c>
      <c r="N4912" s="14" t="b">
        <v>0</v>
      </c>
      <c r="O4912" s="14" t="inlineStr">
        <is>
          <t>F</t>
        </is>
      </c>
      <c r="P4912" s="14" t="inlineStr">
        <is>
          <t>REP</t>
        </is>
      </c>
      <c r="Q4912" s="17" t="n">
        <v>1.92</v>
      </c>
      <c r="R4912" s="14" t="n">
        <v>2</v>
      </c>
      <c r="S4912" s="17" t="n">
        <v>8.109999999999999</v>
      </c>
      <c r="T4912" s="10">
        <f>IF(Q4912&gt;0,M4912-Q4912,"")</f>
        <v/>
      </c>
      <c r="U4912" s="11">
        <f>IF(AND(T4912&gt;0,Q4912&gt;0),(Q4912/T4912)*100,"")</f>
        <v/>
      </c>
      <c r="V4912" s="11">
        <f>IF(AND(T4912&gt;0,S4912&gt;0),(S4912/T4912)*100,"")</f>
        <v/>
      </c>
      <c r="W4912" s="10">
        <f>IF(AND(J4912&gt;0,L4912&gt;0),(L4912/(J4912^3))*100,"")</f>
        <v/>
      </c>
      <c r="X4912" s="12" t="n">
        <v>0.8</v>
      </c>
      <c r="Y4912" s="12" t="n">
        <v>1.17</v>
      </c>
      <c r="Z4912" s="12" t="n">
        <v>0.55</v>
      </c>
      <c r="AA4912" s="18" t="n"/>
      <c r="AB4912" s="14" t="n"/>
      <c r="AC4912" s="18" t="n"/>
      <c r="AD4912" s="18" t="n"/>
      <c r="AE4912" s="18" t="n"/>
      <c r="AF4912" s="18" t="n"/>
    </row>
    <row r="4913" ht="14" customHeight="1">
      <c r="A4913" s="5" t="inlineStr">
        <is>
          <t>1823</t>
        </is>
      </c>
      <c r="B4913" s="5" t="inlineStr">
        <is>
          <t>LIPAN-4911</t>
        </is>
      </c>
      <c r="C4913" s="6" t="n">
        <v>2023</v>
      </c>
      <c r="D4913" s="5" t="inlineStr">
        <is>
          <t>2023-10-01 00:00:00</t>
        </is>
      </c>
      <c r="E4913" s="5" t="inlineStr">
        <is>
          <t>J.-Out</t>
        </is>
      </c>
      <c r="F4913" s="5" t="inlineStr">
        <is>
          <t>E. E. Taiamã</t>
        </is>
      </c>
      <c r="G4913" s="5" t="inlineStr">
        <is>
          <t>16º 48' 01,35" | 57° 39' 22,89"</t>
        </is>
      </c>
      <c r="H4913" s="5" t="inlineStr">
        <is>
          <t>Siluriformes</t>
        </is>
      </c>
      <c r="I4913" s="5" t="inlineStr">
        <is>
          <t>Pseudoplatystoma reticulatum</t>
        </is>
      </c>
      <c r="J4913" s="7" t="n">
        <v>91.5</v>
      </c>
      <c r="K4913" s="7" t="n">
        <v>81.40000000000001</v>
      </c>
      <c r="L4913" s="8" t="n">
        <v>8420</v>
      </c>
      <c r="M4913" s="8" t="n">
        <v>7260</v>
      </c>
      <c r="N4913" s="5" t="b">
        <v>0</v>
      </c>
      <c r="O4913" s="5" t="inlineStr">
        <is>
          <t>M</t>
        </is>
      </c>
      <c r="P4913" s="5" t="inlineStr">
        <is>
          <t>EMA</t>
        </is>
      </c>
      <c r="Q4913" s="8" t="n">
        <v>219.17</v>
      </c>
      <c r="R4913" s="5" t="n">
        <v>0</v>
      </c>
      <c r="S4913" s="8" t="n">
        <v>60.95</v>
      </c>
      <c r="T4913" s="10">
        <f>IF(Q4913&gt;0,M4913-Q4913,"")</f>
        <v/>
      </c>
      <c r="U4913" s="11">
        <f>IF(AND(T4913&gt;0,Q4913&gt;0),(Q4913/T4913)*100,"")</f>
        <v/>
      </c>
      <c r="V4913" s="11">
        <f>IF(AND(T4913&gt;0,S4913&gt;0),(S4913/T4913)*100,"")</f>
        <v/>
      </c>
      <c r="W4913" s="10">
        <f>IF(AND(J4913&gt;0,L4913&gt;0),(L4913/(J4913^3))*100,"")</f>
        <v/>
      </c>
      <c r="X4913" s="12" t="n">
        <v>0.8</v>
      </c>
      <c r="Y4913" s="12" t="n">
        <v>1.17</v>
      </c>
      <c r="Z4913" s="12" t="n">
        <v>0.55</v>
      </c>
      <c r="AA4913" s="13" t="n"/>
      <c r="AB4913" s="5" t="n"/>
      <c r="AC4913" s="13" t="n"/>
      <c r="AD4913" s="13" t="n"/>
      <c r="AE4913" s="13" t="n"/>
      <c r="AF4913" s="13" t="n"/>
    </row>
    <row r="4914" ht="14" customHeight="1">
      <c r="A4914" s="14" t="inlineStr">
        <is>
          <t>1824</t>
        </is>
      </c>
      <c r="B4914" s="14" t="inlineStr">
        <is>
          <t>LIPAN-4912</t>
        </is>
      </c>
      <c r="C4914" s="15" t="n">
        <v>2023</v>
      </c>
      <c r="D4914" s="14" t="inlineStr">
        <is>
          <t>2023-10-01 00:00:00</t>
        </is>
      </c>
      <c r="E4914" s="14" t="inlineStr">
        <is>
          <t>J.-Out</t>
        </is>
      </c>
      <c r="F4914" s="14" t="inlineStr">
        <is>
          <t>E. E. Taiamã</t>
        </is>
      </c>
      <c r="G4914" s="14" t="inlineStr">
        <is>
          <t>16º 48' 01,35" | 57° 39' 22,89"</t>
        </is>
      </c>
      <c r="H4914" s="14" t="inlineStr">
        <is>
          <t>Siluriformes</t>
        </is>
      </c>
      <c r="I4914" s="14" t="inlineStr">
        <is>
          <t>Pseudoplatystoma reticulatum</t>
        </is>
      </c>
      <c r="J4914" s="16" t="n">
        <v>88.8</v>
      </c>
      <c r="K4914" s="16" t="n">
        <v>80.2</v>
      </c>
      <c r="L4914" s="17" t="n">
        <v>6830</v>
      </c>
      <c r="M4914" s="17" t="n">
        <v>6080</v>
      </c>
      <c r="N4914" s="14" t="b">
        <v>0</v>
      </c>
      <c r="O4914" s="14" t="inlineStr">
        <is>
          <t>F</t>
        </is>
      </c>
      <c r="P4914" s="14" t="inlineStr">
        <is>
          <t>EMA</t>
        </is>
      </c>
      <c r="Q4914" s="17" t="n">
        <v>46.15</v>
      </c>
      <c r="R4914" s="14" t="n">
        <v>0</v>
      </c>
      <c r="S4914" s="17" t="n">
        <v>50.22</v>
      </c>
      <c r="T4914" s="10">
        <f>IF(Q4914&gt;0,M4914-Q4914,"")</f>
        <v/>
      </c>
      <c r="U4914" s="11">
        <f>IF(AND(T4914&gt;0,Q4914&gt;0),(Q4914/T4914)*100,"")</f>
        <v/>
      </c>
      <c r="V4914" s="11">
        <f>IF(AND(T4914&gt;0,S4914&gt;0),(S4914/T4914)*100,"")</f>
        <v/>
      </c>
      <c r="W4914" s="10">
        <f>IF(AND(J4914&gt;0,L4914&gt;0),(L4914/(J4914^3))*100,"")</f>
        <v/>
      </c>
      <c r="X4914" s="12" t="n">
        <v>0.8</v>
      </c>
      <c r="Y4914" s="12" t="n">
        <v>1.17</v>
      </c>
      <c r="Z4914" s="12" t="n">
        <v>0.55</v>
      </c>
      <c r="AA4914" s="18" t="n"/>
      <c r="AB4914" s="14" t="n"/>
      <c r="AC4914" s="18" t="n"/>
      <c r="AD4914" s="18" t="n"/>
      <c r="AE4914" s="18" t="n"/>
      <c r="AF4914" s="18" t="n"/>
    </row>
    <row r="4915" ht="14" customHeight="1">
      <c r="A4915" s="5" t="inlineStr">
        <is>
          <t>1825</t>
        </is>
      </c>
      <c r="B4915" s="5" t="inlineStr">
        <is>
          <t>LIPAN-4913</t>
        </is>
      </c>
      <c r="C4915" s="6" t="n">
        <v>2023</v>
      </c>
      <c r="D4915" s="5" t="inlineStr">
        <is>
          <t>2023-10-01 00:00:00</t>
        </is>
      </c>
      <c r="E4915" s="5" t="inlineStr">
        <is>
          <t>J.-Out</t>
        </is>
      </c>
      <c r="F4915" s="5" t="inlineStr">
        <is>
          <t>E. E. Taiamã</t>
        </is>
      </c>
      <c r="G4915" s="5" t="inlineStr">
        <is>
          <t>16º 48' 01,35" | 57° 39' 22,89"</t>
        </is>
      </c>
      <c r="H4915" s="5" t="inlineStr">
        <is>
          <t>Siluriformes</t>
        </is>
      </c>
      <c r="I4915" s="5" t="inlineStr">
        <is>
          <t>Pseudoplatystoma reticulatum</t>
        </is>
      </c>
      <c r="J4915" s="7" t="n">
        <v>106</v>
      </c>
      <c r="K4915" s="7" t="n">
        <v>95.59999999999999</v>
      </c>
      <c r="L4915" s="8" t="n">
        <v>12010</v>
      </c>
      <c r="M4915" s="8" t="n">
        <v>9630</v>
      </c>
      <c r="N4915" s="5" t="b">
        <v>0</v>
      </c>
      <c r="O4915" s="5" t="inlineStr">
        <is>
          <t>F</t>
        </is>
      </c>
      <c r="P4915" s="5" t="inlineStr">
        <is>
          <t>REP</t>
        </is>
      </c>
      <c r="Q4915" s="8" t="n">
        <v>69.98999999999999</v>
      </c>
      <c r="R4915" s="5" t="n">
        <v>3</v>
      </c>
      <c r="S4915" s="8" t="n">
        <v>114.19</v>
      </c>
      <c r="T4915" s="10">
        <f>IF(Q4915&gt;0,M4915-Q4915,"")</f>
        <v/>
      </c>
      <c r="U4915" s="11">
        <f>IF(AND(T4915&gt;0,Q4915&gt;0),(Q4915/T4915)*100,"")</f>
        <v/>
      </c>
      <c r="V4915" s="11">
        <f>IF(AND(T4915&gt;0,S4915&gt;0),(S4915/T4915)*100,"")</f>
        <v/>
      </c>
      <c r="W4915" s="10">
        <f>IF(AND(J4915&gt;0,L4915&gt;0),(L4915/(J4915^3))*100,"")</f>
        <v/>
      </c>
      <c r="X4915" s="12" t="n">
        <v>0.8</v>
      </c>
      <c r="Y4915" s="12" t="n">
        <v>1.17</v>
      </c>
      <c r="Z4915" s="12" t="n">
        <v>0.55</v>
      </c>
      <c r="AA4915" s="13" t="n"/>
      <c r="AB4915" s="5" t="n"/>
      <c r="AC4915" s="13" t="n"/>
      <c r="AD4915" s="13" t="n"/>
      <c r="AE4915" s="13" t="n"/>
      <c r="AF4915" s="13" t="n"/>
    </row>
    <row r="4916" ht="14" customHeight="1">
      <c r="A4916" s="14" t="inlineStr">
        <is>
          <t>1826</t>
        </is>
      </c>
      <c r="B4916" s="14" t="inlineStr">
        <is>
          <t>LIPAN-4914</t>
        </is>
      </c>
      <c r="C4916" s="15" t="n">
        <v>2023</v>
      </c>
      <c r="D4916" s="14" t="inlineStr">
        <is>
          <t>2023-10-01 00:00:00</t>
        </is>
      </c>
      <c r="E4916" s="14" t="inlineStr">
        <is>
          <t>J.-Out</t>
        </is>
      </c>
      <c r="F4916" s="14" t="inlineStr">
        <is>
          <t>E. E. Taiamã</t>
        </is>
      </c>
      <c r="G4916" s="14" t="inlineStr">
        <is>
          <t>16º 48' 01,35" | 57° 39' 22,89"</t>
        </is>
      </c>
      <c r="H4916" s="14" t="inlineStr">
        <is>
          <t>Siluriformes</t>
        </is>
      </c>
      <c r="I4916" s="14" t="inlineStr">
        <is>
          <t>Pseudoplatystoma reticulatum</t>
        </is>
      </c>
      <c r="J4916" s="16" t="n">
        <v>84.3</v>
      </c>
      <c r="K4916" s="16" t="n">
        <v>75.40000000000001</v>
      </c>
      <c r="L4916" s="17" t="n">
        <v>5700</v>
      </c>
      <c r="M4916" s="17" t="n">
        <v>4960</v>
      </c>
      <c r="N4916" s="14" t="b">
        <v>0</v>
      </c>
      <c r="O4916" s="14" t="inlineStr">
        <is>
          <t>M</t>
        </is>
      </c>
      <c r="P4916" s="14" t="inlineStr">
        <is>
          <t>EMA</t>
        </is>
      </c>
      <c r="Q4916" s="17" t="n">
        <v>33.95</v>
      </c>
      <c r="R4916" s="14" t="n">
        <v>0</v>
      </c>
      <c r="S4916" s="17" t="n">
        <v>52.34</v>
      </c>
      <c r="T4916" s="10">
        <f>IF(Q4916&gt;0,M4916-Q4916,"")</f>
        <v/>
      </c>
      <c r="U4916" s="11">
        <f>IF(AND(T4916&gt;0,Q4916&gt;0),(Q4916/T4916)*100,"")</f>
        <v/>
      </c>
      <c r="V4916" s="11">
        <f>IF(AND(T4916&gt;0,S4916&gt;0),(S4916/T4916)*100,"")</f>
        <v/>
      </c>
      <c r="W4916" s="10">
        <f>IF(AND(J4916&gt;0,L4916&gt;0),(L4916/(J4916^3))*100,"")</f>
        <v/>
      </c>
      <c r="X4916" s="12" t="n">
        <v>0.8</v>
      </c>
      <c r="Y4916" s="12" t="n">
        <v>1.17</v>
      </c>
      <c r="Z4916" s="12" t="n">
        <v>0.55</v>
      </c>
      <c r="AA4916" s="18" t="n"/>
      <c r="AB4916" s="14" t="n"/>
      <c r="AC4916" s="18" t="n"/>
      <c r="AD4916" s="18" t="n"/>
      <c r="AE4916" s="18" t="n"/>
      <c r="AF4916" s="18" t="n"/>
    </row>
    <row r="4917" ht="14" customHeight="1">
      <c r="A4917" s="5" t="inlineStr">
        <is>
          <t>1827</t>
        </is>
      </c>
      <c r="B4917" s="5" t="inlineStr">
        <is>
          <t>LIPAN-4915</t>
        </is>
      </c>
      <c r="C4917" s="6" t="n">
        <v>2023</v>
      </c>
      <c r="D4917" s="5" t="inlineStr">
        <is>
          <t>2023-10-01 00:00:00</t>
        </is>
      </c>
      <c r="E4917" s="5" t="inlineStr">
        <is>
          <t>J.-Out</t>
        </is>
      </c>
      <c r="F4917" s="5" t="inlineStr">
        <is>
          <t>E. E. Taiamã</t>
        </is>
      </c>
      <c r="G4917" s="5" t="inlineStr">
        <is>
          <t>16º 48' 01,35" | 57° 39' 22,89"</t>
        </is>
      </c>
      <c r="H4917" s="5" t="inlineStr">
        <is>
          <t>Siluriformes</t>
        </is>
      </c>
      <c r="I4917" s="5" t="inlineStr">
        <is>
          <t>Pseudoplatystoma reticulatum</t>
        </is>
      </c>
      <c r="J4917" s="7" t="n">
        <v>88.3</v>
      </c>
      <c r="K4917" s="7" t="n">
        <v>80.40000000000001</v>
      </c>
      <c r="L4917" s="8" t="n">
        <v>7330</v>
      </c>
      <c r="M4917" s="8" t="n">
        <v>6430</v>
      </c>
      <c r="N4917" s="5" t="b">
        <v>0</v>
      </c>
      <c r="O4917" s="5" t="inlineStr">
        <is>
          <t>M</t>
        </is>
      </c>
      <c r="P4917" s="5" t="inlineStr">
        <is>
          <t>EMA</t>
        </is>
      </c>
      <c r="Q4917" s="8" t="n">
        <v>28.57</v>
      </c>
      <c r="R4917" s="5" t="n">
        <v>0</v>
      </c>
      <c r="S4917" s="8" t="n">
        <v>60.55</v>
      </c>
      <c r="T4917" s="10">
        <f>IF(Q4917&gt;0,M4917-Q4917,"")</f>
        <v/>
      </c>
      <c r="U4917" s="11">
        <f>IF(AND(T4917&gt;0,Q4917&gt;0),(Q4917/T4917)*100,"")</f>
        <v/>
      </c>
      <c r="V4917" s="11">
        <f>IF(AND(T4917&gt;0,S4917&gt;0),(S4917/T4917)*100,"")</f>
        <v/>
      </c>
      <c r="W4917" s="10">
        <f>IF(AND(J4917&gt;0,L4917&gt;0),(L4917/(J4917^3))*100,"")</f>
        <v/>
      </c>
      <c r="X4917" s="12" t="n">
        <v>0.8</v>
      </c>
      <c r="Y4917" s="12" t="n">
        <v>1.17</v>
      </c>
      <c r="Z4917" s="12" t="n">
        <v>0.55</v>
      </c>
      <c r="AA4917" s="13" t="n"/>
      <c r="AB4917" s="5" t="n"/>
      <c r="AC4917" s="13" t="n"/>
      <c r="AD4917" s="13" t="n"/>
      <c r="AE4917" s="13" t="n"/>
      <c r="AF4917" s="13" t="n"/>
    </row>
    <row r="4918" ht="14" customHeight="1">
      <c r="A4918" s="14" t="inlineStr">
        <is>
          <t>1828</t>
        </is>
      </c>
      <c r="B4918" s="14" t="inlineStr">
        <is>
          <t>LIPAN-4916</t>
        </is>
      </c>
      <c r="C4918" s="15" t="n">
        <v>2023</v>
      </c>
      <c r="D4918" s="14" t="inlineStr">
        <is>
          <t>2023-10-01 00:00:00</t>
        </is>
      </c>
      <c r="E4918" s="14" t="inlineStr">
        <is>
          <t>J.-Out</t>
        </is>
      </c>
      <c r="F4918" s="14" t="inlineStr">
        <is>
          <t>E. E. Taiamã</t>
        </is>
      </c>
      <c r="G4918" s="14" t="inlineStr">
        <is>
          <t>16º 48' 01,35" | 57° 39' 22,89"</t>
        </is>
      </c>
      <c r="H4918" s="14" t="inlineStr">
        <is>
          <t>Siluriformes</t>
        </is>
      </c>
      <c r="I4918" s="14" t="inlineStr">
        <is>
          <t>Pseudoplatystoma reticulatum</t>
        </is>
      </c>
      <c r="J4918" s="16" t="n">
        <v>92.2</v>
      </c>
      <c r="K4918" s="16" t="n">
        <v>82.40000000000001</v>
      </c>
      <c r="L4918" s="17" t="n">
        <v>8080</v>
      </c>
      <c r="M4918" s="17" t="n">
        <v>6940</v>
      </c>
      <c r="N4918" s="14" t="b">
        <v>0</v>
      </c>
      <c r="O4918" s="14" t="inlineStr">
        <is>
          <t>F</t>
        </is>
      </c>
      <c r="P4918" s="14" t="inlineStr">
        <is>
          <t>EMA</t>
        </is>
      </c>
      <c r="Q4918" s="17" t="n">
        <v>112.8</v>
      </c>
      <c r="R4918" s="14" t="n">
        <v>0</v>
      </c>
      <c r="S4918" s="17" t="n">
        <v>94.04000000000001</v>
      </c>
      <c r="T4918" s="10">
        <f>IF(Q4918&gt;0,M4918-Q4918,"")</f>
        <v/>
      </c>
      <c r="U4918" s="11">
        <f>IF(AND(T4918&gt;0,Q4918&gt;0),(Q4918/T4918)*100,"")</f>
        <v/>
      </c>
      <c r="V4918" s="11">
        <f>IF(AND(T4918&gt;0,S4918&gt;0),(S4918/T4918)*100,"")</f>
        <v/>
      </c>
      <c r="W4918" s="10">
        <f>IF(AND(J4918&gt;0,L4918&gt;0),(L4918/(J4918^3))*100,"")</f>
        <v/>
      </c>
      <c r="X4918" s="12" t="n">
        <v>0.8</v>
      </c>
      <c r="Y4918" s="12" t="n">
        <v>1.17</v>
      </c>
      <c r="Z4918" s="12" t="n">
        <v>0.55</v>
      </c>
      <c r="AA4918" s="18" t="n"/>
      <c r="AB4918" s="14" t="n"/>
      <c r="AC4918" s="18" t="n"/>
      <c r="AD4918" s="18" t="n"/>
      <c r="AE4918" s="18" t="n"/>
      <c r="AF4918" s="18" t="n"/>
    </row>
    <row r="4919" ht="14" customHeight="1">
      <c r="A4919" s="5" t="inlineStr">
        <is>
          <t>1829</t>
        </is>
      </c>
      <c r="B4919" s="5" t="inlineStr">
        <is>
          <t>LIPAN-4917</t>
        </is>
      </c>
      <c r="C4919" s="6" t="n">
        <v>2023</v>
      </c>
      <c r="D4919" s="5" t="inlineStr">
        <is>
          <t>2023-10-01 00:00:00</t>
        </is>
      </c>
      <c r="E4919" s="5" t="inlineStr">
        <is>
          <t>J.-Out</t>
        </is>
      </c>
      <c r="F4919" s="5" t="inlineStr">
        <is>
          <t>E. E. Taiamã</t>
        </is>
      </c>
      <c r="G4919" s="5" t="inlineStr">
        <is>
          <t>16º 48' 01,35" | 57° 39' 22,89"</t>
        </is>
      </c>
      <c r="H4919" s="5" t="inlineStr">
        <is>
          <t>Siluriformes</t>
        </is>
      </c>
      <c r="I4919" s="5" t="inlineStr">
        <is>
          <t>Pseudoplatystoma reticulatum</t>
        </is>
      </c>
      <c r="J4919" s="7" t="n">
        <v>87.90000000000001</v>
      </c>
      <c r="K4919" s="7" t="n">
        <v>78.59999999999999</v>
      </c>
      <c r="L4919" s="8" t="n">
        <v>6540</v>
      </c>
      <c r="M4919" s="8" t="n">
        <v>5530</v>
      </c>
      <c r="N4919" s="5" t="b">
        <v>0</v>
      </c>
      <c r="O4919" s="5" t="inlineStr">
        <is>
          <t>F</t>
        </is>
      </c>
      <c r="P4919" s="5" t="inlineStr">
        <is>
          <t>REP</t>
        </is>
      </c>
      <c r="Q4919" s="8" t="n">
        <v>24.29</v>
      </c>
      <c r="R4919" s="5" t="n">
        <v>3</v>
      </c>
      <c r="S4919" s="8" t="n">
        <v>86.95</v>
      </c>
      <c r="T4919" s="10">
        <f>IF(Q4919&gt;0,M4919-Q4919,"")</f>
        <v/>
      </c>
      <c r="U4919" s="11">
        <f>IF(AND(T4919&gt;0,Q4919&gt;0),(Q4919/T4919)*100,"")</f>
        <v/>
      </c>
      <c r="V4919" s="11">
        <f>IF(AND(T4919&gt;0,S4919&gt;0),(S4919/T4919)*100,"")</f>
        <v/>
      </c>
      <c r="W4919" s="10">
        <f>IF(AND(J4919&gt;0,L4919&gt;0),(L4919/(J4919^3))*100,"")</f>
        <v/>
      </c>
      <c r="X4919" s="12" t="n">
        <v>0.8</v>
      </c>
      <c r="Y4919" s="12" t="n">
        <v>1.17</v>
      </c>
      <c r="Z4919" s="12" t="n">
        <v>0.55</v>
      </c>
      <c r="AA4919" s="13" t="n"/>
      <c r="AB4919" s="5" t="n"/>
      <c r="AC4919" s="13" t="n"/>
      <c r="AD4919" s="13" t="n"/>
      <c r="AE4919" s="13" t="n"/>
      <c r="AF4919" s="13" t="n"/>
    </row>
    <row r="4920" ht="14" customHeight="1">
      <c r="A4920" s="14" t="inlineStr">
        <is>
          <t>1830</t>
        </is>
      </c>
      <c r="B4920" s="14" t="inlineStr">
        <is>
          <t>LIPAN-4918</t>
        </is>
      </c>
      <c r="C4920" s="15" t="n">
        <v>2023</v>
      </c>
      <c r="D4920" s="14" t="inlineStr">
        <is>
          <t>2023-10-01 00:00:00</t>
        </is>
      </c>
      <c r="E4920" s="14" t="inlineStr">
        <is>
          <t>J.-Out</t>
        </is>
      </c>
      <c r="F4920" s="14" t="inlineStr">
        <is>
          <t>E. E. Taiamã</t>
        </is>
      </c>
      <c r="G4920" s="14" t="inlineStr">
        <is>
          <t>16º 48' 01,35" | 57° 39' 22,89"</t>
        </is>
      </c>
      <c r="H4920" s="14" t="inlineStr">
        <is>
          <t>Siluriformes</t>
        </is>
      </c>
      <c r="I4920" s="14" t="inlineStr">
        <is>
          <t>Pseudoplatystoma reticulatum</t>
        </is>
      </c>
      <c r="J4920" s="16" t="n">
        <v>87.40000000000001</v>
      </c>
      <c r="K4920" s="16" t="n">
        <v>77.5</v>
      </c>
      <c r="L4920" s="17" t="n">
        <v>7840</v>
      </c>
      <c r="M4920" s="17" t="n">
        <v>6800</v>
      </c>
      <c r="N4920" s="14" t="b">
        <v>0</v>
      </c>
      <c r="O4920" s="14" t="inlineStr">
        <is>
          <t>M</t>
        </is>
      </c>
      <c r="P4920" s="14" t="inlineStr">
        <is>
          <t>EMA</t>
        </is>
      </c>
      <c r="Q4920" s="17" t="n">
        <v>33.41</v>
      </c>
      <c r="R4920" s="14" t="n">
        <v>0</v>
      </c>
      <c r="S4920" s="17" t="n">
        <v>85.52</v>
      </c>
      <c r="T4920" s="10">
        <f>IF(Q4920&gt;0,M4920-Q4920,"")</f>
        <v/>
      </c>
      <c r="U4920" s="11">
        <f>IF(AND(T4920&gt;0,Q4920&gt;0),(Q4920/T4920)*100,"")</f>
        <v/>
      </c>
      <c r="V4920" s="11">
        <f>IF(AND(T4920&gt;0,S4920&gt;0),(S4920/T4920)*100,"")</f>
        <v/>
      </c>
      <c r="W4920" s="10">
        <f>IF(AND(J4920&gt;0,L4920&gt;0),(L4920/(J4920^3))*100,"")</f>
        <v/>
      </c>
      <c r="X4920" s="12" t="n">
        <v>0.8</v>
      </c>
      <c r="Y4920" s="12" t="n">
        <v>1.17</v>
      </c>
      <c r="Z4920" s="12" t="n">
        <v>0.55</v>
      </c>
      <c r="AA4920" s="18" t="n"/>
      <c r="AB4920" s="14" t="n"/>
      <c r="AC4920" s="18" t="n"/>
      <c r="AD4920" s="18" t="n"/>
      <c r="AE4920" s="18" t="n"/>
      <c r="AF4920" s="18" t="n"/>
    </row>
    <row r="4921" ht="14" customHeight="1">
      <c r="A4921" s="5" t="inlineStr">
        <is>
          <t>1831</t>
        </is>
      </c>
      <c r="B4921" s="5" t="inlineStr">
        <is>
          <t>LIPAN-4919</t>
        </is>
      </c>
      <c r="C4921" s="6" t="n">
        <v>2023</v>
      </c>
      <c r="D4921" s="5" t="inlineStr">
        <is>
          <t>2023-10-01 00:00:00</t>
        </is>
      </c>
      <c r="E4921" s="5" t="inlineStr">
        <is>
          <t>J.-Out</t>
        </is>
      </c>
      <c r="F4921" s="5" t="inlineStr">
        <is>
          <t>E. E. Taiamã</t>
        </is>
      </c>
      <c r="G4921" s="5" t="inlineStr">
        <is>
          <t>16º 48' 01,35" | 57° 39' 22,89"</t>
        </is>
      </c>
      <c r="H4921" s="5" t="inlineStr">
        <is>
          <t>Siluriformes</t>
        </is>
      </c>
      <c r="I4921" s="5" t="inlineStr">
        <is>
          <t>Pseudoplatystoma corruscans</t>
        </is>
      </c>
      <c r="J4921" s="7" t="n">
        <v>76.40000000000001</v>
      </c>
      <c r="K4921" s="7" t="n">
        <v>68.5</v>
      </c>
      <c r="L4921" s="8" t="n">
        <v>4070</v>
      </c>
      <c r="M4921" s="8" t="n">
        <v>3630</v>
      </c>
      <c r="N4921" s="5" t="b">
        <v>0</v>
      </c>
      <c r="O4921" s="5" t="inlineStr">
        <is>
          <t>M</t>
        </is>
      </c>
      <c r="P4921" s="5" t="inlineStr">
        <is>
          <t>EMA</t>
        </is>
      </c>
      <c r="Q4921" s="8" t="n">
        <v>13.37</v>
      </c>
      <c r="R4921" s="5" t="n">
        <v>0</v>
      </c>
      <c r="S4921" s="8" t="n">
        <v>39.48</v>
      </c>
      <c r="T4921" s="10">
        <f>IF(Q4921&gt;0,M4921-Q4921,"")</f>
        <v/>
      </c>
      <c r="U4921" s="11">
        <f>IF(AND(T4921&gt;0,Q4921&gt;0),(Q4921/T4921)*100,"")</f>
        <v/>
      </c>
      <c r="V4921" s="11">
        <f>IF(AND(T4921&gt;0,S4921&gt;0),(S4921/T4921)*100,"")</f>
        <v/>
      </c>
      <c r="W4921" s="10">
        <f>IF(AND(J4921&gt;0,L4921&gt;0),(L4921/(J4921^3))*100,"")</f>
        <v/>
      </c>
      <c r="X4921" s="12" t="n">
        <v>0.8</v>
      </c>
      <c r="Y4921" s="12" t="n">
        <v>1.17</v>
      </c>
      <c r="Z4921" s="12" t="n">
        <v>0.55</v>
      </c>
      <c r="AA4921" s="13" t="n"/>
      <c r="AB4921" s="5" t="n"/>
      <c r="AC4921" s="13" t="n"/>
      <c r="AD4921" s="13" t="n"/>
      <c r="AE4921" s="13" t="n"/>
      <c r="AF4921" s="13" t="n"/>
    </row>
    <row r="4922" ht="14" customHeight="1">
      <c r="A4922" s="14" t="inlineStr">
        <is>
          <t>1832</t>
        </is>
      </c>
      <c r="B4922" s="14" t="inlineStr">
        <is>
          <t>LIPAN-4920</t>
        </is>
      </c>
      <c r="C4922" s="15" t="n">
        <v>2023</v>
      </c>
      <c r="D4922" s="14" t="inlineStr">
        <is>
          <t>2023-10-01 00:00:00</t>
        </is>
      </c>
      <c r="E4922" s="14" t="inlineStr">
        <is>
          <t>J.-Out</t>
        </is>
      </c>
      <c r="F4922" s="14" t="inlineStr">
        <is>
          <t>E. E. Taiamã</t>
        </is>
      </c>
      <c r="G4922" s="14" t="inlineStr">
        <is>
          <t>16º 48' 01,35" | 57° 39' 22,89"</t>
        </is>
      </c>
      <c r="H4922" s="14" t="inlineStr">
        <is>
          <t>Siluriformes</t>
        </is>
      </c>
      <c r="I4922" s="14" t="inlineStr">
        <is>
          <t>Pseudoplatystoma corruscans</t>
        </is>
      </c>
      <c r="J4922" s="16" t="n">
        <v>95.7</v>
      </c>
      <c r="K4922" s="16" t="n">
        <v>84.8</v>
      </c>
      <c r="L4922" s="17" t="n">
        <v>8650</v>
      </c>
      <c r="M4922" s="17" t="n">
        <v>7780</v>
      </c>
      <c r="N4922" s="14" t="b">
        <v>0</v>
      </c>
      <c r="O4922" s="14" t="inlineStr">
        <is>
          <t>M</t>
        </is>
      </c>
      <c r="P4922" s="14" t="inlineStr">
        <is>
          <t>EMA</t>
        </is>
      </c>
      <c r="Q4922" s="17" t="n">
        <v>39.8</v>
      </c>
      <c r="R4922" s="14" t="n">
        <v>0</v>
      </c>
      <c r="S4922" s="17" t="n">
        <v>52.04</v>
      </c>
      <c r="T4922" s="10">
        <f>IF(Q4922&gt;0,M4922-Q4922,"")</f>
        <v/>
      </c>
      <c r="U4922" s="11">
        <f>IF(AND(T4922&gt;0,Q4922&gt;0),(Q4922/T4922)*100,"")</f>
        <v/>
      </c>
      <c r="V4922" s="11">
        <f>IF(AND(T4922&gt;0,S4922&gt;0),(S4922/T4922)*100,"")</f>
        <v/>
      </c>
      <c r="W4922" s="10">
        <f>IF(AND(J4922&gt;0,L4922&gt;0),(L4922/(J4922^3))*100,"")</f>
        <v/>
      </c>
      <c r="X4922" s="12" t="n">
        <v>0.8</v>
      </c>
      <c r="Y4922" s="12" t="n">
        <v>1.17</v>
      </c>
      <c r="Z4922" s="12" t="n">
        <v>0.55</v>
      </c>
      <c r="AA4922" s="18" t="n"/>
      <c r="AB4922" s="14" t="n"/>
      <c r="AC4922" s="18" t="n"/>
      <c r="AD4922" s="18" t="n"/>
      <c r="AE4922" s="18" t="n"/>
      <c r="AF4922" s="18" t="n"/>
    </row>
    <row r="4923" ht="14" customHeight="1">
      <c r="A4923" s="5" t="inlineStr">
        <is>
          <t>1833</t>
        </is>
      </c>
      <c r="B4923" s="5" t="inlineStr">
        <is>
          <t>LIPAN-4921</t>
        </is>
      </c>
      <c r="C4923" s="6" t="n">
        <v>2023</v>
      </c>
      <c r="D4923" s="5" t="inlineStr">
        <is>
          <t>2023-10-01 00:00:00</t>
        </is>
      </c>
      <c r="E4923" s="5" t="inlineStr">
        <is>
          <t>J.-Out</t>
        </is>
      </c>
      <c r="F4923" s="5" t="inlineStr">
        <is>
          <t>E. E. Taiamã</t>
        </is>
      </c>
      <c r="G4923" s="5" t="inlineStr">
        <is>
          <t>16º 48' 01,35" | 57° 39' 22,89"</t>
        </is>
      </c>
      <c r="H4923" s="5" t="inlineStr">
        <is>
          <t>Siluriformes</t>
        </is>
      </c>
      <c r="I4923" s="5" t="inlineStr">
        <is>
          <t>Zungaro jahu</t>
        </is>
      </c>
      <c r="J4923" s="7" t="n">
        <v>91.90000000000001</v>
      </c>
      <c r="K4923" s="7" t="n">
        <v>80.5</v>
      </c>
      <c r="L4923" s="8" t="n">
        <v>10460</v>
      </c>
      <c r="M4923" s="8" t="n">
        <v>9020</v>
      </c>
      <c r="N4923" s="5" t="b">
        <v>0</v>
      </c>
      <c r="O4923" s="5" t="inlineStr">
        <is>
          <t>F</t>
        </is>
      </c>
      <c r="P4923" s="5" t="inlineStr">
        <is>
          <t>REP</t>
        </is>
      </c>
      <c r="Q4923" s="8" t="n">
        <v>33.78</v>
      </c>
      <c r="R4923" s="5" t="n">
        <v>0</v>
      </c>
      <c r="S4923" s="8" t="n">
        <v>95.61</v>
      </c>
      <c r="T4923" s="10">
        <f>IF(Q4923&gt;0,M4923-Q4923,"")</f>
        <v/>
      </c>
      <c r="U4923" s="11">
        <f>IF(AND(T4923&gt;0,Q4923&gt;0),(Q4923/T4923)*100,"")</f>
        <v/>
      </c>
      <c r="V4923" s="11">
        <f>IF(AND(T4923&gt;0,S4923&gt;0),(S4923/T4923)*100,"")</f>
        <v/>
      </c>
      <c r="W4923" s="10">
        <f>IF(AND(J4923&gt;0,L4923&gt;0),(L4923/(J4923^3))*100,"")</f>
        <v/>
      </c>
      <c r="X4923" s="12" t="n">
        <v>0.8</v>
      </c>
      <c r="Y4923" s="12" t="n">
        <v>1.17</v>
      </c>
      <c r="Z4923" s="12" t="n">
        <v>0.55</v>
      </c>
      <c r="AA4923" s="13" t="n"/>
      <c r="AB4923" s="5" t="n"/>
      <c r="AC4923" s="13" t="n"/>
      <c r="AD4923" s="13" t="n"/>
      <c r="AE4923" s="13" t="n"/>
      <c r="AF4923" s="13" t="n"/>
    </row>
    <row r="4924" ht="14" customHeight="1">
      <c r="A4924" s="14" t="inlineStr">
        <is>
          <t>1834</t>
        </is>
      </c>
      <c r="B4924" s="14" t="inlineStr">
        <is>
          <t>LIPAN-4922</t>
        </is>
      </c>
      <c r="C4924" s="15" t="n">
        <v>2023</v>
      </c>
      <c r="D4924" s="14" t="inlineStr">
        <is>
          <t>2023-10-01 00:00:00</t>
        </is>
      </c>
      <c r="E4924" s="14" t="inlineStr">
        <is>
          <t>J.-Out</t>
        </is>
      </c>
      <c r="F4924" s="14" t="inlineStr">
        <is>
          <t>E. E. Taiamã</t>
        </is>
      </c>
      <c r="G4924" s="14" t="inlineStr">
        <is>
          <t>16º 48' 01,35" | 57° 39' 22,89"</t>
        </is>
      </c>
      <c r="H4924" s="14" t="inlineStr">
        <is>
          <t>Siluriformes</t>
        </is>
      </c>
      <c r="I4924" s="14" t="inlineStr">
        <is>
          <t>Ageneiosus brevifilis</t>
        </is>
      </c>
      <c r="J4924" s="16" t="n">
        <v>40.9</v>
      </c>
      <c r="K4924" s="16" t="n">
        <v>35.3</v>
      </c>
      <c r="L4924" s="17" t="n">
        <v>670</v>
      </c>
      <c r="M4924" s="17" t="n">
        <v>630</v>
      </c>
      <c r="N4924" s="14" t="b">
        <v>0</v>
      </c>
      <c r="O4924" s="14" t="inlineStr">
        <is>
          <t>M</t>
        </is>
      </c>
      <c r="P4924" s="14" t="inlineStr">
        <is>
          <t>EMA</t>
        </is>
      </c>
      <c r="Q4924" s="17" t="n">
        <v>6.75</v>
      </c>
      <c r="R4924" s="14" t="n">
        <v>0</v>
      </c>
      <c r="S4924" s="17" t="n">
        <v>4.72</v>
      </c>
      <c r="T4924" s="10">
        <f>IF(Q4924&gt;0,M4924-Q4924,"")</f>
        <v/>
      </c>
      <c r="U4924" s="11">
        <f>IF(AND(T4924&gt;0,Q4924&gt;0),(Q4924/T4924)*100,"")</f>
        <v/>
      </c>
      <c r="V4924" s="11">
        <f>IF(AND(T4924&gt;0,S4924&gt;0),(S4924/T4924)*100,"")</f>
        <v/>
      </c>
      <c r="W4924" s="10">
        <f>IF(AND(J4924&gt;0,L4924&gt;0),(L4924/(J4924^3))*100,"")</f>
        <v/>
      </c>
      <c r="X4924" s="12" t="n">
        <v>0.8</v>
      </c>
      <c r="Y4924" s="12" t="n">
        <v>1.17</v>
      </c>
      <c r="Z4924" s="12" t="n">
        <v>0.55</v>
      </c>
      <c r="AA4924" s="18" t="n"/>
      <c r="AB4924" s="14" t="n"/>
      <c r="AC4924" s="18" t="n"/>
      <c r="AD4924" s="18" t="n"/>
      <c r="AE4924" s="18" t="n"/>
      <c r="AF4924" s="18" t="n"/>
    </row>
    <row r="4925" ht="14" customHeight="1">
      <c r="A4925" s="5" t="inlineStr">
        <is>
          <t>1835</t>
        </is>
      </c>
      <c r="B4925" s="5" t="inlineStr">
        <is>
          <t>LIPAN-4923</t>
        </is>
      </c>
      <c r="C4925" s="6" t="n">
        <v>2023</v>
      </c>
      <c r="D4925" s="5" t="inlineStr">
        <is>
          <t>2023-10-01 00:00:00</t>
        </is>
      </c>
      <c r="E4925" s="5" t="inlineStr">
        <is>
          <t>J.-Out</t>
        </is>
      </c>
      <c r="F4925" s="5" t="inlineStr">
        <is>
          <t>E. E. Taiamã</t>
        </is>
      </c>
      <c r="G4925" s="5" t="inlineStr">
        <is>
          <t>16º 48' 01,35" | 57° 39' 22,89"</t>
        </is>
      </c>
      <c r="H4925" s="5" t="inlineStr">
        <is>
          <t>Siluriformes</t>
        </is>
      </c>
      <c r="I4925" s="5" t="inlineStr">
        <is>
          <t>Ageneiosus brevifilis</t>
        </is>
      </c>
      <c r="J4925" s="7" t="n">
        <v>54.8</v>
      </c>
      <c r="K4925" s="7" t="n">
        <v>49.6</v>
      </c>
      <c r="L4925" s="8" t="n">
        <v>1710</v>
      </c>
      <c r="M4925" s="8" t="n">
        <v>1530</v>
      </c>
      <c r="N4925" s="5" t="b">
        <v>0</v>
      </c>
      <c r="O4925" s="5" t="inlineStr">
        <is>
          <t>F</t>
        </is>
      </c>
      <c r="P4925" s="5" t="inlineStr">
        <is>
          <t>EMA</t>
        </is>
      </c>
      <c r="Q4925" s="8" t="n">
        <v>7.07</v>
      </c>
      <c r="R4925" s="5" t="n">
        <v>0</v>
      </c>
      <c r="S4925" s="8" t="n">
        <v>28.05</v>
      </c>
      <c r="T4925" s="10">
        <f>IF(Q4925&gt;0,M4925-Q4925,"")</f>
        <v/>
      </c>
      <c r="U4925" s="11">
        <f>IF(AND(T4925&gt;0,Q4925&gt;0),(Q4925/T4925)*100,"")</f>
        <v/>
      </c>
      <c r="V4925" s="11">
        <f>IF(AND(T4925&gt;0,S4925&gt;0),(S4925/T4925)*100,"")</f>
        <v/>
      </c>
      <c r="W4925" s="10">
        <f>IF(AND(J4925&gt;0,L4925&gt;0),(L4925/(J4925^3))*100,"")</f>
        <v/>
      </c>
      <c r="X4925" s="12" t="n">
        <v>0.8</v>
      </c>
      <c r="Y4925" s="12" t="n">
        <v>1.17</v>
      </c>
      <c r="Z4925" s="12" t="n">
        <v>0.55</v>
      </c>
      <c r="AA4925" s="13" t="n"/>
      <c r="AB4925" s="5" t="n"/>
      <c r="AC4925" s="13" t="n"/>
      <c r="AD4925" s="13" t="n"/>
      <c r="AE4925" s="13" t="n"/>
      <c r="AF4925" s="13" t="n"/>
    </row>
    <row r="4926" ht="14" customHeight="1">
      <c r="A4926" s="14" t="inlineStr">
        <is>
          <t>1836</t>
        </is>
      </c>
      <c r="B4926" s="14" t="inlineStr">
        <is>
          <t>LIPAN-4924</t>
        </is>
      </c>
      <c r="C4926" s="15" t="n">
        <v>2023</v>
      </c>
      <c r="D4926" s="14" t="inlineStr">
        <is>
          <t>2023-10-01 00:00:00</t>
        </is>
      </c>
      <c r="E4926" s="14" t="inlineStr">
        <is>
          <t>J.-Out</t>
        </is>
      </c>
      <c r="F4926" s="14" t="inlineStr">
        <is>
          <t>E. E. Taiamã</t>
        </is>
      </c>
      <c r="G4926" s="14" t="inlineStr">
        <is>
          <t>16º 48' 01,35" | 57° 39' 22,89"</t>
        </is>
      </c>
      <c r="H4926" s="14" t="inlineStr">
        <is>
          <t>Characiformes</t>
        </is>
      </c>
      <c r="I4926" s="14" t="inlineStr">
        <is>
          <t>Piaractus mesopotamicus</t>
        </is>
      </c>
      <c r="J4926" s="16" t="n">
        <v>55</v>
      </c>
      <c r="K4926" s="16" t="n">
        <v>51</v>
      </c>
      <c r="L4926" s="17" t="n">
        <v>3440</v>
      </c>
      <c r="M4926" s="17" t="n">
        <v>2730</v>
      </c>
      <c r="N4926" s="14" t="b">
        <v>0</v>
      </c>
      <c r="O4926" s="14" t="inlineStr">
        <is>
          <t>F</t>
        </is>
      </c>
      <c r="P4926" s="14" t="inlineStr">
        <is>
          <t>EMA</t>
        </is>
      </c>
      <c r="Q4926" s="17" t="n">
        <v>154.8</v>
      </c>
      <c r="R4926" s="14" t="n">
        <v>0</v>
      </c>
      <c r="S4926" s="17" t="n">
        <v>34.66</v>
      </c>
      <c r="T4926" s="10">
        <f>IF(Q4926&gt;0,M4926-Q4926,"")</f>
        <v/>
      </c>
      <c r="U4926" s="11">
        <f>IF(AND(T4926&gt;0,Q4926&gt;0),(Q4926/T4926)*100,"")</f>
        <v/>
      </c>
      <c r="V4926" s="11">
        <f>IF(AND(T4926&gt;0,S4926&gt;0),(S4926/T4926)*100,"")</f>
        <v/>
      </c>
      <c r="W4926" s="10">
        <f>IF(AND(J4926&gt;0,L4926&gt;0),(L4926/(J4926^3))*100,"")</f>
        <v/>
      </c>
      <c r="X4926" s="12" t="n">
        <v>0.8</v>
      </c>
      <c r="Y4926" s="12" t="n">
        <v>1.17</v>
      </c>
      <c r="Z4926" s="12" t="n">
        <v>0.55</v>
      </c>
      <c r="AA4926" s="18" t="n"/>
      <c r="AB4926" s="14" t="n"/>
      <c r="AC4926" s="18" t="n"/>
      <c r="AD4926" s="18" t="n"/>
      <c r="AE4926" s="18" t="n"/>
      <c r="AF4926" s="18" t="n"/>
    </row>
    <row r="4927" ht="14" customHeight="1">
      <c r="A4927" s="5" t="inlineStr">
        <is>
          <t>1837</t>
        </is>
      </c>
      <c r="B4927" s="5" t="inlineStr">
        <is>
          <t>LIPAN-4925</t>
        </is>
      </c>
      <c r="C4927" s="6" t="n">
        <v>2023</v>
      </c>
      <c r="D4927" s="5" t="inlineStr">
        <is>
          <t>2023-10-01 00:00:00</t>
        </is>
      </c>
      <c r="E4927" s="5" t="inlineStr">
        <is>
          <t>J.-Out</t>
        </is>
      </c>
      <c r="F4927" s="5" t="inlineStr">
        <is>
          <t>E. E. Taiamã</t>
        </is>
      </c>
      <c r="G4927" s="5" t="inlineStr">
        <is>
          <t>16º 48' 01,35" | 57° 39' 22,89"</t>
        </is>
      </c>
      <c r="H4927" s="5" t="inlineStr">
        <is>
          <t>Characiformes</t>
        </is>
      </c>
      <c r="I4927" s="5" t="inlineStr">
        <is>
          <t>Piaractus mesopotamicus</t>
        </is>
      </c>
      <c r="J4927" s="7" t="n">
        <v>47.3</v>
      </c>
      <c r="K4927" s="7" t="n">
        <v>41.5</v>
      </c>
      <c r="L4927" s="8" t="n">
        <v>3000</v>
      </c>
      <c r="M4927" s="8" t="n">
        <v>2320</v>
      </c>
      <c r="N4927" s="5" t="b">
        <v>0</v>
      </c>
      <c r="O4927" s="5" t="inlineStr">
        <is>
          <t>F</t>
        </is>
      </c>
      <c r="P4927" s="5" t="inlineStr">
        <is>
          <t>EMA</t>
        </is>
      </c>
      <c r="Q4927" s="8" t="n">
        <v>178.58</v>
      </c>
      <c r="R4927" s="5" t="n">
        <v>2</v>
      </c>
      <c r="S4927" s="8" t="n">
        <v>31.12</v>
      </c>
      <c r="T4927" s="10">
        <f>IF(Q4927&gt;0,M4927-Q4927,"")</f>
        <v/>
      </c>
      <c r="U4927" s="11">
        <f>IF(AND(T4927&gt;0,Q4927&gt;0),(Q4927/T4927)*100,"")</f>
        <v/>
      </c>
      <c r="V4927" s="11">
        <f>IF(AND(T4927&gt;0,S4927&gt;0),(S4927/T4927)*100,"")</f>
        <v/>
      </c>
      <c r="W4927" s="10">
        <f>IF(AND(J4927&gt;0,L4927&gt;0),(L4927/(J4927^3))*100,"")</f>
        <v/>
      </c>
      <c r="X4927" s="12" t="n">
        <v>0.8</v>
      </c>
      <c r="Y4927" s="12" t="n">
        <v>1.17</v>
      </c>
      <c r="Z4927" s="12" t="n">
        <v>0.55</v>
      </c>
      <c r="AA4927" s="13" t="n"/>
      <c r="AB4927" s="5" t="n"/>
      <c r="AC4927" s="13" t="n"/>
      <c r="AD4927" s="13" t="n"/>
      <c r="AE4927" s="13" t="n"/>
      <c r="AF4927" s="13" t="n"/>
    </row>
    <row r="4928" ht="14" customHeight="1">
      <c r="A4928" s="14" t="inlineStr">
        <is>
          <t>1838</t>
        </is>
      </c>
      <c r="B4928" s="14" t="inlineStr">
        <is>
          <t>LIPAN-4926</t>
        </is>
      </c>
      <c r="C4928" s="15" t="n">
        <v>2023</v>
      </c>
      <c r="D4928" s="14" t="inlineStr">
        <is>
          <t>2023-10-01 00:00:00</t>
        </is>
      </c>
      <c r="E4928" s="14" t="inlineStr">
        <is>
          <t>J.-Out</t>
        </is>
      </c>
      <c r="F4928" s="14" t="inlineStr">
        <is>
          <t>E. E. Taiamã</t>
        </is>
      </c>
      <c r="G4928" s="14" t="inlineStr">
        <is>
          <t>16º 48' 01,35" | 57° 39' 22,89"</t>
        </is>
      </c>
      <c r="H4928" s="14" t="inlineStr">
        <is>
          <t>Characiformes</t>
        </is>
      </c>
      <c r="I4928" s="14" t="inlineStr">
        <is>
          <t>Piaractus mesopotamicus</t>
        </is>
      </c>
      <c r="J4928" s="16" t="n">
        <v>52.3</v>
      </c>
      <c r="K4928" s="16" t="n">
        <v>46.2</v>
      </c>
      <c r="L4928" s="17" t="n">
        <v>2980</v>
      </c>
      <c r="M4928" s="17" t="n">
        <v>2080</v>
      </c>
      <c r="N4928" s="14" t="b">
        <v>0</v>
      </c>
      <c r="O4928" s="14" t="inlineStr">
        <is>
          <t>F</t>
        </is>
      </c>
      <c r="P4928" s="14" t="inlineStr">
        <is>
          <t>EMA</t>
        </is>
      </c>
      <c r="Q4928" s="17" t="n">
        <v>229.15</v>
      </c>
      <c r="R4928" s="14" t="n">
        <v>2</v>
      </c>
      <c r="S4928" s="17" t="n">
        <v>29.02</v>
      </c>
      <c r="T4928" s="10">
        <f>IF(Q4928&gt;0,M4928-Q4928,"")</f>
        <v/>
      </c>
      <c r="U4928" s="11">
        <f>IF(AND(T4928&gt;0,Q4928&gt;0),(Q4928/T4928)*100,"")</f>
        <v/>
      </c>
      <c r="V4928" s="11">
        <f>IF(AND(T4928&gt;0,S4928&gt;0),(S4928/T4928)*100,"")</f>
        <v/>
      </c>
      <c r="W4928" s="10">
        <f>IF(AND(J4928&gt;0,L4928&gt;0),(L4928/(J4928^3))*100,"")</f>
        <v/>
      </c>
      <c r="X4928" s="12" t="n">
        <v>0.8</v>
      </c>
      <c r="Y4928" s="12" t="n">
        <v>1.17</v>
      </c>
      <c r="Z4928" s="12" t="n">
        <v>0.55</v>
      </c>
      <c r="AA4928" s="18" t="n"/>
      <c r="AB4928" s="14" t="n"/>
      <c r="AC4928" s="18" t="n"/>
      <c r="AD4928" s="18" t="n"/>
      <c r="AE4928" s="18" t="n"/>
      <c r="AF4928" s="18" t="n"/>
    </row>
    <row r="4929" ht="14" customHeight="1">
      <c r="A4929" s="5" t="inlineStr">
        <is>
          <t>1839</t>
        </is>
      </c>
      <c r="B4929" s="5" t="inlineStr">
        <is>
          <t>LIPAN-4927</t>
        </is>
      </c>
      <c r="C4929" s="6" t="n">
        <v>2023</v>
      </c>
      <c r="D4929" s="5" t="inlineStr">
        <is>
          <t>2023-10-01 00:00:00</t>
        </is>
      </c>
      <c r="E4929" s="5" t="inlineStr">
        <is>
          <t>J.-Out</t>
        </is>
      </c>
      <c r="F4929" s="5" t="inlineStr">
        <is>
          <t>E. E. Taiamã</t>
        </is>
      </c>
      <c r="G4929" s="5" t="inlineStr">
        <is>
          <t>16º 48' 01,35" | 57° 39' 22,89"</t>
        </is>
      </c>
      <c r="H4929" s="5" t="inlineStr">
        <is>
          <t>Characiformes</t>
        </is>
      </c>
      <c r="I4929" s="5" t="inlineStr">
        <is>
          <t>Piaractus mesopotamicus</t>
        </is>
      </c>
      <c r="J4929" s="7" t="n">
        <v>46.6</v>
      </c>
      <c r="K4929" s="7" t="n">
        <v>43</v>
      </c>
      <c r="L4929" s="8" t="n">
        <v>2440</v>
      </c>
      <c r="M4929" s="8" t="n">
        <v>1850</v>
      </c>
      <c r="N4929" s="5" t="b">
        <v>0</v>
      </c>
      <c r="O4929" s="5" t="inlineStr">
        <is>
          <t>F</t>
        </is>
      </c>
      <c r="P4929" s="5" t="inlineStr">
        <is>
          <t>EMA</t>
        </is>
      </c>
      <c r="Q4929" s="8" t="n">
        <v>43.84</v>
      </c>
      <c r="R4929" s="5" t="n">
        <v>1</v>
      </c>
      <c r="S4929" s="8" t="n">
        <v>25.86</v>
      </c>
      <c r="T4929" s="10">
        <f>IF(Q4929&gt;0,M4929-Q4929,"")</f>
        <v/>
      </c>
      <c r="U4929" s="11">
        <f>IF(AND(T4929&gt;0,Q4929&gt;0),(Q4929/T4929)*100,"")</f>
        <v/>
      </c>
      <c r="V4929" s="11">
        <f>IF(AND(T4929&gt;0,S4929&gt;0),(S4929/T4929)*100,"")</f>
        <v/>
      </c>
      <c r="W4929" s="10">
        <f>IF(AND(J4929&gt;0,L4929&gt;0),(L4929/(J4929^3))*100,"")</f>
        <v/>
      </c>
      <c r="X4929" s="12" t="n">
        <v>0.8</v>
      </c>
      <c r="Y4929" s="12" t="n">
        <v>1.17</v>
      </c>
      <c r="Z4929" s="12" t="n">
        <v>0.55</v>
      </c>
      <c r="AA4929" s="13" t="n"/>
      <c r="AB4929" s="5" t="n"/>
      <c r="AC4929" s="13" t="n"/>
      <c r="AD4929" s="13" t="n"/>
      <c r="AE4929" s="13" t="n"/>
      <c r="AF4929" s="13" t="n"/>
    </row>
    <row r="4930" ht="14" customHeight="1">
      <c r="A4930" s="14" t="inlineStr">
        <is>
          <t>1840</t>
        </is>
      </c>
      <c r="B4930" s="14" t="inlineStr">
        <is>
          <t>LIPAN-4928</t>
        </is>
      </c>
      <c r="C4930" s="15" t="n">
        <v>2023</v>
      </c>
      <c r="D4930" s="14" t="inlineStr">
        <is>
          <t>2023-10-01 00:00:00</t>
        </is>
      </c>
      <c r="E4930" s="14" t="inlineStr">
        <is>
          <t>J.-Out</t>
        </is>
      </c>
      <c r="F4930" s="14" t="inlineStr">
        <is>
          <t>E. E. Taiamã</t>
        </is>
      </c>
      <c r="G4930" s="14" t="inlineStr">
        <is>
          <t>16º 48' 01,35" | 57° 39' 22,89"</t>
        </is>
      </c>
      <c r="H4930" s="14" t="inlineStr">
        <is>
          <t>Characiformes</t>
        </is>
      </c>
      <c r="I4930" s="14" t="inlineStr">
        <is>
          <t>Piaractus mesopotamicus</t>
        </is>
      </c>
      <c r="J4930" s="16" t="n">
        <v>43.9</v>
      </c>
      <c r="K4930" s="16" t="n">
        <v>40</v>
      </c>
      <c r="L4930" s="17" t="n">
        <v>1950</v>
      </c>
      <c r="M4930" s="17" t="n">
        <v>1520</v>
      </c>
      <c r="N4930" s="14" t="b">
        <v>0</v>
      </c>
      <c r="O4930" s="14" t="inlineStr">
        <is>
          <t>M</t>
        </is>
      </c>
      <c r="P4930" s="14" t="inlineStr">
        <is>
          <t>EMA</t>
        </is>
      </c>
      <c r="Q4930" s="17" t="n">
        <v>0.7</v>
      </c>
      <c r="R4930" s="14" t="n">
        <v>3</v>
      </c>
      <c r="S4930" s="17" t="n">
        <v>12.4</v>
      </c>
      <c r="T4930" s="10">
        <f>IF(Q4930&gt;0,M4930-Q4930,"")</f>
        <v/>
      </c>
      <c r="U4930" s="11">
        <f>IF(AND(T4930&gt;0,Q4930&gt;0),(Q4930/T4930)*100,"")</f>
        <v/>
      </c>
      <c r="V4930" s="11">
        <f>IF(AND(T4930&gt;0,S4930&gt;0),(S4930/T4930)*100,"")</f>
        <v/>
      </c>
      <c r="W4930" s="10">
        <f>IF(AND(J4930&gt;0,L4930&gt;0),(L4930/(J4930^3))*100,"")</f>
        <v/>
      </c>
      <c r="X4930" s="12" t="n">
        <v>0.8</v>
      </c>
      <c r="Y4930" s="12" t="n">
        <v>1.17</v>
      </c>
      <c r="Z4930" s="12" t="n">
        <v>0.55</v>
      </c>
      <c r="AA4930" s="18" t="n"/>
      <c r="AB4930" s="14" t="n"/>
      <c r="AC4930" s="18" t="n"/>
      <c r="AD4930" s="18" t="n"/>
      <c r="AE4930" s="18" t="n"/>
      <c r="AF4930" s="18" t="n"/>
    </row>
    <row r="4931" ht="14" customHeight="1">
      <c r="A4931" s="5" t="inlineStr">
        <is>
          <t>1841</t>
        </is>
      </c>
      <c r="B4931" s="5" t="inlineStr">
        <is>
          <t>LIPAN-4929</t>
        </is>
      </c>
      <c r="C4931" s="6" t="n">
        <v>2023</v>
      </c>
      <c r="D4931" s="5" t="inlineStr">
        <is>
          <t>2023-10-01 00:00:00</t>
        </is>
      </c>
      <c r="E4931" s="5" t="inlineStr">
        <is>
          <t>J.-Out</t>
        </is>
      </c>
      <c r="F4931" s="5" t="inlineStr">
        <is>
          <t>E. E. Taiamã</t>
        </is>
      </c>
      <c r="G4931" s="5" t="inlineStr">
        <is>
          <t>16º 48' 01,35" | 57° 39' 22,89"</t>
        </is>
      </c>
      <c r="H4931" s="5" t="inlineStr">
        <is>
          <t>Characiformes</t>
        </is>
      </c>
      <c r="I4931" s="5" t="inlineStr">
        <is>
          <t>Piaractus mesopotamicus</t>
        </is>
      </c>
      <c r="J4931" s="7" t="n">
        <v>41.7</v>
      </c>
      <c r="K4931" s="7" t="n">
        <v>38.5</v>
      </c>
      <c r="L4931" s="8" t="n">
        <v>1860</v>
      </c>
      <c r="M4931" s="8" t="n">
        <v>1600</v>
      </c>
      <c r="N4931" s="5" t="b">
        <v>0</v>
      </c>
      <c r="O4931" s="5" t="inlineStr">
        <is>
          <t>F</t>
        </is>
      </c>
      <c r="P4931" s="5" t="inlineStr">
        <is>
          <t>REP</t>
        </is>
      </c>
      <c r="Q4931" s="8" t="n">
        <v>6.39</v>
      </c>
      <c r="R4931" s="5" t="n">
        <v>1</v>
      </c>
      <c r="S4931" s="8" t="n">
        <v>16.8</v>
      </c>
      <c r="T4931" s="10">
        <f>IF(Q4931&gt;0,M4931-Q4931,"")</f>
        <v/>
      </c>
      <c r="U4931" s="11">
        <f>IF(AND(T4931&gt;0,Q4931&gt;0),(Q4931/T4931)*100,"")</f>
        <v/>
      </c>
      <c r="V4931" s="11">
        <f>IF(AND(T4931&gt;0,S4931&gt;0),(S4931/T4931)*100,"")</f>
        <v/>
      </c>
      <c r="W4931" s="10">
        <f>IF(AND(J4931&gt;0,L4931&gt;0),(L4931/(J4931^3))*100,"")</f>
        <v/>
      </c>
      <c r="X4931" s="12" t="n">
        <v>0.8</v>
      </c>
      <c r="Y4931" s="12" t="n">
        <v>1.17</v>
      </c>
      <c r="Z4931" s="12" t="n">
        <v>0.55</v>
      </c>
      <c r="AA4931" s="13" t="n"/>
      <c r="AB4931" s="5" t="n"/>
      <c r="AC4931" s="13" t="n"/>
      <c r="AD4931" s="13" t="n"/>
      <c r="AE4931" s="13" t="n"/>
      <c r="AF4931" s="13" t="n"/>
    </row>
    <row r="4932" ht="14" customHeight="1">
      <c r="A4932" s="14" t="inlineStr">
        <is>
          <t>1842</t>
        </is>
      </c>
      <c r="B4932" s="14" t="inlineStr">
        <is>
          <t>LIPAN-4930</t>
        </is>
      </c>
      <c r="C4932" s="15" t="n">
        <v>2023</v>
      </c>
      <c r="D4932" s="14" t="inlineStr">
        <is>
          <t>2023-10-01 00:00:00</t>
        </is>
      </c>
      <c r="E4932" s="14" t="inlineStr">
        <is>
          <t>J.-Out</t>
        </is>
      </c>
      <c r="F4932" s="14" t="inlineStr">
        <is>
          <t>E. E. Taiamã</t>
        </is>
      </c>
      <c r="G4932" s="14" t="inlineStr">
        <is>
          <t>16º 48' 01,35" | 57° 39' 22,89"</t>
        </is>
      </c>
      <c r="H4932" s="14" t="inlineStr">
        <is>
          <t>Characiformes</t>
        </is>
      </c>
      <c r="I4932" s="14" t="inlineStr">
        <is>
          <t>Piaractus mesopotamicus</t>
        </is>
      </c>
      <c r="J4932" s="16" t="n">
        <v>43.2</v>
      </c>
      <c r="K4932" s="16" t="n">
        <v>38.4</v>
      </c>
      <c r="L4932" s="17" t="n">
        <v>1790</v>
      </c>
      <c r="M4932" s="17" t="n">
        <v>1420</v>
      </c>
      <c r="N4932" s="14" t="b">
        <v>0</v>
      </c>
      <c r="O4932" s="14" t="inlineStr">
        <is>
          <t>M</t>
        </is>
      </c>
      <c r="P4932" s="14" t="inlineStr">
        <is>
          <t>EMA</t>
        </is>
      </c>
      <c r="Q4932" s="17" t="n">
        <v>2.59</v>
      </c>
      <c r="R4932" s="14" t="n">
        <v>3</v>
      </c>
      <c r="S4932" s="17" t="n">
        <v>19.33</v>
      </c>
      <c r="T4932" s="10">
        <f>IF(Q4932&gt;0,M4932-Q4932,"")</f>
        <v/>
      </c>
      <c r="U4932" s="11">
        <f>IF(AND(T4932&gt;0,Q4932&gt;0),(Q4932/T4932)*100,"")</f>
        <v/>
      </c>
      <c r="V4932" s="11">
        <f>IF(AND(T4932&gt;0,S4932&gt;0),(S4932/T4932)*100,"")</f>
        <v/>
      </c>
      <c r="W4932" s="10">
        <f>IF(AND(J4932&gt;0,L4932&gt;0),(L4932/(J4932^3))*100,"")</f>
        <v/>
      </c>
      <c r="X4932" s="12" t="n">
        <v>0.8</v>
      </c>
      <c r="Y4932" s="12" t="n">
        <v>1.17</v>
      </c>
      <c r="Z4932" s="12" t="n">
        <v>0.55</v>
      </c>
      <c r="AA4932" s="18" t="n"/>
      <c r="AB4932" s="14" t="n"/>
      <c r="AC4932" s="18" t="n"/>
      <c r="AD4932" s="18" t="n"/>
      <c r="AE4932" s="18" t="n"/>
      <c r="AF4932" s="18" t="n"/>
    </row>
    <row r="4933" ht="14" customHeight="1">
      <c r="A4933" s="5" t="inlineStr">
        <is>
          <t>1843</t>
        </is>
      </c>
      <c r="B4933" s="5" t="inlineStr">
        <is>
          <t>LIPAN-4931</t>
        </is>
      </c>
      <c r="C4933" s="6" t="n">
        <v>2023</v>
      </c>
      <c r="D4933" s="5" t="inlineStr">
        <is>
          <t>2023-10-01 00:00:00</t>
        </is>
      </c>
      <c r="E4933" s="5" t="inlineStr">
        <is>
          <t>J.-Out</t>
        </is>
      </c>
      <c r="F4933" s="5" t="inlineStr">
        <is>
          <t>E. E. Taiamã</t>
        </is>
      </c>
      <c r="G4933" s="5" t="inlineStr">
        <is>
          <t>16º 48' 01,35" | 57° 39' 22,89"</t>
        </is>
      </c>
      <c r="H4933" s="5" t="inlineStr">
        <is>
          <t>Characiformes</t>
        </is>
      </c>
      <c r="I4933" s="5" t="inlineStr">
        <is>
          <t>Piaractus mesopotamicus</t>
        </is>
      </c>
      <c r="J4933" s="7" t="n">
        <v>42</v>
      </c>
      <c r="K4933" s="7" t="n">
        <v>38.3</v>
      </c>
      <c r="L4933" s="8" t="n">
        <v>1860</v>
      </c>
      <c r="M4933" s="8" t="n">
        <v>1430</v>
      </c>
      <c r="N4933" s="5" t="b">
        <v>0</v>
      </c>
      <c r="O4933" s="5" t="inlineStr">
        <is>
          <t>M</t>
        </is>
      </c>
      <c r="P4933" s="5" t="inlineStr">
        <is>
          <t>EMA</t>
        </is>
      </c>
      <c r="Q4933" s="8" t="n">
        <v>1.28</v>
      </c>
      <c r="R4933" s="5" t="n">
        <v>2</v>
      </c>
      <c r="S4933" s="8" t="n">
        <v>15.26</v>
      </c>
      <c r="T4933" s="10">
        <f>IF(Q4933&gt;0,M4933-Q4933,"")</f>
        <v/>
      </c>
      <c r="U4933" s="11">
        <f>IF(AND(T4933&gt;0,Q4933&gt;0),(Q4933/T4933)*100,"")</f>
        <v/>
      </c>
      <c r="V4933" s="11">
        <f>IF(AND(T4933&gt;0,S4933&gt;0),(S4933/T4933)*100,"")</f>
        <v/>
      </c>
      <c r="W4933" s="10">
        <f>IF(AND(J4933&gt;0,L4933&gt;0),(L4933/(J4933^3))*100,"")</f>
        <v/>
      </c>
      <c r="X4933" s="12" t="n">
        <v>0.8</v>
      </c>
      <c r="Y4933" s="12" t="n">
        <v>1.17</v>
      </c>
      <c r="Z4933" s="12" t="n">
        <v>0.55</v>
      </c>
      <c r="AA4933" s="13" t="n"/>
      <c r="AB4933" s="5" t="n"/>
      <c r="AC4933" s="13" t="n"/>
      <c r="AD4933" s="13" t="n"/>
      <c r="AE4933" s="13" t="n"/>
      <c r="AF4933" s="13" t="n"/>
    </row>
    <row r="4934" ht="14" customHeight="1">
      <c r="A4934" s="14" t="inlineStr">
        <is>
          <t>1844</t>
        </is>
      </c>
      <c r="B4934" s="14" t="inlineStr">
        <is>
          <t>LIPAN-4932</t>
        </is>
      </c>
      <c r="C4934" s="15" t="n">
        <v>2023</v>
      </c>
      <c r="D4934" s="14" t="inlineStr">
        <is>
          <t>2023-10-01 00:00:00</t>
        </is>
      </c>
      <c r="E4934" s="14" t="inlineStr">
        <is>
          <t>J.-Out</t>
        </is>
      </c>
      <c r="F4934" s="14" t="inlineStr">
        <is>
          <t>E. E. Taiamã</t>
        </is>
      </c>
      <c r="G4934" s="14" t="inlineStr">
        <is>
          <t>16º 48' 01,35" | 57° 39' 22,89"</t>
        </is>
      </c>
      <c r="H4934" s="14" t="inlineStr">
        <is>
          <t>Characiformes</t>
        </is>
      </c>
      <c r="I4934" s="14" t="inlineStr">
        <is>
          <t>Piaractus mesopotamicus</t>
        </is>
      </c>
      <c r="J4934" s="16" t="n">
        <v>38.3</v>
      </c>
      <c r="K4934" s="16" t="n">
        <v>32.5</v>
      </c>
      <c r="L4934" s="17" t="n">
        <v>1590</v>
      </c>
      <c r="M4934" s="17" t="n">
        <v>1270</v>
      </c>
      <c r="N4934" s="14" t="b">
        <v>0</v>
      </c>
      <c r="O4934" s="14" t="inlineStr">
        <is>
          <t>M</t>
        </is>
      </c>
      <c r="P4934" s="14" t="inlineStr">
        <is>
          <t>EMA</t>
        </is>
      </c>
      <c r="Q4934" s="17" t="n">
        <v>1.24</v>
      </c>
      <c r="R4934" s="14" t="n">
        <v>1</v>
      </c>
      <c r="S4934" s="17" t="n">
        <v>10.9</v>
      </c>
      <c r="T4934" s="10">
        <f>IF(Q4934&gt;0,M4934-Q4934,"")</f>
        <v/>
      </c>
      <c r="U4934" s="11">
        <f>IF(AND(T4934&gt;0,Q4934&gt;0),(Q4934/T4934)*100,"")</f>
        <v/>
      </c>
      <c r="V4934" s="11">
        <f>IF(AND(T4934&gt;0,S4934&gt;0),(S4934/T4934)*100,"")</f>
        <v/>
      </c>
      <c r="W4934" s="10">
        <f>IF(AND(J4934&gt;0,L4934&gt;0),(L4934/(J4934^3))*100,"")</f>
        <v/>
      </c>
      <c r="X4934" s="12" t="n">
        <v>0.8</v>
      </c>
      <c r="Y4934" s="12" t="n">
        <v>1.17</v>
      </c>
      <c r="Z4934" s="12" t="n">
        <v>0.55</v>
      </c>
      <c r="AA4934" s="18" t="n"/>
      <c r="AB4934" s="14" t="n"/>
      <c r="AC4934" s="18" t="n"/>
      <c r="AD4934" s="18" t="n"/>
      <c r="AE4934" s="18" t="n"/>
      <c r="AF4934" s="18" t="n"/>
    </row>
    <row r="4935" ht="14" customHeight="1">
      <c r="A4935" s="19" t="inlineStr">
        <is>
          <t>1845</t>
        </is>
      </c>
      <c r="B4935" s="19" t="inlineStr">
        <is>
          <t>LIPAN-5817</t>
        </is>
      </c>
      <c r="C4935" s="20" t="n">
        <v>2023</v>
      </c>
      <c r="D4935" s="19" t="inlineStr">
        <is>
          <t>2023-10-01 00:00:00</t>
        </is>
      </c>
      <c r="E4935" s="19" t="inlineStr">
        <is>
          <t>J.-Out</t>
        </is>
      </c>
      <c r="F4935" s="19" t="inlineStr">
        <is>
          <t>E. E. Taiamã</t>
        </is>
      </c>
      <c r="G4935" s="19" t="inlineStr">
        <is>
          <t>16º 48' 01,35" | 57° 39' 22,89"</t>
        </is>
      </c>
      <c r="H4935" s="19" t="inlineStr">
        <is>
          <t>Siluriformes</t>
        </is>
      </c>
      <c r="I4935" s="19" t="inlineStr">
        <is>
          <t>Pseudoplatystoma corruscans</t>
        </is>
      </c>
      <c r="J4935" s="21" t="n">
        <v>103.7</v>
      </c>
      <c r="K4935" s="21" t="n">
        <v>94.59999999999999</v>
      </c>
      <c r="L4935" s="22" t="n">
        <v>9630</v>
      </c>
      <c r="M4935" s="22" t="n">
        <v>8580</v>
      </c>
      <c r="N4935" s="19" t="b">
        <v>0</v>
      </c>
      <c r="O4935" s="19" t="inlineStr">
        <is>
          <t>F</t>
        </is>
      </c>
      <c r="P4935" s="19" t="inlineStr">
        <is>
          <t>REP</t>
        </is>
      </c>
      <c r="Q4935" s="22" t="n">
        <v>86.40000000000001</v>
      </c>
      <c r="R4935" s="19" t="n">
        <v>0</v>
      </c>
      <c r="S4935" s="22" t="n">
        <v>101.45</v>
      </c>
      <c r="T4935" s="22">
        <f>IF(Q4935&gt;0,M4935-Q4935,"")</f>
        <v/>
      </c>
      <c r="U4935" s="23">
        <f>IF(AND(T4935&gt;0,Q4935&gt;0),(Q4935/T4935)*100,"")</f>
        <v/>
      </c>
      <c r="V4935" s="23">
        <f>IF(AND(T4935&gt;0,S4935&gt;0),(S4935/T4935)*100,"")</f>
        <v/>
      </c>
      <c r="W4935" s="22">
        <f>IF(AND(J4935&gt;0,L4935&gt;0),(L4935/(J4935^3))*100,"")</f>
        <v/>
      </c>
      <c r="X4935" s="23" t="n">
        <v>0.8</v>
      </c>
      <c r="Y4935" s="23" t="n">
        <v>1.17</v>
      </c>
      <c r="Z4935" s="23" t="n">
        <v>0.55</v>
      </c>
      <c r="AA4935" s="23" t="n"/>
      <c r="AB4935" s="19" t="n"/>
      <c r="AC4935" s="23" t="n"/>
      <c r="AD4935" s="23" t="n"/>
      <c r="AE4935" s="23" t="n"/>
      <c r="AF4935" s="23" t="n"/>
    </row>
    <row r="4936" ht="14" customHeight="1">
      <c r="A4936" s="19" t="inlineStr">
        <is>
          <t>1846</t>
        </is>
      </c>
      <c r="B4936" s="19" t="inlineStr">
        <is>
          <t>LIPAN-5818</t>
        </is>
      </c>
      <c r="C4936" s="20" t="n">
        <v>2023</v>
      </c>
      <c r="D4936" s="19" t="inlineStr">
        <is>
          <t>2023-10-01 00:00:00</t>
        </is>
      </c>
      <c r="E4936" s="19" t="inlineStr">
        <is>
          <t>J.-Out</t>
        </is>
      </c>
      <c r="F4936" s="19" t="inlineStr">
        <is>
          <t>E. E. Taiamã</t>
        </is>
      </c>
      <c r="G4936" s="19" t="inlineStr">
        <is>
          <t>16º 48' 01,35" | 57° 39' 22,89"</t>
        </is>
      </c>
      <c r="H4936" s="19" t="inlineStr">
        <is>
          <t>Siluriformes</t>
        </is>
      </c>
      <c r="I4936" s="19" t="inlineStr">
        <is>
          <t>Pseudoplatystoma corruscans</t>
        </is>
      </c>
      <c r="J4936" s="21" t="n">
        <v>108.2</v>
      </c>
      <c r="K4936" s="21" t="n">
        <v>97.09999999999999</v>
      </c>
      <c r="L4936" s="22" t="n">
        <v>12480</v>
      </c>
      <c r="M4936" s="22" t="n">
        <v>10550</v>
      </c>
      <c r="N4936" s="19" t="b">
        <v>0</v>
      </c>
      <c r="O4936" s="19" t="inlineStr">
        <is>
          <t>F</t>
        </is>
      </c>
      <c r="P4936" s="19" t="inlineStr">
        <is>
          <t>REP</t>
        </is>
      </c>
      <c r="Q4936" s="22" t="n">
        <v>84.7</v>
      </c>
      <c r="R4936" s="19" t="n">
        <v>0</v>
      </c>
      <c r="S4936" s="22" t="n">
        <v>105.91</v>
      </c>
      <c r="T4936" s="22">
        <f>IF(Q4936&gt;0,M4936-Q4936,"")</f>
        <v/>
      </c>
      <c r="U4936" s="23">
        <f>IF(AND(T4936&gt;0,Q4936&gt;0),(Q4936/T4936)*100,"")</f>
        <v/>
      </c>
      <c r="V4936" s="23">
        <f>IF(AND(T4936&gt;0,S4936&gt;0),(S4936/T4936)*100,"")</f>
        <v/>
      </c>
      <c r="W4936" s="22">
        <f>IF(AND(J4936&gt;0,L4936&gt;0),(L4936/(J4936^3))*100,"")</f>
        <v/>
      </c>
      <c r="X4936" s="23" t="n">
        <v>0.8</v>
      </c>
      <c r="Y4936" s="23" t="n">
        <v>1.17</v>
      </c>
      <c r="Z4936" s="23" t="n">
        <v>0.55</v>
      </c>
      <c r="AA4936" s="23" t="n"/>
      <c r="AB4936" s="19" t="n"/>
      <c r="AC4936" s="23" t="n"/>
      <c r="AD4936" s="23" t="n"/>
      <c r="AE4936" s="23" t="n"/>
      <c r="AF4936" s="23" t="n"/>
    </row>
    <row r="4937" ht="14" customHeight="1">
      <c r="A4937" s="19" t="inlineStr">
        <is>
          <t>1847</t>
        </is>
      </c>
      <c r="B4937" s="19" t="inlineStr">
        <is>
          <t>LIPAN-5819</t>
        </is>
      </c>
      <c r="C4937" s="20" t="n">
        <v>2023</v>
      </c>
      <c r="D4937" s="19" t="inlineStr">
        <is>
          <t>2023-10-01 00:00:00</t>
        </is>
      </c>
      <c r="E4937" s="19" t="inlineStr">
        <is>
          <t>J.-Out</t>
        </is>
      </c>
      <c r="F4937" s="19" t="inlineStr">
        <is>
          <t>E. E. Taiamã</t>
        </is>
      </c>
      <c r="G4937" s="19" t="inlineStr">
        <is>
          <t>16º 48' 01,35" | 57° 39' 22,89"</t>
        </is>
      </c>
      <c r="H4937" s="19" t="inlineStr">
        <is>
          <t>Siluriformes</t>
        </is>
      </c>
      <c r="I4937" s="19" t="inlineStr">
        <is>
          <t>Pseudoplatystoma corruscans</t>
        </is>
      </c>
      <c r="J4937" s="21" t="n">
        <v>90.8</v>
      </c>
      <c r="K4937" s="21" t="n">
        <v>81.2</v>
      </c>
      <c r="L4937" s="22" t="n">
        <v>8980</v>
      </c>
      <c r="M4937" s="22" t="n">
        <v>7170</v>
      </c>
      <c r="N4937" s="19" t="b">
        <v>0</v>
      </c>
      <c r="O4937" s="19" t="inlineStr">
        <is>
          <t>F</t>
        </is>
      </c>
      <c r="P4937" s="19" t="inlineStr">
        <is>
          <t>REP</t>
        </is>
      </c>
      <c r="Q4937" s="22" t="n">
        <v>88</v>
      </c>
      <c r="R4937" s="19" t="n">
        <v>0</v>
      </c>
      <c r="S4937" s="22" t="n">
        <v>88.78</v>
      </c>
      <c r="T4937" s="22">
        <f>IF(Q4937&gt;0,M4937-Q4937,"")</f>
        <v/>
      </c>
      <c r="U4937" s="23">
        <f>IF(AND(T4937&gt;0,Q4937&gt;0),(Q4937/T4937)*100,"")</f>
        <v/>
      </c>
      <c r="V4937" s="23">
        <f>IF(AND(T4937&gt;0,S4937&gt;0),(S4937/T4937)*100,"")</f>
        <v/>
      </c>
      <c r="W4937" s="22">
        <f>IF(AND(J4937&gt;0,L4937&gt;0),(L4937/(J4937^3))*100,"")</f>
        <v/>
      </c>
      <c r="X4937" s="23" t="n">
        <v>0.8</v>
      </c>
      <c r="Y4937" s="23" t="n">
        <v>1.17</v>
      </c>
      <c r="Z4937" s="23" t="n">
        <v>0.55</v>
      </c>
      <c r="AA4937" s="23" t="n"/>
      <c r="AB4937" s="19" t="n"/>
      <c r="AC4937" s="23" t="n"/>
      <c r="AD4937" s="23" t="n"/>
      <c r="AE4937" s="23" t="n"/>
      <c r="AF4937" s="23" t="n"/>
    </row>
    <row r="4938" ht="14" customHeight="1">
      <c r="A4938" s="19" t="inlineStr">
        <is>
          <t>1848</t>
        </is>
      </c>
      <c r="B4938" s="19" t="inlineStr">
        <is>
          <t>LIPAN-5820</t>
        </is>
      </c>
      <c r="C4938" s="20" t="n">
        <v>2023</v>
      </c>
      <c r="D4938" s="19" t="inlineStr">
        <is>
          <t>2023-10-01 00:00:00</t>
        </is>
      </c>
      <c r="E4938" s="19" t="inlineStr">
        <is>
          <t>J.-Out</t>
        </is>
      </c>
      <c r="F4938" s="19" t="inlineStr">
        <is>
          <t>E. E. Taiamã</t>
        </is>
      </c>
      <c r="G4938" s="19" t="inlineStr">
        <is>
          <t>16º 48' 01,35" | 57° 39' 22,89"</t>
        </is>
      </c>
      <c r="H4938" s="19" t="inlineStr">
        <is>
          <t>Siluriformes</t>
        </is>
      </c>
      <c r="I4938" s="19" t="inlineStr">
        <is>
          <t>Pseudoplatystoma reticulatum</t>
        </is>
      </c>
      <c r="J4938" s="21" t="n">
        <v>84.7</v>
      </c>
      <c r="K4938" s="21" t="n">
        <v>73.5</v>
      </c>
      <c r="L4938" s="22" t="n">
        <v>6900</v>
      </c>
      <c r="M4938" s="22" t="n">
        <v>5420</v>
      </c>
      <c r="N4938" s="19" t="b">
        <v>0</v>
      </c>
      <c r="O4938" s="19" t="inlineStr">
        <is>
          <t>M</t>
        </is>
      </c>
      <c r="P4938" s="19" t="inlineStr">
        <is>
          <t>REP</t>
        </is>
      </c>
      <c r="Q4938" s="22" t="n">
        <v>14</v>
      </c>
      <c r="R4938" s="19" t="n">
        <v>0</v>
      </c>
      <c r="S4938" s="22" t="n">
        <v>79.84999999999999</v>
      </c>
      <c r="T4938" s="22">
        <f>IF(Q4938&gt;0,M4938-Q4938,"")</f>
        <v/>
      </c>
      <c r="U4938" s="23">
        <f>IF(AND(T4938&gt;0,Q4938&gt;0),(Q4938/T4938)*100,"")</f>
        <v/>
      </c>
      <c r="V4938" s="23">
        <f>IF(AND(T4938&gt;0,S4938&gt;0),(S4938/T4938)*100,"")</f>
        <v/>
      </c>
      <c r="W4938" s="22">
        <f>IF(AND(J4938&gt;0,L4938&gt;0),(L4938/(J4938^3))*100,"")</f>
        <v/>
      </c>
      <c r="X4938" s="23" t="n">
        <v>0.8</v>
      </c>
      <c r="Y4938" s="23" t="n">
        <v>1.17</v>
      </c>
      <c r="Z4938" s="23" t="n">
        <v>0.55</v>
      </c>
      <c r="AA4938" s="23" t="n"/>
      <c r="AB4938" s="19" t="n"/>
      <c r="AC4938" s="23" t="n"/>
      <c r="AD4938" s="23" t="n"/>
      <c r="AE4938" s="23" t="n"/>
      <c r="AF4938" s="23" t="n"/>
    </row>
    <row r="4939" ht="14" customHeight="1">
      <c r="A4939" s="19" t="inlineStr">
        <is>
          <t>1849</t>
        </is>
      </c>
      <c r="B4939" s="19" t="inlineStr">
        <is>
          <t>LIPAN-5821</t>
        </is>
      </c>
      <c r="C4939" s="20" t="n">
        <v>2023</v>
      </c>
      <c r="D4939" s="19" t="inlineStr">
        <is>
          <t>2023-10-01 00:00:00</t>
        </is>
      </c>
      <c r="E4939" s="19" t="inlineStr">
        <is>
          <t>J.-Out</t>
        </is>
      </c>
      <c r="F4939" s="19" t="inlineStr">
        <is>
          <t>E. E. Taiamã</t>
        </is>
      </c>
      <c r="G4939" s="19" t="inlineStr">
        <is>
          <t>16º 48' 01,35" | 57° 39' 22,89"</t>
        </is>
      </c>
      <c r="H4939" s="19" t="inlineStr">
        <is>
          <t>Siluriformes</t>
        </is>
      </c>
      <c r="I4939" s="19" t="inlineStr">
        <is>
          <t>Pseudoplatystoma reticulatum</t>
        </is>
      </c>
      <c r="J4939" s="21" t="n">
        <v>86.59999999999999</v>
      </c>
      <c r="K4939" s="21" t="n">
        <v>76</v>
      </c>
      <c r="L4939" s="22" t="n">
        <v>6840</v>
      </c>
      <c r="M4939" s="22" t="n">
        <v>5280</v>
      </c>
      <c r="N4939" s="19" t="b">
        <v>0</v>
      </c>
      <c r="O4939" s="19" t="inlineStr">
        <is>
          <t>M</t>
        </is>
      </c>
      <c r="P4939" s="19" t="inlineStr">
        <is>
          <t>REP</t>
        </is>
      </c>
      <c r="Q4939" s="22" t="n">
        <v>17.8</v>
      </c>
      <c r="R4939" s="19" t="n">
        <v>0</v>
      </c>
      <c r="S4939" s="22" t="n">
        <v>80.15000000000001</v>
      </c>
      <c r="T4939" s="22">
        <f>IF(Q4939&gt;0,M4939-Q4939,"")</f>
        <v/>
      </c>
      <c r="U4939" s="23">
        <f>IF(AND(T4939&gt;0,Q4939&gt;0),(Q4939/T4939)*100,"")</f>
        <v/>
      </c>
      <c r="V4939" s="23">
        <f>IF(AND(T4939&gt;0,S4939&gt;0),(S4939/T4939)*100,"")</f>
        <v/>
      </c>
      <c r="W4939" s="22">
        <f>IF(AND(J4939&gt;0,L4939&gt;0),(L4939/(J4939^3))*100,"")</f>
        <v/>
      </c>
      <c r="X4939" s="23" t="n">
        <v>0.8</v>
      </c>
      <c r="Y4939" s="23" t="n">
        <v>1.17</v>
      </c>
      <c r="Z4939" s="23" t="n">
        <v>0.55</v>
      </c>
      <c r="AA4939" s="23" t="n"/>
      <c r="AB4939" s="19" t="n"/>
      <c r="AC4939" s="23" t="n"/>
      <c r="AD4939" s="23" t="n"/>
      <c r="AE4939" s="23" t="n"/>
      <c r="AF4939" s="23" t="n"/>
    </row>
    <row r="4940" ht="14" customHeight="1">
      <c r="A4940" s="14" t="inlineStr">
        <is>
          <t>1850</t>
        </is>
      </c>
      <c r="B4940" s="14" t="inlineStr">
        <is>
          <t>LIPAN-4938</t>
        </is>
      </c>
      <c r="C4940" s="15" t="n">
        <v>2023</v>
      </c>
      <c r="D4940" s="14" t="inlineStr">
        <is>
          <t>2023-11-23 00:00:00</t>
        </is>
      </c>
      <c r="E4940" s="14" t="inlineStr">
        <is>
          <t>K.-Nov</t>
        </is>
      </c>
      <c r="F4940" s="14" t="inlineStr">
        <is>
          <t>Paraguai / Passagem Velha</t>
        </is>
      </c>
      <c r="G4940" s="14" t="inlineStr">
        <is>
          <t>16° 13' 26,84" | 57° 44' 59,93"</t>
        </is>
      </c>
      <c r="H4940" s="14" t="inlineStr">
        <is>
          <t>Characiformes</t>
        </is>
      </c>
      <c r="I4940" s="14" t="inlineStr">
        <is>
          <t>Piaractus mesopotamicus</t>
        </is>
      </c>
      <c r="J4940" s="16" t="n">
        <v>45.7</v>
      </c>
      <c r="K4940" s="16" t="n">
        <v>40.6</v>
      </c>
      <c r="L4940" s="17" t="n">
        <v>1970</v>
      </c>
      <c r="M4940" s="17" t="n">
        <v>1610</v>
      </c>
      <c r="N4940" s="14" t="b">
        <v>0</v>
      </c>
      <c r="O4940" s="14" t="inlineStr">
        <is>
          <t>F</t>
        </is>
      </c>
      <c r="P4940" s="14" t="inlineStr">
        <is>
          <t>ESV</t>
        </is>
      </c>
      <c r="Q4940" s="17" t="n">
        <v>80.91</v>
      </c>
      <c r="R4940" s="14" t="n">
        <v>3</v>
      </c>
      <c r="S4940" s="17" t="n">
        <v>21.15</v>
      </c>
      <c r="T4940" s="10">
        <f>IF(Q4940&gt;0,M4940-Q4940,"")</f>
        <v/>
      </c>
      <c r="U4940" s="11">
        <f>IF(AND(T4940&gt;0,Q4940&gt;0),(Q4940/T4940)*100,"")</f>
        <v/>
      </c>
      <c r="V4940" s="11">
        <f>IF(AND(T4940&gt;0,S4940&gt;0),(S4940/T4940)*100,"")</f>
        <v/>
      </c>
      <c r="W4940" s="10">
        <f>IF(AND(J4940&gt;0,L4940&gt;0),(L4940/(J4940^3))*100,"")</f>
        <v/>
      </c>
      <c r="X4940" s="12" t="n">
        <v>0.65</v>
      </c>
      <c r="Y4940" s="12" t="n">
        <v>0.91</v>
      </c>
      <c r="Z4940" s="12" t="n">
        <v>0.42</v>
      </c>
      <c r="AA4940" s="18" t="n"/>
      <c r="AB4940" s="14" t="n"/>
      <c r="AC4940" s="18" t="n"/>
      <c r="AD4940" s="18" t="n"/>
      <c r="AE4940" s="18" t="n"/>
      <c r="AF4940" s="18" t="n"/>
    </row>
    <row r="4941" ht="14" customHeight="1">
      <c r="A4941" s="5" t="inlineStr">
        <is>
          <t>1851</t>
        </is>
      </c>
      <c r="B4941" s="5" t="inlineStr">
        <is>
          <t>LIPAN-4939</t>
        </is>
      </c>
      <c r="C4941" s="6" t="n">
        <v>2023</v>
      </c>
      <c r="D4941" s="5" t="inlineStr">
        <is>
          <t>2023-11-23 00:00:00</t>
        </is>
      </c>
      <c r="E4941" s="5" t="inlineStr">
        <is>
          <t>K.-Nov</t>
        </is>
      </c>
      <c r="F4941" s="5" t="inlineStr">
        <is>
          <t>Paraguai / Passagem Velha</t>
        </is>
      </c>
      <c r="G4941" s="5" t="inlineStr">
        <is>
          <t>16° 13' 26,84" | 57° 44' 59,93"</t>
        </is>
      </c>
      <c r="H4941" s="5" t="inlineStr">
        <is>
          <t>Characiformes</t>
        </is>
      </c>
      <c r="I4941" s="5" t="inlineStr">
        <is>
          <t>Piaractus mesopotamicus</t>
        </is>
      </c>
      <c r="J4941" s="7" t="n">
        <v>39.2</v>
      </c>
      <c r="K4941" s="7" t="n">
        <v>33.5</v>
      </c>
      <c r="L4941" s="8" t="n">
        <v>2100</v>
      </c>
      <c r="M4941" s="8" t="n">
        <v>1730</v>
      </c>
      <c r="N4941" s="5" t="b">
        <v>0</v>
      </c>
      <c r="O4941" s="5" t="inlineStr">
        <is>
          <t>M</t>
        </is>
      </c>
      <c r="P4941" s="5" t="inlineStr">
        <is>
          <t>MAT</t>
        </is>
      </c>
      <c r="Q4941" s="8" t="n">
        <v>21.07</v>
      </c>
      <c r="R4941" s="5" t="n">
        <v>3</v>
      </c>
      <c r="S4941" s="8" t="n">
        <v>20.12</v>
      </c>
      <c r="T4941" s="10">
        <f>IF(Q4941&gt;0,M4941-Q4941,"")</f>
        <v/>
      </c>
      <c r="U4941" s="11">
        <f>IF(AND(T4941&gt;0,Q4941&gt;0),(Q4941/T4941)*100,"")</f>
        <v/>
      </c>
      <c r="V4941" s="11">
        <f>IF(AND(T4941&gt;0,S4941&gt;0),(S4941/T4941)*100,"")</f>
        <v/>
      </c>
      <c r="W4941" s="10">
        <f>IF(AND(J4941&gt;0,L4941&gt;0),(L4941/(J4941^3))*100,"")</f>
        <v/>
      </c>
      <c r="X4941" s="12" t="n">
        <v>0.65</v>
      </c>
      <c r="Y4941" s="12" t="n">
        <v>0.91</v>
      </c>
      <c r="Z4941" s="12" t="n">
        <v>0.42</v>
      </c>
      <c r="AA4941" s="13" t="n"/>
      <c r="AB4941" s="5" t="n"/>
      <c r="AC4941" s="13" t="n"/>
      <c r="AD4941" s="13" t="n"/>
      <c r="AE4941" s="13" t="n"/>
      <c r="AF4941" s="13" t="n"/>
    </row>
    <row r="4942" ht="14" customHeight="1">
      <c r="A4942" s="14" t="inlineStr">
        <is>
          <t>1852</t>
        </is>
      </c>
      <c r="B4942" s="14" t="inlineStr">
        <is>
          <t>LIPAN-4940</t>
        </is>
      </c>
      <c r="C4942" s="15" t="n">
        <v>2023</v>
      </c>
      <c r="D4942" s="14" t="inlineStr">
        <is>
          <t>2023-11-23 00:00:00</t>
        </is>
      </c>
      <c r="E4942" s="14" t="inlineStr">
        <is>
          <t>K.-Nov</t>
        </is>
      </c>
      <c r="F4942" s="14" t="inlineStr">
        <is>
          <t>Paraguai / Passagem Velha</t>
        </is>
      </c>
      <c r="G4942" s="14" t="inlineStr">
        <is>
          <t>16° 13' 26,84" | 57° 44' 59,93"</t>
        </is>
      </c>
      <c r="H4942" s="14" t="inlineStr">
        <is>
          <t>Siluriformes</t>
        </is>
      </c>
      <c r="I4942" s="14" t="inlineStr">
        <is>
          <t>Pseudoplatystoma corruscans</t>
        </is>
      </c>
      <c r="J4942" s="16" t="n">
        <v>87.2</v>
      </c>
      <c r="K4942" s="16" t="n">
        <v>78.2</v>
      </c>
      <c r="L4942" s="17" t="n">
        <v>6340</v>
      </c>
      <c r="M4942" s="17" t="n">
        <v>5610</v>
      </c>
      <c r="N4942" s="14" t="b">
        <v>0</v>
      </c>
      <c r="O4942" s="14" t="inlineStr">
        <is>
          <t>M</t>
        </is>
      </c>
      <c r="P4942" s="14" t="inlineStr">
        <is>
          <t>EMA</t>
        </is>
      </c>
      <c r="Q4942" s="17" t="n">
        <v>97.40000000000001</v>
      </c>
      <c r="R4942" s="14" t="n">
        <v>0</v>
      </c>
      <c r="S4942" s="17" t="n">
        <v>43.39</v>
      </c>
      <c r="T4942" s="10">
        <f>IF(Q4942&gt;0,M4942-Q4942,"")</f>
        <v/>
      </c>
      <c r="U4942" s="11">
        <f>IF(AND(T4942&gt;0,Q4942&gt;0),(Q4942/T4942)*100,"")</f>
        <v/>
      </c>
      <c r="V4942" s="11">
        <f>IF(AND(T4942&gt;0,S4942&gt;0),(S4942/T4942)*100,"")</f>
        <v/>
      </c>
      <c r="W4942" s="10">
        <f>IF(AND(J4942&gt;0,L4942&gt;0),(L4942/(J4942^3))*100,"")</f>
        <v/>
      </c>
      <c r="X4942" s="12" t="n">
        <v>0.65</v>
      </c>
      <c r="Y4942" s="12" t="n">
        <v>0.91</v>
      </c>
      <c r="Z4942" s="12" t="n">
        <v>0.42</v>
      </c>
      <c r="AA4942" s="18" t="n"/>
      <c r="AB4942" s="14" t="n"/>
      <c r="AC4942" s="18" t="n"/>
      <c r="AD4942" s="18" t="n"/>
      <c r="AE4942" s="18" t="n"/>
      <c r="AF4942" s="18" t="n"/>
    </row>
    <row r="4943" ht="14" customHeight="1">
      <c r="A4943" s="5" t="inlineStr">
        <is>
          <t>1853</t>
        </is>
      </c>
      <c r="B4943" s="5" t="inlineStr">
        <is>
          <t>LIPAN-4941</t>
        </is>
      </c>
      <c r="C4943" s="6" t="n">
        <v>2023</v>
      </c>
      <c r="D4943" s="5" t="inlineStr">
        <is>
          <t>2023-11-23 00:00:00</t>
        </is>
      </c>
      <c r="E4943" s="5" t="inlineStr">
        <is>
          <t>K.-Nov</t>
        </is>
      </c>
      <c r="F4943" s="5" t="inlineStr">
        <is>
          <t>Paraguai / Passagem Velha</t>
        </is>
      </c>
      <c r="G4943" s="5" t="inlineStr">
        <is>
          <t>16° 13' 26,84" | 57° 44' 59,93"</t>
        </is>
      </c>
      <c r="H4943" s="5" t="inlineStr">
        <is>
          <t>Siluriformes</t>
        </is>
      </c>
      <c r="I4943" s="5" t="inlineStr">
        <is>
          <t>Pseudoplatystoma corruscans</t>
        </is>
      </c>
      <c r="J4943" s="7" t="n">
        <v>95.2</v>
      </c>
      <c r="K4943" s="7" t="n">
        <v>83</v>
      </c>
      <c r="L4943" s="8" t="n">
        <v>8850</v>
      </c>
      <c r="M4943" s="8" t="n">
        <v>7570</v>
      </c>
      <c r="N4943" s="5" t="b">
        <v>0</v>
      </c>
      <c r="O4943" s="5" t="inlineStr">
        <is>
          <t>M</t>
        </is>
      </c>
      <c r="P4943" s="5" t="inlineStr">
        <is>
          <t>EMA</t>
        </is>
      </c>
      <c r="Q4943" s="8" t="n">
        <v>117.61</v>
      </c>
      <c r="R4943" s="5" t="n">
        <v>0</v>
      </c>
      <c r="S4943" s="8" t="n">
        <v>53.68</v>
      </c>
      <c r="T4943" s="10">
        <f>IF(Q4943&gt;0,M4943-Q4943,"")</f>
        <v/>
      </c>
      <c r="U4943" s="11">
        <f>IF(AND(T4943&gt;0,Q4943&gt;0),(Q4943/T4943)*100,"")</f>
        <v/>
      </c>
      <c r="V4943" s="11">
        <f>IF(AND(T4943&gt;0,S4943&gt;0),(S4943/T4943)*100,"")</f>
        <v/>
      </c>
      <c r="W4943" s="10">
        <f>IF(AND(J4943&gt;0,L4943&gt;0),(L4943/(J4943^3))*100,"")</f>
        <v/>
      </c>
      <c r="X4943" s="12" t="n">
        <v>0.65</v>
      </c>
      <c r="Y4943" s="12" t="n">
        <v>0.91</v>
      </c>
      <c r="Z4943" s="12" t="n">
        <v>0.42</v>
      </c>
      <c r="AA4943" s="13" t="n"/>
      <c r="AB4943" s="5" t="n"/>
      <c r="AC4943" s="13" t="n"/>
      <c r="AD4943" s="13" t="n"/>
      <c r="AE4943" s="13" t="n"/>
      <c r="AF4943" s="13" t="n"/>
    </row>
    <row r="4944" ht="14" customHeight="1">
      <c r="A4944" s="14" t="inlineStr">
        <is>
          <t>1854</t>
        </is>
      </c>
      <c r="B4944" s="14" t="inlineStr">
        <is>
          <t>LIPAN-4942</t>
        </is>
      </c>
      <c r="C4944" s="15" t="n">
        <v>2023</v>
      </c>
      <c r="D4944" s="14" t="inlineStr">
        <is>
          <t>2023-11-23 00:00:00</t>
        </is>
      </c>
      <c r="E4944" s="14" t="inlineStr">
        <is>
          <t>K.-Nov</t>
        </is>
      </c>
      <c r="F4944" s="14" t="inlineStr">
        <is>
          <t>Paraguai / Passagem Velha</t>
        </is>
      </c>
      <c r="G4944" s="14" t="inlineStr">
        <is>
          <t>16° 13' 26,84" | 57° 44' 59,93"</t>
        </is>
      </c>
      <c r="H4944" s="14" t="inlineStr">
        <is>
          <t>Siluriformes</t>
        </is>
      </c>
      <c r="I4944" s="14" t="inlineStr">
        <is>
          <t>Pseudoplatystoma corruscans</t>
        </is>
      </c>
      <c r="J4944" s="16" t="n">
        <v>90.40000000000001</v>
      </c>
      <c r="K4944" s="16" t="n">
        <v>79.3</v>
      </c>
      <c r="L4944" s="17" t="n">
        <v>6480</v>
      </c>
      <c r="M4944" s="17" t="n">
        <v>5770</v>
      </c>
      <c r="N4944" s="14" t="b">
        <v>0</v>
      </c>
      <c r="O4944" s="14" t="inlineStr">
        <is>
          <t>M</t>
        </is>
      </c>
      <c r="P4944" s="14" t="inlineStr">
        <is>
          <t>EMA</t>
        </is>
      </c>
      <c r="Q4944" s="17" t="n">
        <v>92.98999999999999</v>
      </c>
      <c r="R4944" s="14" t="n">
        <v>0</v>
      </c>
      <c r="S4944" s="17" t="n">
        <v>43.72</v>
      </c>
      <c r="T4944" s="10">
        <f>IF(Q4944&gt;0,M4944-Q4944,"")</f>
        <v/>
      </c>
      <c r="U4944" s="11">
        <f>IF(AND(T4944&gt;0,Q4944&gt;0),(Q4944/T4944)*100,"")</f>
        <v/>
      </c>
      <c r="V4944" s="11">
        <f>IF(AND(T4944&gt;0,S4944&gt;0),(S4944/T4944)*100,"")</f>
        <v/>
      </c>
      <c r="W4944" s="10">
        <f>IF(AND(J4944&gt;0,L4944&gt;0),(L4944/(J4944^3))*100,"")</f>
        <v/>
      </c>
      <c r="X4944" s="12" t="n">
        <v>0.65</v>
      </c>
      <c r="Y4944" s="12" t="n">
        <v>0.91</v>
      </c>
      <c r="Z4944" s="12" t="n">
        <v>0.42</v>
      </c>
      <c r="AA4944" s="18" t="n"/>
      <c r="AB4944" s="14" t="n"/>
      <c r="AC4944" s="18" t="n"/>
      <c r="AD4944" s="18" t="n"/>
      <c r="AE4944" s="18" t="n"/>
      <c r="AF4944" s="18" t="n"/>
    </row>
    <row r="4945" ht="14" customHeight="1">
      <c r="A4945" s="5" t="inlineStr">
        <is>
          <t>1855</t>
        </is>
      </c>
      <c r="B4945" s="5" t="inlineStr">
        <is>
          <t>LIPAN-4943</t>
        </is>
      </c>
      <c r="C4945" s="6" t="n">
        <v>2023</v>
      </c>
      <c r="D4945" s="5" t="inlineStr">
        <is>
          <t>2023-11-23 00:00:00</t>
        </is>
      </c>
      <c r="E4945" s="5" t="inlineStr">
        <is>
          <t>K.-Nov</t>
        </is>
      </c>
      <c r="F4945" s="5" t="inlineStr">
        <is>
          <t>Paraguai / Passagem Velha</t>
        </is>
      </c>
      <c r="G4945" s="5" t="inlineStr">
        <is>
          <t>16° 13' 26,84" | 57° 44' 59,93"</t>
        </is>
      </c>
      <c r="H4945" s="5" t="inlineStr">
        <is>
          <t>Siluriformes</t>
        </is>
      </c>
      <c r="I4945" s="5" t="inlineStr">
        <is>
          <t>Pseudoplatystoma corruscans</t>
        </is>
      </c>
      <c r="J4945" s="7" t="n">
        <v>111.8</v>
      </c>
      <c r="K4945" s="7" t="n">
        <v>99.7</v>
      </c>
      <c r="L4945" s="8" t="n">
        <v>13110</v>
      </c>
      <c r="M4945" s="8" t="n">
        <v>11690</v>
      </c>
      <c r="N4945" s="5" t="b">
        <v>0</v>
      </c>
      <c r="O4945" s="5" t="inlineStr">
        <is>
          <t>F</t>
        </is>
      </c>
      <c r="P4945" s="5" t="inlineStr">
        <is>
          <t>EMA</t>
        </is>
      </c>
      <c r="Q4945" s="8" t="n">
        <v>97.48</v>
      </c>
      <c r="R4945" s="5" t="n">
        <v>0</v>
      </c>
      <c r="S4945" s="8" t="n">
        <v>89.28</v>
      </c>
      <c r="T4945" s="10">
        <f>IF(Q4945&gt;0,M4945-Q4945,"")</f>
        <v/>
      </c>
      <c r="U4945" s="11">
        <f>IF(AND(T4945&gt;0,Q4945&gt;0),(Q4945/T4945)*100,"")</f>
        <v/>
      </c>
      <c r="V4945" s="11">
        <f>IF(AND(T4945&gt;0,S4945&gt;0),(S4945/T4945)*100,"")</f>
        <v/>
      </c>
      <c r="W4945" s="10">
        <f>IF(AND(J4945&gt;0,L4945&gt;0),(L4945/(J4945^3))*100,"")</f>
        <v/>
      </c>
      <c r="X4945" s="12" t="n">
        <v>0.65</v>
      </c>
      <c r="Y4945" s="12" t="n">
        <v>0.91</v>
      </c>
      <c r="Z4945" s="12" t="n">
        <v>0.42</v>
      </c>
      <c r="AA4945" s="13" t="n"/>
      <c r="AB4945" s="5" t="n"/>
      <c r="AC4945" s="13" t="n"/>
      <c r="AD4945" s="13" t="n"/>
      <c r="AE4945" s="13" t="n"/>
      <c r="AF4945" s="13" t="n"/>
    </row>
    <row r="4946" ht="14" customHeight="1">
      <c r="A4946" s="14" t="inlineStr">
        <is>
          <t>1856</t>
        </is>
      </c>
      <c r="B4946" s="14" t="inlineStr">
        <is>
          <t>LIPAN-4944</t>
        </is>
      </c>
      <c r="C4946" s="15" t="n">
        <v>2023</v>
      </c>
      <c r="D4946" s="14" t="inlineStr">
        <is>
          <t>2023-11-23 00:00:00</t>
        </is>
      </c>
      <c r="E4946" s="14" t="inlineStr">
        <is>
          <t>K.-Nov</t>
        </is>
      </c>
      <c r="F4946" s="14" t="inlineStr">
        <is>
          <t>Paraguai / Passagem Velha</t>
        </is>
      </c>
      <c r="G4946" s="14" t="inlineStr">
        <is>
          <t>16° 13' 26,84" | 57° 44' 59,93"</t>
        </is>
      </c>
      <c r="H4946" s="14" t="inlineStr">
        <is>
          <t>Siluriformes</t>
        </is>
      </c>
      <c r="I4946" s="14" t="inlineStr">
        <is>
          <t>Pseudoplatystoma corruscans</t>
        </is>
      </c>
      <c r="J4946" s="16" t="n">
        <v>103.1</v>
      </c>
      <c r="K4946" s="16" t="n">
        <v>93.5</v>
      </c>
      <c r="L4946" s="17" t="n">
        <v>9840</v>
      </c>
      <c r="M4946" s="17" t="n">
        <v>8760</v>
      </c>
      <c r="N4946" s="14" t="b">
        <v>0</v>
      </c>
      <c r="O4946" s="14" t="inlineStr">
        <is>
          <t>F</t>
        </is>
      </c>
      <c r="P4946" s="14" t="inlineStr">
        <is>
          <t>REP</t>
        </is>
      </c>
      <c r="Q4946" s="17" t="n">
        <v>39.12</v>
      </c>
      <c r="R4946" s="14" t="n">
        <v>0</v>
      </c>
      <c r="S4946" s="17" t="n">
        <v>63.27</v>
      </c>
      <c r="T4946" s="10">
        <f>IF(Q4946&gt;0,M4946-Q4946,"")</f>
        <v/>
      </c>
      <c r="U4946" s="11">
        <f>IF(AND(T4946&gt;0,Q4946&gt;0),(Q4946/T4946)*100,"")</f>
        <v/>
      </c>
      <c r="V4946" s="11">
        <f>IF(AND(T4946&gt;0,S4946&gt;0),(S4946/T4946)*100,"")</f>
        <v/>
      </c>
      <c r="W4946" s="10">
        <f>IF(AND(J4946&gt;0,L4946&gt;0),(L4946/(J4946^3))*100,"")</f>
        <v/>
      </c>
      <c r="X4946" s="12" t="n">
        <v>0.65</v>
      </c>
      <c r="Y4946" s="12" t="n">
        <v>0.91</v>
      </c>
      <c r="Z4946" s="12" t="n">
        <v>0.42</v>
      </c>
      <c r="AA4946" s="18" t="n"/>
      <c r="AB4946" s="14" t="n"/>
      <c r="AC4946" s="18" t="n"/>
      <c r="AD4946" s="18" t="n"/>
      <c r="AE4946" s="18" t="n"/>
      <c r="AF4946" s="18" t="n"/>
    </row>
    <row r="4947" ht="14" customHeight="1">
      <c r="A4947" s="5" t="inlineStr">
        <is>
          <t>1857</t>
        </is>
      </c>
      <c r="B4947" s="5" t="inlineStr">
        <is>
          <t>LIPAN-4945</t>
        </is>
      </c>
      <c r="C4947" s="6" t="n">
        <v>2023</v>
      </c>
      <c r="D4947" s="5" t="inlineStr">
        <is>
          <t>2023-11-23 00:00:00</t>
        </is>
      </c>
      <c r="E4947" s="5" t="inlineStr">
        <is>
          <t>K.-Nov</t>
        </is>
      </c>
      <c r="F4947" s="5" t="inlineStr">
        <is>
          <t>Paraguai / Passagem Velha</t>
        </is>
      </c>
      <c r="G4947" s="5" t="inlineStr">
        <is>
          <t>16° 13' 26,84" | 57° 44' 59,93"</t>
        </is>
      </c>
      <c r="H4947" s="5" t="inlineStr">
        <is>
          <t>Siluriformes</t>
        </is>
      </c>
      <c r="I4947" s="5" t="inlineStr">
        <is>
          <t>Pseudoplatystoma corruscans</t>
        </is>
      </c>
      <c r="J4947" s="7" t="n">
        <v>84.09999999999999</v>
      </c>
      <c r="K4947" s="7" t="n">
        <v>75.2</v>
      </c>
      <c r="L4947" s="8" t="n">
        <v>5570</v>
      </c>
      <c r="M4947" s="8" t="n">
        <v>4980</v>
      </c>
      <c r="N4947" s="5" t="b">
        <v>0</v>
      </c>
      <c r="O4947" s="5" t="inlineStr">
        <is>
          <t>M</t>
        </is>
      </c>
      <c r="P4947" s="5" t="inlineStr">
        <is>
          <t>EMA</t>
        </is>
      </c>
      <c r="Q4947" s="8" t="n">
        <v>35.67</v>
      </c>
      <c r="R4947" s="5" t="n">
        <v>0</v>
      </c>
      <c r="S4947" s="8" t="n">
        <v>32.66</v>
      </c>
      <c r="T4947" s="10">
        <f>IF(Q4947&gt;0,M4947-Q4947,"")</f>
        <v/>
      </c>
      <c r="U4947" s="11">
        <f>IF(AND(T4947&gt;0,Q4947&gt;0),(Q4947/T4947)*100,"")</f>
        <v/>
      </c>
      <c r="V4947" s="11">
        <f>IF(AND(T4947&gt;0,S4947&gt;0),(S4947/T4947)*100,"")</f>
        <v/>
      </c>
      <c r="W4947" s="10">
        <f>IF(AND(J4947&gt;0,L4947&gt;0),(L4947/(J4947^3))*100,"")</f>
        <v/>
      </c>
      <c r="X4947" s="12" t="n">
        <v>0.65</v>
      </c>
      <c r="Y4947" s="12" t="n">
        <v>0.91</v>
      </c>
      <c r="Z4947" s="12" t="n">
        <v>0.42</v>
      </c>
      <c r="AA4947" s="13" t="n"/>
      <c r="AB4947" s="5" t="n"/>
      <c r="AC4947" s="13" t="n"/>
      <c r="AD4947" s="13" t="n"/>
      <c r="AE4947" s="13" t="n"/>
      <c r="AF4947" s="13" t="n"/>
    </row>
    <row r="4948" ht="14" customHeight="1">
      <c r="A4948" s="14" t="inlineStr">
        <is>
          <t>1858</t>
        </is>
      </c>
      <c r="B4948" s="14" t="inlineStr">
        <is>
          <t>LIPAN-4946</t>
        </is>
      </c>
      <c r="C4948" s="15" t="n">
        <v>2023</v>
      </c>
      <c r="D4948" s="14" t="inlineStr">
        <is>
          <t>2023-11-23 00:00:00</t>
        </is>
      </c>
      <c r="E4948" s="14" t="inlineStr">
        <is>
          <t>K.-Nov</t>
        </is>
      </c>
      <c r="F4948" s="14" t="inlineStr">
        <is>
          <t>Paraguai / Passagem Velha</t>
        </is>
      </c>
      <c r="G4948" s="14" t="inlineStr">
        <is>
          <t>16° 13' 26,84" | 57° 44' 59,93"</t>
        </is>
      </c>
      <c r="H4948" s="14" t="inlineStr">
        <is>
          <t>Siluriformes</t>
        </is>
      </c>
      <c r="I4948" s="14" t="inlineStr">
        <is>
          <t>Pseudoplatystoma corruscans</t>
        </is>
      </c>
      <c r="J4948" s="16" t="n">
        <v>118.3</v>
      </c>
      <c r="K4948" s="16" t="n">
        <v>105.7</v>
      </c>
      <c r="L4948" s="17" t="n">
        <v>18930</v>
      </c>
      <c r="M4948" s="17" t="n">
        <v>15910</v>
      </c>
      <c r="N4948" s="14" t="b">
        <v>0</v>
      </c>
      <c r="O4948" s="14" t="inlineStr">
        <is>
          <t>F</t>
        </is>
      </c>
      <c r="P4948" s="14" t="inlineStr">
        <is>
          <t>EMA</t>
        </is>
      </c>
      <c r="Q4948" s="17" t="n">
        <v>416.72</v>
      </c>
      <c r="R4948" s="14" t="n">
        <v>0</v>
      </c>
      <c r="S4948" s="17" t="n">
        <v>168.44</v>
      </c>
      <c r="T4948" s="10">
        <f>IF(Q4948&gt;0,M4948-Q4948,"")</f>
        <v/>
      </c>
      <c r="U4948" s="11">
        <f>IF(AND(T4948&gt;0,Q4948&gt;0),(Q4948/T4948)*100,"")</f>
        <v/>
      </c>
      <c r="V4948" s="11">
        <f>IF(AND(T4948&gt;0,S4948&gt;0),(S4948/T4948)*100,"")</f>
        <v/>
      </c>
      <c r="W4948" s="10">
        <f>IF(AND(J4948&gt;0,L4948&gt;0),(L4948/(J4948^3))*100,"")</f>
        <v/>
      </c>
      <c r="X4948" s="12" t="n">
        <v>0.65</v>
      </c>
      <c r="Y4948" s="12" t="n">
        <v>0.91</v>
      </c>
      <c r="Z4948" s="12" t="n">
        <v>0.42</v>
      </c>
      <c r="AA4948" s="18" t="n"/>
      <c r="AB4948" s="14" t="n"/>
      <c r="AC4948" s="18" t="n"/>
      <c r="AD4948" s="18" t="n"/>
      <c r="AE4948" s="18" t="n"/>
      <c r="AF4948" s="18" t="n"/>
    </row>
    <row r="4949" ht="14" customHeight="1">
      <c r="A4949" s="5" t="inlineStr">
        <is>
          <t>1859</t>
        </is>
      </c>
      <c r="B4949" s="5" t="inlineStr">
        <is>
          <t>LIPAN-4947</t>
        </is>
      </c>
      <c r="C4949" s="6" t="n">
        <v>2023</v>
      </c>
      <c r="D4949" s="5" t="inlineStr">
        <is>
          <t>2023-11-24 00:00:00</t>
        </is>
      </c>
      <c r="E4949" s="5" t="inlineStr">
        <is>
          <t>K.-Nov</t>
        </is>
      </c>
      <c r="F4949" s="5" t="inlineStr">
        <is>
          <t>Paraguai / Passagem Velha</t>
        </is>
      </c>
      <c r="G4949" s="5" t="inlineStr">
        <is>
          <t>16° 13' 26,84" | 57° 44' 59,93"</t>
        </is>
      </c>
      <c r="H4949" s="5" t="inlineStr">
        <is>
          <t>Siluriformes</t>
        </is>
      </c>
      <c r="I4949" s="5" t="inlineStr">
        <is>
          <t>Pseudoplatystoma corruscans</t>
        </is>
      </c>
      <c r="J4949" s="7" t="n">
        <v>92.3</v>
      </c>
      <c r="K4949" s="7" t="n">
        <v>82.5</v>
      </c>
      <c r="L4949" s="8" t="n">
        <v>7190</v>
      </c>
      <c r="M4949" s="8" t="n">
        <v>6210</v>
      </c>
      <c r="N4949" s="5" t="b">
        <v>0</v>
      </c>
      <c r="O4949" s="5" t="inlineStr">
        <is>
          <t>F</t>
        </is>
      </c>
      <c r="P4949" s="5" t="inlineStr">
        <is>
          <t>REP</t>
        </is>
      </c>
      <c r="Q4949" s="8" t="n">
        <v>36.48</v>
      </c>
      <c r="R4949" s="5" t="n">
        <v>0</v>
      </c>
      <c r="S4949" s="8" t="n">
        <v>53.9</v>
      </c>
      <c r="T4949" s="10">
        <f>IF(Q4949&gt;0,M4949-Q4949,"")</f>
        <v/>
      </c>
      <c r="U4949" s="11">
        <f>IF(AND(T4949&gt;0,Q4949&gt;0),(Q4949/T4949)*100,"")</f>
        <v/>
      </c>
      <c r="V4949" s="11">
        <f>IF(AND(T4949&gt;0,S4949&gt;0),(S4949/T4949)*100,"")</f>
        <v/>
      </c>
      <c r="W4949" s="10">
        <f>IF(AND(J4949&gt;0,L4949&gt;0),(L4949/(J4949^3))*100,"")</f>
        <v/>
      </c>
      <c r="X4949" s="12" t="n">
        <v>0.65</v>
      </c>
      <c r="Y4949" s="12" t="n">
        <v>0.91</v>
      </c>
      <c r="Z4949" s="12" t="n">
        <v>0.42</v>
      </c>
      <c r="AA4949" s="13" t="n"/>
      <c r="AB4949" s="5" t="n"/>
      <c r="AC4949" s="13" t="n"/>
      <c r="AD4949" s="13" t="n"/>
      <c r="AE4949" s="13" t="n"/>
      <c r="AF4949" s="13" t="n"/>
    </row>
    <row r="4950" ht="14" customHeight="1">
      <c r="A4950" s="14" t="inlineStr">
        <is>
          <t>1860</t>
        </is>
      </c>
      <c r="B4950" s="14" t="inlineStr">
        <is>
          <t>LIPAN-4948</t>
        </is>
      </c>
      <c r="C4950" s="15" t="n">
        <v>2023</v>
      </c>
      <c r="D4950" s="14" t="inlineStr">
        <is>
          <t>2023-11-25 00:00:00</t>
        </is>
      </c>
      <c r="E4950" s="14" t="inlineStr">
        <is>
          <t>K.-Nov</t>
        </is>
      </c>
      <c r="F4950" s="14" t="inlineStr">
        <is>
          <t>Paraguai / Passagem Velha</t>
        </is>
      </c>
      <c r="G4950" s="14" t="inlineStr">
        <is>
          <t>16° 13' 26,84" | 57° 44' 59,93"</t>
        </is>
      </c>
      <c r="H4950" s="14" t="inlineStr">
        <is>
          <t>Siluriformes</t>
        </is>
      </c>
      <c r="I4950" s="14" t="inlineStr">
        <is>
          <t>Pseudoplatystoma corruscans</t>
        </is>
      </c>
      <c r="J4950" s="16" t="n">
        <v>108.3</v>
      </c>
      <c r="K4950" s="16" t="n">
        <v>96.40000000000001</v>
      </c>
      <c r="L4950" s="17" t="n">
        <v>11470</v>
      </c>
      <c r="M4950" s="17" t="n">
        <v>10310</v>
      </c>
      <c r="N4950" s="14" t="b">
        <v>0</v>
      </c>
      <c r="O4950" s="14" t="inlineStr">
        <is>
          <t>M</t>
        </is>
      </c>
      <c r="P4950" s="14" t="inlineStr">
        <is>
          <t>REP</t>
        </is>
      </c>
      <c r="Q4950" s="17" t="n">
        <v>61.19</v>
      </c>
      <c r="R4950" s="14" t="n">
        <v>0</v>
      </c>
      <c r="S4950" s="17" t="n">
        <v>75.76000000000001</v>
      </c>
      <c r="T4950" s="10">
        <f>IF(Q4950&gt;0,M4950-Q4950,"")</f>
        <v/>
      </c>
      <c r="U4950" s="11">
        <f>IF(AND(T4950&gt;0,Q4950&gt;0),(Q4950/T4950)*100,"")</f>
        <v/>
      </c>
      <c r="V4950" s="11">
        <f>IF(AND(T4950&gt;0,S4950&gt;0),(S4950/T4950)*100,"")</f>
        <v/>
      </c>
      <c r="W4950" s="10">
        <f>IF(AND(J4950&gt;0,L4950&gt;0),(L4950/(J4950^3))*100,"")</f>
        <v/>
      </c>
      <c r="X4950" s="12" t="n">
        <v>0.65</v>
      </c>
      <c r="Y4950" s="12" t="n">
        <v>0.91</v>
      </c>
      <c r="Z4950" s="12" t="n">
        <v>0.42</v>
      </c>
      <c r="AA4950" s="18" t="n"/>
      <c r="AB4950" s="14" t="n"/>
      <c r="AC4950" s="18" t="n"/>
      <c r="AD4950" s="18" t="n"/>
      <c r="AE4950" s="18" t="n"/>
      <c r="AF4950" s="18" t="n"/>
    </row>
    <row r="4951" ht="14" customHeight="1">
      <c r="A4951" s="5" t="inlineStr">
        <is>
          <t>1861</t>
        </is>
      </c>
      <c r="B4951" s="5" t="inlineStr">
        <is>
          <t>LIPAN-4949</t>
        </is>
      </c>
      <c r="C4951" s="6" t="n">
        <v>2023</v>
      </c>
      <c r="D4951" s="5" t="inlineStr">
        <is>
          <t>2023-11-26 00:00:00</t>
        </is>
      </c>
      <c r="E4951" s="5" t="inlineStr">
        <is>
          <t>K.-Nov</t>
        </is>
      </c>
      <c r="F4951" s="5" t="inlineStr">
        <is>
          <t>Paraguai / Passagem Velha</t>
        </is>
      </c>
      <c r="G4951" s="5" t="inlineStr">
        <is>
          <t>16° 13' 26,84" | 57° 44' 59,93"</t>
        </is>
      </c>
      <c r="H4951" s="5" t="inlineStr">
        <is>
          <t>Siluriformes</t>
        </is>
      </c>
      <c r="I4951" s="5" t="inlineStr">
        <is>
          <t>Pseudoplatystoma corruscans</t>
        </is>
      </c>
      <c r="J4951" s="7" t="n">
        <v>80.2</v>
      </c>
      <c r="K4951" s="7" t="n">
        <v>72.40000000000001</v>
      </c>
      <c r="L4951" s="8" t="n">
        <v>5220</v>
      </c>
      <c r="M4951" s="8" t="n">
        <v>4560</v>
      </c>
      <c r="N4951" s="5" t="b">
        <v>0</v>
      </c>
      <c r="O4951" s="5" t="inlineStr">
        <is>
          <t>M</t>
        </is>
      </c>
      <c r="P4951" s="5" t="inlineStr">
        <is>
          <t>EMA</t>
        </is>
      </c>
      <c r="Q4951" s="8" t="n">
        <v>39.39</v>
      </c>
      <c r="R4951" s="5" t="n">
        <v>0</v>
      </c>
      <c r="S4951" s="8" t="n">
        <v>34.17</v>
      </c>
      <c r="T4951" s="10">
        <f>IF(Q4951&gt;0,M4951-Q4951,"")</f>
        <v/>
      </c>
      <c r="U4951" s="11">
        <f>IF(AND(T4951&gt;0,Q4951&gt;0),(Q4951/T4951)*100,"")</f>
        <v/>
      </c>
      <c r="V4951" s="11">
        <f>IF(AND(T4951&gt;0,S4951&gt;0),(S4951/T4951)*100,"")</f>
        <v/>
      </c>
      <c r="W4951" s="10">
        <f>IF(AND(J4951&gt;0,L4951&gt;0),(L4951/(J4951^3))*100,"")</f>
        <v/>
      </c>
      <c r="X4951" s="12" t="n">
        <v>0.65</v>
      </c>
      <c r="Y4951" s="12" t="n">
        <v>0.91</v>
      </c>
      <c r="Z4951" s="12" t="n">
        <v>0.42</v>
      </c>
      <c r="AA4951" s="13" t="n"/>
      <c r="AB4951" s="5" t="n"/>
      <c r="AC4951" s="13" t="n"/>
      <c r="AD4951" s="13" t="n"/>
      <c r="AE4951" s="13" t="n"/>
      <c r="AF4951" s="13" t="n"/>
    </row>
    <row r="4952" ht="14" customHeight="1">
      <c r="A4952" s="14" t="inlineStr">
        <is>
          <t>1862</t>
        </is>
      </c>
      <c r="B4952" s="14" t="inlineStr">
        <is>
          <t>LIPAN-4950</t>
        </is>
      </c>
      <c r="C4952" s="15" t="n">
        <v>2023</v>
      </c>
      <c r="D4952" s="14" t="inlineStr">
        <is>
          <t>2023-11-27 00:00:00</t>
        </is>
      </c>
      <c r="E4952" s="14" t="inlineStr">
        <is>
          <t>K.-Nov</t>
        </is>
      </c>
      <c r="F4952" s="14" t="inlineStr">
        <is>
          <t>Paraguai / Passagem Velha</t>
        </is>
      </c>
      <c r="G4952" s="14" t="inlineStr">
        <is>
          <t>16° 13' 26,84" | 57° 44' 59,93"</t>
        </is>
      </c>
      <c r="H4952" s="14" t="inlineStr">
        <is>
          <t>Siluriformes</t>
        </is>
      </c>
      <c r="I4952" s="14" t="inlineStr">
        <is>
          <t>Pseudoplatystoma reticulatum</t>
        </is>
      </c>
      <c r="J4952" s="16" t="n">
        <v>97.40000000000001</v>
      </c>
      <c r="K4952" s="16" t="n">
        <v>78.5</v>
      </c>
      <c r="L4952" s="17" t="n">
        <v>11090</v>
      </c>
      <c r="M4952" s="17" t="n">
        <v>9850</v>
      </c>
      <c r="N4952" s="14" t="b">
        <v>0</v>
      </c>
      <c r="O4952" s="14" t="inlineStr">
        <is>
          <t>M</t>
        </is>
      </c>
      <c r="P4952" s="14" t="inlineStr">
        <is>
          <t>EMA</t>
        </is>
      </c>
      <c r="Q4952" s="17" t="n">
        <v>212.13</v>
      </c>
      <c r="R4952" s="14" t="n">
        <v>0</v>
      </c>
      <c r="S4952" s="17" t="n">
        <v>102.35</v>
      </c>
      <c r="T4952" s="10">
        <f>IF(Q4952&gt;0,M4952-Q4952,"")</f>
        <v/>
      </c>
      <c r="U4952" s="11">
        <f>IF(AND(T4952&gt;0,Q4952&gt;0),(Q4952/T4952)*100,"")</f>
        <v/>
      </c>
      <c r="V4952" s="11">
        <f>IF(AND(T4952&gt;0,S4952&gt;0),(S4952/T4952)*100,"")</f>
        <v/>
      </c>
      <c r="W4952" s="10">
        <f>IF(AND(J4952&gt;0,L4952&gt;0),(L4952/(J4952^3))*100,"")</f>
        <v/>
      </c>
      <c r="X4952" s="12" t="n">
        <v>0.65</v>
      </c>
      <c r="Y4952" s="12" t="n">
        <v>0.91</v>
      </c>
      <c r="Z4952" s="12" t="n">
        <v>0.42</v>
      </c>
      <c r="AA4952" s="18" t="n"/>
      <c r="AB4952" s="14" t="n"/>
      <c r="AC4952" s="18" t="n"/>
      <c r="AD4952" s="18" t="n"/>
      <c r="AE4952" s="18" t="n"/>
      <c r="AF4952" s="18" t="n"/>
    </row>
    <row r="4953" ht="14" customHeight="1">
      <c r="A4953" s="5" t="inlineStr">
        <is>
          <t>1863</t>
        </is>
      </c>
      <c r="B4953" s="5" t="inlineStr">
        <is>
          <t>LIPAN-4951</t>
        </is>
      </c>
      <c r="C4953" s="6" t="n">
        <v>2023</v>
      </c>
      <c r="D4953" s="5" t="inlineStr">
        <is>
          <t>2023-11-28 00:00:00</t>
        </is>
      </c>
      <c r="E4953" s="5" t="inlineStr">
        <is>
          <t>K.-Nov</t>
        </is>
      </c>
      <c r="F4953" s="5" t="inlineStr">
        <is>
          <t>Paraguai / Passagem Velha</t>
        </is>
      </c>
      <c r="G4953" s="5" t="inlineStr">
        <is>
          <t>16° 13' 26,84" | 57° 44' 59,93"</t>
        </is>
      </c>
      <c r="H4953" s="5" t="inlineStr">
        <is>
          <t>Siluriformes</t>
        </is>
      </c>
      <c r="I4953" s="5" t="inlineStr">
        <is>
          <t>Pseudoplatystoma reticulatum</t>
        </is>
      </c>
      <c r="J4953" s="7" t="n">
        <v>88.2</v>
      </c>
      <c r="K4953" s="7" t="n">
        <v>79</v>
      </c>
      <c r="L4953" s="8" t="n">
        <v>7240</v>
      </c>
      <c r="M4953" s="8" t="n">
        <v>6110</v>
      </c>
      <c r="N4953" s="5" t="b">
        <v>0</v>
      </c>
      <c r="O4953" s="5" t="inlineStr">
        <is>
          <t>M</t>
        </is>
      </c>
      <c r="P4953" s="5" t="inlineStr">
        <is>
          <t>MAT</t>
        </is>
      </c>
      <c r="Q4953" s="8" t="n">
        <v>320.97</v>
      </c>
      <c r="R4953" s="5" t="n">
        <v>0</v>
      </c>
      <c r="S4953" s="8" t="n">
        <v>61.95</v>
      </c>
      <c r="T4953" s="10">
        <f>IF(Q4953&gt;0,M4953-Q4953,"")</f>
        <v/>
      </c>
      <c r="U4953" s="11">
        <f>IF(AND(T4953&gt;0,Q4953&gt;0),(Q4953/T4953)*100,"")</f>
        <v/>
      </c>
      <c r="V4953" s="11">
        <f>IF(AND(T4953&gt;0,S4953&gt;0),(S4953/T4953)*100,"")</f>
        <v/>
      </c>
      <c r="W4953" s="10">
        <f>IF(AND(J4953&gt;0,L4953&gt;0),(L4953/(J4953^3))*100,"")</f>
        <v/>
      </c>
      <c r="X4953" s="12" t="n">
        <v>0.65</v>
      </c>
      <c r="Y4953" s="12" t="n">
        <v>0.91</v>
      </c>
      <c r="Z4953" s="12" t="n">
        <v>0.42</v>
      </c>
      <c r="AA4953" s="13" t="n"/>
      <c r="AB4953" s="5" t="n"/>
      <c r="AC4953" s="13" t="n"/>
      <c r="AD4953" s="13" t="n"/>
      <c r="AE4953" s="13" t="n"/>
      <c r="AF4953" s="13" t="n"/>
    </row>
    <row r="4954" ht="14" customHeight="1">
      <c r="A4954" s="14" t="inlineStr">
        <is>
          <t>1864</t>
        </is>
      </c>
      <c r="B4954" s="14" t="inlineStr">
        <is>
          <t>LIPAN-4952</t>
        </is>
      </c>
      <c r="C4954" s="15" t="n">
        <v>2023</v>
      </c>
      <c r="D4954" s="14" t="inlineStr">
        <is>
          <t>2023-11-29 00:00:00</t>
        </is>
      </c>
      <c r="E4954" s="14" t="inlineStr">
        <is>
          <t>K.-Nov</t>
        </is>
      </c>
      <c r="F4954" s="14" t="inlineStr">
        <is>
          <t>Paraguai / Passagem Velha</t>
        </is>
      </c>
      <c r="G4954" s="14" t="inlineStr">
        <is>
          <t>16° 13' 26,84" | 57° 44' 59,93"</t>
        </is>
      </c>
      <c r="H4954" s="14" t="inlineStr">
        <is>
          <t>Siluriformes</t>
        </is>
      </c>
      <c r="I4954" s="14" t="inlineStr">
        <is>
          <t>Pseudoplatystoma reticulatum</t>
        </is>
      </c>
      <c r="J4954" s="16" t="n">
        <v>92.8</v>
      </c>
      <c r="K4954" s="16" t="n">
        <v>83.90000000000001</v>
      </c>
      <c r="L4954" s="17" t="n">
        <v>8130</v>
      </c>
      <c r="M4954" s="17" t="n">
        <v>7120</v>
      </c>
      <c r="N4954" s="14" t="b">
        <v>0</v>
      </c>
      <c r="O4954" s="14" t="inlineStr">
        <is>
          <t>F</t>
        </is>
      </c>
      <c r="P4954" s="14" t="inlineStr">
        <is>
          <t>EMA</t>
        </is>
      </c>
      <c r="Q4954" s="17" t="n">
        <v>189.47</v>
      </c>
      <c r="R4954" s="14" t="n">
        <v>0</v>
      </c>
      <c r="S4954" s="17" t="n">
        <v>82.83</v>
      </c>
      <c r="T4954" s="10">
        <f>IF(Q4954&gt;0,M4954-Q4954,"")</f>
        <v/>
      </c>
      <c r="U4954" s="11">
        <f>IF(AND(T4954&gt;0,Q4954&gt;0),(Q4954/T4954)*100,"")</f>
        <v/>
      </c>
      <c r="V4954" s="11">
        <f>IF(AND(T4954&gt;0,S4954&gt;0),(S4954/T4954)*100,"")</f>
        <v/>
      </c>
      <c r="W4954" s="10">
        <f>IF(AND(J4954&gt;0,L4954&gt;0),(L4954/(J4954^3))*100,"")</f>
        <v/>
      </c>
      <c r="X4954" s="12" t="n">
        <v>0.65</v>
      </c>
      <c r="Y4954" s="12" t="n">
        <v>0.91</v>
      </c>
      <c r="Z4954" s="12" t="n">
        <v>0.42</v>
      </c>
      <c r="AA4954" s="18" t="n"/>
      <c r="AB4954" s="14" t="n"/>
      <c r="AC4954" s="18" t="n"/>
      <c r="AD4954" s="18" t="n"/>
      <c r="AE4954" s="18" t="n"/>
      <c r="AF4954" s="18" t="n"/>
    </row>
    <row r="4955" ht="14" customHeight="1">
      <c r="A4955" s="5" t="inlineStr">
        <is>
          <t>1865</t>
        </is>
      </c>
      <c r="B4955" s="5" t="inlineStr">
        <is>
          <t>LIPAN-4953</t>
        </is>
      </c>
      <c r="C4955" s="6" t="n">
        <v>2023</v>
      </c>
      <c r="D4955" s="5" t="inlineStr">
        <is>
          <t>2023-11-30 00:00:00</t>
        </is>
      </c>
      <c r="E4955" s="5" t="inlineStr">
        <is>
          <t>K.-Nov</t>
        </is>
      </c>
      <c r="F4955" s="5" t="inlineStr">
        <is>
          <t>Paraguai / Passagem Velha</t>
        </is>
      </c>
      <c r="G4955" s="5" t="inlineStr">
        <is>
          <t>16° 13' 26,84" | 57° 44' 59,93"</t>
        </is>
      </c>
      <c r="H4955" s="5" t="inlineStr">
        <is>
          <t>Siluriformes</t>
        </is>
      </c>
      <c r="I4955" s="5" t="inlineStr">
        <is>
          <t>Pseudoplatystoma reticulatum</t>
        </is>
      </c>
      <c r="J4955" s="7" t="n">
        <v>90.2</v>
      </c>
      <c r="K4955" s="7" t="n">
        <v>80.09999999999999</v>
      </c>
      <c r="L4955" s="8" t="n">
        <v>7160</v>
      </c>
      <c r="M4955" s="8" t="n">
        <v>6130</v>
      </c>
      <c r="N4955" s="5" t="b">
        <v>0</v>
      </c>
      <c r="O4955" s="5" t="inlineStr">
        <is>
          <t>M</t>
        </is>
      </c>
      <c r="P4955" s="5" t="inlineStr">
        <is>
          <t>EMA</t>
        </is>
      </c>
      <c r="Q4955" s="8" t="n">
        <v>173.94</v>
      </c>
      <c r="R4955" s="5" t="n">
        <v>0</v>
      </c>
      <c r="S4955" s="8" t="n">
        <v>61.42</v>
      </c>
      <c r="T4955" s="10">
        <f>IF(Q4955&gt;0,M4955-Q4955,"")</f>
        <v/>
      </c>
      <c r="U4955" s="11">
        <f>IF(AND(T4955&gt;0,Q4955&gt;0),(Q4955/T4955)*100,"")</f>
        <v/>
      </c>
      <c r="V4955" s="11">
        <f>IF(AND(T4955&gt;0,S4955&gt;0),(S4955/T4955)*100,"")</f>
        <v/>
      </c>
      <c r="W4955" s="10">
        <f>IF(AND(J4955&gt;0,L4955&gt;0),(L4955/(J4955^3))*100,"")</f>
        <v/>
      </c>
      <c r="X4955" s="12" t="n">
        <v>0.65</v>
      </c>
      <c r="Y4955" s="12" t="n">
        <v>0.91</v>
      </c>
      <c r="Z4955" s="12" t="n">
        <v>0.42</v>
      </c>
      <c r="AA4955" s="13" t="n"/>
      <c r="AB4955" s="5" t="n"/>
      <c r="AC4955" s="13" t="n"/>
      <c r="AD4955" s="13" t="n"/>
      <c r="AE4955" s="13" t="n"/>
      <c r="AF4955" s="13" t="n"/>
    </row>
    <row r="4956" ht="14" customHeight="1">
      <c r="A4956" s="14" t="inlineStr">
        <is>
          <t>1866</t>
        </is>
      </c>
      <c r="B4956" s="14" t="inlineStr">
        <is>
          <t>LIPAN-4954</t>
        </is>
      </c>
      <c r="C4956" s="15" t="n">
        <v>2023</v>
      </c>
      <c r="D4956" s="14" t="inlineStr">
        <is>
          <t>2023-11-23 00:00:00</t>
        </is>
      </c>
      <c r="E4956" s="14" t="inlineStr">
        <is>
          <t>K.-Nov</t>
        </is>
      </c>
      <c r="F4956" s="14" t="inlineStr">
        <is>
          <t>Paraguai / Passagem Velha</t>
        </is>
      </c>
      <c r="G4956" s="14" t="inlineStr">
        <is>
          <t>16° 13' 26,84" | 57° 44' 59,93"</t>
        </is>
      </c>
      <c r="H4956" s="14" t="inlineStr">
        <is>
          <t>Siluriformes</t>
        </is>
      </c>
      <c r="I4956" s="14" t="inlineStr">
        <is>
          <t>Pseudoplatystoma reticulatum</t>
        </is>
      </c>
      <c r="J4956" s="16" t="n">
        <v>92</v>
      </c>
      <c r="K4956" s="16" t="n">
        <v>81.8</v>
      </c>
      <c r="L4956" s="17" t="n">
        <v>7990</v>
      </c>
      <c r="M4956" s="17" t="n">
        <v>6970</v>
      </c>
      <c r="N4956" s="14" t="b">
        <v>0</v>
      </c>
      <c r="O4956" s="14" t="inlineStr">
        <is>
          <t>M</t>
        </is>
      </c>
      <c r="P4956" s="14" t="inlineStr">
        <is>
          <t>EMA</t>
        </is>
      </c>
      <c r="Q4956" s="17" t="n">
        <v>155.02</v>
      </c>
      <c r="R4956" s="14" t="n">
        <v>0</v>
      </c>
      <c r="S4956" s="17" t="n">
        <v>76.89</v>
      </c>
      <c r="T4956" s="10">
        <f>IF(Q4956&gt;0,M4956-Q4956,"")</f>
        <v/>
      </c>
      <c r="U4956" s="11">
        <f>IF(AND(T4956&gt;0,Q4956&gt;0),(Q4956/T4956)*100,"")</f>
        <v/>
      </c>
      <c r="V4956" s="11">
        <f>IF(AND(T4956&gt;0,S4956&gt;0),(S4956/T4956)*100,"")</f>
        <v/>
      </c>
      <c r="W4956" s="10">
        <f>IF(AND(J4956&gt;0,L4956&gt;0),(L4956/(J4956^3))*100,"")</f>
        <v/>
      </c>
      <c r="X4956" s="12" t="n">
        <v>0.65</v>
      </c>
      <c r="Y4956" s="12" t="n">
        <v>0.91</v>
      </c>
      <c r="Z4956" s="12" t="n">
        <v>0.42</v>
      </c>
      <c r="AA4956" s="18" t="n"/>
      <c r="AB4956" s="14" t="n"/>
      <c r="AC4956" s="18" t="n"/>
      <c r="AD4956" s="18" t="n"/>
      <c r="AE4956" s="18" t="n"/>
      <c r="AF4956" s="18" t="n"/>
    </row>
    <row r="4957" ht="14" customHeight="1">
      <c r="A4957" s="5" t="inlineStr">
        <is>
          <t>1867</t>
        </is>
      </c>
      <c r="B4957" s="5" t="inlineStr">
        <is>
          <t>LIPAN-4955</t>
        </is>
      </c>
      <c r="C4957" s="6" t="n">
        <v>2023</v>
      </c>
      <c r="D4957" s="5" t="inlineStr">
        <is>
          <t>2023-11-23 00:00:00</t>
        </is>
      </c>
      <c r="E4957" s="5" t="inlineStr">
        <is>
          <t>K.-Nov</t>
        </is>
      </c>
      <c r="F4957" s="5" t="inlineStr">
        <is>
          <t>Paraguai / Passagem Velha</t>
        </is>
      </c>
      <c r="G4957" s="5" t="inlineStr">
        <is>
          <t>16° 13' 26,84" | 57° 44' 59,93"</t>
        </is>
      </c>
      <c r="H4957" s="5" t="inlineStr">
        <is>
          <t>Siluriformes</t>
        </is>
      </c>
      <c r="I4957" s="5" t="inlineStr">
        <is>
          <t>Ageneiosus brevifilis</t>
        </is>
      </c>
      <c r="J4957" s="7" t="n">
        <v>42.1</v>
      </c>
      <c r="K4957" s="7" t="n">
        <v>36.8</v>
      </c>
      <c r="L4957" s="8" t="n">
        <v>780</v>
      </c>
      <c r="M4957" s="8" t="n">
        <v>680</v>
      </c>
      <c r="N4957" s="5" t="b">
        <v>0</v>
      </c>
      <c r="O4957" s="5" t="inlineStr">
        <is>
          <t>M</t>
        </is>
      </c>
      <c r="P4957" s="5" t="inlineStr">
        <is>
          <t>EMA</t>
        </is>
      </c>
      <c r="Q4957" s="8" t="n">
        <v>11.81</v>
      </c>
      <c r="R4957" s="5" t="n">
        <v>0</v>
      </c>
      <c r="S4957" s="8" t="n">
        <v>6.25</v>
      </c>
      <c r="T4957" s="10">
        <f>IF(Q4957&gt;0,M4957-Q4957,"")</f>
        <v/>
      </c>
      <c r="U4957" s="11">
        <f>IF(AND(T4957&gt;0,Q4957&gt;0),(Q4957/T4957)*100,"")</f>
        <v/>
      </c>
      <c r="V4957" s="11">
        <f>IF(AND(T4957&gt;0,S4957&gt;0),(S4957/T4957)*100,"")</f>
        <v/>
      </c>
      <c r="W4957" s="10">
        <f>IF(AND(J4957&gt;0,L4957&gt;0),(L4957/(J4957^3))*100,"")</f>
        <v/>
      </c>
      <c r="X4957" s="12" t="n">
        <v>0.65</v>
      </c>
      <c r="Y4957" s="12" t="n">
        <v>0.91</v>
      </c>
      <c r="Z4957" s="12" t="n">
        <v>0.42</v>
      </c>
      <c r="AA4957" s="13" t="n"/>
      <c r="AB4957" s="5" t="n"/>
      <c r="AC4957" s="13" t="n"/>
      <c r="AD4957" s="13" t="n"/>
      <c r="AE4957" s="13" t="n"/>
      <c r="AF4957" s="13" t="n"/>
    </row>
    <row r="4958" ht="14" customHeight="1">
      <c r="A4958" s="14" t="inlineStr">
        <is>
          <t>1868</t>
        </is>
      </c>
      <c r="B4958" s="14" t="inlineStr">
        <is>
          <t>LIPAN-4956</t>
        </is>
      </c>
      <c r="C4958" s="15" t="n">
        <v>2023</v>
      </c>
      <c r="D4958" s="14" t="inlineStr">
        <is>
          <t>2023-12-23 00:00:00</t>
        </is>
      </c>
      <c r="E4958" s="14" t="inlineStr">
        <is>
          <t>L.-Dez</t>
        </is>
      </c>
      <c r="F4958" s="14" t="inlineStr">
        <is>
          <t>E. E. Taiamã</t>
        </is>
      </c>
      <c r="G4958" s="14" t="inlineStr">
        <is>
          <t>16º 48' 01,35" | 57° 39' 22,89"</t>
        </is>
      </c>
      <c r="H4958" s="14" t="inlineStr">
        <is>
          <t>Siluriformes</t>
        </is>
      </c>
      <c r="I4958" s="14" t="inlineStr">
        <is>
          <t>Zungaro jahu</t>
        </is>
      </c>
      <c r="J4958" s="16" t="n">
        <v>73</v>
      </c>
      <c r="K4958" s="16" t="n">
        <v>65.8</v>
      </c>
      <c r="L4958" s="17" t="n">
        <v>6030</v>
      </c>
      <c r="M4958" s="17" t="n">
        <v>5113</v>
      </c>
      <c r="N4958" s="14" t="b">
        <v>0</v>
      </c>
      <c r="O4958" s="14" t="inlineStr">
        <is>
          <t>F</t>
        </is>
      </c>
      <c r="P4958" s="14" t="inlineStr">
        <is>
          <t>REP</t>
        </is>
      </c>
      <c r="Q4958" s="17" t="n">
        <v>10.02</v>
      </c>
      <c r="R4958" s="14" t="n">
        <v>0</v>
      </c>
      <c r="S4958" s="17" t="n">
        <v>81.55</v>
      </c>
      <c r="T4958" s="10">
        <f>IF(Q4958&gt;0,M4958-Q4958,"")</f>
        <v/>
      </c>
      <c r="U4958" s="11">
        <f>IF(AND(T4958&gt;0,Q4958&gt;0),(Q4958/T4958)*100,"")</f>
        <v/>
      </c>
      <c r="V4958" s="11">
        <f>IF(AND(T4958&gt;0,S4958&gt;0),(S4958/T4958)*100,"")</f>
        <v/>
      </c>
      <c r="W4958" s="10">
        <f>IF(AND(J4958&gt;0,L4958&gt;0),(L4958/(J4958^3))*100,"")</f>
        <v/>
      </c>
      <c r="X4958" s="12" t="n">
        <v>0.92</v>
      </c>
      <c r="Y4958" s="12" t="n">
        <v>1.22</v>
      </c>
      <c r="Z4958" s="12" t="n">
        <v>0.66</v>
      </c>
      <c r="AA4958" s="18" t="n"/>
      <c r="AB4958" s="14" t="n"/>
      <c r="AC4958" s="18" t="n"/>
      <c r="AD4958" s="18" t="n"/>
      <c r="AE4958" s="18" t="n"/>
      <c r="AF4958" s="18" t="n"/>
    </row>
    <row r="4959" ht="14" customHeight="1">
      <c r="A4959" s="5" t="inlineStr">
        <is>
          <t>1869</t>
        </is>
      </c>
      <c r="B4959" s="5" t="inlineStr">
        <is>
          <t>LIPAN-4957</t>
        </is>
      </c>
      <c r="C4959" s="6" t="n">
        <v>2023</v>
      </c>
      <c r="D4959" s="5" t="inlineStr">
        <is>
          <t>2023-12-23 00:00:00</t>
        </is>
      </c>
      <c r="E4959" s="5" t="inlineStr">
        <is>
          <t>L.-Dez</t>
        </is>
      </c>
      <c r="F4959" s="5" t="inlineStr">
        <is>
          <t>E. E. Taiamã</t>
        </is>
      </c>
      <c r="G4959" s="5" t="inlineStr">
        <is>
          <t>16º 48' 01,35" | 57° 39' 22,89"</t>
        </is>
      </c>
      <c r="H4959" s="5" t="inlineStr">
        <is>
          <t>Siluriformes</t>
        </is>
      </c>
      <c r="I4959" s="5" t="inlineStr">
        <is>
          <t>Zungaro jahu</t>
        </is>
      </c>
      <c r="J4959" s="7" t="n">
        <v>80.2</v>
      </c>
      <c r="K4959" s="7" t="n">
        <v>69.3</v>
      </c>
      <c r="L4959" s="8" t="n">
        <v>8510</v>
      </c>
      <c r="M4959" s="8" t="n">
        <v>7160</v>
      </c>
      <c r="N4959" s="5" t="b">
        <v>0</v>
      </c>
      <c r="O4959" s="5" t="inlineStr">
        <is>
          <t>F</t>
        </is>
      </c>
      <c r="P4959" s="5" t="inlineStr">
        <is>
          <t>REP</t>
        </is>
      </c>
      <c r="Q4959" s="8" t="n">
        <v>23.06</v>
      </c>
      <c r="R4959" s="5" t="n">
        <v>2</v>
      </c>
      <c r="S4959" s="8" t="n">
        <v>135.49</v>
      </c>
      <c r="T4959" s="10">
        <f>IF(Q4959&gt;0,M4959-Q4959,"")</f>
        <v/>
      </c>
      <c r="U4959" s="11">
        <f>IF(AND(T4959&gt;0,Q4959&gt;0),(Q4959/T4959)*100,"")</f>
        <v/>
      </c>
      <c r="V4959" s="11">
        <f>IF(AND(T4959&gt;0,S4959&gt;0),(S4959/T4959)*100,"")</f>
        <v/>
      </c>
      <c r="W4959" s="10">
        <f>IF(AND(J4959&gt;0,L4959&gt;0),(L4959/(J4959^3))*100,"")</f>
        <v/>
      </c>
      <c r="X4959" s="12" t="n">
        <v>0.92</v>
      </c>
      <c r="Y4959" s="12" t="n">
        <v>1.22</v>
      </c>
      <c r="Z4959" s="12" t="n">
        <v>0.66</v>
      </c>
      <c r="AA4959" s="13" t="n"/>
      <c r="AB4959" s="5" t="n"/>
      <c r="AC4959" s="13" t="n"/>
      <c r="AD4959" s="13" t="n"/>
      <c r="AE4959" s="13" t="n"/>
      <c r="AF4959" s="13" t="n"/>
    </row>
    <row r="4960" ht="14" customHeight="1">
      <c r="A4960" s="14" t="inlineStr">
        <is>
          <t>1870</t>
        </is>
      </c>
      <c r="B4960" s="14" t="inlineStr">
        <is>
          <t>LIPAN-4958</t>
        </is>
      </c>
      <c r="C4960" s="15" t="n">
        <v>2023</v>
      </c>
      <c r="D4960" s="14" t="inlineStr">
        <is>
          <t>2023-12-23 00:00:00</t>
        </is>
      </c>
      <c r="E4960" s="14" t="inlineStr">
        <is>
          <t>L.-Dez</t>
        </is>
      </c>
      <c r="F4960" s="14" t="inlineStr">
        <is>
          <t>E. E. Taiamã</t>
        </is>
      </c>
      <c r="G4960" s="14" t="inlineStr">
        <is>
          <t>16º 48' 01,35" | 57° 39' 22,89"</t>
        </is>
      </c>
      <c r="H4960" s="14" t="inlineStr">
        <is>
          <t>Siluriformes</t>
        </is>
      </c>
      <c r="I4960" s="14" t="inlineStr">
        <is>
          <t>Pseudoplatystoma reticulatum</t>
        </is>
      </c>
      <c r="J4960" s="16" t="n">
        <v>86.8</v>
      </c>
      <c r="K4960" s="16" t="n">
        <v>74.40000000000001</v>
      </c>
      <c r="L4960" s="17" t="n">
        <v>7850</v>
      </c>
      <c r="M4960" s="17" t="n">
        <v>6420</v>
      </c>
      <c r="N4960" s="14" t="b">
        <v>0</v>
      </c>
      <c r="O4960" s="14" t="inlineStr">
        <is>
          <t>M</t>
        </is>
      </c>
      <c r="P4960" s="14" t="inlineStr">
        <is>
          <t>EMA</t>
        </is>
      </c>
      <c r="Q4960" s="17" t="n">
        <v>95.73999999999999</v>
      </c>
      <c r="R4960" s="14" t="n">
        <v>3</v>
      </c>
      <c r="S4960" s="17" t="n">
        <v>102.3</v>
      </c>
      <c r="T4960" s="10">
        <f>IF(Q4960&gt;0,M4960-Q4960,"")</f>
        <v/>
      </c>
      <c r="U4960" s="11">
        <f>IF(AND(T4960&gt;0,Q4960&gt;0),(Q4960/T4960)*100,"")</f>
        <v/>
      </c>
      <c r="V4960" s="11">
        <f>IF(AND(T4960&gt;0,S4960&gt;0),(S4960/T4960)*100,"")</f>
        <v/>
      </c>
      <c r="W4960" s="10">
        <f>IF(AND(J4960&gt;0,L4960&gt;0),(L4960/(J4960^3))*100,"")</f>
        <v/>
      </c>
      <c r="X4960" s="12" t="n">
        <v>0.92</v>
      </c>
      <c r="Y4960" s="12" t="n">
        <v>1.22</v>
      </c>
      <c r="Z4960" s="12" t="n">
        <v>0.66</v>
      </c>
      <c r="AA4960" s="18" t="n"/>
      <c r="AB4960" s="14" t="n"/>
      <c r="AC4960" s="18" t="n"/>
      <c r="AD4960" s="18" t="n"/>
      <c r="AE4960" s="18" t="n"/>
      <c r="AF4960" s="18" t="n"/>
    </row>
    <row r="4961" ht="14" customHeight="1">
      <c r="A4961" s="5" t="inlineStr">
        <is>
          <t>1871</t>
        </is>
      </c>
      <c r="B4961" s="5" t="inlineStr">
        <is>
          <t>LIPAN-4959</t>
        </is>
      </c>
      <c r="C4961" s="6" t="n">
        <v>2023</v>
      </c>
      <c r="D4961" s="5" t="inlineStr">
        <is>
          <t>2023-12-23 00:00:00</t>
        </is>
      </c>
      <c r="E4961" s="5" t="inlineStr">
        <is>
          <t>L.-Dez</t>
        </is>
      </c>
      <c r="F4961" s="5" t="inlineStr">
        <is>
          <t>E. E. Taiamã</t>
        </is>
      </c>
      <c r="G4961" s="5" t="inlineStr">
        <is>
          <t>16º 48' 01,35" | 57° 39' 22,89"</t>
        </is>
      </c>
      <c r="H4961" s="5" t="inlineStr">
        <is>
          <t>Siluriformes</t>
        </is>
      </c>
      <c r="I4961" s="5" t="inlineStr">
        <is>
          <t>Pseudoplatystoma reticulatum</t>
        </is>
      </c>
      <c r="J4961" s="7" t="n">
        <v>89.7</v>
      </c>
      <c r="K4961" s="7" t="n">
        <v>78.90000000000001</v>
      </c>
      <c r="L4961" s="8" t="n">
        <v>7470</v>
      </c>
      <c r="M4961" s="8" t="n">
        <v>6240</v>
      </c>
      <c r="N4961" s="5" t="b">
        <v>0</v>
      </c>
      <c r="O4961" s="5" t="inlineStr">
        <is>
          <t>M</t>
        </is>
      </c>
      <c r="P4961" s="5" t="inlineStr">
        <is>
          <t>ESV</t>
        </is>
      </c>
      <c r="Q4961" s="8" t="n">
        <v>151.48</v>
      </c>
      <c r="R4961" s="5" t="n">
        <v>3</v>
      </c>
      <c r="S4961" s="8" t="n">
        <v>58.01</v>
      </c>
      <c r="T4961" s="10">
        <f>IF(Q4961&gt;0,M4961-Q4961,"")</f>
        <v/>
      </c>
      <c r="U4961" s="11">
        <f>IF(AND(T4961&gt;0,Q4961&gt;0),(Q4961/T4961)*100,"")</f>
        <v/>
      </c>
      <c r="V4961" s="11">
        <f>IF(AND(T4961&gt;0,S4961&gt;0),(S4961/T4961)*100,"")</f>
        <v/>
      </c>
      <c r="W4961" s="10">
        <f>IF(AND(J4961&gt;0,L4961&gt;0),(L4961/(J4961^3))*100,"")</f>
        <v/>
      </c>
      <c r="X4961" s="12" t="n">
        <v>0.92</v>
      </c>
      <c r="Y4961" s="12" t="n">
        <v>1.22</v>
      </c>
      <c r="Z4961" s="12" t="n">
        <v>0.66</v>
      </c>
      <c r="AA4961" s="13" t="n"/>
      <c r="AB4961" s="5" t="n"/>
      <c r="AC4961" s="13" t="n"/>
      <c r="AD4961" s="13" t="n"/>
      <c r="AE4961" s="13" t="n"/>
      <c r="AF4961" s="13" t="n"/>
    </row>
    <row r="4962" ht="14" customHeight="1">
      <c r="A4962" s="14" t="inlineStr">
        <is>
          <t>1872</t>
        </is>
      </c>
      <c r="B4962" s="14" t="inlineStr">
        <is>
          <t>LIPAN-4960</t>
        </is>
      </c>
      <c r="C4962" s="15" t="n">
        <v>2023</v>
      </c>
      <c r="D4962" s="14" t="inlineStr">
        <is>
          <t>2023-12-23 00:00:00</t>
        </is>
      </c>
      <c r="E4962" s="14" t="inlineStr">
        <is>
          <t>L.-Dez</t>
        </is>
      </c>
      <c r="F4962" s="14" t="inlineStr">
        <is>
          <t>E. E. Taiamã</t>
        </is>
      </c>
      <c r="G4962" s="14" t="inlineStr">
        <is>
          <t>16º 48' 01,35" | 57° 39' 22,89"</t>
        </is>
      </c>
      <c r="H4962" s="14" t="inlineStr">
        <is>
          <t>Siluriformes</t>
        </is>
      </c>
      <c r="I4962" s="14" t="inlineStr">
        <is>
          <t>Pseudoplatystoma reticulatum</t>
        </is>
      </c>
      <c r="J4962" s="16" t="n">
        <v>80.40000000000001</v>
      </c>
      <c r="K4962" s="16" t="n">
        <v>71.3</v>
      </c>
      <c r="L4962" s="17" t="n">
        <v>6320</v>
      </c>
      <c r="M4962" s="17" t="n">
        <v>5640</v>
      </c>
      <c r="N4962" s="14" t="b">
        <v>0</v>
      </c>
      <c r="O4962" s="14" t="inlineStr">
        <is>
          <t>F</t>
        </is>
      </c>
      <c r="P4962" s="14" t="inlineStr">
        <is>
          <t>ESV</t>
        </is>
      </c>
      <c r="Q4962" s="17" t="n">
        <v>36.45</v>
      </c>
      <c r="R4962" s="14" t="n">
        <v>0</v>
      </c>
      <c r="S4962" s="17" t="n">
        <v>81.27</v>
      </c>
      <c r="T4962" s="10">
        <f>IF(Q4962&gt;0,M4962-Q4962,"")</f>
        <v/>
      </c>
      <c r="U4962" s="11">
        <f>IF(AND(T4962&gt;0,Q4962&gt;0),(Q4962/T4962)*100,"")</f>
        <v/>
      </c>
      <c r="V4962" s="11">
        <f>IF(AND(T4962&gt;0,S4962&gt;0),(S4962/T4962)*100,"")</f>
        <v/>
      </c>
      <c r="W4962" s="10">
        <f>IF(AND(J4962&gt;0,L4962&gt;0),(L4962/(J4962^3))*100,"")</f>
        <v/>
      </c>
      <c r="X4962" s="12" t="n">
        <v>0.92</v>
      </c>
      <c r="Y4962" s="12" t="n">
        <v>1.22</v>
      </c>
      <c r="Z4962" s="12" t="n">
        <v>0.66</v>
      </c>
      <c r="AA4962" s="18" t="n"/>
      <c r="AB4962" s="14" t="n"/>
      <c r="AC4962" s="18" t="n"/>
      <c r="AD4962" s="18" t="n"/>
      <c r="AE4962" s="18" t="n"/>
      <c r="AF4962" s="18" t="n"/>
    </row>
    <row r="4963" ht="14" customHeight="1">
      <c r="A4963" s="5" t="inlineStr">
        <is>
          <t>1873</t>
        </is>
      </c>
      <c r="B4963" s="5" t="inlineStr">
        <is>
          <t>LIPAN-4961</t>
        </is>
      </c>
      <c r="C4963" s="6" t="n">
        <v>2023</v>
      </c>
      <c r="D4963" s="5" t="inlineStr">
        <is>
          <t>2023-12-23 00:00:00</t>
        </is>
      </c>
      <c r="E4963" s="5" t="inlineStr">
        <is>
          <t>L.-Dez</t>
        </is>
      </c>
      <c r="F4963" s="5" t="inlineStr">
        <is>
          <t>E. E. Taiamã</t>
        </is>
      </c>
      <c r="G4963" s="5" t="inlineStr">
        <is>
          <t>16º 48' 01,35" | 57° 39' 22,89"</t>
        </is>
      </c>
      <c r="H4963" s="5" t="inlineStr">
        <is>
          <t>Siluriformes</t>
        </is>
      </c>
      <c r="I4963" s="5" t="inlineStr">
        <is>
          <t>Pseudoplatystoma reticulatum</t>
        </is>
      </c>
      <c r="J4963" s="7" t="n">
        <v>84.2</v>
      </c>
      <c r="K4963" s="7" t="n">
        <v>75.3</v>
      </c>
      <c r="L4963" s="8" t="n">
        <v>5810</v>
      </c>
      <c r="M4963" s="8" t="n">
        <v>4980</v>
      </c>
      <c r="N4963" s="5" t="b">
        <v>0</v>
      </c>
      <c r="O4963" s="5" t="inlineStr">
        <is>
          <t>M</t>
        </is>
      </c>
      <c r="P4963" s="5" t="inlineStr">
        <is>
          <t>ESV</t>
        </is>
      </c>
      <c r="Q4963" s="8" t="n">
        <v>84.25</v>
      </c>
      <c r="R4963" s="5" t="n">
        <v>0</v>
      </c>
      <c r="S4963" s="8" t="n">
        <v>39.17</v>
      </c>
      <c r="T4963" s="10">
        <f>IF(Q4963&gt;0,M4963-Q4963,"")</f>
        <v/>
      </c>
      <c r="U4963" s="11">
        <f>IF(AND(T4963&gt;0,Q4963&gt;0),(Q4963/T4963)*100,"")</f>
        <v/>
      </c>
      <c r="V4963" s="11">
        <f>IF(AND(T4963&gt;0,S4963&gt;0),(S4963/T4963)*100,"")</f>
        <v/>
      </c>
      <c r="W4963" s="10">
        <f>IF(AND(J4963&gt;0,L4963&gt;0),(L4963/(J4963^3))*100,"")</f>
        <v/>
      </c>
      <c r="X4963" s="12" t="n">
        <v>0.92</v>
      </c>
      <c r="Y4963" s="12" t="n">
        <v>1.22</v>
      </c>
      <c r="Z4963" s="12" t="n">
        <v>0.66</v>
      </c>
      <c r="AA4963" s="13" t="n"/>
      <c r="AB4963" s="5" t="n"/>
      <c r="AC4963" s="13" t="n"/>
      <c r="AD4963" s="13" t="n"/>
      <c r="AE4963" s="13" t="n"/>
      <c r="AF4963" s="13" t="n"/>
    </row>
    <row r="4964" ht="14" customHeight="1">
      <c r="A4964" s="14" t="inlineStr">
        <is>
          <t>1874</t>
        </is>
      </c>
      <c r="B4964" s="14" t="inlineStr">
        <is>
          <t>LIPAN-4962</t>
        </is>
      </c>
      <c r="C4964" s="15" t="n">
        <v>2023</v>
      </c>
      <c r="D4964" s="14" t="inlineStr">
        <is>
          <t>2023-12-23 00:00:00</t>
        </is>
      </c>
      <c r="E4964" s="14" t="inlineStr">
        <is>
          <t>L.-Dez</t>
        </is>
      </c>
      <c r="F4964" s="14" t="inlineStr">
        <is>
          <t>E. E. Taiamã</t>
        </is>
      </c>
      <c r="G4964" s="14" t="inlineStr">
        <is>
          <t>16º 48' 01,35" | 57° 39' 22,89"</t>
        </is>
      </c>
      <c r="H4964" s="14" t="inlineStr">
        <is>
          <t>Siluriformes</t>
        </is>
      </c>
      <c r="I4964" s="14" t="inlineStr">
        <is>
          <t>Pseudoplatystoma reticulatum</t>
        </is>
      </c>
      <c r="J4964" s="16" t="n">
        <v>87.09999999999999</v>
      </c>
      <c r="K4964" s="16" t="n">
        <v>77.5</v>
      </c>
      <c r="L4964" s="17" t="n">
        <v>6850</v>
      </c>
      <c r="M4964" s="17" t="n">
        <v>5820</v>
      </c>
      <c r="N4964" s="14" t="b">
        <v>0</v>
      </c>
      <c r="O4964" s="14" t="inlineStr">
        <is>
          <t>M</t>
        </is>
      </c>
      <c r="P4964" s="14" t="inlineStr">
        <is>
          <t>ESV</t>
        </is>
      </c>
      <c r="Q4964" s="17" t="n">
        <v>125.91</v>
      </c>
      <c r="R4964" s="14" t="n">
        <v>0</v>
      </c>
      <c r="S4964" s="17" t="n">
        <v>68.09999999999999</v>
      </c>
      <c r="T4964" s="10">
        <f>IF(Q4964&gt;0,M4964-Q4964,"")</f>
        <v/>
      </c>
      <c r="U4964" s="11">
        <f>IF(AND(T4964&gt;0,Q4964&gt;0),(Q4964/T4964)*100,"")</f>
        <v/>
      </c>
      <c r="V4964" s="11">
        <f>IF(AND(T4964&gt;0,S4964&gt;0),(S4964/T4964)*100,"")</f>
        <v/>
      </c>
      <c r="W4964" s="10">
        <f>IF(AND(J4964&gt;0,L4964&gt;0),(L4964/(J4964^3))*100,"")</f>
        <v/>
      </c>
      <c r="X4964" s="12" t="n">
        <v>0.92</v>
      </c>
      <c r="Y4964" s="12" t="n">
        <v>1.22</v>
      </c>
      <c r="Z4964" s="12" t="n">
        <v>0.66</v>
      </c>
      <c r="AA4964" s="18" t="n"/>
      <c r="AB4964" s="14" t="n"/>
      <c r="AC4964" s="18" t="n"/>
      <c r="AD4964" s="18" t="n"/>
      <c r="AE4964" s="18" t="n"/>
      <c r="AF4964" s="18" t="n"/>
    </row>
    <row r="4965" ht="14" customHeight="1">
      <c r="A4965" s="5" t="inlineStr">
        <is>
          <t>1875</t>
        </is>
      </c>
      <c r="B4965" s="5" t="inlineStr">
        <is>
          <t>LIPAN-4963</t>
        </is>
      </c>
      <c r="C4965" s="6" t="n">
        <v>2023</v>
      </c>
      <c r="D4965" s="5" t="inlineStr">
        <is>
          <t>2023-12-23 00:00:00</t>
        </is>
      </c>
      <c r="E4965" s="5" t="inlineStr">
        <is>
          <t>L.-Dez</t>
        </is>
      </c>
      <c r="F4965" s="5" t="inlineStr">
        <is>
          <t>E. E. Taiamã</t>
        </is>
      </c>
      <c r="G4965" s="5" t="inlineStr">
        <is>
          <t>16º 48' 01,35" | 57° 39' 22,89"</t>
        </is>
      </c>
      <c r="H4965" s="5" t="inlineStr">
        <is>
          <t>Characiformes</t>
        </is>
      </c>
      <c r="I4965" s="5" t="inlineStr">
        <is>
          <t>Piaractus mesopotamicus</t>
        </is>
      </c>
      <c r="J4965" s="7" t="n">
        <v>42.3</v>
      </c>
      <c r="K4965" s="7" t="n">
        <v>37.7</v>
      </c>
      <c r="L4965" s="8" t="n">
        <v>2100</v>
      </c>
      <c r="M4965" s="8" t="n">
        <v>1430</v>
      </c>
      <c r="N4965" s="5" t="b">
        <v>0</v>
      </c>
      <c r="O4965" s="5" t="inlineStr">
        <is>
          <t>F</t>
        </is>
      </c>
      <c r="P4965" s="5" t="inlineStr">
        <is>
          <t>REP</t>
        </is>
      </c>
      <c r="Q4965" s="8" t="n">
        <v>4.79</v>
      </c>
      <c r="R4965" s="5" t="n">
        <v>3</v>
      </c>
      <c r="S4965" s="8" t="n">
        <v>18.79</v>
      </c>
      <c r="T4965" s="10">
        <f>IF(Q4965&gt;0,M4965-Q4965,"")</f>
        <v/>
      </c>
      <c r="U4965" s="11">
        <f>IF(AND(T4965&gt;0,Q4965&gt;0),(Q4965/T4965)*100,"")</f>
        <v/>
      </c>
      <c r="V4965" s="11">
        <f>IF(AND(T4965&gt;0,S4965&gt;0),(S4965/T4965)*100,"")</f>
        <v/>
      </c>
      <c r="W4965" s="10">
        <f>IF(AND(J4965&gt;0,L4965&gt;0),(L4965/(J4965^3))*100,"")</f>
        <v/>
      </c>
      <c r="X4965" s="12" t="n">
        <v>0.92</v>
      </c>
      <c r="Y4965" s="12" t="n">
        <v>1.22</v>
      </c>
      <c r="Z4965" s="12" t="n">
        <v>0.66</v>
      </c>
      <c r="AA4965" s="13" t="n"/>
      <c r="AB4965" s="5" t="n"/>
      <c r="AC4965" s="13" t="n"/>
      <c r="AD4965" s="13" t="n"/>
      <c r="AE4965" s="13" t="n"/>
      <c r="AF4965" s="13" t="n"/>
    </row>
    <row r="4966" ht="14" customHeight="1">
      <c r="A4966" s="14" t="inlineStr">
        <is>
          <t>1876</t>
        </is>
      </c>
      <c r="B4966" s="14" t="inlineStr">
        <is>
          <t>LIPAN-4964</t>
        </is>
      </c>
      <c r="C4966" s="15" t="n">
        <v>2023</v>
      </c>
      <c r="D4966" s="14" t="inlineStr">
        <is>
          <t>2023-12-23 00:00:00</t>
        </is>
      </c>
      <c r="E4966" s="14" t="inlineStr">
        <is>
          <t>L.-Dez</t>
        </is>
      </c>
      <c r="F4966" s="14" t="inlineStr">
        <is>
          <t>E. E. Taiamã</t>
        </is>
      </c>
      <c r="G4966" s="14" t="inlineStr">
        <is>
          <t>16º 48' 01,35" | 57° 39' 22,89"</t>
        </is>
      </c>
      <c r="H4966" s="14" t="inlineStr">
        <is>
          <t>Characiformes</t>
        </is>
      </c>
      <c r="I4966" s="14" t="inlineStr">
        <is>
          <t>Piaractus mesopotamicus</t>
        </is>
      </c>
      <c r="J4966" s="16" t="n">
        <v>42.2</v>
      </c>
      <c r="K4966" s="16" t="n">
        <v>37.1</v>
      </c>
      <c r="L4966" s="17" t="n">
        <v>1820</v>
      </c>
      <c r="M4966" s="17" t="n">
        <v>1450</v>
      </c>
      <c r="N4966" s="14" t="b">
        <v>0</v>
      </c>
      <c r="O4966" s="14" t="inlineStr">
        <is>
          <t>F</t>
        </is>
      </c>
      <c r="P4966" s="14" t="inlineStr">
        <is>
          <t>REP</t>
        </is>
      </c>
      <c r="Q4966" s="17" t="n">
        <v>5.2</v>
      </c>
      <c r="R4966" s="14" t="n">
        <v>2</v>
      </c>
      <c r="S4966" s="17" t="n">
        <v>18</v>
      </c>
      <c r="T4966" s="10">
        <f>IF(Q4966&gt;0,M4966-Q4966,"")</f>
        <v/>
      </c>
      <c r="U4966" s="11">
        <f>IF(AND(T4966&gt;0,Q4966&gt;0),(Q4966/T4966)*100,"")</f>
        <v/>
      </c>
      <c r="V4966" s="11">
        <f>IF(AND(T4966&gt;0,S4966&gt;0),(S4966/T4966)*100,"")</f>
        <v/>
      </c>
      <c r="W4966" s="10">
        <f>IF(AND(J4966&gt;0,L4966&gt;0),(L4966/(J4966^3))*100,"")</f>
        <v/>
      </c>
      <c r="X4966" s="12" t="n">
        <v>0.92</v>
      </c>
      <c r="Y4966" s="12" t="n">
        <v>1.22</v>
      </c>
      <c r="Z4966" s="12" t="n">
        <v>0.66</v>
      </c>
      <c r="AA4966" s="18" t="n"/>
      <c r="AB4966" s="14" t="n"/>
      <c r="AC4966" s="18" t="n"/>
      <c r="AD4966" s="18" t="n"/>
      <c r="AE4966" s="18" t="n"/>
      <c r="AF4966" s="18" t="n"/>
    </row>
    <row r="4967" ht="14" customHeight="1">
      <c r="A4967" s="5" t="inlineStr">
        <is>
          <t>1877</t>
        </is>
      </c>
      <c r="B4967" s="5" t="inlineStr">
        <is>
          <t>LIPAN-4965</t>
        </is>
      </c>
      <c r="C4967" s="6" t="n">
        <v>2023</v>
      </c>
      <c r="D4967" s="5" t="inlineStr">
        <is>
          <t>2023-12-23 00:00:00</t>
        </is>
      </c>
      <c r="E4967" s="5" t="inlineStr">
        <is>
          <t>L.-Dez</t>
        </is>
      </c>
      <c r="F4967" s="5" t="inlineStr">
        <is>
          <t>E. E. Taiamã</t>
        </is>
      </c>
      <c r="G4967" s="5" t="inlineStr">
        <is>
          <t>16º 48' 01,35" | 57° 39' 22,89"</t>
        </is>
      </c>
      <c r="H4967" s="5" t="inlineStr">
        <is>
          <t>Characiformes</t>
        </is>
      </c>
      <c r="I4967" s="5" t="inlineStr">
        <is>
          <t>Piaractus mesopotamicus</t>
        </is>
      </c>
      <c r="J4967" s="7" t="n">
        <v>43</v>
      </c>
      <c r="K4967" s="7" t="n">
        <v>38.6</v>
      </c>
      <c r="L4967" s="8" t="n">
        <v>1930</v>
      </c>
      <c r="M4967" s="8" t="n">
        <v>1530</v>
      </c>
      <c r="N4967" s="5" t="b">
        <v>0</v>
      </c>
      <c r="O4967" s="5" t="inlineStr">
        <is>
          <t>F</t>
        </is>
      </c>
      <c r="P4967" s="5" t="inlineStr">
        <is>
          <t>REP</t>
        </is>
      </c>
      <c r="Q4967" s="8" t="n">
        <v>5.57</v>
      </c>
      <c r="R4967" s="5" t="n">
        <v>2</v>
      </c>
      <c r="S4967" s="8" t="n">
        <v>16.03</v>
      </c>
      <c r="T4967" s="10">
        <f>IF(Q4967&gt;0,M4967-Q4967,"")</f>
        <v/>
      </c>
      <c r="U4967" s="11">
        <f>IF(AND(T4967&gt;0,Q4967&gt;0),(Q4967/T4967)*100,"")</f>
        <v/>
      </c>
      <c r="V4967" s="11">
        <f>IF(AND(T4967&gt;0,S4967&gt;0),(S4967/T4967)*100,"")</f>
        <v/>
      </c>
      <c r="W4967" s="10">
        <f>IF(AND(J4967&gt;0,L4967&gt;0),(L4967/(J4967^3))*100,"")</f>
        <v/>
      </c>
      <c r="X4967" s="12" t="n">
        <v>0.92</v>
      </c>
      <c r="Y4967" s="12" t="n">
        <v>1.22</v>
      </c>
      <c r="Z4967" s="12" t="n">
        <v>0.66</v>
      </c>
      <c r="AA4967" s="13" t="n"/>
      <c r="AB4967" s="5" t="n"/>
      <c r="AC4967" s="13" t="n"/>
      <c r="AD4967" s="13" t="n"/>
      <c r="AE4967" s="13" t="n"/>
      <c r="AF4967" s="13" t="n"/>
    </row>
    <row r="4968" ht="14" customHeight="1">
      <c r="A4968" s="14" t="inlineStr">
        <is>
          <t>1878</t>
        </is>
      </c>
      <c r="B4968" s="14" t="inlineStr">
        <is>
          <t>LIPAN-4966</t>
        </is>
      </c>
      <c r="C4968" s="15" t="n">
        <v>2023</v>
      </c>
      <c r="D4968" s="14" t="inlineStr">
        <is>
          <t>2023-12-23 00:00:00</t>
        </is>
      </c>
      <c r="E4968" s="14" t="inlineStr">
        <is>
          <t>L.-Dez</t>
        </is>
      </c>
      <c r="F4968" s="14" t="inlineStr">
        <is>
          <t>E. E. Taiamã</t>
        </is>
      </c>
      <c r="G4968" s="14" t="inlineStr">
        <is>
          <t>16º 48' 01,35" | 57° 39' 22,89"</t>
        </is>
      </c>
      <c r="H4968" s="14" t="inlineStr">
        <is>
          <t>Characiformes</t>
        </is>
      </c>
      <c r="I4968" s="14" t="inlineStr">
        <is>
          <t>Piaractus mesopotamicus</t>
        </is>
      </c>
      <c r="J4968" s="16" t="n">
        <v>47.4</v>
      </c>
      <c r="K4968" s="16" t="n">
        <v>43.3</v>
      </c>
      <c r="L4968" s="17" t="n">
        <v>2640</v>
      </c>
      <c r="M4968" s="17" t="n">
        <v>2260</v>
      </c>
      <c r="N4968" s="14" t="b">
        <v>0</v>
      </c>
      <c r="O4968" s="14" t="inlineStr">
        <is>
          <t>F</t>
        </is>
      </c>
      <c r="P4968" s="14" t="inlineStr">
        <is>
          <t>REP</t>
        </is>
      </c>
      <c r="Q4968" s="17" t="n">
        <v>9.23</v>
      </c>
      <c r="R4968" s="14" t="n">
        <v>2</v>
      </c>
      <c r="S4968" s="17" t="n">
        <v>20.84</v>
      </c>
      <c r="T4968" s="10">
        <f>IF(Q4968&gt;0,M4968-Q4968,"")</f>
        <v/>
      </c>
      <c r="U4968" s="11">
        <f>IF(AND(T4968&gt;0,Q4968&gt;0),(Q4968/T4968)*100,"")</f>
        <v/>
      </c>
      <c r="V4968" s="11">
        <f>IF(AND(T4968&gt;0,S4968&gt;0),(S4968/T4968)*100,"")</f>
        <v/>
      </c>
      <c r="W4968" s="10">
        <f>IF(AND(J4968&gt;0,L4968&gt;0),(L4968/(J4968^3))*100,"")</f>
        <v/>
      </c>
      <c r="X4968" s="12" t="n">
        <v>0.92</v>
      </c>
      <c r="Y4968" s="12" t="n">
        <v>1.22</v>
      </c>
      <c r="Z4968" s="12" t="n">
        <v>0.66</v>
      </c>
      <c r="AA4968" s="18" t="n"/>
      <c r="AB4968" s="14" t="n"/>
      <c r="AC4968" s="18" t="n"/>
      <c r="AD4968" s="18" t="n"/>
      <c r="AE4968" s="18" t="n"/>
      <c r="AF4968" s="18" t="n"/>
    </row>
    <row r="4969" ht="14" customHeight="1">
      <c r="A4969" s="5" t="inlineStr">
        <is>
          <t>1879</t>
        </is>
      </c>
      <c r="B4969" s="5" t="inlineStr">
        <is>
          <t>LIPAN-4967</t>
        </is>
      </c>
      <c r="C4969" s="6" t="n">
        <v>2023</v>
      </c>
      <c r="D4969" s="5" t="inlineStr">
        <is>
          <t>2023-12-23 00:00:00</t>
        </is>
      </c>
      <c r="E4969" s="5" t="inlineStr">
        <is>
          <t>L.-Dez</t>
        </is>
      </c>
      <c r="F4969" s="5" t="inlineStr">
        <is>
          <t>E. E. Taiamã</t>
        </is>
      </c>
      <c r="G4969" s="5" t="inlineStr">
        <is>
          <t>16º 48' 01,35" | 57° 39' 22,89"</t>
        </is>
      </c>
      <c r="H4969" s="5" t="inlineStr">
        <is>
          <t>Characiformes</t>
        </is>
      </c>
      <c r="I4969" s="5" t="inlineStr">
        <is>
          <t>Piaractus mesopotamicus</t>
        </is>
      </c>
      <c r="J4969" s="7" t="n">
        <v>46.2</v>
      </c>
      <c r="K4969" s="7" t="n">
        <v>40</v>
      </c>
      <c r="L4969" s="8" t="n">
        <v>2350</v>
      </c>
      <c r="M4969" s="8" t="n">
        <v>1970</v>
      </c>
      <c r="N4969" s="5" t="b">
        <v>0</v>
      </c>
      <c r="O4969" s="5" t="inlineStr">
        <is>
          <t>F</t>
        </is>
      </c>
      <c r="P4969" s="5" t="inlineStr">
        <is>
          <t>REP</t>
        </is>
      </c>
      <c r="Q4969" s="8" t="n">
        <v>11.06</v>
      </c>
      <c r="R4969" s="5" t="n">
        <v>3</v>
      </c>
      <c r="S4969" s="8" t="n">
        <v>23.24</v>
      </c>
      <c r="T4969" s="10">
        <f>IF(Q4969&gt;0,M4969-Q4969,"")</f>
        <v/>
      </c>
      <c r="U4969" s="11">
        <f>IF(AND(T4969&gt;0,Q4969&gt;0),(Q4969/T4969)*100,"")</f>
        <v/>
      </c>
      <c r="V4969" s="11">
        <f>IF(AND(T4969&gt;0,S4969&gt;0),(S4969/T4969)*100,"")</f>
        <v/>
      </c>
      <c r="W4969" s="10">
        <f>IF(AND(J4969&gt;0,L4969&gt;0),(L4969/(J4969^3))*100,"")</f>
        <v/>
      </c>
      <c r="X4969" s="12" t="n">
        <v>0.92</v>
      </c>
      <c r="Y4969" s="12" t="n">
        <v>1.22</v>
      </c>
      <c r="Z4969" s="12" t="n">
        <v>0.66</v>
      </c>
      <c r="AA4969" s="13" t="n"/>
      <c r="AB4969" s="5" t="n"/>
      <c r="AC4969" s="13" t="n"/>
      <c r="AD4969" s="13" t="n"/>
      <c r="AE4969" s="13" t="n"/>
      <c r="AF4969" s="13" t="n"/>
    </row>
    <row r="4970" ht="14" customHeight="1">
      <c r="A4970" s="14" t="inlineStr">
        <is>
          <t>1880</t>
        </is>
      </c>
      <c r="B4970" s="14" t="inlineStr">
        <is>
          <t>LIPAN-4968</t>
        </is>
      </c>
      <c r="C4970" s="15" t="n">
        <v>2023</v>
      </c>
      <c r="D4970" s="14" t="inlineStr">
        <is>
          <t>2023-12-23 00:00:00</t>
        </is>
      </c>
      <c r="E4970" s="14" t="inlineStr">
        <is>
          <t>L.-Dez</t>
        </is>
      </c>
      <c r="F4970" s="14" t="inlineStr">
        <is>
          <t>E. E. Taiamã</t>
        </is>
      </c>
      <c r="G4970" s="14" t="inlineStr">
        <is>
          <t>16º 48' 01,35" | 57° 39' 22,89"</t>
        </is>
      </c>
      <c r="H4970" s="14" t="inlineStr">
        <is>
          <t>Characiformes</t>
        </is>
      </c>
      <c r="I4970" s="14" t="inlineStr">
        <is>
          <t>Piaractus mesopotamicus</t>
        </is>
      </c>
      <c r="J4970" s="16" t="n">
        <v>40.8</v>
      </c>
      <c r="K4970" s="16" t="n">
        <v>34.9</v>
      </c>
      <c r="L4970" s="17" t="n">
        <v>1660</v>
      </c>
      <c r="M4970" s="17" t="n">
        <v>1260</v>
      </c>
      <c r="N4970" s="14" t="b">
        <v>0</v>
      </c>
      <c r="O4970" s="14" t="inlineStr">
        <is>
          <t>M</t>
        </is>
      </c>
      <c r="P4970" s="14" t="inlineStr">
        <is>
          <t>REP</t>
        </is>
      </c>
      <c r="Q4970" s="17" t="n">
        <v>0.45</v>
      </c>
      <c r="R4970" s="14" t="n">
        <v>3</v>
      </c>
      <c r="S4970" s="17" t="n">
        <v>15.36</v>
      </c>
      <c r="T4970" s="10">
        <f>IF(Q4970&gt;0,M4970-Q4970,"")</f>
        <v/>
      </c>
      <c r="U4970" s="11">
        <f>IF(AND(T4970&gt;0,Q4970&gt;0),(Q4970/T4970)*100,"")</f>
        <v/>
      </c>
      <c r="V4970" s="11">
        <f>IF(AND(T4970&gt;0,S4970&gt;0),(S4970/T4970)*100,"")</f>
        <v/>
      </c>
      <c r="W4970" s="10">
        <f>IF(AND(J4970&gt;0,L4970&gt;0),(L4970/(J4970^3))*100,"")</f>
        <v/>
      </c>
      <c r="X4970" s="12" t="n">
        <v>0.92</v>
      </c>
      <c r="Y4970" s="12" t="n">
        <v>1.22</v>
      </c>
      <c r="Z4970" s="12" t="n">
        <v>0.66</v>
      </c>
      <c r="AA4970" s="18" t="n"/>
      <c r="AB4970" s="14" t="n"/>
      <c r="AC4970" s="18" t="n"/>
      <c r="AD4970" s="18" t="n"/>
      <c r="AE4970" s="18" t="n"/>
      <c r="AF4970" s="18" t="n"/>
    </row>
    <row r="4971" ht="14" customHeight="1">
      <c r="A4971" s="5" t="inlineStr">
        <is>
          <t>1881</t>
        </is>
      </c>
      <c r="B4971" s="5" t="inlineStr">
        <is>
          <t>LIPAN-4969</t>
        </is>
      </c>
      <c r="C4971" s="6" t="n">
        <v>2023</v>
      </c>
      <c r="D4971" s="5" t="inlineStr">
        <is>
          <t>2023-12-23 00:00:00</t>
        </is>
      </c>
      <c r="E4971" s="5" t="inlineStr">
        <is>
          <t>L.-Dez</t>
        </is>
      </c>
      <c r="F4971" s="5" t="inlineStr">
        <is>
          <t>E. E. Taiamã</t>
        </is>
      </c>
      <c r="G4971" s="5" t="inlineStr">
        <is>
          <t>16º 48' 01,35" | 57° 39' 22,89"</t>
        </is>
      </c>
      <c r="H4971" s="5" t="inlineStr">
        <is>
          <t>Characiformes</t>
        </is>
      </c>
      <c r="I4971" s="5" t="inlineStr">
        <is>
          <t>Piaractus mesopotamicus</t>
        </is>
      </c>
      <c r="J4971" s="7" t="n">
        <v>42.4</v>
      </c>
      <c r="K4971" s="7" t="n">
        <v>36.2</v>
      </c>
      <c r="L4971" s="8" t="n">
        <v>1540</v>
      </c>
      <c r="M4971" s="8" t="n">
        <v>1310</v>
      </c>
      <c r="N4971" s="5" t="b">
        <v>0</v>
      </c>
      <c r="O4971" s="5" t="inlineStr">
        <is>
          <t>M</t>
        </is>
      </c>
      <c r="P4971" s="5" t="inlineStr">
        <is>
          <t>REP</t>
        </is>
      </c>
      <c r="Q4971" s="8" t="n">
        <v>0.18</v>
      </c>
      <c r="R4971" s="5" t="n">
        <v>2</v>
      </c>
      <c r="S4971" s="8" t="n">
        <v>11.99</v>
      </c>
      <c r="T4971" s="10">
        <f>IF(Q4971&gt;0,M4971-Q4971,"")</f>
        <v/>
      </c>
      <c r="U4971" s="11">
        <f>IF(AND(T4971&gt;0,Q4971&gt;0),(Q4971/T4971)*100,"")</f>
        <v/>
      </c>
      <c r="V4971" s="11">
        <f>IF(AND(T4971&gt;0,S4971&gt;0),(S4971/T4971)*100,"")</f>
        <v/>
      </c>
      <c r="W4971" s="10">
        <f>IF(AND(J4971&gt;0,L4971&gt;0),(L4971/(J4971^3))*100,"")</f>
        <v/>
      </c>
      <c r="X4971" s="12" t="n">
        <v>0.92</v>
      </c>
      <c r="Y4971" s="12" t="n">
        <v>1.22</v>
      </c>
      <c r="Z4971" s="12" t="n">
        <v>0.66</v>
      </c>
      <c r="AA4971" s="13" t="n"/>
      <c r="AB4971" s="5" t="n"/>
      <c r="AC4971" s="13" t="n"/>
      <c r="AD4971" s="13" t="n"/>
      <c r="AE4971" s="13" t="n"/>
      <c r="AF4971" s="13" t="n"/>
    </row>
    <row r="4972" ht="14" customHeight="1">
      <c r="A4972" s="14" t="inlineStr">
        <is>
          <t>1882</t>
        </is>
      </c>
      <c r="B4972" s="14" t="inlineStr">
        <is>
          <t>LIPAN-4970</t>
        </is>
      </c>
      <c r="C4972" s="15" t="n">
        <v>2023</v>
      </c>
      <c r="D4972" s="14" t="inlineStr">
        <is>
          <t>2023-12-23 00:00:00</t>
        </is>
      </c>
      <c r="E4972" s="14" t="inlineStr">
        <is>
          <t>L.-Dez</t>
        </is>
      </c>
      <c r="F4972" s="14" t="inlineStr">
        <is>
          <t>E. E. Taiamã</t>
        </is>
      </c>
      <c r="G4972" s="14" t="inlineStr">
        <is>
          <t>16º 48' 01,35" | 57° 39' 22,89"</t>
        </is>
      </c>
      <c r="H4972" s="14" t="inlineStr">
        <is>
          <t>Siluriformes</t>
        </is>
      </c>
      <c r="I4972" s="14" t="inlineStr">
        <is>
          <t>Ageneiosus brevifilis</t>
        </is>
      </c>
      <c r="J4972" s="16" t="n">
        <v>47.6</v>
      </c>
      <c r="K4972" s="16" t="n">
        <v>41.3</v>
      </c>
      <c r="L4972" s="17" t="n">
        <v>1210</v>
      </c>
      <c r="M4972" s="17" t="n">
        <v>990</v>
      </c>
      <c r="N4972" s="14" t="b">
        <v>0</v>
      </c>
      <c r="O4972" s="14" t="inlineStr">
        <is>
          <t>M</t>
        </is>
      </c>
      <c r="P4972" s="14" t="inlineStr">
        <is>
          <t>EMA</t>
        </is>
      </c>
      <c r="Q4972" s="17" t="n">
        <v>12.81</v>
      </c>
      <c r="R4972" s="14" t="n">
        <v>0</v>
      </c>
      <c r="S4972" s="17" t="n">
        <v>6.2</v>
      </c>
      <c r="T4972" s="10">
        <f>IF(Q4972&gt;0,M4972-Q4972,"")</f>
        <v/>
      </c>
      <c r="U4972" s="11">
        <f>IF(AND(T4972&gt;0,Q4972&gt;0),(Q4972/T4972)*100,"")</f>
        <v/>
      </c>
      <c r="V4972" s="11">
        <f>IF(AND(T4972&gt;0,S4972&gt;0),(S4972/T4972)*100,"")</f>
        <v/>
      </c>
      <c r="W4972" s="10">
        <f>IF(AND(J4972&gt;0,L4972&gt;0),(L4972/(J4972^3))*100,"")</f>
        <v/>
      </c>
      <c r="X4972" s="12" t="n">
        <v>0.92</v>
      </c>
      <c r="Y4972" s="12" t="n">
        <v>1.22</v>
      </c>
      <c r="Z4972" s="12" t="n">
        <v>0.66</v>
      </c>
      <c r="AA4972" s="18" t="n"/>
      <c r="AB4972" s="14" t="n"/>
      <c r="AC4972" s="18" t="n"/>
      <c r="AD4972" s="18" t="n"/>
      <c r="AE4972" s="18" t="n"/>
      <c r="AF4972" s="18" t="n"/>
    </row>
    <row r="4973" ht="14" customHeight="1">
      <c r="A4973" s="5" t="inlineStr">
        <is>
          <t>1883</t>
        </is>
      </c>
      <c r="B4973" s="5" t="inlineStr">
        <is>
          <t>LIPAN-4971</t>
        </is>
      </c>
      <c r="C4973" s="6" t="n">
        <v>2023</v>
      </c>
      <c r="D4973" s="5" t="inlineStr">
        <is>
          <t>2023-12-23 00:00:00</t>
        </is>
      </c>
      <c r="E4973" s="5" t="inlineStr">
        <is>
          <t>L.-Dez</t>
        </is>
      </c>
      <c r="F4973" s="5" t="inlineStr">
        <is>
          <t>E. E. Taiamã</t>
        </is>
      </c>
      <c r="G4973" s="5" t="inlineStr">
        <is>
          <t>16º 48' 01,35" | 57° 39' 22,89"</t>
        </is>
      </c>
      <c r="H4973" s="5" t="inlineStr">
        <is>
          <t>Siluriformes</t>
        </is>
      </c>
      <c r="I4973" s="5" t="inlineStr">
        <is>
          <t>Ageneiosus brevifilis</t>
        </is>
      </c>
      <c r="J4973" s="7" t="n">
        <v>54.2</v>
      </c>
      <c r="K4973" s="7" t="n">
        <v>45.1</v>
      </c>
      <c r="L4973" s="8" t="n">
        <v>2040</v>
      </c>
      <c r="M4973" s="8" t="n">
        <v>1340</v>
      </c>
      <c r="N4973" s="5" t="b">
        <v>0</v>
      </c>
      <c r="O4973" s="5" t="inlineStr">
        <is>
          <t>F</t>
        </is>
      </c>
      <c r="P4973" s="5" t="inlineStr">
        <is>
          <t>EMA</t>
        </is>
      </c>
      <c r="Q4973" s="8" t="n">
        <v>42.59</v>
      </c>
      <c r="R4973" s="5" t="n">
        <v>0</v>
      </c>
      <c r="S4973" s="8" t="n">
        <v>33.95</v>
      </c>
      <c r="T4973" s="10">
        <f>IF(Q4973&gt;0,M4973-Q4973,"")</f>
        <v/>
      </c>
      <c r="U4973" s="11">
        <f>IF(AND(T4973&gt;0,Q4973&gt;0),(Q4973/T4973)*100,"")</f>
        <v/>
      </c>
      <c r="V4973" s="11">
        <f>IF(AND(T4973&gt;0,S4973&gt;0),(S4973/T4973)*100,"")</f>
        <v/>
      </c>
      <c r="W4973" s="10">
        <f>IF(AND(J4973&gt;0,L4973&gt;0),(L4973/(J4973^3))*100,"")</f>
        <v/>
      </c>
      <c r="X4973" s="12" t="n">
        <v>0.92</v>
      </c>
      <c r="Y4973" s="12" t="n">
        <v>1.22</v>
      </c>
      <c r="Z4973" s="12" t="n">
        <v>0.66</v>
      </c>
      <c r="AA4973" s="13" t="n"/>
      <c r="AB4973" s="5" t="n"/>
      <c r="AC4973" s="13" t="n"/>
      <c r="AD4973" s="13" t="n"/>
      <c r="AE4973" s="13" t="n"/>
      <c r="AF4973" s="13" t="n"/>
    </row>
    <row r="4974" ht="14" customHeight="1">
      <c r="A4974" s="14" t="inlineStr">
        <is>
          <t>1884</t>
        </is>
      </c>
      <c r="B4974" s="14" t="inlineStr">
        <is>
          <t>LIPAN-4972</t>
        </is>
      </c>
      <c r="C4974" s="15" t="n">
        <v>2023</v>
      </c>
      <c r="D4974" s="14" t="inlineStr">
        <is>
          <t>2023-12-23 00:00:00</t>
        </is>
      </c>
      <c r="E4974" s="14" t="inlineStr">
        <is>
          <t>L.-Dez</t>
        </is>
      </c>
      <c r="F4974" s="14" t="inlineStr">
        <is>
          <t>E. E. Taiamã</t>
        </is>
      </c>
      <c r="G4974" s="14" t="inlineStr">
        <is>
          <t>16º 48' 01,35" | 57° 39' 22,89"</t>
        </is>
      </c>
      <c r="H4974" s="14" t="inlineStr">
        <is>
          <t>Siluriformes</t>
        </is>
      </c>
      <c r="I4974" s="14" t="inlineStr">
        <is>
          <t>Pseudoplatystoma corruscans</t>
        </is>
      </c>
      <c r="J4974" s="16" t="n">
        <v>95.7</v>
      </c>
      <c r="K4974" s="16" t="n">
        <v>84.8</v>
      </c>
      <c r="L4974" s="17" t="n">
        <v>9350</v>
      </c>
      <c r="M4974" s="17" t="n">
        <v>8140</v>
      </c>
      <c r="N4974" s="14" t="b">
        <v>0</v>
      </c>
      <c r="O4974" s="14" t="inlineStr">
        <is>
          <t>F</t>
        </is>
      </c>
      <c r="P4974" s="14" t="inlineStr">
        <is>
          <t>REP</t>
        </is>
      </c>
      <c r="Q4974" s="17" t="n">
        <v>24.46</v>
      </c>
      <c r="R4974" s="14" t="n">
        <v>0</v>
      </c>
      <c r="S4974" s="17" t="n">
        <v>99.22</v>
      </c>
      <c r="T4974" s="10">
        <f>IF(Q4974&gt;0,M4974-Q4974,"")</f>
        <v/>
      </c>
      <c r="U4974" s="11">
        <f>IF(AND(T4974&gt;0,Q4974&gt;0),(Q4974/T4974)*100,"")</f>
        <v/>
      </c>
      <c r="V4974" s="11">
        <f>IF(AND(T4974&gt;0,S4974&gt;0),(S4974/T4974)*100,"")</f>
        <v/>
      </c>
      <c r="W4974" s="10">
        <f>IF(AND(J4974&gt;0,L4974&gt;0),(L4974/(J4974^3))*100,"")</f>
        <v/>
      </c>
      <c r="X4974" s="12" t="n">
        <v>0.92</v>
      </c>
      <c r="Y4974" s="12" t="n">
        <v>1.22</v>
      </c>
      <c r="Z4974" s="12" t="n">
        <v>0.66</v>
      </c>
      <c r="AA4974" s="18" t="n"/>
      <c r="AB4974" s="14" t="n"/>
      <c r="AC4974" s="18" t="n"/>
      <c r="AD4974" s="18" t="n"/>
      <c r="AE4974" s="18" t="n"/>
      <c r="AF4974" s="18" t="n"/>
    </row>
    <row r="4975" ht="14" customHeight="1">
      <c r="A4975" s="5" t="inlineStr">
        <is>
          <t>1885</t>
        </is>
      </c>
      <c r="B4975" s="5" t="inlineStr">
        <is>
          <t>LIPAN-4973</t>
        </is>
      </c>
      <c r="C4975" s="6" t="n">
        <v>2023</v>
      </c>
      <c r="D4975" s="5" t="inlineStr">
        <is>
          <t>2023-12-23 00:00:00</t>
        </is>
      </c>
      <c r="E4975" s="5" t="inlineStr">
        <is>
          <t>L.-Dez</t>
        </is>
      </c>
      <c r="F4975" s="5" t="inlineStr">
        <is>
          <t>E. E. Taiamã</t>
        </is>
      </c>
      <c r="G4975" s="5" t="inlineStr">
        <is>
          <t>16º 48' 01,35" | 57° 39' 22,89"</t>
        </is>
      </c>
      <c r="H4975" s="5" t="inlineStr">
        <is>
          <t>Siluriformes</t>
        </is>
      </c>
      <c r="I4975" s="5" t="inlineStr">
        <is>
          <t>Pseudoplatystoma corruscans</t>
        </is>
      </c>
      <c r="J4975" s="7" t="n">
        <v>113.1</v>
      </c>
      <c r="K4975" s="7" t="n">
        <v>99</v>
      </c>
      <c r="L4975" s="8" t="n">
        <v>14300</v>
      </c>
      <c r="M4975" s="8" t="n">
        <v>12210</v>
      </c>
      <c r="N4975" s="5" t="b">
        <v>0</v>
      </c>
      <c r="O4975" s="5" t="inlineStr">
        <is>
          <t>F</t>
        </is>
      </c>
      <c r="P4975" s="5" t="inlineStr">
        <is>
          <t>REP</t>
        </is>
      </c>
      <c r="Q4975" s="8" t="n">
        <v>49.62</v>
      </c>
      <c r="R4975" s="5" t="n">
        <v>1</v>
      </c>
      <c r="S4975" s="8" t="n">
        <v>142.96</v>
      </c>
      <c r="T4975" s="10">
        <f>IF(Q4975&gt;0,M4975-Q4975,"")</f>
        <v/>
      </c>
      <c r="U4975" s="11">
        <f>IF(AND(T4975&gt;0,Q4975&gt;0),(Q4975/T4975)*100,"")</f>
        <v/>
      </c>
      <c r="V4975" s="11">
        <f>IF(AND(T4975&gt;0,S4975&gt;0),(S4975/T4975)*100,"")</f>
        <v/>
      </c>
      <c r="W4975" s="10">
        <f>IF(AND(J4975&gt;0,L4975&gt;0),(L4975/(J4975^3))*100,"")</f>
        <v/>
      </c>
      <c r="X4975" s="12" t="n">
        <v>0.92</v>
      </c>
      <c r="Y4975" s="12" t="n">
        <v>1.22</v>
      </c>
      <c r="Z4975" s="12" t="n">
        <v>0.66</v>
      </c>
      <c r="AA4975" s="13" t="n"/>
      <c r="AB4975" s="5" t="n"/>
      <c r="AC4975" s="13" t="n"/>
      <c r="AD4975" s="13" t="n"/>
      <c r="AE4975" s="13" t="n"/>
      <c r="AF4975" s="13" t="n"/>
    </row>
    <row r="4976" ht="14" customHeight="1">
      <c r="A4976" s="14" t="inlineStr">
        <is>
          <t>1886</t>
        </is>
      </c>
      <c r="B4976" s="14" t="inlineStr">
        <is>
          <t>LIPAN-4974</t>
        </is>
      </c>
      <c r="C4976" s="15" t="n">
        <v>2023</v>
      </c>
      <c r="D4976" s="14" t="inlineStr">
        <is>
          <t>2023-12-23 00:00:00</t>
        </is>
      </c>
      <c r="E4976" s="14" t="inlineStr">
        <is>
          <t>L.-Dez</t>
        </is>
      </c>
      <c r="F4976" s="14" t="inlineStr">
        <is>
          <t>E. E. Taiamã</t>
        </is>
      </c>
      <c r="G4976" s="14" t="inlineStr">
        <is>
          <t>16º 48' 01,35" | 57° 39' 22,89"</t>
        </is>
      </c>
      <c r="H4976" s="14" t="inlineStr">
        <is>
          <t>Siluriformes</t>
        </is>
      </c>
      <c r="I4976" s="14" t="inlineStr">
        <is>
          <t>Pseudoplatystoma corruscans</t>
        </is>
      </c>
      <c r="J4976" s="16" t="n">
        <v>94.3</v>
      </c>
      <c r="K4976" s="16" t="n">
        <v>83.7</v>
      </c>
      <c r="L4976" s="17" t="n">
        <v>9100</v>
      </c>
      <c r="M4976" s="17" t="n">
        <v>7740</v>
      </c>
      <c r="N4976" s="14" t="b">
        <v>0</v>
      </c>
      <c r="O4976" s="14" t="inlineStr">
        <is>
          <t>F</t>
        </is>
      </c>
      <c r="P4976" s="14" t="inlineStr">
        <is>
          <t>REP</t>
        </is>
      </c>
      <c r="Q4976" s="17" t="n">
        <v>20.05</v>
      </c>
      <c r="R4976" s="14" t="n">
        <v>3</v>
      </c>
      <c r="S4976" s="17" t="n">
        <v>102.45</v>
      </c>
      <c r="T4976" s="10">
        <f>IF(Q4976&gt;0,M4976-Q4976,"")</f>
        <v/>
      </c>
      <c r="U4976" s="11">
        <f>IF(AND(T4976&gt;0,Q4976&gt;0),(Q4976/T4976)*100,"")</f>
        <v/>
      </c>
      <c r="V4976" s="11">
        <f>IF(AND(T4976&gt;0,S4976&gt;0),(S4976/T4976)*100,"")</f>
        <v/>
      </c>
      <c r="W4976" s="10">
        <f>IF(AND(J4976&gt;0,L4976&gt;0),(L4976/(J4976^3))*100,"")</f>
        <v/>
      </c>
      <c r="X4976" s="12" t="n">
        <v>0.92</v>
      </c>
      <c r="Y4976" s="12" t="n">
        <v>1.22</v>
      </c>
      <c r="Z4976" s="12" t="n">
        <v>0.66</v>
      </c>
      <c r="AA4976" s="18" t="n"/>
      <c r="AB4976" s="14" t="n"/>
      <c r="AC4976" s="18" t="n"/>
      <c r="AD4976" s="18" t="n"/>
      <c r="AE4976" s="18" t="n"/>
      <c r="AF4976" s="18" t="n"/>
    </row>
    <row r="4977" ht="14" customHeight="1">
      <c r="A4977" s="5" t="inlineStr">
        <is>
          <t>1887</t>
        </is>
      </c>
      <c r="B4977" s="5" t="inlineStr">
        <is>
          <t>LIPAN-4975</t>
        </is>
      </c>
      <c r="C4977" s="6" t="n">
        <v>2023</v>
      </c>
      <c r="D4977" s="5" t="inlineStr">
        <is>
          <t>2023-12-23 00:00:00</t>
        </is>
      </c>
      <c r="E4977" s="5" t="inlineStr">
        <is>
          <t>L.-Dez</t>
        </is>
      </c>
      <c r="F4977" s="5" t="inlineStr">
        <is>
          <t>E. E. Taiamã</t>
        </is>
      </c>
      <c r="G4977" s="5" t="inlineStr">
        <is>
          <t>16º 48' 01,35" | 57° 39' 22,89"</t>
        </is>
      </c>
      <c r="H4977" s="5" t="inlineStr">
        <is>
          <t>Siluriformes</t>
        </is>
      </c>
      <c r="I4977" s="5" t="inlineStr">
        <is>
          <t>Pseudoplatystoma corruscans</t>
        </is>
      </c>
      <c r="J4977" s="7" t="n">
        <v>97.3</v>
      </c>
      <c r="K4977" s="7" t="n">
        <v>87.90000000000001</v>
      </c>
      <c r="L4977" s="8" t="n">
        <v>7780</v>
      </c>
      <c r="M4977" s="8" t="n">
        <v>6950</v>
      </c>
      <c r="N4977" s="5" t="b">
        <v>0</v>
      </c>
      <c r="O4977" s="5" t="inlineStr">
        <is>
          <t>F</t>
        </is>
      </c>
      <c r="P4977" s="5" t="inlineStr">
        <is>
          <t>REP</t>
        </is>
      </c>
      <c r="Q4977" s="8" t="n">
        <v>24.92</v>
      </c>
      <c r="R4977" s="5" t="n">
        <v>0</v>
      </c>
      <c r="S4977" s="8" t="n">
        <v>66.98999999999999</v>
      </c>
      <c r="T4977" s="10">
        <f>IF(Q4977&gt;0,M4977-Q4977,"")</f>
        <v/>
      </c>
      <c r="U4977" s="11">
        <f>IF(AND(T4977&gt;0,Q4977&gt;0),(Q4977/T4977)*100,"")</f>
        <v/>
      </c>
      <c r="V4977" s="11">
        <f>IF(AND(T4977&gt;0,S4977&gt;0),(S4977/T4977)*100,"")</f>
        <v/>
      </c>
      <c r="W4977" s="10">
        <f>IF(AND(J4977&gt;0,L4977&gt;0),(L4977/(J4977^3))*100,"")</f>
        <v/>
      </c>
      <c r="X4977" s="12" t="n">
        <v>0.92</v>
      </c>
      <c r="Y4977" s="12" t="n">
        <v>1.22</v>
      </c>
      <c r="Z4977" s="12" t="n">
        <v>0.66</v>
      </c>
      <c r="AA4977" s="13" t="n"/>
      <c r="AB4977" s="5" t="n"/>
      <c r="AC4977" s="13" t="n"/>
      <c r="AD4977" s="13" t="n"/>
      <c r="AE4977" s="13" t="n"/>
      <c r="AF4977" s="13" t="n"/>
    </row>
    <row r="4978" ht="14" customHeight="1">
      <c r="A4978" s="14" t="inlineStr">
        <is>
          <t>1888</t>
        </is>
      </c>
      <c r="B4978" s="14" t="inlineStr">
        <is>
          <t>LIPAN-4976</t>
        </is>
      </c>
      <c r="C4978" s="15" t="n">
        <v>2023</v>
      </c>
      <c r="D4978" s="14" t="inlineStr">
        <is>
          <t>2023-12-23 00:00:00</t>
        </is>
      </c>
      <c r="E4978" s="14" t="inlineStr">
        <is>
          <t>L.-Dez</t>
        </is>
      </c>
      <c r="F4978" s="14" t="inlineStr">
        <is>
          <t>E. E. Taiamã</t>
        </is>
      </c>
      <c r="G4978" s="14" t="inlineStr">
        <is>
          <t>16º 48' 01,35" | 57° 39' 22,89"</t>
        </is>
      </c>
      <c r="H4978" s="14" t="inlineStr">
        <is>
          <t>Siluriformes</t>
        </is>
      </c>
      <c r="I4978" s="14" t="inlineStr">
        <is>
          <t>Pseudoplatystoma reticulatum</t>
        </is>
      </c>
      <c r="J4978" s="16" t="n">
        <v>80.3</v>
      </c>
      <c r="K4978" s="16" t="n">
        <v>71.40000000000001</v>
      </c>
      <c r="L4978" s="17" t="n">
        <v>5730</v>
      </c>
      <c r="M4978" s="17" t="n">
        <v>4920</v>
      </c>
      <c r="N4978" s="14" t="b">
        <v>0</v>
      </c>
      <c r="O4978" s="14" t="inlineStr">
        <is>
          <t>M</t>
        </is>
      </c>
      <c r="P4978" s="14" t="inlineStr">
        <is>
          <t>ESV</t>
        </is>
      </c>
      <c r="Q4978" s="17" t="n">
        <v>81.3</v>
      </c>
      <c r="R4978" s="14" t="n">
        <v>1</v>
      </c>
      <c r="S4978" s="17" t="n">
        <v>65.7</v>
      </c>
      <c r="T4978" s="10">
        <f>IF(Q4978&gt;0,M4978-Q4978,"")</f>
        <v/>
      </c>
      <c r="U4978" s="11">
        <f>IF(AND(T4978&gt;0,Q4978&gt;0),(Q4978/T4978)*100,"")</f>
        <v/>
      </c>
      <c r="V4978" s="11">
        <f>IF(AND(T4978&gt;0,S4978&gt;0),(S4978/T4978)*100,"")</f>
        <v/>
      </c>
      <c r="W4978" s="10">
        <f>IF(AND(J4978&gt;0,L4978&gt;0),(L4978/(J4978^3))*100,"")</f>
        <v/>
      </c>
      <c r="X4978" s="12" t="n">
        <v>0.92</v>
      </c>
      <c r="Y4978" s="12" t="n">
        <v>1.22</v>
      </c>
      <c r="Z4978" s="12" t="n">
        <v>0.66</v>
      </c>
      <c r="AA4978" s="18" t="n"/>
      <c r="AB4978" s="14" t="n"/>
      <c r="AC4978" s="18" t="n"/>
      <c r="AD4978" s="18" t="n"/>
      <c r="AE4978" s="18" t="n"/>
      <c r="AF4978" s="18" t="n"/>
    </row>
    <row r="4979" ht="14" customHeight="1">
      <c r="A4979" s="5" t="inlineStr">
        <is>
          <t>1889</t>
        </is>
      </c>
      <c r="B4979" s="5" t="inlineStr">
        <is>
          <t>LIPAN-4977</t>
        </is>
      </c>
      <c r="C4979" s="6" t="n">
        <v>2023</v>
      </c>
      <c r="D4979" s="5" t="inlineStr">
        <is>
          <t>2023-12-23 00:00:00</t>
        </is>
      </c>
      <c r="E4979" s="5" t="inlineStr">
        <is>
          <t>L.-Dez</t>
        </is>
      </c>
      <c r="F4979" s="5" t="inlineStr">
        <is>
          <t>E. E. Taiamã</t>
        </is>
      </c>
      <c r="G4979" s="5" t="inlineStr">
        <is>
          <t>16º 48' 01,35" | 57° 39' 22,89"</t>
        </is>
      </c>
      <c r="H4979" s="5" t="inlineStr">
        <is>
          <t>Siluriformes</t>
        </is>
      </c>
      <c r="I4979" s="5" t="inlineStr">
        <is>
          <t>Pseudoplatystoma reticulatum</t>
        </is>
      </c>
      <c r="J4979" s="7" t="n">
        <v>89.8</v>
      </c>
      <c r="K4979" s="7" t="n">
        <v>78.40000000000001</v>
      </c>
      <c r="L4979" s="8" t="n">
        <v>7560</v>
      </c>
      <c r="M4979" s="8" t="n">
        <v>6270</v>
      </c>
      <c r="N4979" s="5" t="b">
        <v>0</v>
      </c>
      <c r="O4979" s="5" t="inlineStr">
        <is>
          <t>M</t>
        </is>
      </c>
      <c r="P4979" s="5" t="inlineStr">
        <is>
          <t>MAT</t>
        </is>
      </c>
      <c r="Q4979" s="8" t="n">
        <v>168.51</v>
      </c>
      <c r="R4979" s="5" t="n">
        <v>0</v>
      </c>
      <c r="S4979" s="8" t="n">
        <v>79.17</v>
      </c>
      <c r="T4979" s="10">
        <f>IF(Q4979&gt;0,M4979-Q4979,"")</f>
        <v/>
      </c>
      <c r="U4979" s="11">
        <f>IF(AND(T4979&gt;0,Q4979&gt;0),(Q4979/T4979)*100,"")</f>
        <v/>
      </c>
      <c r="V4979" s="11">
        <f>IF(AND(T4979&gt;0,S4979&gt;0),(S4979/T4979)*100,"")</f>
        <v/>
      </c>
      <c r="W4979" s="10">
        <f>IF(AND(J4979&gt;0,L4979&gt;0),(L4979/(J4979^3))*100,"")</f>
        <v/>
      </c>
      <c r="X4979" s="12" t="n">
        <v>0.92</v>
      </c>
      <c r="Y4979" s="12" t="n">
        <v>1.22</v>
      </c>
      <c r="Z4979" s="12" t="n">
        <v>0.66</v>
      </c>
      <c r="AA4979" s="13" t="n"/>
      <c r="AB4979" s="5" t="n"/>
      <c r="AC4979" s="13" t="n"/>
      <c r="AD4979" s="13" t="n"/>
      <c r="AE4979" s="13" t="n"/>
      <c r="AF4979" s="13" t="n"/>
    </row>
    <row r="4980" ht="14" customHeight="1">
      <c r="A4980" s="14" t="inlineStr">
        <is>
          <t>1890</t>
        </is>
      </c>
      <c r="B4980" s="14" t="inlineStr">
        <is>
          <t>LIPAN-4978</t>
        </is>
      </c>
      <c r="C4980" s="15" t="n">
        <v>2023</v>
      </c>
      <c r="D4980" s="14" t="inlineStr">
        <is>
          <t>2023-12-23 00:00:00</t>
        </is>
      </c>
      <c r="E4980" s="14" t="inlineStr">
        <is>
          <t>L.-Dez</t>
        </is>
      </c>
      <c r="F4980" s="14" t="inlineStr">
        <is>
          <t>E. E. Taiamã</t>
        </is>
      </c>
      <c r="G4980" s="14" t="inlineStr">
        <is>
          <t>16º 48' 01,35" | 57° 39' 22,89"</t>
        </is>
      </c>
      <c r="H4980" s="14" t="inlineStr">
        <is>
          <t>Siluriformes</t>
        </is>
      </c>
      <c r="I4980" s="14" t="inlineStr">
        <is>
          <t>Pseudoplatystoma reticulatum</t>
        </is>
      </c>
      <c r="J4980" s="16" t="n">
        <v>89.40000000000001</v>
      </c>
      <c r="K4980" s="16" t="n">
        <v>79.2</v>
      </c>
      <c r="L4980" s="17" t="n">
        <v>7340</v>
      </c>
      <c r="M4980" s="17" t="n">
        <v>6500</v>
      </c>
      <c r="N4980" s="14" t="b">
        <v>0</v>
      </c>
      <c r="O4980" s="14" t="inlineStr">
        <is>
          <t>M</t>
        </is>
      </c>
      <c r="P4980" s="14" t="inlineStr">
        <is>
          <t>ESV</t>
        </is>
      </c>
      <c r="Q4980" s="17" t="n">
        <v>95.72</v>
      </c>
      <c r="R4980" s="14" t="n">
        <v>0</v>
      </c>
      <c r="S4980" s="17" t="n">
        <v>59.87</v>
      </c>
      <c r="T4980" s="10">
        <f>IF(Q4980&gt;0,M4980-Q4980,"")</f>
        <v/>
      </c>
      <c r="U4980" s="11">
        <f>IF(AND(T4980&gt;0,Q4980&gt;0),(Q4980/T4980)*100,"")</f>
        <v/>
      </c>
      <c r="V4980" s="11">
        <f>IF(AND(T4980&gt;0,S4980&gt;0),(S4980/T4980)*100,"")</f>
        <v/>
      </c>
      <c r="W4980" s="10">
        <f>IF(AND(J4980&gt;0,L4980&gt;0),(L4980/(J4980^3))*100,"")</f>
        <v/>
      </c>
      <c r="X4980" s="12" t="n">
        <v>0.92</v>
      </c>
      <c r="Y4980" s="12" t="n">
        <v>1.22</v>
      </c>
      <c r="Z4980" s="12" t="n">
        <v>0.66</v>
      </c>
      <c r="AA4980" s="18" t="n"/>
      <c r="AB4980" s="14" t="n"/>
      <c r="AC4980" s="18" t="n"/>
      <c r="AD4980" s="18" t="n"/>
      <c r="AE4980" s="18" t="n"/>
      <c r="AF4980" s="18" t="n"/>
    </row>
    <row r="4981" ht="14" customHeight="1">
      <c r="A4981" s="5" t="inlineStr">
        <is>
          <t>1891</t>
        </is>
      </c>
      <c r="B4981" s="5" t="inlineStr">
        <is>
          <t>LIPAN-4979</t>
        </is>
      </c>
      <c r="C4981" s="6" t="n">
        <v>2023</v>
      </c>
      <c r="D4981" s="5" t="inlineStr">
        <is>
          <t>2023-12-23 00:00:00</t>
        </is>
      </c>
      <c r="E4981" s="5" t="inlineStr">
        <is>
          <t>L.-Dez</t>
        </is>
      </c>
      <c r="F4981" s="5" t="inlineStr">
        <is>
          <t>E. E. Taiamã</t>
        </is>
      </c>
      <c r="G4981" s="5" t="inlineStr">
        <is>
          <t>16º 48' 01,35" | 57° 39' 22,89"</t>
        </is>
      </c>
      <c r="H4981" s="5" t="inlineStr">
        <is>
          <t>Siluriformes</t>
        </is>
      </c>
      <c r="I4981" s="5" t="inlineStr">
        <is>
          <t>Pseudoplatystoma reticulatum</t>
        </is>
      </c>
      <c r="J4981" s="7" t="n">
        <v>86.40000000000001</v>
      </c>
      <c r="K4981" s="7" t="n">
        <v>74.90000000000001</v>
      </c>
      <c r="L4981" s="8" t="n">
        <v>6940</v>
      </c>
      <c r="M4981" s="8" t="n">
        <v>6100</v>
      </c>
      <c r="N4981" s="5" t="b">
        <v>0</v>
      </c>
      <c r="O4981" s="5" t="inlineStr">
        <is>
          <t>F</t>
        </is>
      </c>
      <c r="P4981" s="5" t="inlineStr">
        <is>
          <t>ESV</t>
        </is>
      </c>
      <c r="Q4981" s="8" t="n">
        <v>124.79</v>
      </c>
      <c r="R4981" s="5" t="n">
        <v>0</v>
      </c>
      <c r="S4981" s="8" t="n">
        <v>50.1</v>
      </c>
      <c r="T4981" s="10">
        <f>IF(Q4981&gt;0,M4981-Q4981,"")</f>
        <v/>
      </c>
      <c r="U4981" s="11">
        <f>IF(AND(T4981&gt;0,Q4981&gt;0),(Q4981/T4981)*100,"")</f>
        <v/>
      </c>
      <c r="V4981" s="11">
        <f>IF(AND(T4981&gt;0,S4981&gt;0),(S4981/T4981)*100,"")</f>
        <v/>
      </c>
      <c r="W4981" s="10">
        <f>IF(AND(J4981&gt;0,L4981&gt;0),(L4981/(J4981^3))*100,"")</f>
        <v/>
      </c>
      <c r="X4981" s="12" t="n">
        <v>0.92</v>
      </c>
      <c r="Y4981" s="12" t="n">
        <v>1.22</v>
      </c>
      <c r="Z4981" s="12" t="n">
        <v>0.66</v>
      </c>
      <c r="AA4981" s="13" t="n"/>
      <c r="AB4981" s="5" t="n"/>
      <c r="AC4981" s="13" t="n"/>
      <c r="AD4981" s="13" t="n"/>
      <c r="AE4981" s="13" t="n"/>
      <c r="AF4981" s="13" t="n"/>
    </row>
    <row r="4982" ht="14" customHeight="1">
      <c r="A4982" s="14" t="inlineStr">
        <is>
          <t>1892</t>
        </is>
      </c>
      <c r="B4982" s="14" t="inlineStr">
        <is>
          <t>LIPAN-4980</t>
        </is>
      </c>
      <c r="C4982" s="15" t="n">
        <v>2023</v>
      </c>
      <c r="D4982" s="14" t="inlineStr">
        <is>
          <t>2023-12-23 00:00:00</t>
        </is>
      </c>
      <c r="E4982" s="14" t="inlineStr">
        <is>
          <t>L.-Dez</t>
        </is>
      </c>
      <c r="F4982" s="14" t="inlineStr">
        <is>
          <t>E. E. Taiamã</t>
        </is>
      </c>
      <c r="G4982" s="14" t="inlineStr">
        <is>
          <t>16º 48' 01,35" | 57° 39' 22,89"</t>
        </is>
      </c>
      <c r="H4982" s="14" t="inlineStr">
        <is>
          <t>Siluriformes</t>
        </is>
      </c>
      <c r="I4982" s="14" t="inlineStr">
        <is>
          <t>Pseudoplatystoma reticulatum</t>
        </is>
      </c>
      <c r="J4982" s="16" t="n">
        <v>88.8</v>
      </c>
      <c r="K4982" s="16" t="n">
        <v>80.5</v>
      </c>
      <c r="L4982" s="17" t="n">
        <v>7220</v>
      </c>
      <c r="M4982" s="17" t="n">
        <v>6280</v>
      </c>
      <c r="N4982" s="14" t="b">
        <v>0</v>
      </c>
      <c r="O4982" s="14" t="inlineStr">
        <is>
          <t>F</t>
        </is>
      </c>
      <c r="P4982" s="14" t="inlineStr">
        <is>
          <t>ESV</t>
        </is>
      </c>
      <c r="Q4982" s="17" t="n">
        <v>186.69</v>
      </c>
      <c r="R4982" s="14" t="n">
        <v>0</v>
      </c>
      <c r="S4982" s="17" t="n">
        <v>78.13</v>
      </c>
      <c r="T4982" s="10">
        <f>IF(Q4982&gt;0,M4982-Q4982,"")</f>
        <v/>
      </c>
      <c r="U4982" s="11">
        <f>IF(AND(T4982&gt;0,Q4982&gt;0),(Q4982/T4982)*100,"")</f>
        <v/>
      </c>
      <c r="V4982" s="11">
        <f>IF(AND(T4982&gt;0,S4982&gt;0),(S4982/T4982)*100,"")</f>
        <v/>
      </c>
      <c r="W4982" s="10">
        <f>IF(AND(J4982&gt;0,L4982&gt;0),(L4982/(J4982^3))*100,"")</f>
        <v/>
      </c>
      <c r="X4982" s="12" t="n">
        <v>0.92</v>
      </c>
      <c r="Y4982" s="12" t="n">
        <v>1.22</v>
      </c>
      <c r="Z4982" s="12" t="n">
        <v>0.66</v>
      </c>
      <c r="AA4982" s="18" t="n"/>
      <c r="AB4982" s="14" t="n"/>
      <c r="AC4982" s="18" t="n"/>
      <c r="AD4982" s="18" t="n"/>
      <c r="AE4982" s="18" t="n"/>
      <c r="AF4982" s="18" t="n"/>
    </row>
    <row r="4983" ht="14" customHeight="1">
      <c r="A4983" s="5" t="inlineStr">
        <is>
          <t>1893</t>
        </is>
      </c>
      <c r="B4983" s="5" t="inlineStr">
        <is>
          <t>LIPAN-4981</t>
        </is>
      </c>
      <c r="C4983" s="6" t="n">
        <v>2023</v>
      </c>
      <c r="D4983" s="5" t="inlineStr">
        <is>
          <t>2023-12-23 00:00:00</t>
        </is>
      </c>
      <c r="E4983" s="5" t="inlineStr">
        <is>
          <t>L.-Dez</t>
        </is>
      </c>
      <c r="F4983" s="5" t="inlineStr">
        <is>
          <t>E. E. Taiamã</t>
        </is>
      </c>
      <c r="G4983" s="5" t="inlineStr">
        <is>
          <t>16º 48' 01,35" | 57° 39' 22,89"</t>
        </is>
      </c>
      <c r="H4983" s="5" t="inlineStr">
        <is>
          <t>Siluriformes</t>
        </is>
      </c>
      <c r="I4983" s="5" t="inlineStr">
        <is>
          <t>Pinirampus pirinampu</t>
        </is>
      </c>
      <c r="J4983" s="7" t="n">
        <v>85.7</v>
      </c>
      <c r="K4983" s="7" t="n">
        <v>77.3</v>
      </c>
      <c r="L4983" s="8" t="n">
        <v>2640</v>
      </c>
      <c r="M4983" s="8" t="n">
        <v>2310</v>
      </c>
      <c r="N4983" s="5" t="b">
        <v>0</v>
      </c>
      <c r="O4983" s="5" t="inlineStr">
        <is>
          <t>F</t>
        </is>
      </c>
      <c r="P4983" s="5" t="inlineStr">
        <is>
          <t>ESV</t>
        </is>
      </c>
      <c r="Q4983" s="8" t="n">
        <v>85.92</v>
      </c>
      <c r="R4983" s="5" t="n">
        <v>1</v>
      </c>
      <c r="S4983" s="8" t="n">
        <v>47.85</v>
      </c>
      <c r="T4983" s="10">
        <f>IF(Q4983&gt;0,M4983-Q4983,"")</f>
        <v/>
      </c>
      <c r="U4983" s="11">
        <f>IF(AND(T4983&gt;0,Q4983&gt;0),(Q4983/T4983)*100,"")</f>
        <v/>
      </c>
      <c r="V4983" s="11">
        <f>IF(AND(T4983&gt;0,S4983&gt;0),(S4983/T4983)*100,"")</f>
        <v/>
      </c>
      <c r="W4983" s="10">
        <f>IF(AND(J4983&gt;0,L4983&gt;0),(L4983/(J4983^3))*100,"")</f>
        <v/>
      </c>
      <c r="X4983" s="12" t="n">
        <v>0.92</v>
      </c>
      <c r="Y4983" s="12" t="n">
        <v>1.22</v>
      </c>
      <c r="Z4983" s="12" t="n">
        <v>0.66</v>
      </c>
      <c r="AA4983" s="13" t="n"/>
      <c r="AB4983" s="5" t="n"/>
      <c r="AC4983" s="13" t="n"/>
      <c r="AD4983" s="13" t="n"/>
      <c r="AE4983" s="13" t="n"/>
      <c r="AF4983" s="13" t="n"/>
    </row>
    <row r="4984" ht="14" customHeight="1">
      <c r="A4984" s="14" t="inlineStr">
        <is>
          <t>1894</t>
        </is>
      </c>
      <c r="B4984" s="14" t="inlineStr">
        <is>
          <t>LIPAN-4982</t>
        </is>
      </c>
      <c r="C4984" s="15" t="n">
        <v>2023</v>
      </c>
      <c r="D4984" s="14" t="inlineStr">
        <is>
          <t>2023-12-23 00:00:00</t>
        </is>
      </c>
      <c r="E4984" s="14" t="inlineStr">
        <is>
          <t>L.-Dez</t>
        </is>
      </c>
      <c r="F4984" s="14" t="inlineStr">
        <is>
          <t>Paraguai/Sepotuba</t>
        </is>
      </c>
      <c r="G4984" s="14" t="inlineStr">
        <is>
          <t>15° 55' 53,41" | 57° 39' 40,05"</t>
        </is>
      </c>
      <c r="H4984" s="14" t="inlineStr">
        <is>
          <t>Siluriformes</t>
        </is>
      </c>
      <c r="I4984" s="14" t="inlineStr">
        <is>
          <t>Pseudoplatystoma reticulatum</t>
        </is>
      </c>
      <c r="J4984" s="16" t="n">
        <v>85.40000000000001</v>
      </c>
      <c r="K4984" s="16" t="n">
        <v>74.3</v>
      </c>
      <c r="L4984" s="17" t="n">
        <v>5900</v>
      </c>
      <c r="M4984" s="17" t="n">
        <v>5200</v>
      </c>
      <c r="N4984" s="14" t="b">
        <v>0</v>
      </c>
      <c r="O4984" s="14" t="inlineStr">
        <is>
          <t>F</t>
        </is>
      </c>
      <c r="P4984" s="14" t="inlineStr">
        <is>
          <t>ESV</t>
        </is>
      </c>
      <c r="Q4984" s="17" t="n">
        <v>60.86</v>
      </c>
      <c r="R4984" s="14" t="n">
        <v>0</v>
      </c>
      <c r="S4984" s="17" t="n">
        <v>37.58</v>
      </c>
      <c r="T4984" s="10">
        <f>IF(Q4984&gt;0,M4984-Q4984,"")</f>
        <v/>
      </c>
      <c r="U4984" s="11">
        <f>IF(AND(T4984&gt;0,Q4984&gt;0),(Q4984/T4984)*100,"")</f>
        <v/>
      </c>
      <c r="V4984" s="11">
        <f>IF(AND(T4984&gt;0,S4984&gt;0),(S4984/T4984)*100,"")</f>
        <v/>
      </c>
      <c r="W4984" s="10">
        <f>IF(AND(J4984&gt;0,L4984&gt;0),(L4984/(J4984^3))*100,"")</f>
        <v/>
      </c>
      <c r="X4984" s="12" t="n">
        <v>0.92</v>
      </c>
      <c r="Y4984" s="12" t="n">
        <v>1.22</v>
      </c>
      <c r="Z4984" s="12" t="n">
        <v>0.66</v>
      </c>
      <c r="AA4984" s="18" t="n"/>
      <c r="AB4984" s="14" t="n"/>
      <c r="AC4984" s="18" t="n"/>
      <c r="AD4984" s="18" t="n"/>
      <c r="AE4984" s="18" t="n"/>
      <c r="AF4984" s="18" t="n"/>
    </row>
    <row r="4985" ht="14" customHeight="1">
      <c r="A4985" s="5" t="inlineStr">
        <is>
          <t>1895</t>
        </is>
      </c>
      <c r="B4985" s="5" t="inlineStr">
        <is>
          <t>LIPAN-4983</t>
        </is>
      </c>
      <c r="C4985" s="6" t="n">
        <v>2023</v>
      </c>
      <c r="D4985" s="5" t="inlineStr">
        <is>
          <t>2023-12-23 00:00:00</t>
        </is>
      </c>
      <c r="E4985" s="5" t="inlineStr">
        <is>
          <t>L.-Dez</t>
        </is>
      </c>
      <c r="F4985" s="5" t="inlineStr">
        <is>
          <t>Paraguai/Sepotuba</t>
        </is>
      </c>
      <c r="G4985" s="5" t="inlineStr">
        <is>
          <t>15° 55' 53,41" | 57° 39' 40,05"</t>
        </is>
      </c>
      <c r="H4985" s="5" t="inlineStr">
        <is>
          <t>Characiformes</t>
        </is>
      </c>
      <c r="I4985" s="5" t="inlineStr">
        <is>
          <t>Salminus brasiliensis</t>
        </is>
      </c>
      <c r="J4985" s="7" t="n">
        <v>62.2</v>
      </c>
      <c r="K4985" s="7" t="n">
        <v>54.4</v>
      </c>
      <c r="L4985" s="8" t="n">
        <v>3180</v>
      </c>
      <c r="M4985" s="8" t="n">
        <v>2830</v>
      </c>
      <c r="N4985" s="5" t="b">
        <v>0</v>
      </c>
      <c r="O4985" s="5" t="inlineStr">
        <is>
          <t>F</t>
        </is>
      </c>
      <c r="P4985" s="5" t="inlineStr">
        <is>
          <t>REP</t>
        </is>
      </c>
      <c r="Q4985" s="8" t="n">
        <v>15.63</v>
      </c>
      <c r="R4985" s="5" t="n">
        <v>1</v>
      </c>
      <c r="S4985" s="8" t="n">
        <v>9.9</v>
      </c>
      <c r="T4985" s="10">
        <f>IF(Q4985&gt;0,M4985-Q4985,"")</f>
        <v/>
      </c>
      <c r="U4985" s="11">
        <f>IF(AND(T4985&gt;0,Q4985&gt;0),(Q4985/T4985)*100,"")</f>
        <v/>
      </c>
      <c r="V4985" s="11">
        <f>IF(AND(T4985&gt;0,S4985&gt;0),(S4985/T4985)*100,"")</f>
        <v/>
      </c>
      <c r="W4985" s="10">
        <f>IF(AND(J4985&gt;0,L4985&gt;0),(L4985/(J4985^3))*100,"")</f>
        <v/>
      </c>
      <c r="X4985" s="12" t="n">
        <v>0.92</v>
      </c>
      <c r="Y4985" s="12" t="n">
        <v>1.22</v>
      </c>
      <c r="Z4985" s="12" t="n">
        <v>0.66</v>
      </c>
      <c r="AA4985" s="13" t="n"/>
      <c r="AB4985" s="5" t="n"/>
      <c r="AC4985" s="13" t="n"/>
      <c r="AD4985" s="13" t="n"/>
      <c r="AE4985" s="13" t="n"/>
      <c r="AF4985" s="13" t="n"/>
    </row>
    <row r="4986" ht="14" customHeight="1">
      <c r="A4986" s="14" t="inlineStr">
        <is>
          <t>1896</t>
        </is>
      </c>
      <c r="B4986" s="14" t="inlineStr">
        <is>
          <t>LIPAN-4984</t>
        </is>
      </c>
      <c r="C4986" s="15" t="n">
        <v>2023</v>
      </c>
      <c r="D4986" s="14" t="inlineStr">
        <is>
          <t>2023-12-23 00:00:00</t>
        </is>
      </c>
      <c r="E4986" s="14" t="inlineStr">
        <is>
          <t>L.-Dez</t>
        </is>
      </c>
      <c r="F4986" s="14" t="inlineStr">
        <is>
          <t>Paraguai/Sepotuba</t>
        </is>
      </c>
      <c r="G4986" s="14" t="inlineStr">
        <is>
          <t>15° 55' 53,41" | 57° 39' 40,05"</t>
        </is>
      </c>
      <c r="H4986" s="14" t="inlineStr">
        <is>
          <t>Characiformes</t>
        </is>
      </c>
      <c r="I4986" s="14" t="inlineStr">
        <is>
          <t>Piaractus mesopotamicus</t>
        </is>
      </c>
      <c r="J4986" s="16" t="n">
        <v>44.5</v>
      </c>
      <c r="K4986" s="16" t="n">
        <v>38.7</v>
      </c>
      <c r="L4986" s="17" t="n">
        <v>2120</v>
      </c>
      <c r="M4986" s="17" t="n">
        <v>1690</v>
      </c>
      <c r="N4986" s="14" t="b">
        <v>0</v>
      </c>
      <c r="O4986" s="14" t="inlineStr">
        <is>
          <t>F</t>
        </is>
      </c>
      <c r="P4986" s="14" t="inlineStr">
        <is>
          <t>MAT</t>
        </is>
      </c>
      <c r="Q4986" s="17" t="n">
        <v>205.23</v>
      </c>
      <c r="R4986" s="14" t="n">
        <v>1</v>
      </c>
      <c r="S4986" s="17" t="n">
        <v>16.04</v>
      </c>
      <c r="T4986" s="10">
        <f>IF(Q4986&gt;0,M4986-Q4986,"")</f>
        <v/>
      </c>
      <c r="U4986" s="11">
        <f>IF(AND(T4986&gt;0,Q4986&gt;0),(Q4986/T4986)*100,"")</f>
        <v/>
      </c>
      <c r="V4986" s="11">
        <f>IF(AND(T4986&gt;0,S4986&gt;0),(S4986/T4986)*100,"")</f>
        <v/>
      </c>
      <c r="W4986" s="10">
        <f>IF(AND(J4986&gt;0,L4986&gt;0),(L4986/(J4986^3))*100,"")</f>
        <v/>
      </c>
      <c r="X4986" s="12" t="n">
        <v>0.92</v>
      </c>
      <c r="Y4986" s="12" t="n">
        <v>1.22</v>
      </c>
      <c r="Z4986" s="12" t="n">
        <v>0.66</v>
      </c>
      <c r="AA4986" s="18" t="n"/>
      <c r="AB4986" s="14" t="n"/>
      <c r="AC4986" s="18" t="n"/>
      <c r="AD4986" s="18" t="n"/>
      <c r="AE4986" s="18" t="n"/>
      <c r="AF4986" s="18" t="n"/>
    </row>
    <row r="4987" ht="14" customHeight="1">
      <c r="A4987" s="5" t="inlineStr">
        <is>
          <t>1897</t>
        </is>
      </c>
      <c r="B4987" s="5" t="inlineStr">
        <is>
          <t>LIPAN-4985</t>
        </is>
      </c>
      <c r="C4987" s="6" t="n">
        <v>2023</v>
      </c>
      <c r="D4987" s="5" t="inlineStr">
        <is>
          <t>2023-12-23 00:00:00</t>
        </is>
      </c>
      <c r="E4987" s="5" t="inlineStr">
        <is>
          <t>L.-Dez</t>
        </is>
      </c>
      <c r="F4987" s="5" t="inlineStr">
        <is>
          <t>Paraguai/Sepotuba</t>
        </is>
      </c>
      <c r="G4987" s="5" t="inlineStr">
        <is>
          <t>15° 55' 53,41" | 57° 39' 40,05"</t>
        </is>
      </c>
      <c r="H4987" s="5" t="inlineStr">
        <is>
          <t>Siluriformes</t>
        </is>
      </c>
      <c r="I4987" s="5" t="inlineStr">
        <is>
          <t>Ageneiosus brevifilis</t>
        </is>
      </c>
      <c r="J4987" s="7" t="n">
        <v>47.8</v>
      </c>
      <c r="K4987" s="7" t="n">
        <v>42.3</v>
      </c>
      <c r="L4987" s="8" t="n">
        <v>1070</v>
      </c>
      <c r="M4987" s="8" t="n">
        <v>950</v>
      </c>
      <c r="N4987" s="5" t="b">
        <v>0</v>
      </c>
      <c r="O4987" s="5" t="inlineStr">
        <is>
          <t>M</t>
        </is>
      </c>
      <c r="P4987" s="5" t="inlineStr">
        <is>
          <t>ESV</t>
        </is>
      </c>
      <c r="Q4987" s="8" t="n">
        <v>12.87</v>
      </c>
      <c r="R4987" s="5" t="n">
        <v>0</v>
      </c>
      <c r="S4987" s="8" t="n">
        <v>5.35</v>
      </c>
      <c r="T4987" s="10">
        <f>IF(Q4987&gt;0,M4987-Q4987,"")</f>
        <v/>
      </c>
      <c r="U4987" s="11">
        <f>IF(AND(T4987&gt;0,Q4987&gt;0),(Q4987/T4987)*100,"")</f>
        <v/>
      </c>
      <c r="V4987" s="11">
        <f>IF(AND(T4987&gt;0,S4987&gt;0),(S4987/T4987)*100,"")</f>
        <v/>
      </c>
      <c r="W4987" s="10">
        <f>IF(AND(J4987&gt;0,L4987&gt;0),(L4987/(J4987^3))*100,"")</f>
        <v/>
      </c>
      <c r="X4987" s="12" t="n">
        <v>0.92</v>
      </c>
      <c r="Y4987" s="12" t="n">
        <v>1.22</v>
      </c>
      <c r="Z4987" s="12" t="n">
        <v>0.66</v>
      </c>
      <c r="AA4987" s="13" t="n"/>
      <c r="AB4987" s="5" t="n"/>
      <c r="AC4987" s="13" t="n"/>
      <c r="AD4987" s="13" t="n"/>
      <c r="AE4987" s="13" t="n"/>
      <c r="AF4987" s="13" t="n"/>
    </row>
    <row r="4988" ht="14" customHeight="1">
      <c r="A4988" s="14" t="inlineStr">
        <is>
          <t>1898</t>
        </is>
      </c>
      <c r="B4988" s="14" t="inlineStr">
        <is>
          <t>LIPAN-4986</t>
        </is>
      </c>
      <c r="C4988" s="15" t="n">
        <v>2023</v>
      </c>
      <c r="D4988" s="14" t="inlineStr">
        <is>
          <t>2023-12-23 00:00:00</t>
        </is>
      </c>
      <c r="E4988" s="14" t="inlineStr">
        <is>
          <t>L.-Dez</t>
        </is>
      </c>
      <c r="F4988" s="14" t="inlineStr">
        <is>
          <t>Paraguai/Sepotuba</t>
        </is>
      </c>
      <c r="G4988" s="14" t="inlineStr">
        <is>
          <t>15° 55' 53,41" | 57° 39' 40,05"</t>
        </is>
      </c>
      <c r="H4988" s="14" t="inlineStr">
        <is>
          <t>Siluriformes</t>
        </is>
      </c>
      <c r="I4988" s="14" t="inlineStr">
        <is>
          <t>Ageneiosus brevifilis</t>
        </is>
      </c>
      <c r="J4988" s="16" t="n">
        <v>51.3</v>
      </c>
      <c r="K4988" s="16" t="n">
        <v>45.9</v>
      </c>
      <c r="L4988" s="17" t="n">
        <v>1390</v>
      </c>
      <c r="M4988" s="17" t="n">
        <v>1170</v>
      </c>
      <c r="N4988" s="14" t="b">
        <v>0</v>
      </c>
      <c r="O4988" s="14" t="inlineStr">
        <is>
          <t>M</t>
        </is>
      </c>
      <c r="P4988" s="14" t="inlineStr">
        <is>
          <t>MAT</t>
        </is>
      </c>
      <c r="Q4988" s="17" t="n">
        <v>23.93</v>
      </c>
      <c r="R4988" s="14" t="n">
        <v>0</v>
      </c>
      <c r="S4988" s="17" t="n">
        <v>9.039999999999999</v>
      </c>
      <c r="T4988" s="10">
        <f>IF(Q4988&gt;0,M4988-Q4988,"")</f>
        <v/>
      </c>
      <c r="U4988" s="11">
        <f>IF(AND(T4988&gt;0,Q4988&gt;0),(Q4988/T4988)*100,"")</f>
        <v/>
      </c>
      <c r="V4988" s="11">
        <f>IF(AND(T4988&gt;0,S4988&gt;0),(S4988/T4988)*100,"")</f>
        <v/>
      </c>
      <c r="W4988" s="10">
        <f>IF(AND(J4988&gt;0,L4988&gt;0),(L4988/(J4988^3))*100,"")</f>
        <v/>
      </c>
      <c r="X4988" s="12" t="n">
        <v>0.92</v>
      </c>
      <c r="Y4988" s="12" t="n">
        <v>1.22</v>
      </c>
      <c r="Z4988" s="12" t="n">
        <v>0.66</v>
      </c>
      <c r="AA4988" s="18" t="n"/>
      <c r="AB4988" s="14" t="n"/>
      <c r="AC4988" s="18" t="n"/>
      <c r="AD4988" s="18" t="n"/>
      <c r="AE4988" s="18" t="n"/>
      <c r="AF4988" s="18" t="n"/>
    </row>
    <row r="4989" ht="14" customHeight="1">
      <c r="A4989" s="5" t="inlineStr">
        <is>
          <t>1899</t>
        </is>
      </c>
      <c r="B4989" s="5" t="inlineStr">
        <is>
          <t>LIPAN-4987</t>
        </is>
      </c>
      <c r="C4989" s="6" t="n">
        <v>2023</v>
      </c>
      <c r="D4989" s="5" t="inlineStr">
        <is>
          <t>2023-12-23 00:00:00</t>
        </is>
      </c>
      <c r="E4989" s="5" t="inlineStr">
        <is>
          <t>L.-Dez</t>
        </is>
      </c>
      <c r="F4989" s="5" t="inlineStr">
        <is>
          <t>Paraguai/Sepotuba</t>
        </is>
      </c>
      <c r="G4989" s="5" t="inlineStr">
        <is>
          <t>15° 55' 53,41" | 57° 39' 40,05"</t>
        </is>
      </c>
      <c r="H4989" s="5" t="inlineStr">
        <is>
          <t>Siluriformes</t>
        </is>
      </c>
      <c r="I4989" s="5" t="inlineStr">
        <is>
          <t>Ageneiosus brevifilis</t>
        </is>
      </c>
      <c r="J4989" s="7" t="n">
        <v>45.7</v>
      </c>
      <c r="K4989" s="7" t="n">
        <v>40.3</v>
      </c>
      <c r="L4989" s="8" t="n">
        <v>1030</v>
      </c>
      <c r="M4989" s="8" t="n">
        <v>920</v>
      </c>
      <c r="N4989" s="5" t="b">
        <v>0</v>
      </c>
      <c r="O4989" s="5" t="inlineStr">
        <is>
          <t>M</t>
        </is>
      </c>
      <c r="P4989" s="5" t="inlineStr">
        <is>
          <t>MAT</t>
        </is>
      </c>
      <c r="Q4989" s="8" t="n">
        <v>25.1</v>
      </c>
      <c r="R4989" s="5" t="n">
        <v>0</v>
      </c>
      <c r="S4989" s="8" t="n">
        <v>1.87</v>
      </c>
      <c r="T4989" s="10">
        <f>IF(Q4989&gt;0,M4989-Q4989,"")</f>
        <v/>
      </c>
      <c r="U4989" s="11">
        <f>IF(AND(T4989&gt;0,Q4989&gt;0),(Q4989/T4989)*100,"")</f>
        <v/>
      </c>
      <c r="V4989" s="11">
        <f>IF(AND(T4989&gt;0,S4989&gt;0),(S4989/T4989)*100,"")</f>
        <v/>
      </c>
      <c r="W4989" s="10">
        <f>IF(AND(J4989&gt;0,L4989&gt;0),(L4989/(J4989^3))*100,"")</f>
        <v/>
      </c>
      <c r="X4989" s="12" t="n">
        <v>0.92</v>
      </c>
      <c r="Y4989" s="12" t="n">
        <v>1.22</v>
      </c>
      <c r="Z4989" s="12" t="n">
        <v>0.66</v>
      </c>
      <c r="AA4989" s="13" t="n"/>
      <c r="AB4989" s="5" t="n"/>
      <c r="AC4989" s="13" t="n"/>
      <c r="AD4989" s="13" t="n"/>
      <c r="AE4989" s="13" t="n"/>
      <c r="AF4989" s="13" t="n"/>
    </row>
    <row r="4990" ht="14" customHeight="1">
      <c r="A4990" s="14" t="inlineStr">
        <is>
          <t>1900</t>
        </is>
      </c>
      <c r="B4990" s="14" t="inlineStr">
        <is>
          <t>LIPAN-4988</t>
        </is>
      </c>
      <c r="C4990" s="15" t="n">
        <v>2023</v>
      </c>
      <c r="D4990" s="14" t="inlineStr">
        <is>
          <t>2023-12-23 00:00:00</t>
        </is>
      </c>
      <c r="E4990" s="14" t="inlineStr">
        <is>
          <t>L.-Dez</t>
        </is>
      </c>
      <c r="F4990" s="14" t="inlineStr">
        <is>
          <t>Paraguai/Sepotuba</t>
        </is>
      </c>
      <c r="G4990" s="14" t="inlineStr">
        <is>
          <t>15° 55' 53,41" | 57° 39' 40,05"</t>
        </is>
      </c>
      <c r="H4990" s="14" t="inlineStr">
        <is>
          <t>Siluriformes</t>
        </is>
      </c>
      <c r="I4990" s="14" t="inlineStr">
        <is>
          <t>Ageneiosus brevifilis</t>
        </is>
      </c>
      <c r="J4990" s="16" t="n">
        <v>44.8</v>
      </c>
      <c r="K4990" s="16" t="n">
        <v>39.9</v>
      </c>
      <c r="L4990" s="17" t="n">
        <v>960</v>
      </c>
      <c r="M4990" s="17" t="n">
        <v>900</v>
      </c>
      <c r="N4990" s="14" t="b">
        <v>0</v>
      </c>
      <c r="O4990" s="14" t="inlineStr">
        <is>
          <t>M</t>
        </is>
      </c>
      <c r="P4990" s="14" t="inlineStr">
        <is>
          <t>ESV</t>
        </is>
      </c>
      <c r="Q4990" s="17" t="n">
        <v>8.91</v>
      </c>
      <c r="R4990" s="14" t="n">
        <v>0</v>
      </c>
      <c r="S4990" s="17" t="n">
        <v>8.289999999999999</v>
      </c>
      <c r="T4990" s="10">
        <f>IF(Q4990&gt;0,M4990-Q4990,"")</f>
        <v/>
      </c>
      <c r="U4990" s="11">
        <f>IF(AND(T4990&gt;0,Q4990&gt;0),(Q4990/T4990)*100,"")</f>
        <v/>
      </c>
      <c r="V4990" s="11">
        <f>IF(AND(T4990&gt;0,S4990&gt;0),(S4990/T4990)*100,"")</f>
        <v/>
      </c>
      <c r="W4990" s="10">
        <f>IF(AND(J4990&gt;0,L4990&gt;0),(L4990/(J4990^3))*100,"")</f>
        <v/>
      </c>
      <c r="X4990" s="12" t="n">
        <v>0.92</v>
      </c>
      <c r="Y4990" s="12" t="n">
        <v>1.22</v>
      </c>
      <c r="Z4990" s="12" t="n">
        <v>0.66</v>
      </c>
      <c r="AA4990" s="18" t="n"/>
      <c r="AB4990" s="14" t="n"/>
      <c r="AC4990" s="18" t="n"/>
      <c r="AD4990" s="18" t="n"/>
      <c r="AE4990" s="18" t="n"/>
      <c r="AF4990" s="18" t="n"/>
    </row>
    <row r="4991" ht="14" customHeight="1">
      <c r="A4991" s="5" t="inlineStr">
        <is>
          <t>1901</t>
        </is>
      </c>
      <c r="B4991" s="5" t="inlineStr">
        <is>
          <t>LIPAN-4989</t>
        </is>
      </c>
      <c r="C4991" s="6" t="n">
        <v>2024</v>
      </c>
      <c r="D4991" s="5" t="inlineStr">
        <is>
          <t>2024-01-24 00:00:00</t>
        </is>
      </c>
      <c r="E4991" s="5" t="inlineStr">
        <is>
          <t>A.-Jan</t>
        </is>
      </c>
      <c r="F4991" s="5" t="inlineStr">
        <is>
          <t>Paraguai / Passagem Velha</t>
        </is>
      </c>
      <c r="G4991" s="5" t="inlineStr">
        <is>
          <t>16° 13' 26,84" | 57° 44' 59,93"</t>
        </is>
      </c>
      <c r="H4991" s="5" t="inlineStr">
        <is>
          <t>Siluriformes</t>
        </is>
      </c>
      <c r="I4991" s="5" t="inlineStr">
        <is>
          <t>Zungaro jahu</t>
        </is>
      </c>
      <c r="J4991" s="7" t="n">
        <v>86.59999999999999</v>
      </c>
      <c r="K4991" s="7" t="n">
        <v>77.09999999999999</v>
      </c>
      <c r="L4991" s="8" t="n">
        <v>9610</v>
      </c>
      <c r="M4991" s="8" t="n">
        <v>8280</v>
      </c>
      <c r="N4991" s="5" t="b">
        <v>0</v>
      </c>
      <c r="O4991" s="5" t="inlineStr">
        <is>
          <t>F</t>
        </is>
      </c>
      <c r="P4991" s="5" t="inlineStr">
        <is>
          <t>REP</t>
        </is>
      </c>
      <c r="Q4991" s="8" t="n">
        <v>31.49</v>
      </c>
      <c r="R4991" s="5" t="n">
        <v>0</v>
      </c>
      <c r="S4991" s="8" t="n">
        <v>57.83</v>
      </c>
      <c r="T4991" s="10">
        <f>IF(Q4991&gt;0,M4991-Q4991,"")</f>
        <v/>
      </c>
      <c r="U4991" s="11">
        <f>IF(AND(T4991&gt;0,Q4991&gt;0),(Q4991/T4991)*100,"")</f>
        <v/>
      </c>
      <c r="V4991" s="11">
        <f>IF(AND(T4991&gt;0,S4991&gt;0),(S4991/T4991)*100,"")</f>
        <v/>
      </c>
      <c r="W4991" s="10">
        <f>IF(AND(J4991&gt;0,L4991&gt;0),(L4991/(J4991^3))*100,"")</f>
        <v/>
      </c>
      <c r="X4991" s="12" t="n">
        <v>2.13</v>
      </c>
      <c r="Y4991" s="12" t="n">
        <v>2.75</v>
      </c>
      <c r="Z4991" s="12" t="n">
        <v>1.18</v>
      </c>
      <c r="AA4991" s="13" t="n">
        <v>4.303333333</v>
      </c>
      <c r="AB4991" s="5" t="n">
        <v>58.86666667</v>
      </c>
      <c r="AC4991" s="13" t="n">
        <v>31.51333333</v>
      </c>
      <c r="AD4991" s="13" t="n">
        <v>49</v>
      </c>
      <c r="AE4991" s="13" t="n">
        <v>5.06</v>
      </c>
      <c r="AF4991" s="13" t="n"/>
    </row>
    <row r="4992" ht="14" customHeight="1">
      <c r="A4992" s="14" t="inlineStr">
        <is>
          <t>1902</t>
        </is>
      </c>
      <c r="B4992" s="14" t="inlineStr">
        <is>
          <t>LIPAN-4990</t>
        </is>
      </c>
      <c r="C4992" s="15" t="n">
        <v>2024</v>
      </c>
      <c r="D4992" s="14" t="inlineStr">
        <is>
          <t>2024-01-24 00:00:00</t>
        </is>
      </c>
      <c r="E4992" s="14" t="inlineStr">
        <is>
          <t>A.-Jan</t>
        </is>
      </c>
      <c r="F4992" s="14" t="inlineStr">
        <is>
          <t>Paraguai / Passagem Velha</t>
        </is>
      </c>
      <c r="G4992" s="14" t="inlineStr">
        <is>
          <t>16° 13' 26,84" | 57° 44' 59,93"</t>
        </is>
      </c>
      <c r="H4992" s="14" t="inlineStr">
        <is>
          <t>Siluriformes</t>
        </is>
      </c>
      <c r="I4992" s="14" t="inlineStr">
        <is>
          <t>Pseudoplatystoma corruscans</t>
        </is>
      </c>
      <c r="J4992" s="16" t="n">
        <v>77.8</v>
      </c>
      <c r="K4992" s="16" t="n">
        <v>68.09999999999999</v>
      </c>
      <c r="L4992" s="17" t="n">
        <v>5210</v>
      </c>
      <c r="M4992" s="17" t="n">
        <v>4570</v>
      </c>
      <c r="N4992" s="14" t="b">
        <v>0</v>
      </c>
      <c r="O4992" s="14" t="inlineStr">
        <is>
          <t>M</t>
        </is>
      </c>
      <c r="P4992" s="14" t="inlineStr">
        <is>
          <t>REP</t>
        </is>
      </c>
      <c r="Q4992" s="17" t="n">
        <v>9.85</v>
      </c>
      <c r="R4992" s="14" t="n">
        <v>0</v>
      </c>
      <c r="S4992" s="17" t="n">
        <v>47.52</v>
      </c>
      <c r="T4992" s="10">
        <f>IF(Q4992&gt;0,M4992-Q4992,"")</f>
        <v/>
      </c>
      <c r="U4992" s="11">
        <f>IF(AND(T4992&gt;0,Q4992&gt;0),(Q4992/T4992)*100,"")</f>
        <v/>
      </c>
      <c r="V4992" s="11">
        <f>IF(AND(T4992&gt;0,S4992&gt;0),(S4992/T4992)*100,"")</f>
        <v/>
      </c>
      <c r="W4992" s="10">
        <f>IF(AND(J4992&gt;0,L4992&gt;0),(L4992/(J4992^3))*100,"")</f>
        <v/>
      </c>
      <c r="X4992" s="12" t="n">
        <v>2.13</v>
      </c>
      <c r="Y4992" s="12" t="n">
        <v>2.75</v>
      </c>
      <c r="Z4992" s="12" t="n">
        <v>1.18</v>
      </c>
      <c r="AA4992" s="18" t="n">
        <v>4.303333333</v>
      </c>
      <c r="AB4992" s="14" t="n">
        <v>58.86666667</v>
      </c>
      <c r="AC4992" s="18" t="n">
        <v>31.51333333</v>
      </c>
      <c r="AD4992" s="18" t="n">
        <v>49</v>
      </c>
      <c r="AE4992" s="18" t="n">
        <v>5.06</v>
      </c>
      <c r="AF4992" s="18" t="n"/>
    </row>
    <row r="4993" ht="14" customHeight="1">
      <c r="A4993" s="5" t="inlineStr">
        <is>
          <t>1903</t>
        </is>
      </c>
      <c r="B4993" s="5" t="inlineStr">
        <is>
          <t>LIPAN-4991</t>
        </is>
      </c>
      <c r="C4993" s="6" t="n">
        <v>2024</v>
      </c>
      <c r="D4993" s="5" t="inlineStr">
        <is>
          <t>2024-01-24 00:00:00</t>
        </is>
      </c>
      <c r="E4993" s="5" t="inlineStr">
        <is>
          <t>A.-Jan</t>
        </is>
      </c>
      <c r="F4993" s="5" t="inlineStr">
        <is>
          <t>Paraguai / Passagem Velha</t>
        </is>
      </c>
      <c r="G4993" s="5" t="inlineStr">
        <is>
          <t>16° 13' 26,84" | 57° 44' 59,93"</t>
        </is>
      </c>
      <c r="H4993" s="5" t="inlineStr">
        <is>
          <t>Siluriformes</t>
        </is>
      </c>
      <c r="I4993" s="5" t="inlineStr">
        <is>
          <t>Pseudoplatystoma corruscans</t>
        </is>
      </c>
      <c r="J4993" s="7" t="n">
        <v>101.8</v>
      </c>
      <c r="K4993" s="7" t="n">
        <v>88.90000000000001</v>
      </c>
      <c r="L4993" s="8" t="n">
        <v>11060</v>
      </c>
      <c r="M4993" s="8" t="n">
        <v>9740</v>
      </c>
      <c r="N4993" s="5" t="b">
        <v>0</v>
      </c>
      <c r="O4993" s="5" t="inlineStr">
        <is>
          <t>F</t>
        </is>
      </c>
      <c r="P4993" s="5" t="inlineStr">
        <is>
          <t>REP</t>
        </is>
      </c>
      <c r="Q4993" s="8" t="n">
        <v>46.45</v>
      </c>
      <c r="R4993" s="5" t="n">
        <v>0</v>
      </c>
      <c r="S4993" s="8" t="n">
        <v>121.04</v>
      </c>
      <c r="T4993" s="10">
        <f>IF(Q4993&gt;0,M4993-Q4993,"")</f>
        <v/>
      </c>
      <c r="U4993" s="11">
        <f>IF(AND(T4993&gt;0,Q4993&gt;0),(Q4993/T4993)*100,"")</f>
        <v/>
      </c>
      <c r="V4993" s="11">
        <f>IF(AND(T4993&gt;0,S4993&gt;0),(S4993/T4993)*100,"")</f>
        <v/>
      </c>
      <c r="W4993" s="10">
        <f>IF(AND(J4993&gt;0,L4993&gt;0),(L4993/(J4993^3))*100,"")</f>
        <v/>
      </c>
      <c r="X4993" s="12" t="n">
        <v>2.13</v>
      </c>
      <c r="Y4993" s="12" t="n">
        <v>2.75</v>
      </c>
      <c r="Z4993" s="12" t="n">
        <v>1.18</v>
      </c>
      <c r="AA4993" s="13" t="n">
        <v>4.303333333</v>
      </c>
      <c r="AB4993" s="5" t="n">
        <v>58.86666667</v>
      </c>
      <c r="AC4993" s="13" t="n">
        <v>31.51333333</v>
      </c>
      <c r="AD4993" s="13" t="n">
        <v>49</v>
      </c>
      <c r="AE4993" s="13" t="n">
        <v>5.06</v>
      </c>
      <c r="AF4993" s="13" t="n"/>
    </row>
    <row r="4994" ht="14" customHeight="1">
      <c r="A4994" s="14" t="inlineStr">
        <is>
          <t>1904</t>
        </is>
      </c>
      <c r="B4994" s="14" t="inlineStr">
        <is>
          <t>LIPAN-4992</t>
        </is>
      </c>
      <c r="C4994" s="15" t="n">
        <v>2024</v>
      </c>
      <c r="D4994" s="14" t="inlineStr">
        <is>
          <t>2024-01-24 00:00:00</t>
        </is>
      </c>
      <c r="E4994" s="14" t="inlineStr">
        <is>
          <t>A.-Jan</t>
        </is>
      </c>
      <c r="F4994" s="14" t="inlineStr">
        <is>
          <t>Paraguai / Passagem Velha</t>
        </is>
      </c>
      <c r="G4994" s="14" t="inlineStr">
        <is>
          <t>16° 13' 26,84" | 57° 44' 59,93"</t>
        </is>
      </c>
      <c r="H4994" s="14" t="inlineStr">
        <is>
          <t>Siluriformes</t>
        </is>
      </c>
      <c r="I4994" s="14" t="inlineStr">
        <is>
          <t>Pseudoplatystoma corruscans</t>
        </is>
      </c>
      <c r="J4994" s="16" t="n">
        <v>97.8</v>
      </c>
      <c r="K4994" s="16" t="n">
        <v>86.59999999999999</v>
      </c>
      <c r="L4994" s="17" t="n">
        <v>10050</v>
      </c>
      <c r="M4994" s="17" t="n">
        <v>8560</v>
      </c>
      <c r="N4994" s="14" t="b">
        <v>0</v>
      </c>
      <c r="O4994" s="14" t="inlineStr">
        <is>
          <t>F</t>
        </is>
      </c>
      <c r="P4994" s="14" t="inlineStr">
        <is>
          <t>ESV</t>
        </is>
      </c>
      <c r="Q4994" s="17" t="n">
        <v>237.81</v>
      </c>
      <c r="R4994" s="14" t="n">
        <v>1</v>
      </c>
      <c r="S4994" s="17" t="n">
        <v>162.52</v>
      </c>
      <c r="T4994" s="10">
        <f>IF(Q4994&gt;0,M4994-Q4994,"")</f>
        <v/>
      </c>
      <c r="U4994" s="11">
        <f>IF(AND(T4994&gt;0,Q4994&gt;0),(Q4994/T4994)*100,"")</f>
        <v/>
      </c>
      <c r="V4994" s="11">
        <f>IF(AND(T4994&gt;0,S4994&gt;0),(S4994/T4994)*100,"")</f>
        <v/>
      </c>
      <c r="W4994" s="10">
        <f>IF(AND(J4994&gt;0,L4994&gt;0),(L4994/(J4994^3))*100,"")</f>
        <v/>
      </c>
      <c r="X4994" s="12" t="n">
        <v>2.13</v>
      </c>
      <c r="Y4994" s="12" t="n">
        <v>2.75</v>
      </c>
      <c r="Z4994" s="12" t="n">
        <v>1.18</v>
      </c>
      <c r="AA4994" s="18" t="n">
        <v>4.303333333</v>
      </c>
      <c r="AB4994" s="14" t="n">
        <v>58.86666667</v>
      </c>
      <c r="AC4994" s="18" t="n">
        <v>31.51333333</v>
      </c>
      <c r="AD4994" s="18" t="n">
        <v>49</v>
      </c>
      <c r="AE4994" s="18" t="n">
        <v>5.06</v>
      </c>
      <c r="AF4994" s="18" t="n"/>
    </row>
    <row r="4995" ht="14" customHeight="1">
      <c r="A4995" s="5" t="inlineStr">
        <is>
          <t>1905</t>
        </is>
      </c>
      <c r="B4995" s="5" t="inlineStr">
        <is>
          <t>LIPAN-4993</t>
        </is>
      </c>
      <c r="C4995" s="6" t="n">
        <v>2024</v>
      </c>
      <c r="D4995" s="5" t="inlineStr">
        <is>
          <t>2024-01-24 00:00:00</t>
        </is>
      </c>
      <c r="E4995" s="5" t="inlineStr">
        <is>
          <t>A.-Jan</t>
        </is>
      </c>
      <c r="F4995" s="5" t="inlineStr">
        <is>
          <t>Paraguai / Passagem Velha</t>
        </is>
      </c>
      <c r="G4995" s="5" t="inlineStr">
        <is>
          <t>16° 13' 26,84" | 57° 44' 59,93"</t>
        </is>
      </c>
      <c r="H4995" s="5" t="inlineStr">
        <is>
          <t>Siluriformes</t>
        </is>
      </c>
      <c r="I4995" s="5" t="inlineStr">
        <is>
          <t>Pseudoplatystoma corruscans</t>
        </is>
      </c>
      <c r="J4995" s="7" t="n">
        <v>101.5</v>
      </c>
      <c r="K4995" s="7" t="n">
        <v>88.8</v>
      </c>
      <c r="L4995" s="8" t="n">
        <v>11120</v>
      </c>
      <c r="M4995" s="8" t="n">
        <v>9830</v>
      </c>
      <c r="N4995" s="5" t="b">
        <v>0</v>
      </c>
      <c r="O4995" s="5" t="inlineStr">
        <is>
          <t>F</t>
        </is>
      </c>
      <c r="P4995" s="5" t="inlineStr">
        <is>
          <t>ESV</t>
        </is>
      </c>
      <c r="Q4995" s="8" t="n">
        <v>77.81</v>
      </c>
      <c r="R4995" s="5" t="n">
        <v>0</v>
      </c>
      <c r="S4995" s="8" t="n">
        <v>84.95999999999999</v>
      </c>
      <c r="T4995" s="10">
        <f>IF(Q4995&gt;0,M4995-Q4995,"")</f>
        <v/>
      </c>
      <c r="U4995" s="11">
        <f>IF(AND(T4995&gt;0,Q4995&gt;0),(Q4995/T4995)*100,"")</f>
        <v/>
      </c>
      <c r="V4995" s="11">
        <f>IF(AND(T4995&gt;0,S4995&gt;0),(S4995/T4995)*100,"")</f>
        <v/>
      </c>
      <c r="W4995" s="10">
        <f>IF(AND(J4995&gt;0,L4995&gt;0),(L4995/(J4995^3))*100,"")</f>
        <v/>
      </c>
      <c r="X4995" s="12" t="n">
        <v>2.13</v>
      </c>
      <c r="Y4995" s="12" t="n">
        <v>2.75</v>
      </c>
      <c r="Z4995" s="12" t="n">
        <v>1.18</v>
      </c>
      <c r="AA4995" s="13" t="n">
        <v>4.303333333</v>
      </c>
      <c r="AB4995" s="5" t="n">
        <v>58.86666667</v>
      </c>
      <c r="AC4995" s="13" t="n">
        <v>31.51333333</v>
      </c>
      <c r="AD4995" s="13" t="n">
        <v>49</v>
      </c>
      <c r="AE4995" s="13" t="n">
        <v>5.06</v>
      </c>
      <c r="AF4995" s="13" t="n"/>
    </row>
    <row r="4996" ht="14" customHeight="1">
      <c r="A4996" s="14" t="inlineStr">
        <is>
          <t>1906</t>
        </is>
      </c>
      <c r="B4996" s="14" t="inlineStr">
        <is>
          <t>LIPAN-4994</t>
        </is>
      </c>
      <c r="C4996" s="15" t="n">
        <v>2024</v>
      </c>
      <c r="D4996" s="14" t="inlineStr">
        <is>
          <t>2024-01-24 00:00:00</t>
        </is>
      </c>
      <c r="E4996" s="14" t="inlineStr">
        <is>
          <t>A.-Jan</t>
        </is>
      </c>
      <c r="F4996" s="14" t="inlineStr">
        <is>
          <t>Paraguai / Passagem Velha</t>
        </is>
      </c>
      <c r="G4996" s="14" t="inlineStr">
        <is>
          <t>16° 13' 26,84" | 57° 44' 59,93"</t>
        </is>
      </c>
      <c r="H4996" s="14" t="inlineStr">
        <is>
          <t>Siluriformes</t>
        </is>
      </c>
      <c r="I4996" s="14" t="inlineStr">
        <is>
          <t>Pseudoplatystoma corruscans</t>
        </is>
      </c>
      <c r="J4996" s="16" t="n">
        <v>90.7</v>
      </c>
      <c r="K4996" s="16" t="n">
        <v>80.40000000000001</v>
      </c>
      <c r="L4996" s="17" t="n">
        <v>6610</v>
      </c>
      <c r="M4996" s="17" t="n">
        <v>5870</v>
      </c>
      <c r="N4996" s="14" t="b">
        <v>0</v>
      </c>
      <c r="O4996" s="14" t="inlineStr">
        <is>
          <t>M</t>
        </is>
      </c>
      <c r="P4996" s="14" t="inlineStr">
        <is>
          <t>ESV</t>
        </is>
      </c>
      <c r="Q4996" s="17" t="n">
        <v>65.23</v>
      </c>
      <c r="R4996" s="14" t="n">
        <v>0</v>
      </c>
      <c r="S4996" s="17" t="n">
        <v>67.09</v>
      </c>
      <c r="T4996" s="10">
        <f>IF(Q4996&gt;0,M4996-Q4996,"")</f>
        <v/>
      </c>
      <c r="U4996" s="11">
        <f>IF(AND(T4996&gt;0,Q4996&gt;0),(Q4996/T4996)*100,"")</f>
        <v/>
      </c>
      <c r="V4996" s="11">
        <f>IF(AND(T4996&gt;0,S4996&gt;0),(S4996/T4996)*100,"")</f>
        <v/>
      </c>
      <c r="W4996" s="10">
        <f>IF(AND(J4996&gt;0,L4996&gt;0),(L4996/(J4996^3))*100,"")</f>
        <v/>
      </c>
      <c r="X4996" s="12" t="n">
        <v>2.13</v>
      </c>
      <c r="Y4996" s="12" t="n">
        <v>2.75</v>
      </c>
      <c r="Z4996" s="12" t="n">
        <v>1.18</v>
      </c>
      <c r="AA4996" s="18" t="n">
        <v>4.303333333</v>
      </c>
      <c r="AB4996" s="14" t="n">
        <v>58.86666667</v>
      </c>
      <c r="AC4996" s="18" t="n">
        <v>31.51333333</v>
      </c>
      <c r="AD4996" s="18" t="n">
        <v>49</v>
      </c>
      <c r="AE4996" s="18" t="n">
        <v>5.06</v>
      </c>
      <c r="AF4996" s="18" t="n"/>
    </row>
    <row r="4997" ht="14" customHeight="1">
      <c r="A4997" s="5" t="inlineStr">
        <is>
          <t>1907</t>
        </is>
      </c>
      <c r="B4997" s="5" t="inlineStr">
        <is>
          <t>LIPAN-4995</t>
        </is>
      </c>
      <c r="C4997" s="6" t="n">
        <v>2024</v>
      </c>
      <c r="D4997" s="5" t="inlineStr">
        <is>
          <t>2024-01-24 00:00:00</t>
        </is>
      </c>
      <c r="E4997" s="5" t="inlineStr">
        <is>
          <t>A.-Jan</t>
        </is>
      </c>
      <c r="F4997" s="5" t="inlineStr">
        <is>
          <t>Paraguai / Passagem Velha</t>
        </is>
      </c>
      <c r="G4997" s="5" t="inlineStr">
        <is>
          <t>16° 13' 26,84" | 57° 44' 59,93"</t>
        </is>
      </c>
      <c r="H4997" s="5" t="inlineStr">
        <is>
          <t>Siluriformes</t>
        </is>
      </c>
      <c r="I4997" s="5" t="inlineStr">
        <is>
          <t>Pseudoplatystoma corruscans</t>
        </is>
      </c>
      <c r="J4997" s="7" t="n">
        <v>77.40000000000001</v>
      </c>
      <c r="K4997" s="7" t="n">
        <v>68.09999999999999</v>
      </c>
      <c r="L4997" s="8" t="n">
        <v>4950</v>
      </c>
      <c r="M4997" s="8" t="n">
        <v>4300</v>
      </c>
      <c r="N4997" s="5" t="b">
        <v>0</v>
      </c>
      <c r="O4997" s="5" t="inlineStr">
        <is>
          <t>M</t>
        </is>
      </c>
      <c r="P4997" s="5" t="inlineStr">
        <is>
          <t>ESV</t>
        </is>
      </c>
      <c r="Q4997" s="8" t="n">
        <v>53.53</v>
      </c>
      <c r="R4997" s="5" t="n">
        <v>0</v>
      </c>
      <c r="S4997" s="8" t="n">
        <v>38.38</v>
      </c>
      <c r="T4997" s="10">
        <f>IF(Q4997&gt;0,M4997-Q4997,"")</f>
        <v/>
      </c>
      <c r="U4997" s="11">
        <f>IF(AND(T4997&gt;0,Q4997&gt;0),(Q4997/T4997)*100,"")</f>
        <v/>
      </c>
      <c r="V4997" s="11">
        <f>IF(AND(T4997&gt;0,S4997&gt;0),(S4997/T4997)*100,"")</f>
        <v/>
      </c>
      <c r="W4997" s="10">
        <f>IF(AND(J4997&gt;0,L4997&gt;0),(L4997/(J4997^3))*100,"")</f>
        <v/>
      </c>
      <c r="X4997" s="12" t="n">
        <v>2.13</v>
      </c>
      <c r="Y4997" s="12" t="n">
        <v>2.75</v>
      </c>
      <c r="Z4997" s="12" t="n">
        <v>1.18</v>
      </c>
      <c r="AA4997" s="13" t="n">
        <v>4.303333333</v>
      </c>
      <c r="AB4997" s="5" t="n">
        <v>58.86666667</v>
      </c>
      <c r="AC4997" s="13" t="n">
        <v>31.51333333</v>
      </c>
      <c r="AD4997" s="13" t="n">
        <v>49</v>
      </c>
      <c r="AE4997" s="13" t="n">
        <v>5.06</v>
      </c>
      <c r="AF4997" s="13" t="n"/>
    </row>
    <row r="4998" ht="14" customHeight="1">
      <c r="A4998" s="14" t="inlineStr">
        <is>
          <t>1908</t>
        </is>
      </c>
      <c r="B4998" s="14" t="inlineStr">
        <is>
          <t>LIPAN-4996</t>
        </is>
      </c>
      <c r="C4998" s="15" t="n">
        <v>2024</v>
      </c>
      <c r="D4998" s="14" t="inlineStr">
        <is>
          <t>2024-01-24 00:00:00</t>
        </is>
      </c>
      <c r="E4998" s="14" t="inlineStr">
        <is>
          <t>A.-Jan</t>
        </is>
      </c>
      <c r="F4998" s="14" t="inlineStr">
        <is>
          <t>Paraguai / Passagem Velha</t>
        </is>
      </c>
      <c r="G4998" s="14" t="inlineStr">
        <is>
          <t>16° 13' 26,84" | 57° 44' 59,93"</t>
        </is>
      </c>
      <c r="H4998" s="14" t="inlineStr">
        <is>
          <t>Siluriformes</t>
        </is>
      </c>
      <c r="I4998" s="14" t="inlineStr">
        <is>
          <t>Zungaro jahu</t>
        </is>
      </c>
      <c r="J4998" s="16" t="n">
        <v>106.3</v>
      </c>
      <c r="K4998" s="16" t="n">
        <v>91.09999999999999</v>
      </c>
      <c r="L4998" s="17" t="n">
        <v>15910</v>
      </c>
      <c r="M4998" s="17" t="n">
        <v>13630</v>
      </c>
      <c r="N4998" s="14" t="b">
        <v>0</v>
      </c>
      <c r="O4998" s="14" t="inlineStr">
        <is>
          <t>F</t>
        </is>
      </c>
      <c r="P4998" s="14" t="inlineStr">
        <is>
          <t>REP</t>
        </is>
      </c>
      <c r="Q4998" s="17" t="n">
        <v>53.48</v>
      </c>
      <c r="R4998" s="14" t="n">
        <v>0</v>
      </c>
      <c r="S4998" s="17" t="n">
        <v>124.9</v>
      </c>
      <c r="T4998" s="10">
        <f>IF(Q4998&gt;0,M4998-Q4998,"")</f>
        <v/>
      </c>
      <c r="U4998" s="11">
        <f>IF(AND(T4998&gt;0,Q4998&gt;0),(Q4998/T4998)*100,"")</f>
        <v/>
      </c>
      <c r="V4998" s="11">
        <f>IF(AND(T4998&gt;0,S4998&gt;0),(S4998/T4998)*100,"")</f>
        <v/>
      </c>
      <c r="W4998" s="10">
        <f>IF(AND(J4998&gt;0,L4998&gt;0),(L4998/(J4998^3))*100,"")</f>
        <v/>
      </c>
      <c r="X4998" s="12" t="n">
        <v>2.13</v>
      </c>
      <c r="Y4998" s="12" t="n">
        <v>2.75</v>
      </c>
      <c r="Z4998" s="12" t="n">
        <v>1.18</v>
      </c>
      <c r="AA4998" s="18" t="n">
        <v>4.303333333</v>
      </c>
      <c r="AB4998" s="14" t="n">
        <v>58.86666667</v>
      </c>
      <c r="AC4998" s="18" t="n">
        <v>31.51333333</v>
      </c>
      <c r="AD4998" s="18" t="n">
        <v>49</v>
      </c>
      <c r="AE4998" s="18" t="n">
        <v>5.06</v>
      </c>
      <c r="AF4998" s="18" t="n"/>
    </row>
    <row r="4999" ht="14" customHeight="1">
      <c r="A4999" s="5" t="inlineStr">
        <is>
          <t>1909</t>
        </is>
      </c>
      <c r="B4999" s="5" t="inlineStr">
        <is>
          <t>LIPAN-4997</t>
        </is>
      </c>
      <c r="C4999" s="6" t="n">
        <v>2024</v>
      </c>
      <c r="D4999" s="5" t="inlineStr">
        <is>
          <t>2024-01-24 00:00:00</t>
        </is>
      </c>
      <c r="E4999" s="5" t="inlineStr">
        <is>
          <t>A.-Jan</t>
        </is>
      </c>
      <c r="F4999" s="5" t="inlineStr">
        <is>
          <t>Paraguai / Passagem Velha</t>
        </is>
      </c>
      <c r="G4999" s="5" t="inlineStr">
        <is>
          <t>16° 13' 26,84" | 57° 44' 59,93"</t>
        </is>
      </c>
      <c r="H4999" s="5" t="inlineStr">
        <is>
          <t>Characiformes</t>
        </is>
      </c>
      <c r="I4999" s="5" t="inlineStr">
        <is>
          <t>Piaractus mesopotamicus</t>
        </is>
      </c>
      <c r="J4999" s="7" t="n">
        <v>49.2</v>
      </c>
      <c r="K4999" s="7" t="n">
        <v>44.3</v>
      </c>
      <c r="L4999" s="8" t="n">
        <v>2550</v>
      </c>
      <c r="M4999" s="8" t="n">
        <v>2130</v>
      </c>
      <c r="N4999" s="5" t="b">
        <v>0</v>
      </c>
      <c r="O4999" s="5" t="inlineStr">
        <is>
          <t>M</t>
        </is>
      </c>
      <c r="P4999" s="5" t="inlineStr">
        <is>
          <t>REP</t>
        </is>
      </c>
      <c r="Q4999" s="8" t="n">
        <v>1.8</v>
      </c>
      <c r="R4999" s="5" t="n">
        <v>1</v>
      </c>
      <c r="S4999" s="8" t="n">
        <v>20.55</v>
      </c>
      <c r="T4999" s="10">
        <f>IF(Q4999&gt;0,M4999-Q4999,"")</f>
        <v/>
      </c>
      <c r="U4999" s="11">
        <f>IF(AND(T4999&gt;0,Q4999&gt;0),(Q4999/T4999)*100,"")</f>
        <v/>
      </c>
      <c r="V4999" s="11">
        <f>IF(AND(T4999&gt;0,S4999&gt;0),(S4999/T4999)*100,"")</f>
        <v/>
      </c>
      <c r="W4999" s="10">
        <f>IF(AND(J4999&gt;0,L4999&gt;0),(L4999/(J4999^3))*100,"")</f>
        <v/>
      </c>
      <c r="X4999" s="12" t="n">
        <v>2.13</v>
      </c>
      <c r="Y4999" s="12" t="n">
        <v>2.75</v>
      </c>
      <c r="Z4999" s="12" t="n">
        <v>1.18</v>
      </c>
      <c r="AA4999" s="13" t="n">
        <v>4.303333333</v>
      </c>
      <c r="AB4999" s="5" t="n">
        <v>58.86666667</v>
      </c>
      <c r="AC4999" s="13" t="n">
        <v>31.51333333</v>
      </c>
      <c r="AD4999" s="13" t="n">
        <v>49</v>
      </c>
      <c r="AE4999" s="13" t="n">
        <v>5.06</v>
      </c>
      <c r="AF4999" s="13" t="n"/>
    </row>
    <row r="5000" ht="14" customHeight="1">
      <c r="A5000" s="14" t="inlineStr">
        <is>
          <t>1910</t>
        </is>
      </c>
      <c r="B5000" s="14" t="inlineStr">
        <is>
          <t>LIPAN-4998</t>
        </is>
      </c>
      <c r="C5000" s="15" t="n">
        <v>2024</v>
      </c>
      <c r="D5000" s="14" t="inlineStr">
        <is>
          <t>2024-01-24 00:00:00</t>
        </is>
      </c>
      <c r="E5000" s="14" t="inlineStr">
        <is>
          <t>A.-Jan</t>
        </is>
      </c>
      <c r="F5000" s="14" t="inlineStr">
        <is>
          <t>Paraguai / Passagem Velha</t>
        </is>
      </c>
      <c r="G5000" s="14" t="inlineStr">
        <is>
          <t>16° 13' 26,84" | 57° 44' 59,93"</t>
        </is>
      </c>
      <c r="H5000" s="14" t="inlineStr">
        <is>
          <t>Characiformes</t>
        </is>
      </c>
      <c r="I5000" s="14" t="inlineStr">
        <is>
          <t>Salminus brasiliensis</t>
        </is>
      </c>
      <c r="J5000" s="16" t="n">
        <v>79.59999999999999</v>
      </c>
      <c r="K5000" s="16" t="n">
        <v>70.8</v>
      </c>
      <c r="L5000" s="17" t="n">
        <v>8340</v>
      </c>
      <c r="M5000" s="17" t="n">
        <v>7430</v>
      </c>
      <c r="N5000" s="14" t="b">
        <v>0</v>
      </c>
      <c r="O5000" s="14" t="inlineStr">
        <is>
          <t>F</t>
        </is>
      </c>
      <c r="P5000" s="14" t="inlineStr">
        <is>
          <t>REP</t>
        </is>
      </c>
      <c r="Q5000" s="17" t="n">
        <v>37.53</v>
      </c>
      <c r="R5000" s="14" t="n">
        <v>0</v>
      </c>
      <c r="S5000" s="17" t="n">
        <v>50.81</v>
      </c>
      <c r="T5000" s="10">
        <f>IF(Q5000&gt;0,M5000-Q5000,"")</f>
        <v/>
      </c>
      <c r="U5000" s="11">
        <f>IF(AND(T5000&gt;0,Q5000&gt;0),(Q5000/T5000)*100,"")</f>
        <v/>
      </c>
      <c r="V5000" s="11">
        <f>IF(AND(T5000&gt;0,S5000&gt;0),(S5000/T5000)*100,"")</f>
        <v/>
      </c>
      <c r="W5000" s="10">
        <f>IF(AND(J5000&gt;0,L5000&gt;0),(L5000/(J5000^3))*100,"")</f>
        <v/>
      </c>
      <c r="X5000" s="12" t="n">
        <v>2.13</v>
      </c>
      <c r="Y5000" s="12" t="n">
        <v>2.75</v>
      </c>
      <c r="Z5000" s="12" t="n">
        <v>1.18</v>
      </c>
      <c r="AA5000" s="18" t="n">
        <v>4.303333333</v>
      </c>
      <c r="AB5000" s="14" t="n">
        <v>58.86666667</v>
      </c>
      <c r="AC5000" s="18" t="n">
        <v>31.51333333</v>
      </c>
      <c r="AD5000" s="18" t="n">
        <v>49</v>
      </c>
      <c r="AE5000" s="18" t="n">
        <v>5.06</v>
      </c>
      <c r="AF5000" s="18" t="n"/>
    </row>
    <row r="5001" ht="14" customHeight="1">
      <c r="A5001" s="5" t="inlineStr">
        <is>
          <t>1911</t>
        </is>
      </c>
      <c r="B5001" s="5" t="inlineStr">
        <is>
          <t>LIPAN-4999</t>
        </is>
      </c>
      <c r="C5001" s="6" t="n">
        <v>2024</v>
      </c>
      <c r="D5001" s="5" t="inlineStr">
        <is>
          <t>2024-01-24 00:00:00</t>
        </is>
      </c>
      <c r="E5001" s="5" t="inlineStr">
        <is>
          <t>A.-Jan</t>
        </is>
      </c>
      <c r="F5001" s="5" t="inlineStr">
        <is>
          <t>Paraguai/Cáceres</t>
        </is>
      </c>
      <c r="G5001" s="5" t="inlineStr">
        <is>
          <t>16° 04' 06,05" | 57° 42' 04,51"</t>
        </is>
      </c>
      <c r="H5001" s="5" t="inlineStr">
        <is>
          <t>Siluriformes</t>
        </is>
      </c>
      <c r="I5001" s="5" t="inlineStr">
        <is>
          <t>Hemisorubim platyrhynchos</t>
        </is>
      </c>
      <c r="J5001" s="7" t="n">
        <v>40.3</v>
      </c>
      <c r="K5001" s="7" t="n">
        <v>34.8</v>
      </c>
      <c r="L5001" s="8" t="n">
        <v>865</v>
      </c>
      <c r="M5001" s="8" t="n">
        <v>518</v>
      </c>
      <c r="N5001" s="5" t="b">
        <v>0</v>
      </c>
      <c r="O5001" s="5" t="inlineStr">
        <is>
          <t>F</t>
        </is>
      </c>
      <c r="P5001" s="5" t="inlineStr">
        <is>
          <t>REP</t>
        </is>
      </c>
      <c r="Q5001" s="8" t="n">
        <v>2.25</v>
      </c>
      <c r="R5001" s="5" t="n">
        <v>0</v>
      </c>
      <c r="S5001" s="8" t="n">
        <v>5.53</v>
      </c>
      <c r="T5001" s="10">
        <f>IF(Q5001&gt;0,M5001-Q5001,"")</f>
        <v/>
      </c>
      <c r="U5001" s="11">
        <f>IF(AND(T5001&gt;0,Q5001&gt;0),(Q5001/T5001)*100,"")</f>
        <v/>
      </c>
      <c r="V5001" s="11">
        <f>IF(AND(T5001&gt;0,S5001&gt;0),(S5001/T5001)*100,"")</f>
        <v/>
      </c>
      <c r="W5001" s="10">
        <f>IF(AND(J5001&gt;0,L5001&gt;0),(L5001/(J5001^3))*100,"")</f>
        <v/>
      </c>
      <c r="X5001" s="12" t="n">
        <v>2.13</v>
      </c>
      <c r="Y5001" s="12" t="n">
        <v>2.75</v>
      </c>
      <c r="Z5001" s="12" t="n">
        <v>1.18</v>
      </c>
      <c r="AA5001" s="13" t="n">
        <v>4.303333333</v>
      </c>
      <c r="AB5001" s="5" t="n">
        <v>58.86666667</v>
      </c>
      <c r="AC5001" s="13" t="n">
        <v>31.51333333</v>
      </c>
      <c r="AD5001" s="13" t="n">
        <v>49</v>
      </c>
      <c r="AE5001" s="13" t="n">
        <v>5.06</v>
      </c>
      <c r="AF5001" s="13" t="n"/>
    </row>
    <row r="5002" ht="14" customHeight="1">
      <c r="A5002" s="14" t="inlineStr">
        <is>
          <t>1912</t>
        </is>
      </c>
      <c r="B5002" s="14" t="inlineStr">
        <is>
          <t>LIPAN-5000</t>
        </is>
      </c>
      <c r="C5002" s="15" t="n">
        <v>2024</v>
      </c>
      <c r="D5002" s="14" t="inlineStr">
        <is>
          <t>2024-01-24 00:00:00</t>
        </is>
      </c>
      <c r="E5002" s="14" t="inlineStr">
        <is>
          <t>A.-Jan</t>
        </is>
      </c>
      <c r="F5002" s="14" t="inlineStr">
        <is>
          <t>Paraguai/Cáceres</t>
        </is>
      </c>
      <c r="G5002" s="14" t="inlineStr">
        <is>
          <t>16° 04' 06,05" | 57° 42' 04,51"</t>
        </is>
      </c>
      <c r="H5002" s="14" t="inlineStr">
        <is>
          <t>Siluriformes</t>
        </is>
      </c>
      <c r="I5002" s="14" t="inlineStr">
        <is>
          <t>Hemisorubim platyrhynchos</t>
        </is>
      </c>
      <c r="J5002" s="16" t="n">
        <v>33.8</v>
      </c>
      <c r="K5002" s="16" t="n">
        <v>28.9</v>
      </c>
      <c r="L5002" s="17" t="n">
        <v>368</v>
      </c>
      <c r="M5002" s="17" t="n">
        <v>321</v>
      </c>
      <c r="N5002" s="14" t="b">
        <v>0</v>
      </c>
      <c r="O5002" s="14" t="inlineStr">
        <is>
          <t>F</t>
        </is>
      </c>
      <c r="P5002" s="14" t="inlineStr">
        <is>
          <t>REP</t>
        </is>
      </c>
      <c r="Q5002" s="17" t="n">
        <v>1.52</v>
      </c>
      <c r="R5002" s="14" t="n">
        <v>0</v>
      </c>
      <c r="S5002" s="17" t="n">
        <v>3.79</v>
      </c>
      <c r="T5002" s="10">
        <f>IF(Q5002&gt;0,M5002-Q5002,"")</f>
        <v/>
      </c>
      <c r="U5002" s="11">
        <f>IF(AND(T5002&gt;0,Q5002&gt;0),(Q5002/T5002)*100,"")</f>
        <v/>
      </c>
      <c r="V5002" s="11">
        <f>IF(AND(T5002&gt;0,S5002&gt;0),(S5002/T5002)*100,"")</f>
        <v/>
      </c>
      <c r="W5002" s="10">
        <f>IF(AND(J5002&gt;0,L5002&gt;0),(L5002/(J5002^3))*100,"")</f>
        <v/>
      </c>
      <c r="X5002" s="12" t="n">
        <v>2.13</v>
      </c>
      <c r="Y5002" s="12" t="n">
        <v>2.75</v>
      </c>
      <c r="Z5002" s="12" t="n">
        <v>1.18</v>
      </c>
      <c r="AA5002" s="18" t="n">
        <v>4.303333333</v>
      </c>
      <c r="AB5002" s="14" t="n">
        <v>58.86666667</v>
      </c>
      <c r="AC5002" s="18" t="n">
        <v>31.51333333</v>
      </c>
      <c r="AD5002" s="18" t="n">
        <v>49</v>
      </c>
      <c r="AE5002" s="18" t="n">
        <v>5.06</v>
      </c>
      <c r="AF5002" s="18" t="n"/>
    </row>
    <row r="5003" ht="14" customHeight="1">
      <c r="A5003" s="5" t="inlineStr">
        <is>
          <t>1913</t>
        </is>
      </c>
      <c r="B5003" s="5" t="inlineStr">
        <is>
          <t>LIPAN-5001</t>
        </is>
      </c>
      <c r="C5003" s="6" t="n">
        <v>2024</v>
      </c>
      <c r="D5003" s="5" t="inlineStr">
        <is>
          <t>2024-01-24 00:00:00</t>
        </is>
      </c>
      <c r="E5003" s="5" t="inlineStr">
        <is>
          <t>A.-Jan</t>
        </is>
      </c>
      <c r="F5003" s="5" t="inlineStr">
        <is>
          <t>Paraguai/Cáceres</t>
        </is>
      </c>
      <c r="G5003" s="5" t="inlineStr">
        <is>
          <t>16° 04' 06,05" | 57° 42' 04,51"</t>
        </is>
      </c>
      <c r="H5003" s="5" t="inlineStr">
        <is>
          <t xml:space="preserve">Characiformes </t>
        </is>
      </c>
      <c r="I5003" s="5" t="inlineStr">
        <is>
          <t>Salminus brasiliensis</t>
        </is>
      </c>
      <c r="J5003" s="7" t="n">
        <v>36.15</v>
      </c>
      <c r="K5003" s="7" t="n">
        <v>31.2</v>
      </c>
      <c r="L5003" s="8" t="n">
        <v>656</v>
      </c>
      <c r="M5003" s="8" t="n">
        <v>585</v>
      </c>
      <c r="N5003" s="5" t="b">
        <v>0</v>
      </c>
      <c r="O5003" s="5" t="inlineStr">
        <is>
          <t>F</t>
        </is>
      </c>
      <c r="P5003" s="5" t="inlineStr">
        <is>
          <t>EMA</t>
        </is>
      </c>
      <c r="Q5003" s="8" t="n">
        <v>1.76</v>
      </c>
      <c r="R5003" s="5" t="n">
        <v>0</v>
      </c>
      <c r="S5003" s="8" t="n">
        <v>6.01</v>
      </c>
      <c r="T5003" s="10">
        <f>IF(Q5003&gt;0,M5003-Q5003,"")</f>
        <v/>
      </c>
      <c r="U5003" s="11">
        <f>IF(AND(T5003&gt;0,Q5003&gt;0),(Q5003/T5003)*100,"")</f>
        <v/>
      </c>
      <c r="V5003" s="11">
        <f>IF(AND(T5003&gt;0,S5003&gt;0),(S5003/T5003)*100,"")</f>
        <v/>
      </c>
      <c r="W5003" s="10">
        <f>IF(AND(J5003&gt;0,L5003&gt;0),(L5003/(J5003^3))*100,"")</f>
        <v/>
      </c>
      <c r="X5003" s="12" t="n">
        <v>2.13</v>
      </c>
      <c r="Y5003" s="12" t="n">
        <v>2.75</v>
      </c>
      <c r="Z5003" s="12" t="n">
        <v>1.18</v>
      </c>
      <c r="AA5003" s="13" t="n">
        <v>4.303333333</v>
      </c>
      <c r="AB5003" s="5" t="n">
        <v>58.86666667</v>
      </c>
      <c r="AC5003" s="13" t="n">
        <v>31.51333333</v>
      </c>
      <c r="AD5003" s="13" t="n">
        <v>49</v>
      </c>
      <c r="AE5003" s="13" t="n">
        <v>5.06</v>
      </c>
      <c r="AF5003" s="13" t="n"/>
    </row>
    <row r="5004" ht="14" customHeight="1">
      <c r="A5004" s="14" t="inlineStr">
        <is>
          <t>1914</t>
        </is>
      </c>
      <c r="B5004" s="14" t="inlineStr">
        <is>
          <t>LIPAN-5002</t>
        </is>
      </c>
      <c r="C5004" s="15" t="n">
        <v>2024</v>
      </c>
      <c r="D5004" s="14" t="inlineStr">
        <is>
          <t>2024-01-24 00:00:00</t>
        </is>
      </c>
      <c r="E5004" s="14" t="inlineStr">
        <is>
          <t>A.-Jan</t>
        </is>
      </c>
      <c r="F5004" s="14" t="inlineStr">
        <is>
          <t>Paraguai/Cáceres</t>
        </is>
      </c>
      <c r="G5004" s="14" t="inlineStr">
        <is>
          <t>16° 04' 06,05" | 57° 42' 04,51"</t>
        </is>
      </c>
      <c r="H5004" s="14" t="inlineStr">
        <is>
          <t>Characiformes</t>
        </is>
      </c>
      <c r="I5004" s="14" t="inlineStr">
        <is>
          <t>Salminus brasiliensis</t>
        </is>
      </c>
      <c r="J5004" s="16" t="n">
        <v>34.8</v>
      </c>
      <c r="K5004" s="16" t="n">
        <v>28.7</v>
      </c>
      <c r="L5004" s="17" t="n">
        <v>525</v>
      </c>
      <c r="M5004" s="17" t="n">
        <v>465</v>
      </c>
      <c r="N5004" s="14" t="b">
        <v>0</v>
      </c>
      <c r="O5004" s="14" t="inlineStr">
        <is>
          <t>F</t>
        </is>
      </c>
      <c r="P5004" s="14" t="inlineStr">
        <is>
          <t>EMA</t>
        </is>
      </c>
      <c r="Q5004" s="17" t="n">
        <v>0.92</v>
      </c>
      <c r="R5004" s="14" t="n">
        <v>0</v>
      </c>
      <c r="S5004" s="17" t="n">
        <v>3.95</v>
      </c>
      <c r="T5004" s="10">
        <f>IF(Q5004&gt;0,M5004-Q5004,"")</f>
        <v/>
      </c>
      <c r="U5004" s="11">
        <f>IF(AND(T5004&gt;0,Q5004&gt;0),(Q5004/T5004)*100,"")</f>
        <v/>
      </c>
      <c r="V5004" s="11">
        <f>IF(AND(T5004&gt;0,S5004&gt;0),(S5004/T5004)*100,"")</f>
        <v/>
      </c>
      <c r="W5004" s="10">
        <f>IF(AND(J5004&gt;0,L5004&gt;0),(L5004/(J5004^3))*100,"")</f>
        <v/>
      </c>
      <c r="X5004" s="12" t="n">
        <v>2.13</v>
      </c>
      <c r="Y5004" s="12" t="n">
        <v>2.75</v>
      </c>
      <c r="Z5004" s="12" t="n">
        <v>1.18</v>
      </c>
      <c r="AA5004" s="18" t="n">
        <v>4.303333333</v>
      </c>
      <c r="AB5004" s="14" t="n">
        <v>58.86666667</v>
      </c>
      <c r="AC5004" s="18" t="n">
        <v>31.51333333</v>
      </c>
      <c r="AD5004" s="18" t="n">
        <v>49</v>
      </c>
      <c r="AE5004" s="18" t="n">
        <v>5.06</v>
      </c>
      <c r="AF5004" s="18" t="n"/>
    </row>
    <row r="5005" ht="14" customHeight="1">
      <c r="A5005" s="5" t="inlineStr">
        <is>
          <t>1915</t>
        </is>
      </c>
      <c r="B5005" s="5" t="inlineStr">
        <is>
          <t>LIPAN-5003</t>
        </is>
      </c>
      <c r="C5005" s="6" t="n">
        <v>2024</v>
      </c>
      <c r="D5005" s="5" t="inlineStr">
        <is>
          <t>2024-01-24 00:00:00</t>
        </is>
      </c>
      <c r="E5005" s="5" t="inlineStr">
        <is>
          <t>A.-Jan</t>
        </is>
      </c>
      <c r="F5005" s="5" t="inlineStr">
        <is>
          <t>Paraguai/Cáceres</t>
        </is>
      </c>
      <c r="G5005" s="5" t="inlineStr">
        <is>
          <t>16° 04' 06,05" | 57° 42' 04,51"</t>
        </is>
      </c>
      <c r="H5005" s="5" t="inlineStr">
        <is>
          <t>Characiformes</t>
        </is>
      </c>
      <c r="I5005" s="5" t="inlineStr">
        <is>
          <t>Prochilodus lineatus</t>
        </is>
      </c>
      <c r="J5005" s="7" t="n">
        <v>26.12</v>
      </c>
      <c r="K5005" s="7" t="n">
        <v>23</v>
      </c>
      <c r="L5005" s="8" t="n">
        <v>358</v>
      </c>
      <c r="M5005" s="8" t="n">
        <v>320</v>
      </c>
      <c r="N5005" s="5" t="b">
        <v>0</v>
      </c>
      <c r="O5005" s="5" t="inlineStr">
        <is>
          <t>M</t>
        </is>
      </c>
      <c r="P5005" s="5" t="inlineStr">
        <is>
          <t>ESV</t>
        </is>
      </c>
      <c r="Q5005" s="8" t="n">
        <v>0.59</v>
      </c>
      <c r="R5005" s="5" t="n">
        <v>0</v>
      </c>
      <c r="S5005" s="8" t="n">
        <v>2.02</v>
      </c>
      <c r="T5005" s="10">
        <f>IF(Q5005&gt;0,M5005-Q5005,"")</f>
        <v/>
      </c>
      <c r="U5005" s="11">
        <f>IF(AND(T5005&gt;0,Q5005&gt;0),(Q5005/T5005)*100,"")</f>
        <v/>
      </c>
      <c r="V5005" s="11">
        <f>IF(AND(T5005&gt;0,S5005&gt;0),(S5005/T5005)*100,"")</f>
        <v/>
      </c>
      <c r="W5005" s="10">
        <f>IF(AND(J5005&gt;0,L5005&gt;0),(L5005/(J5005^3))*100,"")</f>
        <v/>
      </c>
      <c r="X5005" s="12" t="n">
        <v>2.13</v>
      </c>
      <c r="Y5005" s="12" t="n">
        <v>2.75</v>
      </c>
      <c r="Z5005" s="12" t="n">
        <v>1.18</v>
      </c>
      <c r="AA5005" s="13" t="n">
        <v>4.303333333</v>
      </c>
      <c r="AB5005" s="5" t="n">
        <v>58.86666667</v>
      </c>
      <c r="AC5005" s="13" t="n">
        <v>31.51333333</v>
      </c>
      <c r="AD5005" s="13" t="n">
        <v>49</v>
      </c>
      <c r="AE5005" s="13" t="n">
        <v>5.06</v>
      </c>
      <c r="AF5005" s="13" t="n"/>
    </row>
    <row r="5006" ht="14" customHeight="1">
      <c r="A5006" s="14" t="inlineStr">
        <is>
          <t>1916</t>
        </is>
      </c>
      <c r="B5006" s="14" t="inlineStr">
        <is>
          <t>LIPAN-5004</t>
        </is>
      </c>
      <c r="C5006" s="15" t="n">
        <v>2024</v>
      </c>
      <c r="D5006" s="14" t="inlineStr">
        <is>
          <t>2024-01-24 00:00:00</t>
        </is>
      </c>
      <c r="E5006" s="14" t="inlineStr">
        <is>
          <t>A.-Jan</t>
        </is>
      </c>
      <c r="F5006" s="14" t="inlineStr">
        <is>
          <t>Paraguai/Cáceres</t>
        </is>
      </c>
      <c r="G5006" s="14" t="inlineStr">
        <is>
          <t>16° 04' 06,05" | 57° 42' 04,51"</t>
        </is>
      </c>
      <c r="H5006" s="14" t="inlineStr">
        <is>
          <t>Characiformes</t>
        </is>
      </c>
      <c r="I5006" s="14" t="inlineStr">
        <is>
          <t>Prochilodus lineatus</t>
        </is>
      </c>
      <c r="J5006" s="16" t="n">
        <v>22.1</v>
      </c>
      <c r="K5006" s="16" t="n">
        <v>19.2</v>
      </c>
      <c r="L5006" s="17" t="n">
        <v>162</v>
      </c>
      <c r="M5006" s="17" t="n">
        <v>150</v>
      </c>
      <c r="N5006" s="14" t="b">
        <v>0</v>
      </c>
      <c r="O5006" s="14" t="inlineStr">
        <is>
          <t>M</t>
        </is>
      </c>
      <c r="P5006" s="14" t="inlineStr">
        <is>
          <t>ESV</t>
        </is>
      </c>
      <c r="Q5006" s="17" t="n">
        <v>0.21</v>
      </c>
      <c r="R5006" s="14" t="n">
        <v>2</v>
      </c>
      <c r="S5006" s="17" t="n">
        <v>0.6</v>
      </c>
      <c r="T5006" s="10">
        <f>IF(Q5006&gt;0,M5006-Q5006,"")</f>
        <v/>
      </c>
      <c r="U5006" s="11">
        <f>IF(AND(T5006&gt;0,Q5006&gt;0),(Q5006/T5006)*100,"")</f>
        <v/>
      </c>
      <c r="V5006" s="11">
        <f>IF(AND(T5006&gt;0,S5006&gt;0),(S5006/T5006)*100,"")</f>
        <v/>
      </c>
      <c r="W5006" s="10">
        <f>IF(AND(J5006&gt;0,L5006&gt;0),(L5006/(J5006^3))*100,"")</f>
        <v/>
      </c>
      <c r="X5006" s="12" t="n">
        <v>2.13</v>
      </c>
      <c r="Y5006" s="12" t="n">
        <v>2.75</v>
      </c>
      <c r="Z5006" s="12" t="n">
        <v>1.18</v>
      </c>
      <c r="AA5006" s="18" t="n">
        <v>4.303333333</v>
      </c>
      <c r="AB5006" s="14" t="n">
        <v>58.86666667</v>
      </c>
      <c r="AC5006" s="18" t="n">
        <v>31.51333333</v>
      </c>
      <c r="AD5006" s="18" t="n">
        <v>49</v>
      </c>
      <c r="AE5006" s="18" t="n">
        <v>5.06</v>
      </c>
      <c r="AF5006" s="18" t="n"/>
    </row>
    <row r="5007" ht="14" customHeight="1">
      <c r="A5007" s="5" t="inlineStr">
        <is>
          <t>1917</t>
        </is>
      </c>
      <c r="B5007" s="5" t="inlineStr">
        <is>
          <t>LIPAN-5005</t>
        </is>
      </c>
      <c r="C5007" s="6" t="n">
        <v>2024</v>
      </c>
      <c r="D5007" s="5" t="inlineStr">
        <is>
          <t>2024-01-24 00:00:00</t>
        </is>
      </c>
      <c r="E5007" s="5" t="inlineStr">
        <is>
          <t>A.-Jan</t>
        </is>
      </c>
      <c r="F5007" s="5" t="inlineStr">
        <is>
          <t>Paraguai/Cáceres</t>
        </is>
      </c>
      <c r="G5007" s="5" t="inlineStr">
        <is>
          <t>16° 04' 06,05" | 57° 42' 04,51"</t>
        </is>
      </c>
      <c r="H5007" s="5" t="inlineStr">
        <is>
          <t>Characiformes</t>
        </is>
      </c>
      <c r="I5007" s="5" t="inlineStr">
        <is>
          <t>Prochilodus lineatus</t>
        </is>
      </c>
      <c r="J5007" s="7" t="n">
        <v>20.9</v>
      </c>
      <c r="K5007" s="7" t="n">
        <v>17.9</v>
      </c>
      <c r="L5007" s="8" t="n">
        <v>144</v>
      </c>
      <c r="M5007" s="8" t="n">
        <v>133</v>
      </c>
      <c r="N5007" s="5" t="b">
        <v>0</v>
      </c>
      <c r="O5007" s="5" t="inlineStr">
        <is>
          <t>M</t>
        </is>
      </c>
      <c r="P5007" s="5" t="inlineStr">
        <is>
          <t>ESV</t>
        </is>
      </c>
      <c r="Q5007" s="8" t="n">
        <v>0.24</v>
      </c>
      <c r="R5007" s="5" t="n">
        <v>2</v>
      </c>
      <c r="S5007" s="8" t="n">
        <v>0.47</v>
      </c>
      <c r="T5007" s="10">
        <f>IF(Q5007&gt;0,M5007-Q5007,"")</f>
        <v/>
      </c>
      <c r="U5007" s="11">
        <f>IF(AND(T5007&gt;0,Q5007&gt;0),(Q5007/T5007)*100,"")</f>
        <v/>
      </c>
      <c r="V5007" s="11">
        <f>IF(AND(T5007&gt;0,S5007&gt;0),(S5007/T5007)*100,"")</f>
        <v/>
      </c>
      <c r="W5007" s="10">
        <f>IF(AND(J5007&gt;0,L5007&gt;0),(L5007/(J5007^3))*100,"")</f>
        <v/>
      </c>
      <c r="X5007" s="12" t="n">
        <v>2.13</v>
      </c>
      <c r="Y5007" s="12" t="n">
        <v>2.75</v>
      </c>
      <c r="Z5007" s="12" t="n">
        <v>1.18</v>
      </c>
      <c r="AA5007" s="13" t="n">
        <v>4.303333333</v>
      </c>
      <c r="AB5007" s="5" t="n">
        <v>58.86666667</v>
      </c>
      <c r="AC5007" s="13" t="n">
        <v>31.51333333</v>
      </c>
      <c r="AD5007" s="13" t="n">
        <v>49</v>
      </c>
      <c r="AE5007" s="13" t="n">
        <v>5.06</v>
      </c>
      <c r="AF5007" s="13" t="n"/>
    </row>
    <row r="5008" ht="14" customHeight="1">
      <c r="A5008" s="14" t="inlineStr">
        <is>
          <t>1918</t>
        </is>
      </c>
      <c r="B5008" s="14" t="inlineStr">
        <is>
          <t>LIPAN-5006</t>
        </is>
      </c>
      <c r="C5008" s="15" t="n">
        <v>2024</v>
      </c>
      <c r="D5008" s="14" t="inlineStr">
        <is>
          <t>2024-01-24 00:00:00</t>
        </is>
      </c>
      <c r="E5008" s="14" t="inlineStr">
        <is>
          <t>A.-Jan</t>
        </is>
      </c>
      <c r="F5008" s="14" t="inlineStr">
        <is>
          <t>Paraguai/Cáceres</t>
        </is>
      </c>
      <c r="G5008" s="14" t="inlineStr">
        <is>
          <t>16° 04' 06,05" | 57° 42' 04,51"</t>
        </is>
      </c>
      <c r="H5008" s="14" t="inlineStr">
        <is>
          <t>Siluriformes</t>
        </is>
      </c>
      <c r="I5008" s="14" t="inlineStr">
        <is>
          <t>Pinirampus pirinampu</t>
        </is>
      </c>
      <c r="J5008" s="16" t="n">
        <v>45.3</v>
      </c>
      <c r="K5008" s="16" t="n">
        <v>41.2</v>
      </c>
      <c r="L5008" s="17" t="n">
        <v>979</v>
      </c>
      <c r="M5008" s="17" t="n">
        <v>854</v>
      </c>
      <c r="N5008" s="14" t="b">
        <v>0</v>
      </c>
      <c r="O5008" s="14" t="inlineStr">
        <is>
          <t>F</t>
        </is>
      </c>
      <c r="P5008" s="14" t="inlineStr">
        <is>
          <t>EMA</t>
        </is>
      </c>
      <c r="Q5008" s="17" t="n">
        <v>4.54</v>
      </c>
      <c r="R5008" s="14" t="n">
        <v>2</v>
      </c>
      <c r="S5008" s="17" t="n">
        <v>13.15</v>
      </c>
      <c r="T5008" s="10">
        <f>IF(Q5008&gt;0,M5008-Q5008,"")</f>
        <v/>
      </c>
      <c r="U5008" s="11">
        <f>IF(AND(T5008&gt;0,Q5008&gt;0),(Q5008/T5008)*100,"")</f>
        <v/>
      </c>
      <c r="V5008" s="11">
        <f>IF(AND(T5008&gt;0,S5008&gt;0),(S5008/T5008)*100,"")</f>
        <v/>
      </c>
      <c r="W5008" s="10">
        <f>IF(AND(J5008&gt;0,L5008&gt;0),(L5008/(J5008^3))*100,"")</f>
        <v/>
      </c>
      <c r="X5008" s="12" t="n">
        <v>2.13</v>
      </c>
      <c r="Y5008" s="12" t="n">
        <v>2.75</v>
      </c>
      <c r="Z5008" s="12" t="n">
        <v>1.18</v>
      </c>
      <c r="AA5008" s="18" t="n">
        <v>4.303333333</v>
      </c>
      <c r="AB5008" s="14" t="n">
        <v>58.86666667</v>
      </c>
      <c r="AC5008" s="18" t="n">
        <v>31.51333333</v>
      </c>
      <c r="AD5008" s="18" t="n">
        <v>49</v>
      </c>
      <c r="AE5008" s="18" t="n">
        <v>5.06</v>
      </c>
      <c r="AF5008" s="18" t="n"/>
    </row>
    <row r="5009" ht="14" customHeight="1">
      <c r="A5009" s="5" t="inlineStr">
        <is>
          <t>1919</t>
        </is>
      </c>
      <c r="B5009" s="5" t="inlineStr">
        <is>
          <t>LIPAN-5007</t>
        </is>
      </c>
      <c r="C5009" s="6" t="n">
        <v>2024</v>
      </c>
      <c r="D5009" s="5" t="inlineStr">
        <is>
          <t>2024-01-24 00:00:00</t>
        </is>
      </c>
      <c r="E5009" s="5" t="inlineStr">
        <is>
          <t>A.-Jan</t>
        </is>
      </c>
      <c r="F5009" s="5" t="inlineStr">
        <is>
          <t>Paraguai/Cáceres</t>
        </is>
      </c>
      <c r="G5009" s="5" t="inlineStr">
        <is>
          <t>16° 04' 06,05" | 57° 42' 04,51"</t>
        </is>
      </c>
      <c r="H5009" s="5" t="inlineStr">
        <is>
          <t>Characiformes</t>
        </is>
      </c>
      <c r="I5009" s="5" t="inlineStr">
        <is>
          <t>Prochilodus lineatus</t>
        </is>
      </c>
      <c r="J5009" s="7" t="n">
        <v>46.3</v>
      </c>
      <c r="K5009" s="7" t="n">
        <v>31.4</v>
      </c>
      <c r="L5009" s="8" t="n">
        <v>813</v>
      </c>
      <c r="M5009" s="8" t="n">
        <v>746</v>
      </c>
      <c r="N5009" s="5" t="b">
        <v>0</v>
      </c>
      <c r="O5009" s="5" t="inlineStr">
        <is>
          <t>M</t>
        </is>
      </c>
      <c r="P5009" s="5" t="inlineStr">
        <is>
          <t>MAT</t>
        </is>
      </c>
      <c r="Q5009" s="8" t="n">
        <v>6.38</v>
      </c>
      <c r="R5009" s="5" t="n">
        <v>0</v>
      </c>
      <c r="S5009" s="8" t="n">
        <v>5.3</v>
      </c>
      <c r="T5009" s="10">
        <f>IF(Q5009&gt;0,M5009-Q5009,"")</f>
        <v/>
      </c>
      <c r="U5009" s="11">
        <f>IF(AND(T5009&gt;0,Q5009&gt;0),(Q5009/T5009)*100,"")</f>
        <v/>
      </c>
      <c r="V5009" s="11">
        <f>IF(AND(T5009&gt;0,S5009&gt;0),(S5009/T5009)*100,"")</f>
        <v/>
      </c>
      <c r="W5009" s="10">
        <f>IF(AND(J5009&gt;0,L5009&gt;0),(L5009/(J5009^3))*100,"")</f>
        <v/>
      </c>
      <c r="X5009" s="12" t="n">
        <v>2.13</v>
      </c>
      <c r="Y5009" s="12" t="n">
        <v>2.75</v>
      </c>
      <c r="Z5009" s="12" t="n">
        <v>1.18</v>
      </c>
      <c r="AA5009" s="13" t="n">
        <v>4.303333333</v>
      </c>
      <c r="AB5009" s="5" t="n">
        <v>58.86666667</v>
      </c>
      <c r="AC5009" s="13" t="n">
        <v>31.51333333</v>
      </c>
      <c r="AD5009" s="13" t="n">
        <v>49</v>
      </c>
      <c r="AE5009" s="13" t="n">
        <v>5.06</v>
      </c>
      <c r="AF5009" s="13" t="n"/>
    </row>
    <row r="5010" ht="14" customHeight="1">
      <c r="A5010" s="14" t="inlineStr">
        <is>
          <t>1920</t>
        </is>
      </c>
      <c r="B5010" s="14" t="inlineStr">
        <is>
          <t>LIPAN-5008</t>
        </is>
      </c>
      <c r="C5010" s="15" t="n">
        <v>2024</v>
      </c>
      <c r="D5010" s="14" t="inlineStr">
        <is>
          <t>2024-01-24 00:00:00</t>
        </is>
      </c>
      <c r="E5010" s="14" t="inlineStr">
        <is>
          <t>A.-Jan</t>
        </is>
      </c>
      <c r="F5010" s="14" t="inlineStr">
        <is>
          <t>Paraguai/Cáceres</t>
        </is>
      </c>
      <c r="G5010" s="14" t="inlineStr">
        <is>
          <t>16° 04' 06,05" | 57° 42' 04,51"</t>
        </is>
      </c>
      <c r="H5010" s="14" t="inlineStr">
        <is>
          <t>Characiformes</t>
        </is>
      </c>
      <c r="I5010" s="14" t="inlineStr">
        <is>
          <t>Prochilodus lineatus</t>
        </is>
      </c>
      <c r="J5010" s="16" t="n">
        <v>36.2</v>
      </c>
      <c r="K5010" s="16" t="n">
        <v>29.3</v>
      </c>
      <c r="L5010" s="17" t="n">
        <v>543</v>
      </c>
      <c r="M5010" s="17" t="n">
        <v>470</v>
      </c>
      <c r="N5010" s="14" t="b">
        <v>0</v>
      </c>
      <c r="O5010" s="14" t="inlineStr">
        <is>
          <t>F</t>
        </is>
      </c>
      <c r="P5010" s="14" t="inlineStr">
        <is>
          <t>ESV</t>
        </is>
      </c>
      <c r="Q5010" s="17" t="n">
        <v>3.7</v>
      </c>
      <c r="R5010" s="14" t="n">
        <v>0</v>
      </c>
      <c r="S5010" s="17" t="n">
        <v>4.5</v>
      </c>
      <c r="T5010" s="10">
        <f>IF(Q5010&gt;0,M5010-Q5010,"")</f>
        <v/>
      </c>
      <c r="U5010" s="11">
        <f>IF(AND(T5010&gt;0,Q5010&gt;0),(Q5010/T5010)*100,"")</f>
        <v/>
      </c>
      <c r="V5010" s="11">
        <f>IF(AND(T5010&gt;0,S5010&gt;0),(S5010/T5010)*100,"")</f>
        <v/>
      </c>
      <c r="W5010" s="10">
        <f>IF(AND(J5010&gt;0,L5010&gt;0),(L5010/(J5010^3))*100,"")</f>
        <v/>
      </c>
      <c r="X5010" s="12" t="n">
        <v>2.13</v>
      </c>
      <c r="Y5010" s="12" t="n">
        <v>2.75</v>
      </c>
      <c r="Z5010" s="12" t="n">
        <v>1.18</v>
      </c>
      <c r="AA5010" s="18" t="n">
        <v>4.303333333</v>
      </c>
      <c r="AB5010" s="14" t="n">
        <v>58.86666667</v>
      </c>
      <c r="AC5010" s="18" t="n">
        <v>31.51333333</v>
      </c>
      <c r="AD5010" s="18" t="n">
        <v>49</v>
      </c>
      <c r="AE5010" s="18" t="n">
        <v>5.06</v>
      </c>
      <c r="AF5010" s="18" t="n"/>
    </row>
    <row r="5011" ht="14" customHeight="1">
      <c r="A5011" s="5" t="inlineStr">
        <is>
          <t>1921</t>
        </is>
      </c>
      <c r="B5011" s="5" t="inlineStr">
        <is>
          <t>LIPAN-5009</t>
        </is>
      </c>
      <c r="C5011" s="6" t="n">
        <v>2024</v>
      </c>
      <c r="D5011" s="5" t="inlineStr">
        <is>
          <t>2024-01-24 00:00:00</t>
        </is>
      </c>
      <c r="E5011" s="5" t="inlineStr">
        <is>
          <t>A.-Jan</t>
        </is>
      </c>
      <c r="F5011" s="5" t="inlineStr">
        <is>
          <t>Paraguai/Cáceres</t>
        </is>
      </c>
      <c r="G5011" s="5" t="inlineStr">
        <is>
          <t>16° 04' 06,05" | 57° 42' 04,51"</t>
        </is>
      </c>
      <c r="H5011" s="5" t="inlineStr">
        <is>
          <t>Siluriformes</t>
        </is>
      </c>
      <c r="I5011" s="5" t="inlineStr">
        <is>
          <t>Hemisorubim platyrhynchos</t>
        </is>
      </c>
      <c r="J5011" s="7" t="n">
        <v>45</v>
      </c>
      <c r="K5011" s="7" t="n">
        <v>39.5</v>
      </c>
      <c r="L5011" s="8" t="n">
        <v>878</v>
      </c>
      <c r="M5011" s="8" t="n">
        <v>794</v>
      </c>
      <c r="N5011" s="5" t="b">
        <v>0</v>
      </c>
      <c r="O5011" s="5" t="inlineStr">
        <is>
          <t>F</t>
        </is>
      </c>
      <c r="P5011" s="5" t="inlineStr">
        <is>
          <t>EMA</t>
        </is>
      </c>
      <c r="Q5011" s="8" t="n">
        <v>6</v>
      </c>
      <c r="R5011" s="5" t="n">
        <v>0</v>
      </c>
      <c r="S5011" s="8" t="n">
        <v>6.6</v>
      </c>
      <c r="T5011" s="10">
        <f>IF(Q5011&gt;0,M5011-Q5011,"")</f>
        <v/>
      </c>
      <c r="U5011" s="11">
        <f>IF(AND(T5011&gt;0,Q5011&gt;0),(Q5011/T5011)*100,"")</f>
        <v/>
      </c>
      <c r="V5011" s="11">
        <f>IF(AND(T5011&gt;0,S5011&gt;0),(S5011/T5011)*100,"")</f>
        <v/>
      </c>
      <c r="W5011" s="10">
        <f>IF(AND(J5011&gt;0,L5011&gt;0),(L5011/(J5011^3))*100,"")</f>
        <v/>
      </c>
      <c r="X5011" s="12" t="n">
        <v>2.13</v>
      </c>
      <c r="Y5011" s="12" t="n">
        <v>2.75</v>
      </c>
      <c r="Z5011" s="12" t="n">
        <v>1.18</v>
      </c>
      <c r="AA5011" s="13" t="n">
        <v>4.303333333</v>
      </c>
      <c r="AB5011" s="5" t="n">
        <v>58.86666667</v>
      </c>
      <c r="AC5011" s="13" t="n">
        <v>31.51333333</v>
      </c>
      <c r="AD5011" s="13" t="n">
        <v>49</v>
      </c>
      <c r="AE5011" s="13" t="n">
        <v>5.06</v>
      </c>
      <c r="AF5011" s="13" t="n"/>
    </row>
    <row r="5012" ht="14" customHeight="1">
      <c r="A5012" s="14" t="inlineStr">
        <is>
          <t>1922</t>
        </is>
      </c>
      <c r="B5012" s="14" t="inlineStr">
        <is>
          <t>LIPAN-5010</t>
        </is>
      </c>
      <c r="C5012" s="15" t="n">
        <v>2024</v>
      </c>
      <c r="D5012" s="14" t="inlineStr">
        <is>
          <t>2024-01-24 00:00:00</t>
        </is>
      </c>
      <c r="E5012" s="14" t="inlineStr">
        <is>
          <t>A.-Jan</t>
        </is>
      </c>
      <c r="F5012" s="14" t="inlineStr">
        <is>
          <t>Paraguai/Cáceres</t>
        </is>
      </c>
      <c r="G5012" s="14" t="inlineStr">
        <is>
          <t>16° 04' 06,05" | 57° 42' 04,51"</t>
        </is>
      </c>
      <c r="H5012" s="14" t="inlineStr">
        <is>
          <t>Siluriformes</t>
        </is>
      </c>
      <c r="I5012" s="14" t="inlineStr">
        <is>
          <t>Hemisorubim platyrhynchos</t>
        </is>
      </c>
      <c r="J5012" s="16" t="n">
        <v>43.3</v>
      </c>
      <c r="K5012" s="16" t="n">
        <v>37.1</v>
      </c>
      <c r="L5012" s="17" t="n">
        <v>866</v>
      </c>
      <c r="M5012" s="17" t="n">
        <v>742</v>
      </c>
      <c r="N5012" s="14" t="b">
        <v>0</v>
      </c>
      <c r="O5012" s="14" t="inlineStr">
        <is>
          <t>F</t>
        </is>
      </c>
      <c r="P5012" s="14" t="inlineStr">
        <is>
          <t>REP</t>
        </is>
      </c>
      <c r="Q5012" s="17" t="n">
        <v>4.2</v>
      </c>
      <c r="R5012" s="14" t="n">
        <v>0</v>
      </c>
      <c r="S5012" s="17" t="n">
        <v>9.57</v>
      </c>
      <c r="T5012" s="10">
        <f>IF(Q5012&gt;0,M5012-Q5012,"")</f>
        <v/>
      </c>
      <c r="U5012" s="11">
        <f>IF(AND(T5012&gt;0,Q5012&gt;0),(Q5012/T5012)*100,"")</f>
        <v/>
      </c>
      <c r="V5012" s="11">
        <f>IF(AND(T5012&gt;0,S5012&gt;0),(S5012/T5012)*100,"")</f>
        <v/>
      </c>
      <c r="W5012" s="10">
        <f>IF(AND(J5012&gt;0,L5012&gt;0),(L5012/(J5012^3))*100,"")</f>
        <v/>
      </c>
      <c r="X5012" s="12" t="n">
        <v>2.13</v>
      </c>
      <c r="Y5012" s="12" t="n">
        <v>2.75</v>
      </c>
      <c r="Z5012" s="12" t="n">
        <v>1.18</v>
      </c>
      <c r="AA5012" s="18" t="n">
        <v>4.303333333</v>
      </c>
      <c r="AB5012" s="14" t="n">
        <v>58.86666667</v>
      </c>
      <c r="AC5012" s="18" t="n">
        <v>31.51333333</v>
      </c>
      <c r="AD5012" s="18" t="n">
        <v>49</v>
      </c>
      <c r="AE5012" s="18" t="n">
        <v>5.06</v>
      </c>
      <c r="AF5012" s="18" t="n"/>
    </row>
    <row r="5013" ht="14" customHeight="1">
      <c r="A5013" s="5" t="inlineStr">
        <is>
          <t>1923</t>
        </is>
      </c>
      <c r="B5013" s="5" t="inlineStr">
        <is>
          <t>LIPAN-5011</t>
        </is>
      </c>
      <c r="C5013" s="6" t="n">
        <v>2024</v>
      </c>
      <c r="D5013" s="5" t="inlineStr">
        <is>
          <t>2024-01-24 00:00:00</t>
        </is>
      </c>
      <c r="E5013" s="5" t="inlineStr">
        <is>
          <t>A.-Jan</t>
        </is>
      </c>
      <c r="F5013" s="5" t="inlineStr">
        <is>
          <t>Paraguai/Cáceres</t>
        </is>
      </c>
      <c r="G5013" s="5" t="inlineStr">
        <is>
          <t>16° 04' 06,05" | 57° 42' 04,51"</t>
        </is>
      </c>
      <c r="H5013" s="5" t="inlineStr">
        <is>
          <t>Siluriformes</t>
        </is>
      </c>
      <c r="I5013" s="5" t="inlineStr">
        <is>
          <t>Hemisorubim platyrhynchos</t>
        </is>
      </c>
      <c r="J5013" s="7" t="n">
        <v>35</v>
      </c>
      <c r="K5013" s="7" t="n">
        <v>28.2</v>
      </c>
      <c r="L5013" s="8" t="n">
        <v>393</v>
      </c>
      <c r="M5013" s="8" t="n">
        <v>361</v>
      </c>
      <c r="N5013" s="5" t="b">
        <v>0</v>
      </c>
      <c r="O5013" s="5" t="inlineStr">
        <is>
          <t>F</t>
        </is>
      </c>
      <c r="P5013" s="5" t="inlineStr">
        <is>
          <t>MAT</t>
        </is>
      </c>
      <c r="Q5013" s="8" t="n">
        <v>1.35</v>
      </c>
      <c r="R5013" s="5" t="n">
        <v>3</v>
      </c>
      <c r="S5013" s="8" t="n">
        <v>3.72</v>
      </c>
      <c r="T5013" s="10">
        <f>IF(Q5013&gt;0,M5013-Q5013,"")</f>
        <v/>
      </c>
      <c r="U5013" s="11">
        <f>IF(AND(T5013&gt;0,Q5013&gt;0),(Q5013/T5013)*100,"")</f>
        <v/>
      </c>
      <c r="V5013" s="11">
        <f>IF(AND(T5013&gt;0,S5013&gt;0),(S5013/T5013)*100,"")</f>
        <v/>
      </c>
      <c r="W5013" s="10">
        <f>IF(AND(J5013&gt;0,L5013&gt;0),(L5013/(J5013^3))*100,"")</f>
        <v/>
      </c>
      <c r="X5013" s="12" t="n">
        <v>2.13</v>
      </c>
      <c r="Y5013" s="12" t="n">
        <v>2.75</v>
      </c>
      <c r="Z5013" s="12" t="n">
        <v>1.18</v>
      </c>
      <c r="AA5013" s="13" t="n">
        <v>4.303333333</v>
      </c>
      <c r="AB5013" s="5" t="n">
        <v>58.86666667</v>
      </c>
      <c r="AC5013" s="13" t="n">
        <v>31.51333333</v>
      </c>
      <c r="AD5013" s="13" t="n">
        <v>49</v>
      </c>
      <c r="AE5013" s="13" t="n">
        <v>5.06</v>
      </c>
      <c r="AF5013" s="13" t="n"/>
    </row>
    <row r="5014" ht="14" customHeight="1">
      <c r="A5014" s="14" t="inlineStr">
        <is>
          <t>1924</t>
        </is>
      </c>
      <c r="B5014" s="14" t="inlineStr">
        <is>
          <t>LIPAN-5012</t>
        </is>
      </c>
      <c r="C5014" s="15" t="n">
        <v>2024</v>
      </c>
      <c r="D5014" s="14" t="inlineStr">
        <is>
          <t>2024-01-24 00:00:00</t>
        </is>
      </c>
      <c r="E5014" s="14" t="inlineStr">
        <is>
          <t>A.-Jan</t>
        </is>
      </c>
      <c r="F5014" s="14" t="inlineStr">
        <is>
          <t>Paraguai/Cáceres</t>
        </is>
      </c>
      <c r="G5014" s="14" t="inlineStr">
        <is>
          <t>16° 04' 06,05" | 57° 42' 04,51"</t>
        </is>
      </c>
      <c r="H5014" s="14" t="inlineStr">
        <is>
          <t>Characiformes</t>
        </is>
      </c>
      <c r="I5014" s="14" t="inlineStr">
        <is>
          <t>Prochilodus lineatus</t>
        </is>
      </c>
      <c r="J5014" s="16" t="n">
        <v>26.2</v>
      </c>
      <c r="K5014" s="16" t="n">
        <v>22.1</v>
      </c>
      <c r="L5014" s="17" t="n">
        <v>378</v>
      </c>
      <c r="M5014" s="17" t="n">
        <v>331</v>
      </c>
      <c r="N5014" s="14" t="b">
        <v>0</v>
      </c>
      <c r="O5014" s="14" t="inlineStr">
        <is>
          <t>F</t>
        </is>
      </c>
      <c r="P5014" s="14" t="inlineStr">
        <is>
          <t>ESV</t>
        </is>
      </c>
      <c r="Q5014" s="17" t="n">
        <v>1.63</v>
      </c>
      <c r="R5014" s="14" t="n">
        <v>0</v>
      </c>
      <c r="S5014" s="17" t="n">
        <v>3.1</v>
      </c>
      <c r="T5014" s="10">
        <f>IF(Q5014&gt;0,M5014-Q5014,"")</f>
        <v/>
      </c>
      <c r="U5014" s="11">
        <f>IF(AND(T5014&gt;0,Q5014&gt;0),(Q5014/T5014)*100,"")</f>
        <v/>
      </c>
      <c r="V5014" s="11">
        <f>IF(AND(T5014&gt;0,S5014&gt;0),(S5014/T5014)*100,"")</f>
        <v/>
      </c>
      <c r="W5014" s="10">
        <f>IF(AND(J5014&gt;0,L5014&gt;0),(L5014/(J5014^3))*100,"")</f>
        <v/>
      </c>
      <c r="X5014" s="12" t="n">
        <v>2.13</v>
      </c>
      <c r="Y5014" s="12" t="n">
        <v>2.75</v>
      </c>
      <c r="Z5014" s="12" t="n">
        <v>1.18</v>
      </c>
      <c r="AA5014" s="18" t="n">
        <v>4.303333333</v>
      </c>
      <c r="AB5014" s="14" t="n">
        <v>58.86666667</v>
      </c>
      <c r="AC5014" s="18" t="n">
        <v>31.51333333</v>
      </c>
      <c r="AD5014" s="18" t="n">
        <v>49</v>
      </c>
      <c r="AE5014" s="18" t="n">
        <v>5.06</v>
      </c>
      <c r="AF5014" s="18" t="n"/>
    </row>
    <row r="5015" ht="14" customHeight="1">
      <c r="A5015" s="5" t="inlineStr">
        <is>
          <t>1925</t>
        </is>
      </c>
      <c r="B5015" s="5" t="inlineStr">
        <is>
          <t>LIPAN-5013</t>
        </is>
      </c>
      <c r="C5015" s="6" t="n">
        <v>2024</v>
      </c>
      <c r="D5015" s="5" t="inlineStr">
        <is>
          <t>2024-01-24 00:00:00</t>
        </is>
      </c>
      <c r="E5015" s="5" t="inlineStr">
        <is>
          <t>A.-Jan</t>
        </is>
      </c>
      <c r="F5015" s="5" t="inlineStr">
        <is>
          <t>Paraguai/Cáceres</t>
        </is>
      </c>
      <c r="G5015" s="5" t="inlineStr">
        <is>
          <t>16° 04' 06,05" | 57° 42' 04,51"</t>
        </is>
      </c>
      <c r="H5015" s="5" t="inlineStr">
        <is>
          <t>Characiformes</t>
        </is>
      </c>
      <c r="I5015" s="5" t="inlineStr">
        <is>
          <t>Prochilodus lineatus</t>
        </is>
      </c>
      <c r="J5015" s="7" t="n">
        <v>26.9</v>
      </c>
      <c r="K5015" s="7" t="n">
        <v>22.1</v>
      </c>
      <c r="L5015" s="8" t="n">
        <v>275</v>
      </c>
      <c r="M5015" s="8" t="n">
        <v>251</v>
      </c>
      <c r="N5015" s="5" t="b">
        <v>0</v>
      </c>
      <c r="O5015" s="5" t="inlineStr">
        <is>
          <t>M</t>
        </is>
      </c>
      <c r="P5015" s="5" t="inlineStr">
        <is>
          <t>EMA</t>
        </is>
      </c>
      <c r="Q5015" s="8" t="n">
        <v>1.43</v>
      </c>
      <c r="R5015" s="5" t="n">
        <v>0</v>
      </c>
      <c r="S5015" s="8" t="n">
        <v>1.54</v>
      </c>
      <c r="T5015" s="10">
        <f>IF(Q5015&gt;0,M5015-Q5015,"")</f>
        <v/>
      </c>
      <c r="U5015" s="11">
        <f>IF(AND(T5015&gt;0,Q5015&gt;0),(Q5015/T5015)*100,"")</f>
        <v/>
      </c>
      <c r="V5015" s="11">
        <f>IF(AND(T5015&gt;0,S5015&gt;0),(S5015/T5015)*100,"")</f>
        <v/>
      </c>
      <c r="W5015" s="10">
        <f>IF(AND(J5015&gt;0,L5015&gt;0),(L5015/(J5015^3))*100,"")</f>
        <v/>
      </c>
      <c r="X5015" s="12" t="n">
        <v>2.13</v>
      </c>
      <c r="Y5015" s="12" t="n">
        <v>2.75</v>
      </c>
      <c r="Z5015" s="12" t="n">
        <v>1.18</v>
      </c>
      <c r="AA5015" s="13" t="n">
        <v>4.303333333</v>
      </c>
      <c r="AB5015" s="5" t="n">
        <v>58.86666667</v>
      </c>
      <c r="AC5015" s="13" t="n">
        <v>31.51333333</v>
      </c>
      <c r="AD5015" s="13" t="n">
        <v>49</v>
      </c>
      <c r="AE5015" s="13" t="n">
        <v>5.06</v>
      </c>
      <c r="AF5015" s="13" t="n"/>
    </row>
    <row r="5016" ht="14" customHeight="1">
      <c r="A5016" s="14" t="inlineStr">
        <is>
          <t>1926</t>
        </is>
      </c>
      <c r="B5016" s="14" t="inlineStr">
        <is>
          <t>LIPAN-5014</t>
        </is>
      </c>
      <c r="C5016" s="15" t="n">
        <v>2024</v>
      </c>
      <c r="D5016" s="14" t="inlineStr">
        <is>
          <t>2024-01-24 00:00:00</t>
        </is>
      </c>
      <c r="E5016" s="14" t="inlineStr">
        <is>
          <t>A.-Jan</t>
        </is>
      </c>
      <c r="F5016" s="14" t="inlineStr">
        <is>
          <t>Paraguai/Cáceres</t>
        </is>
      </c>
      <c r="G5016" s="14" t="inlineStr">
        <is>
          <t>16° 04' 06,05" | 57° 42' 04,51"</t>
        </is>
      </c>
      <c r="H5016" s="14" t="inlineStr">
        <is>
          <t>Siluriformes</t>
        </is>
      </c>
      <c r="I5016" s="14" t="inlineStr">
        <is>
          <t>Hemisorubim platyrhynchos</t>
        </is>
      </c>
      <c r="J5016" s="16" t="n">
        <v>31.3</v>
      </c>
      <c r="K5016" s="16" t="n">
        <v>27.2</v>
      </c>
      <c r="L5016" s="17" t="n">
        <v>292.01</v>
      </c>
      <c r="M5016" s="17" t="n">
        <v>282.7</v>
      </c>
      <c r="N5016" s="14" t="b">
        <v>0</v>
      </c>
      <c r="O5016" s="14" t="inlineStr">
        <is>
          <t>M</t>
        </is>
      </c>
      <c r="P5016" s="14" t="inlineStr">
        <is>
          <t>MAT</t>
        </is>
      </c>
      <c r="Q5016" s="17" t="n">
        <v>2.9</v>
      </c>
      <c r="R5016" s="14" t="n">
        <v>0</v>
      </c>
      <c r="S5016" s="17" t="n">
        <v>2.92</v>
      </c>
      <c r="T5016" s="10">
        <f>IF(Q5016&gt;0,M5016-Q5016,"")</f>
        <v/>
      </c>
      <c r="U5016" s="11">
        <f>IF(AND(T5016&gt;0,Q5016&gt;0),(Q5016/T5016)*100,"")</f>
        <v/>
      </c>
      <c r="V5016" s="11">
        <f>IF(AND(T5016&gt;0,S5016&gt;0),(S5016/T5016)*100,"")</f>
        <v/>
      </c>
      <c r="W5016" s="10">
        <f>IF(AND(J5016&gt;0,L5016&gt;0),(L5016/(J5016^3))*100,"")</f>
        <v/>
      </c>
      <c r="X5016" s="12" t="n">
        <v>2.13</v>
      </c>
      <c r="Y5016" s="12" t="n">
        <v>2.75</v>
      </c>
      <c r="Z5016" s="12" t="n">
        <v>1.18</v>
      </c>
      <c r="AA5016" s="18" t="n">
        <v>4.303333333</v>
      </c>
      <c r="AB5016" s="14" t="n">
        <v>58.86666667</v>
      </c>
      <c r="AC5016" s="18" t="n">
        <v>31.51333333</v>
      </c>
      <c r="AD5016" s="18" t="n">
        <v>49</v>
      </c>
      <c r="AE5016" s="18" t="n">
        <v>5.06</v>
      </c>
      <c r="AF5016" s="18" t="n"/>
    </row>
    <row r="5017" ht="14" customHeight="1">
      <c r="A5017" s="5" t="inlineStr">
        <is>
          <t>1927</t>
        </is>
      </c>
      <c r="B5017" s="5" t="inlineStr">
        <is>
          <t>LIPAN-5015</t>
        </is>
      </c>
      <c r="C5017" s="6" t="n">
        <v>2024</v>
      </c>
      <c r="D5017" s="5" t="inlineStr">
        <is>
          <t>2024-01-24 00:00:00</t>
        </is>
      </c>
      <c r="E5017" s="5" t="inlineStr">
        <is>
          <t>A.-Jan</t>
        </is>
      </c>
      <c r="F5017" s="5" t="inlineStr">
        <is>
          <t>E. E. Taiamã</t>
        </is>
      </c>
      <c r="G5017" s="5" t="inlineStr">
        <is>
          <t>16º 48' 01,35" | 57° 39' 22,89"</t>
        </is>
      </c>
      <c r="H5017" s="5" t="inlineStr">
        <is>
          <t>Characiformes</t>
        </is>
      </c>
      <c r="I5017" s="5" t="inlineStr">
        <is>
          <t>Salminus brasiliensis</t>
        </is>
      </c>
      <c r="J5017" s="7" t="n">
        <v>36.2</v>
      </c>
      <c r="K5017" s="7" t="n">
        <v>32.4</v>
      </c>
      <c r="L5017" s="8" t="n">
        <v>710</v>
      </c>
      <c r="M5017" s="8" t="n">
        <v>700</v>
      </c>
      <c r="N5017" s="5" t="b">
        <v>0</v>
      </c>
      <c r="O5017" s="5" t="inlineStr">
        <is>
          <t>M</t>
        </is>
      </c>
      <c r="P5017" s="5" t="inlineStr">
        <is>
          <t>EMA</t>
        </is>
      </c>
      <c r="Q5017" s="8" t="n">
        <v>0.59</v>
      </c>
      <c r="R5017" s="5" t="n">
        <v>0</v>
      </c>
      <c r="S5017" s="8" t="n">
        <v>3.95</v>
      </c>
      <c r="T5017" s="10">
        <f>IF(Q5017&gt;0,M5017-Q5017,"")</f>
        <v/>
      </c>
      <c r="U5017" s="11">
        <f>IF(AND(T5017&gt;0,Q5017&gt;0),(Q5017/T5017)*100,"")</f>
        <v/>
      </c>
      <c r="V5017" s="11">
        <f>IF(AND(T5017&gt;0,S5017&gt;0),(S5017/T5017)*100,"")</f>
        <v/>
      </c>
      <c r="W5017" s="10">
        <f>IF(AND(J5017&gt;0,L5017&gt;0),(L5017/(J5017^3))*100,"")</f>
        <v/>
      </c>
      <c r="X5017" s="12" t="n">
        <v>2.13</v>
      </c>
      <c r="Y5017" s="12" t="n">
        <v>2.75</v>
      </c>
      <c r="Z5017" s="12" t="n">
        <v>1.18</v>
      </c>
      <c r="AA5017" s="13" t="n">
        <v>4.303333333</v>
      </c>
      <c r="AB5017" s="5" t="n">
        <v>58.86666667</v>
      </c>
      <c r="AC5017" s="13" t="n">
        <v>31.51333333</v>
      </c>
      <c r="AD5017" s="13" t="n">
        <v>49</v>
      </c>
      <c r="AE5017" s="13" t="n">
        <v>5.06</v>
      </c>
      <c r="AF5017" s="13" t="n"/>
    </row>
    <row r="5018" ht="14" customHeight="1">
      <c r="A5018" s="14" t="inlineStr">
        <is>
          <t>1928</t>
        </is>
      </c>
      <c r="B5018" s="14" t="inlineStr">
        <is>
          <t>LIPAN-5016</t>
        </is>
      </c>
      <c r="C5018" s="15" t="n">
        <v>2024</v>
      </c>
      <c r="D5018" s="14" t="inlineStr">
        <is>
          <t>2024-01-24 00:00:00</t>
        </is>
      </c>
      <c r="E5018" s="14" t="inlineStr">
        <is>
          <t>A.-Jan</t>
        </is>
      </c>
      <c r="F5018" s="14" t="inlineStr">
        <is>
          <t>E. E. Taiamã</t>
        </is>
      </c>
      <c r="G5018" s="14" t="inlineStr">
        <is>
          <t>16º 48' 01,35" | 57° 39' 22,89"</t>
        </is>
      </c>
      <c r="H5018" s="14" t="inlineStr">
        <is>
          <t>Characiformes</t>
        </is>
      </c>
      <c r="I5018" s="14" t="inlineStr">
        <is>
          <t>Salminus brasiliensis</t>
        </is>
      </c>
      <c r="J5018" s="16" t="n">
        <v>38.6</v>
      </c>
      <c r="K5018" s="16" t="n">
        <v>34.5</v>
      </c>
      <c r="L5018" s="17" t="n">
        <v>690</v>
      </c>
      <c r="M5018" s="17" t="n">
        <v>680</v>
      </c>
      <c r="N5018" s="14" t="b">
        <v>0</v>
      </c>
      <c r="O5018" s="14" t="inlineStr">
        <is>
          <t>F</t>
        </is>
      </c>
      <c r="P5018" s="14" t="inlineStr">
        <is>
          <t>ESV</t>
        </is>
      </c>
      <c r="Q5018" s="17" t="n">
        <v>0.76</v>
      </c>
      <c r="R5018" s="14" t="n">
        <v>0</v>
      </c>
      <c r="S5018" s="17" t="n">
        <v>2</v>
      </c>
      <c r="T5018" s="10">
        <f>IF(Q5018&gt;0,M5018-Q5018,"")</f>
        <v/>
      </c>
      <c r="U5018" s="11">
        <f>IF(AND(T5018&gt;0,Q5018&gt;0),(Q5018/T5018)*100,"")</f>
        <v/>
      </c>
      <c r="V5018" s="11">
        <f>IF(AND(T5018&gt;0,S5018&gt;0),(S5018/T5018)*100,"")</f>
        <v/>
      </c>
      <c r="W5018" s="10">
        <f>IF(AND(J5018&gt;0,L5018&gt;0),(L5018/(J5018^3))*100,"")</f>
        <v/>
      </c>
      <c r="X5018" s="12" t="n">
        <v>2.13</v>
      </c>
      <c r="Y5018" s="12" t="n">
        <v>2.75</v>
      </c>
      <c r="Z5018" s="12" t="n">
        <v>1.18</v>
      </c>
      <c r="AA5018" s="18" t="n">
        <v>4.303333333</v>
      </c>
      <c r="AB5018" s="14" t="n">
        <v>58.86666667</v>
      </c>
      <c r="AC5018" s="18" t="n">
        <v>31.51333333</v>
      </c>
      <c r="AD5018" s="18" t="n">
        <v>49</v>
      </c>
      <c r="AE5018" s="18" t="n">
        <v>5.06</v>
      </c>
      <c r="AF5018" s="18" t="n"/>
    </row>
    <row r="5019" ht="14" customHeight="1">
      <c r="A5019" s="5" t="inlineStr">
        <is>
          <t>1929</t>
        </is>
      </c>
      <c r="B5019" s="5" t="inlineStr">
        <is>
          <t>LIPAN-5017</t>
        </is>
      </c>
      <c r="C5019" s="6" t="n">
        <v>2024</v>
      </c>
      <c r="D5019" s="5" t="inlineStr">
        <is>
          <t>2024-01-24 00:00:00</t>
        </is>
      </c>
      <c r="E5019" s="5" t="inlineStr">
        <is>
          <t>A.-Jan</t>
        </is>
      </c>
      <c r="F5019" s="5" t="inlineStr">
        <is>
          <t>E. E. Taiamã</t>
        </is>
      </c>
      <c r="G5019" s="5" t="inlineStr">
        <is>
          <t>16º 48' 01,35" | 57° 39' 22,89"</t>
        </is>
      </c>
      <c r="H5019" s="5" t="inlineStr">
        <is>
          <t>Characiformes</t>
        </is>
      </c>
      <c r="I5019" s="5" t="inlineStr">
        <is>
          <t>Piaractus mesopotamicus</t>
        </is>
      </c>
      <c r="J5019" s="7" t="n">
        <v>54.4</v>
      </c>
      <c r="K5019" s="7" t="n">
        <v>48.2</v>
      </c>
      <c r="L5019" s="8" t="n">
        <v>3390</v>
      </c>
      <c r="M5019" s="8" t="n">
        <v>2530</v>
      </c>
      <c r="N5019" s="5" t="b">
        <v>0</v>
      </c>
      <c r="O5019" s="5" t="inlineStr">
        <is>
          <t>F</t>
        </is>
      </c>
      <c r="P5019" s="5" t="inlineStr">
        <is>
          <t>ESV</t>
        </is>
      </c>
      <c r="Q5019" s="8" t="n">
        <v>25.68</v>
      </c>
      <c r="R5019" s="5" t="n">
        <v>3</v>
      </c>
      <c r="S5019" s="8" t="n">
        <v>39.48</v>
      </c>
      <c r="T5019" s="10">
        <f>IF(Q5019&gt;0,M5019-Q5019,"")</f>
        <v/>
      </c>
      <c r="U5019" s="11">
        <f>IF(AND(T5019&gt;0,Q5019&gt;0),(Q5019/T5019)*100,"")</f>
        <v/>
      </c>
      <c r="V5019" s="11">
        <f>IF(AND(T5019&gt;0,S5019&gt;0),(S5019/T5019)*100,"")</f>
        <v/>
      </c>
      <c r="W5019" s="10">
        <f>IF(AND(J5019&gt;0,L5019&gt;0),(L5019/(J5019^3))*100,"")</f>
        <v/>
      </c>
      <c r="X5019" s="12" t="n">
        <v>2.13</v>
      </c>
      <c r="Y5019" s="12" t="n">
        <v>2.75</v>
      </c>
      <c r="Z5019" s="12" t="n">
        <v>1.18</v>
      </c>
      <c r="AA5019" s="13" t="n">
        <v>4.303333333</v>
      </c>
      <c r="AB5019" s="5" t="n">
        <v>58.86666667</v>
      </c>
      <c r="AC5019" s="13" t="n">
        <v>31.51333333</v>
      </c>
      <c r="AD5019" s="13" t="n">
        <v>49</v>
      </c>
      <c r="AE5019" s="13" t="n">
        <v>5.06</v>
      </c>
      <c r="AF5019" s="13" t="n"/>
    </row>
    <row r="5020" ht="14" customHeight="1">
      <c r="A5020" s="14" t="inlineStr">
        <is>
          <t>1930</t>
        </is>
      </c>
      <c r="B5020" s="14" t="inlineStr">
        <is>
          <t>LIPAN-5018</t>
        </is>
      </c>
      <c r="C5020" s="15" t="n">
        <v>2024</v>
      </c>
      <c r="D5020" s="14" t="inlineStr">
        <is>
          <t>2024-01-24 00:00:00</t>
        </is>
      </c>
      <c r="E5020" s="14" t="inlineStr">
        <is>
          <t>A.-Jan</t>
        </is>
      </c>
      <c r="F5020" s="14" t="inlineStr">
        <is>
          <t>E. E. Taiamã</t>
        </is>
      </c>
      <c r="G5020" s="14" t="inlineStr">
        <is>
          <t>16º 48' 01,35" | 57° 39' 22,89"</t>
        </is>
      </c>
      <c r="H5020" s="14" t="inlineStr">
        <is>
          <t>Characiformes</t>
        </is>
      </c>
      <c r="I5020" s="14" t="inlineStr">
        <is>
          <t>Piaractus mesopotamicus</t>
        </is>
      </c>
      <c r="J5020" s="16" t="n">
        <v>46.8</v>
      </c>
      <c r="K5020" s="16" t="n">
        <v>39.2</v>
      </c>
      <c r="L5020" s="17" t="n">
        <v>2300</v>
      </c>
      <c r="M5020" s="17" t="n">
        <v>1740</v>
      </c>
      <c r="N5020" s="14" t="b">
        <v>0</v>
      </c>
      <c r="O5020" s="14" t="inlineStr">
        <is>
          <t>F</t>
        </is>
      </c>
      <c r="P5020" s="14" t="inlineStr">
        <is>
          <t>REP</t>
        </is>
      </c>
      <c r="Q5020" s="17" t="n">
        <v>10.55</v>
      </c>
      <c r="R5020" s="14" t="n">
        <v>3</v>
      </c>
      <c r="S5020" s="17" t="n">
        <v>19.68</v>
      </c>
      <c r="T5020" s="10">
        <f>IF(Q5020&gt;0,M5020-Q5020,"")</f>
        <v/>
      </c>
      <c r="U5020" s="11">
        <f>IF(AND(T5020&gt;0,Q5020&gt;0),(Q5020/T5020)*100,"")</f>
        <v/>
      </c>
      <c r="V5020" s="11">
        <f>IF(AND(T5020&gt;0,S5020&gt;0),(S5020/T5020)*100,"")</f>
        <v/>
      </c>
      <c r="W5020" s="10">
        <f>IF(AND(J5020&gt;0,L5020&gt;0),(L5020/(J5020^3))*100,"")</f>
        <v/>
      </c>
      <c r="X5020" s="12" t="n">
        <v>2.13</v>
      </c>
      <c r="Y5020" s="12" t="n">
        <v>2.75</v>
      </c>
      <c r="Z5020" s="12" t="n">
        <v>1.18</v>
      </c>
      <c r="AA5020" s="18" t="n">
        <v>4.303333333</v>
      </c>
      <c r="AB5020" s="14" t="n">
        <v>58.86666667</v>
      </c>
      <c r="AC5020" s="18" t="n">
        <v>31.51333333</v>
      </c>
      <c r="AD5020" s="18" t="n">
        <v>49</v>
      </c>
      <c r="AE5020" s="18" t="n">
        <v>5.06</v>
      </c>
      <c r="AF5020" s="18" t="n"/>
    </row>
    <row r="5021" ht="14" customHeight="1">
      <c r="A5021" s="5" t="inlineStr">
        <is>
          <t>1931</t>
        </is>
      </c>
      <c r="B5021" s="5" t="inlineStr">
        <is>
          <t>LIPAN-5019</t>
        </is>
      </c>
      <c r="C5021" s="6" t="n">
        <v>2024</v>
      </c>
      <c r="D5021" s="5" t="inlineStr">
        <is>
          <t>2024-01-24 00:00:00</t>
        </is>
      </c>
      <c r="E5021" s="5" t="inlineStr">
        <is>
          <t>A.-Jan</t>
        </is>
      </c>
      <c r="F5021" s="5" t="inlineStr">
        <is>
          <t>E. E. Taiamã</t>
        </is>
      </c>
      <c r="G5021" s="5" t="inlineStr">
        <is>
          <t>16º 48' 01,35" | 57° 39' 22,89"</t>
        </is>
      </c>
      <c r="H5021" s="5" t="inlineStr">
        <is>
          <t>Characiformes</t>
        </is>
      </c>
      <c r="I5021" s="5" t="inlineStr">
        <is>
          <t>Piaractus mesopotamicus</t>
        </is>
      </c>
      <c r="J5021" s="7" t="n">
        <v>52.8</v>
      </c>
      <c r="K5021" s="7" t="n">
        <v>45.9</v>
      </c>
      <c r="L5021" s="8" t="n">
        <v>2890</v>
      </c>
      <c r="M5021" s="8" t="n">
        <v>2210</v>
      </c>
      <c r="N5021" s="5" t="b">
        <v>0</v>
      </c>
      <c r="O5021" s="5" t="inlineStr">
        <is>
          <t>F</t>
        </is>
      </c>
      <c r="P5021" s="5" t="inlineStr">
        <is>
          <t>REP</t>
        </is>
      </c>
      <c r="Q5021" s="8" t="n">
        <v>9.640000000000001</v>
      </c>
      <c r="R5021" s="5" t="n">
        <v>3</v>
      </c>
      <c r="S5021" s="8" t="n">
        <v>28.83</v>
      </c>
      <c r="T5021" s="10">
        <f>IF(Q5021&gt;0,M5021-Q5021,"")</f>
        <v/>
      </c>
      <c r="U5021" s="11">
        <f>IF(AND(T5021&gt;0,Q5021&gt;0),(Q5021/T5021)*100,"")</f>
        <v/>
      </c>
      <c r="V5021" s="11">
        <f>IF(AND(T5021&gt;0,S5021&gt;0),(S5021/T5021)*100,"")</f>
        <v/>
      </c>
      <c r="W5021" s="10">
        <f>IF(AND(J5021&gt;0,L5021&gt;0),(L5021/(J5021^3))*100,"")</f>
        <v/>
      </c>
      <c r="X5021" s="12" t="n">
        <v>2.13</v>
      </c>
      <c r="Y5021" s="12" t="n">
        <v>2.75</v>
      </c>
      <c r="Z5021" s="12" t="n">
        <v>1.18</v>
      </c>
      <c r="AA5021" s="13" t="n">
        <v>4.303333333</v>
      </c>
      <c r="AB5021" s="5" t="n">
        <v>58.86666667</v>
      </c>
      <c r="AC5021" s="13" t="n">
        <v>31.51333333</v>
      </c>
      <c r="AD5021" s="13" t="n">
        <v>49</v>
      </c>
      <c r="AE5021" s="13" t="n">
        <v>5.06</v>
      </c>
      <c r="AF5021" s="13" t="n"/>
    </row>
    <row r="5022" ht="14" customHeight="1">
      <c r="A5022" s="14" t="inlineStr">
        <is>
          <t>1932</t>
        </is>
      </c>
      <c r="B5022" s="14" t="inlineStr">
        <is>
          <t>LIPAN-5020</t>
        </is>
      </c>
      <c r="C5022" s="15" t="n">
        <v>2024</v>
      </c>
      <c r="D5022" s="14" t="inlineStr">
        <is>
          <t>2024-01-24 00:00:00</t>
        </is>
      </c>
      <c r="E5022" s="14" t="inlineStr">
        <is>
          <t>A.-Jan</t>
        </is>
      </c>
      <c r="F5022" s="14" t="inlineStr">
        <is>
          <t>E. E. Taiamã</t>
        </is>
      </c>
      <c r="G5022" s="14" t="inlineStr">
        <is>
          <t>16º 48' 01,35" | 57° 39' 22,89"</t>
        </is>
      </c>
      <c r="H5022" s="14" t="inlineStr">
        <is>
          <t>Characiformes</t>
        </is>
      </c>
      <c r="I5022" s="14" t="inlineStr">
        <is>
          <t>Piaractus mesopotamicus</t>
        </is>
      </c>
      <c r="J5022" s="16" t="n">
        <v>48.1</v>
      </c>
      <c r="K5022" s="16" t="n">
        <v>42.8</v>
      </c>
      <c r="L5022" s="17" t="n">
        <v>2390</v>
      </c>
      <c r="M5022" s="17" t="n">
        <v>1840</v>
      </c>
      <c r="N5022" s="14" t="b">
        <v>0</v>
      </c>
      <c r="O5022" s="14" t="inlineStr">
        <is>
          <t>F</t>
        </is>
      </c>
      <c r="P5022" s="14" t="inlineStr">
        <is>
          <t>REP</t>
        </is>
      </c>
      <c r="Q5022" s="17" t="n">
        <v>8.960000000000001</v>
      </c>
      <c r="R5022" s="14" t="n">
        <v>2</v>
      </c>
      <c r="S5022" s="17" t="n">
        <v>27.44</v>
      </c>
      <c r="T5022" s="10">
        <f>IF(Q5022&gt;0,M5022-Q5022,"")</f>
        <v/>
      </c>
      <c r="U5022" s="11">
        <f>IF(AND(T5022&gt;0,Q5022&gt;0),(Q5022/T5022)*100,"")</f>
        <v/>
      </c>
      <c r="V5022" s="11">
        <f>IF(AND(T5022&gt;0,S5022&gt;0),(S5022/T5022)*100,"")</f>
        <v/>
      </c>
      <c r="W5022" s="10">
        <f>IF(AND(J5022&gt;0,L5022&gt;0),(L5022/(J5022^3))*100,"")</f>
        <v/>
      </c>
      <c r="X5022" s="12" t="n">
        <v>2.13</v>
      </c>
      <c r="Y5022" s="12" t="n">
        <v>2.75</v>
      </c>
      <c r="Z5022" s="12" t="n">
        <v>1.18</v>
      </c>
      <c r="AA5022" s="18" t="n">
        <v>4.303333333</v>
      </c>
      <c r="AB5022" s="14" t="n">
        <v>58.86666667</v>
      </c>
      <c r="AC5022" s="18" t="n">
        <v>31.51333333</v>
      </c>
      <c r="AD5022" s="18" t="n">
        <v>49</v>
      </c>
      <c r="AE5022" s="18" t="n">
        <v>5.06</v>
      </c>
      <c r="AF5022" s="18" t="n"/>
    </row>
    <row r="5023" ht="14" customHeight="1">
      <c r="A5023" s="5" t="inlineStr">
        <is>
          <t>1933</t>
        </is>
      </c>
      <c r="B5023" s="5" t="inlineStr">
        <is>
          <t>LIPAN-5021</t>
        </is>
      </c>
      <c r="C5023" s="6" t="n">
        <v>2024</v>
      </c>
      <c r="D5023" s="5" t="inlineStr">
        <is>
          <t>2024-01-24 00:00:00</t>
        </is>
      </c>
      <c r="E5023" s="5" t="inlineStr">
        <is>
          <t>A.-Jan</t>
        </is>
      </c>
      <c r="F5023" s="5" t="inlineStr">
        <is>
          <t>E. E. Taiamã</t>
        </is>
      </c>
      <c r="G5023" s="5" t="inlineStr">
        <is>
          <t>16º 48' 01,35" | 57° 39' 22,89"</t>
        </is>
      </c>
      <c r="H5023" s="5" t="inlineStr">
        <is>
          <t>Characiformes</t>
        </is>
      </c>
      <c r="I5023" s="5" t="inlineStr">
        <is>
          <t>Piaractus mesopotamicus</t>
        </is>
      </c>
      <c r="J5023" s="7" t="n">
        <v>48.9</v>
      </c>
      <c r="K5023" s="7" t="n">
        <v>43.4</v>
      </c>
      <c r="L5023" s="8" t="n">
        <v>2940</v>
      </c>
      <c r="M5023" s="8" t="n">
        <v>2370</v>
      </c>
      <c r="N5023" s="5" t="b">
        <v>0</v>
      </c>
      <c r="O5023" s="5" t="inlineStr">
        <is>
          <t>M</t>
        </is>
      </c>
      <c r="P5023" s="5" t="inlineStr">
        <is>
          <t>REP</t>
        </is>
      </c>
      <c r="Q5023" s="8" t="n">
        <v>0.82</v>
      </c>
      <c r="R5023" s="5" t="n">
        <v>2</v>
      </c>
      <c r="S5023" s="8" t="n">
        <v>16.68</v>
      </c>
      <c r="T5023" s="10">
        <f>IF(Q5023&gt;0,M5023-Q5023,"")</f>
        <v/>
      </c>
      <c r="U5023" s="11">
        <f>IF(AND(T5023&gt;0,Q5023&gt;0),(Q5023/T5023)*100,"")</f>
        <v/>
      </c>
      <c r="V5023" s="11">
        <f>IF(AND(T5023&gt;0,S5023&gt;0),(S5023/T5023)*100,"")</f>
        <v/>
      </c>
      <c r="W5023" s="10">
        <f>IF(AND(J5023&gt;0,L5023&gt;0),(L5023/(J5023^3))*100,"")</f>
        <v/>
      </c>
      <c r="X5023" s="12" t="n">
        <v>2.13</v>
      </c>
      <c r="Y5023" s="12" t="n">
        <v>2.75</v>
      </c>
      <c r="Z5023" s="12" t="n">
        <v>1.18</v>
      </c>
      <c r="AA5023" s="13" t="n">
        <v>4.303333333</v>
      </c>
      <c r="AB5023" s="5" t="n">
        <v>58.86666667</v>
      </c>
      <c r="AC5023" s="13" t="n">
        <v>31.51333333</v>
      </c>
      <c r="AD5023" s="13" t="n">
        <v>49</v>
      </c>
      <c r="AE5023" s="13" t="n">
        <v>5.06</v>
      </c>
      <c r="AF5023" s="13" t="n"/>
    </row>
    <row r="5024" ht="14" customHeight="1">
      <c r="A5024" s="14" t="inlineStr">
        <is>
          <t>1934</t>
        </is>
      </c>
      <c r="B5024" s="14" t="inlineStr">
        <is>
          <t>LIPAN-5022</t>
        </is>
      </c>
      <c r="C5024" s="15" t="n">
        <v>2024</v>
      </c>
      <c r="D5024" s="14" t="inlineStr">
        <is>
          <t>2024-01-24 00:00:00</t>
        </is>
      </c>
      <c r="E5024" s="14" t="inlineStr">
        <is>
          <t>A.-Jan</t>
        </is>
      </c>
      <c r="F5024" s="14" t="inlineStr">
        <is>
          <t>E. E. Taiamã</t>
        </is>
      </c>
      <c r="G5024" s="14" t="inlineStr">
        <is>
          <t>16º 48' 01,35" | 57° 39' 22,89"</t>
        </is>
      </c>
      <c r="H5024" s="14" t="inlineStr">
        <is>
          <t>Characiformes</t>
        </is>
      </c>
      <c r="I5024" s="14" t="inlineStr">
        <is>
          <t>Piaractus mesopotamicus</t>
        </is>
      </c>
      <c r="J5024" s="16" t="n">
        <v>42.5</v>
      </c>
      <c r="K5024" s="16" t="n">
        <v>36.6</v>
      </c>
      <c r="L5024" s="17" t="n">
        <v>1810</v>
      </c>
      <c r="M5024" s="17" t="n">
        <v>1390</v>
      </c>
      <c r="N5024" s="14" t="b">
        <v>0</v>
      </c>
      <c r="O5024" s="14" t="inlineStr">
        <is>
          <t>F</t>
        </is>
      </c>
      <c r="P5024" s="14" t="inlineStr">
        <is>
          <t>REP</t>
        </is>
      </c>
      <c r="Q5024" s="17" t="n">
        <v>6.03</v>
      </c>
      <c r="R5024" s="14" t="n">
        <v>2</v>
      </c>
      <c r="S5024" s="17" t="n">
        <v>15.86</v>
      </c>
      <c r="T5024" s="10">
        <f>IF(Q5024&gt;0,M5024-Q5024,"")</f>
        <v/>
      </c>
      <c r="U5024" s="11">
        <f>IF(AND(T5024&gt;0,Q5024&gt;0),(Q5024/T5024)*100,"")</f>
        <v/>
      </c>
      <c r="V5024" s="11">
        <f>IF(AND(T5024&gt;0,S5024&gt;0),(S5024/T5024)*100,"")</f>
        <v/>
      </c>
      <c r="W5024" s="10">
        <f>IF(AND(J5024&gt;0,L5024&gt;0),(L5024/(J5024^3))*100,"")</f>
        <v/>
      </c>
      <c r="X5024" s="12" t="n">
        <v>2.13</v>
      </c>
      <c r="Y5024" s="12" t="n">
        <v>2.75</v>
      </c>
      <c r="Z5024" s="12" t="n">
        <v>1.18</v>
      </c>
      <c r="AA5024" s="18" t="n">
        <v>4.303333333</v>
      </c>
      <c r="AB5024" s="14" t="n">
        <v>58.86666667</v>
      </c>
      <c r="AC5024" s="18" t="n">
        <v>31.51333333</v>
      </c>
      <c r="AD5024" s="18" t="n">
        <v>49</v>
      </c>
      <c r="AE5024" s="18" t="n">
        <v>5.06</v>
      </c>
      <c r="AF5024" s="18" t="n"/>
    </row>
    <row r="5025" ht="14" customHeight="1">
      <c r="A5025" s="5" t="inlineStr">
        <is>
          <t>1935</t>
        </is>
      </c>
      <c r="B5025" s="5" t="inlineStr">
        <is>
          <t>LIPAN-5023</t>
        </is>
      </c>
      <c r="C5025" s="6" t="n">
        <v>2024</v>
      </c>
      <c r="D5025" s="5" t="inlineStr">
        <is>
          <t>2024-01-24 00:00:00</t>
        </is>
      </c>
      <c r="E5025" s="5" t="inlineStr">
        <is>
          <t>A.-Jan</t>
        </is>
      </c>
      <c r="F5025" s="5" t="inlineStr">
        <is>
          <t>E. E. Taiamã</t>
        </is>
      </c>
      <c r="G5025" s="5" t="inlineStr">
        <is>
          <t>16º 48' 01,35" | 57° 39' 22,89"</t>
        </is>
      </c>
      <c r="H5025" s="5" t="inlineStr">
        <is>
          <t>Characiformes</t>
        </is>
      </c>
      <c r="I5025" s="5" t="inlineStr">
        <is>
          <t>Piaractus mesopotamicus</t>
        </is>
      </c>
      <c r="J5025" s="7" t="n">
        <v>42.4</v>
      </c>
      <c r="K5025" s="7" t="n">
        <v>37.8</v>
      </c>
      <c r="L5025" s="8" t="n">
        <v>1900</v>
      </c>
      <c r="M5025" s="8" t="n">
        <v>1540</v>
      </c>
      <c r="N5025" s="5" t="b">
        <v>0</v>
      </c>
      <c r="O5025" s="5" t="inlineStr">
        <is>
          <t>F</t>
        </is>
      </c>
      <c r="P5025" s="5" t="inlineStr">
        <is>
          <t>REP</t>
        </is>
      </c>
      <c r="Q5025" s="8" t="n">
        <v>4.63</v>
      </c>
      <c r="R5025" s="5" t="n">
        <v>2</v>
      </c>
      <c r="S5025" s="8" t="n">
        <v>17.54</v>
      </c>
      <c r="T5025" s="10">
        <f>IF(Q5025&gt;0,M5025-Q5025,"")</f>
        <v/>
      </c>
      <c r="U5025" s="11">
        <f>IF(AND(T5025&gt;0,Q5025&gt;0),(Q5025/T5025)*100,"")</f>
        <v/>
      </c>
      <c r="V5025" s="11">
        <f>IF(AND(T5025&gt;0,S5025&gt;0),(S5025/T5025)*100,"")</f>
        <v/>
      </c>
      <c r="W5025" s="10">
        <f>IF(AND(J5025&gt;0,L5025&gt;0),(L5025/(J5025^3))*100,"")</f>
        <v/>
      </c>
      <c r="X5025" s="12" t="n">
        <v>2.13</v>
      </c>
      <c r="Y5025" s="12" t="n">
        <v>2.75</v>
      </c>
      <c r="Z5025" s="12" t="n">
        <v>1.18</v>
      </c>
      <c r="AA5025" s="13" t="n">
        <v>4.303333333</v>
      </c>
      <c r="AB5025" s="5" t="n">
        <v>58.86666667</v>
      </c>
      <c r="AC5025" s="13" t="n">
        <v>31.51333333</v>
      </c>
      <c r="AD5025" s="13" t="n">
        <v>49</v>
      </c>
      <c r="AE5025" s="13" t="n">
        <v>5.06</v>
      </c>
      <c r="AF5025" s="13" t="n"/>
    </row>
    <row r="5026" ht="14" customHeight="1">
      <c r="A5026" s="14" t="inlineStr">
        <is>
          <t>1936</t>
        </is>
      </c>
      <c r="B5026" s="14" t="inlineStr">
        <is>
          <t>LIPAN-5024</t>
        </is>
      </c>
      <c r="C5026" s="15" t="n">
        <v>2024</v>
      </c>
      <c r="D5026" s="14" t="inlineStr">
        <is>
          <t>2024-01-24 00:00:00</t>
        </is>
      </c>
      <c r="E5026" s="14" t="inlineStr">
        <is>
          <t>A.-Jan</t>
        </is>
      </c>
      <c r="F5026" s="14" t="inlineStr">
        <is>
          <t>E. E. Taiamã</t>
        </is>
      </c>
      <c r="G5026" s="14" t="inlineStr">
        <is>
          <t>16º 48' 01,35" | 57° 39' 22,89"</t>
        </is>
      </c>
      <c r="H5026" s="14" t="inlineStr">
        <is>
          <t>Characiformes</t>
        </is>
      </c>
      <c r="I5026" s="14" t="inlineStr">
        <is>
          <t>Piaractus mesopotamicus</t>
        </is>
      </c>
      <c r="J5026" s="16" t="n">
        <v>44.3</v>
      </c>
      <c r="K5026" s="16" t="n">
        <v>39.01</v>
      </c>
      <c r="L5026" s="17" t="n">
        <v>2060</v>
      </c>
      <c r="M5026" s="17" t="n">
        <v>1620</v>
      </c>
      <c r="N5026" s="14" t="b">
        <v>0</v>
      </c>
      <c r="O5026" s="14" t="inlineStr">
        <is>
          <t>M</t>
        </is>
      </c>
      <c r="P5026" s="14" t="inlineStr">
        <is>
          <t>REP</t>
        </is>
      </c>
      <c r="Q5026" s="17" t="n">
        <v>1.74</v>
      </c>
      <c r="R5026" s="14" t="n">
        <v>3</v>
      </c>
      <c r="S5026" s="17" t="n">
        <v>22.8</v>
      </c>
      <c r="T5026" s="10">
        <f>IF(Q5026&gt;0,M5026-Q5026,"")</f>
        <v/>
      </c>
      <c r="U5026" s="11">
        <f>IF(AND(T5026&gt;0,Q5026&gt;0),(Q5026/T5026)*100,"")</f>
        <v/>
      </c>
      <c r="V5026" s="11">
        <f>IF(AND(T5026&gt;0,S5026&gt;0),(S5026/T5026)*100,"")</f>
        <v/>
      </c>
      <c r="W5026" s="10">
        <f>IF(AND(J5026&gt;0,L5026&gt;0),(L5026/(J5026^3))*100,"")</f>
        <v/>
      </c>
      <c r="X5026" s="12" t="n">
        <v>2.13</v>
      </c>
      <c r="Y5026" s="12" t="n">
        <v>2.75</v>
      </c>
      <c r="Z5026" s="12" t="n">
        <v>1.18</v>
      </c>
      <c r="AA5026" s="18" t="n">
        <v>4.303333333</v>
      </c>
      <c r="AB5026" s="14" t="n">
        <v>58.86666667</v>
      </c>
      <c r="AC5026" s="18" t="n">
        <v>31.51333333</v>
      </c>
      <c r="AD5026" s="18" t="n">
        <v>49</v>
      </c>
      <c r="AE5026" s="18" t="n">
        <v>5.06</v>
      </c>
      <c r="AF5026" s="18" t="n"/>
    </row>
    <row r="5027" ht="14" customHeight="1">
      <c r="A5027" s="5" t="inlineStr">
        <is>
          <t>1937</t>
        </is>
      </c>
      <c r="B5027" s="5" t="inlineStr">
        <is>
          <t>LIPAN-5025</t>
        </is>
      </c>
      <c r="C5027" s="6" t="n">
        <v>2024</v>
      </c>
      <c r="D5027" s="5" t="inlineStr">
        <is>
          <t>2024-01-24 00:00:00</t>
        </is>
      </c>
      <c r="E5027" s="5" t="inlineStr">
        <is>
          <t>A.-Jan</t>
        </is>
      </c>
      <c r="F5027" s="5" t="inlineStr">
        <is>
          <t>E. E. Taiamã</t>
        </is>
      </c>
      <c r="G5027" s="5" t="inlineStr">
        <is>
          <t>16º 48' 01,35" | 57° 39' 22,89"</t>
        </is>
      </c>
      <c r="H5027" s="5" t="inlineStr">
        <is>
          <t>Characiformes</t>
        </is>
      </c>
      <c r="I5027" s="5" t="inlineStr">
        <is>
          <t>Piaractus mesopotamicus</t>
        </is>
      </c>
      <c r="J5027" s="7" t="n">
        <v>47.7</v>
      </c>
      <c r="K5027" s="7" t="n">
        <v>41.4</v>
      </c>
      <c r="L5027" s="8" t="n">
        <v>2540</v>
      </c>
      <c r="M5027" s="8" t="n">
        <v>2020</v>
      </c>
      <c r="N5027" s="5" t="b">
        <v>0</v>
      </c>
      <c r="O5027" s="5" t="inlineStr">
        <is>
          <t>M</t>
        </is>
      </c>
      <c r="P5027" s="5" t="inlineStr">
        <is>
          <t>ESV</t>
        </is>
      </c>
      <c r="Q5027" s="8" t="n">
        <v>7.1</v>
      </c>
      <c r="R5027" s="5" t="n">
        <v>3</v>
      </c>
      <c r="S5027" s="8" t="n">
        <v>22.39</v>
      </c>
      <c r="T5027" s="10">
        <f>IF(Q5027&gt;0,M5027-Q5027,"")</f>
        <v/>
      </c>
      <c r="U5027" s="11">
        <f>IF(AND(T5027&gt;0,Q5027&gt;0),(Q5027/T5027)*100,"")</f>
        <v/>
      </c>
      <c r="V5027" s="11">
        <f>IF(AND(T5027&gt;0,S5027&gt;0),(S5027/T5027)*100,"")</f>
        <v/>
      </c>
      <c r="W5027" s="10">
        <f>IF(AND(J5027&gt;0,L5027&gt;0),(L5027/(J5027^3))*100,"")</f>
        <v/>
      </c>
      <c r="X5027" s="12" t="n">
        <v>2.13</v>
      </c>
      <c r="Y5027" s="12" t="n">
        <v>2.75</v>
      </c>
      <c r="Z5027" s="12" t="n">
        <v>1.18</v>
      </c>
      <c r="AA5027" s="13" t="n">
        <v>4.303333333</v>
      </c>
      <c r="AB5027" s="5" t="n">
        <v>58.86666667</v>
      </c>
      <c r="AC5027" s="13" t="n">
        <v>31.51333333</v>
      </c>
      <c r="AD5027" s="13" t="n">
        <v>49</v>
      </c>
      <c r="AE5027" s="13" t="n">
        <v>5.06</v>
      </c>
      <c r="AF5027" s="13" t="n"/>
    </row>
    <row r="5028" ht="14" customHeight="1">
      <c r="A5028" s="14" t="inlineStr">
        <is>
          <t>1938</t>
        </is>
      </c>
      <c r="B5028" s="14" t="inlineStr">
        <is>
          <t>LIPAN-5026</t>
        </is>
      </c>
      <c r="C5028" s="15" t="n">
        <v>2024</v>
      </c>
      <c r="D5028" s="14" t="inlineStr">
        <is>
          <t>2024-01-24 00:00:00</t>
        </is>
      </c>
      <c r="E5028" s="14" t="inlineStr">
        <is>
          <t>A.-Jan</t>
        </is>
      </c>
      <c r="F5028" s="14" t="inlineStr">
        <is>
          <t>E. E. Taiamã</t>
        </is>
      </c>
      <c r="G5028" s="14" t="inlineStr">
        <is>
          <t>16º 48' 01,35" | 57° 39' 22,89"</t>
        </is>
      </c>
      <c r="H5028" s="14" t="inlineStr">
        <is>
          <t>Characiformes</t>
        </is>
      </c>
      <c r="I5028" s="14" t="inlineStr">
        <is>
          <t>Piaractus mesopotamicus</t>
        </is>
      </c>
      <c r="J5028" s="16" t="n">
        <v>45.6</v>
      </c>
      <c r="K5028" s="16" t="n">
        <v>40.6</v>
      </c>
      <c r="L5028" s="17" t="n">
        <v>2620</v>
      </c>
      <c r="M5028" s="17" t="n">
        <v>2000</v>
      </c>
      <c r="N5028" s="14" t="b">
        <v>0</v>
      </c>
      <c r="O5028" s="14" t="inlineStr">
        <is>
          <t>F</t>
        </is>
      </c>
      <c r="P5028" s="14" t="inlineStr">
        <is>
          <t>REP</t>
        </is>
      </c>
      <c r="Q5028" s="17" t="n">
        <v>9.18</v>
      </c>
      <c r="R5028" s="14" t="n">
        <v>3</v>
      </c>
      <c r="S5028" s="17" t="n">
        <v>29.73</v>
      </c>
      <c r="T5028" s="10">
        <f>IF(Q5028&gt;0,M5028-Q5028,"")</f>
        <v/>
      </c>
      <c r="U5028" s="11">
        <f>IF(AND(T5028&gt;0,Q5028&gt;0),(Q5028/T5028)*100,"")</f>
        <v/>
      </c>
      <c r="V5028" s="11">
        <f>IF(AND(T5028&gt;0,S5028&gt;0),(S5028/T5028)*100,"")</f>
        <v/>
      </c>
      <c r="W5028" s="10">
        <f>IF(AND(J5028&gt;0,L5028&gt;0),(L5028/(J5028^3))*100,"")</f>
        <v/>
      </c>
      <c r="X5028" s="12" t="n">
        <v>2.13</v>
      </c>
      <c r="Y5028" s="12" t="n">
        <v>2.75</v>
      </c>
      <c r="Z5028" s="12" t="n">
        <v>1.18</v>
      </c>
      <c r="AA5028" s="18" t="n">
        <v>4.303333333</v>
      </c>
      <c r="AB5028" s="14" t="n">
        <v>58.86666667</v>
      </c>
      <c r="AC5028" s="18" t="n">
        <v>31.51333333</v>
      </c>
      <c r="AD5028" s="18" t="n">
        <v>49</v>
      </c>
      <c r="AE5028" s="18" t="n">
        <v>5.06</v>
      </c>
      <c r="AF5028" s="18" t="n"/>
    </row>
    <row r="5029" ht="14" customHeight="1">
      <c r="A5029" s="5" t="inlineStr">
        <is>
          <t>1939</t>
        </is>
      </c>
      <c r="B5029" s="5" t="inlineStr">
        <is>
          <t>LIPAN-5027</t>
        </is>
      </c>
      <c r="C5029" s="6" t="n">
        <v>2024</v>
      </c>
      <c r="D5029" s="5" t="inlineStr">
        <is>
          <t>2024-01-24 00:00:00</t>
        </is>
      </c>
      <c r="E5029" s="5" t="inlineStr">
        <is>
          <t>A.-Jan</t>
        </is>
      </c>
      <c r="F5029" s="5" t="inlineStr">
        <is>
          <t>E. E. Taiamã</t>
        </is>
      </c>
      <c r="G5029" s="5" t="inlineStr">
        <is>
          <t>16º 48' 01,35" | 57° 39' 22,89"</t>
        </is>
      </c>
      <c r="H5029" s="5" t="inlineStr">
        <is>
          <t>Characiformes</t>
        </is>
      </c>
      <c r="I5029" s="5" t="inlineStr">
        <is>
          <t>Piaractus mesopotamicus</t>
        </is>
      </c>
      <c r="J5029" s="7" t="n">
        <v>50.4</v>
      </c>
      <c r="K5029" s="7" t="n">
        <v>44.8</v>
      </c>
      <c r="L5029" s="8" t="n">
        <v>2770</v>
      </c>
      <c r="M5029" s="8" t="n">
        <v>2120</v>
      </c>
      <c r="N5029" s="5" t="b">
        <v>0</v>
      </c>
      <c r="O5029" s="5" t="inlineStr">
        <is>
          <t>F</t>
        </is>
      </c>
      <c r="P5029" s="5" t="inlineStr">
        <is>
          <t>ESV</t>
        </is>
      </c>
      <c r="Q5029" s="8" t="n">
        <v>28.08</v>
      </c>
      <c r="R5029" s="5" t="n">
        <v>3</v>
      </c>
      <c r="S5029" s="8" t="n">
        <v>31.99</v>
      </c>
      <c r="T5029" s="10">
        <f>IF(Q5029&gt;0,M5029-Q5029,"")</f>
        <v/>
      </c>
      <c r="U5029" s="11">
        <f>IF(AND(T5029&gt;0,Q5029&gt;0),(Q5029/T5029)*100,"")</f>
        <v/>
      </c>
      <c r="V5029" s="11">
        <f>IF(AND(T5029&gt;0,S5029&gt;0),(S5029/T5029)*100,"")</f>
        <v/>
      </c>
      <c r="W5029" s="10">
        <f>IF(AND(J5029&gt;0,L5029&gt;0),(L5029/(J5029^3))*100,"")</f>
        <v/>
      </c>
      <c r="X5029" s="12" t="n">
        <v>2.13</v>
      </c>
      <c r="Y5029" s="12" t="n">
        <v>2.75</v>
      </c>
      <c r="Z5029" s="12" t="n">
        <v>1.18</v>
      </c>
      <c r="AA5029" s="13" t="n">
        <v>4.303333333</v>
      </c>
      <c r="AB5029" s="5" t="n">
        <v>58.86666667</v>
      </c>
      <c r="AC5029" s="13" t="n">
        <v>31.51333333</v>
      </c>
      <c r="AD5029" s="13" t="n">
        <v>49</v>
      </c>
      <c r="AE5029" s="13" t="n">
        <v>5.06</v>
      </c>
      <c r="AF5029" s="13" t="n"/>
    </row>
    <row r="5030" ht="14" customHeight="1">
      <c r="A5030" s="14" t="inlineStr">
        <is>
          <t>1940</t>
        </is>
      </c>
      <c r="B5030" s="14" t="inlineStr">
        <is>
          <t>LIPAN-5028</t>
        </is>
      </c>
      <c r="C5030" s="15" t="n">
        <v>2024</v>
      </c>
      <c r="D5030" s="14" t="inlineStr">
        <is>
          <t>2024-01-24 00:00:00</t>
        </is>
      </c>
      <c r="E5030" s="14" t="inlineStr">
        <is>
          <t>A.-Jan</t>
        </is>
      </c>
      <c r="F5030" s="14" t="inlineStr">
        <is>
          <t>E. E. Taiamã</t>
        </is>
      </c>
      <c r="G5030" s="14" t="inlineStr">
        <is>
          <t>16º 48' 01,35" | 57° 39' 22,89"</t>
        </is>
      </c>
      <c r="H5030" s="14" t="inlineStr">
        <is>
          <t>Characiformes</t>
        </is>
      </c>
      <c r="I5030" s="14" t="inlineStr">
        <is>
          <t>Piaractus mesopotamicus</t>
        </is>
      </c>
      <c r="J5030" s="16" t="n">
        <v>51.1</v>
      </c>
      <c r="K5030" s="16" t="n">
        <v>45.4</v>
      </c>
      <c r="L5030" s="17" t="n">
        <v>3310</v>
      </c>
      <c r="M5030" s="17" t="n">
        <v>2670</v>
      </c>
      <c r="N5030" s="14" t="b">
        <v>0</v>
      </c>
      <c r="O5030" s="14" t="inlineStr">
        <is>
          <t>F</t>
        </is>
      </c>
      <c r="P5030" s="14" t="inlineStr">
        <is>
          <t>REP</t>
        </is>
      </c>
      <c r="Q5030" s="17" t="n">
        <v>14.93</v>
      </c>
      <c r="R5030" s="14" t="n">
        <v>3</v>
      </c>
      <c r="S5030" s="17" t="n">
        <v>36.44</v>
      </c>
      <c r="T5030" s="10">
        <f>IF(Q5030&gt;0,M5030-Q5030,"")</f>
        <v/>
      </c>
      <c r="U5030" s="11">
        <f>IF(AND(T5030&gt;0,Q5030&gt;0),(Q5030/T5030)*100,"")</f>
        <v/>
      </c>
      <c r="V5030" s="11">
        <f>IF(AND(T5030&gt;0,S5030&gt;0),(S5030/T5030)*100,"")</f>
        <v/>
      </c>
      <c r="W5030" s="10">
        <f>IF(AND(J5030&gt;0,L5030&gt;0),(L5030/(J5030^3))*100,"")</f>
        <v/>
      </c>
      <c r="X5030" s="12" t="n">
        <v>2.13</v>
      </c>
      <c r="Y5030" s="12" t="n">
        <v>2.75</v>
      </c>
      <c r="Z5030" s="12" t="n">
        <v>1.18</v>
      </c>
      <c r="AA5030" s="18" t="n">
        <v>4.303333333</v>
      </c>
      <c r="AB5030" s="14" t="n">
        <v>58.86666667</v>
      </c>
      <c r="AC5030" s="18" t="n">
        <v>31.51333333</v>
      </c>
      <c r="AD5030" s="18" t="n">
        <v>49</v>
      </c>
      <c r="AE5030" s="18" t="n">
        <v>5.06</v>
      </c>
      <c r="AF5030" s="18" t="n"/>
    </row>
    <row r="5031" ht="14" customHeight="1">
      <c r="A5031" s="5" t="inlineStr">
        <is>
          <t>1941</t>
        </is>
      </c>
      <c r="B5031" s="5" t="inlineStr">
        <is>
          <t>LIPAN-5029</t>
        </is>
      </c>
      <c r="C5031" s="6" t="n">
        <v>2024</v>
      </c>
      <c r="D5031" s="5" t="inlineStr">
        <is>
          <t>2024-01-24 00:00:00</t>
        </is>
      </c>
      <c r="E5031" s="5" t="inlineStr">
        <is>
          <t>A.-Jan</t>
        </is>
      </c>
      <c r="F5031" s="5" t="inlineStr">
        <is>
          <t>E. E. Taiamã</t>
        </is>
      </c>
      <c r="G5031" s="5" t="inlineStr">
        <is>
          <t>16º 48' 01,35" | 57° 39' 22,89"</t>
        </is>
      </c>
      <c r="H5031" s="5" t="inlineStr">
        <is>
          <t>Characiformes</t>
        </is>
      </c>
      <c r="I5031" s="5" t="inlineStr">
        <is>
          <t>Piaractus mesopotamicus</t>
        </is>
      </c>
      <c r="J5031" s="7" t="n">
        <v>47.3</v>
      </c>
      <c r="K5031" s="7" t="n">
        <v>42.8</v>
      </c>
      <c r="L5031" s="8" t="n">
        <v>2560</v>
      </c>
      <c r="M5031" s="8" t="n">
        <v>1890</v>
      </c>
      <c r="N5031" s="5" t="b">
        <v>0</v>
      </c>
      <c r="O5031" s="5" t="inlineStr">
        <is>
          <t>F</t>
        </is>
      </c>
      <c r="P5031" s="5" t="inlineStr">
        <is>
          <t>REP</t>
        </is>
      </c>
      <c r="Q5031" s="8" t="n">
        <v>15.31</v>
      </c>
      <c r="R5031" s="5" t="n">
        <v>3</v>
      </c>
      <c r="S5031" s="8" t="n">
        <v>23.44</v>
      </c>
      <c r="T5031" s="10">
        <f>IF(Q5031&gt;0,M5031-Q5031,"")</f>
        <v/>
      </c>
      <c r="U5031" s="11">
        <f>IF(AND(T5031&gt;0,Q5031&gt;0),(Q5031/T5031)*100,"")</f>
        <v/>
      </c>
      <c r="V5031" s="11">
        <f>IF(AND(T5031&gt;0,S5031&gt;0),(S5031/T5031)*100,"")</f>
        <v/>
      </c>
      <c r="W5031" s="10">
        <f>IF(AND(J5031&gt;0,L5031&gt;0),(L5031/(J5031^3))*100,"")</f>
        <v/>
      </c>
      <c r="X5031" s="12" t="n">
        <v>2.13</v>
      </c>
      <c r="Y5031" s="12" t="n">
        <v>2.75</v>
      </c>
      <c r="Z5031" s="12" t="n">
        <v>1.18</v>
      </c>
      <c r="AA5031" s="13" t="n">
        <v>4.303333333</v>
      </c>
      <c r="AB5031" s="5" t="n">
        <v>58.86666667</v>
      </c>
      <c r="AC5031" s="13" t="n">
        <v>31.51333333</v>
      </c>
      <c r="AD5031" s="13" t="n">
        <v>49</v>
      </c>
      <c r="AE5031" s="13" t="n">
        <v>5.06</v>
      </c>
      <c r="AF5031" s="13" t="n"/>
    </row>
    <row r="5032" ht="14" customHeight="1">
      <c r="A5032" s="14" t="inlineStr">
        <is>
          <t>1942</t>
        </is>
      </c>
      <c r="B5032" s="14" t="inlineStr">
        <is>
          <t>LIPAN-5030</t>
        </is>
      </c>
      <c r="C5032" s="15" t="n">
        <v>2024</v>
      </c>
      <c r="D5032" s="14" t="inlineStr">
        <is>
          <t>2024-01-24 00:00:00</t>
        </is>
      </c>
      <c r="E5032" s="14" t="inlineStr">
        <is>
          <t>A.-Jan</t>
        </is>
      </c>
      <c r="F5032" s="14" t="inlineStr">
        <is>
          <t>E. E. Taiamã</t>
        </is>
      </c>
      <c r="G5032" s="14" t="inlineStr">
        <is>
          <t>16º 48' 01,35" | 57° 39' 22,89"</t>
        </is>
      </c>
      <c r="H5032" s="14" t="inlineStr">
        <is>
          <t>Characiformes</t>
        </is>
      </c>
      <c r="I5032" s="14" t="inlineStr">
        <is>
          <t>Piaractus mesopotamicus</t>
        </is>
      </c>
      <c r="J5032" s="16" t="n">
        <v>45.8</v>
      </c>
      <c r="K5032" s="16" t="n">
        <v>38.6</v>
      </c>
      <c r="L5032" s="17" t="n">
        <v>2140</v>
      </c>
      <c r="M5032" s="17" t="n">
        <v>1720</v>
      </c>
      <c r="N5032" s="14" t="b">
        <v>0</v>
      </c>
      <c r="O5032" s="14" t="inlineStr">
        <is>
          <t>F</t>
        </is>
      </c>
      <c r="P5032" s="14" t="inlineStr">
        <is>
          <t>REP</t>
        </is>
      </c>
      <c r="Q5032" s="17" t="n">
        <v>6.65</v>
      </c>
      <c r="R5032" s="14" t="n">
        <v>2</v>
      </c>
      <c r="S5032" s="17" t="n">
        <v>20.74</v>
      </c>
      <c r="T5032" s="10">
        <f>IF(Q5032&gt;0,M5032-Q5032,"")</f>
        <v/>
      </c>
      <c r="U5032" s="11">
        <f>IF(AND(T5032&gt;0,Q5032&gt;0),(Q5032/T5032)*100,"")</f>
        <v/>
      </c>
      <c r="V5032" s="11">
        <f>IF(AND(T5032&gt;0,S5032&gt;0),(S5032/T5032)*100,"")</f>
        <v/>
      </c>
      <c r="W5032" s="10">
        <f>IF(AND(J5032&gt;0,L5032&gt;0),(L5032/(J5032^3))*100,"")</f>
        <v/>
      </c>
      <c r="X5032" s="12" t="n">
        <v>2.13</v>
      </c>
      <c r="Y5032" s="12" t="n">
        <v>2.75</v>
      </c>
      <c r="Z5032" s="12" t="n">
        <v>1.18</v>
      </c>
      <c r="AA5032" s="18" t="n">
        <v>4.303333333</v>
      </c>
      <c r="AB5032" s="14" t="n">
        <v>58.86666667</v>
      </c>
      <c r="AC5032" s="18" t="n">
        <v>31.51333333</v>
      </c>
      <c r="AD5032" s="18" t="n">
        <v>49</v>
      </c>
      <c r="AE5032" s="18" t="n">
        <v>5.06</v>
      </c>
      <c r="AF5032" s="18" t="n"/>
    </row>
    <row r="5033" ht="14" customHeight="1">
      <c r="A5033" s="5" t="inlineStr">
        <is>
          <t>1943</t>
        </is>
      </c>
      <c r="B5033" s="5" t="inlineStr">
        <is>
          <t>LIPAN-5031</t>
        </is>
      </c>
      <c r="C5033" s="6" t="n">
        <v>2024</v>
      </c>
      <c r="D5033" s="5" t="inlineStr">
        <is>
          <t>2024-01-24 00:00:00</t>
        </is>
      </c>
      <c r="E5033" s="5" t="inlineStr">
        <is>
          <t>A.-Jan</t>
        </is>
      </c>
      <c r="F5033" s="5" t="inlineStr">
        <is>
          <t>E. E. Taiamã</t>
        </is>
      </c>
      <c r="G5033" s="5" t="inlineStr">
        <is>
          <t>16º 48' 01,35" | 57° 39' 22,89"</t>
        </is>
      </c>
      <c r="H5033" s="5" t="inlineStr">
        <is>
          <t>Characiformes</t>
        </is>
      </c>
      <c r="I5033" s="5" t="inlineStr">
        <is>
          <t>Piaractus mesopotamicus</t>
        </is>
      </c>
      <c r="J5033" s="7" t="n">
        <v>48.1</v>
      </c>
      <c r="K5033" s="7" t="n">
        <v>42.3</v>
      </c>
      <c r="L5033" s="8" t="n">
        <v>2700</v>
      </c>
      <c r="M5033" s="8" t="n">
        <v>1970</v>
      </c>
      <c r="N5033" s="5" t="b">
        <v>0</v>
      </c>
      <c r="O5033" s="5" t="inlineStr">
        <is>
          <t>F</t>
        </is>
      </c>
      <c r="P5033" s="5" t="inlineStr">
        <is>
          <t>REP</t>
        </is>
      </c>
      <c r="Q5033" s="8" t="n">
        <v>11.07</v>
      </c>
      <c r="R5033" s="5" t="n">
        <v>3</v>
      </c>
      <c r="S5033" s="8" t="n">
        <v>26.04</v>
      </c>
      <c r="T5033" s="10">
        <f>IF(Q5033&gt;0,M5033-Q5033,"")</f>
        <v/>
      </c>
      <c r="U5033" s="11">
        <f>IF(AND(T5033&gt;0,Q5033&gt;0),(Q5033/T5033)*100,"")</f>
        <v/>
      </c>
      <c r="V5033" s="11">
        <f>IF(AND(T5033&gt;0,S5033&gt;0),(S5033/T5033)*100,"")</f>
        <v/>
      </c>
      <c r="W5033" s="10">
        <f>IF(AND(J5033&gt;0,L5033&gt;0),(L5033/(J5033^3))*100,"")</f>
        <v/>
      </c>
      <c r="X5033" s="12" t="n">
        <v>2.13</v>
      </c>
      <c r="Y5033" s="12" t="n">
        <v>2.75</v>
      </c>
      <c r="Z5033" s="12" t="n">
        <v>1.18</v>
      </c>
      <c r="AA5033" s="13" t="n">
        <v>4.303333333</v>
      </c>
      <c r="AB5033" s="5" t="n">
        <v>58.86666667</v>
      </c>
      <c r="AC5033" s="13" t="n">
        <v>31.51333333</v>
      </c>
      <c r="AD5033" s="13" t="n">
        <v>49</v>
      </c>
      <c r="AE5033" s="13" t="n">
        <v>5.06</v>
      </c>
      <c r="AF5033" s="13" t="n"/>
    </row>
    <row r="5034" ht="14" customHeight="1">
      <c r="A5034" s="14" t="inlineStr">
        <is>
          <t>1944</t>
        </is>
      </c>
      <c r="B5034" s="14" t="inlineStr">
        <is>
          <t>LIPAN-5032</t>
        </is>
      </c>
      <c r="C5034" s="15" t="n">
        <v>2024</v>
      </c>
      <c r="D5034" s="14" t="inlineStr">
        <is>
          <t>2024-01-24 00:00:00</t>
        </is>
      </c>
      <c r="E5034" s="14" t="inlineStr">
        <is>
          <t>A.-Jan</t>
        </is>
      </c>
      <c r="F5034" s="14" t="inlineStr">
        <is>
          <t>E. E. Taiamã</t>
        </is>
      </c>
      <c r="G5034" s="14" t="inlineStr">
        <is>
          <t>16º 48' 01,35" | 57° 39' 22,89"</t>
        </is>
      </c>
      <c r="H5034" s="14" t="inlineStr">
        <is>
          <t>Characiformes</t>
        </is>
      </c>
      <c r="I5034" s="14" t="inlineStr">
        <is>
          <t>Piaractus mesopotamicus</t>
        </is>
      </c>
      <c r="J5034" s="16" t="n">
        <v>51.6</v>
      </c>
      <c r="K5034" s="16" t="n">
        <v>48.4</v>
      </c>
      <c r="L5034" s="17" t="n">
        <v>3290</v>
      </c>
      <c r="M5034" s="17" t="n">
        <v>2650</v>
      </c>
      <c r="N5034" s="14" t="b">
        <v>0</v>
      </c>
      <c r="O5034" s="14" t="inlineStr">
        <is>
          <t>F</t>
        </is>
      </c>
      <c r="P5034" s="14" t="inlineStr">
        <is>
          <t>REP</t>
        </is>
      </c>
      <c r="Q5034" s="17" t="n">
        <v>14.01</v>
      </c>
      <c r="R5034" s="14" t="n">
        <v>2</v>
      </c>
      <c r="S5034" s="17" t="n">
        <v>16.51</v>
      </c>
      <c r="T5034" s="10">
        <f>IF(Q5034&gt;0,M5034-Q5034,"")</f>
        <v/>
      </c>
      <c r="U5034" s="11">
        <f>IF(AND(T5034&gt;0,Q5034&gt;0),(Q5034/T5034)*100,"")</f>
        <v/>
      </c>
      <c r="V5034" s="11">
        <f>IF(AND(T5034&gt;0,S5034&gt;0),(S5034/T5034)*100,"")</f>
        <v/>
      </c>
      <c r="W5034" s="10">
        <f>IF(AND(J5034&gt;0,L5034&gt;0),(L5034/(J5034^3))*100,"")</f>
        <v/>
      </c>
      <c r="X5034" s="12" t="n">
        <v>2.13</v>
      </c>
      <c r="Y5034" s="12" t="n">
        <v>2.75</v>
      </c>
      <c r="Z5034" s="12" t="n">
        <v>1.18</v>
      </c>
      <c r="AA5034" s="18" t="n">
        <v>4.303333333</v>
      </c>
      <c r="AB5034" s="14" t="n">
        <v>58.86666667</v>
      </c>
      <c r="AC5034" s="18" t="n">
        <v>31.51333333</v>
      </c>
      <c r="AD5034" s="18" t="n">
        <v>49</v>
      </c>
      <c r="AE5034" s="18" t="n">
        <v>5.06</v>
      </c>
      <c r="AF5034" s="18" t="n"/>
    </row>
    <row r="5035" ht="14" customHeight="1">
      <c r="A5035" s="5" t="inlineStr">
        <is>
          <t>1945</t>
        </is>
      </c>
      <c r="B5035" s="5" t="inlineStr">
        <is>
          <t>LIPAN-5033</t>
        </is>
      </c>
      <c r="C5035" s="6" t="n">
        <v>2024</v>
      </c>
      <c r="D5035" s="5" t="inlineStr">
        <is>
          <t>2024-01-24 00:00:00</t>
        </is>
      </c>
      <c r="E5035" s="5" t="inlineStr">
        <is>
          <t>A.-Jan</t>
        </is>
      </c>
      <c r="F5035" s="5" t="inlineStr">
        <is>
          <t>E. E. Taiamã</t>
        </is>
      </c>
      <c r="G5035" s="5" t="inlineStr">
        <is>
          <t>16º 48' 01,35" | 57° 39' 22,89"</t>
        </is>
      </c>
      <c r="H5035" s="5" t="inlineStr">
        <is>
          <t>Characiformes</t>
        </is>
      </c>
      <c r="I5035" s="5" t="inlineStr">
        <is>
          <t>Piaractus mesopotamicus</t>
        </is>
      </c>
      <c r="J5035" s="7" t="n">
        <v>52.01</v>
      </c>
      <c r="K5035" s="7" t="n">
        <v>46.8</v>
      </c>
      <c r="L5035" s="8" t="n">
        <v>3530</v>
      </c>
      <c r="M5035" s="8" t="n">
        <v>2760</v>
      </c>
      <c r="N5035" s="5" t="b">
        <v>0</v>
      </c>
      <c r="O5035" s="5" t="inlineStr">
        <is>
          <t>F</t>
        </is>
      </c>
      <c r="P5035" s="5" t="inlineStr">
        <is>
          <t>REP</t>
        </is>
      </c>
      <c r="Q5035" s="8" t="n">
        <v>7.93</v>
      </c>
      <c r="R5035" s="5" t="n">
        <v>3</v>
      </c>
      <c r="S5035" s="8" t="n">
        <v>39.64</v>
      </c>
      <c r="T5035" s="10">
        <f>IF(Q5035&gt;0,M5035-Q5035,"")</f>
        <v/>
      </c>
      <c r="U5035" s="11">
        <f>IF(AND(T5035&gt;0,Q5035&gt;0),(Q5035/T5035)*100,"")</f>
        <v/>
      </c>
      <c r="V5035" s="11">
        <f>IF(AND(T5035&gt;0,S5035&gt;0),(S5035/T5035)*100,"")</f>
        <v/>
      </c>
      <c r="W5035" s="10">
        <f>IF(AND(J5035&gt;0,L5035&gt;0),(L5035/(J5035^3))*100,"")</f>
        <v/>
      </c>
      <c r="X5035" s="12" t="n">
        <v>2.13</v>
      </c>
      <c r="Y5035" s="12" t="n">
        <v>2.75</v>
      </c>
      <c r="Z5035" s="12" t="n">
        <v>1.18</v>
      </c>
      <c r="AA5035" s="13" t="n">
        <v>4.303333333</v>
      </c>
      <c r="AB5035" s="5" t="n">
        <v>58.86666667</v>
      </c>
      <c r="AC5035" s="13" t="n">
        <v>31.51333333</v>
      </c>
      <c r="AD5035" s="13" t="n">
        <v>49</v>
      </c>
      <c r="AE5035" s="13" t="n">
        <v>5.06</v>
      </c>
      <c r="AF5035" s="13" t="n"/>
    </row>
    <row r="5036" ht="14" customHeight="1">
      <c r="A5036" s="14" t="inlineStr">
        <is>
          <t>1946</t>
        </is>
      </c>
      <c r="B5036" s="14" t="inlineStr">
        <is>
          <t>LIPAN-5034</t>
        </is>
      </c>
      <c r="C5036" s="15" t="n">
        <v>2024</v>
      </c>
      <c r="D5036" s="14" t="inlineStr">
        <is>
          <t>2024-01-24 00:00:00</t>
        </is>
      </c>
      <c r="E5036" s="14" t="inlineStr">
        <is>
          <t>A.-Jan</t>
        </is>
      </c>
      <c r="F5036" s="14" t="inlineStr">
        <is>
          <t>E. E. Taiamã</t>
        </is>
      </c>
      <c r="G5036" s="14" t="inlineStr">
        <is>
          <t>16º 48' 01,35" | 57° 39' 22,89"</t>
        </is>
      </c>
      <c r="H5036" s="14" t="inlineStr">
        <is>
          <t>Characiformes</t>
        </is>
      </c>
      <c r="I5036" s="14" t="inlineStr">
        <is>
          <t>Piaractus mesopotamicus</t>
        </is>
      </c>
      <c r="J5036" s="16" t="n">
        <v>50.6</v>
      </c>
      <c r="K5036" s="16" t="n">
        <v>45.4</v>
      </c>
      <c r="L5036" s="17" t="n">
        <v>2770</v>
      </c>
      <c r="M5036" s="17" t="n">
        <v>2070</v>
      </c>
      <c r="N5036" s="14" t="b">
        <v>0</v>
      </c>
      <c r="O5036" s="14" t="inlineStr">
        <is>
          <t>F</t>
        </is>
      </c>
      <c r="P5036" s="14" t="inlineStr">
        <is>
          <t>REP</t>
        </is>
      </c>
      <c r="Q5036" s="17" t="n">
        <v>15.63</v>
      </c>
      <c r="R5036" s="14" t="n">
        <v>2</v>
      </c>
      <c r="S5036" s="17" t="n">
        <v>31.32</v>
      </c>
      <c r="T5036" s="10">
        <f>IF(Q5036&gt;0,M5036-Q5036,"")</f>
        <v/>
      </c>
      <c r="U5036" s="11">
        <f>IF(AND(T5036&gt;0,Q5036&gt;0),(Q5036/T5036)*100,"")</f>
        <v/>
      </c>
      <c r="V5036" s="11">
        <f>IF(AND(T5036&gt;0,S5036&gt;0),(S5036/T5036)*100,"")</f>
        <v/>
      </c>
      <c r="W5036" s="10">
        <f>IF(AND(J5036&gt;0,L5036&gt;0),(L5036/(J5036^3))*100,"")</f>
        <v/>
      </c>
      <c r="X5036" s="12" t="n">
        <v>2.13</v>
      </c>
      <c r="Y5036" s="12" t="n">
        <v>2.75</v>
      </c>
      <c r="Z5036" s="12" t="n">
        <v>1.18</v>
      </c>
      <c r="AA5036" s="18" t="n">
        <v>4.303333333</v>
      </c>
      <c r="AB5036" s="14" t="n">
        <v>58.86666667</v>
      </c>
      <c r="AC5036" s="18" t="n">
        <v>31.51333333</v>
      </c>
      <c r="AD5036" s="18" t="n">
        <v>49</v>
      </c>
      <c r="AE5036" s="18" t="n">
        <v>5.06</v>
      </c>
      <c r="AF5036" s="18" t="n"/>
    </row>
    <row r="5037" ht="14" customHeight="1">
      <c r="A5037" s="5" t="inlineStr">
        <is>
          <t>1947</t>
        </is>
      </c>
      <c r="B5037" s="5" t="inlineStr">
        <is>
          <t>LIPAN-5035</t>
        </is>
      </c>
      <c r="C5037" s="6" t="n">
        <v>2024</v>
      </c>
      <c r="D5037" s="5" t="inlineStr">
        <is>
          <t>2024-01-24 00:00:00</t>
        </is>
      </c>
      <c r="E5037" s="5" t="inlineStr">
        <is>
          <t>A.-Jan</t>
        </is>
      </c>
      <c r="F5037" s="5" t="inlineStr">
        <is>
          <t>E. E. Taiamã</t>
        </is>
      </c>
      <c r="G5037" s="5" t="inlineStr">
        <is>
          <t>16º 48' 01,35" | 57° 39' 22,89"</t>
        </is>
      </c>
      <c r="H5037" s="5" t="inlineStr">
        <is>
          <t>Siluriformes</t>
        </is>
      </c>
      <c r="I5037" s="5" t="inlineStr">
        <is>
          <t>Pseudoplatystoma corruscans</t>
        </is>
      </c>
      <c r="J5037" s="7" t="n">
        <v>95.3</v>
      </c>
      <c r="K5037" s="7" t="n">
        <v>83.8</v>
      </c>
      <c r="L5037" s="8" t="n">
        <v>9280</v>
      </c>
      <c r="M5037" s="8" t="n">
        <v>8040</v>
      </c>
      <c r="N5037" s="5" t="b">
        <v>0</v>
      </c>
      <c r="O5037" s="5" t="inlineStr">
        <is>
          <t>F</t>
        </is>
      </c>
      <c r="P5037" s="5" t="inlineStr">
        <is>
          <t>ESV</t>
        </is>
      </c>
      <c r="Q5037" s="8" t="n">
        <v>153.36</v>
      </c>
      <c r="R5037" s="5" t="n">
        <v>0</v>
      </c>
      <c r="S5037" s="8" t="n">
        <v>90.55</v>
      </c>
      <c r="T5037" s="10">
        <f>IF(Q5037&gt;0,M5037-Q5037,"")</f>
        <v/>
      </c>
      <c r="U5037" s="11">
        <f>IF(AND(T5037&gt;0,Q5037&gt;0),(Q5037/T5037)*100,"")</f>
        <v/>
      </c>
      <c r="V5037" s="11">
        <f>IF(AND(T5037&gt;0,S5037&gt;0),(S5037/T5037)*100,"")</f>
        <v/>
      </c>
      <c r="W5037" s="10">
        <f>IF(AND(J5037&gt;0,L5037&gt;0),(L5037/(J5037^3))*100,"")</f>
        <v/>
      </c>
      <c r="X5037" s="12" t="n">
        <v>2.13</v>
      </c>
      <c r="Y5037" s="12" t="n">
        <v>2.75</v>
      </c>
      <c r="Z5037" s="12" t="n">
        <v>1.18</v>
      </c>
      <c r="AA5037" s="13" t="n">
        <v>4.303333333</v>
      </c>
      <c r="AB5037" s="5" t="n">
        <v>58.86666667</v>
      </c>
      <c r="AC5037" s="13" t="n">
        <v>31.51333333</v>
      </c>
      <c r="AD5037" s="13" t="n">
        <v>49</v>
      </c>
      <c r="AE5037" s="13" t="n">
        <v>5.06</v>
      </c>
      <c r="AF5037" s="13" t="n"/>
    </row>
    <row r="5038" ht="14" customHeight="1">
      <c r="A5038" s="14" t="inlineStr">
        <is>
          <t>1948</t>
        </is>
      </c>
      <c r="B5038" s="14" t="inlineStr">
        <is>
          <t>LIPAN-5036</t>
        </is>
      </c>
      <c r="C5038" s="15" t="n">
        <v>2024</v>
      </c>
      <c r="D5038" s="14" t="inlineStr">
        <is>
          <t>2024-01-24 00:00:00</t>
        </is>
      </c>
      <c r="E5038" s="14" t="inlineStr">
        <is>
          <t>A.-Jan</t>
        </is>
      </c>
      <c r="F5038" s="14" t="inlineStr">
        <is>
          <t>E. E. Taiamã</t>
        </is>
      </c>
      <c r="G5038" s="14" t="inlineStr">
        <is>
          <t>16º 48' 01,35" | 57° 39' 22,89"</t>
        </is>
      </c>
      <c r="H5038" s="14" t="inlineStr">
        <is>
          <t>Siluriformes</t>
        </is>
      </c>
      <c r="I5038" s="14" t="inlineStr">
        <is>
          <t>Pseudoplatystoma corruscans</t>
        </is>
      </c>
      <c r="J5038" s="16" t="n">
        <v>83.40000000000001</v>
      </c>
      <c r="K5038" s="16" t="n">
        <v>73.8</v>
      </c>
      <c r="L5038" s="17" t="n">
        <v>5390</v>
      </c>
      <c r="M5038" s="17" t="n">
        <v>4660</v>
      </c>
      <c r="N5038" s="14" t="b">
        <v>0</v>
      </c>
      <c r="O5038" s="14" t="inlineStr">
        <is>
          <t>F</t>
        </is>
      </c>
      <c r="P5038" s="14" t="inlineStr">
        <is>
          <t>REP</t>
        </is>
      </c>
      <c r="Q5038" s="17" t="n">
        <v>18.54</v>
      </c>
      <c r="R5038" s="14" t="n">
        <v>0</v>
      </c>
      <c r="S5038" s="17" t="n">
        <v>34.55</v>
      </c>
      <c r="T5038" s="10">
        <f>IF(Q5038&gt;0,M5038-Q5038,"")</f>
        <v/>
      </c>
      <c r="U5038" s="11">
        <f>IF(AND(T5038&gt;0,Q5038&gt;0),(Q5038/T5038)*100,"")</f>
        <v/>
      </c>
      <c r="V5038" s="11">
        <f>IF(AND(T5038&gt;0,S5038&gt;0),(S5038/T5038)*100,"")</f>
        <v/>
      </c>
      <c r="W5038" s="10">
        <f>IF(AND(J5038&gt;0,L5038&gt;0),(L5038/(J5038^3))*100,"")</f>
        <v/>
      </c>
      <c r="X5038" s="12" t="n">
        <v>2.13</v>
      </c>
      <c r="Y5038" s="12" t="n">
        <v>2.75</v>
      </c>
      <c r="Z5038" s="12" t="n">
        <v>1.18</v>
      </c>
      <c r="AA5038" s="18" t="n">
        <v>4.303333333</v>
      </c>
      <c r="AB5038" s="14" t="n">
        <v>58.86666667</v>
      </c>
      <c r="AC5038" s="18" t="n">
        <v>31.51333333</v>
      </c>
      <c r="AD5038" s="18" t="n">
        <v>49</v>
      </c>
      <c r="AE5038" s="18" t="n">
        <v>5.06</v>
      </c>
      <c r="AF5038" s="18" t="n"/>
    </row>
    <row r="5039" ht="14" customHeight="1">
      <c r="A5039" s="5" t="inlineStr">
        <is>
          <t>1949</t>
        </is>
      </c>
      <c r="B5039" s="5" t="inlineStr">
        <is>
          <t>LIPAN-5037</t>
        </is>
      </c>
      <c r="C5039" s="6" t="n">
        <v>2024</v>
      </c>
      <c r="D5039" s="5" t="inlineStr">
        <is>
          <t>2024-01-24 00:00:00</t>
        </is>
      </c>
      <c r="E5039" s="5" t="inlineStr">
        <is>
          <t>A.-Jan</t>
        </is>
      </c>
      <c r="F5039" s="5" t="inlineStr">
        <is>
          <t>E. E. Taiamã</t>
        </is>
      </c>
      <c r="G5039" s="5" t="inlineStr">
        <is>
          <t>16º 48' 01,35" | 57° 39' 22,89"</t>
        </is>
      </c>
      <c r="H5039" s="5" t="inlineStr">
        <is>
          <t>Characiformes</t>
        </is>
      </c>
      <c r="I5039" s="5" t="inlineStr">
        <is>
          <t>Piaractus mesopotamicus</t>
        </is>
      </c>
      <c r="J5039" s="7" t="n">
        <v>50.2</v>
      </c>
      <c r="K5039" s="7" t="n">
        <v>42.1</v>
      </c>
      <c r="L5039" s="8" t="n">
        <v>2610</v>
      </c>
      <c r="M5039" s="8" t="n">
        <v>2040</v>
      </c>
      <c r="N5039" s="5" t="b">
        <v>0</v>
      </c>
      <c r="O5039" s="5" t="inlineStr">
        <is>
          <t>F</t>
        </is>
      </c>
      <c r="P5039" s="5" t="inlineStr">
        <is>
          <t>ESV</t>
        </is>
      </c>
      <c r="Q5039" s="8" t="n">
        <v>26.48</v>
      </c>
      <c r="R5039" s="5" t="n">
        <v>2</v>
      </c>
      <c r="S5039" s="8" t="n">
        <v>18.38</v>
      </c>
      <c r="T5039" s="10">
        <f>IF(Q5039&gt;0,M5039-Q5039,"")</f>
        <v/>
      </c>
      <c r="U5039" s="11">
        <f>IF(AND(T5039&gt;0,Q5039&gt;0),(Q5039/T5039)*100,"")</f>
        <v/>
      </c>
      <c r="V5039" s="11">
        <f>IF(AND(T5039&gt;0,S5039&gt;0),(S5039/T5039)*100,"")</f>
        <v/>
      </c>
      <c r="W5039" s="10">
        <f>IF(AND(J5039&gt;0,L5039&gt;0),(L5039/(J5039^3))*100,"")</f>
        <v/>
      </c>
      <c r="X5039" s="12" t="n">
        <v>2.13</v>
      </c>
      <c r="Y5039" s="12" t="n">
        <v>2.75</v>
      </c>
      <c r="Z5039" s="12" t="n">
        <v>1.18</v>
      </c>
      <c r="AA5039" s="13" t="n">
        <v>4.303333333</v>
      </c>
      <c r="AB5039" s="5" t="n">
        <v>58.86666667</v>
      </c>
      <c r="AC5039" s="13" t="n">
        <v>31.51333333</v>
      </c>
      <c r="AD5039" s="13" t="n">
        <v>49</v>
      </c>
      <c r="AE5039" s="13" t="n">
        <v>5.06</v>
      </c>
      <c r="AF5039" s="13" t="n"/>
    </row>
    <row r="5040" ht="14" customHeight="1">
      <c r="A5040" s="14" t="inlineStr">
        <is>
          <t>1950</t>
        </is>
      </c>
      <c r="B5040" s="14" t="inlineStr">
        <is>
          <t>LIPAN-5038</t>
        </is>
      </c>
      <c r="C5040" s="15" t="n">
        <v>2024</v>
      </c>
      <c r="D5040" s="14" t="inlineStr">
        <is>
          <t>2024-01-24 00:00:00</t>
        </is>
      </c>
      <c r="E5040" s="14" t="inlineStr">
        <is>
          <t>A.-Jan</t>
        </is>
      </c>
      <c r="F5040" s="14" t="inlineStr">
        <is>
          <t>E. E. Taiamã</t>
        </is>
      </c>
      <c r="G5040" s="14" t="inlineStr">
        <is>
          <t>16º 48' 01,35" | 57° 39' 22,89"</t>
        </is>
      </c>
      <c r="H5040" s="14" t="inlineStr">
        <is>
          <t>Characiformes</t>
        </is>
      </c>
      <c r="I5040" s="14" t="inlineStr">
        <is>
          <t>Piaractus mesopotamicus</t>
        </is>
      </c>
      <c r="J5040" s="16" t="n">
        <v>45.2</v>
      </c>
      <c r="K5040" s="16" t="n">
        <v>40.1</v>
      </c>
      <c r="L5040" s="17" t="n">
        <v>2210</v>
      </c>
      <c r="M5040" s="17" t="n">
        <v>1730</v>
      </c>
      <c r="N5040" s="14" t="b">
        <v>0</v>
      </c>
      <c r="O5040" s="14" t="inlineStr">
        <is>
          <t>F</t>
        </is>
      </c>
      <c r="P5040" s="14" t="inlineStr">
        <is>
          <t>REP</t>
        </is>
      </c>
      <c r="Q5040" s="17" t="n">
        <v>8.449999999999999</v>
      </c>
      <c r="R5040" s="14" t="n">
        <v>3</v>
      </c>
      <c r="S5040" s="17" t="n">
        <v>22.05</v>
      </c>
      <c r="T5040" s="10">
        <f>IF(Q5040&gt;0,M5040-Q5040,"")</f>
        <v/>
      </c>
      <c r="U5040" s="11">
        <f>IF(AND(T5040&gt;0,Q5040&gt;0),(Q5040/T5040)*100,"")</f>
        <v/>
      </c>
      <c r="V5040" s="11">
        <f>IF(AND(T5040&gt;0,S5040&gt;0),(S5040/T5040)*100,"")</f>
        <v/>
      </c>
      <c r="W5040" s="10">
        <f>IF(AND(J5040&gt;0,L5040&gt;0),(L5040/(J5040^3))*100,"")</f>
        <v/>
      </c>
      <c r="X5040" s="12" t="n">
        <v>2.13</v>
      </c>
      <c r="Y5040" s="12" t="n">
        <v>2.75</v>
      </c>
      <c r="Z5040" s="12" t="n">
        <v>1.18</v>
      </c>
      <c r="AA5040" s="18" t="n">
        <v>4.303333333</v>
      </c>
      <c r="AB5040" s="14" t="n">
        <v>58.86666667</v>
      </c>
      <c r="AC5040" s="18" t="n">
        <v>31.51333333</v>
      </c>
      <c r="AD5040" s="18" t="n">
        <v>49</v>
      </c>
      <c r="AE5040" s="18" t="n">
        <v>5.06</v>
      </c>
      <c r="AF5040" s="18" t="n"/>
    </row>
    <row r="5041" ht="14" customHeight="1">
      <c r="A5041" s="5" t="inlineStr">
        <is>
          <t>1951</t>
        </is>
      </c>
      <c r="B5041" s="5" t="inlineStr">
        <is>
          <t>LIPAN-5039</t>
        </is>
      </c>
      <c r="C5041" s="6" t="n">
        <v>2024</v>
      </c>
      <c r="D5041" s="5" t="inlineStr">
        <is>
          <t>2024-01-24 00:00:00</t>
        </is>
      </c>
      <c r="E5041" s="5" t="inlineStr">
        <is>
          <t>A.-Jan</t>
        </is>
      </c>
      <c r="F5041" s="5" t="inlineStr">
        <is>
          <t>E. E. Taiamã</t>
        </is>
      </c>
      <c r="G5041" s="5" t="inlineStr">
        <is>
          <t>16º 48' 01,35" | 57° 39' 22,89"</t>
        </is>
      </c>
      <c r="H5041" s="5" t="inlineStr">
        <is>
          <t>Characiformes</t>
        </is>
      </c>
      <c r="I5041" s="5" t="inlineStr">
        <is>
          <t>Piaractus mesopotamicus</t>
        </is>
      </c>
      <c r="J5041" s="7" t="n">
        <v>44.2</v>
      </c>
      <c r="K5041" s="7" t="n">
        <v>35.6</v>
      </c>
      <c r="L5041" s="8" t="n">
        <v>1890</v>
      </c>
      <c r="M5041" s="8" t="n">
        <v>1460</v>
      </c>
      <c r="N5041" s="5" t="b">
        <v>0</v>
      </c>
      <c r="O5041" s="5" t="inlineStr">
        <is>
          <t>F</t>
        </is>
      </c>
      <c r="P5041" s="5" t="inlineStr">
        <is>
          <t>REP</t>
        </is>
      </c>
      <c r="Q5041" s="8" t="n">
        <v>3.79</v>
      </c>
      <c r="R5041" s="5" t="n">
        <v>3</v>
      </c>
      <c r="S5041" s="8" t="n">
        <v>20.1</v>
      </c>
      <c r="T5041" s="10">
        <f>IF(Q5041&gt;0,M5041-Q5041,"")</f>
        <v/>
      </c>
      <c r="U5041" s="11">
        <f>IF(AND(T5041&gt;0,Q5041&gt;0),(Q5041/T5041)*100,"")</f>
        <v/>
      </c>
      <c r="V5041" s="11">
        <f>IF(AND(T5041&gt;0,S5041&gt;0),(S5041/T5041)*100,"")</f>
        <v/>
      </c>
      <c r="W5041" s="10">
        <f>IF(AND(J5041&gt;0,L5041&gt;0),(L5041/(J5041^3))*100,"")</f>
        <v/>
      </c>
      <c r="X5041" s="12" t="n">
        <v>2.13</v>
      </c>
      <c r="Y5041" s="12" t="n">
        <v>2.75</v>
      </c>
      <c r="Z5041" s="12" t="n">
        <v>1.18</v>
      </c>
      <c r="AA5041" s="13" t="n">
        <v>4.303333333</v>
      </c>
      <c r="AB5041" s="5" t="n">
        <v>58.86666667</v>
      </c>
      <c r="AC5041" s="13" t="n">
        <v>31.51333333</v>
      </c>
      <c r="AD5041" s="13" t="n">
        <v>49</v>
      </c>
      <c r="AE5041" s="13" t="n">
        <v>5.06</v>
      </c>
      <c r="AF5041" s="13" t="n"/>
    </row>
    <row r="5042" ht="14" customHeight="1">
      <c r="A5042" s="14" t="inlineStr">
        <is>
          <t>1952</t>
        </is>
      </c>
      <c r="B5042" s="14" t="inlineStr">
        <is>
          <t>LIPAN-5040</t>
        </is>
      </c>
      <c r="C5042" s="15" t="n">
        <v>2024</v>
      </c>
      <c r="D5042" s="14" t="inlineStr">
        <is>
          <t>2024-01-24 00:00:00</t>
        </is>
      </c>
      <c r="E5042" s="14" t="inlineStr">
        <is>
          <t>A.-Jan</t>
        </is>
      </c>
      <c r="F5042" s="14" t="inlineStr">
        <is>
          <t>E. E. Taiamã</t>
        </is>
      </c>
      <c r="G5042" s="14" t="inlineStr">
        <is>
          <t>16º 48' 01,35" | 57° 39' 22,89"</t>
        </is>
      </c>
      <c r="H5042" s="14" t="inlineStr">
        <is>
          <t>Characiformes</t>
        </is>
      </c>
      <c r="I5042" s="14" t="inlineStr">
        <is>
          <t>Piaractus mesopotamicus</t>
        </is>
      </c>
      <c r="J5042" s="16" t="n">
        <v>49.1</v>
      </c>
      <c r="K5042" s="16" t="n">
        <v>41.6</v>
      </c>
      <c r="L5042" s="17" t="n">
        <v>2970</v>
      </c>
      <c r="M5042" s="17" t="n">
        <v>2320</v>
      </c>
      <c r="N5042" s="14" t="b">
        <v>0</v>
      </c>
      <c r="O5042" s="14" t="inlineStr">
        <is>
          <t>F</t>
        </is>
      </c>
      <c r="P5042" s="14" t="inlineStr">
        <is>
          <t>ESV</t>
        </is>
      </c>
      <c r="Q5042" s="17" t="n">
        <v>110.03</v>
      </c>
      <c r="R5042" s="14" t="n">
        <v>3</v>
      </c>
      <c r="S5042" s="17" t="n">
        <v>24.08</v>
      </c>
      <c r="T5042" s="10">
        <f>IF(Q5042&gt;0,M5042-Q5042,"")</f>
        <v/>
      </c>
      <c r="U5042" s="11">
        <f>IF(AND(T5042&gt;0,Q5042&gt;0),(Q5042/T5042)*100,"")</f>
        <v/>
      </c>
      <c r="V5042" s="11">
        <f>IF(AND(T5042&gt;0,S5042&gt;0),(S5042/T5042)*100,"")</f>
        <v/>
      </c>
      <c r="W5042" s="10">
        <f>IF(AND(J5042&gt;0,L5042&gt;0),(L5042/(J5042^3))*100,"")</f>
        <v/>
      </c>
      <c r="X5042" s="12" t="n">
        <v>2.13</v>
      </c>
      <c r="Y5042" s="12" t="n">
        <v>2.75</v>
      </c>
      <c r="Z5042" s="12" t="n">
        <v>1.18</v>
      </c>
      <c r="AA5042" s="18" t="n">
        <v>4.303333333</v>
      </c>
      <c r="AB5042" s="14" t="n">
        <v>58.86666667</v>
      </c>
      <c r="AC5042" s="18" t="n">
        <v>31.51333333</v>
      </c>
      <c r="AD5042" s="18" t="n">
        <v>49</v>
      </c>
      <c r="AE5042" s="18" t="n">
        <v>5.06</v>
      </c>
      <c r="AF5042" s="18" t="n"/>
    </row>
    <row r="5043" ht="14" customHeight="1">
      <c r="A5043" s="5" t="inlineStr">
        <is>
          <t>1953</t>
        </is>
      </c>
      <c r="B5043" s="5" t="inlineStr">
        <is>
          <t>LIPAN-5041</t>
        </is>
      </c>
      <c r="C5043" s="6" t="n">
        <v>2024</v>
      </c>
      <c r="D5043" s="5" t="inlineStr">
        <is>
          <t>2024-01-24 00:00:00</t>
        </is>
      </c>
      <c r="E5043" s="5" t="inlineStr">
        <is>
          <t>A.-Jan</t>
        </is>
      </c>
      <c r="F5043" s="5" t="inlineStr">
        <is>
          <t>E. E. Taiamã</t>
        </is>
      </c>
      <c r="G5043" s="5" t="inlineStr">
        <is>
          <t>16º 48' 01,35" | 57° 39' 22,89"</t>
        </is>
      </c>
      <c r="H5043" s="5" t="inlineStr">
        <is>
          <t>Characiformes</t>
        </is>
      </c>
      <c r="I5043" s="5" t="inlineStr">
        <is>
          <t>Piaractus mesopotamicus</t>
        </is>
      </c>
      <c r="J5043" s="7" t="n">
        <v>50.6</v>
      </c>
      <c r="K5043" s="7" t="n">
        <v>43.1</v>
      </c>
      <c r="L5043" s="8" t="n">
        <v>3100</v>
      </c>
      <c r="M5043" s="8" t="n">
        <v>2180</v>
      </c>
      <c r="N5043" s="5" t="b">
        <v>0</v>
      </c>
      <c r="O5043" s="5" t="inlineStr">
        <is>
          <t>F</t>
        </is>
      </c>
      <c r="P5043" s="5" t="inlineStr">
        <is>
          <t>REP</t>
        </is>
      </c>
      <c r="Q5043" s="8" t="n">
        <v>13.01</v>
      </c>
      <c r="R5043" s="5" t="n">
        <v>3</v>
      </c>
      <c r="S5043" s="8" t="n">
        <v>32.5</v>
      </c>
      <c r="T5043" s="10">
        <f>IF(Q5043&gt;0,M5043-Q5043,"")</f>
        <v/>
      </c>
      <c r="U5043" s="11">
        <f>IF(AND(T5043&gt;0,Q5043&gt;0),(Q5043/T5043)*100,"")</f>
        <v/>
      </c>
      <c r="V5043" s="11">
        <f>IF(AND(T5043&gt;0,S5043&gt;0),(S5043/T5043)*100,"")</f>
        <v/>
      </c>
      <c r="W5043" s="10">
        <f>IF(AND(J5043&gt;0,L5043&gt;0),(L5043/(J5043^3))*100,"")</f>
        <v/>
      </c>
      <c r="X5043" s="12" t="n">
        <v>2.13</v>
      </c>
      <c r="Y5043" s="12" t="n">
        <v>2.75</v>
      </c>
      <c r="Z5043" s="12" t="n">
        <v>1.18</v>
      </c>
      <c r="AA5043" s="13" t="n">
        <v>4.303333333</v>
      </c>
      <c r="AB5043" s="5" t="n">
        <v>58.86666667</v>
      </c>
      <c r="AC5043" s="13" t="n">
        <v>31.51333333</v>
      </c>
      <c r="AD5043" s="13" t="n">
        <v>49</v>
      </c>
      <c r="AE5043" s="13" t="n">
        <v>5.06</v>
      </c>
      <c r="AF5043" s="13" t="n"/>
    </row>
    <row r="5044" ht="14" customHeight="1">
      <c r="A5044" s="14" t="inlineStr">
        <is>
          <t>1954</t>
        </is>
      </c>
      <c r="B5044" s="14" t="inlineStr">
        <is>
          <t>LIPAN-5042</t>
        </is>
      </c>
      <c r="C5044" s="15" t="n">
        <v>2024</v>
      </c>
      <c r="D5044" s="14" t="inlineStr">
        <is>
          <t>2024-01-24 00:00:00</t>
        </is>
      </c>
      <c r="E5044" s="14" t="inlineStr">
        <is>
          <t>A.-Jan</t>
        </is>
      </c>
      <c r="F5044" s="14" t="inlineStr">
        <is>
          <t>E. E. Taiamã</t>
        </is>
      </c>
      <c r="G5044" s="14" t="inlineStr">
        <is>
          <t>16º 48' 01,35" | 57° 39' 22,89"</t>
        </is>
      </c>
      <c r="H5044" s="14" t="inlineStr">
        <is>
          <t>Characiformes</t>
        </is>
      </c>
      <c r="I5044" s="14" t="inlineStr">
        <is>
          <t>Piaractus mesopotamicus</t>
        </is>
      </c>
      <c r="J5044" s="16" t="n">
        <v>41.4</v>
      </c>
      <c r="K5044" s="16" t="n">
        <v>36.1</v>
      </c>
      <c r="L5044" s="17" t="n">
        <v>1800</v>
      </c>
      <c r="M5044" s="17" t="n">
        <v>1400</v>
      </c>
      <c r="N5044" s="14" t="b">
        <v>0</v>
      </c>
      <c r="O5044" s="14" t="inlineStr">
        <is>
          <t>F</t>
        </is>
      </c>
      <c r="P5044" s="14" t="inlineStr">
        <is>
          <t>REP</t>
        </is>
      </c>
      <c r="Q5044" s="17" t="n">
        <v>6.94</v>
      </c>
      <c r="R5044" s="14" t="n">
        <v>3</v>
      </c>
      <c r="S5044" s="17" t="n">
        <v>22.42</v>
      </c>
      <c r="T5044" s="10">
        <f>IF(Q5044&gt;0,M5044-Q5044,"")</f>
        <v/>
      </c>
      <c r="U5044" s="11">
        <f>IF(AND(T5044&gt;0,Q5044&gt;0),(Q5044/T5044)*100,"")</f>
        <v/>
      </c>
      <c r="V5044" s="11">
        <f>IF(AND(T5044&gt;0,S5044&gt;0),(S5044/T5044)*100,"")</f>
        <v/>
      </c>
      <c r="W5044" s="10">
        <f>IF(AND(J5044&gt;0,L5044&gt;0),(L5044/(J5044^3))*100,"")</f>
        <v/>
      </c>
      <c r="X5044" s="12" t="n">
        <v>2.13</v>
      </c>
      <c r="Y5044" s="12" t="n">
        <v>2.75</v>
      </c>
      <c r="Z5044" s="12" t="n">
        <v>1.18</v>
      </c>
      <c r="AA5044" s="18" t="n">
        <v>4.303333333</v>
      </c>
      <c r="AB5044" s="14" t="n">
        <v>58.86666667</v>
      </c>
      <c r="AC5044" s="18" t="n">
        <v>31.51333333</v>
      </c>
      <c r="AD5044" s="18" t="n">
        <v>49</v>
      </c>
      <c r="AE5044" s="18" t="n">
        <v>5.06</v>
      </c>
      <c r="AF5044" s="18" t="n"/>
    </row>
    <row r="5045" ht="14" customHeight="1">
      <c r="A5045" s="5" t="inlineStr">
        <is>
          <t>1955</t>
        </is>
      </c>
      <c r="B5045" s="5" t="inlineStr">
        <is>
          <t>LIPAN-5043</t>
        </is>
      </c>
      <c r="C5045" s="6" t="n">
        <v>2024</v>
      </c>
      <c r="D5045" s="5" t="inlineStr">
        <is>
          <t>2024-01-24 00:00:00</t>
        </is>
      </c>
      <c r="E5045" s="5" t="inlineStr">
        <is>
          <t>A.-Jan</t>
        </is>
      </c>
      <c r="F5045" s="5" t="inlineStr">
        <is>
          <t>E. E. Taiamã</t>
        </is>
      </c>
      <c r="G5045" s="5" t="inlineStr">
        <is>
          <t>16º 48' 01,35" | 57° 39' 22,89"</t>
        </is>
      </c>
      <c r="H5045" s="5" t="inlineStr">
        <is>
          <t>Characiformes</t>
        </is>
      </c>
      <c r="I5045" s="5" t="inlineStr">
        <is>
          <t>Piaractus mesopotamicus</t>
        </is>
      </c>
      <c r="J5045" s="7" t="n">
        <v>49.3</v>
      </c>
      <c r="K5045" s="7" t="n">
        <v>39.6</v>
      </c>
      <c r="L5045" s="8" t="n">
        <v>2730</v>
      </c>
      <c r="M5045" s="8" t="n">
        <v>2170</v>
      </c>
      <c r="N5045" s="5" t="b">
        <v>0</v>
      </c>
      <c r="O5045" s="5" t="inlineStr">
        <is>
          <t>M</t>
        </is>
      </c>
      <c r="P5045" s="5" t="inlineStr">
        <is>
          <t>ESV</t>
        </is>
      </c>
      <c r="Q5045" s="8" t="n">
        <v>1.69</v>
      </c>
      <c r="R5045" s="5" t="n">
        <v>2</v>
      </c>
      <c r="S5045" s="8" t="n">
        <v>17.15</v>
      </c>
      <c r="T5045" s="10">
        <f>IF(Q5045&gt;0,M5045-Q5045,"")</f>
        <v/>
      </c>
      <c r="U5045" s="11">
        <f>IF(AND(T5045&gt;0,Q5045&gt;0),(Q5045/T5045)*100,"")</f>
        <v/>
      </c>
      <c r="V5045" s="11">
        <f>IF(AND(T5045&gt;0,S5045&gt;0),(S5045/T5045)*100,"")</f>
        <v/>
      </c>
      <c r="W5045" s="10">
        <f>IF(AND(J5045&gt;0,L5045&gt;0),(L5045/(J5045^3))*100,"")</f>
        <v/>
      </c>
      <c r="X5045" s="12" t="n">
        <v>2.13</v>
      </c>
      <c r="Y5045" s="12" t="n">
        <v>2.75</v>
      </c>
      <c r="Z5045" s="12" t="n">
        <v>1.18</v>
      </c>
      <c r="AA5045" s="13" t="n">
        <v>4.303333333</v>
      </c>
      <c r="AB5045" s="5" t="n">
        <v>58.86666667</v>
      </c>
      <c r="AC5045" s="13" t="n">
        <v>31.51333333</v>
      </c>
      <c r="AD5045" s="13" t="n">
        <v>49</v>
      </c>
      <c r="AE5045" s="13" t="n">
        <v>5.06</v>
      </c>
      <c r="AF5045" s="13" t="n"/>
    </row>
    <row r="5046" ht="14" customHeight="1">
      <c r="A5046" s="14" t="inlineStr">
        <is>
          <t>1956</t>
        </is>
      </c>
      <c r="B5046" s="14" t="inlineStr">
        <is>
          <t>LIPAN-5044</t>
        </is>
      </c>
      <c r="C5046" s="15" t="n">
        <v>2024</v>
      </c>
      <c r="D5046" s="14" t="inlineStr">
        <is>
          <t>2024-01-24 00:00:00</t>
        </is>
      </c>
      <c r="E5046" s="14" t="inlineStr">
        <is>
          <t>A.-Jan</t>
        </is>
      </c>
      <c r="F5046" s="14" t="inlineStr">
        <is>
          <t>E. E. Taiamã</t>
        </is>
      </c>
      <c r="G5046" s="14" t="inlineStr">
        <is>
          <t>16º 48' 01,35" | 57° 39' 22,89"</t>
        </is>
      </c>
      <c r="H5046" s="14" t="inlineStr">
        <is>
          <t>Characiformes</t>
        </is>
      </c>
      <c r="I5046" s="14" t="inlineStr">
        <is>
          <t>Piaractus mesopotamicus</t>
        </is>
      </c>
      <c r="J5046" s="16" t="n">
        <v>44.9</v>
      </c>
      <c r="K5046" s="16" t="n">
        <v>37.5</v>
      </c>
      <c r="L5046" s="17" t="n">
        <v>2190</v>
      </c>
      <c r="M5046" s="17" t="n">
        <v>1660</v>
      </c>
      <c r="N5046" s="14" t="b">
        <v>0</v>
      </c>
      <c r="O5046" s="14" t="inlineStr">
        <is>
          <t>F</t>
        </is>
      </c>
      <c r="P5046" s="14" t="inlineStr">
        <is>
          <t>REP</t>
        </is>
      </c>
      <c r="Q5046" s="17" t="n">
        <v>8.76</v>
      </c>
      <c r="R5046" s="14" t="n">
        <v>2</v>
      </c>
      <c r="S5046" s="17" t="n">
        <v>27.12</v>
      </c>
      <c r="T5046" s="10">
        <f>IF(Q5046&gt;0,M5046-Q5046,"")</f>
        <v/>
      </c>
      <c r="U5046" s="11">
        <f>IF(AND(T5046&gt;0,Q5046&gt;0),(Q5046/T5046)*100,"")</f>
        <v/>
      </c>
      <c r="V5046" s="11">
        <f>IF(AND(T5046&gt;0,S5046&gt;0),(S5046/T5046)*100,"")</f>
        <v/>
      </c>
      <c r="W5046" s="10">
        <f>IF(AND(J5046&gt;0,L5046&gt;0),(L5046/(J5046^3))*100,"")</f>
        <v/>
      </c>
      <c r="X5046" s="12" t="n">
        <v>2.13</v>
      </c>
      <c r="Y5046" s="12" t="n">
        <v>2.75</v>
      </c>
      <c r="Z5046" s="12" t="n">
        <v>1.18</v>
      </c>
      <c r="AA5046" s="18" t="n">
        <v>4.303333333</v>
      </c>
      <c r="AB5046" s="14" t="n">
        <v>58.86666667</v>
      </c>
      <c r="AC5046" s="18" t="n">
        <v>31.51333333</v>
      </c>
      <c r="AD5046" s="18" t="n">
        <v>49</v>
      </c>
      <c r="AE5046" s="18" t="n">
        <v>5.06</v>
      </c>
      <c r="AF5046" s="18" t="n"/>
    </row>
    <row r="5047" ht="14" customHeight="1">
      <c r="A5047" s="5" t="inlineStr">
        <is>
          <t>1957</t>
        </is>
      </c>
      <c r="B5047" s="5" t="inlineStr">
        <is>
          <t>LIPAN-5045</t>
        </is>
      </c>
      <c r="C5047" s="6" t="n">
        <v>2024</v>
      </c>
      <c r="D5047" s="5" t="inlineStr">
        <is>
          <t>2024-01-24 00:00:00</t>
        </is>
      </c>
      <c r="E5047" s="5" t="inlineStr">
        <is>
          <t>A.-Jan</t>
        </is>
      </c>
      <c r="F5047" s="5" t="inlineStr">
        <is>
          <t>E. E. Taiamã</t>
        </is>
      </c>
      <c r="G5047" s="5" t="inlineStr">
        <is>
          <t>16º 48' 01,35" | 57° 39' 22,89"</t>
        </is>
      </c>
      <c r="H5047" s="5" t="inlineStr">
        <is>
          <t>Characiformes</t>
        </is>
      </c>
      <c r="I5047" s="5" t="inlineStr">
        <is>
          <t>Piaractus mesopotamicus</t>
        </is>
      </c>
      <c r="J5047" s="7" t="n">
        <v>47.4</v>
      </c>
      <c r="K5047" s="7" t="n">
        <v>40.2</v>
      </c>
      <c r="L5047" s="8" t="n">
        <v>2820</v>
      </c>
      <c r="M5047" s="8" t="n">
        <v>2150</v>
      </c>
      <c r="N5047" s="5" t="b">
        <v>0</v>
      </c>
      <c r="O5047" s="5" t="inlineStr">
        <is>
          <t>F</t>
        </is>
      </c>
      <c r="P5047" s="5" t="inlineStr">
        <is>
          <t>REP</t>
        </is>
      </c>
      <c r="Q5047" s="8" t="n">
        <v>12.27</v>
      </c>
      <c r="R5047" s="5" t="n">
        <v>2</v>
      </c>
      <c r="S5047" s="8" t="n">
        <v>23.95</v>
      </c>
      <c r="T5047" s="10">
        <f>IF(Q5047&gt;0,M5047-Q5047,"")</f>
        <v/>
      </c>
      <c r="U5047" s="11">
        <f>IF(AND(T5047&gt;0,Q5047&gt;0),(Q5047/T5047)*100,"")</f>
        <v/>
      </c>
      <c r="V5047" s="11">
        <f>IF(AND(T5047&gt;0,S5047&gt;0),(S5047/T5047)*100,"")</f>
        <v/>
      </c>
      <c r="W5047" s="10">
        <f>IF(AND(J5047&gt;0,L5047&gt;0),(L5047/(J5047^3))*100,"")</f>
        <v/>
      </c>
      <c r="X5047" s="12" t="n">
        <v>2.13</v>
      </c>
      <c r="Y5047" s="12" t="n">
        <v>2.75</v>
      </c>
      <c r="Z5047" s="12" t="n">
        <v>1.18</v>
      </c>
      <c r="AA5047" s="13" t="n">
        <v>4.303333333</v>
      </c>
      <c r="AB5047" s="5" t="n">
        <v>58.86666667</v>
      </c>
      <c r="AC5047" s="13" t="n">
        <v>31.51333333</v>
      </c>
      <c r="AD5047" s="13" t="n">
        <v>49</v>
      </c>
      <c r="AE5047" s="13" t="n">
        <v>5.06</v>
      </c>
      <c r="AF5047" s="13" t="n"/>
    </row>
    <row r="5048" ht="14" customHeight="1">
      <c r="A5048" s="14" t="inlineStr">
        <is>
          <t>1958</t>
        </is>
      </c>
      <c r="B5048" s="14" t="inlineStr">
        <is>
          <t>LIPAN-5046</t>
        </is>
      </c>
      <c r="C5048" s="15" t="n">
        <v>2024</v>
      </c>
      <c r="D5048" s="14" t="inlineStr">
        <is>
          <t>2024-01-24 00:00:00</t>
        </is>
      </c>
      <c r="E5048" s="14" t="inlineStr">
        <is>
          <t>A.-Jan</t>
        </is>
      </c>
      <c r="F5048" s="14" t="inlineStr">
        <is>
          <t>E. E. Taiamã</t>
        </is>
      </c>
      <c r="G5048" s="14" t="inlineStr">
        <is>
          <t>16º 48' 01,35" | 57° 39' 22,89"</t>
        </is>
      </c>
      <c r="H5048" s="14" t="inlineStr">
        <is>
          <t>Siluriformes</t>
        </is>
      </c>
      <c r="I5048" s="14" t="inlineStr">
        <is>
          <t>Pseudoplatystoma corruscans</t>
        </is>
      </c>
      <c r="J5048" s="16" t="n">
        <v>90.2</v>
      </c>
      <c r="K5048" s="16" t="n">
        <v>79.40000000000001</v>
      </c>
      <c r="L5048" s="17" t="n">
        <v>8840</v>
      </c>
      <c r="M5048" s="17" t="n">
        <v>7760</v>
      </c>
      <c r="N5048" s="14" t="b">
        <v>0</v>
      </c>
      <c r="O5048" s="14" t="inlineStr">
        <is>
          <t>F</t>
        </is>
      </c>
      <c r="P5048" s="14" t="inlineStr">
        <is>
          <t>REP</t>
        </is>
      </c>
      <c r="Q5048" s="17" t="n">
        <v>22.23</v>
      </c>
      <c r="R5048" s="14" t="n">
        <v>0</v>
      </c>
      <c r="S5048" s="17" t="n">
        <v>78.16</v>
      </c>
      <c r="T5048" s="10">
        <f>IF(Q5048&gt;0,M5048-Q5048,"")</f>
        <v/>
      </c>
      <c r="U5048" s="11">
        <f>IF(AND(T5048&gt;0,Q5048&gt;0),(Q5048/T5048)*100,"")</f>
        <v/>
      </c>
      <c r="V5048" s="11">
        <f>IF(AND(T5048&gt;0,S5048&gt;0),(S5048/T5048)*100,"")</f>
        <v/>
      </c>
      <c r="W5048" s="10">
        <f>IF(AND(J5048&gt;0,L5048&gt;0),(L5048/(J5048^3))*100,"")</f>
        <v/>
      </c>
      <c r="X5048" s="12" t="n">
        <v>2.13</v>
      </c>
      <c r="Y5048" s="12" t="n">
        <v>2.75</v>
      </c>
      <c r="Z5048" s="12" t="n">
        <v>1.18</v>
      </c>
      <c r="AA5048" s="18" t="n">
        <v>4.303333333</v>
      </c>
      <c r="AB5048" s="14" t="n">
        <v>58.86666667</v>
      </c>
      <c r="AC5048" s="18" t="n">
        <v>31.51333333</v>
      </c>
      <c r="AD5048" s="18" t="n">
        <v>49</v>
      </c>
      <c r="AE5048" s="18" t="n">
        <v>5.06</v>
      </c>
      <c r="AF5048" s="18" t="n"/>
    </row>
    <row r="5049" ht="14" customHeight="1">
      <c r="A5049" s="5" t="inlineStr">
        <is>
          <t>1959</t>
        </is>
      </c>
      <c r="B5049" s="5" t="inlineStr">
        <is>
          <t>LIPAN-5047</t>
        </is>
      </c>
      <c r="C5049" s="6" t="n">
        <v>2024</v>
      </c>
      <c r="D5049" s="5" t="inlineStr">
        <is>
          <t>2024-01-24 00:00:00</t>
        </is>
      </c>
      <c r="E5049" s="5" t="inlineStr">
        <is>
          <t>A.-Jan</t>
        </is>
      </c>
      <c r="F5049" s="5" t="inlineStr">
        <is>
          <t>E. E. Taiamã</t>
        </is>
      </c>
      <c r="G5049" s="5" t="inlineStr">
        <is>
          <t>16º 48' 01,35" | 57° 39' 22,89"</t>
        </is>
      </c>
      <c r="H5049" s="5" t="inlineStr">
        <is>
          <t>Siluriformes</t>
        </is>
      </c>
      <c r="I5049" s="5" t="inlineStr">
        <is>
          <t>Pseudoplatystoma corruscans</t>
        </is>
      </c>
      <c r="J5049" s="7" t="n">
        <v>86.40000000000001</v>
      </c>
      <c r="K5049" s="7" t="n">
        <v>74.7</v>
      </c>
      <c r="L5049" s="8" t="n">
        <v>7420</v>
      </c>
      <c r="M5049" s="8" t="n">
        <v>6380</v>
      </c>
      <c r="N5049" s="5" t="b">
        <v>0</v>
      </c>
      <c r="O5049" s="5" t="inlineStr">
        <is>
          <t>F</t>
        </is>
      </c>
      <c r="P5049" s="5" t="inlineStr">
        <is>
          <t>REP</t>
        </is>
      </c>
      <c r="Q5049" s="8" t="n">
        <v>27.54</v>
      </c>
      <c r="R5049" s="5" t="n">
        <v>0</v>
      </c>
      <c r="S5049" s="8" t="n">
        <v>72.41</v>
      </c>
      <c r="T5049" s="10">
        <f>IF(Q5049&gt;0,M5049-Q5049,"")</f>
        <v/>
      </c>
      <c r="U5049" s="11">
        <f>IF(AND(T5049&gt;0,Q5049&gt;0),(Q5049/T5049)*100,"")</f>
        <v/>
      </c>
      <c r="V5049" s="11">
        <f>IF(AND(T5049&gt;0,S5049&gt;0),(S5049/T5049)*100,"")</f>
        <v/>
      </c>
      <c r="W5049" s="10">
        <f>IF(AND(J5049&gt;0,L5049&gt;0),(L5049/(J5049^3))*100,"")</f>
        <v/>
      </c>
      <c r="X5049" s="12" t="n">
        <v>2.13</v>
      </c>
      <c r="Y5049" s="12" t="n">
        <v>2.75</v>
      </c>
      <c r="Z5049" s="12" t="n">
        <v>1.18</v>
      </c>
      <c r="AA5049" s="13" t="n">
        <v>4.303333333</v>
      </c>
      <c r="AB5049" s="5" t="n">
        <v>58.86666667</v>
      </c>
      <c r="AC5049" s="13" t="n">
        <v>31.51333333</v>
      </c>
      <c r="AD5049" s="13" t="n">
        <v>49</v>
      </c>
      <c r="AE5049" s="13" t="n">
        <v>5.06</v>
      </c>
      <c r="AF5049" s="13" t="n"/>
    </row>
    <row r="5050" ht="14" customHeight="1">
      <c r="A5050" s="14" t="inlineStr">
        <is>
          <t>1960</t>
        </is>
      </c>
      <c r="B5050" s="14" t="inlineStr">
        <is>
          <t>LIPAN-5048</t>
        </is>
      </c>
      <c r="C5050" s="15" t="n">
        <v>2024</v>
      </c>
      <c r="D5050" s="14" t="inlineStr">
        <is>
          <t>2024-02-24 00:00:00</t>
        </is>
      </c>
      <c r="E5050" s="14" t="inlineStr">
        <is>
          <t>B.-Fev</t>
        </is>
      </c>
      <c r="F5050" s="14" t="inlineStr">
        <is>
          <t>E. E. Taiamã</t>
        </is>
      </c>
      <c r="G5050" s="14" t="inlineStr">
        <is>
          <t>16º 48' 01,35" | 57° 39' 22,89"</t>
        </is>
      </c>
      <c r="H5050" s="14" t="inlineStr">
        <is>
          <t>Siluriformes</t>
        </is>
      </c>
      <c r="I5050" s="14" t="inlineStr">
        <is>
          <t>Pseudoplatystoma corruscans</t>
        </is>
      </c>
      <c r="J5050" s="16" t="n">
        <v>99.8</v>
      </c>
      <c r="K5050" s="16" t="n">
        <v>94</v>
      </c>
      <c r="L5050" s="17" t="n">
        <v>12600</v>
      </c>
      <c r="M5050" s="17" t="n">
        <v>10660</v>
      </c>
      <c r="N5050" s="14" t="b">
        <v>0</v>
      </c>
      <c r="O5050" s="14" t="inlineStr">
        <is>
          <t>F</t>
        </is>
      </c>
      <c r="P5050" s="14" t="inlineStr">
        <is>
          <t>REP</t>
        </is>
      </c>
      <c r="Q5050" s="17" t="n">
        <v>56.77</v>
      </c>
      <c r="R5050" s="14" t="n">
        <v>0</v>
      </c>
      <c r="S5050" s="17" t="n">
        <v>72.15000000000001</v>
      </c>
      <c r="T5050" s="10">
        <f>IF(Q5050&gt;0,M5050-Q5050,"")</f>
        <v/>
      </c>
      <c r="U5050" s="11">
        <f>IF(AND(T5050&gt;0,Q5050&gt;0),(Q5050/T5050)*100,"")</f>
        <v/>
      </c>
      <c r="V5050" s="11">
        <f>IF(AND(T5050&gt;0,S5050&gt;0),(S5050/T5050)*100,"")</f>
        <v/>
      </c>
      <c r="W5050" s="10">
        <f>IF(AND(J5050&gt;0,L5050&gt;0),(L5050/(J5050^3))*100,"")</f>
        <v/>
      </c>
      <c r="X5050" s="12" t="n">
        <v>1.88</v>
      </c>
      <c r="Y5050" s="12" t="n">
        <v>2.16</v>
      </c>
      <c r="Z5050" s="12" t="n">
        <v>1.41</v>
      </c>
      <c r="AA5050" s="18" t="n">
        <v>6.413333333</v>
      </c>
      <c r="AB5050" s="14" t="n">
        <v>87.33333333</v>
      </c>
      <c r="AC5050" s="18" t="n">
        <v>31.66</v>
      </c>
      <c r="AD5050" s="18" t="n">
        <v>59</v>
      </c>
      <c r="AE5050" s="18" t="n">
        <v>6.903333333</v>
      </c>
      <c r="AF5050" s="18" t="n"/>
    </row>
    <row r="5051" ht="14" customHeight="1">
      <c r="A5051" s="5" t="inlineStr">
        <is>
          <t>1961</t>
        </is>
      </c>
      <c r="B5051" s="5" t="inlineStr">
        <is>
          <t>LIPAN-5049</t>
        </is>
      </c>
      <c r="C5051" s="6" t="n">
        <v>2024</v>
      </c>
      <c r="D5051" s="5" t="inlineStr">
        <is>
          <t>2024-02-24 00:00:00</t>
        </is>
      </c>
      <c r="E5051" s="5" t="inlineStr">
        <is>
          <t>B.-Fev</t>
        </is>
      </c>
      <c r="F5051" s="5" t="inlineStr">
        <is>
          <t>E. E. Taiamã</t>
        </is>
      </c>
      <c r="G5051" s="5" t="inlineStr">
        <is>
          <t>16º 48' 01,35" | 57° 39' 22,89"</t>
        </is>
      </c>
      <c r="H5051" s="5" t="inlineStr">
        <is>
          <t>Siluriformes</t>
        </is>
      </c>
      <c r="I5051" s="5" t="inlineStr">
        <is>
          <t>Pseudoplatystoma corruscans</t>
        </is>
      </c>
      <c r="J5051" s="7" t="n">
        <v>82.5</v>
      </c>
      <c r="K5051" s="7" t="n">
        <v>71.40000000000001</v>
      </c>
      <c r="L5051" s="8" t="n">
        <v>6740</v>
      </c>
      <c r="M5051" s="8" t="n">
        <v>5900</v>
      </c>
      <c r="N5051" s="5" t="b">
        <v>0</v>
      </c>
      <c r="O5051" s="5" t="inlineStr">
        <is>
          <t>M</t>
        </is>
      </c>
      <c r="P5051" s="5" t="inlineStr">
        <is>
          <t>REP</t>
        </is>
      </c>
      <c r="Q5051" s="8" t="n">
        <v>11.36</v>
      </c>
      <c r="R5051" s="5" t="n">
        <v>0</v>
      </c>
      <c r="S5051" s="8" t="n">
        <v>41.45</v>
      </c>
      <c r="T5051" s="10">
        <f>IF(Q5051&gt;0,M5051-Q5051,"")</f>
        <v/>
      </c>
      <c r="U5051" s="11">
        <f>IF(AND(T5051&gt;0,Q5051&gt;0),(Q5051/T5051)*100,"")</f>
        <v/>
      </c>
      <c r="V5051" s="11">
        <f>IF(AND(T5051&gt;0,S5051&gt;0),(S5051/T5051)*100,"")</f>
        <v/>
      </c>
      <c r="W5051" s="10">
        <f>IF(AND(J5051&gt;0,L5051&gt;0),(L5051/(J5051^3))*100,"")</f>
        <v/>
      </c>
      <c r="X5051" s="12" t="n">
        <v>1.88</v>
      </c>
      <c r="Y5051" s="12" t="n">
        <v>2.16</v>
      </c>
      <c r="Z5051" s="12" t="n">
        <v>1.41</v>
      </c>
      <c r="AA5051" s="13" t="n">
        <v>6.413333333</v>
      </c>
      <c r="AB5051" s="5" t="n">
        <v>87.33333333</v>
      </c>
      <c r="AC5051" s="13" t="n">
        <v>31.66</v>
      </c>
      <c r="AD5051" s="13" t="n">
        <v>59</v>
      </c>
      <c r="AE5051" s="13" t="n">
        <v>6.903333333</v>
      </c>
      <c r="AF5051" s="13" t="n"/>
    </row>
    <row r="5052" ht="14" customHeight="1">
      <c r="A5052" s="14" t="inlineStr">
        <is>
          <t>1962</t>
        </is>
      </c>
      <c r="B5052" s="14" t="inlineStr">
        <is>
          <t>LIPAN-5050</t>
        </is>
      </c>
      <c r="C5052" s="15" t="n">
        <v>2024</v>
      </c>
      <c r="D5052" s="14" t="inlineStr">
        <is>
          <t>2024-02-24 00:00:00</t>
        </is>
      </c>
      <c r="E5052" s="14" t="inlineStr">
        <is>
          <t>B.-Fev</t>
        </is>
      </c>
      <c r="F5052" s="14" t="inlineStr">
        <is>
          <t>E. E. Taiamã</t>
        </is>
      </c>
      <c r="G5052" s="14" t="inlineStr">
        <is>
          <t>16º 48' 01,35" | 57° 39' 22,89"</t>
        </is>
      </c>
      <c r="H5052" s="14" t="inlineStr">
        <is>
          <t>Siluriformes</t>
        </is>
      </c>
      <c r="I5052" s="14" t="inlineStr">
        <is>
          <t>Pseudoplatystoma corruscans</t>
        </is>
      </c>
      <c r="J5052" s="16" t="n">
        <v>98</v>
      </c>
      <c r="K5052" s="16" t="n">
        <v>87</v>
      </c>
      <c r="L5052" s="17" t="n">
        <v>10960</v>
      </c>
      <c r="M5052" s="17" t="n">
        <v>9310</v>
      </c>
      <c r="N5052" s="14" t="b">
        <v>0</v>
      </c>
      <c r="O5052" s="14" t="inlineStr">
        <is>
          <t>F</t>
        </is>
      </c>
      <c r="P5052" s="14" t="inlineStr">
        <is>
          <t>REP</t>
        </is>
      </c>
      <c r="Q5052" s="17" t="n">
        <v>28.3</v>
      </c>
      <c r="R5052" s="14" t="n">
        <v>3</v>
      </c>
      <c r="S5052" s="17" t="n">
        <v>115.98</v>
      </c>
      <c r="T5052" s="10">
        <f>IF(Q5052&gt;0,M5052-Q5052,"")</f>
        <v/>
      </c>
      <c r="U5052" s="11">
        <f>IF(AND(T5052&gt;0,Q5052&gt;0),(Q5052/T5052)*100,"")</f>
        <v/>
      </c>
      <c r="V5052" s="11">
        <f>IF(AND(T5052&gt;0,S5052&gt;0),(S5052/T5052)*100,"")</f>
        <v/>
      </c>
      <c r="W5052" s="10">
        <f>IF(AND(J5052&gt;0,L5052&gt;0),(L5052/(J5052^3))*100,"")</f>
        <v/>
      </c>
      <c r="X5052" s="12" t="n">
        <v>1.88</v>
      </c>
      <c r="Y5052" s="12" t="n">
        <v>2.16</v>
      </c>
      <c r="Z5052" s="12" t="n">
        <v>1.41</v>
      </c>
      <c r="AA5052" s="18" t="n">
        <v>6.413333333</v>
      </c>
      <c r="AB5052" s="14" t="n">
        <v>87.33333333</v>
      </c>
      <c r="AC5052" s="18" t="n">
        <v>31.66</v>
      </c>
      <c r="AD5052" s="18" t="n">
        <v>59</v>
      </c>
      <c r="AE5052" s="18" t="n">
        <v>6.903333333</v>
      </c>
      <c r="AF5052" s="18" t="n"/>
    </row>
    <row r="5053" ht="14" customHeight="1">
      <c r="A5053" s="5" t="inlineStr">
        <is>
          <t>1963</t>
        </is>
      </c>
      <c r="B5053" s="5" t="inlineStr">
        <is>
          <t>LIPAN-5051</t>
        </is>
      </c>
      <c r="C5053" s="6" t="n">
        <v>2024</v>
      </c>
      <c r="D5053" s="5" t="inlineStr">
        <is>
          <t>2024-02-24 00:00:00</t>
        </is>
      </c>
      <c r="E5053" s="5" t="inlineStr">
        <is>
          <t>B.-Fev</t>
        </is>
      </c>
      <c r="F5053" s="5" t="inlineStr">
        <is>
          <t>E. E. Taiamã</t>
        </is>
      </c>
      <c r="G5053" s="5" t="inlineStr">
        <is>
          <t>16º 48' 01,35" | 57° 39' 22,89"</t>
        </is>
      </c>
      <c r="H5053" s="5" t="inlineStr">
        <is>
          <t>Siluriformes</t>
        </is>
      </c>
      <c r="I5053" s="5" t="inlineStr">
        <is>
          <t>Pseudoplatystoma corruscans</t>
        </is>
      </c>
      <c r="J5053" s="7" t="n">
        <v>94.5</v>
      </c>
      <c r="K5053" s="7" t="n">
        <v>83</v>
      </c>
      <c r="L5053" s="8" t="n">
        <v>11230</v>
      </c>
      <c r="M5053" s="8" t="n">
        <v>9500</v>
      </c>
      <c r="N5053" s="5" t="b">
        <v>0</v>
      </c>
      <c r="O5053" s="5" t="inlineStr">
        <is>
          <t>F</t>
        </is>
      </c>
      <c r="P5053" s="5" t="inlineStr">
        <is>
          <t>REP</t>
        </is>
      </c>
      <c r="Q5053" s="8" t="n">
        <v>38</v>
      </c>
      <c r="R5053" s="5" t="n">
        <v>3</v>
      </c>
      <c r="S5053" s="8" t="n">
        <v>69.68000000000001</v>
      </c>
      <c r="T5053" s="10">
        <f>IF(Q5053&gt;0,M5053-Q5053,"")</f>
        <v/>
      </c>
      <c r="U5053" s="11">
        <f>IF(AND(T5053&gt;0,Q5053&gt;0),(Q5053/T5053)*100,"")</f>
        <v/>
      </c>
      <c r="V5053" s="11">
        <f>IF(AND(T5053&gt;0,S5053&gt;0),(S5053/T5053)*100,"")</f>
        <v/>
      </c>
      <c r="W5053" s="10">
        <f>IF(AND(J5053&gt;0,L5053&gt;0),(L5053/(J5053^3))*100,"")</f>
        <v/>
      </c>
      <c r="X5053" s="12" t="n">
        <v>1.88</v>
      </c>
      <c r="Y5053" s="12" t="n">
        <v>2.16</v>
      </c>
      <c r="Z5053" s="12" t="n">
        <v>1.41</v>
      </c>
      <c r="AA5053" s="13" t="n">
        <v>6.413333333</v>
      </c>
      <c r="AB5053" s="5" t="n">
        <v>87.33333333</v>
      </c>
      <c r="AC5053" s="13" t="n">
        <v>31.66</v>
      </c>
      <c r="AD5053" s="13" t="n">
        <v>59</v>
      </c>
      <c r="AE5053" s="13" t="n">
        <v>6.903333333</v>
      </c>
      <c r="AF5053" s="13" t="n"/>
    </row>
    <row r="5054" ht="14" customHeight="1">
      <c r="A5054" s="14" t="inlineStr">
        <is>
          <t>1964</t>
        </is>
      </c>
      <c r="B5054" s="14" t="inlineStr">
        <is>
          <t>LIPAN-5052</t>
        </is>
      </c>
      <c r="C5054" s="15" t="n">
        <v>2024</v>
      </c>
      <c r="D5054" s="14" t="inlineStr">
        <is>
          <t>2024-02-24 00:00:00</t>
        </is>
      </c>
      <c r="E5054" s="14" t="inlineStr">
        <is>
          <t>B.-Fev</t>
        </is>
      </c>
      <c r="F5054" s="14" t="inlineStr">
        <is>
          <t>E. E. Taiamã</t>
        </is>
      </c>
      <c r="G5054" s="14" t="inlineStr">
        <is>
          <t>16º 48' 01,35" | 57° 39' 22,89"</t>
        </is>
      </c>
      <c r="H5054" s="14" t="inlineStr">
        <is>
          <t>Siluriformes</t>
        </is>
      </c>
      <c r="I5054" s="14" t="inlineStr">
        <is>
          <t>Pseudoplatystoma corruscans</t>
        </is>
      </c>
      <c r="J5054" s="16" t="n">
        <v>117.1</v>
      </c>
      <c r="K5054" s="16" t="n">
        <v>99.2</v>
      </c>
      <c r="L5054" s="17" t="n">
        <v>15440</v>
      </c>
      <c r="M5054" s="17" t="n">
        <v>12780</v>
      </c>
      <c r="N5054" s="14" t="b">
        <v>0</v>
      </c>
      <c r="O5054" s="14" t="inlineStr">
        <is>
          <t>F</t>
        </is>
      </c>
      <c r="P5054" s="14" t="inlineStr">
        <is>
          <t>ESV</t>
        </is>
      </c>
      <c r="Q5054" s="17" t="n">
        <v>80.64</v>
      </c>
      <c r="R5054" s="14" t="n">
        <v>3</v>
      </c>
      <c r="S5054" s="17" t="n">
        <v>119.65</v>
      </c>
      <c r="T5054" s="10">
        <f>IF(Q5054&gt;0,M5054-Q5054,"")</f>
        <v/>
      </c>
      <c r="U5054" s="11">
        <f>IF(AND(T5054&gt;0,Q5054&gt;0),(Q5054/T5054)*100,"")</f>
        <v/>
      </c>
      <c r="V5054" s="11">
        <f>IF(AND(T5054&gt;0,S5054&gt;0),(S5054/T5054)*100,"")</f>
        <v/>
      </c>
      <c r="W5054" s="10">
        <f>IF(AND(J5054&gt;0,L5054&gt;0),(L5054/(J5054^3))*100,"")</f>
        <v/>
      </c>
      <c r="X5054" s="12" t="n">
        <v>1.88</v>
      </c>
      <c r="Y5054" s="12" t="n">
        <v>2.16</v>
      </c>
      <c r="Z5054" s="12" t="n">
        <v>1.41</v>
      </c>
      <c r="AA5054" s="18" t="n">
        <v>6.413333333</v>
      </c>
      <c r="AB5054" s="14" t="n">
        <v>87.33333333</v>
      </c>
      <c r="AC5054" s="18" t="n">
        <v>31.66</v>
      </c>
      <c r="AD5054" s="18" t="n">
        <v>59</v>
      </c>
      <c r="AE5054" s="18" t="n">
        <v>6.903333333</v>
      </c>
      <c r="AF5054" s="18" t="n"/>
    </row>
    <row r="5055" ht="14" customHeight="1">
      <c r="A5055" s="5" t="inlineStr">
        <is>
          <t>1965</t>
        </is>
      </c>
      <c r="B5055" s="5" t="inlineStr">
        <is>
          <t>LIPAN-5053</t>
        </is>
      </c>
      <c r="C5055" s="6" t="n">
        <v>2024</v>
      </c>
      <c r="D5055" s="5" t="inlineStr">
        <is>
          <t>2024-02-24 00:00:00</t>
        </is>
      </c>
      <c r="E5055" s="5" t="inlineStr">
        <is>
          <t>B.-Fev</t>
        </is>
      </c>
      <c r="F5055" s="5" t="inlineStr">
        <is>
          <t>E. E. Taiamã</t>
        </is>
      </c>
      <c r="G5055" s="5" t="inlineStr">
        <is>
          <t>16º 48' 01,35" | 57° 39' 22,89"</t>
        </is>
      </c>
      <c r="H5055" s="5" t="inlineStr">
        <is>
          <t>Siluriformes</t>
        </is>
      </c>
      <c r="I5055" s="5" t="inlineStr">
        <is>
          <t>Pseudoplatystoma corruscans</t>
        </is>
      </c>
      <c r="J5055" s="7" t="n">
        <v>87.8</v>
      </c>
      <c r="K5055" s="7" t="n">
        <v>64.5</v>
      </c>
      <c r="L5055" s="8" t="n">
        <v>6610</v>
      </c>
      <c r="M5055" s="8" t="n">
        <v>5700</v>
      </c>
      <c r="N5055" s="5" t="b">
        <v>0</v>
      </c>
      <c r="O5055" s="5" t="inlineStr">
        <is>
          <t>F</t>
        </is>
      </c>
      <c r="P5055" s="5" t="inlineStr">
        <is>
          <t>REP</t>
        </is>
      </c>
      <c r="Q5055" s="8" t="n">
        <v>27.92</v>
      </c>
      <c r="R5055" s="5" t="n">
        <v>1</v>
      </c>
      <c r="S5055" s="8" t="n">
        <v>58.96</v>
      </c>
      <c r="T5055" s="10">
        <f>IF(Q5055&gt;0,M5055-Q5055,"")</f>
        <v/>
      </c>
      <c r="U5055" s="11">
        <f>IF(AND(T5055&gt;0,Q5055&gt;0),(Q5055/T5055)*100,"")</f>
        <v/>
      </c>
      <c r="V5055" s="11">
        <f>IF(AND(T5055&gt;0,S5055&gt;0),(S5055/T5055)*100,"")</f>
        <v/>
      </c>
      <c r="W5055" s="10">
        <f>IF(AND(J5055&gt;0,L5055&gt;0),(L5055/(J5055^3))*100,"")</f>
        <v/>
      </c>
      <c r="X5055" s="12" t="n">
        <v>1.88</v>
      </c>
      <c r="Y5055" s="12" t="n">
        <v>2.16</v>
      </c>
      <c r="Z5055" s="12" t="n">
        <v>1.41</v>
      </c>
      <c r="AA5055" s="13" t="n">
        <v>6.413333333</v>
      </c>
      <c r="AB5055" s="5" t="n">
        <v>87.33333333</v>
      </c>
      <c r="AC5055" s="13" t="n">
        <v>31.66</v>
      </c>
      <c r="AD5055" s="13" t="n">
        <v>59</v>
      </c>
      <c r="AE5055" s="13" t="n">
        <v>6.903333333</v>
      </c>
      <c r="AF5055" s="13" t="n"/>
    </row>
    <row r="5056" ht="14" customHeight="1">
      <c r="A5056" s="14" t="inlineStr">
        <is>
          <t>1966</t>
        </is>
      </c>
      <c r="B5056" s="14" t="inlineStr">
        <is>
          <t>LIPAN-5054</t>
        </is>
      </c>
      <c r="C5056" s="15" t="n">
        <v>2024</v>
      </c>
      <c r="D5056" s="14" t="inlineStr">
        <is>
          <t>2024-02-24 00:00:00</t>
        </is>
      </c>
      <c r="E5056" s="14" t="inlineStr">
        <is>
          <t>B.-Fev</t>
        </is>
      </c>
      <c r="F5056" s="14" t="inlineStr">
        <is>
          <t>E. E. Taiamã</t>
        </is>
      </c>
      <c r="G5056" s="14" t="inlineStr">
        <is>
          <t>16º 48' 01,35" | 57° 39' 22,89"</t>
        </is>
      </c>
      <c r="H5056" s="14" t="inlineStr">
        <is>
          <t>Siluriformes</t>
        </is>
      </c>
      <c r="I5056" s="14" t="inlineStr">
        <is>
          <t>Pseudoplatystoma corruscans</t>
        </is>
      </c>
      <c r="J5056" s="16" t="n">
        <v>94.40000000000001</v>
      </c>
      <c r="K5056" s="16" t="n">
        <v>80</v>
      </c>
      <c r="L5056" s="17" t="n">
        <v>9990</v>
      </c>
      <c r="M5056" s="17" t="n">
        <v>8350</v>
      </c>
      <c r="N5056" s="14" t="b">
        <v>0</v>
      </c>
      <c r="O5056" s="14" t="inlineStr">
        <is>
          <t>F</t>
        </is>
      </c>
      <c r="P5056" s="14" t="inlineStr">
        <is>
          <t>REP</t>
        </is>
      </c>
      <c r="Q5056" s="17" t="n">
        <v>22.03</v>
      </c>
      <c r="R5056" s="14" t="n">
        <v>3</v>
      </c>
      <c r="S5056" s="17" t="n">
        <v>71.94</v>
      </c>
      <c r="T5056" s="10">
        <f>IF(Q5056&gt;0,M5056-Q5056,"")</f>
        <v/>
      </c>
      <c r="U5056" s="11">
        <f>IF(AND(T5056&gt;0,Q5056&gt;0),(Q5056/T5056)*100,"")</f>
        <v/>
      </c>
      <c r="V5056" s="11">
        <f>IF(AND(T5056&gt;0,S5056&gt;0),(S5056/T5056)*100,"")</f>
        <v/>
      </c>
      <c r="W5056" s="10">
        <f>IF(AND(J5056&gt;0,L5056&gt;0),(L5056/(J5056^3))*100,"")</f>
        <v/>
      </c>
      <c r="X5056" s="12" t="n">
        <v>1.88</v>
      </c>
      <c r="Y5056" s="12" t="n">
        <v>2.16</v>
      </c>
      <c r="Z5056" s="12" t="n">
        <v>1.41</v>
      </c>
      <c r="AA5056" s="18" t="n">
        <v>6.413333333</v>
      </c>
      <c r="AB5056" s="14" t="n">
        <v>87.33333333</v>
      </c>
      <c r="AC5056" s="18" t="n">
        <v>31.66</v>
      </c>
      <c r="AD5056" s="18" t="n">
        <v>59</v>
      </c>
      <c r="AE5056" s="18" t="n">
        <v>6.903333333</v>
      </c>
      <c r="AF5056" s="18" t="n"/>
    </row>
    <row r="5057" ht="14" customHeight="1">
      <c r="A5057" s="5" t="inlineStr">
        <is>
          <t>1967</t>
        </is>
      </c>
      <c r="B5057" s="5" t="inlineStr">
        <is>
          <t>LIPAN-5055</t>
        </is>
      </c>
      <c r="C5057" s="6" t="n">
        <v>2024</v>
      </c>
      <c r="D5057" s="5" t="inlineStr">
        <is>
          <t>2024-02-24 00:00:00</t>
        </is>
      </c>
      <c r="E5057" s="5" t="inlineStr">
        <is>
          <t>B.-Fev</t>
        </is>
      </c>
      <c r="F5057" s="5" t="inlineStr">
        <is>
          <t>E. E. Taiamã</t>
        </is>
      </c>
      <c r="G5057" s="5" t="inlineStr">
        <is>
          <t>16º 48' 01,35" | 57° 39' 22,89"</t>
        </is>
      </c>
      <c r="H5057" s="5" t="inlineStr">
        <is>
          <t>Siluriformes</t>
        </is>
      </c>
      <c r="I5057" s="5" t="inlineStr">
        <is>
          <t>Pseudoplatystoma corruscans</t>
        </is>
      </c>
      <c r="J5057" s="7" t="n">
        <v>98</v>
      </c>
      <c r="K5057" s="7" t="n">
        <v>83.5</v>
      </c>
      <c r="L5057" s="8" t="n">
        <v>10290</v>
      </c>
      <c r="M5057" s="8" t="n">
        <v>8430</v>
      </c>
      <c r="N5057" s="5" t="b">
        <v>0</v>
      </c>
      <c r="O5057" s="5" t="inlineStr">
        <is>
          <t>F</t>
        </is>
      </c>
      <c r="P5057" s="5" t="inlineStr">
        <is>
          <t>REP</t>
        </is>
      </c>
      <c r="Q5057" s="8" t="n">
        <v>42.41</v>
      </c>
      <c r="R5057" s="5" t="n">
        <v>3</v>
      </c>
      <c r="S5057" s="8" t="n">
        <v>70.26000000000001</v>
      </c>
      <c r="T5057" s="10">
        <f>IF(Q5057&gt;0,M5057-Q5057,"")</f>
        <v/>
      </c>
      <c r="U5057" s="11">
        <f>IF(AND(T5057&gt;0,Q5057&gt;0),(Q5057/T5057)*100,"")</f>
        <v/>
      </c>
      <c r="V5057" s="11">
        <f>IF(AND(T5057&gt;0,S5057&gt;0),(S5057/T5057)*100,"")</f>
        <v/>
      </c>
      <c r="W5057" s="10">
        <f>IF(AND(J5057&gt;0,L5057&gt;0),(L5057/(J5057^3))*100,"")</f>
        <v/>
      </c>
      <c r="X5057" s="12" t="n">
        <v>1.88</v>
      </c>
      <c r="Y5057" s="12" t="n">
        <v>2.16</v>
      </c>
      <c r="Z5057" s="12" t="n">
        <v>1.41</v>
      </c>
      <c r="AA5057" s="13" t="n">
        <v>6.413333333</v>
      </c>
      <c r="AB5057" s="5" t="n">
        <v>87.33333333</v>
      </c>
      <c r="AC5057" s="13" t="n">
        <v>31.66</v>
      </c>
      <c r="AD5057" s="13" t="n">
        <v>59</v>
      </c>
      <c r="AE5057" s="13" t="n">
        <v>6.903333333</v>
      </c>
      <c r="AF5057" s="13" t="n"/>
    </row>
    <row r="5058" ht="14" customHeight="1">
      <c r="A5058" s="14" t="inlineStr">
        <is>
          <t>1968</t>
        </is>
      </c>
      <c r="B5058" s="14" t="inlineStr">
        <is>
          <t>LIPAN-5056</t>
        </is>
      </c>
      <c r="C5058" s="15" t="n">
        <v>2024</v>
      </c>
      <c r="D5058" s="14" t="inlineStr">
        <is>
          <t>2024-02-24 00:00:00</t>
        </is>
      </c>
      <c r="E5058" s="14" t="inlineStr">
        <is>
          <t>B.-Fev</t>
        </is>
      </c>
      <c r="F5058" s="14" t="inlineStr">
        <is>
          <t>E. E. Taiamã</t>
        </is>
      </c>
      <c r="G5058" s="14" t="inlineStr">
        <is>
          <t>16º 48' 01,35" | 57° 39' 22,89"</t>
        </is>
      </c>
      <c r="H5058" s="14" t="inlineStr">
        <is>
          <t>Siluriformes</t>
        </is>
      </c>
      <c r="I5058" s="14" t="inlineStr">
        <is>
          <t>Ageneiosus brevifilis</t>
        </is>
      </c>
      <c r="J5058" s="16" t="n">
        <v>47.8</v>
      </c>
      <c r="K5058" s="16" t="n">
        <v>42.5</v>
      </c>
      <c r="L5058" s="17" t="n">
        <v>1190</v>
      </c>
      <c r="M5058" s="17" t="n">
        <v>1090</v>
      </c>
      <c r="N5058" s="14" t="b">
        <v>0</v>
      </c>
      <c r="O5058" s="14" t="inlineStr">
        <is>
          <t>F</t>
        </is>
      </c>
      <c r="P5058" s="14" t="inlineStr">
        <is>
          <t>REP</t>
        </is>
      </c>
      <c r="Q5058" s="17" t="n">
        <v>0.78</v>
      </c>
      <c r="R5058" s="14" t="n">
        <v>0</v>
      </c>
      <c r="S5058" s="17" t="n">
        <v>9.76</v>
      </c>
      <c r="T5058" s="10">
        <f>IF(Q5058&gt;0,M5058-Q5058,"")</f>
        <v/>
      </c>
      <c r="U5058" s="11">
        <f>IF(AND(T5058&gt;0,Q5058&gt;0),(Q5058/T5058)*100,"")</f>
        <v/>
      </c>
      <c r="V5058" s="11">
        <f>IF(AND(T5058&gt;0,S5058&gt;0),(S5058/T5058)*100,"")</f>
        <v/>
      </c>
      <c r="W5058" s="10">
        <f>IF(AND(J5058&gt;0,L5058&gt;0),(L5058/(J5058^3))*100,"")</f>
        <v/>
      </c>
      <c r="X5058" s="12" t="n">
        <v>1.88</v>
      </c>
      <c r="Y5058" s="12" t="n">
        <v>2.16</v>
      </c>
      <c r="Z5058" s="12" t="n">
        <v>1.41</v>
      </c>
      <c r="AA5058" s="18" t="n">
        <v>6.413333333</v>
      </c>
      <c r="AB5058" s="14" t="n">
        <v>87.33333333</v>
      </c>
      <c r="AC5058" s="18" t="n">
        <v>31.66</v>
      </c>
      <c r="AD5058" s="18" t="n">
        <v>59</v>
      </c>
      <c r="AE5058" s="18" t="n">
        <v>6.903333333</v>
      </c>
      <c r="AF5058" s="18" t="n"/>
    </row>
    <row r="5059" ht="14" customHeight="1">
      <c r="A5059" s="5" t="inlineStr">
        <is>
          <t>1969</t>
        </is>
      </c>
      <c r="B5059" s="5" t="inlineStr">
        <is>
          <t>LIPAN-5057</t>
        </is>
      </c>
      <c r="C5059" s="6" t="n">
        <v>2024</v>
      </c>
      <c r="D5059" s="5" t="inlineStr">
        <is>
          <t>2024-02-24 00:00:00</t>
        </is>
      </c>
      <c r="E5059" s="5" t="inlineStr">
        <is>
          <t>B.-Fev</t>
        </is>
      </c>
      <c r="F5059" s="5" t="inlineStr">
        <is>
          <t>E. E. Taiamã</t>
        </is>
      </c>
      <c r="G5059" s="5" t="inlineStr">
        <is>
          <t>16º 48' 01,35" | 57° 39' 22,89"</t>
        </is>
      </c>
      <c r="H5059" s="5" t="inlineStr">
        <is>
          <t>Siluriformes</t>
        </is>
      </c>
      <c r="I5059" s="5" t="inlineStr">
        <is>
          <t>Ageneiosus brevifilis</t>
        </is>
      </c>
      <c r="J5059" s="7" t="n">
        <v>52.1</v>
      </c>
      <c r="K5059" s="7" t="n">
        <v>46.8</v>
      </c>
      <c r="L5059" s="8" t="n">
        <v>1630</v>
      </c>
      <c r="M5059" s="8" t="n">
        <v>1480</v>
      </c>
      <c r="N5059" s="5" t="b">
        <v>0</v>
      </c>
      <c r="O5059" s="5" t="inlineStr">
        <is>
          <t>F</t>
        </is>
      </c>
      <c r="P5059" s="5" t="inlineStr">
        <is>
          <t>MAT</t>
        </is>
      </c>
      <c r="Q5059" s="8" t="n">
        <v>39.92</v>
      </c>
      <c r="R5059" s="5" t="n">
        <v>0</v>
      </c>
      <c r="S5059" s="8" t="n">
        <v>19.09</v>
      </c>
      <c r="T5059" s="10">
        <f>IF(Q5059&gt;0,M5059-Q5059,"")</f>
        <v/>
      </c>
      <c r="U5059" s="11">
        <f>IF(AND(T5059&gt;0,Q5059&gt;0),(Q5059/T5059)*100,"")</f>
        <v/>
      </c>
      <c r="V5059" s="11">
        <f>IF(AND(T5059&gt;0,S5059&gt;0),(S5059/T5059)*100,"")</f>
        <v/>
      </c>
      <c r="W5059" s="10">
        <f>IF(AND(J5059&gt;0,L5059&gt;0),(L5059/(J5059^3))*100,"")</f>
        <v/>
      </c>
      <c r="X5059" s="12" t="n">
        <v>1.88</v>
      </c>
      <c r="Y5059" s="12" t="n">
        <v>2.16</v>
      </c>
      <c r="Z5059" s="12" t="n">
        <v>1.41</v>
      </c>
      <c r="AA5059" s="13" t="n">
        <v>6.413333333</v>
      </c>
      <c r="AB5059" s="5" t="n">
        <v>87.33333333</v>
      </c>
      <c r="AC5059" s="13" t="n">
        <v>31.66</v>
      </c>
      <c r="AD5059" s="13" t="n">
        <v>59</v>
      </c>
      <c r="AE5059" s="13" t="n">
        <v>6.903333333</v>
      </c>
      <c r="AF5059" s="13" t="n"/>
    </row>
    <row r="5060" ht="14" customHeight="1">
      <c r="A5060" s="14" t="inlineStr">
        <is>
          <t>1970</t>
        </is>
      </c>
      <c r="B5060" s="14" t="inlineStr">
        <is>
          <t>LIPAN-5058</t>
        </is>
      </c>
      <c r="C5060" s="15" t="n">
        <v>2024</v>
      </c>
      <c r="D5060" s="14" t="inlineStr">
        <is>
          <t>2024-02-24 00:00:00</t>
        </is>
      </c>
      <c r="E5060" s="14" t="inlineStr">
        <is>
          <t>B.-Fev</t>
        </is>
      </c>
      <c r="F5060" s="14" t="inlineStr">
        <is>
          <t>E. E. Taiamã</t>
        </is>
      </c>
      <c r="G5060" s="14" t="inlineStr">
        <is>
          <t>16º 48' 01,35" | 57° 39' 22,89"</t>
        </is>
      </c>
      <c r="H5060" s="14" t="inlineStr">
        <is>
          <t>Siluriformes</t>
        </is>
      </c>
      <c r="I5060" s="14" t="inlineStr">
        <is>
          <t>Pinirampus pirinampu</t>
        </is>
      </c>
      <c r="J5060" s="16" t="n">
        <v>73.90000000000001</v>
      </c>
      <c r="K5060" s="16" t="n">
        <v>63.1</v>
      </c>
      <c r="L5060" s="17" t="n">
        <v>4620</v>
      </c>
      <c r="M5060" s="17" t="n">
        <v>3550</v>
      </c>
      <c r="N5060" s="14" t="b">
        <v>0</v>
      </c>
      <c r="O5060" s="14" t="inlineStr">
        <is>
          <t>F</t>
        </is>
      </c>
      <c r="P5060" s="14" t="inlineStr">
        <is>
          <t>ESV</t>
        </is>
      </c>
      <c r="Q5060" s="17" t="n">
        <v>103.79</v>
      </c>
      <c r="R5060" s="14" t="n">
        <v>0</v>
      </c>
      <c r="S5060" s="17" t="n">
        <v>67.83</v>
      </c>
      <c r="T5060" s="10">
        <f>IF(Q5060&gt;0,M5060-Q5060,"")</f>
        <v/>
      </c>
      <c r="U5060" s="11">
        <f>IF(AND(T5060&gt;0,Q5060&gt;0),(Q5060/T5060)*100,"")</f>
        <v/>
      </c>
      <c r="V5060" s="11">
        <f>IF(AND(T5060&gt;0,S5060&gt;0),(S5060/T5060)*100,"")</f>
        <v/>
      </c>
      <c r="W5060" s="10">
        <f>IF(AND(J5060&gt;0,L5060&gt;0),(L5060/(J5060^3))*100,"")</f>
        <v/>
      </c>
      <c r="X5060" s="12" t="n">
        <v>1.88</v>
      </c>
      <c r="Y5060" s="12" t="n">
        <v>2.16</v>
      </c>
      <c r="Z5060" s="12" t="n">
        <v>1.41</v>
      </c>
      <c r="AA5060" s="18" t="n">
        <v>6.413333333</v>
      </c>
      <c r="AB5060" s="14" t="n">
        <v>87.33333333</v>
      </c>
      <c r="AC5060" s="18" t="n">
        <v>31.66</v>
      </c>
      <c r="AD5060" s="18" t="n">
        <v>59</v>
      </c>
      <c r="AE5060" s="18" t="n">
        <v>6.903333333</v>
      </c>
      <c r="AF5060" s="18" t="n"/>
    </row>
    <row r="5061" ht="14" customHeight="1">
      <c r="A5061" s="5" t="inlineStr">
        <is>
          <t>1971</t>
        </is>
      </c>
      <c r="B5061" s="5" t="inlineStr">
        <is>
          <t>LIPAN-5059</t>
        </is>
      </c>
      <c r="C5061" s="6" t="n">
        <v>2024</v>
      </c>
      <c r="D5061" s="5" t="inlineStr">
        <is>
          <t>2024-02-24 00:00:00</t>
        </is>
      </c>
      <c r="E5061" s="5" t="inlineStr">
        <is>
          <t>B.-Fev</t>
        </is>
      </c>
      <c r="F5061" s="5" t="inlineStr">
        <is>
          <t>E. E. Taiamã</t>
        </is>
      </c>
      <c r="G5061" s="5" t="inlineStr">
        <is>
          <t>16º 48' 01,35" | 57° 39' 22,89"</t>
        </is>
      </c>
      <c r="H5061" s="5" t="inlineStr">
        <is>
          <t>Siluriformes</t>
        </is>
      </c>
      <c r="I5061" s="5" t="inlineStr">
        <is>
          <t>Ageneiosus brevifilis</t>
        </is>
      </c>
      <c r="J5061" s="7" t="n">
        <v>57.2</v>
      </c>
      <c r="K5061" s="7" t="n">
        <v>50.2</v>
      </c>
      <c r="L5061" s="8" t="n">
        <v>2190</v>
      </c>
      <c r="M5061" s="8" t="n">
        <v>1950</v>
      </c>
      <c r="N5061" s="5" t="b">
        <v>0</v>
      </c>
      <c r="O5061" s="5" t="inlineStr">
        <is>
          <t>F</t>
        </is>
      </c>
      <c r="P5061" s="5" t="inlineStr">
        <is>
          <t>REP</t>
        </is>
      </c>
      <c r="Q5061" s="8" t="n">
        <v>7.47</v>
      </c>
      <c r="R5061" s="5" t="n">
        <v>0</v>
      </c>
      <c r="S5061" s="8" t="n">
        <v>27.45</v>
      </c>
      <c r="T5061" s="10">
        <f>IF(Q5061&gt;0,M5061-Q5061,"")</f>
        <v/>
      </c>
      <c r="U5061" s="11">
        <f>IF(AND(T5061&gt;0,Q5061&gt;0),(Q5061/T5061)*100,"")</f>
        <v/>
      </c>
      <c r="V5061" s="11">
        <f>IF(AND(T5061&gt;0,S5061&gt;0),(S5061/T5061)*100,"")</f>
        <v/>
      </c>
      <c r="W5061" s="10">
        <f>IF(AND(J5061&gt;0,L5061&gt;0),(L5061/(J5061^3))*100,"")</f>
        <v/>
      </c>
      <c r="X5061" s="12" t="n">
        <v>1.88</v>
      </c>
      <c r="Y5061" s="12" t="n">
        <v>2.16</v>
      </c>
      <c r="Z5061" s="12" t="n">
        <v>1.41</v>
      </c>
      <c r="AA5061" s="13" t="n">
        <v>6.413333333</v>
      </c>
      <c r="AB5061" s="5" t="n">
        <v>87.33333333</v>
      </c>
      <c r="AC5061" s="13" t="n">
        <v>31.66</v>
      </c>
      <c r="AD5061" s="13" t="n">
        <v>59</v>
      </c>
      <c r="AE5061" s="13" t="n">
        <v>6.903333333</v>
      </c>
      <c r="AF5061" s="13" t="n"/>
    </row>
    <row r="5062" ht="14" customHeight="1">
      <c r="A5062" s="14" t="inlineStr">
        <is>
          <t>1972</t>
        </is>
      </c>
      <c r="B5062" s="14" t="inlineStr">
        <is>
          <t>LIPAN-5060</t>
        </is>
      </c>
      <c r="C5062" s="15" t="n">
        <v>2024</v>
      </c>
      <c r="D5062" s="14" t="inlineStr">
        <is>
          <t>2024-02-24 00:00:00</t>
        </is>
      </c>
      <c r="E5062" s="14" t="inlineStr">
        <is>
          <t>B.-Fev</t>
        </is>
      </c>
      <c r="F5062" s="14" t="inlineStr">
        <is>
          <t>E. E. Taiamã</t>
        </is>
      </c>
      <c r="G5062" s="14" t="inlineStr">
        <is>
          <t>16º 48' 01,35" | 57° 39' 22,89"</t>
        </is>
      </c>
      <c r="H5062" s="14" t="inlineStr">
        <is>
          <t>Characiformes</t>
        </is>
      </c>
      <c r="I5062" s="14" t="inlineStr">
        <is>
          <t>Piaractus mesopotamicus</t>
        </is>
      </c>
      <c r="J5062" s="16" t="n">
        <v>45.9</v>
      </c>
      <c r="K5062" s="16" t="n">
        <v>40.6</v>
      </c>
      <c r="L5062" s="17" t="n">
        <v>2620</v>
      </c>
      <c r="M5062" s="17" t="n">
        <v>1960</v>
      </c>
      <c r="N5062" s="14" t="b">
        <v>0</v>
      </c>
      <c r="O5062" s="14" t="inlineStr">
        <is>
          <t>F</t>
        </is>
      </c>
      <c r="P5062" s="14" t="inlineStr">
        <is>
          <t>REP</t>
        </is>
      </c>
      <c r="Q5062" s="17" t="n">
        <v>7.22</v>
      </c>
      <c r="R5062" s="14" t="n">
        <v>3</v>
      </c>
      <c r="S5062" s="17" t="n">
        <v>14.7</v>
      </c>
      <c r="T5062" s="10">
        <f>IF(Q5062&gt;0,M5062-Q5062,"")</f>
        <v/>
      </c>
      <c r="U5062" s="11">
        <f>IF(AND(T5062&gt;0,Q5062&gt;0),(Q5062/T5062)*100,"")</f>
        <v/>
      </c>
      <c r="V5062" s="11">
        <f>IF(AND(T5062&gt;0,S5062&gt;0),(S5062/T5062)*100,"")</f>
        <v/>
      </c>
      <c r="W5062" s="10">
        <f>IF(AND(J5062&gt;0,L5062&gt;0),(L5062/(J5062^3))*100,"")</f>
        <v/>
      </c>
      <c r="X5062" s="12" t="n">
        <v>1.88</v>
      </c>
      <c r="Y5062" s="12" t="n">
        <v>2.16</v>
      </c>
      <c r="Z5062" s="12" t="n">
        <v>1.41</v>
      </c>
      <c r="AA5062" s="18" t="n">
        <v>6.413333333</v>
      </c>
      <c r="AB5062" s="14" t="n">
        <v>87.33333333</v>
      </c>
      <c r="AC5062" s="18" t="n">
        <v>31.66</v>
      </c>
      <c r="AD5062" s="18" t="n">
        <v>59</v>
      </c>
      <c r="AE5062" s="18" t="n">
        <v>6.903333333</v>
      </c>
      <c r="AF5062" s="18" t="n"/>
    </row>
    <row r="5063" ht="14" customHeight="1">
      <c r="A5063" s="5" t="inlineStr">
        <is>
          <t>1973</t>
        </is>
      </c>
      <c r="B5063" s="5" t="inlineStr">
        <is>
          <t>LIPAN-5061</t>
        </is>
      </c>
      <c r="C5063" s="6" t="n">
        <v>2024</v>
      </c>
      <c r="D5063" s="5" t="inlineStr">
        <is>
          <t>2024-02-24 00:00:00</t>
        </is>
      </c>
      <c r="E5063" s="5" t="inlineStr">
        <is>
          <t>B.-Fev</t>
        </is>
      </c>
      <c r="F5063" s="5" t="inlineStr">
        <is>
          <t>E. E. Taiamã</t>
        </is>
      </c>
      <c r="G5063" s="5" t="inlineStr">
        <is>
          <t>16º 48' 01,35" | 57° 39' 22,89"</t>
        </is>
      </c>
      <c r="H5063" s="5" t="inlineStr">
        <is>
          <t>Characiformes</t>
        </is>
      </c>
      <c r="I5063" s="5" t="inlineStr">
        <is>
          <t>Piaractus mesopotamicus</t>
        </is>
      </c>
      <c r="J5063" s="7" t="n">
        <v>48.5</v>
      </c>
      <c r="K5063" s="7" t="n">
        <v>43.1</v>
      </c>
      <c r="L5063" s="8" t="n">
        <v>2680</v>
      </c>
      <c r="M5063" s="8" t="n">
        <v>2060</v>
      </c>
      <c r="N5063" s="5" t="b">
        <v>0</v>
      </c>
      <c r="O5063" s="5" t="inlineStr">
        <is>
          <t>F</t>
        </is>
      </c>
      <c r="P5063" s="5" t="inlineStr">
        <is>
          <t>ESV</t>
        </is>
      </c>
      <c r="Q5063" s="8" t="n">
        <v>37.62</v>
      </c>
      <c r="R5063" s="5" t="n">
        <v>3</v>
      </c>
      <c r="S5063" s="8" t="n">
        <v>30.51</v>
      </c>
      <c r="T5063" s="10">
        <f>IF(Q5063&gt;0,M5063-Q5063,"")</f>
        <v/>
      </c>
      <c r="U5063" s="11">
        <f>IF(AND(T5063&gt;0,Q5063&gt;0),(Q5063/T5063)*100,"")</f>
        <v/>
      </c>
      <c r="V5063" s="11">
        <f>IF(AND(T5063&gt;0,S5063&gt;0),(S5063/T5063)*100,"")</f>
        <v/>
      </c>
      <c r="W5063" s="10">
        <f>IF(AND(J5063&gt;0,L5063&gt;0),(L5063/(J5063^3))*100,"")</f>
        <v/>
      </c>
      <c r="X5063" s="12" t="n">
        <v>1.88</v>
      </c>
      <c r="Y5063" s="12" t="n">
        <v>2.16</v>
      </c>
      <c r="Z5063" s="12" t="n">
        <v>1.41</v>
      </c>
      <c r="AA5063" s="13" t="n">
        <v>6.413333333</v>
      </c>
      <c r="AB5063" s="5" t="n">
        <v>87.33333333</v>
      </c>
      <c r="AC5063" s="13" t="n">
        <v>31.66</v>
      </c>
      <c r="AD5063" s="13" t="n">
        <v>59</v>
      </c>
      <c r="AE5063" s="13" t="n">
        <v>6.903333333</v>
      </c>
      <c r="AF5063" s="13" t="n"/>
    </row>
    <row r="5064" ht="14" customHeight="1">
      <c r="A5064" s="14" t="inlineStr">
        <is>
          <t>1974</t>
        </is>
      </c>
      <c r="B5064" s="14" t="inlineStr">
        <is>
          <t>LIPAN-5062</t>
        </is>
      </c>
      <c r="C5064" s="15" t="n">
        <v>2024</v>
      </c>
      <c r="D5064" s="14" t="inlineStr">
        <is>
          <t>2024-02-24 00:00:00</t>
        </is>
      </c>
      <c r="E5064" s="14" t="inlineStr">
        <is>
          <t>B.-Fev</t>
        </is>
      </c>
      <c r="F5064" s="14" t="inlineStr">
        <is>
          <t>E. E. Taiamã</t>
        </is>
      </c>
      <c r="G5064" s="14" t="inlineStr">
        <is>
          <t>16º 48' 01,35" | 57° 39' 22,89"</t>
        </is>
      </c>
      <c r="H5064" s="14" t="inlineStr">
        <is>
          <t>Characiformes</t>
        </is>
      </c>
      <c r="I5064" s="14" t="inlineStr">
        <is>
          <t>Piaractus mesopotamicus</t>
        </is>
      </c>
      <c r="J5064" s="16" t="n">
        <v>44</v>
      </c>
      <c r="K5064" s="16" t="n">
        <v>38.8</v>
      </c>
      <c r="L5064" s="17" t="n">
        <v>2090</v>
      </c>
      <c r="M5064" s="17" t="n">
        <v>1740</v>
      </c>
      <c r="N5064" s="14" t="b">
        <v>0</v>
      </c>
      <c r="O5064" s="14" t="inlineStr">
        <is>
          <t>M</t>
        </is>
      </c>
      <c r="P5064" s="14" t="inlineStr">
        <is>
          <t>REP</t>
        </is>
      </c>
      <c r="Q5064" s="17" t="n">
        <v>0.9</v>
      </c>
      <c r="R5064" s="14" t="n">
        <v>3</v>
      </c>
      <c r="S5064" s="17" t="n">
        <v>11.41</v>
      </c>
      <c r="T5064" s="10">
        <f>IF(Q5064&gt;0,M5064-Q5064,"")</f>
        <v/>
      </c>
      <c r="U5064" s="11">
        <f>IF(AND(T5064&gt;0,Q5064&gt;0),(Q5064/T5064)*100,"")</f>
        <v/>
      </c>
      <c r="V5064" s="11">
        <f>IF(AND(T5064&gt;0,S5064&gt;0),(S5064/T5064)*100,"")</f>
        <v/>
      </c>
      <c r="W5064" s="10">
        <f>IF(AND(J5064&gt;0,L5064&gt;0),(L5064/(J5064^3))*100,"")</f>
        <v/>
      </c>
      <c r="X5064" s="12" t="n">
        <v>1.88</v>
      </c>
      <c r="Y5064" s="12" t="n">
        <v>2.16</v>
      </c>
      <c r="Z5064" s="12" t="n">
        <v>1.41</v>
      </c>
      <c r="AA5064" s="18" t="n">
        <v>6.413333333</v>
      </c>
      <c r="AB5064" s="14" t="n">
        <v>87.33333333</v>
      </c>
      <c r="AC5064" s="18" t="n">
        <v>31.66</v>
      </c>
      <c r="AD5064" s="18" t="n">
        <v>59</v>
      </c>
      <c r="AE5064" s="18" t="n">
        <v>6.903333333</v>
      </c>
      <c r="AF5064" s="18" t="n"/>
    </row>
    <row r="5065" ht="14" customHeight="1">
      <c r="A5065" s="5" t="inlineStr">
        <is>
          <t>1975</t>
        </is>
      </c>
      <c r="B5065" s="5" t="inlineStr">
        <is>
          <t>LIPAN-5063</t>
        </is>
      </c>
      <c r="C5065" s="6" t="n">
        <v>2024</v>
      </c>
      <c r="D5065" s="5" t="inlineStr">
        <is>
          <t>2024-02-24 00:00:00</t>
        </is>
      </c>
      <c r="E5065" s="5" t="inlineStr">
        <is>
          <t>B.-Fev</t>
        </is>
      </c>
      <c r="F5065" s="5" t="inlineStr">
        <is>
          <t>E. E. Taiamã</t>
        </is>
      </c>
      <c r="G5065" s="5" t="inlineStr">
        <is>
          <t>16º 48' 01,35" | 57° 39' 22,89"</t>
        </is>
      </c>
      <c r="H5065" s="5" t="inlineStr">
        <is>
          <t>Characiformes</t>
        </is>
      </c>
      <c r="I5065" s="5" t="inlineStr">
        <is>
          <t>Piaractus mesopotamicus</t>
        </is>
      </c>
      <c r="J5065" s="7" t="n">
        <v>44.2</v>
      </c>
      <c r="K5065" s="7" t="n">
        <v>39.1</v>
      </c>
      <c r="L5065" s="8" t="n">
        <v>2330</v>
      </c>
      <c r="M5065" s="8" t="n">
        <v>1900</v>
      </c>
      <c r="N5065" s="5" t="b">
        <v>0</v>
      </c>
      <c r="O5065" s="5" t="inlineStr">
        <is>
          <t>F</t>
        </is>
      </c>
      <c r="P5065" s="5" t="inlineStr">
        <is>
          <t>REP</t>
        </is>
      </c>
      <c r="Q5065" s="8" t="n">
        <v>6.94</v>
      </c>
      <c r="R5065" s="5" t="n">
        <v>2</v>
      </c>
      <c r="S5065" s="8" t="n">
        <v>14.21</v>
      </c>
      <c r="T5065" s="10">
        <f>IF(Q5065&gt;0,M5065-Q5065,"")</f>
        <v/>
      </c>
      <c r="U5065" s="11">
        <f>IF(AND(T5065&gt;0,Q5065&gt;0),(Q5065/T5065)*100,"")</f>
        <v/>
      </c>
      <c r="V5065" s="11">
        <f>IF(AND(T5065&gt;0,S5065&gt;0),(S5065/T5065)*100,"")</f>
        <v/>
      </c>
      <c r="W5065" s="10">
        <f>IF(AND(J5065&gt;0,L5065&gt;0),(L5065/(J5065^3))*100,"")</f>
        <v/>
      </c>
      <c r="X5065" s="12" t="n">
        <v>1.88</v>
      </c>
      <c r="Y5065" s="12" t="n">
        <v>2.16</v>
      </c>
      <c r="Z5065" s="12" t="n">
        <v>1.41</v>
      </c>
      <c r="AA5065" s="13" t="n">
        <v>6.413333333</v>
      </c>
      <c r="AB5065" s="5" t="n">
        <v>87.33333333</v>
      </c>
      <c r="AC5065" s="13" t="n">
        <v>31.66</v>
      </c>
      <c r="AD5065" s="13" t="n">
        <v>59</v>
      </c>
      <c r="AE5065" s="13" t="n">
        <v>6.903333333</v>
      </c>
      <c r="AF5065" s="13" t="n"/>
    </row>
    <row r="5066" ht="14" customHeight="1">
      <c r="A5066" s="14" t="inlineStr">
        <is>
          <t>1976</t>
        </is>
      </c>
      <c r="B5066" s="14" t="inlineStr">
        <is>
          <t>LIPAN-5064</t>
        </is>
      </c>
      <c r="C5066" s="15" t="n">
        <v>2024</v>
      </c>
      <c r="D5066" s="14" t="inlineStr">
        <is>
          <t>2024-02-24 00:00:00</t>
        </is>
      </c>
      <c r="E5066" s="14" t="inlineStr">
        <is>
          <t>B.-Fev</t>
        </is>
      </c>
      <c r="F5066" s="14" t="inlineStr">
        <is>
          <t>E. E. Taiamã</t>
        </is>
      </c>
      <c r="G5066" s="14" t="inlineStr">
        <is>
          <t>16º 48' 01,35" | 57° 39' 22,89"</t>
        </is>
      </c>
      <c r="H5066" s="14" t="inlineStr">
        <is>
          <t>Characiformes</t>
        </is>
      </c>
      <c r="I5066" s="14" t="inlineStr">
        <is>
          <t>Piaractus mesopotamicus</t>
        </is>
      </c>
      <c r="J5066" s="16" t="n">
        <v>44.8</v>
      </c>
      <c r="K5066" s="16" t="n">
        <v>40.3</v>
      </c>
      <c r="L5066" s="17" t="n">
        <v>2460</v>
      </c>
      <c r="M5066" s="17" t="n">
        <v>1870</v>
      </c>
      <c r="N5066" s="14" t="b">
        <v>0</v>
      </c>
      <c r="O5066" s="14" t="inlineStr">
        <is>
          <t>F</t>
        </is>
      </c>
      <c r="P5066" s="14" t="inlineStr">
        <is>
          <t>REP</t>
        </is>
      </c>
      <c r="Q5066" s="17" t="n">
        <v>6.6</v>
      </c>
      <c r="R5066" s="14" t="n">
        <v>1</v>
      </c>
      <c r="S5066" s="17" t="n">
        <v>11.8</v>
      </c>
      <c r="T5066" s="10">
        <f>IF(Q5066&gt;0,M5066-Q5066,"")</f>
        <v/>
      </c>
      <c r="U5066" s="11">
        <f>IF(AND(T5066&gt;0,Q5066&gt;0),(Q5066/T5066)*100,"")</f>
        <v/>
      </c>
      <c r="V5066" s="11">
        <f>IF(AND(T5066&gt;0,S5066&gt;0),(S5066/T5066)*100,"")</f>
        <v/>
      </c>
      <c r="W5066" s="10">
        <f>IF(AND(J5066&gt;0,L5066&gt;0),(L5066/(J5066^3))*100,"")</f>
        <v/>
      </c>
      <c r="X5066" s="12" t="n">
        <v>1.88</v>
      </c>
      <c r="Y5066" s="12" t="n">
        <v>2.16</v>
      </c>
      <c r="Z5066" s="12" t="n">
        <v>1.41</v>
      </c>
      <c r="AA5066" s="18" t="n">
        <v>6.413333333</v>
      </c>
      <c r="AB5066" s="14" t="n">
        <v>87.33333333</v>
      </c>
      <c r="AC5066" s="18" t="n">
        <v>31.66</v>
      </c>
      <c r="AD5066" s="18" t="n">
        <v>59</v>
      </c>
      <c r="AE5066" s="18" t="n">
        <v>6.903333333</v>
      </c>
      <c r="AF5066" s="18" t="n"/>
    </row>
    <row r="5067" ht="14" customHeight="1">
      <c r="A5067" s="5" t="inlineStr">
        <is>
          <t>1977</t>
        </is>
      </c>
      <c r="B5067" s="5" t="inlineStr">
        <is>
          <t>LIPAN-5065</t>
        </is>
      </c>
      <c r="C5067" s="6" t="n">
        <v>2024</v>
      </c>
      <c r="D5067" s="5" t="inlineStr">
        <is>
          <t>2024-02-24 00:00:00</t>
        </is>
      </c>
      <c r="E5067" s="5" t="inlineStr">
        <is>
          <t>B.-Fev</t>
        </is>
      </c>
      <c r="F5067" s="5" t="inlineStr">
        <is>
          <t>E. E. Taiamã</t>
        </is>
      </c>
      <c r="G5067" s="5" t="inlineStr">
        <is>
          <t>16º 48' 01,35" | 57° 39' 22,89"</t>
        </is>
      </c>
      <c r="H5067" s="5" t="inlineStr">
        <is>
          <t>Characiformes</t>
        </is>
      </c>
      <c r="I5067" s="5" t="inlineStr">
        <is>
          <t>Piaractus mesopotamicus</t>
        </is>
      </c>
      <c r="J5067" s="7" t="n">
        <v>45.1</v>
      </c>
      <c r="K5067" s="7" t="n">
        <v>40.2</v>
      </c>
      <c r="L5067" s="8" t="n">
        <v>2280</v>
      </c>
      <c r="M5067" s="8" t="n">
        <v>1870</v>
      </c>
      <c r="N5067" s="5" t="b">
        <v>0</v>
      </c>
      <c r="O5067" s="5" t="inlineStr">
        <is>
          <t>F</t>
        </is>
      </c>
      <c r="P5067" s="5" t="inlineStr">
        <is>
          <t>REP</t>
        </is>
      </c>
      <c r="Q5067" s="8" t="n">
        <v>7.92</v>
      </c>
      <c r="R5067" s="5" t="n">
        <v>2</v>
      </c>
      <c r="S5067" s="8" t="n">
        <v>24.35</v>
      </c>
      <c r="T5067" s="10">
        <f>IF(Q5067&gt;0,M5067-Q5067,"")</f>
        <v/>
      </c>
      <c r="U5067" s="11">
        <f>IF(AND(T5067&gt;0,Q5067&gt;0),(Q5067/T5067)*100,"")</f>
        <v/>
      </c>
      <c r="V5067" s="11">
        <f>IF(AND(T5067&gt;0,S5067&gt;0),(S5067/T5067)*100,"")</f>
        <v/>
      </c>
      <c r="W5067" s="10">
        <f>IF(AND(J5067&gt;0,L5067&gt;0),(L5067/(J5067^3))*100,"")</f>
        <v/>
      </c>
      <c r="X5067" s="12" t="n">
        <v>1.88</v>
      </c>
      <c r="Y5067" s="12" t="n">
        <v>2.16</v>
      </c>
      <c r="Z5067" s="12" t="n">
        <v>1.41</v>
      </c>
      <c r="AA5067" s="13" t="n">
        <v>6.413333333</v>
      </c>
      <c r="AB5067" s="5" t="n">
        <v>87.33333333</v>
      </c>
      <c r="AC5067" s="13" t="n">
        <v>31.66</v>
      </c>
      <c r="AD5067" s="13" t="n">
        <v>59</v>
      </c>
      <c r="AE5067" s="13" t="n">
        <v>6.903333333</v>
      </c>
      <c r="AF5067" s="13" t="n"/>
    </row>
    <row r="5068" ht="14" customHeight="1">
      <c r="A5068" s="14" t="inlineStr">
        <is>
          <t>1978</t>
        </is>
      </c>
      <c r="B5068" s="14" t="inlineStr">
        <is>
          <t>LIPAN-5066</t>
        </is>
      </c>
      <c r="C5068" s="15" t="n">
        <v>2024</v>
      </c>
      <c r="D5068" s="14" t="inlineStr">
        <is>
          <t>2024-02-24 00:00:00</t>
        </is>
      </c>
      <c r="E5068" s="14" t="inlineStr">
        <is>
          <t>B.-Fev</t>
        </is>
      </c>
      <c r="F5068" s="14" t="inlineStr">
        <is>
          <t>E. E. Taiamã</t>
        </is>
      </c>
      <c r="G5068" s="14" t="inlineStr">
        <is>
          <t>16º 48' 01,35" | 57° 39' 22,89"</t>
        </is>
      </c>
      <c r="H5068" s="14" t="inlineStr">
        <is>
          <t>Characiformes</t>
        </is>
      </c>
      <c r="I5068" s="14" t="inlineStr">
        <is>
          <t>Piaractus mesopotamicus</t>
        </is>
      </c>
      <c r="J5068" s="16" t="n">
        <v>42.3</v>
      </c>
      <c r="K5068" s="16" t="n">
        <v>37.4</v>
      </c>
      <c r="L5068" s="17" t="n">
        <v>2110</v>
      </c>
      <c r="M5068" s="17" t="n">
        <v>1790</v>
      </c>
      <c r="N5068" s="14" t="b">
        <v>0</v>
      </c>
      <c r="O5068" s="14" t="inlineStr">
        <is>
          <t>M</t>
        </is>
      </c>
      <c r="P5068" s="14" t="inlineStr">
        <is>
          <t>REP</t>
        </is>
      </c>
      <c r="Q5068" s="17" t="n">
        <v>0.83</v>
      </c>
      <c r="R5068" s="14" t="n">
        <v>1</v>
      </c>
      <c r="S5068" s="17" t="n">
        <v>21.14</v>
      </c>
      <c r="T5068" s="10">
        <f>IF(Q5068&gt;0,M5068-Q5068,"")</f>
        <v/>
      </c>
      <c r="U5068" s="11">
        <f>IF(AND(T5068&gt;0,Q5068&gt;0),(Q5068/T5068)*100,"")</f>
        <v/>
      </c>
      <c r="V5068" s="11">
        <f>IF(AND(T5068&gt;0,S5068&gt;0),(S5068/T5068)*100,"")</f>
        <v/>
      </c>
      <c r="W5068" s="10">
        <f>IF(AND(J5068&gt;0,L5068&gt;0),(L5068/(J5068^3))*100,"")</f>
        <v/>
      </c>
      <c r="X5068" s="12" t="n">
        <v>1.88</v>
      </c>
      <c r="Y5068" s="12" t="n">
        <v>2.16</v>
      </c>
      <c r="Z5068" s="12" t="n">
        <v>1.41</v>
      </c>
      <c r="AA5068" s="18" t="n">
        <v>6.413333333</v>
      </c>
      <c r="AB5068" s="14" t="n">
        <v>87.33333333</v>
      </c>
      <c r="AC5068" s="18" t="n">
        <v>31.66</v>
      </c>
      <c r="AD5068" s="18" t="n">
        <v>59</v>
      </c>
      <c r="AE5068" s="18" t="n">
        <v>6.903333333</v>
      </c>
      <c r="AF5068" s="18" t="n"/>
    </row>
    <row r="5069" ht="14" customHeight="1">
      <c r="A5069" s="5" t="inlineStr">
        <is>
          <t>1979</t>
        </is>
      </c>
      <c r="B5069" s="5" t="inlineStr">
        <is>
          <t>LIPAN-5067</t>
        </is>
      </c>
      <c r="C5069" s="6" t="n">
        <v>2024</v>
      </c>
      <c r="D5069" s="5" t="inlineStr">
        <is>
          <t>2024-02-24 00:00:00</t>
        </is>
      </c>
      <c r="E5069" s="5" t="inlineStr">
        <is>
          <t>B.-Fev</t>
        </is>
      </c>
      <c r="F5069" s="5" t="inlineStr">
        <is>
          <t>E. E. Taiamã</t>
        </is>
      </c>
      <c r="G5069" s="5" t="inlineStr">
        <is>
          <t>16º 48' 01,35" | 57° 39' 22,89"</t>
        </is>
      </c>
      <c r="H5069" s="5" t="inlineStr">
        <is>
          <t>Characiformes</t>
        </is>
      </c>
      <c r="I5069" s="5" t="inlineStr">
        <is>
          <t>Piaractus mesopotamicus</t>
        </is>
      </c>
      <c r="J5069" s="7" t="n">
        <v>45.2</v>
      </c>
      <c r="K5069" s="7" t="n">
        <v>39.1</v>
      </c>
      <c r="L5069" s="8" t="n">
        <v>2260</v>
      </c>
      <c r="M5069" s="8" t="n">
        <v>1680</v>
      </c>
      <c r="N5069" s="5" t="b">
        <v>0</v>
      </c>
      <c r="O5069" s="5" t="inlineStr">
        <is>
          <t>F</t>
        </is>
      </c>
      <c r="P5069" s="5" t="inlineStr">
        <is>
          <t>REP</t>
        </is>
      </c>
      <c r="Q5069" s="8" t="n">
        <v>4.37</v>
      </c>
      <c r="R5069" s="5" t="n">
        <v>2</v>
      </c>
      <c r="S5069" s="8" t="n">
        <v>15.38</v>
      </c>
      <c r="T5069" s="10">
        <f>IF(Q5069&gt;0,M5069-Q5069,"")</f>
        <v/>
      </c>
      <c r="U5069" s="11">
        <f>IF(AND(T5069&gt;0,Q5069&gt;0),(Q5069/T5069)*100,"")</f>
        <v/>
      </c>
      <c r="V5069" s="11">
        <f>IF(AND(T5069&gt;0,S5069&gt;0),(S5069/T5069)*100,"")</f>
        <v/>
      </c>
      <c r="W5069" s="10">
        <f>IF(AND(J5069&gt;0,L5069&gt;0),(L5069/(J5069^3))*100,"")</f>
        <v/>
      </c>
      <c r="X5069" s="12" t="n">
        <v>1.88</v>
      </c>
      <c r="Y5069" s="12" t="n">
        <v>2.16</v>
      </c>
      <c r="Z5069" s="12" t="n">
        <v>1.41</v>
      </c>
      <c r="AA5069" s="13" t="n">
        <v>6.413333333</v>
      </c>
      <c r="AB5069" s="5" t="n">
        <v>87.33333333</v>
      </c>
      <c r="AC5069" s="13" t="n">
        <v>31.66</v>
      </c>
      <c r="AD5069" s="13" t="n">
        <v>59</v>
      </c>
      <c r="AE5069" s="13" t="n">
        <v>6.903333333</v>
      </c>
      <c r="AF5069" s="13" t="n"/>
    </row>
    <row r="5070" ht="14" customHeight="1">
      <c r="A5070" s="14" t="inlineStr">
        <is>
          <t>1980</t>
        </is>
      </c>
      <c r="B5070" s="14" t="inlineStr">
        <is>
          <t>LIPAN-5068</t>
        </is>
      </c>
      <c r="C5070" s="15" t="n">
        <v>2024</v>
      </c>
      <c r="D5070" s="14" t="inlineStr">
        <is>
          <t>2024-02-24 00:00:00</t>
        </is>
      </c>
      <c r="E5070" s="14" t="inlineStr">
        <is>
          <t>B.-Fev</t>
        </is>
      </c>
      <c r="F5070" s="14" t="inlineStr">
        <is>
          <t>E. E. Taiamã</t>
        </is>
      </c>
      <c r="G5070" s="14" t="inlineStr">
        <is>
          <t>16º 48' 01,35" | 57° 39' 22,89"</t>
        </is>
      </c>
      <c r="H5070" s="14" t="inlineStr">
        <is>
          <t>Characiformes</t>
        </is>
      </c>
      <c r="I5070" s="14" t="inlineStr">
        <is>
          <t>Piaractus mesopotamicus</t>
        </is>
      </c>
      <c r="J5070" s="16" t="n">
        <v>41.9</v>
      </c>
      <c r="K5070" s="16" t="n">
        <v>37.3</v>
      </c>
      <c r="L5070" s="17" t="n">
        <v>1930</v>
      </c>
      <c r="M5070" s="17" t="n">
        <v>1490</v>
      </c>
      <c r="N5070" s="14" t="b">
        <v>0</v>
      </c>
      <c r="O5070" s="14" t="inlineStr">
        <is>
          <t>F</t>
        </is>
      </c>
      <c r="P5070" s="14" t="inlineStr">
        <is>
          <t>REP</t>
        </is>
      </c>
      <c r="Q5070" s="17" t="n">
        <v>5.89</v>
      </c>
      <c r="R5070" s="14" t="n">
        <v>3</v>
      </c>
      <c r="S5070" s="17" t="n">
        <v>18.6</v>
      </c>
      <c r="T5070" s="10">
        <f>IF(Q5070&gt;0,M5070-Q5070,"")</f>
        <v/>
      </c>
      <c r="U5070" s="11">
        <f>IF(AND(T5070&gt;0,Q5070&gt;0),(Q5070/T5070)*100,"")</f>
        <v/>
      </c>
      <c r="V5070" s="11">
        <f>IF(AND(T5070&gt;0,S5070&gt;0),(S5070/T5070)*100,"")</f>
        <v/>
      </c>
      <c r="W5070" s="10">
        <f>IF(AND(J5070&gt;0,L5070&gt;0),(L5070/(J5070^3))*100,"")</f>
        <v/>
      </c>
      <c r="X5070" s="12" t="n">
        <v>1.88</v>
      </c>
      <c r="Y5070" s="12" t="n">
        <v>2.16</v>
      </c>
      <c r="Z5070" s="12" t="n">
        <v>1.41</v>
      </c>
      <c r="AA5070" s="18" t="n">
        <v>6.413333333</v>
      </c>
      <c r="AB5070" s="14" t="n">
        <v>87.33333333</v>
      </c>
      <c r="AC5070" s="18" t="n">
        <v>31.66</v>
      </c>
      <c r="AD5070" s="18" t="n">
        <v>59</v>
      </c>
      <c r="AE5070" s="18" t="n">
        <v>6.903333333</v>
      </c>
      <c r="AF5070" s="18" t="n"/>
    </row>
    <row r="5071" ht="14" customHeight="1">
      <c r="A5071" s="5" t="inlineStr">
        <is>
          <t>1981</t>
        </is>
      </c>
      <c r="B5071" s="5" t="inlineStr">
        <is>
          <t>LIPAN-5069</t>
        </is>
      </c>
      <c r="C5071" s="6" t="n">
        <v>2024</v>
      </c>
      <c r="D5071" s="5" t="inlineStr">
        <is>
          <t>2024-02-24 00:00:00</t>
        </is>
      </c>
      <c r="E5071" s="5" t="inlineStr">
        <is>
          <t>B.-Fev</t>
        </is>
      </c>
      <c r="F5071" s="5" t="inlineStr">
        <is>
          <t>E. E. Taiamã</t>
        </is>
      </c>
      <c r="G5071" s="5" t="inlineStr">
        <is>
          <t>16º 48' 01,35" | 57° 39' 22,89"</t>
        </is>
      </c>
      <c r="H5071" s="5" t="inlineStr">
        <is>
          <t>Characiformes</t>
        </is>
      </c>
      <c r="I5071" s="5" t="inlineStr">
        <is>
          <t>Piaractus mesopotamicus</t>
        </is>
      </c>
      <c r="J5071" s="7" t="n">
        <v>47.7</v>
      </c>
      <c r="K5071" s="7" t="n">
        <v>42.1</v>
      </c>
      <c r="L5071" s="8" t="n">
        <v>2550</v>
      </c>
      <c r="M5071" s="8" t="n">
        <v>2000</v>
      </c>
      <c r="N5071" s="5" t="b">
        <v>0</v>
      </c>
      <c r="O5071" s="5" t="inlineStr">
        <is>
          <t>M</t>
        </is>
      </c>
      <c r="P5071" s="5" t="inlineStr">
        <is>
          <t>ESV</t>
        </is>
      </c>
      <c r="Q5071" s="8" t="n">
        <v>3.68</v>
      </c>
      <c r="R5071" s="5" t="n">
        <v>3</v>
      </c>
      <c r="S5071" s="8" t="n">
        <v>23.06</v>
      </c>
      <c r="T5071" s="10">
        <f>IF(Q5071&gt;0,M5071-Q5071,"")</f>
        <v/>
      </c>
      <c r="U5071" s="11">
        <f>IF(AND(T5071&gt;0,Q5071&gt;0),(Q5071/T5071)*100,"")</f>
        <v/>
      </c>
      <c r="V5071" s="11">
        <f>IF(AND(T5071&gt;0,S5071&gt;0),(S5071/T5071)*100,"")</f>
        <v/>
      </c>
      <c r="W5071" s="10">
        <f>IF(AND(J5071&gt;0,L5071&gt;0),(L5071/(J5071^3))*100,"")</f>
        <v/>
      </c>
      <c r="X5071" s="12" t="n">
        <v>1.88</v>
      </c>
      <c r="Y5071" s="12" t="n">
        <v>2.16</v>
      </c>
      <c r="Z5071" s="12" t="n">
        <v>1.41</v>
      </c>
      <c r="AA5071" s="13" t="n">
        <v>6.413333333</v>
      </c>
      <c r="AB5071" s="5" t="n">
        <v>87.33333333</v>
      </c>
      <c r="AC5071" s="13" t="n">
        <v>31.66</v>
      </c>
      <c r="AD5071" s="13" t="n">
        <v>59</v>
      </c>
      <c r="AE5071" s="13" t="n">
        <v>6.903333333</v>
      </c>
      <c r="AF5071" s="13" t="n"/>
    </row>
    <row r="5072" ht="14" customHeight="1">
      <c r="A5072" s="14" t="inlineStr">
        <is>
          <t>1982</t>
        </is>
      </c>
      <c r="B5072" s="14" t="inlineStr">
        <is>
          <t>LIPAN-5070</t>
        </is>
      </c>
      <c r="C5072" s="15" t="n">
        <v>2024</v>
      </c>
      <c r="D5072" s="14" t="inlineStr">
        <is>
          <t>2024-02-24 00:00:00</t>
        </is>
      </c>
      <c r="E5072" s="14" t="inlineStr">
        <is>
          <t>B.-Fev</t>
        </is>
      </c>
      <c r="F5072" s="14" t="inlineStr">
        <is>
          <t>E. E. Taiamã</t>
        </is>
      </c>
      <c r="G5072" s="14" t="inlineStr">
        <is>
          <t>16º 48' 01,35" | 57° 39' 22,89"</t>
        </is>
      </c>
      <c r="H5072" s="14" t="inlineStr">
        <is>
          <t>Characiformes</t>
        </is>
      </c>
      <c r="I5072" s="14" t="inlineStr">
        <is>
          <t>Piaractus mesopotamicus</t>
        </is>
      </c>
      <c r="J5072" s="16" t="n">
        <v>47.3</v>
      </c>
      <c r="K5072" s="16" t="n">
        <v>41.2</v>
      </c>
      <c r="L5072" s="17" t="n">
        <v>2570</v>
      </c>
      <c r="M5072" s="17" t="n">
        <v>2060</v>
      </c>
      <c r="N5072" s="14" t="b">
        <v>0</v>
      </c>
      <c r="O5072" s="14" t="inlineStr">
        <is>
          <t>F</t>
        </is>
      </c>
      <c r="P5072" s="14" t="inlineStr">
        <is>
          <t>REP</t>
        </is>
      </c>
      <c r="Q5072" s="17" t="n">
        <v>9.859999999999999</v>
      </c>
      <c r="R5072" s="14" t="n">
        <v>3</v>
      </c>
      <c r="S5072" s="17" t="n">
        <v>23.25</v>
      </c>
      <c r="T5072" s="10">
        <f>IF(Q5072&gt;0,M5072-Q5072,"")</f>
        <v/>
      </c>
      <c r="U5072" s="11">
        <f>IF(AND(T5072&gt;0,Q5072&gt;0),(Q5072/T5072)*100,"")</f>
        <v/>
      </c>
      <c r="V5072" s="11">
        <f>IF(AND(T5072&gt;0,S5072&gt;0),(S5072/T5072)*100,"")</f>
        <v/>
      </c>
      <c r="W5072" s="10">
        <f>IF(AND(J5072&gt;0,L5072&gt;0),(L5072/(J5072^3))*100,"")</f>
        <v/>
      </c>
      <c r="X5072" s="12" t="n">
        <v>1.88</v>
      </c>
      <c r="Y5072" s="12" t="n">
        <v>2.16</v>
      </c>
      <c r="Z5072" s="12" t="n">
        <v>1.41</v>
      </c>
      <c r="AA5072" s="18" t="n">
        <v>6.413333333</v>
      </c>
      <c r="AB5072" s="14" t="n">
        <v>87.33333333</v>
      </c>
      <c r="AC5072" s="18" t="n">
        <v>31.66</v>
      </c>
      <c r="AD5072" s="18" t="n">
        <v>59</v>
      </c>
      <c r="AE5072" s="18" t="n">
        <v>6.903333333</v>
      </c>
      <c r="AF5072" s="18" t="n"/>
    </row>
    <row r="5073" ht="14" customHeight="1">
      <c r="A5073" s="5" t="inlineStr">
        <is>
          <t>1983</t>
        </is>
      </c>
      <c r="B5073" s="5" t="inlineStr">
        <is>
          <t>LIPAN-5071</t>
        </is>
      </c>
      <c r="C5073" s="6" t="n">
        <v>2024</v>
      </c>
      <c r="D5073" s="5" t="inlineStr">
        <is>
          <t>2024-02-24 00:00:00</t>
        </is>
      </c>
      <c r="E5073" s="5" t="inlineStr">
        <is>
          <t>B.-Fev</t>
        </is>
      </c>
      <c r="F5073" s="5" t="inlineStr">
        <is>
          <t>E. E. Taiamã</t>
        </is>
      </c>
      <c r="G5073" s="5" t="inlineStr">
        <is>
          <t>16º 48' 01,35" | 57° 39' 22,89"</t>
        </is>
      </c>
      <c r="H5073" s="5" t="inlineStr">
        <is>
          <t>Characiformes</t>
        </is>
      </c>
      <c r="I5073" s="5" t="inlineStr">
        <is>
          <t>Piaractus mesopotamicus</t>
        </is>
      </c>
      <c r="J5073" s="7" t="n">
        <v>42.6</v>
      </c>
      <c r="K5073" s="7" t="n">
        <v>35.4</v>
      </c>
      <c r="L5073" s="8" t="n">
        <v>1740</v>
      </c>
      <c r="M5073" s="8" t="n">
        <v>1490</v>
      </c>
      <c r="N5073" s="5" t="b">
        <v>0</v>
      </c>
      <c r="O5073" s="5" t="inlineStr">
        <is>
          <t>M</t>
        </is>
      </c>
      <c r="P5073" s="5" t="inlineStr">
        <is>
          <t>REP</t>
        </is>
      </c>
      <c r="Q5073" s="8" t="n">
        <v>0.28</v>
      </c>
      <c r="R5073" s="5" t="n">
        <v>2</v>
      </c>
      <c r="S5073" s="8" t="n">
        <v>13.07</v>
      </c>
      <c r="T5073" s="10">
        <f>IF(Q5073&gt;0,M5073-Q5073,"")</f>
        <v/>
      </c>
      <c r="U5073" s="11">
        <f>IF(AND(T5073&gt;0,Q5073&gt;0),(Q5073/T5073)*100,"")</f>
        <v/>
      </c>
      <c r="V5073" s="11">
        <f>IF(AND(T5073&gt;0,S5073&gt;0),(S5073/T5073)*100,"")</f>
        <v/>
      </c>
      <c r="W5073" s="10">
        <f>IF(AND(J5073&gt;0,L5073&gt;0),(L5073/(J5073^3))*100,"")</f>
        <v/>
      </c>
      <c r="X5073" s="12" t="n">
        <v>1.88</v>
      </c>
      <c r="Y5073" s="12" t="n">
        <v>2.16</v>
      </c>
      <c r="Z5073" s="12" t="n">
        <v>1.41</v>
      </c>
      <c r="AA5073" s="13" t="n">
        <v>6.413333333</v>
      </c>
      <c r="AB5073" s="5" t="n">
        <v>87.33333333</v>
      </c>
      <c r="AC5073" s="13" t="n">
        <v>31.66</v>
      </c>
      <c r="AD5073" s="13" t="n">
        <v>59</v>
      </c>
      <c r="AE5073" s="13" t="n">
        <v>6.903333333</v>
      </c>
      <c r="AF5073" s="13" t="n"/>
    </row>
    <row r="5074" ht="14" customHeight="1">
      <c r="A5074" s="14" t="inlineStr">
        <is>
          <t>1984</t>
        </is>
      </c>
      <c r="B5074" s="14" t="inlineStr">
        <is>
          <t>LIPAN-5072</t>
        </is>
      </c>
      <c r="C5074" s="15" t="n">
        <v>2024</v>
      </c>
      <c r="D5074" s="14" t="inlineStr">
        <is>
          <t>2024-02-24 00:00:00</t>
        </is>
      </c>
      <c r="E5074" s="14" t="inlineStr">
        <is>
          <t>B.-Fev</t>
        </is>
      </c>
      <c r="F5074" s="14" t="inlineStr">
        <is>
          <t>E. E. Taiamã</t>
        </is>
      </c>
      <c r="G5074" s="14" t="inlineStr">
        <is>
          <t>16º 48' 01,35" | 57° 39' 22,89"</t>
        </is>
      </c>
      <c r="H5074" s="14" t="inlineStr">
        <is>
          <t>Characiformes</t>
        </is>
      </c>
      <c r="I5074" s="14" t="inlineStr">
        <is>
          <t>Piaractus mesopotamicus</t>
        </is>
      </c>
      <c r="J5074" s="16" t="n">
        <v>45.7</v>
      </c>
      <c r="K5074" s="16" t="n">
        <v>39.8</v>
      </c>
      <c r="L5074" s="17" t="n">
        <v>2180</v>
      </c>
      <c r="M5074" s="17" t="n">
        <v>1810</v>
      </c>
      <c r="N5074" s="14" t="b">
        <v>0</v>
      </c>
      <c r="O5074" s="14" t="inlineStr">
        <is>
          <t>M</t>
        </is>
      </c>
      <c r="P5074" s="14" t="inlineStr">
        <is>
          <t>ESV</t>
        </is>
      </c>
      <c r="Q5074" s="17" t="n">
        <v>4.11</v>
      </c>
      <c r="R5074" s="14" t="n">
        <v>2</v>
      </c>
      <c r="S5074" s="17" t="n">
        <v>17.1</v>
      </c>
      <c r="T5074" s="10">
        <f>IF(Q5074&gt;0,M5074-Q5074,"")</f>
        <v/>
      </c>
      <c r="U5074" s="11">
        <f>IF(AND(T5074&gt;0,Q5074&gt;0),(Q5074/T5074)*100,"")</f>
        <v/>
      </c>
      <c r="V5074" s="11">
        <f>IF(AND(T5074&gt;0,S5074&gt;0),(S5074/T5074)*100,"")</f>
        <v/>
      </c>
      <c r="W5074" s="10">
        <f>IF(AND(J5074&gt;0,L5074&gt;0),(L5074/(J5074^3))*100,"")</f>
        <v/>
      </c>
      <c r="X5074" s="12" t="n">
        <v>1.88</v>
      </c>
      <c r="Y5074" s="12" t="n">
        <v>2.16</v>
      </c>
      <c r="Z5074" s="12" t="n">
        <v>1.41</v>
      </c>
      <c r="AA5074" s="18" t="n">
        <v>6.413333333</v>
      </c>
      <c r="AB5074" s="14" t="n">
        <v>87.33333333</v>
      </c>
      <c r="AC5074" s="18" t="n">
        <v>31.66</v>
      </c>
      <c r="AD5074" s="18" t="n">
        <v>59</v>
      </c>
      <c r="AE5074" s="18" t="n">
        <v>6.903333333</v>
      </c>
      <c r="AF5074" s="18" t="n"/>
    </row>
    <row r="5075" ht="14" customHeight="1">
      <c r="A5075" s="5" t="inlineStr">
        <is>
          <t>1985</t>
        </is>
      </c>
      <c r="B5075" s="5" t="inlineStr">
        <is>
          <t>LIPAN-5073</t>
        </is>
      </c>
      <c r="C5075" s="6" t="n">
        <v>2024</v>
      </c>
      <c r="D5075" s="5" t="inlineStr">
        <is>
          <t>2024-02-24 00:00:00</t>
        </is>
      </c>
      <c r="E5075" s="5" t="inlineStr">
        <is>
          <t>B.-Fev</t>
        </is>
      </c>
      <c r="F5075" s="5" t="inlineStr">
        <is>
          <t>E. E. Taiamã</t>
        </is>
      </c>
      <c r="G5075" s="5" t="inlineStr">
        <is>
          <t>16º 48' 01,35" | 57° 39' 22,89"</t>
        </is>
      </c>
      <c r="H5075" s="5" t="inlineStr">
        <is>
          <t>Characiformes</t>
        </is>
      </c>
      <c r="I5075" s="5" t="inlineStr">
        <is>
          <t>Piaractus mesopotamicus</t>
        </is>
      </c>
      <c r="J5075" s="7" t="n">
        <v>46.5</v>
      </c>
      <c r="K5075" s="7" t="n">
        <v>40.8</v>
      </c>
      <c r="L5075" s="8" t="n">
        <v>2200</v>
      </c>
      <c r="M5075" s="8" t="n">
        <v>1760</v>
      </c>
      <c r="N5075" s="5" t="b">
        <v>0</v>
      </c>
      <c r="O5075" s="5" t="inlineStr">
        <is>
          <t>M</t>
        </is>
      </c>
      <c r="P5075" s="5" t="inlineStr">
        <is>
          <t>REP</t>
        </is>
      </c>
      <c r="Q5075" s="8" t="n">
        <v>1.54</v>
      </c>
      <c r="R5075" s="5" t="n">
        <v>2</v>
      </c>
      <c r="S5075" s="8" t="n">
        <v>19.23</v>
      </c>
      <c r="T5075" s="10">
        <f>IF(Q5075&gt;0,M5075-Q5075,"")</f>
        <v/>
      </c>
      <c r="U5075" s="11">
        <f>IF(AND(T5075&gt;0,Q5075&gt;0),(Q5075/T5075)*100,"")</f>
        <v/>
      </c>
      <c r="V5075" s="11">
        <f>IF(AND(T5075&gt;0,S5075&gt;0),(S5075/T5075)*100,"")</f>
        <v/>
      </c>
      <c r="W5075" s="10">
        <f>IF(AND(J5075&gt;0,L5075&gt;0),(L5075/(J5075^3))*100,"")</f>
        <v/>
      </c>
      <c r="X5075" s="12" t="n">
        <v>1.88</v>
      </c>
      <c r="Y5075" s="12" t="n">
        <v>2.16</v>
      </c>
      <c r="Z5075" s="12" t="n">
        <v>1.41</v>
      </c>
      <c r="AA5075" s="13" t="n">
        <v>6.413333333</v>
      </c>
      <c r="AB5075" s="5" t="n">
        <v>87.33333333</v>
      </c>
      <c r="AC5075" s="13" t="n">
        <v>31.66</v>
      </c>
      <c r="AD5075" s="13" t="n">
        <v>59</v>
      </c>
      <c r="AE5075" s="13" t="n">
        <v>6.903333333</v>
      </c>
      <c r="AF5075" s="13" t="n"/>
    </row>
    <row r="5076" ht="14" customHeight="1">
      <c r="A5076" s="14" t="inlineStr">
        <is>
          <t>1986</t>
        </is>
      </c>
      <c r="B5076" s="14" t="inlineStr">
        <is>
          <t>LIPAN-5074</t>
        </is>
      </c>
      <c r="C5076" s="15" t="n">
        <v>2024</v>
      </c>
      <c r="D5076" s="14" t="inlineStr">
        <is>
          <t>2024-02-24 00:00:00</t>
        </is>
      </c>
      <c r="E5076" s="14" t="inlineStr">
        <is>
          <t>B.-Fev</t>
        </is>
      </c>
      <c r="F5076" s="14" t="inlineStr">
        <is>
          <t>E. E. Taiamã</t>
        </is>
      </c>
      <c r="G5076" s="14" t="inlineStr">
        <is>
          <t>16º 48' 01,35" | 57° 39' 22,89"</t>
        </is>
      </c>
      <c r="H5076" s="14" t="inlineStr">
        <is>
          <t>Characiformes</t>
        </is>
      </c>
      <c r="I5076" s="14" t="inlineStr">
        <is>
          <t>Piaractus mesopotamicus</t>
        </is>
      </c>
      <c r="J5076" s="16" t="n">
        <v>42.8</v>
      </c>
      <c r="K5076" s="16" t="n">
        <v>37.7</v>
      </c>
      <c r="L5076" s="17" t="n">
        <v>1960</v>
      </c>
      <c r="M5076" s="17" t="n">
        <v>1530</v>
      </c>
      <c r="N5076" s="14" t="b">
        <v>0</v>
      </c>
      <c r="O5076" s="14" t="inlineStr">
        <is>
          <t>F</t>
        </is>
      </c>
      <c r="P5076" s="14" t="inlineStr">
        <is>
          <t>REP</t>
        </is>
      </c>
      <c r="Q5076" s="17" t="n">
        <v>5.8</v>
      </c>
      <c r="R5076" s="14" t="n">
        <v>3</v>
      </c>
      <c r="S5076" s="17" t="n">
        <v>24.91</v>
      </c>
      <c r="T5076" s="10">
        <f>IF(Q5076&gt;0,M5076-Q5076,"")</f>
        <v/>
      </c>
      <c r="U5076" s="11">
        <f>IF(AND(T5076&gt;0,Q5076&gt;0),(Q5076/T5076)*100,"")</f>
        <v/>
      </c>
      <c r="V5076" s="11">
        <f>IF(AND(T5076&gt;0,S5076&gt;0),(S5076/T5076)*100,"")</f>
        <v/>
      </c>
      <c r="W5076" s="10">
        <f>IF(AND(J5076&gt;0,L5076&gt;0),(L5076/(J5076^3))*100,"")</f>
        <v/>
      </c>
      <c r="X5076" s="12" t="n">
        <v>1.88</v>
      </c>
      <c r="Y5076" s="12" t="n">
        <v>2.16</v>
      </c>
      <c r="Z5076" s="12" t="n">
        <v>1.41</v>
      </c>
      <c r="AA5076" s="18" t="n">
        <v>6.413333333</v>
      </c>
      <c r="AB5076" s="14" t="n">
        <v>87.33333333</v>
      </c>
      <c r="AC5076" s="18" t="n">
        <v>31.66</v>
      </c>
      <c r="AD5076" s="18" t="n">
        <v>59</v>
      </c>
      <c r="AE5076" s="18" t="n">
        <v>6.903333333</v>
      </c>
      <c r="AF5076" s="18" t="n"/>
    </row>
    <row r="5077" ht="14" customHeight="1">
      <c r="A5077" s="5" t="inlineStr">
        <is>
          <t>1987</t>
        </is>
      </c>
      <c r="B5077" s="5" t="inlineStr">
        <is>
          <t>LIPAN-5075</t>
        </is>
      </c>
      <c r="C5077" s="6" t="n">
        <v>2024</v>
      </c>
      <c r="D5077" s="5" t="inlineStr">
        <is>
          <t>2024-02-24 00:00:00</t>
        </is>
      </c>
      <c r="E5077" s="5" t="inlineStr">
        <is>
          <t>B.-Fev</t>
        </is>
      </c>
      <c r="F5077" s="5" t="inlineStr">
        <is>
          <t>E. E. Taiamã</t>
        </is>
      </c>
      <c r="G5077" s="5" t="inlineStr">
        <is>
          <t>16º 48' 01,35" | 57° 39' 22,89"</t>
        </is>
      </c>
      <c r="H5077" s="5" t="inlineStr">
        <is>
          <t>Siluriformes</t>
        </is>
      </c>
      <c r="I5077" s="5" t="inlineStr">
        <is>
          <t>Pseudoplatystoma corruscans</t>
        </is>
      </c>
      <c r="J5077" s="7" t="n">
        <v>84.40000000000001</v>
      </c>
      <c r="K5077" s="7" t="n">
        <v>74.8</v>
      </c>
      <c r="L5077" s="8" t="n">
        <v>5140</v>
      </c>
      <c r="M5077" s="8" t="n">
        <v>4510</v>
      </c>
      <c r="N5077" s="5" t="b">
        <v>0</v>
      </c>
      <c r="O5077" s="5" t="inlineStr">
        <is>
          <t>F</t>
        </is>
      </c>
      <c r="P5077" s="5" t="inlineStr">
        <is>
          <t>REP</t>
        </is>
      </c>
      <c r="Q5077" s="8" t="n">
        <v>20.26</v>
      </c>
      <c r="R5077" s="5" t="n">
        <v>0</v>
      </c>
      <c r="S5077" s="8" t="n">
        <v>37.47</v>
      </c>
      <c r="T5077" s="10">
        <f>IF(Q5077&gt;0,M5077-Q5077,"")</f>
        <v/>
      </c>
      <c r="U5077" s="11">
        <f>IF(AND(T5077&gt;0,Q5077&gt;0),(Q5077/T5077)*100,"")</f>
        <v/>
      </c>
      <c r="V5077" s="11">
        <f>IF(AND(T5077&gt;0,S5077&gt;0),(S5077/T5077)*100,"")</f>
        <v/>
      </c>
      <c r="W5077" s="10">
        <f>IF(AND(J5077&gt;0,L5077&gt;0),(L5077/(J5077^3))*100,"")</f>
        <v/>
      </c>
      <c r="X5077" s="12" t="n">
        <v>1.88</v>
      </c>
      <c r="Y5077" s="12" t="n">
        <v>2.16</v>
      </c>
      <c r="Z5077" s="12" t="n">
        <v>1.41</v>
      </c>
      <c r="AA5077" s="13" t="n">
        <v>6.413333333</v>
      </c>
      <c r="AB5077" s="5" t="n">
        <v>87.33333333</v>
      </c>
      <c r="AC5077" s="13" t="n">
        <v>31.66</v>
      </c>
      <c r="AD5077" s="13" t="n">
        <v>59</v>
      </c>
      <c r="AE5077" s="13" t="n">
        <v>6.903333333</v>
      </c>
      <c r="AF5077" s="13" t="n"/>
    </row>
    <row r="5078" ht="14" customHeight="1">
      <c r="A5078" s="14" t="inlineStr">
        <is>
          <t>1988</t>
        </is>
      </c>
      <c r="B5078" s="14" t="inlineStr">
        <is>
          <t>LIPAN-5076</t>
        </is>
      </c>
      <c r="C5078" s="15" t="n">
        <v>2024</v>
      </c>
      <c r="D5078" s="14" t="inlineStr">
        <is>
          <t>2024-02-25 00:00:00</t>
        </is>
      </c>
      <c r="E5078" s="14" t="inlineStr">
        <is>
          <t>B.-Fev</t>
        </is>
      </c>
      <c r="F5078" s="14" t="inlineStr">
        <is>
          <t>E. E. Taiamã</t>
        </is>
      </c>
      <c r="G5078" s="14" t="inlineStr">
        <is>
          <t>16º 48' 01,35" | 57° 39' 22,89"</t>
        </is>
      </c>
      <c r="H5078" s="14" t="inlineStr">
        <is>
          <t>Siluriformes</t>
        </is>
      </c>
      <c r="I5078" s="14" t="inlineStr">
        <is>
          <t>Pseudoplatystoma corruscans</t>
        </is>
      </c>
      <c r="J5078" s="16" t="n">
        <v>92.3</v>
      </c>
      <c r="K5078" s="16" t="n">
        <v>80.40000000000001</v>
      </c>
      <c r="L5078" s="17" t="n">
        <v>8390</v>
      </c>
      <c r="M5078" s="17" t="n">
        <v>7520</v>
      </c>
      <c r="N5078" s="14" t="b">
        <v>0</v>
      </c>
      <c r="O5078" s="14" t="inlineStr">
        <is>
          <t>F</t>
        </is>
      </c>
      <c r="P5078" s="14" t="inlineStr">
        <is>
          <t>REP</t>
        </is>
      </c>
      <c r="Q5078" s="17" t="n">
        <v>27.19</v>
      </c>
      <c r="R5078" s="14" t="n">
        <v>0</v>
      </c>
      <c r="S5078" s="17" t="n">
        <v>67.15000000000001</v>
      </c>
      <c r="T5078" s="10">
        <f>IF(Q5078&gt;0,M5078-Q5078,"")</f>
        <v/>
      </c>
      <c r="U5078" s="11">
        <f>IF(AND(T5078&gt;0,Q5078&gt;0),(Q5078/T5078)*100,"")</f>
        <v/>
      </c>
      <c r="V5078" s="11">
        <f>IF(AND(T5078&gt;0,S5078&gt;0),(S5078/T5078)*100,"")</f>
        <v/>
      </c>
      <c r="W5078" s="10">
        <f>IF(AND(J5078&gt;0,L5078&gt;0),(L5078/(J5078^3))*100,"")</f>
        <v/>
      </c>
      <c r="X5078" s="12" t="n">
        <v>1.88</v>
      </c>
      <c r="Y5078" s="12" t="n">
        <v>2.16</v>
      </c>
      <c r="Z5078" s="12" t="n">
        <v>1.41</v>
      </c>
      <c r="AA5078" s="18" t="n">
        <v>6.413333333</v>
      </c>
      <c r="AB5078" s="14" t="n">
        <v>87.33333333</v>
      </c>
      <c r="AC5078" s="18" t="n">
        <v>31.66</v>
      </c>
      <c r="AD5078" s="18" t="n">
        <v>59</v>
      </c>
      <c r="AE5078" s="18" t="n">
        <v>6.903333333</v>
      </c>
      <c r="AF5078" s="18" t="n"/>
    </row>
    <row r="5079" ht="14" customHeight="1">
      <c r="A5079" s="5" t="inlineStr">
        <is>
          <t>1989</t>
        </is>
      </c>
      <c r="B5079" s="5" t="inlineStr">
        <is>
          <t>LIPAN-5077</t>
        </is>
      </c>
      <c r="C5079" s="6" t="n">
        <v>2024</v>
      </c>
      <c r="D5079" s="5" t="inlineStr">
        <is>
          <t>2024-02-26 00:00:00</t>
        </is>
      </c>
      <c r="E5079" s="5" t="inlineStr">
        <is>
          <t>B.-Fev</t>
        </is>
      </c>
      <c r="F5079" s="5" t="inlineStr">
        <is>
          <t>E. E. Taiamã</t>
        </is>
      </c>
      <c r="G5079" s="5" t="inlineStr">
        <is>
          <t>16º 48' 01,35" | 57° 39' 22,89"</t>
        </is>
      </c>
      <c r="H5079" s="5" t="inlineStr">
        <is>
          <t>Siluriformes</t>
        </is>
      </c>
      <c r="I5079" s="5" t="inlineStr">
        <is>
          <t>Pseudoplatystoma corruscans</t>
        </is>
      </c>
      <c r="J5079" s="7" t="n">
        <v>106.8</v>
      </c>
      <c r="K5079" s="7" t="n">
        <v>95</v>
      </c>
      <c r="L5079" s="8" t="n">
        <v>13510</v>
      </c>
      <c r="M5079" s="8" t="n">
        <v>11990</v>
      </c>
      <c r="N5079" s="5" t="b">
        <v>0</v>
      </c>
      <c r="O5079" s="5" t="inlineStr">
        <is>
          <t>F</t>
        </is>
      </c>
      <c r="P5079" s="5" t="inlineStr">
        <is>
          <t>ESV</t>
        </is>
      </c>
      <c r="Q5079" s="8" t="n">
        <v>123.91</v>
      </c>
      <c r="R5079" s="5" t="n">
        <v>0</v>
      </c>
      <c r="S5079" s="8" t="n">
        <v>112.09</v>
      </c>
      <c r="T5079" s="10">
        <f>IF(Q5079&gt;0,M5079-Q5079,"")</f>
        <v/>
      </c>
      <c r="U5079" s="11">
        <f>IF(AND(T5079&gt;0,Q5079&gt;0),(Q5079/T5079)*100,"")</f>
        <v/>
      </c>
      <c r="V5079" s="11">
        <f>IF(AND(T5079&gt;0,S5079&gt;0),(S5079/T5079)*100,"")</f>
        <v/>
      </c>
      <c r="W5079" s="10">
        <f>IF(AND(J5079&gt;0,L5079&gt;0),(L5079/(J5079^3))*100,"")</f>
        <v/>
      </c>
      <c r="X5079" s="12" t="n">
        <v>1.88</v>
      </c>
      <c r="Y5079" s="12" t="n">
        <v>2.16</v>
      </c>
      <c r="Z5079" s="12" t="n">
        <v>1.41</v>
      </c>
      <c r="AA5079" s="13" t="n">
        <v>6.413333333</v>
      </c>
      <c r="AB5079" s="5" t="n">
        <v>87.33333333</v>
      </c>
      <c r="AC5079" s="13" t="n">
        <v>31.66</v>
      </c>
      <c r="AD5079" s="13" t="n">
        <v>59</v>
      </c>
      <c r="AE5079" s="13" t="n">
        <v>6.903333333</v>
      </c>
      <c r="AF5079" s="13" t="n"/>
    </row>
    <row r="5080" ht="14" customHeight="1">
      <c r="A5080" s="14" t="inlineStr">
        <is>
          <t>1990</t>
        </is>
      </c>
      <c r="B5080" s="14" t="inlineStr">
        <is>
          <t>LIPAN-5078</t>
        </is>
      </c>
      <c r="C5080" s="15" t="n">
        <v>2024</v>
      </c>
      <c r="D5080" s="14" t="inlineStr">
        <is>
          <t>2024-02-27 00:00:00</t>
        </is>
      </c>
      <c r="E5080" s="14" t="inlineStr">
        <is>
          <t>B.-Fev</t>
        </is>
      </c>
      <c r="F5080" s="14" t="inlineStr">
        <is>
          <t>E. E. Taiamã</t>
        </is>
      </c>
      <c r="G5080" s="14" t="inlineStr">
        <is>
          <t>16º 48' 01,35" | 57° 39' 22,89"</t>
        </is>
      </c>
      <c r="H5080" s="14" t="inlineStr">
        <is>
          <t>Siluriformes</t>
        </is>
      </c>
      <c r="I5080" s="14" t="inlineStr">
        <is>
          <t>Pseudoplatystoma corruscans</t>
        </is>
      </c>
      <c r="J5080" s="16" t="n">
        <v>92.3</v>
      </c>
      <c r="K5080" s="16" t="n">
        <v>80.8</v>
      </c>
      <c r="L5080" s="17" t="n">
        <v>7340</v>
      </c>
      <c r="M5080" s="17" t="n">
        <v>6490</v>
      </c>
      <c r="N5080" s="14" t="b">
        <v>0</v>
      </c>
      <c r="O5080" s="14" t="inlineStr">
        <is>
          <t>F</t>
        </is>
      </c>
      <c r="P5080" s="14" t="inlineStr">
        <is>
          <t>REP</t>
        </is>
      </c>
      <c r="Q5080" s="17" t="n">
        <v>21.28</v>
      </c>
      <c r="R5080" s="14" t="n">
        <v>0</v>
      </c>
      <c r="S5080" s="17" t="n">
        <v>47.57</v>
      </c>
      <c r="T5080" s="10">
        <f>IF(Q5080&gt;0,M5080-Q5080,"")</f>
        <v/>
      </c>
      <c r="U5080" s="11">
        <f>IF(AND(T5080&gt;0,Q5080&gt;0),(Q5080/T5080)*100,"")</f>
        <v/>
      </c>
      <c r="V5080" s="11">
        <f>IF(AND(T5080&gt;0,S5080&gt;0),(S5080/T5080)*100,"")</f>
        <v/>
      </c>
      <c r="W5080" s="10">
        <f>IF(AND(J5080&gt;0,L5080&gt;0),(L5080/(J5080^3))*100,"")</f>
        <v/>
      </c>
      <c r="X5080" s="12" t="n">
        <v>1.88</v>
      </c>
      <c r="Y5080" s="12" t="n">
        <v>2.16</v>
      </c>
      <c r="Z5080" s="12" t="n">
        <v>1.41</v>
      </c>
      <c r="AA5080" s="18" t="n">
        <v>6.413333333</v>
      </c>
      <c r="AB5080" s="14" t="n">
        <v>87.33333333</v>
      </c>
      <c r="AC5080" s="18" t="n">
        <v>31.66</v>
      </c>
      <c r="AD5080" s="18" t="n">
        <v>59</v>
      </c>
      <c r="AE5080" s="18" t="n">
        <v>6.903333333</v>
      </c>
      <c r="AF5080" s="18" t="n"/>
    </row>
    <row r="5081" ht="14" customHeight="1">
      <c r="A5081" s="5" t="inlineStr">
        <is>
          <t>1991</t>
        </is>
      </c>
      <c r="B5081" s="5" t="inlineStr">
        <is>
          <t>LIPAN-5079</t>
        </is>
      </c>
      <c r="C5081" s="6" t="n">
        <v>2024</v>
      </c>
      <c r="D5081" s="5" t="inlineStr">
        <is>
          <t>2024-02-28 00:00:00</t>
        </is>
      </c>
      <c r="E5081" s="5" t="inlineStr">
        <is>
          <t>B.-Fev</t>
        </is>
      </c>
      <c r="F5081" s="5" t="inlineStr">
        <is>
          <t>E. E. Taiamã</t>
        </is>
      </c>
      <c r="G5081" s="5" t="inlineStr">
        <is>
          <t>16º 48' 01,35" | 57° 39' 22,89"</t>
        </is>
      </c>
      <c r="H5081" s="5" t="inlineStr">
        <is>
          <t>Siluriformes</t>
        </is>
      </c>
      <c r="I5081" s="5" t="inlineStr">
        <is>
          <t>Pseudoplatystoma corruscans</t>
        </is>
      </c>
      <c r="J5081" s="7" t="n">
        <v>98.8</v>
      </c>
      <c r="K5081" s="7" t="n">
        <v>85.5</v>
      </c>
      <c r="L5081" s="8" t="n">
        <v>10210</v>
      </c>
      <c r="M5081" s="8" t="n">
        <v>8780</v>
      </c>
      <c r="N5081" s="5" t="b">
        <v>0</v>
      </c>
      <c r="O5081" s="5" t="inlineStr">
        <is>
          <t>F</t>
        </is>
      </c>
      <c r="P5081" s="5" t="inlineStr">
        <is>
          <t>REP</t>
        </is>
      </c>
      <c r="Q5081" s="8" t="n">
        <v>47.89</v>
      </c>
      <c r="R5081" s="5" t="n">
        <v>0</v>
      </c>
      <c r="S5081" s="8" t="n">
        <v>84.37</v>
      </c>
      <c r="T5081" s="10">
        <f>IF(Q5081&gt;0,M5081-Q5081,"")</f>
        <v/>
      </c>
      <c r="U5081" s="11">
        <f>IF(AND(T5081&gt;0,Q5081&gt;0),(Q5081/T5081)*100,"")</f>
        <v/>
      </c>
      <c r="V5081" s="11">
        <f>IF(AND(T5081&gt;0,S5081&gt;0),(S5081/T5081)*100,"")</f>
        <v/>
      </c>
      <c r="W5081" s="10">
        <f>IF(AND(J5081&gt;0,L5081&gt;0),(L5081/(J5081^3))*100,"")</f>
        <v/>
      </c>
      <c r="X5081" s="12" t="n">
        <v>1.88</v>
      </c>
      <c r="Y5081" s="12" t="n">
        <v>2.16</v>
      </c>
      <c r="Z5081" s="12" t="n">
        <v>1.41</v>
      </c>
      <c r="AA5081" s="13" t="n">
        <v>6.413333333</v>
      </c>
      <c r="AB5081" s="5" t="n">
        <v>87.33333333</v>
      </c>
      <c r="AC5081" s="13" t="n">
        <v>31.66</v>
      </c>
      <c r="AD5081" s="13" t="n">
        <v>59</v>
      </c>
      <c r="AE5081" s="13" t="n">
        <v>6.903333333</v>
      </c>
      <c r="AF5081" s="13" t="n"/>
    </row>
    <row r="5082" ht="14" customHeight="1">
      <c r="A5082" s="14" t="inlineStr">
        <is>
          <t>1992</t>
        </is>
      </c>
      <c r="B5082" s="14" t="inlineStr">
        <is>
          <t>LIPAN-5080</t>
        </is>
      </c>
      <c r="C5082" s="15" t="n">
        <v>2024</v>
      </c>
      <c r="D5082" s="14" t="inlineStr">
        <is>
          <t>2024-02-29 00:00:00</t>
        </is>
      </c>
      <c r="E5082" s="14" t="inlineStr">
        <is>
          <t>B.-Fev</t>
        </is>
      </c>
      <c r="F5082" s="14" t="inlineStr">
        <is>
          <t>E. E. Taiamã</t>
        </is>
      </c>
      <c r="G5082" s="14" t="inlineStr">
        <is>
          <t>16º 48' 01,35" | 57° 39' 22,89"</t>
        </is>
      </c>
      <c r="H5082" s="14" t="inlineStr">
        <is>
          <t>Siluriformes</t>
        </is>
      </c>
      <c r="I5082" s="14" t="inlineStr">
        <is>
          <t>Pseudoplatystoma corruscans</t>
        </is>
      </c>
      <c r="J5082" s="16" t="n">
        <v>92.2</v>
      </c>
      <c r="K5082" s="16" t="n">
        <v>80.2</v>
      </c>
      <c r="L5082" s="17" t="n">
        <v>7040</v>
      </c>
      <c r="M5082" s="17" t="n">
        <v>6240</v>
      </c>
      <c r="N5082" s="14" t="b">
        <v>0</v>
      </c>
      <c r="O5082" s="14" t="inlineStr">
        <is>
          <t>F</t>
        </is>
      </c>
      <c r="P5082" s="14" t="inlineStr">
        <is>
          <t>REP</t>
        </is>
      </c>
      <c r="Q5082" s="17" t="n">
        <v>27.47</v>
      </c>
      <c r="R5082" s="14" t="n">
        <v>0</v>
      </c>
      <c r="S5082" s="17" t="n">
        <v>36.82</v>
      </c>
      <c r="T5082" s="10">
        <f>IF(Q5082&gt;0,M5082-Q5082,"")</f>
        <v/>
      </c>
      <c r="U5082" s="11">
        <f>IF(AND(T5082&gt;0,Q5082&gt;0),(Q5082/T5082)*100,"")</f>
        <v/>
      </c>
      <c r="V5082" s="11">
        <f>IF(AND(T5082&gt;0,S5082&gt;0),(S5082/T5082)*100,"")</f>
        <v/>
      </c>
      <c r="W5082" s="10">
        <f>IF(AND(J5082&gt;0,L5082&gt;0),(L5082/(J5082^3))*100,"")</f>
        <v/>
      </c>
      <c r="X5082" s="12" t="n">
        <v>1.88</v>
      </c>
      <c r="Y5082" s="12" t="n">
        <v>2.16</v>
      </c>
      <c r="Z5082" s="12" t="n">
        <v>1.41</v>
      </c>
      <c r="AA5082" s="18" t="n">
        <v>6.413333333</v>
      </c>
      <c r="AB5082" s="14" t="n">
        <v>87.33333333</v>
      </c>
      <c r="AC5082" s="18" t="n">
        <v>31.66</v>
      </c>
      <c r="AD5082" s="18" t="n">
        <v>59</v>
      </c>
      <c r="AE5082" s="18" t="n">
        <v>6.903333333</v>
      </c>
      <c r="AF5082" s="18" t="n"/>
    </row>
    <row r="5083" ht="14" customHeight="1">
      <c r="A5083" s="5" t="inlineStr">
        <is>
          <t>1993</t>
        </is>
      </c>
      <c r="B5083" s="5" t="inlineStr">
        <is>
          <t>LIPAN-5081</t>
        </is>
      </c>
      <c r="C5083" s="6" t="n">
        <v>2024</v>
      </c>
      <c r="D5083" s="5" t="inlineStr">
        <is>
          <t>2024-03-24 00:00:00</t>
        </is>
      </c>
      <c r="E5083" s="5" t="inlineStr">
        <is>
          <t>C.-Mar</t>
        </is>
      </c>
      <c r="F5083" s="5" t="inlineStr">
        <is>
          <t>E. E. Taiamã</t>
        </is>
      </c>
      <c r="G5083" s="5" t="inlineStr">
        <is>
          <t>16º 48' 01,35" | 57° 39' 22,89"</t>
        </is>
      </c>
      <c r="H5083" s="5" t="inlineStr">
        <is>
          <t>Characiformes</t>
        </is>
      </c>
      <c r="I5083" s="5" t="inlineStr">
        <is>
          <t>Piaractus mesopotamicus</t>
        </is>
      </c>
      <c r="J5083" s="7" t="n">
        <v>51.2</v>
      </c>
      <c r="K5083" s="7" t="n">
        <v>45.7</v>
      </c>
      <c r="L5083" s="8" t="n">
        <v>3040</v>
      </c>
      <c r="M5083" s="8" t="n">
        <v>2380</v>
      </c>
      <c r="N5083" s="5" t="b">
        <v>0</v>
      </c>
      <c r="O5083" s="5" t="inlineStr">
        <is>
          <t>F</t>
        </is>
      </c>
      <c r="P5083" s="5" t="inlineStr">
        <is>
          <t>EMA</t>
        </is>
      </c>
      <c r="Q5083" s="8" t="n">
        <v>167.33</v>
      </c>
      <c r="R5083" s="5" t="n">
        <v>2</v>
      </c>
      <c r="S5083" s="8" t="n">
        <v>34.28</v>
      </c>
      <c r="T5083" s="10">
        <f>IF(Q5083&gt;0,M5083-Q5083,"")</f>
        <v/>
      </c>
      <c r="U5083" s="11">
        <f>IF(AND(T5083&gt;0,Q5083&gt;0),(Q5083/T5083)*100,"")</f>
        <v/>
      </c>
      <c r="V5083" s="11">
        <f>IF(AND(T5083&gt;0,S5083&gt;0),(S5083/T5083)*100,"")</f>
        <v/>
      </c>
      <c r="W5083" s="10">
        <f>IF(AND(J5083&gt;0,L5083&gt;0),(L5083/(J5083^3))*100,"")</f>
        <v/>
      </c>
      <c r="X5083" s="12" t="n">
        <v>1.94</v>
      </c>
      <c r="Y5083" s="12" t="n">
        <v>2.48</v>
      </c>
      <c r="Z5083" s="12" t="n">
        <v>1.66</v>
      </c>
      <c r="AA5083" s="13" t="n">
        <v>4.35</v>
      </c>
      <c r="AB5083" s="5" t="n">
        <v>25.53333333</v>
      </c>
      <c r="AC5083" s="13" t="n">
        <v>31.11</v>
      </c>
      <c r="AD5083" s="13" t="n">
        <v>75</v>
      </c>
      <c r="AE5083" s="13" t="n">
        <v>6.786666667</v>
      </c>
      <c r="AF5083" s="13" t="n"/>
    </row>
    <row r="5084" ht="14" customHeight="1">
      <c r="A5084" s="14" t="inlineStr">
        <is>
          <t>1994</t>
        </is>
      </c>
      <c r="B5084" s="14" t="inlineStr">
        <is>
          <t>LIPAN-5082</t>
        </is>
      </c>
      <c r="C5084" s="15" t="n">
        <v>2024</v>
      </c>
      <c r="D5084" s="14" t="inlineStr">
        <is>
          <t>2024-03-24 00:00:00</t>
        </is>
      </c>
      <c r="E5084" s="14" t="inlineStr">
        <is>
          <t>C.-Mar</t>
        </is>
      </c>
      <c r="F5084" s="14" t="inlineStr">
        <is>
          <t>E. E. Taiamã</t>
        </is>
      </c>
      <c r="G5084" s="14" t="inlineStr">
        <is>
          <t>16º 48' 01,35" | 57° 39' 22,89"</t>
        </is>
      </c>
      <c r="H5084" s="14" t="inlineStr">
        <is>
          <t>Characiformes</t>
        </is>
      </c>
      <c r="I5084" s="14" t="inlineStr">
        <is>
          <t>Piaractus mesopotamicus</t>
        </is>
      </c>
      <c r="J5084" s="16" t="n">
        <v>53</v>
      </c>
      <c r="K5084" s="16" t="n">
        <v>47.7</v>
      </c>
      <c r="L5084" s="17" t="n">
        <v>3400</v>
      </c>
      <c r="M5084" s="17" t="n">
        <v>2690</v>
      </c>
      <c r="N5084" s="14" t="b">
        <v>0</v>
      </c>
      <c r="O5084" s="14" t="inlineStr">
        <is>
          <t>F</t>
        </is>
      </c>
      <c r="P5084" s="14" t="inlineStr">
        <is>
          <t>REP</t>
        </is>
      </c>
      <c r="Q5084" s="17" t="n">
        <v>12.48</v>
      </c>
      <c r="R5084" s="14" t="n">
        <v>2</v>
      </c>
      <c r="S5084" s="17" t="n">
        <v>23.7</v>
      </c>
      <c r="T5084" s="10">
        <f>IF(Q5084&gt;0,M5084-Q5084,"")</f>
        <v/>
      </c>
      <c r="U5084" s="11">
        <f>IF(AND(T5084&gt;0,Q5084&gt;0),(Q5084/T5084)*100,"")</f>
        <v/>
      </c>
      <c r="V5084" s="11">
        <f>IF(AND(T5084&gt;0,S5084&gt;0),(S5084/T5084)*100,"")</f>
        <v/>
      </c>
      <c r="W5084" s="10">
        <f>IF(AND(J5084&gt;0,L5084&gt;0),(L5084/(J5084^3))*100,"")</f>
        <v/>
      </c>
      <c r="X5084" s="12" t="n">
        <v>1.94</v>
      </c>
      <c r="Y5084" s="12" t="n">
        <v>2.48</v>
      </c>
      <c r="Z5084" s="12" t="n">
        <v>1.66</v>
      </c>
      <c r="AA5084" s="18" t="n">
        <v>4.35</v>
      </c>
      <c r="AB5084" s="14" t="n">
        <v>25.53333333</v>
      </c>
      <c r="AC5084" s="18" t="n">
        <v>31.11</v>
      </c>
      <c r="AD5084" s="18" t="n">
        <v>75</v>
      </c>
      <c r="AE5084" s="18" t="n">
        <v>6.786666667</v>
      </c>
      <c r="AF5084" s="18" t="n"/>
    </row>
    <row r="5085" ht="14" customHeight="1">
      <c r="A5085" s="5" t="inlineStr">
        <is>
          <t>1995</t>
        </is>
      </c>
      <c r="B5085" s="5" t="inlineStr">
        <is>
          <t>LIPAN-5083</t>
        </is>
      </c>
      <c r="C5085" s="6" t="n">
        <v>2024</v>
      </c>
      <c r="D5085" s="5" t="inlineStr">
        <is>
          <t>2024-03-24 00:00:00</t>
        </is>
      </c>
      <c r="E5085" s="5" t="inlineStr">
        <is>
          <t>C.-Mar</t>
        </is>
      </c>
      <c r="F5085" s="5" t="inlineStr">
        <is>
          <t>E. E. Taiamã</t>
        </is>
      </c>
      <c r="G5085" s="5" t="inlineStr">
        <is>
          <t>16º 48' 01,35" | 57° 39' 22,89"</t>
        </is>
      </c>
      <c r="H5085" s="5" t="inlineStr">
        <is>
          <t>Characiformes</t>
        </is>
      </c>
      <c r="I5085" s="5" t="inlineStr">
        <is>
          <t>Piaractus mesopotamicus</t>
        </is>
      </c>
      <c r="J5085" s="7" t="n">
        <v>43</v>
      </c>
      <c r="K5085" s="7" t="n">
        <v>39.2</v>
      </c>
      <c r="L5085" s="8" t="n">
        <v>2320</v>
      </c>
      <c r="M5085" s="8" t="n">
        <v>1790</v>
      </c>
      <c r="N5085" s="5" t="b">
        <v>0</v>
      </c>
      <c r="O5085" s="5" t="inlineStr">
        <is>
          <t>F</t>
        </is>
      </c>
      <c r="P5085" s="5" t="inlineStr">
        <is>
          <t>REP</t>
        </is>
      </c>
      <c r="Q5085" s="8" t="n">
        <v>11.03</v>
      </c>
      <c r="R5085" s="5" t="n">
        <v>3</v>
      </c>
      <c r="S5085" s="8" t="n">
        <v>20.86</v>
      </c>
      <c r="T5085" s="10">
        <f>IF(Q5085&gt;0,M5085-Q5085,"")</f>
        <v/>
      </c>
      <c r="U5085" s="11">
        <f>IF(AND(T5085&gt;0,Q5085&gt;0),(Q5085/T5085)*100,"")</f>
        <v/>
      </c>
      <c r="V5085" s="11">
        <f>IF(AND(T5085&gt;0,S5085&gt;0),(S5085/T5085)*100,"")</f>
        <v/>
      </c>
      <c r="W5085" s="10">
        <f>IF(AND(J5085&gt;0,L5085&gt;0),(L5085/(J5085^3))*100,"")</f>
        <v/>
      </c>
      <c r="X5085" s="12" t="n">
        <v>1.94</v>
      </c>
      <c r="Y5085" s="12" t="n">
        <v>2.48</v>
      </c>
      <c r="Z5085" s="12" t="n">
        <v>1.66</v>
      </c>
      <c r="AA5085" s="13" t="n">
        <v>4.35</v>
      </c>
      <c r="AB5085" s="5" t="n">
        <v>25.53333333</v>
      </c>
      <c r="AC5085" s="13" t="n">
        <v>31.11</v>
      </c>
      <c r="AD5085" s="13" t="n">
        <v>75</v>
      </c>
      <c r="AE5085" s="13" t="n">
        <v>6.786666667</v>
      </c>
      <c r="AF5085" s="13" t="n"/>
    </row>
    <row r="5086" ht="14" customHeight="1">
      <c r="A5086" s="14" t="inlineStr">
        <is>
          <t>1996</t>
        </is>
      </c>
      <c r="B5086" s="14" t="inlineStr">
        <is>
          <t>LIPAN-5084</t>
        </is>
      </c>
      <c r="C5086" s="15" t="n">
        <v>2024</v>
      </c>
      <c r="D5086" s="14" t="inlineStr">
        <is>
          <t>2024-03-24 00:00:00</t>
        </is>
      </c>
      <c r="E5086" s="14" t="inlineStr">
        <is>
          <t>C.-Mar</t>
        </is>
      </c>
      <c r="F5086" s="14" t="inlineStr">
        <is>
          <t>E. E. Taiamã</t>
        </is>
      </c>
      <c r="G5086" s="14" t="inlineStr">
        <is>
          <t>16º 48' 01,35" | 57° 39' 22,89"</t>
        </is>
      </c>
      <c r="H5086" s="14" t="inlineStr">
        <is>
          <t>Characiformes</t>
        </is>
      </c>
      <c r="I5086" s="14" t="inlineStr">
        <is>
          <t>Piaractus mesopotamicus</t>
        </is>
      </c>
      <c r="J5086" s="16" t="n">
        <v>45.5</v>
      </c>
      <c r="K5086" s="16" t="n">
        <v>39</v>
      </c>
      <c r="L5086" s="17" t="n">
        <v>2390</v>
      </c>
      <c r="M5086" s="17" t="n">
        <v>1890</v>
      </c>
      <c r="N5086" s="14" t="b">
        <v>0</v>
      </c>
      <c r="O5086" s="14" t="inlineStr">
        <is>
          <t>M</t>
        </is>
      </c>
      <c r="P5086" s="14" t="inlineStr">
        <is>
          <t>REP</t>
        </is>
      </c>
      <c r="Q5086" s="17" t="n">
        <v>1.73</v>
      </c>
      <c r="R5086" s="14" t="n">
        <v>3</v>
      </c>
      <c r="S5086" s="17" t="n">
        <v>21.11</v>
      </c>
      <c r="T5086" s="10">
        <f>IF(Q5086&gt;0,M5086-Q5086,"")</f>
        <v/>
      </c>
      <c r="U5086" s="11">
        <f>IF(AND(T5086&gt;0,Q5086&gt;0),(Q5086/T5086)*100,"")</f>
        <v/>
      </c>
      <c r="V5086" s="11">
        <f>IF(AND(T5086&gt;0,S5086&gt;0),(S5086/T5086)*100,"")</f>
        <v/>
      </c>
      <c r="W5086" s="10">
        <f>IF(AND(J5086&gt;0,L5086&gt;0),(L5086/(J5086^3))*100,"")</f>
        <v/>
      </c>
      <c r="X5086" s="12" t="n">
        <v>1.94</v>
      </c>
      <c r="Y5086" s="12" t="n">
        <v>2.48</v>
      </c>
      <c r="Z5086" s="12" t="n">
        <v>1.66</v>
      </c>
      <c r="AA5086" s="18" t="n">
        <v>4.35</v>
      </c>
      <c r="AB5086" s="14" t="n">
        <v>25.53333333</v>
      </c>
      <c r="AC5086" s="18" t="n">
        <v>31.11</v>
      </c>
      <c r="AD5086" s="18" t="n">
        <v>75</v>
      </c>
      <c r="AE5086" s="18" t="n">
        <v>6.786666667</v>
      </c>
      <c r="AF5086" s="18" t="n"/>
    </row>
    <row r="5087" ht="14" customHeight="1">
      <c r="A5087" s="5" t="inlineStr">
        <is>
          <t>1997</t>
        </is>
      </c>
      <c r="B5087" s="5" t="inlineStr">
        <is>
          <t>LIPAN-5085</t>
        </is>
      </c>
      <c r="C5087" s="6" t="n">
        <v>2024</v>
      </c>
      <c r="D5087" s="5" t="inlineStr">
        <is>
          <t>2024-03-24 00:00:00</t>
        </is>
      </c>
      <c r="E5087" s="5" t="inlineStr">
        <is>
          <t>C.-Mar</t>
        </is>
      </c>
      <c r="F5087" s="5" t="inlineStr">
        <is>
          <t>E. E. Taiamã</t>
        </is>
      </c>
      <c r="G5087" s="5" t="inlineStr">
        <is>
          <t>16º 48' 01,35" | 57° 39' 22,89"</t>
        </is>
      </c>
      <c r="H5087" s="5" t="inlineStr">
        <is>
          <t>Characiformes</t>
        </is>
      </c>
      <c r="I5087" s="5" t="inlineStr">
        <is>
          <t>Piaractus mesopotamicus</t>
        </is>
      </c>
      <c r="J5087" s="7" t="n">
        <v>47.7</v>
      </c>
      <c r="K5087" s="7" t="n">
        <v>43</v>
      </c>
      <c r="L5087" s="8" t="n">
        <v>2850</v>
      </c>
      <c r="M5087" s="8" t="n">
        <v>2330</v>
      </c>
      <c r="N5087" s="5" t="b">
        <v>0</v>
      </c>
      <c r="O5087" s="5" t="inlineStr">
        <is>
          <t>F</t>
        </is>
      </c>
      <c r="P5087" s="5" t="inlineStr">
        <is>
          <t>REP</t>
        </is>
      </c>
      <c r="Q5087" s="8" t="n">
        <v>13.38</v>
      </c>
      <c r="R5087" s="5" t="n">
        <v>2</v>
      </c>
      <c r="S5087" s="8" t="n">
        <v>23.32</v>
      </c>
      <c r="T5087" s="10">
        <f>IF(Q5087&gt;0,M5087-Q5087,"")</f>
        <v/>
      </c>
      <c r="U5087" s="11">
        <f>IF(AND(T5087&gt;0,Q5087&gt;0),(Q5087/T5087)*100,"")</f>
        <v/>
      </c>
      <c r="V5087" s="11">
        <f>IF(AND(T5087&gt;0,S5087&gt;0),(S5087/T5087)*100,"")</f>
        <v/>
      </c>
      <c r="W5087" s="10">
        <f>IF(AND(J5087&gt;0,L5087&gt;0),(L5087/(J5087^3))*100,"")</f>
        <v/>
      </c>
      <c r="X5087" s="12" t="n">
        <v>1.94</v>
      </c>
      <c r="Y5087" s="12" t="n">
        <v>2.48</v>
      </c>
      <c r="Z5087" s="12" t="n">
        <v>1.66</v>
      </c>
      <c r="AA5087" s="13" t="n">
        <v>4.35</v>
      </c>
      <c r="AB5087" s="5" t="n">
        <v>25.53333333</v>
      </c>
      <c r="AC5087" s="13" t="n">
        <v>31.11</v>
      </c>
      <c r="AD5087" s="13" t="n">
        <v>75</v>
      </c>
      <c r="AE5087" s="13" t="n">
        <v>6.786666667</v>
      </c>
      <c r="AF5087" s="13" t="n"/>
    </row>
    <row r="5088" ht="14" customHeight="1">
      <c r="A5088" s="14" t="inlineStr">
        <is>
          <t>1998</t>
        </is>
      </c>
      <c r="B5088" s="14" t="inlineStr">
        <is>
          <t>LIPAN-5086</t>
        </is>
      </c>
      <c r="C5088" s="15" t="n">
        <v>2024</v>
      </c>
      <c r="D5088" s="14" t="inlineStr">
        <is>
          <t>2024-03-24 00:00:00</t>
        </is>
      </c>
      <c r="E5088" s="14" t="inlineStr">
        <is>
          <t>C.-Mar</t>
        </is>
      </c>
      <c r="F5088" s="14" t="inlineStr">
        <is>
          <t>E. E. Taiamã</t>
        </is>
      </c>
      <c r="G5088" s="14" t="inlineStr">
        <is>
          <t>16º 48' 01,35" | 57° 39' 22,89"</t>
        </is>
      </c>
      <c r="H5088" s="14" t="inlineStr">
        <is>
          <t>Characiformes</t>
        </is>
      </c>
      <c r="I5088" s="14" t="inlineStr">
        <is>
          <t>Piaractus mesopotamicus</t>
        </is>
      </c>
      <c r="J5088" s="16" t="n">
        <v>50.6</v>
      </c>
      <c r="K5088" s="16" t="n">
        <v>44.8</v>
      </c>
      <c r="L5088" s="17" t="n">
        <v>2830</v>
      </c>
      <c r="M5088" s="17" t="n">
        <v>2170</v>
      </c>
      <c r="N5088" s="14" t="b">
        <v>0</v>
      </c>
      <c r="O5088" s="14" t="inlineStr">
        <is>
          <t>M</t>
        </is>
      </c>
      <c r="P5088" s="14" t="inlineStr">
        <is>
          <t>REP</t>
        </is>
      </c>
      <c r="Q5088" s="17" t="n">
        <v>3.12</v>
      </c>
      <c r="R5088" s="14" t="n">
        <v>3</v>
      </c>
      <c r="S5088" s="17" t="n">
        <v>19.28</v>
      </c>
      <c r="T5088" s="10">
        <f>IF(Q5088&gt;0,M5088-Q5088,"")</f>
        <v/>
      </c>
      <c r="U5088" s="11">
        <f>IF(AND(T5088&gt;0,Q5088&gt;0),(Q5088/T5088)*100,"")</f>
        <v/>
      </c>
      <c r="V5088" s="11">
        <f>IF(AND(T5088&gt;0,S5088&gt;0),(S5088/T5088)*100,"")</f>
        <v/>
      </c>
      <c r="W5088" s="10">
        <f>IF(AND(J5088&gt;0,L5088&gt;0),(L5088/(J5088^3))*100,"")</f>
        <v/>
      </c>
      <c r="X5088" s="12" t="n">
        <v>1.94</v>
      </c>
      <c r="Y5088" s="12" t="n">
        <v>2.48</v>
      </c>
      <c r="Z5088" s="12" t="n">
        <v>1.66</v>
      </c>
      <c r="AA5088" s="18" t="n">
        <v>4.35</v>
      </c>
      <c r="AB5088" s="14" t="n">
        <v>25.53333333</v>
      </c>
      <c r="AC5088" s="18" t="n">
        <v>31.11</v>
      </c>
      <c r="AD5088" s="18" t="n">
        <v>75</v>
      </c>
      <c r="AE5088" s="18" t="n">
        <v>6.786666667</v>
      </c>
      <c r="AF5088" s="18" t="n"/>
    </row>
    <row r="5089" ht="14" customHeight="1">
      <c r="A5089" s="5" t="inlineStr">
        <is>
          <t>1999</t>
        </is>
      </c>
      <c r="B5089" s="5" t="inlineStr">
        <is>
          <t>LIPAN-5087</t>
        </is>
      </c>
      <c r="C5089" s="6" t="n">
        <v>2024</v>
      </c>
      <c r="D5089" s="5" t="inlineStr">
        <is>
          <t>2024-03-24 00:00:00</t>
        </is>
      </c>
      <c r="E5089" s="5" t="inlineStr">
        <is>
          <t>C.-Mar</t>
        </is>
      </c>
      <c r="F5089" s="5" t="inlineStr">
        <is>
          <t>E. E. Taiamã</t>
        </is>
      </c>
      <c r="G5089" s="5" t="inlineStr">
        <is>
          <t>16º 48' 01,35" | 57° 39' 22,89"</t>
        </is>
      </c>
      <c r="H5089" s="5" t="inlineStr">
        <is>
          <t>Characiformes</t>
        </is>
      </c>
      <c r="I5089" s="5" t="inlineStr">
        <is>
          <t>Piaractus mesopotamicus</t>
        </is>
      </c>
      <c r="J5089" s="7" t="n">
        <v>42.9</v>
      </c>
      <c r="K5089" s="7" t="n">
        <v>36.2</v>
      </c>
      <c r="L5089" s="8" t="n">
        <v>1870</v>
      </c>
      <c r="M5089" s="8" t="n">
        <v>1510</v>
      </c>
      <c r="N5089" s="5" t="b">
        <v>0</v>
      </c>
      <c r="O5089" s="5" t="inlineStr">
        <is>
          <t>F</t>
        </is>
      </c>
      <c r="P5089" s="5" t="inlineStr">
        <is>
          <t>REP</t>
        </is>
      </c>
      <c r="Q5089" s="8" t="n">
        <v>6.02</v>
      </c>
      <c r="R5089" s="5" t="n">
        <v>2</v>
      </c>
      <c r="S5089" s="8" t="n">
        <v>16.11</v>
      </c>
      <c r="T5089" s="10">
        <f>IF(Q5089&gt;0,M5089-Q5089,"")</f>
        <v/>
      </c>
      <c r="U5089" s="11">
        <f>IF(AND(T5089&gt;0,Q5089&gt;0),(Q5089/T5089)*100,"")</f>
        <v/>
      </c>
      <c r="V5089" s="11">
        <f>IF(AND(T5089&gt;0,S5089&gt;0),(S5089/T5089)*100,"")</f>
        <v/>
      </c>
      <c r="W5089" s="10">
        <f>IF(AND(J5089&gt;0,L5089&gt;0),(L5089/(J5089^3))*100,"")</f>
        <v/>
      </c>
      <c r="X5089" s="12" t="n">
        <v>1.94</v>
      </c>
      <c r="Y5089" s="12" t="n">
        <v>2.48</v>
      </c>
      <c r="Z5089" s="12" t="n">
        <v>1.66</v>
      </c>
      <c r="AA5089" s="13" t="n">
        <v>4.35</v>
      </c>
      <c r="AB5089" s="5" t="n">
        <v>25.53333333</v>
      </c>
      <c r="AC5089" s="13" t="n">
        <v>31.11</v>
      </c>
      <c r="AD5089" s="13" t="n">
        <v>75</v>
      </c>
      <c r="AE5089" s="13" t="n">
        <v>6.786666667</v>
      </c>
      <c r="AF5089" s="13" t="n"/>
    </row>
    <row r="5090" ht="14" customHeight="1">
      <c r="A5090" s="14" t="inlineStr">
        <is>
          <t>2000</t>
        </is>
      </c>
      <c r="B5090" s="14" t="inlineStr">
        <is>
          <t>LIPAN-5088</t>
        </is>
      </c>
      <c r="C5090" s="15" t="n">
        <v>2024</v>
      </c>
      <c r="D5090" s="14" t="inlineStr">
        <is>
          <t>2024-03-24 00:00:00</t>
        </is>
      </c>
      <c r="E5090" s="14" t="inlineStr">
        <is>
          <t>C.-Mar</t>
        </is>
      </c>
      <c r="F5090" s="14" t="inlineStr">
        <is>
          <t>E. E. Taiamã</t>
        </is>
      </c>
      <c r="G5090" s="14" t="inlineStr">
        <is>
          <t>16º 48' 01,35" | 57° 39' 22,89"</t>
        </is>
      </c>
      <c r="H5090" s="14" t="inlineStr">
        <is>
          <t>Characiformes</t>
        </is>
      </c>
      <c r="I5090" s="14" t="inlineStr">
        <is>
          <t>Piaractus mesopotamicus</t>
        </is>
      </c>
      <c r="J5090" s="16" t="n">
        <v>46.6</v>
      </c>
      <c r="K5090" s="16" t="n">
        <v>41.4</v>
      </c>
      <c r="L5090" s="17" t="n">
        <v>2550</v>
      </c>
      <c r="M5090" s="17" t="n">
        <v>1940</v>
      </c>
      <c r="N5090" s="14" t="b">
        <v>0</v>
      </c>
      <c r="O5090" s="14" t="inlineStr">
        <is>
          <t>F</t>
        </is>
      </c>
      <c r="P5090" s="14" t="inlineStr">
        <is>
          <t>REP</t>
        </is>
      </c>
      <c r="Q5090" s="17" t="n">
        <v>6.93</v>
      </c>
      <c r="R5090" s="14" t="n">
        <v>3</v>
      </c>
      <c r="S5090" s="17" t="n">
        <v>19.8</v>
      </c>
      <c r="T5090" s="10">
        <f>IF(Q5090&gt;0,M5090-Q5090,"")</f>
        <v/>
      </c>
      <c r="U5090" s="11">
        <f>IF(AND(T5090&gt;0,Q5090&gt;0),(Q5090/T5090)*100,"")</f>
        <v/>
      </c>
      <c r="V5090" s="11">
        <f>IF(AND(T5090&gt;0,S5090&gt;0),(S5090/T5090)*100,"")</f>
        <v/>
      </c>
      <c r="W5090" s="10">
        <f>IF(AND(J5090&gt;0,L5090&gt;0),(L5090/(J5090^3))*100,"")</f>
        <v/>
      </c>
      <c r="X5090" s="12" t="n">
        <v>1.94</v>
      </c>
      <c r="Y5090" s="12" t="n">
        <v>2.48</v>
      </c>
      <c r="Z5090" s="12" t="n">
        <v>1.66</v>
      </c>
      <c r="AA5090" s="18" t="n">
        <v>4.35</v>
      </c>
      <c r="AB5090" s="14" t="n">
        <v>25.53333333</v>
      </c>
      <c r="AC5090" s="18" t="n">
        <v>31.11</v>
      </c>
      <c r="AD5090" s="18" t="n">
        <v>75</v>
      </c>
      <c r="AE5090" s="18" t="n">
        <v>6.786666667</v>
      </c>
      <c r="AF5090" s="18" t="n"/>
    </row>
    <row r="5091" ht="14" customHeight="1">
      <c r="A5091" s="5" t="inlineStr">
        <is>
          <t>2001</t>
        </is>
      </c>
      <c r="B5091" s="5" t="inlineStr">
        <is>
          <t>LIPAN-5089</t>
        </is>
      </c>
      <c r="C5091" s="6" t="n">
        <v>2024</v>
      </c>
      <c r="D5091" s="5" t="inlineStr">
        <is>
          <t>2024-03-24 00:00:00</t>
        </is>
      </c>
      <c r="E5091" s="5" t="inlineStr">
        <is>
          <t>C.-Mar</t>
        </is>
      </c>
      <c r="F5091" s="5" t="inlineStr">
        <is>
          <t>E. E. Taiamã</t>
        </is>
      </c>
      <c r="G5091" s="5" t="inlineStr">
        <is>
          <t>16º 48' 01,35" | 57° 39' 22,89"</t>
        </is>
      </c>
      <c r="H5091" s="5" t="inlineStr">
        <is>
          <t>Characiformes</t>
        </is>
      </c>
      <c r="I5091" s="5" t="inlineStr">
        <is>
          <t>Piaractus mesopotamicus</t>
        </is>
      </c>
      <c r="J5091" s="7" t="n">
        <v>54</v>
      </c>
      <c r="K5091" s="7" t="n">
        <v>48.7</v>
      </c>
      <c r="L5091" s="8" t="n">
        <v>3620</v>
      </c>
      <c r="M5091" s="8" t="n">
        <v>2910</v>
      </c>
      <c r="N5091" s="5" t="b">
        <v>0</v>
      </c>
      <c r="O5091" s="5" t="inlineStr">
        <is>
          <t>F</t>
        </is>
      </c>
      <c r="P5091" s="5" t="inlineStr">
        <is>
          <t>REP</t>
        </is>
      </c>
      <c r="Q5091" s="8" t="n">
        <v>14.5</v>
      </c>
      <c r="R5091" s="5" t="n">
        <v>2</v>
      </c>
      <c r="S5091" s="8" t="n">
        <v>31</v>
      </c>
      <c r="T5091" s="10">
        <f>IF(Q5091&gt;0,M5091-Q5091,"")</f>
        <v/>
      </c>
      <c r="U5091" s="11">
        <f>IF(AND(T5091&gt;0,Q5091&gt;0),(Q5091/T5091)*100,"")</f>
        <v/>
      </c>
      <c r="V5091" s="11">
        <f>IF(AND(T5091&gt;0,S5091&gt;0),(S5091/T5091)*100,"")</f>
        <v/>
      </c>
      <c r="W5091" s="10">
        <f>IF(AND(J5091&gt;0,L5091&gt;0),(L5091/(J5091^3))*100,"")</f>
        <v/>
      </c>
      <c r="X5091" s="12" t="n">
        <v>1.94</v>
      </c>
      <c r="Y5091" s="12" t="n">
        <v>2.48</v>
      </c>
      <c r="Z5091" s="12" t="n">
        <v>1.66</v>
      </c>
      <c r="AA5091" s="13" t="n">
        <v>4.35</v>
      </c>
      <c r="AB5091" s="5" t="n">
        <v>25.53333333</v>
      </c>
      <c r="AC5091" s="13" t="n">
        <v>31.11</v>
      </c>
      <c r="AD5091" s="13" t="n">
        <v>75</v>
      </c>
      <c r="AE5091" s="13" t="n">
        <v>6.786666667</v>
      </c>
      <c r="AF5091" s="13" t="n"/>
    </row>
    <row r="5092" ht="14" customHeight="1">
      <c r="A5092" s="14" t="inlineStr">
        <is>
          <t>2002</t>
        </is>
      </c>
      <c r="B5092" s="14" t="inlineStr">
        <is>
          <t>LIPAN-5090</t>
        </is>
      </c>
      <c r="C5092" s="15" t="n">
        <v>2024</v>
      </c>
      <c r="D5092" s="14" t="inlineStr">
        <is>
          <t>2024-03-24 00:00:00</t>
        </is>
      </c>
      <c r="E5092" s="14" t="inlineStr">
        <is>
          <t>C.-Mar</t>
        </is>
      </c>
      <c r="F5092" s="14" t="inlineStr">
        <is>
          <t>E. E. Taiamã</t>
        </is>
      </c>
      <c r="G5092" s="14" t="inlineStr">
        <is>
          <t>16º 48' 01,35" | 57° 39' 22,89"</t>
        </is>
      </c>
      <c r="H5092" s="14" t="inlineStr">
        <is>
          <t>Characiformes</t>
        </is>
      </c>
      <c r="I5092" s="14" t="inlineStr">
        <is>
          <t>Piaractus mesopotamicus</t>
        </is>
      </c>
      <c r="J5092" s="16" t="n">
        <v>45.5</v>
      </c>
      <c r="K5092" s="16" t="n">
        <v>39</v>
      </c>
      <c r="L5092" s="17" t="n">
        <v>2180</v>
      </c>
      <c r="M5092" s="17" t="n">
        <v>1750</v>
      </c>
      <c r="N5092" s="14" t="b">
        <v>0</v>
      </c>
      <c r="O5092" s="14" t="inlineStr">
        <is>
          <t>F</t>
        </is>
      </c>
      <c r="P5092" s="14" t="inlineStr">
        <is>
          <t>REP</t>
        </is>
      </c>
      <c r="Q5092" s="17" t="n">
        <v>11.4</v>
      </c>
      <c r="R5092" s="14" t="n">
        <v>3</v>
      </c>
      <c r="S5092" s="17" t="n">
        <v>19.53</v>
      </c>
      <c r="T5092" s="10">
        <f>IF(Q5092&gt;0,M5092-Q5092,"")</f>
        <v/>
      </c>
      <c r="U5092" s="11">
        <f>IF(AND(T5092&gt;0,Q5092&gt;0),(Q5092/T5092)*100,"")</f>
        <v/>
      </c>
      <c r="V5092" s="11">
        <f>IF(AND(T5092&gt;0,S5092&gt;0),(S5092/T5092)*100,"")</f>
        <v/>
      </c>
      <c r="W5092" s="10">
        <f>IF(AND(J5092&gt;0,L5092&gt;0),(L5092/(J5092^3))*100,"")</f>
        <v/>
      </c>
      <c r="X5092" s="12" t="n">
        <v>1.94</v>
      </c>
      <c r="Y5092" s="12" t="n">
        <v>2.48</v>
      </c>
      <c r="Z5092" s="12" t="n">
        <v>1.66</v>
      </c>
      <c r="AA5092" s="18" t="n">
        <v>4.35</v>
      </c>
      <c r="AB5092" s="14" t="n">
        <v>25.53333333</v>
      </c>
      <c r="AC5092" s="18" t="n">
        <v>31.11</v>
      </c>
      <c r="AD5092" s="18" t="n">
        <v>75</v>
      </c>
      <c r="AE5092" s="18" t="n">
        <v>6.786666667</v>
      </c>
      <c r="AF5092" s="18" t="n"/>
    </row>
    <row r="5093" ht="14" customHeight="1">
      <c r="A5093" s="5" t="inlineStr">
        <is>
          <t>2003</t>
        </is>
      </c>
      <c r="B5093" s="5" t="inlineStr">
        <is>
          <t>LIPAN-5091</t>
        </is>
      </c>
      <c r="C5093" s="6" t="n">
        <v>2024</v>
      </c>
      <c r="D5093" s="5" t="inlineStr">
        <is>
          <t>2024-03-24 00:00:00</t>
        </is>
      </c>
      <c r="E5093" s="5" t="inlineStr">
        <is>
          <t>C.-Mar</t>
        </is>
      </c>
      <c r="F5093" s="5" t="inlineStr">
        <is>
          <t>E. E. Taiamã</t>
        </is>
      </c>
      <c r="G5093" s="5" t="inlineStr">
        <is>
          <t>16º 48' 01,35" | 57° 39' 22,89"</t>
        </is>
      </c>
      <c r="H5093" s="5" t="inlineStr">
        <is>
          <t>Characiformes</t>
        </is>
      </c>
      <c r="I5093" s="5" t="inlineStr">
        <is>
          <t>Piaractus mesopotamicus</t>
        </is>
      </c>
      <c r="J5093" s="7" t="n">
        <v>46.8</v>
      </c>
      <c r="K5093" s="7" t="n">
        <v>42</v>
      </c>
      <c r="L5093" s="8" t="n">
        <v>2580</v>
      </c>
      <c r="M5093" s="8" t="n">
        <v>2080</v>
      </c>
      <c r="N5093" s="5" t="b">
        <v>0</v>
      </c>
      <c r="O5093" s="5" t="inlineStr">
        <is>
          <t>F</t>
        </is>
      </c>
      <c r="P5093" s="5" t="inlineStr">
        <is>
          <t>REP</t>
        </is>
      </c>
      <c r="Q5093" s="8" t="n">
        <v>11.9</v>
      </c>
      <c r="R5093" s="5" t="n">
        <v>3</v>
      </c>
      <c r="S5093" s="8" t="n">
        <v>17.2</v>
      </c>
      <c r="T5093" s="10">
        <f>IF(Q5093&gt;0,M5093-Q5093,"")</f>
        <v/>
      </c>
      <c r="U5093" s="11">
        <f>IF(AND(T5093&gt;0,Q5093&gt;0),(Q5093/T5093)*100,"")</f>
        <v/>
      </c>
      <c r="V5093" s="11">
        <f>IF(AND(T5093&gt;0,S5093&gt;0),(S5093/T5093)*100,"")</f>
        <v/>
      </c>
      <c r="W5093" s="10">
        <f>IF(AND(J5093&gt;0,L5093&gt;0),(L5093/(J5093^3))*100,"")</f>
        <v/>
      </c>
      <c r="X5093" s="12" t="n">
        <v>1.94</v>
      </c>
      <c r="Y5093" s="12" t="n">
        <v>2.48</v>
      </c>
      <c r="Z5093" s="12" t="n">
        <v>1.66</v>
      </c>
      <c r="AA5093" s="13" t="n">
        <v>4.35</v>
      </c>
      <c r="AB5093" s="5" t="n">
        <v>25.53333333</v>
      </c>
      <c r="AC5093" s="13" t="n">
        <v>31.11</v>
      </c>
      <c r="AD5093" s="13" t="n">
        <v>75</v>
      </c>
      <c r="AE5093" s="13" t="n">
        <v>6.786666667</v>
      </c>
      <c r="AF5093" s="13" t="n"/>
    </row>
    <row r="5094" ht="14" customHeight="1">
      <c r="A5094" s="14" t="inlineStr">
        <is>
          <t>2004</t>
        </is>
      </c>
      <c r="B5094" s="14" t="inlineStr">
        <is>
          <t>LIPAN-5092</t>
        </is>
      </c>
      <c r="C5094" s="15" t="n">
        <v>2024</v>
      </c>
      <c r="D5094" s="14" t="inlineStr">
        <is>
          <t>2024-03-24 00:00:00</t>
        </is>
      </c>
      <c r="E5094" s="14" t="inlineStr">
        <is>
          <t>C.-Mar</t>
        </is>
      </c>
      <c r="F5094" s="14" t="inlineStr">
        <is>
          <t>E. E. Taiamã</t>
        </is>
      </c>
      <c r="G5094" s="14" t="inlineStr">
        <is>
          <t>16º 48' 01,35" | 57° 39' 22,89"</t>
        </is>
      </c>
      <c r="H5094" s="14" t="inlineStr">
        <is>
          <t>Characiformes</t>
        </is>
      </c>
      <c r="I5094" s="14" t="inlineStr">
        <is>
          <t>Piaractus mesopotamicus</t>
        </is>
      </c>
      <c r="J5094" s="16" t="n">
        <v>45.4</v>
      </c>
      <c r="K5094" s="16" t="n">
        <v>39</v>
      </c>
      <c r="L5094" s="17" t="n">
        <v>2410</v>
      </c>
      <c r="M5094" s="17" t="n">
        <v>1880</v>
      </c>
      <c r="N5094" s="14" t="b">
        <v>0</v>
      </c>
      <c r="O5094" s="14" t="inlineStr">
        <is>
          <t>F</t>
        </is>
      </c>
      <c r="P5094" s="14" t="inlineStr">
        <is>
          <t>REP</t>
        </is>
      </c>
      <c r="Q5094" s="17" t="n">
        <v>6.51</v>
      </c>
      <c r="R5094" s="14" t="n">
        <v>3</v>
      </c>
      <c r="S5094" s="17" t="n">
        <v>23.08</v>
      </c>
      <c r="T5094" s="10">
        <f>IF(Q5094&gt;0,M5094-Q5094,"")</f>
        <v/>
      </c>
      <c r="U5094" s="11">
        <f>IF(AND(T5094&gt;0,Q5094&gt;0),(Q5094/T5094)*100,"")</f>
        <v/>
      </c>
      <c r="V5094" s="11">
        <f>IF(AND(T5094&gt;0,S5094&gt;0),(S5094/T5094)*100,"")</f>
        <v/>
      </c>
      <c r="W5094" s="10">
        <f>IF(AND(J5094&gt;0,L5094&gt;0),(L5094/(J5094^3))*100,"")</f>
        <v/>
      </c>
      <c r="X5094" s="12" t="n">
        <v>1.94</v>
      </c>
      <c r="Y5094" s="12" t="n">
        <v>2.48</v>
      </c>
      <c r="Z5094" s="12" t="n">
        <v>1.66</v>
      </c>
      <c r="AA5094" s="18" t="n">
        <v>4.35</v>
      </c>
      <c r="AB5094" s="14" t="n">
        <v>25.53333333</v>
      </c>
      <c r="AC5094" s="18" t="n">
        <v>31.11</v>
      </c>
      <c r="AD5094" s="18" t="n">
        <v>75</v>
      </c>
      <c r="AE5094" s="18" t="n">
        <v>6.786666667</v>
      </c>
      <c r="AF5094" s="18" t="n"/>
    </row>
    <row r="5095" ht="14" customHeight="1">
      <c r="A5095" s="5" t="inlineStr">
        <is>
          <t>2005</t>
        </is>
      </c>
      <c r="B5095" s="5" t="inlineStr">
        <is>
          <t>LIPAN-5093</t>
        </is>
      </c>
      <c r="C5095" s="6" t="n">
        <v>2024</v>
      </c>
      <c r="D5095" s="5" t="inlineStr">
        <is>
          <t>2024-03-24 00:00:00</t>
        </is>
      </c>
      <c r="E5095" s="5" t="inlineStr">
        <is>
          <t>C.-Mar</t>
        </is>
      </c>
      <c r="F5095" s="5" t="inlineStr">
        <is>
          <t>E. E. Taiamã</t>
        </is>
      </c>
      <c r="G5095" s="5" t="inlineStr">
        <is>
          <t>16º 48' 01,35" | 57° 39' 22,89"</t>
        </is>
      </c>
      <c r="H5095" s="5" t="inlineStr">
        <is>
          <t>Characiformes</t>
        </is>
      </c>
      <c r="I5095" s="5" t="inlineStr">
        <is>
          <t>Piaractus mesopotamicus</t>
        </is>
      </c>
      <c r="J5095" s="7" t="n">
        <v>39.7</v>
      </c>
      <c r="K5095" s="7" t="n">
        <v>35.5</v>
      </c>
      <c r="L5095" s="8" t="n">
        <v>1980</v>
      </c>
      <c r="M5095" s="8" t="n">
        <v>1520</v>
      </c>
      <c r="N5095" s="5" t="b">
        <v>0</v>
      </c>
      <c r="O5095" s="5" t="inlineStr">
        <is>
          <t>M</t>
        </is>
      </c>
      <c r="P5095" s="5" t="inlineStr">
        <is>
          <t>REP</t>
        </is>
      </c>
      <c r="Q5095" s="8" t="n">
        <v>0.3</v>
      </c>
      <c r="R5095" s="5" t="n">
        <v>3</v>
      </c>
      <c r="S5095" s="8" t="n">
        <v>16.15</v>
      </c>
      <c r="T5095" s="10">
        <f>IF(Q5095&gt;0,M5095-Q5095,"")</f>
        <v/>
      </c>
      <c r="U5095" s="11">
        <f>IF(AND(T5095&gt;0,Q5095&gt;0),(Q5095/T5095)*100,"")</f>
        <v/>
      </c>
      <c r="V5095" s="11">
        <f>IF(AND(T5095&gt;0,S5095&gt;0),(S5095/T5095)*100,"")</f>
        <v/>
      </c>
      <c r="W5095" s="10">
        <f>IF(AND(J5095&gt;0,L5095&gt;0),(L5095/(J5095^3))*100,"")</f>
        <v/>
      </c>
      <c r="X5095" s="12" t="n">
        <v>1.94</v>
      </c>
      <c r="Y5095" s="12" t="n">
        <v>2.48</v>
      </c>
      <c r="Z5095" s="12" t="n">
        <v>1.66</v>
      </c>
      <c r="AA5095" s="13" t="n">
        <v>4.35</v>
      </c>
      <c r="AB5095" s="5" t="n">
        <v>25.53333333</v>
      </c>
      <c r="AC5095" s="13" t="n">
        <v>31.11</v>
      </c>
      <c r="AD5095" s="13" t="n">
        <v>75</v>
      </c>
      <c r="AE5095" s="13" t="n">
        <v>6.786666667</v>
      </c>
      <c r="AF5095" s="13" t="n"/>
    </row>
    <row r="5096" ht="14" customHeight="1">
      <c r="A5096" s="14" t="inlineStr">
        <is>
          <t>2006</t>
        </is>
      </c>
      <c r="B5096" s="14" t="inlineStr">
        <is>
          <t>LIPAN-5094</t>
        </is>
      </c>
      <c r="C5096" s="15" t="n">
        <v>2024</v>
      </c>
      <c r="D5096" s="14" t="inlineStr">
        <is>
          <t>2024-03-24 00:00:00</t>
        </is>
      </c>
      <c r="E5096" s="14" t="inlineStr">
        <is>
          <t>C.-Mar</t>
        </is>
      </c>
      <c r="F5096" s="14" t="inlineStr">
        <is>
          <t>E. E. Taiamã</t>
        </is>
      </c>
      <c r="G5096" s="14" t="inlineStr">
        <is>
          <t>16º 48' 01,35" | 57° 39' 22,89"</t>
        </is>
      </c>
      <c r="H5096" s="14" t="inlineStr">
        <is>
          <t>Characiformes</t>
        </is>
      </c>
      <c r="I5096" s="14" t="inlineStr">
        <is>
          <t>Piaractus mesopotamicus</t>
        </is>
      </c>
      <c r="J5096" s="16" t="n">
        <v>37.5</v>
      </c>
      <c r="K5096" s="16" t="n">
        <v>32.8</v>
      </c>
      <c r="L5096" s="17" t="n">
        <v>1440</v>
      </c>
      <c r="M5096" s="17" t="n">
        <v>1160</v>
      </c>
      <c r="N5096" s="14" t="b">
        <v>0</v>
      </c>
      <c r="O5096" s="14" t="inlineStr">
        <is>
          <t>M</t>
        </is>
      </c>
      <c r="P5096" s="14" t="inlineStr">
        <is>
          <t>REP</t>
        </is>
      </c>
      <c r="Q5096" s="17" t="n">
        <v>0.84</v>
      </c>
      <c r="R5096" s="14" t="n">
        <v>3</v>
      </c>
      <c r="S5096" s="17" t="n">
        <v>12.1</v>
      </c>
      <c r="T5096" s="10">
        <f>IF(Q5096&gt;0,M5096-Q5096,"")</f>
        <v/>
      </c>
      <c r="U5096" s="11">
        <f>IF(AND(T5096&gt;0,Q5096&gt;0),(Q5096/T5096)*100,"")</f>
        <v/>
      </c>
      <c r="V5096" s="11">
        <f>IF(AND(T5096&gt;0,S5096&gt;0),(S5096/T5096)*100,"")</f>
        <v/>
      </c>
      <c r="W5096" s="10">
        <f>IF(AND(J5096&gt;0,L5096&gt;0),(L5096/(J5096^3))*100,"")</f>
        <v/>
      </c>
      <c r="X5096" s="12" t="n">
        <v>1.94</v>
      </c>
      <c r="Y5096" s="12" t="n">
        <v>2.48</v>
      </c>
      <c r="Z5096" s="12" t="n">
        <v>1.66</v>
      </c>
      <c r="AA5096" s="18" t="n">
        <v>4.35</v>
      </c>
      <c r="AB5096" s="14" t="n">
        <v>25.53333333</v>
      </c>
      <c r="AC5096" s="18" t="n">
        <v>31.11</v>
      </c>
      <c r="AD5096" s="18" t="n">
        <v>75</v>
      </c>
      <c r="AE5096" s="18" t="n">
        <v>6.786666667</v>
      </c>
      <c r="AF5096" s="18" t="n"/>
    </row>
    <row r="5097" ht="14" customHeight="1">
      <c r="A5097" s="5" t="inlineStr">
        <is>
          <t>2007</t>
        </is>
      </c>
      <c r="B5097" s="5" t="inlineStr">
        <is>
          <t>LIPAN-5095</t>
        </is>
      </c>
      <c r="C5097" s="6" t="n">
        <v>2024</v>
      </c>
      <c r="D5097" s="5" t="inlineStr">
        <is>
          <t>2024-03-24 00:00:00</t>
        </is>
      </c>
      <c r="E5097" s="5" t="inlineStr">
        <is>
          <t>C.-Mar</t>
        </is>
      </c>
      <c r="F5097" s="5" t="inlineStr">
        <is>
          <t>E. E. Taiamã</t>
        </is>
      </c>
      <c r="G5097" s="5" t="inlineStr">
        <is>
          <t>16º 48' 01,35" | 57° 39' 22,89"</t>
        </is>
      </c>
      <c r="H5097" s="5" t="inlineStr">
        <is>
          <t>Siluriformes</t>
        </is>
      </c>
      <c r="I5097" s="5" t="inlineStr">
        <is>
          <t>Pseudoplatystoma corruscans</t>
        </is>
      </c>
      <c r="J5097" s="7" t="n">
        <v>81.90000000000001</v>
      </c>
      <c r="K5097" s="7" t="n">
        <v>69.8</v>
      </c>
      <c r="L5097" s="8" t="n">
        <v>5960</v>
      </c>
      <c r="M5097" s="8" t="n">
        <v>5240</v>
      </c>
      <c r="N5097" s="5" t="b">
        <v>0</v>
      </c>
      <c r="O5097" s="5" t="inlineStr">
        <is>
          <t>M</t>
        </is>
      </c>
      <c r="P5097" s="5" t="inlineStr">
        <is>
          <t>REP</t>
        </is>
      </c>
      <c r="Q5097" s="8" t="n">
        <v>7.39</v>
      </c>
      <c r="R5097" s="5" t="n">
        <v>0</v>
      </c>
      <c r="S5097" s="8" t="n">
        <v>36.88</v>
      </c>
      <c r="T5097" s="10">
        <f>IF(Q5097&gt;0,M5097-Q5097,"")</f>
        <v/>
      </c>
      <c r="U5097" s="11">
        <f>IF(AND(T5097&gt;0,Q5097&gt;0),(Q5097/T5097)*100,"")</f>
        <v/>
      </c>
      <c r="V5097" s="11">
        <f>IF(AND(T5097&gt;0,S5097&gt;0),(S5097/T5097)*100,"")</f>
        <v/>
      </c>
      <c r="W5097" s="10">
        <f>IF(AND(J5097&gt;0,L5097&gt;0),(L5097/(J5097^3))*100,"")</f>
        <v/>
      </c>
      <c r="X5097" s="12" t="n">
        <v>1.94</v>
      </c>
      <c r="Y5097" s="12" t="n">
        <v>2.48</v>
      </c>
      <c r="Z5097" s="12" t="n">
        <v>1.66</v>
      </c>
      <c r="AA5097" s="13" t="n">
        <v>4.35</v>
      </c>
      <c r="AB5097" s="5" t="n">
        <v>25.53333333</v>
      </c>
      <c r="AC5097" s="13" t="n">
        <v>31.11</v>
      </c>
      <c r="AD5097" s="13" t="n">
        <v>75</v>
      </c>
      <c r="AE5097" s="13" t="n">
        <v>6.786666667</v>
      </c>
      <c r="AF5097" s="13" t="n"/>
    </row>
    <row r="5098" ht="14" customHeight="1">
      <c r="A5098" s="14" t="inlineStr">
        <is>
          <t>2008</t>
        </is>
      </c>
      <c r="B5098" s="14" t="inlineStr">
        <is>
          <t>LIPAN-5096</t>
        </is>
      </c>
      <c r="C5098" s="15" t="n">
        <v>2024</v>
      </c>
      <c r="D5098" s="14" t="inlineStr">
        <is>
          <t>2024-03-24 00:00:00</t>
        </is>
      </c>
      <c r="E5098" s="14" t="inlineStr">
        <is>
          <t>C.-Mar</t>
        </is>
      </c>
      <c r="F5098" s="14" t="inlineStr">
        <is>
          <t>E. E. Taiamã</t>
        </is>
      </c>
      <c r="G5098" s="14" t="inlineStr">
        <is>
          <t>16º 48' 01,35" | 57° 39' 22,89"</t>
        </is>
      </c>
      <c r="H5098" s="14" t="inlineStr">
        <is>
          <t>Siluriformes</t>
        </is>
      </c>
      <c r="I5098" s="14" t="inlineStr">
        <is>
          <t>Pseudoplatystoma reticulatum</t>
        </is>
      </c>
      <c r="J5098" s="16" t="n">
        <v>94.09999999999999</v>
      </c>
      <c r="K5098" s="16" t="n">
        <v>85.7</v>
      </c>
      <c r="L5098" s="17" t="n">
        <v>7360</v>
      </c>
      <c r="M5098" s="17" t="n">
        <v>6220</v>
      </c>
      <c r="N5098" s="14" t="b">
        <v>0</v>
      </c>
      <c r="O5098" s="14" t="inlineStr">
        <is>
          <t>M</t>
        </is>
      </c>
      <c r="P5098" s="14" t="inlineStr">
        <is>
          <t>MAT</t>
        </is>
      </c>
      <c r="Q5098" s="17" t="n">
        <v>330.78</v>
      </c>
      <c r="R5098" s="14" t="n">
        <v>0</v>
      </c>
      <c r="S5098" s="17" t="n">
        <v>51.51</v>
      </c>
      <c r="T5098" s="10">
        <f>IF(Q5098&gt;0,M5098-Q5098,"")</f>
        <v/>
      </c>
      <c r="U5098" s="11">
        <f>IF(AND(T5098&gt;0,Q5098&gt;0),(Q5098/T5098)*100,"")</f>
        <v/>
      </c>
      <c r="V5098" s="11">
        <f>IF(AND(T5098&gt;0,S5098&gt;0),(S5098/T5098)*100,"")</f>
        <v/>
      </c>
      <c r="W5098" s="10">
        <f>IF(AND(J5098&gt;0,L5098&gt;0),(L5098/(J5098^3))*100,"")</f>
        <v/>
      </c>
      <c r="X5098" s="12" t="n">
        <v>1.94</v>
      </c>
      <c r="Y5098" s="12" t="n">
        <v>2.48</v>
      </c>
      <c r="Z5098" s="12" t="n">
        <v>1.66</v>
      </c>
      <c r="AA5098" s="18" t="n">
        <v>4.35</v>
      </c>
      <c r="AB5098" s="14" t="n">
        <v>25.53333333</v>
      </c>
      <c r="AC5098" s="18" t="n">
        <v>31.11</v>
      </c>
      <c r="AD5098" s="18" t="n">
        <v>75</v>
      </c>
      <c r="AE5098" s="18" t="n">
        <v>6.786666667</v>
      </c>
      <c r="AF5098" s="18" t="n"/>
    </row>
    <row r="5099" ht="14" customHeight="1">
      <c r="A5099" s="5" t="inlineStr">
        <is>
          <t>2009</t>
        </is>
      </c>
      <c r="B5099" s="5" t="inlineStr">
        <is>
          <t>LIPAN-5097</t>
        </is>
      </c>
      <c r="C5099" s="6" t="n">
        <v>2024</v>
      </c>
      <c r="D5099" s="5" t="inlineStr">
        <is>
          <t>2024-03-24 00:00:00</t>
        </is>
      </c>
      <c r="E5099" s="5" t="inlineStr">
        <is>
          <t>C.-Mar</t>
        </is>
      </c>
      <c r="F5099" s="5" t="inlineStr">
        <is>
          <t>E. E. Taiamã</t>
        </is>
      </c>
      <c r="G5099" s="5" t="inlineStr">
        <is>
          <t>16º 48' 01,35" | 57° 39' 22,89"</t>
        </is>
      </c>
      <c r="H5099" s="5" t="inlineStr">
        <is>
          <t>Siluriformes</t>
        </is>
      </c>
      <c r="I5099" s="5" t="inlineStr">
        <is>
          <t>Pinirampus pirinampu</t>
        </is>
      </c>
      <c r="J5099" s="7" t="n">
        <v>60.1</v>
      </c>
      <c r="K5099" s="7" t="n">
        <v>53.8</v>
      </c>
      <c r="L5099" s="8" t="n">
        <v>2310</v>
      </c>
      <c r="M5099" s="8" t="n">
        <v>2120</v>
      </c>
      <c r="N5099" s="5" t="b">
        <v>0</v>
      </c>
      <c r="O5099" s="5" t="inlineStr">
        <is>
          <t>F</t>
        </is>
      </c>
      <c r="P5099" s="5" t="inlineStr">
        <is>
          <t>ESV</t>
        </is>
      </c>
      <c r="Q5099" s="8" t="n">
        <v>15.11</v>
      </c>
      <c r="R5099" s="5" t="n">
        <v>0</v>
      </c>
      <c r="S5099" s="8" t="n">
        <v>29.57</v>
      </c>
      <c r="T5099" s="10">
        <f>IF(Q5099&gt;0,M5099-Q5099,"")</f>
        <v/>
      </c>
      <c r="U5099" s="11">
        <f>IF(AND(T5099&gt;0,Q5099&gt;0),(Q5099/T5099)*100,"")</f>
        <v/>
      </c>
      <c r="V5099" s="11">
        <f>IF(AND(T5099&gt;0,S5099&gt;0),(S5099/T5099)*100,"")</f>
        <v/>
      </c>
      <c r="W5099" s="10">
        <f>IF(AND(J5099&gt;0,L5099&gt;0),(L5099/(J5099^3))*100,"")</f>
        <v/>
      </c>
      <c r="X5099" s="12" t="n">
        <v>1.94</v>
      </c>
      <c r="Y5099" s="12" t="n">
        <v>2.48</v>
      </c>
      <c r="Z5099" s="12" t="n">
        <v>1.66</v>
      </c>
      <c r="AA5099" s="13" t="n">
        <v>4.35</v>
      </c>
      <c r="AB5099" s="5" t="n">
        <v>25.53333333</v>
      </c>
      <c r="AC5099" s="13" t="n">
        <v>31.11</v>
      </c>
      <c r="AD5099" s="13" t="n">
        <v>75</v>
      </c>
      <c r="AE5099" s="13" t="n">
        <v>6.786666667</v>
      </c>
      <c r="AF5099" s="13" t="n"/>
    </row>
    <row r="5100" ht="14" customHeight="1">
      <c r="A5100" s="14" t="inlineStr">
        <is>
          <t>2010</t>
        </is>
      </c>
      <c r="B5100" s="14" t="inlineStr">
        <is>
          <t>LIPAN-5098</t>
        </is>
      </c>
      <c r="C5100" s="15" t="n">
        <v>2024</v>
      </c>
      <c r="D5100" s="14" t="inlineStr">
        <is>
          <t>2024-03-24 00:00:00</t>
        </is>
      </c>
      <c r="E5100" s="14" t="inlineStr">
        <is>
          <t>C.-Mar</t>
        </is>
      </c>
      <c r="F5100" s="14" t="inlineStr">
        <is>
          <t>E. E. Taiamã</t>
        </is>
      </c>
      <c r="G5100" s="14" t="inlineStr">
        <is>
          <t>16º 48' 01,35" | 57° 39' 22,89"</t>
        </is>
      </c>
      <c r="H5100" s="14" t="inlineStr">
        <is>
          <t>Characiformes</t>
        </is>
      </c>
      <c r="I5100" s="14" t="inlineStr">
        <is>
          <t>Colossoma macropomum</t>
        </is>
      </c>
      <c r="J5100" s="16" t="n">
        <v>64.2</v>
      </c>
      <c r="K5100" s="16" t="n">
        <v>55.9</v>
      </c>
      <c r="L5100" s="17" t="n">
        <v>6010</v>
      </c>
      <c r="M5100" s="17" t="n">
        <v>5310</v>
      </c>
      <c r="N5100" s="14" t="b">
        <v>0</v>
      </c>
      <c r="O5100" s="14" t="inlineStr">
        <is>
          <t>M</t>
        </is>
      </c>
      <c r="P5100" s="14" t="inlineStr">
        <is>
          <t>REP</t>
        </is>
      </c>
      <c r="Q5100" s="17" t="n">
        <v>2.7</v>
      </c>
      <c r="R5100" s="14" t="n">
        <v>0</v>
      </c>
      <c r="S5100" s="17" t="n">
        <v>64.27</v>
      </c>
      <c r="T5100" s="10">
        <f>IF(Q5100&gt;0,M5100-Q5100,"")</f>
        <v/>
      </c>
      <c r="U5100" s="11">
        <f>IF(AND(T5100&gt;0,Q5100&gt;0),(Q5100/T5100)*100,"")</f>
        <v/>
      </c>
      <c r="V5100" s="11">
        <f>IF(AND(T5100&gt;0,S5100&gt;0),(S5100/T5100)*100,"")</f>
        <v/>
      </c>
      <c r="W5100" s="10">
        <f>IF(AND(J5100&gt;0,L5100&gt;0),(L5100/(J5100^3))*100,"")</f>
        <v/>
      </c>
      <c r="X5100" s="12" t="n">
        <v>1.94</v>
      </c>
      <c r="Y5100" s="12" t="n">
        <v>2.48</v>
      </c>
      <c r="Z5100" s="12" t="n">
        <v>1.66</v>
      </c>
      <c r="AA5100" s="18" t="n">
        <v>4.35</v>
      </c>
      <c r="AB5100" s="14" t="n">
        <v>25.53333333</v>
      </c>
      <c r="AC5100" s="18" t="n">
        <v>31.11</v>
      </c>
      <c r="AD5100" s="18" t="n">
        <v>75</v>
      </c>
      <c r="AE5100" s="18" t="n">
        <v>6.786666667</v>
      </c>
      <c r="AF5100" s="18" t="n"/>
    </row>
    <row r="5101" ht="14" customHeight="1">
      <c r="A5101" s="5" t="inlineStr">
        <is>
          <t>2011</t>
        </is>
      </c>
      <c r="B5101" s="5" t="inlineStr">
        <is>
          <t>LIPAN-5099</t>
        </is>
      </c>
      <c r="C5101" s="6" t="n">
        <v>2024</v>
      </c>
      <c r="D5101" s="5" t="inlineStr">
        <is>
          <t>2024-03-24 00:00:00</t>
        </is>
      </c>
      <c r="E5101" s="5" t="inlineStr">
        <is>
          <t>C.-Mar</t>
        </is>
      </c>
      <c r="F5101" s="5" t="inlineStr">
        <is>
          <t>E. E. Taiamã</t>
        </is>
      </c>
      <c r="G5101" s="5" t="inlineStr">
        <is>
          <t>16º 48' 01,35" | 57° 39' 22,89"</t>
        </is>
      </c>
      <c r="H5101" s="5" t="inlineStr">
        <is>
          <t>Characiformes</t>
        </is>
      </c>
      <c r="I5101" s="5" t="inlineStr">
        <is>
          <t>Piaractus mesopotamicus</t>
        </is>
      </c>
      <c r="J5101" s="7" t="n">
        <v>42.2</v>
      </c>
      <c r="K5101" s="7" t="n">
        <v>38.3</v>
      </c>
      <c r="L5101" s="8" t="n">
        <v>1870</v>
      </c>
      <c r="M5101" s="8" t="n">
        <v>1470</v>
      </c>
      <c r="N5101" s="5" t="b">
        <v>0</v>
      </c>
      <c r="O5101" s="5" t="inlineStr">
        <is>
          <t>F</t>
        </is>
      </c>
      <c r="P5101" s="5" t="inlineStr">
        <is>
          <t>REP</t>
        </is>
      </c>
      <c r="Q5101" s="8" t="n">
        <v>11</v>
      </c>
      <c r="R5101" s="5" t="n">
        <v>3</v>
      </c>
      <c r="S5101" s="8" t="n">
        <v>20.76</v>
      </c>
      <c r="T5101" s="10">
        <f>IF(Q5101&gt;0,M5101-Q5101,"")</f>
        <v/>
      </c>
      <c r="U5101" s="11">
        <f>IF(AND(T5101&gt;0,Q5101&gt;0),(Q5101/T5101)*100,"")</f>
        <v/>
      </c>
      <c r="V5101" s="11">
        <f>IF(AND(T5101&gt;0,S5101&gt;0),(S5101/T5101)*100,"")</f>
        <v/>
      </c>
      <c r="W5101" s="10">
        <f>IF(AND(J5101&gt;0,L5101&gt;0),(L5101/(J5101^3))*100,"")</f>
        <v/>
      </c>
      <c r="X5101" s="12" t="n">
        <v>1.94</v>
      </c>
      <c r="Y5101" s="12" t="n">
        <v>2.48</v>
      </c>
      <c r="Z5101" s="12" t="n">
        <v>1.66</v>
      </c>
      <c r="AA5101" s="13" t="n">
        <v>4.35</v>
      </c>
      <c r="AB5101" s="5" t="n">
        <v>25.53333333</v>
      </c>
      <c r="AC5101" s="13" t="n">
        <v>31.11</v>
      </c>
      <c r="AD5101" s="13" t="n">
        <v>75</v>
      </c>
      <c r="AE5101" s="13" t="n">
        <v>6.786666667</v>
      </c>
      <c r="AF5101" s="13" t="n"/>
    </row>
    <row r="5102" ht="14" customHeight="1">
      <c r="A5102" s="14" t="inlineStr">
        <is>
          <t>2012</t>
        </is>
      </c>
      <c r="B5102" s="14" t="inlineStr">
        <is>
          <t>LIPAN-5100</t>
        </is>
      </c>
      <c r="C5102" s="15" t="n">
        <v>2024</v>
      </c>
      <c r="D5102" s="14" t="inlineStr">
        <is>
          <t>2024-03-24 00:00:00</t>
        </is>
      </c>
      <c r="E5102" s="14" t="inlineStr">
        <is>
          <t>C.-Mar</t>
        </is>
      </c>
      <c r="F5102" s="14" t="inlineStr">
        <is>
          <t>E. E. Taiamã</t>
        </is>
      </c>
      <c r="G5102" s="14" t="inlineStr">
        <is>
          <t>16º 48' 01,35" | 57° 39' 22,89"</t>
        </is>
      </c>
      <c r="H5102" s="14" t="inlineStr">
        <is>
          <t>Characiformes</t>
        </is>
      </c>
      <c r="I5102" s="14" t="inlineStr">
        <is>
          <t>Piaractus mesopotamicus</t>
        </is>
      </c>
      <c r="J5102" s="16" t="n">
        <v>41.2</v>
      </c>
      <c r="K5102" s="16" t="n">
        <v>35.7</v>
      </c>
      <c r="L5102" s="17" t="n">
        <v>1590</v>
      </c>
      <c r="M5102" s="17" t="n">
        <v>1330</v>
      </c>
      <c r="N5102" s="14" t="b">
        <v>0</v>
      </c>
      <c r="O5102" s="14" t="inlineStr">
        <is>
          <t>M</t>
        </is>
      </c>
      <c r="P5102" s="14" t="inlineStr">
        <is>
          <t>REP</t>
        </is>
      </c>
      <c r="Q5102" s="17" t="n">
        <v>0.47</v>
      </c>
      <c r="R5102" s="14" t="n">
        <v>1</v>
      </c>
      <c r="S5102" s="17" t="n">
        <v>17.5</v>
      </c>
      <c r="T5102" s="10">
        <f>IF(Q5102&gt;0,M5102-Q5102,"")</f>
        <v/>
      </c>
      <c r="U5102" s="11">
        <f>IF(AND(T5102&gt;0,Q5102&gt;0),(Q5102/T5102)*100,"")</f>
        <v/>
      </c>
      <c r="V5102" s="11">
        <f>IF(AND(T5102&gt;0,S5102&gt;0),(S5102/T5102)*100,"")</f>
        <v/>
      </c>
      <c r="W5102" s="10">
        <f>IF(AND(J5102&gt;0,L5102&gt;0),(L5102/(J5102^3))*100,"")</f>
        <v/>
      </c>
      <c r="X5102" s="12" t="n">
        <v>1.94</v>
      </c>
      <c r="Y5102" s="12" t="n">
        <v>2.48</v>
      </c>
      <c r="Z5102" s="12" t="n">
        <v>1.66</v>
      </c>
      <c r="AA5102" s="18" t="n">
        <v>4.35</v>
      </c>
      <c r="AB5102" s="14" t="n">
        <v>25.53333333</v>
      </c>
      <c r="AC5102" s="18" t="n">
        <v>31.11</v>
      </c>
      <c r="AD5102" s="18" t="n">
        <v>75</v>
      </c>
      <c r="AE5102" s="18" t="n">
        <v>6.786666667</v>
      </c>
      <c r="AF5102" s="18" t="n"/>
    </row>
    <row r="5103" ht="14" customHeight="1">
      <c r="A5103" s="5" t="inlineStr">
        <is>
          <t>2013</t>
        </is>
      </c>
      <c r="B5103" s="5" t="inlineStr">
        <is>
          <t>LIPAN-5101</t>
        </is>
      </c>
      <c r="C5103" s="6" t="n">
        <v>2024</v>
      </c>
      <c r="D5103" s="5" t="inlineStr">
        <is>
          <t>2024-03-24 00:00:00</t>
        </is>
      </c>
      <c r="E5103" s="5" t="inlineStr">
        <is>
          <t>C.-Mar</t>
        </is>
      </c>
      <c r="F5103" s="5" t="inlineStr">
        <is>
          <t>E. E. Taiamã</t>
        </is>
      </c>
      <c r="G5103" s="5" t="inlineStr">
        <is>
          <t>16º 48' 01,35" | 57° 39' 22,89"</t>
        </is>
      </c>
      <c r="H5103" s="5" t="inlineStr">
        <is>
          <t>Characiformes</t>
        </is>
      </c>
      <c r="I5103" s="5" t="inlineStr">
        <is>
          <t>Piaractus mesopotamicus</t>
        </is>
      </c>
      <c r="J5103" s="7" t="n">
        <v>44.4</v>
      </c>
      <c r="K5103" s="7" t="n">
        <v>39.9</v>
      </c>
      <c r="L5103" s="8" t="n">
        <v>2020</v>
      </c>
      <c r="M5103" s="8" t="n">
        <v>1690</v>
      </c>
      <c r="N5103" s="5" t="b">
        <v>0</v>
      </c>
      <c r="O5103" s="5" t="inlineStr">
        <is>
          <t>M</t>
        </is>
      </c>
      <c r="P5103" s="5" t="inlineStr">
        <is>
          <t>REP</t>
        </is>
      </c>
      <c r="Q5103" s="8" t="n">
        <v>1.6</v>
      </c>
      <c r="R5103" s="5" t="n">
        <v>2</v>
      </c>
      <c r="S5103" s="8" t="n">
        <v>26.54</v>
      </c>
      <c r="T5103" s="10">
        <f>IF(Q5103&gt;0,M5103-Q5103,"")</f>
        <v/>
      </c>
      <c r="U5103" s="11">
        <f>IF(AND(T5103&gt;0,Q5103&gt;0),(Q5103/T5103)*100,"")</f>
        <v/>
      </c>
      <c r="V5103" s="11">
        <f>IF(AND(T5103&gt;0,S5103&gt;0),(S5103/T5103)*100,"")</f>
        <v/>
      </c>
      <c r="W5103" s="10">
        <f>IF(AND(J5103&gt;0,L5103&gt;0),(L5103/(J5103^3))*100,"")</f>
        <v/>
      </c>
      <c r="X5103" s="12" t="n">
        <v>1.94</v>
      </c>
      <c r="Y5103" s="12" t="n">
        <v>2.48</v>
      </c>
      <c r="Z5103" s="12" t="n">
        <v>1.66</v>
      </c>
      <c r="AA5103" s="13" t="n">
        <v>4.35</v>
      </c>
      <c r="AB5103" s="5" t="n">
        <v>25.53333333</v>
      </c>
      <c r="AC5103" s="13" t="n">
        <v>31.11</v>
      </c>
      <c r="AD5103" s="13" t="n">
        <v>75</v>
      </c>
      <c r="AE5103" s="13" t="n">
        <v>6.786666667</v>
      </c>
      <c r="AF5103" s="13" t="n"/>
    </row>
    <row r="5104" ht="14" customHeight="1">
      <c r="A5104" s="14" t="inlineStr">
        <is>
          <t>2014</t>
        </is>
      </c>
      <c r="B5104" s="14" t="inlineStr">
        <is>
          <t>LIPAN-5102</t>
        </is>
      </c>
      <c r="C5104" s="15" t="n">
        <v>2024</v>
      </c>
      <c r="D5104" s="14" t="inlineStr">
        <is>
          <t>2024-03-24 00:00:00</t>
        </is>
      </c>
      <c r="E5104" s="14" t="inlineStr">
        <is>
          <t>C.-Mar</t>
        </is>
      </c>
      <c r="F5104" s="14" t="inlineStr">
        <is>
          <t>E. E. Taiamã</t>
        </is>
      </c>
      <c r="G5104" s="14" t="inlineStr">
        <is>
          <t>16º 48' 01,35" | 57° 39' 22,89"</t>
        </is>
      </c>
      <c r="H5104" s="14" t="inlineStr">
        <is>
          <t>Characiformes</t>
        </is>
      </c>
      <c r="I5104" s="14" t="inlineStr">
        <is>
          <t>Piaractus mesopotamicus</t>
        </is>
      </c>
      <c r="J5104" s="16" t="n">
        <v>41.6</v>
      </c>
      <c r="K5104" s="16" t="n">
        <v>37.4</v>
      </c>
      <c r="L5104" s="17" t="n">
        <v>1940</v>
      </c>
      <c r="M5104" s="17" t="n">
        <v>1420</v>
      </c>
      <c r="N5104" s="14" t="b">
        <v>0</v>
      </c>
      <c r="O5104" s="14" t="inlineStr">
        <is>
          <t>M</t>
        </is>
      </c>
      <c r="P5104" s="14" t="inlineStr">
        <is>
          <t>REP</t>
        </is>
      </c>
      <c r="Q5104" s="17" t="n">
        <v>0.33</v>
      </c>
      <c r="R5104" s="14" t="n">
        <v>2</v>
      </c>
      <c r="S5104" s="17" t="n">
        <v>16.26</v>
      </c>
      <c r="T5104" s="10">
        <f>IF(Q5104&gt;0,M5104-Q5104,"")</f>
        <v/>
      </c>
      <c r="U5104" s="11">
        <f>IF(AND(T5104&gt;0,Q5104&gt;0),(Q5104/T5104)*100,"")</f>
        <v/>
      </c>
      <c r="V5104" s="11">
        <f>IF(AND(T5104&gt;0,S5104&gt;0),(S5104/T5104)*100,"")</f>
        <v/>
      </c>
      <c r="W5104" s="10">
        <f>IF(AND(J5104&gt;0,L5104&gt;0),(L5104/(J5104^3))*100,"")</f>
        <v/>
      </c>
      <c r="X5104" s="12" t="n">
        <v>1.94</v>
      </c>
      <c r="Y5104" s="12" t="n">
        <v>2.48</v>
      </c>
      <c r="Z5104" s="12" t="n">
        <v>1.66</v>
      </c>
      <c r="AA5104" s="18" t="n">
        <v>4.35</v>
      </c>
      <c r="AB5104" s="14" t="n">
        <v>25.53333333</v>
      </c>
      <c r="AC5104" s="18" t="n">
        <v>31.11</v>
      </c>
      <c r="AD5104" s="18" t="n">
        <v>75</v>
      </c>
      <c r="AE5104" s="18" t="n">
        <v>6.786666667</v>
      </c>
      <c r="AF5104" s="18" t="n"/>
    </row>
    <row r="5105" ht="14" customHeight="1">
      <c r="A5105" s="5" t="inlineStr">
        <is>
          <t>2015</t>
        </is>
      </c>
      <c r="B5105" s="5" t="inlineStr">
        <is>
          <t>LIPAN-5103</t>
        </is>
      </c>
      <c r="C5105" s="6" t="n">
        <v>2024</v>
      </c>
      <c r="D5105" s="5" t="inlineStr">
        <is>
          <t>2024-03-24 00:00:00</t>
        </is>
      </c>
      <c r="E5105" s="5" t="inlineStr">
        <is>
          <t>C.-Mar</t>
        </is>
      </c>
      <c r="F5105" s="5" t="inlineStr">
        <is>
          <t>E. E. Taiamã</t>
        </is>
      </c>
      <c r="G5105" s="5" t="inlineStr">
        <is>
          <t>16º 48' 01,35" | 57° 39' 22,89"</t>
        </is>
      </c>
      <c r="H5105" s="5" t="inlineStr">
        <is>
          <t>Characiformes</t>
        </is>
      </c>
      <c r="I5105" s="5" t="inlineStr">
        <is>
          <t>Piaractus mesopotamicus</t>
        </is>
      </c>
      <c r="J5105" s="7" t="n">
        <v>45.6</v>
      </c>
      <c r="K5105" s="7" t="n">
        <v>41.1</v>
      </c>
      <c r="L5105" s="8" t="n">
        <v>2140</v>
      </c>
      <c r="M5105" s="8" t="n">
        <v>1750</v>
      </c>
      <c r="N5105" s="5" t="b">
        <v>0</v>
      </c>
      <c r="O5105" s="5" t="inlineStr">
        <is>
          <t>M</t>
        </is>
      </c>
      <c r="P5105" s="5" t="inlineStr">
        <is>
          <t>REP</t>
        </is>
      </c>
      <c r="Q5105" s="8" t="n">
        <v>2.12</v>
      </c>
      <c r="R5105" s="5" t="n">
        <v>2</v>
      </c>
      <c r="S5105" s="8" t="n">
        <v>19.91</v>
      </c>
      <c r="T5105" s="10">
        <f>IF(Q5105&gt;0,M5105-Q5105,"")</f>
        <v/>
      </c>
      <c r="U5105" s="11">
        <f>IF(AND(T5105&gt;0,Q5105&gt;0),(Q5105/T5105)*100,"")</f>
        <v/>
      </c>
      <c r="V5105" s="11">
        <f>IF(AND(T5105&gt;0,S5105&gt;0),(S5105/T5105)*100,"")</f>
        <v/>
      </c>
      <c r="W5105" s="10">
        <f>IF(AND(J5105&gt;0,L5105&gt;0),(L5105/(J5105^3))*100,"")</f>
        <v/>
      </c>
      <c r="X5105" s="12" t="n">
        <v>1.94</v>
      </c>
      <c r="Y5105" s="12" t="n">
        <v>2.48</v>
      </c>
      <c r="Z5105" s="12" t="n">
        <v>1.66</v>
      </c>
      <c r="AA5105" s="13" t="n">
        <v>4.35</v>
      </c>
      <c r="AB5105" s="5" t="n">
        <v>25.53333333</v>
      </c>
      <c r="AC5105" s="13" t="n">
        <v>31.11</v>
      </c>
      <c r="AD5105" s="13" t="n">
        <v>75</v>
      </c>
      <c r="AE5105" s="13" t="n">
        <v>6.786666667</v>
      </c>
      <c r="AF5105" s="13" t="n"/>
    </row>
    <row r="5106" ht="14" customHeight="1">
      <c r="A5106" s="14" t="inlineStr">
        <is>
          <t>2016</t>
        </is>
      </c>
      <c r="B5106" s="14" t="inlineStr">
        <is>
          <t>LIPAN-5104</t>
        </is>
      </c>
      <c r="C5106" s="15" t="n">
        <v>2024</v>
      </c>
      <c r="D5106" s="14" t="inlineStr">
        <is>
          <t>2024-03-24 00:00:00</t>
        </is>
      </c>
      <c r="E5106" s="14" t="inlineStr">
        <is>
          <t>C.-Mar</t>
        </is>
      </c>
      <c r="F5106" s="14" t="inlineStr">
        <is>
          <t>E. E. Taiamã</t>
        </is>
      </c>
      <c r="G5106" s="14" t="inlineStr">
        <is>
          <t>16º 48' 01,35" | 57° 39' 22,89"</t>
        </is>
      </c>
      <c r="H5106" s="14" t="inlineStr">
        <is>
          <t>Characiformes</t>
        </is>
      </c>
      <c r="I5106" s="14" t="inlineStr">
        <is>
          <t>Piaractus mesopotamicus</t>
        </is>
      </c>
      <c r="J5106" s="16" t="n">
        <v>38.5</v>
      </c>
      <c r="K5106" s="16" t="n">
        <v>34.2</v>
      </c>
      <c r="L5106" s="17" t="n">
        <v>1560</v>
      </c>
      <c r="M5106" s="17" t="n">
        <v>1230</v>
      </c>
      <c r="N5106" s="14" t="b">
        <v>0</v>
      </c>
      <c r="O5106" s="14" t="inlineStr">
        <is>
          <t>M</t>
        </is>
      </c>
      <c r="P5106" s="14" t="inlineStr">
        <is>
          <t>REP</t>
        </is>
      </c>
      <c r="Q5106" s="17" t="n">
        <v>0.22</v>
      </c>
      <c r="R5106" s="14" t="n">
        <v>2</v>
      </c>
      <c r="S5106" s="17" t="n">
        <v>12.59</v>
      </c>
      <c r="T5106" s="10">
        <f>IF(Q5106&gt;0,M5106-Q5106,"")</f>
        <v/>
      </c>
      <c r="U5106" s="11">
        <f>IF(AND(T5106&gt;0,Q5106&gt;0),(Q5106/T5106)*100,"")</f>
        <v/>
      </c>
      <c r="V5106" s="11">
        <f>IF(AND(T5106&gt;0,S5106&gt;0),(S5106/T5106)*100,"")</f>
        <v/>
      </c>
      <c r="W5106" s="10">
        <f>IF(AND(J5106&gt;0,L5106&gt;0),(L5106/(J5106^3))*100,"")</f>
        <v/>
      </c>
      <c r="X5106" s="12" t="n">
        <v>1.94</v>
      </c>
      <c r="Y5106" s="12" t="n">
        <v>2.48</v>
      </c>
      <c r="Z5106" s="12" t="n">
        <v>1.66</v>
      </c>
      <c r="AA5106" s="18" t="n">
        <v>4.35</v>
      </c>
      <c r="AB5106" s="14" t="n">
        <v>25.53333333</v>
      </c>
      <c r="AC5106" s="18" t="n">
        <v>31.11</v>
      </c>
      <c r="AD5106" s="18" t="n">
        <v>75</v>
      </c>
      <c r="AE5106" s="18" t="n">
        <v>6.786666667</v>
      </c>
      <c r="AF5106" s="18" t="n"/>
    </row>
    <row r="5107" ht="14" customHeight="1">
      <c r="A5107" s="5" t="inlineStr">
        <is>
          <t>2017</t>
        </is>
      </c>
      <c r="B5107" s="5" t="inlineStr">
        <is>
          <t>LIPAN-5105</t>
        </is>
      </c>
      <c r="C5107" s="6" t="n">
        <v>2024</v>
      </c>
      <c r="D5107" s="5" t="inlineStr">
        <is>
          <t>2024-04-24 00:00:00</t>
        </is>
      </c>
      <c r="E5107" s="5" t="inlineStr">
        <is>
          <t>D.-Abr</t>
        </is>
      </c>
      <c r="F5107" s="5" t="inlineStr">
        <is>
          <t>Rio Manso</t>
        </is>
      </c>
      <c r="G5107" s="5" t="inlineStr">
        <is>
          <t>14° 52' 16,79" | 55° 47' 18,47"</t>
        </is>
      </c>
      <c r="H5107" s="5" t="inlineStr">
        <is>
          <t>Characiformes</t>
        </is>
      </c>
      <c r="I5107" s="5" t="inlineStr">
        <is>
          <t>Salminus brasiliensis</t>
        </is>
      </c>
      <c r="J5107" s="7" t="n">
        <v>77</v>
      </c>
      <c r="K5107" s="7" t="n">
        <v>66.3</v>
      </c>
      <c r="L5107" s="8" t="n">
        <v>5460</v>
      </c>
      <c r="M5107" s="8" t="n">
        <v>4830</v>
      </c>
      <c r="N5107" s="5" t="b">
        <v>0</v>
      </c>
      <c r="O5107" s="5" t="inlineStr">
        <is>
          <t>F</t>
        </is>
      </c>
      <c r="P5107" s="5" t="inlineStr">
        <is>
          <t>REP</t>
        </is>
      </c>
      <c r="Q5107" s="8" t="n">
        <v>48.09</v>
      </c>
      <c r="R5107" s="5" t="n">
        <v>0</v>
      </c>
      <c r="S5107" s="8" t="n">
        <v>28.75</v>
      </c>
      <c r="T5107" s="10">
        <f>IF(Q5107&gt;0,M5107-Q5107,"")</f>
        <v/>
      </c>
      <c r="U5107" s="11">
        <f>IF(AND(T5107&gt;0,Q5107&gt;0),(Q5107/T5107)*100,"")</f>
        <v/>
      </c>
      <c r="V5107" s="11">
        <f>IF(AND(T5107&gt;0,S5107&gt;0),(S5107/T5107)*100,"")</f>
        <v/>
      </c>
      <c r="W5107" s="10">
        <f>IF(AND(J5107&gt;0,L5107&gt;0),(L5107/(J5107^3))*100,"")</f>
        <v/>
      </c>
      <c r="X5107" s="12" t="n">
        <v>3.24</v>
      </c>
      <c r="Y5107" s="12" t="n">
        <v>3.86</v>
      </c>
      <c r="Z5107" s="12" t="n">
        <v>2.54</v>
      </c>
      <c r="AA5107" s="13" t="n">
        <v>4.01</v>
      </c>
      <c r="AB5107" s="5" t="n">
        <v>37.2</v>
      </c>
      <c r="AC5107" s="13" t="n">
        <v>30.8</v>
      </c>
      <c r="AD5107" s="13" t="n">
        <v>63</v>
      </c>
      <c r="AE5107" s="13" t="n">
        <v>6.8</v>
      </c>
      <c r="AF5107" s="13" t="n"/>
    </row>
    <row r="5108" ht="14" customHeight="1">
      <c r="A5108" s="14" t="inlineStr">
        <is>
          <t>2018</t>
        </is>
      </c>
      <c r="B5108" s="14" t="inlineStr">
        <is>
          <t>LIPAN-5106</t>
        </is>
      </c>
      <c r="C5108" s="15" t="n">
        <v>2024</v>
      </c>
      <c r="D5108" s="14" t="inlineStr">
        <is>
          <t>2024-04-24 00:00:00</t>
        </is>
      </c>
      <c r="E5108" s="14" t="inlineStr">
        <is>
          <t>D.-Abr</t>
        </is>
      </c>
      <c r="F5108" s="14" t="inlineStr">
        <is>
          <t>Rio Manso</t>
        </is>
      </c>
      <c r="G5108" s="14" t="inlineStr">
        <is>
          <t>14° 52' 16,79" | 55° 47' 18,47"</t>
        </is>
      </c>
      <c r="H5108" s="14" t="inlineStr">
        <is>
          <t>Characiformes</t>
        </is>
      </c>
      <c r="I5108" s="14" t="inlineStr">
        <is>
          <t>Salminus brasiliensis</t>
        </is>
      </c>
      <c r="J5108" s="16" t="n">
        <v>58.9</v>
      </c>
      <c r="K5108" s="16" t="n">
        <v>49.5</v>
      </c>
      <c r="L5108" s="17" t="n">
        <v>2150</v>
      </c>
      <c r="M5108" s="17" t="n">
        <v>1930</v>
      </c>
      <c r="N5108" s="14" t="b">
        <v>0</v>
      </c>
      <c r="O5108" s="14" t="inlineStr">
        <is>
          <t>M</t>
        </is>
      </c>
      <c r="P5108" s="14" t="inlineStr">
        <is>
          <t>REP</t>
        </is>
      </c>
      <c r="Q5108" s="17" t="n">
        <v>8.800000000000001</v>
      </c>
      <c r="R5108" s="14" t="n">
        <v>0</v>
      </c>
      <c r="S5108" s="17" t="n">
        <v>18.7</v>
      </c>
      <c r="T5108" s="10">
        <f>IF(Q5108&gt;0,M5108-Q5108,"")</f>
        <v/>
      </c>
      <c r="U5108" s="11">
        <f>IF(AND(T5108&gt;0,Q5108&gt;0),(Q5108/T5108)*100,"")</f>
        <v/>
      </c>
      <c r="V5108" s="11">
        <f>IF(AND(T5108&gt;0,S5108&gt;0),(S5108/T5108)*100,"")</f>
        <v/>
      </c>
      <c r="W5108" s="10">
        <f>IF(AND(J5108&gt;0,L5108&gt;0),(L5108/(J5108^3))*100,"")</f>
        <v/>
      </c>
      <c r="X5108" s="12" t="n">
        <v>3.24</v>
      </c>
      <c r="Y5108" s="12" t="n">
        <v>3.86</v>
      </c>
      <c r="Z5108" s="12" t="n">
        <v>2.54</v>
      </c>
      <c r="AA5108" s="18" t="n">
        <v>4.01</v>
      </c>
      <c r="AB5108" s="14" t="n">
        <v>37.2</v>
      </c>
      <c r="AC5108" s="18" t="n">
        <v>30.8</v>
      </c>
      <c r="AD5108" s="18" t="n">
        <v>63</v>
      </c>
      <c r="AE5108" s="18" t="n">
        <v>6.8</v>
      </c>
      <c r="AF5108" s="18" t="n"/>
    </row>
    <row r="5109" ht="14" customHeight="1">
      <c r="A5109" s="5" t="inlineStr">
        <is>
          <t>2019</t>
        </is>
      </c>
      <c r="B5109" s="5" t="inlineStr">
        <is>
          <t>LIPAN-5107</t>
        </is>
      </c>
      <c r="C5109" s="6" t="n">
        <v>2024</v>
      </c>
      <c r="D5109" s="5" t="inlineStr">
        <is>
          <t>2024-04-24 00:00:00</t>
        </is>
      </c>
      <c r="E5109" s="5" t="inlineStr">
        <is>
          <t>D.-Abr</t>
        </is>
      </c>
      <c r="F5109" s="5" t="inlineStr">
        <is>
          <t>Rio Manso</t>
        </is>
      </c>
      <c r="G5109" s="5" t="inlineStr">
        <is>
          <t>14° 52' 16,79" | 55° 47' 18,47"</t>
        </is>
      </c>
      <c r="H5109" s="5" t="inlineStr">
        <is>
          <t>Characiformes</t>
        </is>
      </c>
      <c r="I5109" s="5" t="inlineStr">
        <is>
          <t>Salminus brasiliensis</t>
        </is>
      </c>
      <c r="J5109" s="7" t="n">
        <v>61.3</v>
      </c>
      <c r="K5109" s="7" t="n">
        <v>52.2</v>
      </c>
      <c r="L5109" s="8" t="n">
        <v>2120</v>
      </c>
      <c r="M5109" s="8" t="n">
        <v>1920</v>
      </c>
      <c r="N5109" s="5" t="b">
        <v>0</v>
      </c>
      <c r="O5109" s="5" t="inlineStr">
        <is>
          <t>M</t>
        </is>
      </c>
      <c r="P5109" s="5" t="inlineStr">
        <is>
          <t>REP</t>
        </is>
      </c>
      <c r="Q5109" s="8" t="n">
        <v>4.53</v>
      </c>
      <c r="R5109" s="5" t="n">
        <v>0</v>
      </c>
      <c r="S5109" s="8" t="n">
        <v>7.95</v>
      </c>
      <c r="T5109" s="10">
        <f>IF(Q5109&gt;0,M5109-Q5109,"")</f>
        <v/>
      </c>
      <c r="U5109" s="11">
        <f>IF(AND(T5109&gt;0,Q5109&gt;0),(Q5109/T5109)*100,"")</f>
        <v/>
      </c>
      <c r="V5109" s="11">
        <f>IF(AND(T5109&gt;0,S5109&gt;0),(S5109/T5109)*100,"")</f>
        <v/>
      </c>
      <c r="W5109" s="10">
        <f>IF(AND(J5109&gt;0,L5109&gt;0),(L5109/(J5109^3))*100,"")</f>
        <v/>
      </c>
      <c r="X5109" s="12" t="n">
        <v>3.24</v>
      </c>
      <c r="Y5109" s="12" t="n">
        <v>3.86</v>
      </c>
      <c r="Z5109" s="12" t="n">
        <v>2.54</v>
      </c>
      <c r="AA5109" s="13" t="n">
        <v>4.01</v>
      </c>
      <c r="AB5109" s="5" t="n">
        <v>37.2</v>
      </c>
      <c r="AC5109" s="13" t="n">
        <v>30.8</v>
      </c>
      <c r="AD5109" s="13" t="n">
        <v>63</v>
      </c>
      <c r="AE5109" s="13" t="n">
        <v>6.8</v>
      </c>
      <c r="AF5109" s="13" t="n"/>
    </row>
    <row r="5110" ht="14" customHeight="1">
      <c r="A5110" s="14" t="inlineStr">
        <is>
          <t>2020</t>
        </is>
      </c>
      <c r="B5110" s="14" t="inlineStr">
        <is>
          <t>LIPAN-5108</t>
        </is>
      </c>
      <c r="C5110" s="15" t="n">
        <v>2024</v>
      </c>
      <c r="D5110" s="14" t="inlineStr">
        <is>
          <t>2024-04-24 00:00:00</t>
        </is>
      </c>
      <c r="E5110" s="14" t="inlineStr">
        <is>
          <t>D.-Abr</t>
        </is>
      </c>
      <c r="F5110" s="14" t="inlineStr">
        <is>
          <t>Rio Manso</t>
        </is>
      </c>
      <c r="G5110" s="14" t="inlineStr">
        <is>
          <t>14° 52' 16,79" | 55° 47' 18,47"</t>
        </is>
      </c>
      <c r="H5110" s="14" t="inlineStr">
        <is>
          <t>Characiformes</t>
        </is>
      </c>
      <c r="I5110" s="14" t="inlineStr">
        <is>
          <t>Salminus brasiliensis</t>
        </is>
      </c>
      <c r="J5110" s="16" t="n">
        <v>55</v>
      </c>
      <c r="K5110" s="16" t="n">
        <v>46.5</v>
      </c>
      <c r="L5110" s="17" t="n">
        <v>1740</v>
      </c>
      <c r="M5110" s="17" t="n">
        <v>1540</v>
      </c>
      <c r="N5110" s="14" t="b">
        <v>0</v>
      </c>
      <c r="O5110" s="14" t="inlineStr">
        <is>
          <t>F</t>
        </is>
      </c>
      <c r="P5110" s="14" t="inlineStr">
        <is>
          <t>REP</t>
        </is>
      </c>
      <c r="Q5110" s="17" t="n">
        <v>10.48</v>
      </c>
      <c r="R5110" s="14" t="n">
        <v>0</v>
      </c>
      <c r="S5110" s="17" t="n">
        <v>12.39</v>
      </c>
      <c r="T5110" s="10">
        <f>IF(Q5110&gt;0,M5110-Q5110,"")</f>
        <v/>
      </c>
      <c r="U5110" s="11">
        <f>IF(AND(T5110&gt;0,Q5110&gt;0),(Q5110/T5110)*100,"")</f>
        <v/>
      </c>
      <c r="V5110" s="11">
        <f>IF(AND(T5110&gt;0,S5110&gt;0),(S5110/T5110)*100,"")</f>
        <v/>
      </c>
      <c r="W5110" s="10">
        <f>IF(AND(J5110&gt;0,L5110&gt;0),(L5110/(J5110^3))*100,"")</f>
        <v/>
      </c>
      <c r="X5110" s="12" t="n">
        <v>3.24</v>
      </c>
      <c r="Y5110" s="12" t="n">
        <v>3.86</v>
      </c>
      <c r="Z5110" s="12" t="n">
        <v>2.54</v>
      </c>
      <c r="AA5110" s="18" t="n">
        <v>4.01</v>
      </c>
      <c r="AB5110" s="14" t="n">
        <v>37.2</v>
      </c>
      <c r="AC5110" s="18" t="n">
        <v>30.8</v>
      </c>
      <c r="AD5110" s="18" t="n">
        <v>63</v>
      </c>
      <c r="AE5110" s="18" t="n">
        <v>6.8</v>
      </c>
      <c r="AF5110" s="18" t="n"/>
    </row>
    <row r="5111" ht="14" customHeight="1">
      <c r="A5111" s="5" t="inlineStr">
        <is>
          <t>2021</t>
        </is>
      </c>
      <c r="B5111" s="5" t="inlineStr">
        <is>
          <t>LIPAN-5109</t>
        </is>
      </c>
      <c r="C5111" s="6" t="n">
        <v>2024</v>
      </c>
      <c r="D5111" s="5" t="inlineStr">
        <is>
          <t>2024-04-24 00:00:00</t>
        </is>
      </c>
      <c r="E5111" s="5" t="inlineStr">
        <is>
          <t>D.-Abr</t>
        </is>
      </c>
      <c r="F5111" s="5" t="inlineStr">
        <is>
          <t>Rio Manso</t>
        </is>
      </c>
      <c r="G5111" s="5" t="inlineStr">
        <is>
          <t>14° 52' 16,79" | 55° 47' 18,47"</t>
        </is>
      </c>
      <c r="H5111" s="5" t="inlineStr">
        <is>
          <t>Characiformes</t>
        </is>
      </c>
      <c r="I5111" s="5" t="inlineStr">
        <is>
          <t>Salminus brasiliensis</t>
        </is>
      </c>
      <c r="J5111" s="7" t="n">
        <v>43</v>
      </c>
      <c r="K5111" s="7" t="n">
        <v>38.7</v>
      </c>
      <c r="L5111" s="8" t="n">
        <v>940</v>
      </c>
      <c r="M5111" s="8" t="n">
        <v>860</v>
      </c>
      <c r="N5111" s="5" t="b">
        <v>0</v>
      </c>
      <c r="O5111" s="5" t="inlineStr">
        <is>
          <t>F</t>
        </is>
      </c>
      <c r="P5111" s="5" t="inlineStr">
        <is>
          <t>REP</t>
        </is>
      </c>
      <c r="Q5111" s="8" t="n">
        <v>8.890000000000001</v>
      </c>
      <c r="R5111" s="5" t="n">
        <v>0</v>
      </c>
      <c r="S5111" s="8" t="n">
        <v>5.18</v>
      </c>
      <c r="T5111" s="10">
        <f>IF(Q5111&gt;0,M5111-Q5111,"")</f>
        <v/>
      </c>
      <c r="U5111" s="11">
        <f>IF(AND(T5111&gt;0,Q5111&gt;0),(Q5111/T5111)*100,"")</f>
        <v/>
      </c>
      <c r="V5111" s="11">
        <f>IF(AND(T5111&gt;0,S5111&gt;0),(S5111/T5111)*100,"")</f>
        <v/>
      </c>
      <c r="W5111" s="10">
        <f>IF(AND(J5111&gt;0,L5111&gt;0),(L5111/(J5111^3))*100,"")</f>
        <v/>
      </c>
      <c r="X5111" s="12" t="n">
        <v>3.24</v>
      </c>
      <c r="Y5111" s="12" t="n">
        <v>3.86</v>
      </c>
      <c r="Z5111" s="12" t="n">
        <v>2.54</v>
      </c>
      <c r="AA5111" s="13" t="n">
        <v>4.01</v>
      </c>
      <c r="AB5111" s="5" t="n">
        <v>37.2</v>
      </c>
      <c r="AC5111" s="13" t="n">
        <v>30.8</v>
      </c>
      <c r="AD5111" s="13" t="n">
        <v>63</v>
      </c>
      <c r="AE5111" s="13" t="n">
        <v>6.8</v>
      </c>
      <c r="AF5111" s="13" t="n"/>
    </row>
    <row r="5112" ht="14" customHeight="1">
      <c r="A5112" s="14" t="inlineStr">
        <is>
          <t>2022</t>
        </is>
      </c>
      <c r="B5112" s="14" t="inlineStr">
        <is>
          <t>LIPAN-5110</t>
        </is>
      </c>
      <c r="C5112" s="15" t="n">
        <v>2024</v>
      </c>
      <c r="D5112" s="14" t="inlineStr">
        <is>
          <t>2024-04-24 00:00:00</t>
        </is>
      </c>
      <c r="E5112" s="14" t="inlineStr">
        <is>
          <t>D.-Abr</t>
        </is>
      </c>
      <c r="F5112" s="14" t="inlineStr">
        <is>
          <t>Rio Manso</t>
        </is>
      </c>
      <c r="G5112" s="14" t="inlineStr">
        <is>
          <t>14° 52' 16,79" | 55° 47' 18,47"</t>
        </is>
      </c>
      <c r="H5112" s="14" t="inlineStr">
        <is>
          <t>Characiformes</t>
        </is>
      </c>
      <c r="I5112" s="14" t="inlineStr">
        <is>
          <t>Salminus brasiliensis</t>
        </is>
      </c>
      <c r="J5112" s="16" t="n">
        <v>44.7</v>
      </c>
      <c r="K5112" s="16" t="n">
        <v>37.5</v>
      </c>
      <c r="L5112" s="17" t="n">
        <v>950</v>
      </c>
      <c r="M5112" s="17" t="n">
        <v>880</v>
      </c>
      <c r="N5112" s="14" t="b">
        <v>0</v>
      </c>
      <c r="O5112" s="14" t="inlineStr">
        <is>
          <t>F</t>
        </is>
      </c>
      <c r="P5112" s="14" t="inlineStr">
        <is>
          <t>REP</t>
        </is>
      </c>
      <c r="Q5112" s="17" t="n">
        <v>3.18</v>
      </c>
      <c r="R5112" s="14" t="n">
        <v>0</v>
      </c>
      <c r="S5112" s="17" t="n">
        <v>4.6</v>
      </c>
      <c r="T5112" s="10">
        <f>IF(Q5112&gt;0,M5112-Q5112,"")</f>
        <v/>
      </c>
      <c r="U5112" s="11">
        <f>IF(AND(T5112&gt;0,Q5112&gt;0),(Q5112/T5112)*100,"")</f>
        <v/>
      </c>
      <c r="V5112" s="11">
        <f>IF(AND(T5112&gt;0,S5112&gt;0),(S5112/T5112)*100,"")</f>
        <v/>
      </c>
      <c r="W5112" s="10">
        <f>IF(AND(J5112&gt;0,L5112&gt;0),(L5112/(J5112^3))*100,"")</f>
        <v/>
      </c>
      <c r="X5112" s="12" t="n">
        <v>3.24</v>
      </c>
      <c r="Y5112" s="12" t="n">
        <v>3.86</v>
      </c>
      <c r="Z5112" s="12" t="n">
        <v>2.54</v>
      </c>
      <c r="AA5112" s="18" t="n">
        <v>4.01</v>
      </c>
      <c r="AB5112" s="14" t="n">
        <v>37.2</v>
      </c>
      <c r="AC5112" s="18" t="n">
        <v>30.8</v>
      </c>
      <c r="AD5112" s="18" t="n">
        <v>63</v>
      </c>
      <c r="AE5112" s="18" t="n">
        <v>6.8</v>
      </c>
      <c r="AF5112" s="18" t="n"/>
    </row>
    <row r="5113" ht="14" customHeight="1">
      <c r="A5113" s="5" t="inlineStr">
        <is>
          <t>2023</t>
        </is>
      </c>
      <c r="B5113" s="5" t="inlineStr">
        <is>
          <t>LIPAN-5111</t>
        </is>
      </c>
      <c r="C5113" s="6" t="n">
        <v>2024</v>
      </c>
      <c r="D5113" s="5" t="inlineStr">
        <is>
          <t>2024-04-24 00:00:00</t>
        </is>
      </c>
      <c r="E5113" s="5" t="inlineStr">
        <is>
          <t>D.-Abr</t>
        </is>
      </c>
      <c r="F5113" s="5" t="inlineStr">
        <is>
          <t>Rio Manso</t>
        </is>
      </c>
      <c r="G5113" s="5" t="inlineStr">
        <is>
          <t>14° 52' 16,79" | 55° 47' 18,47"</t>
        </is>
      </c>
      <c r="H5113" s="5" t="inlineStr">
        <is>
          <t>Characiformes</t>
        </is>
      </c>
      <c r="I5113" s="5" t="inlineStr">
        <is>
          <t>Salminus brasiliensis</t>
        </is>
      </c>
      <c r="J5113" s="7" t="n">
        <v>42.5</v>
      </c>
      <c r="K5113" s="7" t="n">
        <v>37.2</v>
      </c>
      <c r="L5113" s="8" t="n">
        <v>880</v>
      </c>
      <c r="M5113" s="8" t="n">
        <v>790</v>
      </c>
      <c r="N5113" s="5" t="b">
        <v>0</v>
      </c>
      <c r="O5113" s="5" t="inlineStr">
        <is>
          <t>M</t>
        </is>
      </c>
      <c r="P5113" s="5" t="inlineStr">
        <is>
          <t>REP</t>
        </is>
      </c>
      <c r="Q5113" s="8" t="n">
        <v>3.4</v>
      </c>
      <c r="R5113" s="5" t="n">
        <v>0</v>
      </c>
      <c r="S5113" s="8" t="n">
        <v>3.93</v>
      </c>
      <c r="T5113" s="10">
        <f>IF(Q5113&gt;0,M5113-Q5113,"")</f>
        <v/>
      </c>
      <c r="U5113" s="11">
        <f>IF(AND(T5113&gt;0,Q5113&gt;0),(Q5113/T5113)*100,"")</f>
        <v/>
      </c>
      <c r="V5113" s="11">
        <f>IF(AND(T5113&gt;0,S5113&gt;0),(S5113/T5113)*100,"")</f>
        <v/>
      </c>
      <c r="W5113" s="10">
        <f>IF(AND(J5113&gt;0,L5113&gt;0),(L5113/(J5113^3))*100,"")</f>
        <v/>
      </c>
      <c r="X5113" s="12" t="n">
        <v>3.24</v>
      </c>
      <c r="Y5113" s="12" t="n">
        <v>3.86</v>
      </c>
      <c r="Z5113" s="12" t="n">
        <v>2.54</v>
      </c>
      <c r="AA5113" s="13" t="n">
        <v>4.01</v>
      </c>
      <c r="AB5113" s="5" t="n">
        <v>37.2</v>
      </c>
      <c r="AC5113" s="13" t="n">
        <v>30.8</v>
      </c>
      <c r="AD5113" s="13" t="n">
        <v>63</v>
      </c>
      <c r="AE5113" s="13" t="n">
        <v>6.8</v>
      </c>
      <c r="AF5113" s="13" t="n"/>
    </row>
    <row r="5114" ht="14" customHeight="1">
      <c r="A5114" s="14" t="inlineStr">
        <is>
          <t>2024</t>
        </is>
      </c>
      <c r="B5114" s="14" t="inlineStr">
        <is>
          <t>LIPAN-5112</t>
        </is>
      </c>
      <c r="C5114" s="15" t="n">
        <v>2024</v>
      </c>
      <c r="D5114" s="14" t="inlineStr">
        <is>
          <t>2024-04-24 00:00:00</t>
        </is>
      </c>
      <c r="E5114" s="14" t="inlineStr">
        <is>
          <t>D.-Abr</t>
        </is>
      </c>
      <c r="F5114" s="14" t="inlineStr">
        <is>
          <t>Rio Manso</t>
        </is>
      </c>
      <c r="G5114" s="14" t="inlineStr">
        <is>
          <t>14° 52' 16,79" | 55° 47' 18,47"</t>
        </is>
      </c>
      <c r="H5114" s="14" t="inlineStr">
        <is>
          <t>Characiformes</t>
        </is>
      </c>
      <c r="I5114" s="14" t="inlineStr">
        <is>
          <t>Salminus brasiliensis</t>
        </is>
      </c>
      <c r="J5114" s="16" t="n">
        <v>42.2</v>
      </c>
      <c r="K5114" s="16" t="n">
        <v>37.3</v>
      </c>
      <c r="L5114" s="17" t="n">
        <v>900</v>
      </c>
      <c r="M5114" s="17" t="n">
        <v>790</v>
      </c>
      <c r="N5114" s="14" t="b">
        <v>0</v>
      </c>
      <c r="O5114" s="14" t="inlineStr">
        <is>
          <t>F</t>
        </is>
      </c>
      <c r="P5114" s="14" t="inlineStr">
        <is>
          <t>REP</t>
        </is>
      </c>
      <c r="Q5114" s="17" t="n">
        <v>5.23</v>
      </c>
      <c r="R5114" s="14" t="n">
        <v>0</v>
      </c>
      <c r="S5114" s="17" t="n">
        <v>2.7</v>
      </c>
      <c r="T5114" s="10">
        <f>IF(Q5114&gt;0,M5114-Q5114,"")</f>
        <v/>
      </c>
      <c r="U5114" s="11">
        <f>IF(AND(T5114&gt;0,Q5114&gt;0),(Q5114/T5114)*100,"")</f>
        <v/>
      </c>
      <c r="V5114" s="11">
        <f>IF(AND(T5114&gt;0,S5114&gt;0),(S5114/T5114)*100,"")</f>
        <v/>
      </c>
      <c r="W5114" s="10">
        <f>IF(AND(J5114&gt;0,L5114&gt;0),(L5114/(J5114^3))*100,"")</f>
        <v/>
      </c>
      <c r="X5114" s="12" t="n">
        <v>3.24</v>
      </c>
      <c r="Y5114" s="12" t="n">
        <v>3.86</v>
      </c>
      <c r="Z5114" s="12" t="n">
        <v>2.54</v>
      </c>
      <c r="AA5114" s="18" t="n">
        <v>4.01</v>
      </c>
      <c r="AB5114" s="14" t="n">
        <v>37.2</v>
      </c>
      <c r="AC5114" s="18" t="n">
        <v>30.8</v>
      </c>
      <c r="AD5114" s="18" t="n">
        <v>63</v>
      </c>
      <c r="AE5114" s="18" t="n">
        <v>6.8</v>
      </c>
      <c r="AF5114" s="18" t="n"/>
    </row>
    <row r="5115" ht="14" customHeight="1">
      <c r="A5115" s="5" t="inlineStr">
        <is>
          <t>2025</t>
        </is>
      </c>
      <c r="B5115" s="5" t="inlineStr">
        <is>
          <t>LIPAN-5113</t>
        </is>
      </c>
      <c r="C5115" s="6" t="n">
        <v>2024</v>
      </c>
      <c r="D5115" s="5" t="inlineStr">
        <is>
          <t>2024-04-24 00:00:00</t>
        </is>
      </c>
      <c r="E5115" s="5" t="inlineStr">
        <is>
          <t>D.-Abr</t>
        </is>
      </c>
      <c r="F5115" s="5" t="inlineStr">
        <is>
          <t>Rio Manso</t>
        </is>
      </c>
      <c r="G5115" s="5" t="inlineStr">
        <is>
          <t>14° 52' 16,79" | 55° 47' 18,47"</t>
        </is>
      </c>
      <c r="H5115" s="5" t="inlineStr">
        <is>
          <t>Characiformes</t>
        </is>
      </c>
      <c r="I5115" s="5" t="inlineStr">
        <is>
          <t>Salminus brasiliensis</t>
        </is>
      </c>
      <c r="J5115" s="7" t="n">
        <v>80.40000000000001</v>
      </c>
      <c r="K5115" s="7" t="n">
        <v>69.8</v>
      </c>
      <c r="L5115" s="8" t="n">
        <v>6760</v>
      </c>
      <c r="M5115" s="8" t="n">
        <v>5130</v>
      </c>
      <c r="N5115" s="5" t="b">
        <v>0</v>
      </c>
      <c r="O5115" s="5" t="inlineStr">
        <is>
          <t>F</t>
        </is>
      </c>
      <c r="P5115" s="5" t="inlineStr">
        <is>
          <t>REP</t>
        </is>
      </c>
      <c r="Q5115" s="8" t="n">
        <v>73.79000000000001</v>
      </c>
      <c r="R5115" s="5" t="n">
        <v>0</v>
      </c>
      <c r="S5115" s="8" t="n">
        <v>60.75</v>
      </c>
      <c r="T5115" s="10">
        <f>IF(Q5115&gt;0,M5115-Q5115,"")</f>
        <v/>
      </c>
      <c r="U5115" s="11">
        <f>IF(AND(T5115&gt;0,Q5115&gt;0),(Q5115/T5115)*100,"")</f>
        <v/>
      </c>
      <c r="V5115" s="11">
        <f>IF(AND(T5115&gt;0,S5115&gt;0),(S5115/T5115)*100,"")</f>
        <v/>
      </c>
      <c r="W5115" s="10">
        <f>IF(AND(J5115&gt;0,L5115&gt;0),(L5115/(J5115^3))*100,"")</f>
        <v/>
      </c>
      <c r="X5115" s="12" t="n">
        <v>3.24</v>
      </c>
      <c r="Y5115" s="12" t="n">
        <v>3.86</v>
      </c>
      <c r="Z5115" s="12" t="n">
        <v>2.54</v>
      </c>
      <c r="AA5115" s="13" t="n">
        <v>4.01</v>
      </c>
      <c r="AB5115" s="5" t="n">
        <v>37.2</v>
      </c>
      <c r="AC5115" s="13" t="n">
        <v>30.8</v>
      </c>
      <c r="AD5115" s="13" t="n">
        <v>63</v>
      </c>
      <c r="AE5115" s="13" t="n">
        <v>6.8</v>
      </c>
      <c r="AF5115" s="13" t="n"/>
    </row>
    <row r="5116" ht="14" customHeight="1">
      <c r="A5116" s="14" t="inlineStr">
        <is>
          <t>2026</t>
        </is>
      </c>
      <c r="B5116" s="14" t="inlineStr">
        <is>
          <t>LIPAN-5114</t>
        </is>
      </c>
      <c r="C5116" s="15" t="n">
        <v>2024</v>
      </c>
      <c r="D5116" s="14" t="inlineStr">
        <is>
          <t>2024-04-24 00:00:00</t>
        </is>
      </c>
      <c r="E5116" s="14" t="inlineStr">
        <is>
          <t>D.-Abr</t>
        </is>
      </c>
      <c r="F5116" s="14" t="inlineStr">
        <is>
          <t>Rio Manso</t>
        </is>
      </c>
      <c r="G5116" s="14" t="inlineStr">
        <is>
          <t>14° 52' 16,79" | 55° 47' 18,47"</t>
        </is>
      </c>
      <c r="H5116" s="14" t="inlineStr">
        <is>
          <t>Characiformes</t>
        </is>
      </c>
      <c r="I5116" s="14" t="inlineStr">
        <is>
          <t>Salminus brasiliensis</t>
        </is>
      </c>
      <c r="J5116" s="16" t="n">
        <v>72</v>
      </c>
      <c r="K5116" s="16" t="n">
        <v>62.1</v>
      </c>
      <c r="L5116" s="17" t="n">
        <v>4880</v>
      </c>
      <c r="M5116" s="17" t="n">
        <v>4210</v>
      </c>
      <c r="N5116" s="14" t="b">
        <v>0</v>
      </c>
      <c r="O5116" s="14" t="inlineStr">
        <is>
          <t>F</t>
        </is>
      </c>
      <c r="P5116" s="14" t="inlineStr">
        <is>
          <t>REP</t>
        </is>
      </c>
      <c r="Q5116" s="17" t="n">
        <v>44.04</v>
      </c>
      <c r="R5116" s="14" t="n">
        <v>0</v>
      </c>
      <c r="S5116" s="17" t="n">
        <v>23.23</v>
      </c>
      <c r="T5116" s="10">
        <f>IF(Q5116&gt;0,M5116-Q5116,"")</f>
        <v/>
      </c>
      <c r="U5116" s="11">
        <f>IF(AND(T5116&gt;0,Q5116&gt;0),(Q5116/T5116)*100,"")</f>
        <v/>
      </c>
      <c r="V5116" s="11">
        <f>IF(AND(T5116&gt;0,S5116&gt;0),(S5116/T5116)*100,"")</f>
        <v/>
      </c>
      <c r="W5116" s="10">
        <f>IF(AND(J5116&gt;0,L5116&gt;0),(L5116/(J5116^3))*100,"")</f>
        <v/>
      </c>
      <c r="X5116" s="12" t="n">
        <v>3.24</v>
      </c>
      <c r="Y5116" s="12" t="n">
        <v>3.86000000000001</v>
      </c>
      <c r="Z5116" s="12" t="n">
        <v>2.54</v>
      </c>
      <c r="AA5116" s="18" t="n">
        <v>4.01</v>
      </c>
      <c r="AB5116" s="14" t="n">
        <v>37.2</v>
      </c>
      <c r="AC5116" s="18" t="n">
        <v>30.8</v>
      </c>
      <c r="AD5116" s="18" t="n">
        <v>63</v>
      </c>
      <c r="AE5116" s="18" t="n">
        <v>6.8</v>
      </c>
      <c r="AF5116" s="18" t="n"/>
    </row>
    <row r="5117" ht="14" customHeight="1">
      <c r="A5117" s="5" t="inlineStr">
        <is>
          <t>2027</t>
        </is>
      </c>
      <c r="B5117" s="5" t="inlineStr">
        <is>
          <t>LIPAN-5115</t>
        </is>
      </c>
      <c r="C5117" s="6" t="n">
        <v>2024</v>
      </c>
      <c r="D5117" s="5" t="inlineStr">
        <is>
          <t>2024-04-24 00:00:00</t>
        </is>
      </c>
      <c r="E5117" s="5" t="inlineStr">
        <is>
          <t>D.-Abr</t>
        </is>
      </c>
      <c r="F5117" s="5" t="inlineStr">
        <is>
          <t>Rio Manso</t>
        </is>
      </c>
      <c r="G5117" s="5" t="inlineStr">
        <is>
          <t>14° 52' 16,79" | 55° 47' 18,47"</t>
        </is>
      </c>
      <c r="H5117" s="5" t="inlineStr">
        <is>
          <t>Characiformes</t>
        </is>
      </c>
      <c r="I5117" s="5" t="inlineStr">
        <is>
          <t>Salminus brasiliensis</t>
        </is>
      </c>
      <c r="J5117" s="7" t="n">
        <v>69.09999999999999</v>
      </c>
      <c r="K5117" s="7" t="n">
        <v>59.2</v>
      </c>
      <c r="L5117" s="8" t="n">
        <v>3620</v>
      </c>
      <c r="M5117" s="8" t="n">
        <v>3180</v>
      </c>
      <c r="N5117" s="5" t="b">
        <v>0</v>
      </c>
      <c r="O5117" s="5" t="inlineStr">
        <is>
          <t>M</t>
        </is>
      </c>
      <c r="P5117" s="5" t="inlineStr">
        <is>
          <t>REP</t>
        </is>
      </c>
      <c r="Q5117" s="8" t="n">
        <v>10.09</v>
      </c>
      <c r="R5117" s="5" t="n">
        <v>0</v>
      </c>
      <c r="S5117" s="8" t="n">
        <v>19.49</v>
      </c>
      <c r="T5117" s="10">
        <f>IF(Q5117&gt;0,M5117-Q5117,"")</f>
        <v/>
      </c>
      <c r="U5117" s="11">
        <f>IF(AND(T5117&gt;0,Q5117&gt;0),(Q5117/T5117)*100,"")</f>
        <v/>
      </c>
      <c r="V5117" s="11">
        <f>IF(AND(T5117&gt;0,S5117&gt;0),(S5117/T5117)*100,"")</f>
        <v/>
      </c>
      <c r="W5117" s="10">
        <f>IF(AND(J5117&gt;0,L5117&gt;0),(L5117/(J5117^3))*100,"")</f>
        <v/>
      </c>
      <c r="X5117" s="12" t="n">
        <v>3.24</v>
      </c>
      <c r="Y5117" s="12" t="n">
        <v>3.86000000000001</v>
      </c>
      <c r="Z5117" s="12" t="n">
        <v>2.54</v>
      </c>
      <c r="AA5117" s="13" t="n">
        <v>4.01</v>
      </c>
      <c r="AB5117" s="5" t="n">
        <v>37.2</v>
      </c>
      <c r="AC5117" s="13" t="n">
        <v>30.8</v>
      </c>
      <c r="AD5117" s="13" t="n">
        <v>63</v>
      </c>
      <c r="AE5117" s="13" t="n">
        <v>6.8</v>
      </c>
      <c r="AF5117" s="13" t="n"/>
    </row>
    <row r="5118" ht="14" customHeight="1">
      <c r="A5118" s="14" t="inlineStr">
        <is>
          <t>2028</t>
        </is>
      </c>
      <c r="B5118" s="14" t="inlineStr">
        <is>
          <t>LIPAN-5116</t>
        </is>
      </c>
      <c r="C5118" s="15" t="n">
        <v>2024</v>
      </c>
      <c r="D5118" s="14" t="inlineStr">
        <is>
          <t>2024-04-24 00:00:00</t>
        </is>
      </c>
      <c r="E5118" s="14" t="inlineStr">
        <is>
          <t>D.-Abr</t>
        </is>
      </c>
      <c r="F5118" s="14" t="inlineStr">
        <is>
          <t>Rio Manso</t>
        </is>
      </c>
      <c r="G5118" s="14" t="inlineStr">
        <is>
          <t>14° 52' 16,79" | 55° 47' 18,47"</t>
        </is>
      </c>
      <c r="H5118" s="14" t="inlineStr">
        <is>
          <t>Characiformes</t>
        </is>
      </c>
      <c r="I5118" s="14" t="inlineStr">
        <is>
          <t>Salminus brasiliensis</t>
        </is>
      </c>
      <c r="J5118" s="16" t="n">
        <v>57.3</v>
      </c>
      <c r="K5118" s="16" t="n">
        <v>49.9</v>
      </c>
      <c r="L5118" s="17" t="n">
        <v>3030</v>
      </c>
      <c r="M5118" s="17" t="n">
        <v>2620</v>
      </c>
      <c r="N5118" s="14" t="b">
        <v>0</v>
      </c>
      <c r="O5118" s="14" t="inlineStr">
        <is>
          <t>M</t>
        </is>
      </c>
      <c r="P5118" s="14" t="inlineStr">
        <is>
          <t>REP</t>
        </is>
      </c>
      <c r="Q5118" s="17" t="n">
        <v>5.15</v>
      </c>
      <c r="R5118" s="14" t="n">
        <v>0</v>
      </c>
      <c r="S5118" s="17" t="n">
        <v>10.32</v>
      </c>
      <c r="T5118" s="10">
        <f>IF(Q5118&gt;0,M5118-Q5118,"")</f>
        <v/>
      </c>
      <c r="U5118" s="11">
        <f>IF(AND(T5118&gt;0,Q5118&gt;0),(Q5118/T5118)*100,"")</f>
        <v/>
      </c>
      <c r="V5118" s="11">
        <f>IF(AND(T5118&gt;0,S5118&gt;0),(S5118/T5118)*100,"")</f>
        <v/>
      </c>
      <c r="W5118" s="10">
        <f>IF(AND(J5118&gt;0,L5118&gt;0),(L5118/(J5118^3))*100,"")</f>
        <v/>
      </c>
      <c r="X5118" s="12" t="n">
        <v>3.24</v>
      </c>
      <c r="Y5118" s="12" t="n">
        <v>3.86000000000001</v>
      </c>
      <c r="Z5118" s="12" t="n">
        <v>2.54</v>
      </c>
      <c r="AA5118" s="18" t="n">
        <v>4.01</v>
      </c>
      <c r="AB5118" s="14" t="n">
        <v>37.2</v>
      </c>
      <c r="AC5118" s="18" t="n">
        <v>30.8</v>
      </c>
      <c r="AD5118" s="18" t="n">
        <v>63</v>
      </c>
      <c r="AE5118" s="18" t="n">
        <v>6.8</v>
      </c>
      <c r="AF5118" s="18" t="n"/>
    </row>
    <row r="5119" ht="14" customHeight="1">
      <c r="A5119" s="5" t="inlineStr">
        <is>
          <t>2029</t>
        </is>
      </c>
      <c r="B5119" s="5" t="inlineStr">
        <is>
          <t>LIPAN-5117</t>
        </is>
      </c>
      <c r="C5119" s="6" t="n">
        <v>2024</v>
      </c>
      <c r="D5119" s="5" t="inlineStr">
        <is>
          <t>2024-04-24 00:00:00</t>
        </is>
      </c>
      <c r="E5119" s="5" t="inlineStr">
        <is>
          <t>D.-Abr</t>
        </is>
      </c>
      <c r="F5119" s="5" t="inlineStr">
        <is>
          <t>Rio Manso</t>
        </is>
      </c>
      <c r="G5119" s="5" t="inlineStr">
        <is>
          <t>14° 52' 16,79" | 55° 47' 18,47"</t>
        </is>
      </c>
      <c r="H5119" s="5" t="inlineStr">
        <is>
          <t>Characiformes</t>
        </is>
      </c>
      <c r="I5119" s="5" t="inlineStr">
        <is>
          <t>Salminus brasiliensis</t>
        </is>
      </c>
      <c r="J5119" s="7" t="n">
        <v>50</v>
      </c>
      <c r="K5119" s="7" t="n">
        <v>43.8</v>
      </c>
      <c r="L5119" s="8" t="n">
        <v>2090</v>
      </c>
      <c r="M5119" s="8" t="n">
        <v>1540</v>
      </c>
      <c r="N5119" s="5" t="b">
        <v>0</v>
      </c>
      <c r="O5119" s="5" t="inlineStr">
        <is>
          <t>M</t>
        </is>
      </c>
      <c r="P5119" s="5" t="inlineStr">
        <is>
          <t>REP</t>
        </is>
      </c>
      <c r="Q5119" s="8" t="n">
        <v>3.63</v>
      </c>
      <c r="R5119" s="5" t="n">
        <v>0</v>
      </c>
      <c r="S5119" s="8" t="n">
        <v>5.07</v>
      </c>
      <c r="T5119" s="10">
        <f>IF(Q5119&gt;0,M5119-Q5119,"")</f>
        <v/>
      </c>
      <c r="U5119" s="11">
        <f>IF(AND(T5119&gt;0,Q5119&gt;0),(Q5119/T5119)*100,"")</f>
        <v/>
      </c>
      <c r="V5119" s="11">
        <f>IF(AND(T5119&gt;0,S5119&gt;0),(S5119/T5119)*100,"")</f>
        <v/>
      </c>
      <c r="W5119" s="10">
        <f>IF(AND(J5119&gt;0,L5119&gt;0),(L5119/(J5119^3))*100,"")</f>
        <v/>
      </c>
      <c r="X5119" s="12" t="n">
        <v>3.24</v>
      </c>
      <c r="Y5119" s="12" t="n">
        <v>3.86000000000001</v>
      </c>
      <c r="Z5119" s="12" t="n">
        <v>2.54</v>
      </c>
      <c r="AA5119" s="13" t="n">
        <v>4.01</v>
      </c>
      <c r="AB5119" s="5" t="n">
        <v>37.2</v>
      </c>
      <c r="AC5119" s="13" t="n">
        <v>30.8</v>
      </c>
      <c r="AD5119" s="13" t="n">
        <v>63</v>
      </c>
      <c r="AE5119" s="13" t="n">
        <v>6.8</v>
      </c>
      <c r="AF5119" s="13" t="n"/>
    </row>
    <row r="5120" ht="14" customHeight="1">
      <c r="A5120" s="14" t="inlineStr">
        <is>
          <t>2030</t>
        </is>
      </c>
      <c r="B5120" s="14" t="inlineStr">
        <is>
          <t>LIPAN-5118</t>
        </is>
      </c>
      <c r="C5120" s="15" t="n">
        <v>2024</v>
      </c>
      <c r="D5120" s="14" t="inlineStr">
        <is>
          <t>2024-04-24 00:00:00</t>
        </is>
      </c>
      <c r="E5120" s="14" t="inlineStr">
        <is>
          <t>D.-Abr</t>
        </is>
      </c>
      <c r="F5120" s="14" t="inlineStr">
        <is>
          <t>Rio Manso</t>
        </is>
      </c>
      <c r="G5120" s="14" t="inlineStr">
        <is>
          <t>14° 52' 16,79" | 55° 47' 18,47"</t>
        </is>
      </c>
      <c r="H5120" s="14" t="inlineStr">
        <is>
          <t>Characiformes</t>
        </is>
      </c>
      <c r="I5120" s="14" t="inlineStr">
        <is>
          <t>Salminus brasiliensis</t>
        </is>
      </c>
      <c r="J5120" s="16" t="n">
        <v>46.7</v>
      </c>
      <c r="K5120" s="16" t="n">
        <v>41.4</v>
      </c>
      <c r="L5120" s="17" t="n">
        <v>1680</v>
      </c>
      <c r="M5120" s="17" t="n">
        <v>1420</v>
      </c>
      <c r="N5120" s="14" t="b">
        <v>0</v>
      </c>
      <c r="O5120" s="14" t="inlineStr">
        <is>
          <t>F</t>
        </is>
      </c>
      <c r="P5120" s="14" t="inlineStr">
        <is>
          <t>REP</t>
        </is>
      </c>
      <c r="Q5120" s="17" t="n">
        <v>8.98</v>
      </c>
      <c r="R5120" s="14" t="n">
        <v>0</v>
      </c>
      <c r="S5120" s="17" t="n">
        <v>11.22</v>
      </c>
      <c r="T5120" s="10">
        <f>IF(Q5120&gt;0,M5120-Q5120,"")</f>
        <v/>
      </c>
      <c r="U5120" s="11">
        <f>IF(AND(T5120&gt;0,Q5120&gt;0),(Q5120/T5120)*100,"")</f>
        <v/>
      </c>
      <c r="V5120" s="11">
        <f>IF(AND(T5120&gt;0,S5120&gt;0),(S5120/T5120)*100,"")</f>
        <v/>
      </c>
      <c r="W5120" s="10">
        <f>IF(AND(J5120&gt;0,L5120&gt;0),(L5120/(J5120^3))*100,"")</f>
        <v/>
      </c>
      <c r="X5120" s="12" t="n">
        <v>3.24</v>
      </c>
      <c r="Y5120" s="12" t="n">
        <v>3.86000000000001</v>
      </c>
      <c r="Z5120" s="12" t="n">
        <v>2.54</v>
      </c>
      <c r="AA5120" s="18" t="n">
        <v>4.01</v>
      </c>
      <c r="AB5120" s="14" t="n">
        <v>37.2</v>
      </c>
      <c r="AC5120" s="18" t="n">
        <v>30.8</v>
      </c>
      <c r="AD5120" s="18" t="n">
        <v>63</v>
      </c>
      <c r="AE5120" s="18" t="n">
        <v>6.8</v>
      </c>
      <c r="AF5120" s="18" t="n"/>
    </row>
    <row r="5121" ht="14" customHeight="1">
      <c r="A5121" s="5" t="inlineStr">
        <is>
          <t>2031</t>
        </is>
      </c>
      <c r="B5121" s="5" t="inlineStr">
        <is>
          <t>LIPAN-5119</t>
        </is>
      </c>
      <c r="C5121" s="6" t="n">
        <v>2024</v>
      </c>
      <c r="D5121" s="5" t="inlineStr">
        <is>
          <t>2024-04-24 00:00:00</t>
        </is>
      </c>
      <c r="E5121" s="5" t="inlineStr">
        <is>
          <t>D.-Abr</t>
        </is>
      </c>
      <c r="F5121" s="5" t="inlineStr">
        <is>
          <t>Rio Manso</t>
        </is>
      </c>
      <c r="G5121" s="5" t="inlineStr">
        <is>
          <t>14° 52' 16,79" | 55° 47' 18,47"</t>
        </is>
      </c>
      <c r="H5121" s="5" t="inlineStr">
        <is>
          <t>Characiformes</t>
        </is>
      </c>
      <c r="I5121" s="5" t="inlineStr">
        <is>
          <t>Salminus brasiliensis</t>
        </is>
      </c>
      <c r="J5121" s="7" t="n">
        <v>45.9</v>
      </c>
      <c r="K5121" s="7" t="n">
        <v>40.1</v>
      </c>
      <c r="L5121" s="8" t="n">
        <v>1550</v>
      </c>
      <c r="M5121" s="8" t="n">
        <v>1270</v>
      </c>
      <c r="N5121" s="5" t="b">
        <v>0</v>
      </c>
      <c r="O5121" s="5" t="inlineStr">
        <is>
          <t>F</t>
        </is>
      </c>
      <c r="P5121" s="5" t="inlineStr">
        <is>
          <t>REP</t>
        </is>
      </c>
      <c r="Q5121" s="8" t="n">
        <v>7.91</v>
      </c>
      <c r="R5121" s="5" t="n">
        <v>0</v>
      </c>
      <c r="S5121" s="8" t="n">
        <v>7.07</v>
      </c>
      <c r="T5121" s="10">
        <f>IF(Q5121&gt;0,M5121-Q5121,"")</f>
        <v/>
      </c>
      <c r="U5121" s="11">
        <f>IF(AND(T5121&gt;0,Q5121&gt;0),(Q5121/T5121)*100,"")</f>
        <v/>
      </c>
      <c r="V5121" s="11">
        <f>IF(AND(T5121&gt;0,S5121&gt;0),(S5121/T5121)*100,"")</f>
        <v/>
      </c>
      <c r="W5121" s="10">
        <f>IF(AND(J5121&gt;0,L5121&gt;0),(L5121/(J5121^3))*100,"")</f>
        <v/>
      </c>
      <c r="X5121" s="12" t="n">
        <v>3.24</v>
      </c>
      <c r="Y5121" s="12" t="n">
        <v>3.86000000000001</v>
      </c>
      <c r="Z5121" s="12" t="n">
        <v>2.54</v>
      </c>
      <c r="AA5121" s="13" t="n">
        <v>4.01</v>
      </c>
      <c r="AB5121" s="5" t="n">
        <v>37.2</v>
      </c>
      <c r="AC5121" s="13" t="n">
        <v>30.8</v>
      </c>
      <c r="AD5121" s="13" t="n">
        <v>63</v>
      </c>
      <c r="AE5121" s="13" t="n">
        <v>6.8</v>
      </c>
      <c r="AF5121" s="13" t="n"/>
    </row>
    <row r="5122" ht="14" customHeight="1">
      <c r="A5122" s="14" t="inlineStr">
        <is>
          <t>2032</t>
        </is>
      </c>
      <c r="B5122" s="14" t="inlineStr">
        <is>
          <t>LIPAN-5120</t>
        </is>
      </c>
      <c r="C5122" s="15" t="n">
        <v>2024</v>
      </c>
      <c r="D5122" s="14" t="inlineStr">
        <is>
          <t>2024-04-24 00:00:00</t>
        </is>
      </c>
      <c r="E5122" s="14" t="inlineStr">
        <is>
          <t>D.-Abr</t>
        </is>
      </c>
      <c r="F5122" s="14" t="inlineStr">
        <is>
          <t>Rio Manso</t>
        </is>
      </c>
      <c r="G5122" s="14" t="inlineStr">
        <is>
          <t>14° 52' 16,79" | 55° 47' 18,47"</t>
        </is>
      </c>
      <c r="H5122" s="14" t="inlineStr">
        <is>
          <t>Characiformes</t>
        </is>
      </c>
      <c r="I5122" s="14" t="inlineStr">
        <is>
          <t>Salminus brasiliensis</t>
        </is>
      </c>
      <c r="J5122" s="16" t="n">
        <v>44.3</v>
      </c>
      <c r="K5122" s="16" t="n">
        <v>38.2</v>
      </c>
      <c r="L5122" s="17" t="n">
        <v>1480</v>
      </c>
      <c r="M5122" s="17" t="n">
        <v>1080</v>
      </c>
      <c r="N5122" s="14" t="b">
        <v>0</v>
      </c>
      <c r="O5122" s="14" t="inlineStr">
        <is>
          <t>M</t>
        </is>
      </c>
      <c r="P5122" s="14" t="inlineStr">
        <is>
          <t>REP</t>
        </is>
      </c>
      <c r="Q5122" s="17" t="n">
        <v>1.8</v>
      </c>
      <c r="R5122" s="14" t="n">
        <v>0</v>
      </c>
      <c r="S5122" s="17" t="n">
        <v>7.8</v>
      </c>
      <c r="T5122" s="10">
        <f>IF(Q5122&gt;0,M5122-Q5122,"")</f>
        <v/>
      </c>
      <c r="U5122" s="11">
        <f>IF(AND(T5122&gt;0,Q5122&gt;0),(Q5122/T5122)*100,"")</f>
        <v/>
      </c>
      <c r="V5122" s="11">
        <f>IF(AND(T5122&gt;0,S5122&gt;0),(S5122/T5122)*100,"")</f>
        <v/>
      </c>
      <c r="W5122" s="10">
        <f>IF(AND(J5122&gt;0,L5122&gt;0),(L5122/(J5122^3))*100,"")</f>
        <v/>
      </c>
      <c r="X5122" s="12" t="n">
        <v>3.24</v>
      </c>
      <c r="Y5122" s="12" t="n">
        <v>3.86000000000001</v>
      </c>
      <c r="Z5122" s="12" t="n">
        <v>2.54</v>
      </c>
      <c r="AA5122" s="18" t="n">
        <v>4.01</v>
      </c>
      <c r="AB5122" s="14" t="n">
        <v>37.2</v>
      </c>
      <c r="AC5122" s="18" t="n">
        <v>30.8</v>
      </c>
      <c r="AD5122" s="18" t="n">
        <v>63</v>
      </c>
      <c r="AE5122" s="18" t="n">
        <v>6.8</v>
      </c>
      <c r="AF5122" s="18" t="n"/>
    </row>
    <row r="5123" ht="14" customHeight="1">
      <c r="A5123" s="5" t="inlineStr">
        <is>
          <t>2033</t>
        </is>
      </c>
      <c r="B5123" s="5" t="inlineStr">
        <is>
          <t>LIPAN-5121</t>
        </is>
      </c>
      <c r="C5123" s="6" t="n">
        <v>2024</v>
      </c>
      <c r="D5123" s="5" t="inlineStr">
        <is>
          <t>2024-04-24 00:00:00</t>
        </is>
      </c>
      <c r="E5123" s="5" t="inlineStr">
        <is>
          <t>D.-Abr</t>
        </is>
      </c>
      <c r="F5123" s="5" t="inlineStr">
        <is>
          <t>Rio Manso</t>
        </is>
      </c>
      <c r="G5123" s="5" t="inlineStr">
        <is>
          <t>14° 52' 16,79" | 55° 47' 18,47"</t>
        </is>
      </c>
      <c r="H5123" s="5" t="inlineStr">
        <is>
          <t>Characiformes</t>
        </is>
      </c>
      <c r="I5123" s="5" t="inlineStr">
        <is>
          <t>Salminus brasiliensis</t>
        </is>
      </c>
      <c r="J5123" s="7" t="n">
        <v>74.2</v>
      </c>
      <c r="K5123" s="7" t="n">
        <v>63.8</v>
      </c>
      <c r="L5123" s="8" t="n">
        <v>5190</v>
      </c>
      <c r="M5123" s="8" t="n">
        <v>4430</v>
      </c>
      <c r="N5123" s="5" t="b">
        <v>0</v>
      </c>
      <c r="O5123" s="5" t="inlineStr">
        <is>
          <t>F</t>
        </is>
      </c>
      <c r="P5123" s="5" t="inlineStr">
        <is>
          <t>REP</t>
        </is>
      </c>
      <c r="Q5123" s="8" t="n">
        <v>25.33</v>
      </c>
      <c r="R5123" s="5" t="n">
        <v>0</v>
      </c>
      <c r="S5123" s="8" t="n">
        <v>14.75</v>
      </c>
      <c r="T5123" s="10">
        <f>IF(Q5123&gt;0,M5123-Q5123,"")</f>
        <v/>
      </c>
      <c r="U5123" s="11">
        <f>IF(AND(T5123&gt;0,Q5123&gt;0),(Q5123/T5123)*100,"")</f>
        <v/>
      </c>
      <c r="V5123" s="11">
        <f>IF(AND(T5123&gt;0,S5123&gt;0),(S5123/T5123)*100,"")</f>
        <v/>
      </c>
      <c r="W5123" s="10">
        <f>IF(AND(J5123&gt;0,L5123&gt;0),(L5123/(J5123^3))*100,"")</f>
        <v/>
      </c>
      <c r="X5123" s="12" t="n">
        <v>3.24</v>
      </c>
      <c r="Y5123" s="12" t="n">
        <v>3.86000000000001</v>
      </c>
      <c r="Z5123" s="12" t="n">
        <v>2.54</v>
      </c>
      <c r="AA5123" s="13" t="n">
        <v>4.01</v>
      </c>
      <c r="AB5123" s="5" t="n">
        <v>37.2</v>
      </c>
      <c r="AC5123" s="13" t="n">
        <v>30.8</v>
      </c>
      <c r="AD5123" s="13" t="n">
        <v>63</v>
      </c>
      <c r="AE5123" s="13" t="n">
        <v>6.8</v>
      </c>
      <c r="AF5123" s="13" t="n"/>
    </row>
    <row r="5124" ht="14" customHeight="1">
      <c r="A5124" s="14" t="inlineStr">
        <is>
          <t>2034</t>
        </is>
      </c>
      <c r="B5124" s="14" t="inlineStr">
        <is>
          <t>LIPAN-5122</t>
        </is>
      </c>
      <c r="C5124" s="15" t="n">
        <v>2024</v>
      </c>
      <c r="D5124" s="14" t="inlineStr">
        <is>
          <t>2024-04-24 00:00:00</t>
        </is>
      </c>
      <c r="E5124" s="14" t="inlineStr">
        <is>
          <t>D.-Abr</t>
        </is>
      </c>
      <c r="F5124" s="14" t="inlineStr">
        <is>
          <t>Rio Manso</t>
        </is>
      </c>
      <c r="G5124" s="14" t="inlineStr">
        <is>
          <t>14° 52' 16,79" | 55° 47' 18,47"</t>
        </is>
      </c>
      <c r="H5124" s="14" t="inlineStr">
        <is>
          <t>Characiformes</t>
        </is>
      </c>
      <c r="I5124" s="14" t="inlineStr">
        <is>
          <t>Salminus brasiliensis</t>
        </is>
      </c>
      <c r="J5124" s="16" t="n">
        <v>51.6</v>
      </c>
      <c r="K5124" s="16" t="n">
        <v>44</v>
      </c>
      <c r="L5124" s="17" t="n">
        <v>2230</v>
      </c>
      <c r="M5124" s="17" t="n">
        <v>1920</v>
      </c>
      <c r="N5124" s="14" t="b">
        <v>0</v>
      </c>
      <c r="O5124" s="14" t="inlineStr">
        <is>
          <t>M</t>
        </is>
      </c>
      <c r="P5124" s="14" t="inlineStr">
        <is>
          <t>REP</t>
        </is>
      </c>
      <c r="Q5124" s="17" t="n">
        <v>2.43</v>
      </c>
      <c r="R5124" s="14" t="n">
        <v>0</v>
      </c>
      <c r="S5124" s="17" t="n">
        <v>6.32</v>
      </c>
      <c r="T5124" s="10">
        <f>IF(Q5124&gt;0,M5124-Q5124,"")</f>
        <v/>
      </c>
      <c r="U5124" s="11">
        <f>IF(AND(T5124&gt;0,Q5124&gt;0),(Q5124/T5124)*100,"")</f>
        <v/>
      </c>
      <c r="V5124" s="11">
        <f>IF(AND(T5124&gt;0,S5124&gt;0),(S5124/T5124)*100,"")</f>
        <v/>
      </c>
      <c r="W5124" s="10">
        <f>IF(AND(J5124&gt;0,L5124&gt;0),(L5124/(J5124^3))*100,"")</f>
        <v/>
      </c>
      <c r="X5124" s="12" t="n">
        <v>3.24</v>
      </c>
      <c r="Y5124" s="12" t="n">
        <v>3.86000000000001</v>
      </c>
      <c r="Z5124" s="12" t="n">
        <v>2.54000000000001</v>
      </c>
      <c r="AA5124" s="18" t="n">
        <v>4.01</v>
      </c>
      <c r="AB5124" s="14" t="n">
        <v>37.2</v>
      </c>
      <c r="AC5124" s="18" t="n">
        <v>30.8</v>
      </c>
      <c r="AD5124" s="18" t="n">
        <v>63</v>
      </c>
      <c r="AE5124" s="18" t="n">
        <v>6.8</v>
      </c>
      <c r="AF5124" s="18" t="n"/>
    </row>
    <row r="5125" ht="14" customHeight="1">
      <c r="A5125" s="5" t="inlineStr">
        <is>
          <t>2035</t>
        </is>
      </c>
      <c r="B5125" s="5" t="inlineStr">
        <is>
          <t>LIPAN-5123</t>
        </is>
      </c>
      <c r="C5125" s="6" t="n">
        <v>2024</v>
      </c>
      <c r="D5125" s="5" t="inlineStr">
        <is>
          <t>2024-04-24 00:00:00</t>
        </is>
      </c>
      <c r="E5125" s="5" t="inlineStr">
        <is>
          <t>D.-Abr</t>
        </is>
      </c>
      <c r="F5125" s="5" t="inlineStr">
        <is>
          <t>Rio Manso</t>
        </is>
      </c>
      <c r="G5125" s="5" t="inlineStr">
        <is>
          <t>14° 52' 16,79" | 55° 47' 18,47"</t>
        </is>
      </c>
      <c r="H5125" s="5" t="inlineStr">
        <is>
          <t>Characiformes</t>
        </is>
      </c>
      <c r="I5125" s="5" t="inlineStr">
        <is>
          <t>Salminus brasiliensis</t>
        </is>
      </c>
      <c r="J5125" s="7" t="n">
        <v>48.3</v>
      </c>
      <c r="K5125" s="7" t="n">
        <v>41.7</v>
      </c>
      <c r="L5125" s="8" t="n">
        <v>1830</v>
      </c>
      <c r="M5125" s="8" t="n">
        <v>1540</v>
      </c>
      <c r="N5125" s="5" t="b">
        <v>0</v>
      </c>
      <c r="O5125" s="5" t="inlineStr">
        <is>
          <t>M</t>
        </is>
      </c>
      <c r="P5125" s="5" t="inlineStr">
        <is>
          <t>REP</t>
        </is>
      </c>
      <c r="Q5125" s="8" t="n">
        <v>3.66</v>
      </c>
      <c r="R5125" s="5" t="n">
        <v>2</v>
      </c>
      <c r="S5125" s="8" t="n">
        <v>3.29</v>
      </c>
      <c r="T5125" s="10">
        <f>IF(Q5125&gt;0,M5125-Q5125,"")</f>
        <v/>
      </c>
      <c r="U5125" s="11">
        <f>IF(AND(T5125&gt;0,Q5125&gt;0),(Q5125/T5125)*100,"")</f>
        <v/>
      </c>
      <c r="V5125" s="11">
        <f>IF(AND(T5125&gt;0,S5125&gt;0),(S5125/T5125)*100,"")</f>
        <v/>
      </c>
      <c r="W5125" s="10">
        <f>IF(AND(J5125&gt;0,L5125&gt;0),(L5125/(J5125^3))*100,"")</f>
        <v/>
      </c>
      <c r="X5125" s="12" t="n">
        <v>3.24</v>
      </c>
      <c r="Y5125" s="12" t="n">
        <v>3.86000000000001</v>
      </c>
      <c r="Z5125" s="12" t="n">
        <v>2.54000000000001</v>
      </c>
      <c r="AA5125" s="13" t="n">
        <v>4.01</v>
      </c>
      <c r="AB5125" s="5" t="n">
        <v>37.2</v>
      </c>
      <c r="AC5125" s="13" t="n">
        <v>30.8</v>
      </c>
      <c r="AD5125" s="13" t="n">
        <v>63</v>
      </c>
      <c r="AE5125" s="13" t="n">
        <v>6.8</v>
      </c>
      <c r="AF5125" s="13" t="n"/>
    </row>
    <row r="5126" ht="14" customHeight="1">
      <c r="A5126" s="14" t="inlineStr">
        <is>
          <t>2036</t>
        </is>
      </c>
      <c r="B5126" s="14" t="inlineStr">
        <is>
          <t>LIPAN-5124</t>
        </is>
      </c>
      <c r="C5126" s="15" t="n">
        <v>2024</v>
      </c>
      <c r="D5126" s="14" t="inlineStr">
        <is>
          <t>2024-04-24 00:00:00</t>
        </is>
      </c>
      <c r="E5126" s="14" t="inlineStr">
        <is>
          <t>D.-Abr</t>
        </is>
      </c>
      <c r="F5126" s="14" t="inlineStr">
        <is>
          <t>Rio Manso</t>
        </is>
      </c>
      <c r="G5126" s="14" t="inlineStr">
        <is>
          <t>14° 52' 16,79" | 55° 47' 18,47"</t>
        </is>
      </c>
      <c r="H5126" s="14" t="inlineStr">
        <is>
          <t>Characiformes</t>
        </is>
      </c>
      <c r="I5126" s="14" t="inlineStr">
        <is>
          <t>Salminus brasiliensis</t>
        </is>
      </c>
      <c r="J5126" s="16" t="n">
        <v>44.2</v>
      </c>
      <c r="K5126" s="16" t="n">
        <v>39</v>
      </c>
      <c r="L5126" s="17" t="n">
        <v>1340</v>
      </c>
      <c r="M5126" s="17" t="n">
        <v>1070</v>
      </c>
      <c r="N5126" s="14" t="b">
        <v>0</v>
      </c>
      <c r="O5126" s="14" t="inlineStr">
        <is>
          <t>F</t>
        </is>
      </c>
      <c r="P5126" s="14" t="inlineStr">
        <is>
          <t>REP</t>
        </is>
      </c>
      <c r="Q5126" s="17" t="n">
        <v>4.53</v>
      </c>
      <c r="R5126" s="14" t="n">
        <v>0</v>
      </c>
      <c r="S5126" s="17" t="n">
        <v>4.67</v>
      </c>
      <c r="T5126" s="10">
        <f>IF(Q5126&gt;0,M5126-Q5126,"")</f>
        <v/>
      </c>
      <c r="U5126" s="11">
        <f>IF(AND(T5126&gt;0,Q5126&gt;0),(Q5126/T5126)*100,"")</f>
        <v/>
      </c>
      <c r="V5126" s="11">
        <f>IF(AND(T5126&gt;0,S5126&gt;0),(S5126/T5126)*100,"")</f>
        <v/>
      </c>
      <c r="W5126" s="10">
        <f>IF(AND(J5126&gt;0,L5126&gt;0),(L5126/(J5126^3))*100,"")</f>
        <v/>
      </c>
      <c r="X5126" s="12" t="n">
        <v>3.24</v>
      </c>
      <c r="Y5126" s="12" t="n">
        <v>3.86000000000001</v>
      </c>
      <c r="Z5126" s="12" t="n">
        <v>2.54000000000001</v>
      </c>
      <c r="AA5126" s="18" t="n">
        <v>4.01</v>
      </c>
      <c r="AB5126" s="14" t="n">
        <v>37.2</v>
      </c>
      <c r="AC5126" s="18" t="n">
        <v>30.8</v>
      </c>
      <c r="AD5126" s="18" t="n">
        <v>63</v>
      </c>
      <c r="AE5126" s="18" t="n">
        <v>6.8</v>
      </c>
      <c r="AF5126" s="18" t="n"/>
    </row>
    <row r="5127" ht="14" customHeight="1">
      <c r="A5127" s="5" t="inlineStr">
        <is>
          <t>2037</t>
        </is>
      </c>
      <c r="B5127" s="5" t="inlineStr">
        <is>
          <t>LIPAN-5125</t>
        </is>
      </c>
      <c r="C5127" s="6" t="n">
        <v>2024</v>
      </c>
      <c r="D5127" s="5" t="inlineStr">
        <is>
          <t>2024-04-24 00:00:00</t>
        </is>
      </c>
      <c r="E5127" s="5" t="inlineStr">
        <is>
          <t>D.-Abr</t>
        </is>
      </c>
      <c r="F5127" s="5" t="inlineStr">
        <is>
          <t>Rio Manso</t>
        </is>
      </c>
      <c r="G5127" s="5" t="inlineStr">
        <is>
          <t>14° 52' 16,79" | 55° 47' 18,47"</t>
        </is>
      </c>
      <c r="H5127" s="5" t="inlineStr">
        <is>
          <t>Characiformes</t>
        </is>
      </c>
      <c r="I5127" s="5" t="inlineStr">
        <is>
          <t>Salminus brasiliensis</t>
        </is>
      </c>
      <c r="J5127" s="7" t="n">
        <v>39.3</v>
      </c>
      <c r="K5127" s="7" t="n">
        <v>34.8</v>
      </c>
      <c r="L5127" s="8" t="n">
        <v>990</v>
      </c>
      <c r="M5127" s="8" t="n">
        <v>680</v>
      </c>
      <c r="N5127" s="5" t="b">
        <v>0</v>
      </c>
      <c r="O5127" s="5" t="inlineStr">
        <is>
          <t>M</t>
        </is>
      </c>
      <c r="P5127" s="5" t="inlineStr">
        <is>
          <t>REP</t>
        </is>
      </c>
      <c r="Q5127" s="8" t="n">
        <v>1</v>
      </c>
      <c r="R5127" s="5" t="n">
        <v>0</v>
      </c>
      <c r="S5127" s="8" t="n">
        <v>2.16</v>
      </c>
      <c r="T5127" s="10">
        <f>IF(Q5127&gt;0,M5127-Q5127,"")</f>
        <v/>
      </c>
      <c r="U5127" s="11">
        <f>IF(AND(T5127&gt;0,Q5127&gt;0),(Q5127/T5127)*100,"")</f>
        <v/>
      </c>
      <c r="V5127" s="11">
        <f>IF(AND(T5127&gt;0,S5127&gt;0),(S5127/T5127)*100,"")</f>
        <v/>
      </c>
      <c r="W5127" s="10">
        <f>IF(AND(J5127&gt;0,L5127&gt;0),(L5127/(J5127^3))*100,"")</f>
        <v/>
      </c>
      <c r="X5127" s="12" t="n">
        <v>3.24</v>
      </c>
      <c r="Y5127" s="12" t="n">
        <v>3.86000000000001</v>
      </c>
      <c r="Z5127" s="12" t="n">
        <v>2.54000000000001</v>
      </c>
      <c r="AA5127" s="13" t="n">
        <v>4.01</v>
      </c>
      <c r="AB5127" s="5" t="n">
        <v>37.2</v>
      </c>
      <c r="AC5127" s="13" t="n">
        <v>30.8</v>
      </c>
      <c r="AD5127" s="13" t="n">
        <v>63</v>
      </c>
      <c r="AE5127" s="13" t="n">
        <v>6.8</v>
      </c>
      <c r="AF5127" s="13" t="n"/>
    </row>
    <row r="5128" ht="14" customHeight="1">
      <c r="A5128" s="14" t="inlineStr">
        <is>
          <t>2038</t>
        </is>
      </c>
      <c r="B5128" s="14" t="inlineStr">
        <is>
          <t>LIPAN-5126</t>
        </is>
      </c>
      <c r="C5128" s="15" t="n">
        <v>2024</v>
      </c>
      <c r="D5128" s="14" t="inlineStr">
        <is>
          <t>2024-04-24 00:00:00</t>
        </is>
      </c>
      <c r="E5128" s="14" t="inlineStr">
        <is>
          <t>D.-Abr</t>
        </is>
      </c>
      <c r="F5128" s="14" t="inlineStr">
        <is>
          <t>Rio Manso</t>
        </is>
      </c>
      <c r="G5128" s="14" t="inlineStr">
        <is>
          <t>14° 52' 16,79" | 55° 47' 18,47"</t>
        </is>
      </c>
      <c r="H5128" s="14" t="inlineStr">
        <is>
          <t>Characiformes</t>
        </is>
      </c>
      <c r="I5128" s="14" t="inlineStr">
        <is>
          <t>Piaractus mesopotamicus</t>
        </is>
      </c>
      <c r="J5128" s="16" t="n">
        <v>42.8</v>
      </c>
      <c r="K5128" s="16" t="n">
        <v>37.6</v>
      </c>
      <c r="L5128" s="17" t="n">
        <v>1870</v>
      </c>
      <c r="M5128" s="17" t="n">
        <v>1560</v>
      </c>
      <c r="N5128" s="14" t="b">
        <v>0</v>
      </c>
      <c r="O5128" s="14" t="inlineStr">
        <is>
          <t>M</t>
        </is>
      </c>
      <c r="P5128" s="14" t="inlineStr">
        <is>
          <t>REP</t>
        </is>
      </c>
      <c r="Q5128" s="17" t="n">
        <v>0.43</v>
      </c>
      <c r="R5128" s="14" t="n">
        <v>2</v>
      </c>
      <c r="S5128" s="17" t="n">
        <v>18.97</v>
      </c>
      <c r="T5128" s="10">
        <f>IF(Q5128&gt;0,M5128-Q5128,"")</f>
        <v/>
      </c>
      <c r="U5128" s="11">
        <f>IF(AND(T5128&gt;0,Q5128&gt;0),(Q5128/T5128)*100,"")</f>
        <v/>
      </c>
      <c r="V5128" s="11">
        <f>IF(AND(T5128&gt;0,S5128&gt;0),(S5128/T5128)*100,"")</f>
        <v/>
      </c>
      <c r="W5128" s="10">
        <f>IF(AND(J5128&gt;0,L5128&gt;0),(L5128/(J5128^3))*100,"")</f>
        <v/>
      </c>
      <c r="X5128" s="12" t="n">
        <v>3.24</v>
      </c>
      <c r="Y5128" s="12" t="n">
        <v>3.86000000000001</v>
      </c>
      <c r="Z5128" s="12" t="n">
        <v>2.54000000000001</v>
      </c>
      <c r="AA5128" s="18" t="n">
        <v>4.01</v>
      </c>
      <c r="AB5128" s="14" t="n">
        <v>37.2</v>
      </c>
      <c r="AC5128" s="18" t="n">
        <v>30.8</v>
      </c>
      <c r="AD5128" s="18" t="n">
        <v>63</v>
      </c>
      <c r="AE5128" s="18" t="n">
        <v>6.8</v>
      </c>
      <c r="AF5128" s="18" t="n"/>
    </row>
    <row r="5129" ht="14" customHeight="1">
      <c r="A5129" s="5" t="inlineStr">
        <is>
          <t>2039</t>
        </is>
      </c>
      <c r="B5129" s="5" t="inlineStr">
        <is>
          <t>LIPAN-5127</t>
        </is>
      </c>
      <c r="C5129" s="6" t="n">
        <v>2024</v>
      </c>
      <c r="D5129" s="5" t="inlineStr">
        <is>
          <t>2024-04-24 00:00:00</t>
        </is>
      </c>
      <c r="E5129" s="5" t="inlineStr">
        <is>
          <t>D.-Abr</t>
        </is>
      </c>
      <c r="F5129" s="5" t="inlineStr">
        <is>
          <t>Rio Manso</t>
        </is>
      </c>
      <c r="G5129" s="5" t="inlineStr">
        <is>
          <t>14° 52' 16,79" | 55° 47' 18,47"</t>
        </is>
      </c>
      <c r="H5129" s="5" t="inlineStr">
        <is>
          <t>Characiformes</t>
        </is>
      </c>
      <c r="I5129" s="5" t="inlineStr">
        <is>
          <t>Salminus brasiliensis</t>
        </is>
      </c>
      <c r="J5129" s="7" t="n">
        <v>48.8</v>
      </c>
      <c r="K5129" s="7" t="n">
        <v>42.3</v>
      </c>
      <c r="L5129" s="8" t="n">
        <v>1190</v>
      </c>
      <c r="M5129" s="8" t="n">
        <v>1140</v>
      </c>
      <c r="N5129" s="5" t="b">
        <v>0</v>
      </c>
      <c r="O5129" s="5" t="inlineStr">
        <is>
          <t>F</t>
        </is>
      </c>
      <c r="P5129" s="5" t="inlineStr">
        <is>
          <t>REP</t>
        </is>
      </c>
      <c r="Q5129" s="8" t="n">
        <v>0.63</v>
      </c>
      <c r="R5129" s="5" t="n">
        <v>0</v>
      </c>
      <c r="S5129" s="8" t="n">
        <v>5</v>
      </c>
      <c r="T5129" s="10">
        <f>IF(Q5129&gt;0,M5129-Q5129,"")</f>
        <v/>
      </c>
      <c r="U5129" s="11">
        <f>IF(AND(T5129&gt;0,Q5129&gt;0),(Q5129/T5129)*100,"")</f>
        <v/>
      </c>
      <c r="V5129" s="11">
        <f>IF(AND(T5129&gt;0,S5129&gt;0),(S5129/T5129)*100,"")</f>
        <v/>
      </c>
      <c r="W5129" s="10">
        <f>IF(AND(J5129&gt;0,L5129&gt;0),(L5129/(J5129^3))*100,"")</f>
        <v/>
      </c>
      <c r="X5129" s="12" t="n">
        <v>3.24</v>
      </c>
      <c r="Y5129" s="12" t="n">
        <v>3.86000000000001</v>
      </c>
      <c r="Z5129" s="12" t="n">
        <v>2.54000000000001</v>
      </c>
      <c r="AA5129" s="13" t="n">
        <v>4.01</v>
      </c>
      <c r="AB5129" s="5" t="n">
        <v>37.2</v>
      </c>
      <c r="AC5129" s="13" t="n">
        <v>30.8</v>
      </c>
      <c r="AD5129" s="13" t="n">
        <v>63</v>
      </c>
      <c r="AE5129" s="13" t="n">
        <v>6.8</v>
      </c>
      <c r="AF5129" s="13" t="n"/>
    </row>
    <row r="5130" ht="14" customHeight="1">
      <c r="A5130" s="14" t="inlineStr">
        <is>
          <t>2040</t>
        </is>
      </c>
      <c r="B5130" s="14" t="inlineStr">
        <is>
          <t>LIPAN-5128</t>
        </is>
      </c>
      <c r="C5130" s="15" t="n">
        <v>2024</v>
      </c>
      <c r="D5130" s="14" t="inlineStr">
        <is>
          <t>2024-04-24 00:00:00</t>
        </is>
      </c>
      <c r="E5130" s="14" t="inlineStr">
        <is>
          <t>D.-Abr</t>
        </is>
      </c>
      <c r="F5130" s="14" t="inlineStr">
        <is>
          <t>Rio Manso</t>
        </is>
      </c>
      <c r="G5130" s="14" t="inlineStr">
        <is>
          <t>14° 52' 16,79" | 55° 47' 18,47"</t>
        </is>
      </c>
      <c r="H5130" s="14" t="inlineStr">
        <is>
          <t>Characiformes</t>
        </is>
      </c>
      <c r="I5130" s="14" t="inlineStr">
        <is>
          <t>Salminus brasiliensis</t>
        </is>
      </c>
      <c r="J5130" s="16" t="n">
        <v>40.6</v>
      </c>
      <c r="K5130" s="16" t="n">
        <v>33</v>
      </c>
      <c r="L5130" s="17" t="n">
        <v>730</v>
      </c>
      <c r="M5130" s="17" t="n">
        <v>600</v>
      </c>
      <c r="N5130" s="14" t="b">
        <v>0</v>
      </c>
      <c r="O5130" s="14" t="inlineStr">
        <is>
          <t>M</t>
        </is>
      </c>
      <c r="P5130" s="14" t="inlineStr">
        <is>
          <t>REP</t>
        </is>
      </c>
      <c r="Q5130" s="17" t="n">
        <v>1.43</v>
      </c>
      <c r="R5130" s="14" t="n">
        <v>0</v>
      </c>
      <c r="S5130" s="17" t="n">
        <v>4.28</v>
      </c>
      <c r="T5130" s="10">
        <f>IF(Q5130&gt;0,M5130-Q5130,"")</f>
        <v/>
      </c>
      <c r="U5130" s="11">
        <f>IF(AND(T5130&gt;0,Q5130&gt;0),(Q5130/T5130)*100,"")</f>
        <v/>
      </c>
      <c r="V5130" s="11">
        <f>IF(AND(T5130&gt;0,S5130&gt;0),(S5130/T5130)*100,"")</f>
        <v/>
      </c>
      <c r="W5130" s="10">
        <f>IF(AND(J5130&gt;0,L5130&gt;0),(L5130/(J5130^3))*100,"")</f>
        <v/>
      </c>
      <c r="X5130" s="12" t="n">
        <v>3.24</v>
      </c>
      <c r="Y5130" s="12" t="n">
        <v>3.86000000000001</v>
      </c>
      <c r="Z5130" s="12" t="n">
        <v>2.54000000000001</v>
      </c>
      <c r="AA5130" s="18" t="n">
        <v>4.01</v>
      </c>
      <c r="AB5130" s="14" t="n">
        <v>37.2</v>
      </c>
      <c r="AC5130" s="18" t="n">
        <v>30.8</v>
      </c>
      <c r="AD5130" s="18" t="n">
        <v>63</v>
      </c>
      <c r="AE5130" s="18" t="n">
        <v>6.8</v>
      </c>
      <c r="AF5130" s="18" t="n"/>
    </row>
    <row r="5131" ht="14" customHeight="1">
      <c r="A5131" s="5" t="inlineStr">
        <is>
          <t>2041</t>
        </is>
      </c>
      <c r="B5131" s="5" t="inlineStr">
        <is>
          <t>LIPAN-5129</t>
        </is>
      </c>
      <c r="C5131" s="6" t="n">
        <v>2024</v>
      </c>
      <c r="D5131" s="5" t="inlineStr">
        <is>
          <t>2024-04-24 00:00:00</t>
        </is>
      </c>
      <c r="E5131" s="5" t="inlineStr">
        <is>
          <t>D.-Abr</t>
        </is>
      </c>
      <c r="F5131" s="5" t="inlineStr">
        <is>
          <t>Rio Manso</t>
        </is>
      </c>
      <c r="G5131" s="5" t="inlineStr">
        <is>
          <t>14° 52' 16,79" | 55° 47' 18,47"</t>
        </is>
      </c>
      <c r="H5131" s="5" t="inlineStr">
        <is>
          <t>Characiformes</t>
        </is>
      </c>
      <c r="I5131" s="5" t="inlineStr">
        <is>
          <t>Salminus brasiliensis</t>
        </is>
      </c>
      <c r="J5131" s="7" t="n">
        <v>63.5</v>
      </c>
      <c r="K5131" s="7" t="n">
        <v>52.5</v>
      </c>
      <c r="L5131" s="8" t="n">
        <v>2400</v>
      </c>
      <c r="M5131" s="8" t="n">
        <v>2000</v>
      </c>
      <c r="N5131" s="5" t="b">
        <v>0</v>
      </c>
      <c r="O5131" s="5" t="inlineStr">
        <is>
          <t>F</t>
        </is>
      </c>
      <c r="P5131" s="5" t="inlineStr">
        <is>
          <t>REP</t>
        </is>
      </c>
      <c r="Q5131" s="8" t="n">
        <v>6.78</v>
      </c>
      <c r="R5131" s="5" t="n">
        <v>3</v>
      </c>
      <c r="S5131" s="8" t="n">
        <v>24.38</v>
      </c>
      <c r="T5131" s="10">
        <f>IF(Q5131&gt;0,M5131-Q5131,"")</f>
        <v/>
      </c>
      <c r="U5131" s="11">
        <f>IF(AND(T5131&gt;0,Q5131&gt;0),(Q5131/T5131)*100,"")</f>
        <v/>
      </c>
      <c r="V5131" s="11">
        <f>IF(AND(T5131&gt;0,S5131&gt;0),(S5131/T5131)*100,"")</f>
        <v/>
      </c>
      <c r="W5131" s="10">
        <f>IF(AND(J5131&gt;0,L5131&gt;0),(L5131/(J5131^3))*100,"")</f>
        <v/>
      </c>
      <c r="X5131" s="12" t="n">
        <v>3.24</v>
      </c>
      <c r="Y5131" s="12" t="n">
        <v>3.86000000000001</v>
      </c>
      <c r="Z5131" s="12" t="n">
        <v>2.54000000000001</v>
      </c>
      <c r="AA5131" s="13" t="n">
        <v>4.01</v>
      </c>
      <c r="AB5131" s="5" t="n">
        <v>37.2</v>
      </c>
      <c r="AC5131" s="13" t="n">
        <v>30.8</v>
      </c>
      <c r="AD5131" s="13" t="n">
        <v>63</v>
      </c>
      <c r="AE5131" s="13" t="n">
        <v>6.8</v>
      </c>
      <c r="AF5131" s="13" t="n"/>
    </row>
    <row r="5132" ht="14" customHeight="1">
      <c r="A5132" s="14" t="inlineStr">
        <is>
          <t>2042</t>
        </is>
      </c>
      <c r="B5132" s="14" t="inlineStr">
        <is>
          <t>LIPAN-5130</t>
        </is>
      </c>
      <c r="C5132" s="15" t="n">
        <v>2024</v>
      </c>
      <c r="D5132" s="14" t="inlineStr">
        <is>
          <t>2024-04-24 00:00:00</t>
        </is>
      </c>
      <c r="E5132" s="14" t="inlineStr">
        <is>
          <t>D.-Abr</t>
        </is>
      </c>
      <c r="F5132" s="14" t="inlineStr">
        <is>
          <t>Rio Manso</t>
        </is>
      </c>
      <c r="G5132" s="14" t="inlineStr">
        <is>
          <t>14° 52' 16,79" | 55° 47' 18,47"</t>
        </is>
      </c>
      <c r="H5132" s="14" t="inlineStr">
        <is>
          <t>Characiformes</t>
        </is>
      </c>
      <c r="I5132" s="14" t="inlineStr">
        <is>
          <t>Salminus brasiliensis</t>
        </is>
      </c>
      <c r="J5132" s="16" t="n">
        <v>54.3</v>
      </c>
      <c r="K5132" s="16" t="n">
        <v>46.8</v>
      </c>
      <c r="L5132" s="17" t="n">
        <v>1860</v>
      </c>
      <c r="M5132" s="17" t="n">
        <v>1820</v>
      </c>
      <c r="N5132" s="14" t="b">
        <v>0</v>
      </c>
      <c r="O5132" s="14" t="inlineStr">
        <is>
          <t>F</t>
        </is>
      </c>
      <c r="P5132" s="14" t="inlineStr">
        <is>
          <t>REP</t>
        </is>
      </c>
      <c r="Q5132" s="17" t="n">
        <v>3.68</v>
      </c>
      <c r="R5132" s="14" t="n">
        <v>0</v>
      </c>
      <c r="S5132" s="17" t="n">
        <v>8.92</v>
      </c>
      <c r="T5132" s="10">
        <f>IF(Q5132&gt;0,M5132-Q5132,"")</f>
        <v/>
      </c>
      <c r="U5132" s="11">
        <f>IF(AND(T5132&gt;0,Q5132&gt;0),(Q5132/T5132)*100,"")</f>
        <v/>
      </c>
      <c r="V5132" s="11">
        <f>IF(AND(T5132&gt;0,S5132&gt;0),(S5132/T5132)*100,"")</f>
        <v/>
      </c>
      <c r="W5132" s="10">
        <f>IF(AND(J5132&gt;0,L5132&gt;0),(L5132/(J5132^3))*100,"")</f>
        <v/>
      </c>
      <c r="X5132" s="12" t="n">
        <v>3.24</v>
      </c>
      <c r="Y5132" s="12" t="n">
        <v>3.86000000000001</v>
      </c>
      <c r="Z5132" s="12" t="n">
        <v>2.54000000000001</v>
      </c>
      <c r="AA5132" s="18" t="n">
        <v>4.01</v>
      </c>
      <c r="AB5132" s="14" t="n">
        <v>37.2</v>
      </c>
      <c r="AC5132" s="18" t="n">
        <v>30.8</v>
      </c>
      <c r="AD5132" s="18" t="n">
        <v>63</v>
      </c>
      <c r="AE5132" s="18" t="n">
        <v>6.8</v>
      </c>
      <c r="AF5132" s="18" t="n"/>
    </row>
    <row r="5133" ht="14" customHeight="1">
      <c r="A5133" s="5" t="inlineStr">
        <is>
          <t>2043</t>
        </is>
      </c>
      <c r="B5133" s="5" t="inlineStr">
        <is>
          <t>LIPAN-5131</t>
        </is>
      </c>
      <c r="C5133" s="6" t="n">
        <v>2024</v>
      </c>
      <c r="D5133" s="5" t="inlineStr">
        <is>
          <t>2024-04-24 00:00:00</t>
        </is>
      </c>
      <c r="E5133" s="5" t="inlineStr">
        <is>
          <t>D.-Abr</t>
        </is>
      </c>
      <c r="F5133" s="5" t="inlineStr">
        <is>
          <t>Rio Manso</t>
        </is>
      </c>
      <c r="G5133" s="5" t="inlineStr">
        <is>
          <t>14° 52' 16,79" | 55° 47' 18,47"</t>
        </is>
      </c>
      <c r="H5133" s="5" t="inlineStr">
        <is>
          <t>Characiformes</t>
        </is>
      </c>
      <c r="I5133" s="5" t="inlineStr">
        <is>
          <t>Salminus brasiliensis</t>
        </is>
      </c>
      <c r="J5133" s="7" t="n">
        <v>42</v>
      </c>
      <c r="K5133" s="7" t="n">
        <v>36.5</v>
      </c>
      <c r="L5133" s="8" t="n">
        <v>900</v>
      </c>
      <c r="M5133" s="8" t="n">
        <v>820</v>
      </c>
      <c r="N5133" s="5" t="b">
        <v>0</v>
      </c>
      <c r="O5133" s="5" t="inlineStr">
        <is>
          <t>M</t>
        </is>
      </c>
      <c r="P5133" s="5" t="inlineStr">
        <is>
          <t>REP</t>
        </is>
      </c>
      <c r="Q5133" s="8" t="n">
        <v>1.34</v>
      </c>
      <c r="R5133" s="5" t="n">
        <v>0</v>
      </c>
      <c r="S5133" s="8" t="n">
        <v>2.62</v>
      </c>
      <c r="T5133" s="10">
        <f>IF(Q5133&gt;0,M5133-Q5133,"")</f>
        <v/>
      </c>
      <c r="U5133" s="11">
        <f>IF(AND(T5133&gt;0,Q5133&gt;0),(Q5133/T5133)*100,"")</f>
        <v/>
      </c>
      <c r="V5133" s="11">
        <f>IF(AND(T5133&gt;0,S5133&gt;0),(S5133/T5133)*100,"")</f>
        <v/>
      </c>
      <c r="W5133" s="10">
        <f>IF(AND(J5133&gt;0,L5133&gt;0),(L5133/(J5133^3))*100,"")</f>
        <v/>
      </c>
      <c r="X5133" s="12" t="n">
        <v>3.24</v>
      </c>
      <c r="Y5133" s="12" t="n">
        <v>3.86000000000001</v>
      </c>
      <c r="Z5133" s="12" t="n">
        <v>2.54000000000001</v>
      </c>
      <c r="AA5133" s="13" t="n">
        <v>4.01</v>
      </c>
      <c r="AB5133" s="5" t="n">
        <v>37.2</v>
      </c>
      <c r="AC5133" s="13" t="n">
        <v>30.8</v>
      </c>
      <c r="AD5133" s="13" t="n">
        <v>63</v>
      </c>
      <c r="AE5133" s="13" t="n">
        <v>6.8</v>
      </c>
      <c r="AF5133" s="13" t="n"/>
    </row>
    <row r="5134" ht="14" customHeight="1">
      <c r="A5134" s="14" t="inlineStr">
        <is>
          <t>2044</t>
        </is>
      </c>
      <c r="B5134" s="14" t="inlineStr">
        <is>
          <t>LIPAN-5132</t>
        </is>
      </c>
      <c r="C5134" s="15" t="n">
        <v>2024</v>
      </c>
      <c r="D5134" s="14" t="inlineStr">
        <is>
          <t>2024-04-25 00:00:00</t>
        </is>
      </c>
      <c r="E5134" s="14" t="inlineStr">
        <is>
          <t>D.-Abr</t>
        </is>
      </c>
      <c r="F5134" s="14" t="inlineStr">
        <is>
          <t>E. E. Taiamã</t>
        </is>
      </c>
      <c r="G5134" s="14" t="inlineStr">
        <is>
          <t>16º 48' 01,35" | 57° 39' 22,89"</t>
        </is>
      </c>
      <c r="H5134" s="14" t="inlineStr">
        <is>
          <t>Characiformes</t>
        </is>
      </c>
      <c r="I5134" s="14" t="inlineStr">
        <is>
          <t>Piaractus mesopotamicus</t>
        </is>
      </c>
      <c r="J5134" s="16" t="n">
        <v>49.7</v>
      </c>
      <c r="K5134" s="16" t="n">
        <v>44.1</v>
      </c>
      <c r="L5134" s="17" t="n">
        <v>2890</v>
      </c>
      <c r="M5134" s="17" t="n">
        <v>2230</v>
      </c>
      <c r="N5134" s="14" t="b">
        <v>0</v>
      </c>
      <c r="O5134" s="14" t="inlineStr">
        <is>
          <t>F</t>
        </is>
      </c>
      <c r="P5134" s="14" t="inlineStr">
        <is>
          <t>REP</t>
        </is>
      </c>
      <c r="Q5134" s="17" t="n">
        <v>17.48</v>
      </c>
      <c r="R5134" s="14" t="n">
        <v>3</v>
      </c>
      <c r="S5134" s="17" t="n">
        <v>36.93</v>
      </c>
      <c r="T5134" s="10">
        <f>IF(Q5134&gt;0,M5134-Q5134,"")</f>
        <v/>
      </c>
      <c r="U5134" s="11">
        <f>IF(AND(T5134&gt;0,Q5134&gt;0),(Q5134/T5134)*100,"")</f>
        <v/>
      </c>
      <c r="V5134" s="11">
        <f>IF(AND(T5134&gt;0,S5134&gt;0),(S5134/T5134)*100,"")</f>
        <v/>
      </c>
      <c r="W5134" s="10">
        <f>IF(AND(J5134&gt;0,L5134&gt;0),(L5134/(J5134^3))*100,"")</f>
        <v/>
      </c>
      <c r="X5134" s="12" t="n">
        <v>3.24</v>
      </c>
      <c r="Y5134" s="12" t="n">
        <v>3.86000000000002</v>
      </c>
      <c r="Z5134" s="12" t="n">
        <v>2.54000000000001</v>
      </c>
      <c r="AA5134" s="18" t="n">
        <v>3.883333333</v>
      </c>
      <c r="AB5134" s="14" t="n">
        <v>41.2</v>
      </c>
      <c r="AC5134" s="18" t="n">
        <v>31.79666667</v>
      </c>
      <c r="AD5134" s="18" t="n">
        <v>74</v>
      </c>
      <c r="AE5134" s="18" t="n">
        <v>6.59</v>
      </c>
      <c r="AF5134" s="18" t="n"/>
    </row>
    <row r="5135" ht="14" customHeight="1">
      <c r="A5135" s="5" t="inlineStr">
        <is>
          <t>2045</t>
        </is>
      </c>
      <c r="B5135" s="5" t="inlineStr">
        <is>
          <t>LIPAN-5133</t>
        </is>
      </c>
      <c r="C5135" s="6" t="n">
        <v>2024</v>
      </c>
      <c r="D5135" s="5" t="inlineStr">
        <is>
          <t>2024-04-26 00:00:00</t>
        </is>
      </c>
      <c r="E5135" s="5" t="inlineStr">
        <is>
          <t>D.-Abr</t>
        </is>
      </c>
      <c r="F5135" s="5" t="inlineStr">
        <is>
          <t>E. E. Taiamã</t>
        </is>
      </c>
      <c r="G5135" s="5" t="inlineStr">
        <is>
          <t>16º 48' 01,35" | 57° 39' 22,89"</t>
        </is>
      </c>
      <c r="H5135" s="5" t="inlineStr">
        <is>
          <t>Characiformes</t>
        </is>
      </c>
      <c r="I5135" s="5" t="inlineStr">
        <is>
          <t>Piaractus mesopotamicus</t>
        </is>
      </c>
      <c r="J5135" s="7" t="n">
        <v>49.1</v>
      </c>
      <c r="K5135" s="7" t="n">
        <v>43.2</v>
      </c>
      <c r="L5135" s="8" t="n">
        <v>2520</v>
      </c>
      <c r="M5135" s="8" t="n">
        <v>2160</v>
      </c>
      <c r="N5135" s="5" t="b">
        <v>0</v>
      </c>
      <c r="O5135" s="5" t="inlineStr">
        <is>
          <t>M</t>
        </is>
      </c>
      <c r="P5135" s="5" t="inlineStr">
        <is>
          <t>REP</t>
        </is>
      </c>
      <c r="Q5135" s="8" t="n">
        <v>3.4</v>
      </c>
      <c r="R5135" s="5" t="n">
        <v>2</v>
      </c>
      <c r="S5135" s="8" t="n">
        <v>26.32</v>
      </c>
      <c r="T5135" s="10">
        <f>IF(Q5135&gt;0,M5135-Q5135,"")</f>
        <v/>
      </c>
      <c r="U5135" s="11">
        <f>IF(AND(T5135&gt;0,Q5135&gt;0),(Q5135/T5135)*100,"")</f>
        <v/>
      </c>
      <c r="V5135" s="11">
        <f>IF(AND(T5135&gt;0,S5135&gt;0),(S5135/T5135)*100,"")</f>
        <v/>
      </c>
      <c r="W5135" s="10">
        <f>IF(AND(J5135&gt;0,L5135&gt;0),(L5135/(J5135^3))*100,"")</f>
        <v/>
      </c>
      <c r="X5135" s="12" t="n">
        <v>3.24</v>
      </c>
      <c r="Y5135" s="12" t="n">
        <v>3.86000000000002</v>
      </c>
      <c r="Z5135" s="12" t="n">
        <v>2.54000000000001</v>
      </c>
      <c r="AA5135" s="13" t="n">
        <v>3.883333333</v>
      </c>
      <c r="AB5135" s="5" t="n">
        <v>41.2</v>
      </c>
      <c r="AC5135" s="13" t="n">
        <v>31.79666667</v>
      </c>
      <c r="AD5135" s="13" t="n">
        <v>74</v>
      </c>
      <c r="AE5135" s="13" t="n">
        <v>6.59</v>
      </c>
      <c r="AF5135" s="13" t="n"/>
    </row>
    <row r="5136" ht="14" customHeight="1">
      <c r="A5136" s="14" t="inlineStr">
        <is>
          <t>2046</t>
        </is>
      </c>
      <c r="B5136" s="14" t="inlineStr">
        <is>
          <t>LIPAN-5134</t>
        </is>
      </c>
      <c r="C5136" s="15" t="n">
        <v>2024</v>
      </c>
      <c r="D5136" s="14" t="inlineStr">
        <is>
          <t>2024-04-24 00:00:00</t>
        </is>
      </c>
      <c r="E5136" s="14" t="inlineStr">
        <is>
          <t>D.-Abr</t>
        </is>
      </c>
      <c r="F5136" s="14" t="inlineStr">
        <is>
          <t>E. E. Taiamã</t>
        </is>
      </c>
      <c r="G5136" s="14" t="inlineStr">
        <is>
          <t>16º 48' 01,35" | 57° 39' 22,89"</t>
        </is>
      </c>
      <c r="H5136" s="14" t="inlineStr">
        <is>
          <t>Characiformes</t>
        </is>
      </c>
      <c r="I5136" s="14" t="inlineStr">
        <is>
          <t>Piaractus mesopotamicus</t>
        </is>
      </c>
      <c r="J5136" s="16" t="n">
        <v>43.1</v>
      </c>
      <c r="K5136" s="16" t="n">
        <v>37.9</v>
      </c>
      <c r="L5136" s="17" t="n">
        <v>1870</v>
      </c>
      <c r="M5136" s="17" t="n">
        <v>1540</v>
      </c>
      <c r="N5136" s="14" t="b">
        <v>0</v>
      </c>
      <c r="O5136" s="14" t="inlineStr">
        <is>
          <t>F</t>
        </is>
      </c>
      <c r="P5136" s="14" t="inlineStr">
        <is>
          <t>REP</t>
        </is>
      </c>
      <c r="Q5136" s="17" t="n">
        <v>9.9</v>
      </c>
      <c r="R5136" s="14" t="n">
        <v>2</v>
      </c>
      <c r="S5136" s="17" t="n">
        <v>19.64</v>
      </c>
      <c r="T5136" s="10">
        <f>IF(Q5136&gt;0,M5136-Q5136,"")</f>
        <v/>
      </c>
      <c r="U5136" s="11">
        <f>IF(AND(T5136&gt;0,Q5136&gt;0),(Q5136/T5136)*100,"")</f>
        <v/>
      </c>
      <c r="V5136" s="11">
        <f>IF(AND(T5136&gt;0,S5136&gt;0),(S5136/T5136)*100,"")</f>
        <v/>
      </c>
      <c r="W5136" s="10">
        <f>IF(AND(J5136&gt;0,L5136&gt;0),(L5136/(J5136^3))*100,"")</f>
        <v/>
      </c>
      <c r="X5136" s="12" t="n">
        <v>3.24</v>
      </c>
      <c r="Y5136" s="12" t="n">
        <v>3.86000000000002</v>
      </c>
      <c r="Z5136" s="12" t="n">
        <v>2.54000000000001</v>
      </c>
      <c r="AA5136" s="18" t="n">
        <v>3.883333333</v>
      </c>
      <c r="AB5136" s="14" t="n">
        <v>41.2</v>
      </c>
      <c r="AC5136" s="18" t="n">
        <v>31.79666667</v>
      </c>
      <c r="AD5136" s="18" t="n">
        <v>74</v>
      </c>
      <c r="AE5136" s="18" t="n">
        <v>6.59</v>
      </c>
      <c r="AF5136" s="18" t="n"/>
    </row>
    <row r="5137" ht="14" customHeight="1">
      <c r="A5137" s="5" t="inlineStr">
        <is>
          <t>2047</t>
        </is>
      </c>
      <c r="B5137" s="5" t="inlineStr">
        <is>
          <t>LIPAN-5135</t>
        </is>
      </c>
      <c r="C5137" s="6" t="n">
        <v>2024</v>
      </c>
      <c r="D5137" s="5" t="inlineStr">
        <is>
          <t>2024-04-24 00:00:00</t>
        </is>
      </c>
      <c r="E5137" s="5" t="inlineStr">
        <is>
          <t>D.-Abr</t>
        </is>
      </c>
      <c r="F5137" s="5" t="inlineStr">
        <is>
          <t>E. E. Taiamã</t>
        </is>
      </c>
      <c r="G5137" s="5" t="inlineStr">
        <is>
          <t>16º 48' 01,35" | 57° 39' 22,89"</t>
        </is>
      </c>
      <c r="H5137" s="5" t="inlineStr">
        <is>
          <t>Characiformes</t>
        </is>
      </c>
      <c r="I5137" s="5" t="inlineStr">
        <is>
          <t>Piaractus mesopotamicus</t>
        </is>
      </c>
      <c r="J5137" s="7" t="n">
        <v>41.6</v>
      </c>
      <c r="K5137" s="7" t="n">
        <v>36.2</v>
      </c>
      <c r="L5137" s="8" t="n">
        <v>1690</v>
      </c>
      <c r="M5137" s="8" t="n">
        <v>1390</v>
      </c>
      <c r="N5137" s="5" t="b">
        <v>0</v>
      </c>
      <c r="O5137" s="5" t="inlineStr">
        <is>
          <t>M</t>
        </is>
      </c>
      <c r="P5137" s="5" t="inlineStr">
        <is>
          <t>REP</t>
        </is>
      </c>
      <c r="Q5137" s="8" t="n">
        <v>1.46</v>
      </c>
      <c r="R5137" s="5" t="n">
        <v>3</v>
      </c>
      <c r="S5137" s="8" t="n">
        <v>17.55</v>
      </c>
      <c r="T5137" s="10">
        <f>IF(Q5137&gt;0,M5137-Q5137,"")</f>
        <v/>
      </c>
      <c r="U5137" s="11">
        <f>IF(AND(T5137&gt;0,Q5137&gt;0),(Q5137/T5137)*100,"")</f>
        <v/>
      </c>
      <c r="V5137" s="11">
        <f>IF(AND(T5137&gt;0,S5137&gt;0),(S5137/T5137)*100,"")</f>
        <v/>
      </c>
      <c r="W5137" s="10">
        <f>IF(AND(J5137&gt;0,L5137&gt;0),(L5137/(J5137^3))*100,"")</f>
        <v/>
      </c>
      <c r="X5137" s="12" t="n">
        <v>3.24</v>
      </c>
      <c r="Y5137" s="12" t="n">
        <v>3.86000000000002</v>
      </c>
      <c r="Z5137" s="12" t="n">
        <v>2.54000000000001</v>
      </c>
      <c r="AA5137" s="13" t="n">
        <v>3.883333333</v>
      </c>
      <c r="AB5137" s="5" t="n">
        <v>41.2</v>
      </c>
      <c r="AC5137" s="13" t="n">
        <v>31.79666667</v>
      </c>
      <c r="AD5137" s="13" t="n">
        <v>74</v>
      </c>
      <c r="AE5137" s="13" t="n">
        <v>6.59</v>
      </c>
      <c r="AF5137" s="13" t="n"/>
    </row>
    <row r="5138" ht="14" customHeight="1">
      <c r="A5138" s="14" t="inlineStr">
        <is>
          <t>2048</t>
        </is>
      </c>
      <c r="B5138" s="14" t="inlineStr">
        <is>
          <t>LIPAN-5136</t>
        </is>
      </c>
      <c r="C5138" s="15" t="n">
        <v>2024</v>
      </c>
      <c r="D5138" s="14" t="inlineStr">
        <is>
          <t>2024-04-24 00:00:00</t>
        </is>
      </c>
      <c r="E5138" s="14" t="inlineStr">
        <is>
          <t>D.-Abr</t>
        </is>
      </c>
      <c r="F5138" s="14" t="inlineStr">
        <is>
          <t>E. E. Taiamã</t>
        </is>
      </c>
      <c r="G5138" s="14" t="inlineStr">
        <is>
          <t>16º 48' 01,35" | 57° 39' 22,89"</t>
        </is>
      </c>
      <c r="H5138" s="14" t="inlineStr">
        <is>
          <t>Characiformes</t>
        </is>
      </c>
      <c r="I5138" s="14" t="inlineStr">
        <is>
          <t>Piaractus mesopotamicus</t>
        </is>
      </c>
      <c r="J5138" s="16" t="n">
        <v>55.8</v>
      </c>
      <c r="K5138" s="16" t="n">
        <v>50.7</v>
      </c>
      <c r="L5138" s="17" t="n">
        <v>4610</v>
      </c>
      <c r="M5138" s="17" t="n">
        <v>3740</v>
      </c>
      <c r="N5138" s="14" t="b">
        <v>0</v>
      </c>
      <c r="O5138" s="14" t="inlineStr">
        <is>
          <t>F</t>
        </is>
      </c>
      <c r="P5138" s="14" t="inlineStr">
        <is>
          <t>REP</t>
        </is>
      </c>
      <c r="Q5138" s="17" t="n">
        <v>43.67</v>
      </c>
      <c r="R5138" s="14" t="n">
        <v>3</v>
      </c>
      <c r="S5138" s="17" t="n">
        <v>41.66</v>
      </c>
      <c r="T5138" s="10">
        <f>IF(Q5138&gt;0,M5138-Q5138,"")</f>
        <v/>
      </c>
      <c r="U5138" s="11">
        <f>IF(AND(T5138&gt;0,Q5138&gt;0),(Q5138/T5138)*100,"")</f>
        <v/>
      </c>
      <c r="V5138" s="11">
        <f>IF(AND(T5138&gt;0,S5138&gt;0),(S5138/T5138)*100,"")</f>
        <v/>
      </c>
      <c r="W5138" s="10">
        <f>IF(AND(J5138&gt;0,L5138&gt;0),(L5138/(J5138^3))*100,"")</f>
        <v/>
      </c>
      <c r="X5138" s="12" t="n">
        <v>3.24</v>
      </c>
      <c r="Y5138" s="12" t="n">
        <v>3.86000000000002</v>
      </c>
      <c r="Z5138" s="12" t="n">
        <v>2.54000000000001</v>
      </c>
      <c r="AA5138" s="18" t="n">
        <v>3.883333333</v>
      </c>
      <c r="AB5138" s="14" t="n">
        <v>41.2</v>
      </c>
      <c r="AC5138" s="18" t="n">
        <v>31.79666667</v>
      </c>
      <c r="AD5138" s="18" t="n">
        <v>74</v>
      </c>
      <c r="AE5138" s="18" t="n">
        <v>6.59</v>
      </c>
      <c r="AF5138" s="18" t="n"/>
    </row>
    <row r="5139" ht="14" customHeight="1">
      <c r="A5139" s="5" t="inlineStr">
        <is>
          <t>2049</t>
        </is>
      </c>
      <c r="B5139" s="5" t="inlineStr">
        <is>
          <t>LIPAN-5137</t>
        </is>
      </c>
      <c r="C5139" s="6" t="n">
        <v>2024</v>
      </c>
      <c r="D5139" s="5" t="inlineStr">
        <is>
          <t>2024-04-24 00:00:00</t>
        </is>
      </c>
      <c r="E5139" s="5" t="inlineStr">
        <is>
          <t>D.-Abr</t>
        </is>
      </c>
      <c r="F5139" s="5" t="inlineStr">
        <is>
          <t>E. E. Taiamã</t>
        </is>
      </c>
      <c r="G5139" s="5" t="inlineStr">
        <is>
          <t>16º 48' 01,35" | 57° 39' 22,89"</t>
        </is>
      </c>
      <c r="H5139" s="5" t="inlineStr">
        <is>
          <t>Characiformes</t>
        </is>
      </c>
      <c r="I5139" s="5" t="inlineStr">
        <is>
          <t>Piaractus mesopotamicus</t>
        </is>
      </c>
      <c r="J5139" s="7" t="n">
        <v>44.8</v>
      </c>
      <c r="K5139" s="7" t="n">
        <v>39.2</v>
      </c>
      <c r="L5139" s="8" t="n">
        <v>1950</v>
      </c>
      <c r="M5139" s="8" t="n">
        <v>1550</v>
      </c>
      <c r="N5139" s="5" t="b">
        <v>0</v>
      </c>
      <c r="O5139" s="5" t="inlineStr">
        <is>
          <t>F</t>
        </is>
      </c>
      <c r="P5139" s="5" t="inlineStr">
        <is>
          <t>REP</t>
        </is>
      </c>
      <c r="Q5139" s="8" t="n">
        <v>7.08</v>
      </c>
      <c r="R5139" s="5" t="n">
        <v>3</v>
      </c>
      <c r="S5139" s="8" t="n">
        <v>21.12</v>
      </c>
      <c r="T5139" s="10">
        <f>IF(Q5139&gt;0,M5139-Q5139,"")</f>
        <v/>
      </c>
      <c r="U5139" s="11">
        <f>IF(AND(T5139&gt;0,Q5139&gt;0),(Q5139/T5139)*100,"")</f>
        <v/>
      </c>
      <c r="V5139" s="11">
        <f>IF(AND(T5139&gt;0,S5139&gt;0),(S5139/T5139)*100,"")</f>
        <v/>
      </c>
      <c r="W5139" s="10">
        <f>IF(AND(J5139&gt;0,L5139&gt;0),(L5139/(J5139^3))*100,"")</f>
        <v/>
      </c>
      <c r="X5139" s="12" t="n">
        <v>3.24</v>
      </c>
      <c r="Y5139" s="12" t="n">
        <v>3.86000000000002</v>
      </c>
      <c r="Z5139" s="12" t="n">
        <v>2.54000000000001</v>
      </c>
      <c r="AA5139" s="13" t="n">
        <v>3.883333333</v>
      </c>
      <c r="AB5139" s="5" t="n">
        <v>41.2</v>
      </c>
      <c r="AC5139" s="13" t="n">
        <v>31.79666667</v>
      </c>
      <c r="AD5139" s="13" t="n">
        <v>74</v>
      </c>
      <c r="AE5139" s="13" t="n">
        <v>6.59</v>
      </c>
      <c r="AF5139" s="13" t="n"/>
    </row>
    <row r="5140" ht="14" customHeight="1">
      <c r="A5140" s="14" t="inlineStr">
        <is>
          <t>2050</t>
        </is>
      </c>
      <c r="B5140" s="14" t="inlineStr">
        <is>
          <t>LIPAN-5138</t>
        </is>
      </c>
      <c r="C5140" s="15" t="n">
        <v>2024</v>
      </c>
      <c r="D5140" s="14" t="inlineStr">
        <is>
          <t>2024-04-24 00:00:00</t>
        </is>
      </c>
      <c r="E5140" s="14" t="inlineStr">
        <is>
          <t>D.-Abr</t>
        </is>
      </c>
      <c r="F5140" s="14" t="inlineStr">
        <is>
          <t>E. E. Taiamã</t>
        </is>
      </c>
      <c r="G5140" s="14" t="inlineStr">
        <is>
          <t>16º 48' 01,35" | 57° 39' 22,89"</t>
        </is>
      </c>
      <c r="H5140" s="14" t="inlineStr">
        <is>
          <t>Characiformes</t>
        </is>
      </c>
      <c r="I5140" s="14" t="inlineStr">
        <is>
          <t>Piaractus mesopotamicus</t>
        </is>
      </c>
      <c r="J5140" s="16" t="n">
        <v>41.7</v>
      </c>
      <c r="K5140" s="16" t="n">
        <v>37.3</v>
      </c>
      <c r="L5140" s="17" t="n">
        <v>1750</v>
      </c>
      <c r="M5140" s="17" t="n">
        <v>1480</v>
      </c>
      <c r="N5140" s="14" t="b">
        <v>0</v>
      </c>
      <c r="O5140" s="14" t="inlineStr">
        <is>
          <t>M</t>
        </is>
      </c>
      <c r="P5140" s="14" t="inlineStr">
        <is>
          <t>REP</t>
        </is>
      </c>
      <c r="Q5140" s="17" t="n">
        <v>1.61</v>
      </c>
      <c r="R5140" s="14" t="n">
        <v>1</v>
      </c>
      <c r="S5140" s="17" t="n">
        <v>21.33</v>
      </c>
      <c r="T5140" s="10">
        <f>IF(Q5140&gt;0,M5140-Q5140,"")</f>
        <v/>
      </c>
      <c r="U5140" s="11">
        <f>IF(AND(T5140&gt;0,Q5140&gt;0),(Q5140/T5140)*100,"")</f>
        <v/>
      </c>
      <c r="V5140" s="11">
        <f>IF(AND(T5140&gt;0,S5140&gt;0),(S5140/T5140)*100,"")</f>
        <v/>
      </c>
      <c r="W5140" s="10">
        <f>IF(AND(J5140&gt;0,L5140&gt;0),(L5140/(J5140^3))*100,"")</f>
        <v/>
      </c>
      <c r="X5140" s="12" t="n">
        <v>3.24</v>
      </c>
      <c r="Y5140" s="12" t="n">
        <v>3.86000000000002</v>
      </c>
      <c r="Z5140" s="12" t="n">
        <v>2.54000000000001</v>
      </c>
      <c r="AA5140" s="18" t="n">
        <v>3.883333333</v>
      </c>
      <c r="AB5140" s="14" t="n">
        <v>41.2</v>
      </c>
      <c r="AC5140" s="18" t="n">
        <v>31.79666667</v>
      </c>
      <c r="AD5140" s="18" t="n">
        <v>74</v>
      </c>
      <c r="AE5140" s="18" t="n">
        <v>6.59</v>
      </c>
      <c r="AF5140" s="18" t="n"/>
    </row>
    <row r="5141" ht="14" customHeight="1">
      <c r="A5141" s="5" t="inlineStr">
        <is>
          <t>2051</t>
        </is>
      </c>
      <c r="B5141" s="5" t="inlineStr">
        <is>
          <t>LIPAN-5139</t>
        </is>
      </c>
      <c r="C5141" s="6" t="n">
        <v>2024</v>
      </c>
      <c r="D5141" s="5" t="inlineStr">
        <is>
          <t>2024-04-24 00:00:00</t>
        </is>
      </c>
      <c r="E5141" s="5" t="inlineStr">
        <is>
          <t>D.-Abr</t>
        </is>
      </c>
      <c r="F5141" s="5" t="inlineStr">
        <is>
          <t>E. E. Taiamã</t>
        </is>
      </c>
      <c r="G5141" s="5" t="inlineStr">
        <is>
          <t>16º 48' 01,35" | 57° 39' 22,89"</t>
        </is>
      </c>
      <c r="H5141" s="5" t="inlineStr">
        <is>
          <t>Characiformes</t>
        </is>
      </c>
      <c r="I5141" s="5" t="inlineStr">
        <is>
          <t>Piaractus mesopotamicus</t>
        </is>
      </c>
      <c r="J5141" s="7" t="n">
        <v>39.6</v>
      </c>
      <c r="K5141" s="7" t="n">
        <v>35.7</v>
      </c>
      <c r="L5141" s="8" t="n">
        <v>1630</v>
      </c>
      <c r="M5141" s="8" t="n">
        <v>1390</v>
      </c>
      <c r="N5141" s="5" t="b">
        <v>0</v>
      </c>
      <c r="O5141" s="5" t="inlineStr">
        <is>
          <t>F</t>
        </is>
      </c>
      <c r="P5141" s="5" t="inlineStr">
        <is>
          <t>REP</t>
        </is>
      </c>
      <c r="Q5141" s="8" t="n">
        <v>6.83</v>
      </c>
      <c r="R5141" s="5" t="n">
        <v>2</v>
      </c>
      <c r="S5141" s="8" t="n">
        <v>16.45</v>
      </c>
      <c r="T5141" s="10">
        <f>IF(Q5141&gt;0,M5141-Q5141,"")</f>
        <v/>
      </c>
      <c r="U5141" s="11">
        <f>IF(AND(T5141&gt;0,Q5141&gt;0),(Q5141/T5141)*100,"")</f>
        <v/>
      </c>
      <c r="V5141" s="11">
        <f>IF(AND(T5141&gt;0,S5141&gt;0),(S5141/T5141)*100,"")</f>
        <v/>
      </c>
      <c r="W5141" s="10">
        <f>IF(AND(J5141&gt;0,L5141&gt;0),(L5141/(J5141^3))*100,"")</f>
        <v/>
      </c>
      <c r="X5141" s="12" t="n">
        <v>3.24</v>
      </c>
      <c r="Y5141" s="12" t="n">
        <v>3.86000000000002</v>
      </c>
      <c r="Z5141" s="12" t="n">
        <v>2.54000000000001</v>
      </c>
      <c r="AA5141" s="13" t="n">
        <v>3.883333333</v>
      </c>
      <c r="AB5141" s="5" t="n">
        <v>41.2</v>
      </c>
      <c r="AC5141" s="13" t="n">
        <v>31.79666667</v>
      </c>
      <c r="AD5141" s="13" t="n">
        <v>74</v>
      </c>
      <c r="AE5141" s="13" t="n">
        <v>6.59</v>
      </c>
      <c r="AF5141" s="13" t="n"/>
    </row>
    <row r="5142" ht="14" customHeight="1">
      <c r="A5142" s="14" t="inlineStr">
        <is>
          <t>2052</t>
        </is>
      </c>
      <c r="B5142" s="14" t="inlineStr">
        <is>
          <t>LIPAN-5140</t>
        </is>
      </c>
      <c r="C5142" s="15" t="n">
        <v>2024</v>
      </c>
      <c r="D5142" s="14" t="inlineStr">
        <is>
          <t>2024-04-24 00:00:00</t>
        </is>
      </c>
      <c r="E5142" s="14" t="inlineStr">
        <is>
          <t>D.-Abr</t>
        </is>
      </c>
      <c r="F5142" s="14" t="inlineStr">
        <is>
          <t>E. E. Taiamã</t>
        </is>
      </c>
      <c r="G5142" s="14" t="inlineStr">
        <is>
          <t>16º 48' 01,35" | 57° 39' 22,89"</t>
        </is>
      </c>
      <c r="H5142" s="14" t="inlineStr">
        <is>
          <t>Characiformes</t>
        </is>
      </c>
      <c r="I5142" s="14" t="inlineStr">
        <is>
          <t>Piaractus mesopotamicus</t>
        </is>
      </c>
      <c r="J5142" s="16" t="n">
        <v>39.7</v>
      </c>
      <c r="K5142" s="16" t="n">
        <v>35.2</v>
      </c>
      <c r="L5142" s="17" t="n">
        <v>1500</v>
      </c>
      <c r="M5142" s="17" t="n">
        <v>1190</v>
      </c>
      <c r="N5142" s="14" t="b">
        <v>0</v>
      </c>
      <c r="O5142" s="14" t="inlineStr">
        <is>
          <t>F</t>
        </is>
      </c>
      <c r="P5142" s="14" t="inlineStr">
        <is>
          <t>REP</t>
        </is>
      </c>
      <c r="Q5142" s="17" t="n">
        <v>5.52</v>
      </c>
      <c r="R5142" s="14" t="n">
        <v>3</v>
      </c>
      <c r="S5142" s="17" t="n">
        <v>17.02</v>
      </c>
      <c r="T5142" s="10">
        <f>IF(Q5142&gt;0,M5142-Q5142,"")</f>
        <v/>
      </c>
      <c r="U5142" s="11">
        <f>IF(AND(T5142&gt;0,Q5142&gt;0),(Q5142/T5142)*100,"")</f>
        <v/>
      </c>
      <c r="V5142" s="11">
        <f>IF(AND(T5142&gt;0,S5142&gt;0),(S5142/T5142)*100,"")</f>
        <v/>
      </c>
      <c r="W5142" s="10">
        <f>IF(AND(J5142&gt;0,L5142&gt;0),(L5142/(J5142^3))*100,"")</f>
        <v/>
      </c>
      <c r="X5142" s="12" t="n">
        <v>3.24</v>
      </c>
      <c r="Y5142" s="12" t="n">
        <v>3.86000000000002</v>
      </c>
      <c r="Z5142" s="12" t="n">
        <v>2.54000000000001</v>
      </c>
      <c r="AA5142" s="18" t="n">
        <v>3.883333333</v>
      </c>
      <c r="AB5142" s="14" t="n">
        <v>41.2</v>
      </c>
      <c r="AC5142" s="18" t="n">
        <v>31.79666667</v>
      </c>
      <c r="AD5142" s="18" t="n">
        <v>74</v>
      </c>
      <c r="AE5142" s="18" t="n">
        <v>6.59</v>
      </c>
      <c r="AF5142" s="18" t="n"/>
    </row>
    <row r="5143" ht="14" customHeight="1">
      <c r="A5143" s="5" t="inlineStr">
        <is>
          <t>2053</t>
        </is>
      </c>
      <c r="B5143" s="5" t="inlineStr">
        <is>
          <t>LIPAN-5141</t>
        </is>
      </c>
      <c r="C5143" s="6" t="n">
        <v>2024</v>
      </c>
      <c r="D5143" s="5" t="inlineStr">
        <is>
          <t>2024-04-24 00:00:00</t>
        </is>
      </c>
      <c r="E5143" s="5" t="inlineStr">
        <is>
          <t>D.-Abr</t>
        </is>
      </c>
      <c r="F5143" s="5" t="inlineStr">
        <is>
          <t>E. E. Taiamã</t>
        </is>
      </c>
      <c r="G5143" s="5" t="inlineStr">
        <is>
          <t>16º 48' 01,35" | 57° 39' 22,89"</t>
        </is>
      </c>
      <c r="H5143" s="5" t="inlineStr">
        <is>
          <t>Characiformes</t>
        </is>
      </c>
      <c r="I5143" s="5" t="inlineStr">
        <is>
          <t>Piaractus mesopotamicus</t>
        </is>
      </c>
      <c r="J5143" s="7" t="n">
        <v>52.7</v>
      </c>
      <c r="K5143" s="7" t="n">
        <v>46.5</v>
      </c>
      <c r="L5143" s="8" t="n">
        <v>2980</v>
      </c>
      <c r="M5143" s="8" t="n">
        <v>2560</v>
      </c>
      <c r="N5143" s="5" t="b">
        <v>0</v>
      </c>
      <c r="O5143" s="5" t="inlineStr">
        <is>
          <t>M</t>
        </is>
      </c>
      <c r="P5143" s="5" t="inlineStr">
        <is>
          <t>REP</t>
        </is>
      </c>
      <c r="Q5143" s="8" t="n">
        <v>4.08</v>
      </c>
      <c r="R5143" s="5" t="n">
        <v>2</v>
      </c>
      <c r="S5143" s="8" t="n">
        <v>33.75</v>
      </c>
      <c r="T5143" s="10">
        <f>IF(Q5143&gt;0,M5143-Q5143,"")</f>
        <v/>
      </c>
      <c r="U5143" s="11">
        <f>IF(AND(T5143&gt;0,Q5143&gt;0),(Q5143/T5143)*100,"")</f>
        <v/>
      </c>
      <c r="V5143" s="11">
        <f>IF(AND(T5143&gt;0,S5143&gt;0),(S5143/T5143)*100,"")</f>
        <v/>
      </c>
      <c r="W5143" s="10">
        <f>IF(AND(J5143&gt;0,L5143&gt;0),(L5143/(J5143^3))*100,"")</f>
        <v/>
      </c>
      <c r="X5143" s="12" t="n">
        <v>3.24</v>
      </c>
      <c r="Y5143" s="12" t="n">
        <v>3.86000000000002</v>
      </c>
      <c r="Z5143" s="12" t="n">
        <v>2.54000000000001</v>
      </c>
      <c r="AA5143" s="13" t="n">
        <v>3.883333333</v>
      </c>
      <c r="AB5143" s="5" t="n">
        <v>41.2</v>
      </c>
      <c r="AC5143" s="13" t="n">
        <v>31.79666667</v>
      </c>
      <c r="AD5143" s="13" t="n">
        <v>74</v>
      </c>
      <c r="AE5143" s="13" t="n">
        <v>6.59</v>
      </c>
      <c r="AF5143" s="13" t="n"/>
    </row>
    <row r="5144" ht="14" customHeight="1">
      <c r="A5144" s="14" t="inlineStr">
        <is>
          <t>2054</t>
        </is>
      </c>
      <c r="B5144" s="14" t="inlineStr">
        <is>
          <t>LIPAN-5142</t>
        </is>
      </c>
      <c r="C5144" s="15" t="n">
        <v>2024</v>
      </c>
      <c r="D5144" s="14" t="inlineStr">
        <is>
          <t>2024-04-24 00:00:00</t>
        </is>
      </c>
      <c r="E5144" s="14" t="inlineStr">
        <is>
          <t>D.-Abr</t>
        </is>
      </c>
      <c r="F5144" s="14" t="inlineStr">
        <is>
          <t>E. E. Taiamã</t>
        </is>
      </c>
      <c r="G5144" s="14" t="inlineStr">
        <is>
          <t>16º 48' 01,35" | 57° 39' 22,89"</t>
        </is>
      </c>
      <c r="H5144" s="14" t="inlineStr">
        <is>
          <t>Characiformes</t>
        </is>
      </c>
      <c r="I5144" s="14" t="inlineStr">
        <is>
          <t>Brycon hilarii</t>
        </is>
      </c>
      <c r="J5144" s="16" t="n">
        <v>23.1</v>
      </c>
      <c r="K5144" s="16" t="n">
        <v>20.2</v>
      </c>
      <c r="L5144" s="17" t="n">
        <v>180</v>
      </c>
      <c r="M5144" s="17" t="n">
        <v>140</v>
      </c>
      <c r="N5144" s="14" t="b">
        <v>0</v>
      </c>
      <c r="O5144" s="14" t="inlineStr">
        <is>
          <t>F</t>
        </is>
      </c>
      <c r="P5144" s="14" t="inlineStr">
        <is>
          <t>REP</t>
        </is>
      </c>
      <c r="Q5144" s="17" t="n">
        <v>0.6</v>
      </c>
      <c r="R5144" s="14" t="n">
        <v>3</v>
      </c>
      <c r="S5144" s="17" t="n">
        <v>1.67</v>
      </c>
      <c r="T5144" s="10">
        <f>IF(Q5144&gt;0,M5144-Q5144,"")</f>
        <v/>
      </c>
      <c r="U5144" s="11">
        <f>IF(AND(T5144&gt;0,Q5144&gt;0),(Q5144/T5144)*100,"")</f>
        <v/>
      </c>
      <c r="V5144" s="11">
        <f>IF(AND(T5144&gt;0,S5144&gt;0),(S5144/T5144)*100,"")</f>
        <v/>
      </c>
      <c r="W5144" s="10">
        <f>IF(AND(J5144&gt;0,L5144&gt;0),(L5144/(J5144^3))*100,"")</f>
        <v/>
      </c>
      <c r="X5144" s="12" t="n">
        <v>3.24</v>
      </c>
      <c r="Y5144" s="12" t="n">
        <v>3.86000000000002</v>
      </c>
      <c r="Z5144" s="12" t="n">
        <v>2.54000000000001</v>
      </c>
      <c r="AA5144" s="18" t="n">
        <v>3.883333333</v>
      </c>
      <c r="AB5144" s="14" t="n">
        <v>41.2</v>
      </c>
      <c r="AC5144" s="18" t="n">
        <v>31.79666667</v>
      </c>
      <c r="AD5144" s="18" t="n">
        <v>74</v>
      </c>
      <c r="AE5144" s="18" t="n">
        <v>6.59</v>
      </c>
      <c r="AF5144" s="18" t="n"/>
    </row>
    <row r="5145" ht="14" customHeight="1">
      <c r="A5145" s="5" t="inlineStr">
        <is>
          <t>2055</t>
        </is>
      </c>
      <c r="B5145" s="5" t="inlineStr">
        <is>
          <t>LIPAN-5143</t>
        </is>
      </c>
      <c r="C5145" s="6" t="n">
        <v>2024</v>
      </c>
      <c r="D5145" s="5" t="inlineStr">
        <is>
          <t>2024-04-24 00:00:00</t>
        </is>
      </c>
      <c r="E5145" s="5" t="inlineStr">
        <is>
          <t>D.-Abr</t>
        </is>
      </c>
      <c r="F5145" s="5" t="inlineStr">
        <is>
          <t>E. E. Taiamã</t>
        </is>
      </c>
      <c r="G5145" s="5" t="inlineStr">
        <is>
          <t>16º 48' 01,35" | 57° 39' 22,89"</t>
        </is>
      </c>
      <c r="H5145" s="5" t="inlineStr">
        <is>
          <t>Characiformes</t>
        </is>
      </c>
      <c r="I5145" s="5" t="inlineStr">
        <is>
          <t>Brycon hilarii</t>
        </is>
      </c>
      <c r="J5145" s="7" t="n">
        <v>30.2</v>
      </c>
      <c r="K5145" s="7" t="n">
        <v>24.9</v>
      </c>
      <c r="L5145" s="8" t="n">
        <v>390</v>
      </c>
      <c r="M5145" s="8" t="n">
        <v>330</v>
      </c>
      <c r="N5145" s="5" t="b">
        <v>0</v>
      </c>
      <c r="O5145" s="5" t="inlineStr">
        <is>
          <t>M</t>
        </is>
      </c>
      <c r="P5145" s="5" t="inlineStr">
        <is>
          <t>REP</t>
        </is>
      </c>
      <c r="Q5145" s="8" t="n">
        <v>0.01</v>
      </c>
      <c r="R5145" s="5" t="n">
        <v>3</v>
      </c>
      <c r="S5145" s="8" t="n">
        <v>3.11</v>
      </c>
      <c r="T5145" s="10">
        <f>IF(Q5145&gt;0,M5145-Q5145,"")</f>
        <v/>
      </c>
      <c r="U5145" s="11">
        <f>IF(AND(T5145&gt;0,Q5145&gt;0),(Q5145/T5145)*100,"")</f>
        <v/>
      </c>
      <c r="V5145" s="11">
        <f>IF(AND(T5145&gt;0,S5145&gt;0),(S5145/T5145)*100,"")</f>
        <v/>
      </c>
      <c r="W5145" s="10">
        <f>IF(AND(J5145&gt;0,L5145&gt;0),(L5145/(J5145^3))*100,"")</f>
        <v/>
      </c>
      <c r="X5145" s="12" t="n">
        <v>3.24</v>
      </c>
      <c r="Y5145" s="12" t="n">
        <v>3.86000000000002</v>
      </c>
      <c r="Z5145" s="12" t="n">
        <v>2.54000000000001</v>
      </c>
      <c r="AA5145" s="13" t="n">
        <v>3.883333333</v>
      </c>
      <c r="AB5145" s="5" t="n">
        <v>41.2</v>
      </c>
      <c r="AC5145" s="13" t="n">
        <v>31.79666667</v>
      </c>
      <c r="AD5145" s="13" t="n">
        <v>74</v>
      </c>
      <c r="AE5145" s="13" t="n">
        <v>6.59</v>
      </c>
      <c r="AF5145" s="13" t="n"/>
    </row>
    <row r="5146" ht="14" customHeight="1">
      <c r="A5146" s="14" t="inlineStr">
        <is>
          <t>2056</t>
        </is>
      </c>
      <c r="B5146" s="14" t="inlineStr">
        <is>
          <t>LIPAN-5144</t>
        </is>
      </c>
      <c r="C5146" s="15" t="n">
        <v>2024</v>
      </c>
      <c r="D5146" s="14" t="inlineStr">
        <is>
          <t>2024-04-24 00:00:00</t>
        </is>
      </c>
      <c r="E5146" s="14" t="inlineStr">
        <is>
          <t>D.-Abr</t>
        </is>
      </c>
      <c r="F5146" s="14" t="inlineStr">
        <is>
          <t>E. E. Taiamã</t>
        </is>
      </c>
      <c r="G5146" s="14" t="inlineStr">
        <is>
          <t>16º 48' 01,35" | 57° 39' 22,89"</t>
        </is>
      </c>
      <c r="H5146" s="14" t="inlineStr">
        <is>
          <t>Characiformes</t>
        </is>
      </c>
      <c r="I5146" s="14" t="inlineStr">
        <is>
          <t>Brycon hilarii</t>
        </is>
      </c>
      <c r="J5146" s="16" t="n">
        <v>26.5</v>
      </c>
      <c r="K5146" s="16" t="n">
        <v>22.2</v>
      </c>
      <c r="L5146" s="17" t="n">
        <v>250</v>
      </c>
      <c r="M5146" s="17" t="n">
        <v>200</v>
      </c>
      <c r="N5146" s="14" t="b">
        <v>0</v>
      </c>
      <c r="O5146" s="14" t="inlineStr">
        <is>
          <t>M</t>
        </is>
      </c>
      <c r="P5146" s="14" t="inlineStr">
        <is>
          <t>REP</t>
        </is>
      </c>
      <c r="Q5146" s="17" t="n">
        <v>0.01</v>
      </c>
      <c r="R5146" s="14" t="n">
        <v>1</v>
      </c>
      <c r="S5146" s="17" t="n">
        <v>2.86</v>
      </c>
      <c r="T5146" s="10">
        <f>IF(Q5146&gt;0,M5146-Q5146,"")</f>
        <v/>
      </c>
      <c r="U5146" s="11">
        <f>IF(AND(T5146&gt;0,Q5146&gt;0),(Q5146/T5146)*100,"")</f>
        <v/>
      </c>
      <c r="V5146" s="11">
        <f>IF(AND(T5146&gt;0,S5146&gt;0),(S5146/T5146)*100,"")</f>
        <v/>
      </c>
      <c r="W5146" s="10">
        <f>IF(AND(J5146&gt;0,L5146&gt;0),(L5146/(J5146^3))*100,"")</f>
        <v/>
      </c>
      <c r="X5146" s="12" t="n">
        <v>3.24</v>
      </c>
      <c r="Y5146" s="12" t="n">
        <v>3.86000000000002</v>
      </c>
      <c r="Z5146" s="12" t="n">
        <v>2.54000000000001</v>
      </c>
      <c r="AA5146" s="18" t="n">
        <v>3.883333333</v>
      </c>
      <c r="AB5146" s="14" t="n">
        <v>41.2</v>
      </c>
      <c r="AC5146" s="18" t="n">
        <v>31.79666667</v>
      </c>
      <c r="AD5146" s="18" t="n">
        <v>74</v>
      </c>
      <c r="AE5146" s="18" t="n">
        <v>6.59</v>
      </c>
      <c r="AF5146" s="18" t="n"/>
    </row>
    <row r="5147" ht="14" customHeight="1">
      <c r="A5147" s="5" t="inlineStr">
        <is>
          <t>2057</t>
        </is>
      </c>
      <c r="B5147" s="5" t="inlineStr">
        <is>
          <t>LIPAN-5145</t>
        </is>
      </c>
      <c r="C5147" s="6" t="n">
        <v>2024</v>
      </c>
      <c r="D5147" s="5" t="inlineStr">
        <is>
          <t>2024-04-24 00:00:00</t>
        </is>
      </c>
      <c r="E5147" s="5" t="inlineStr">
        <is>
          <t>D.-Abr</t>
        </is>
      </c>
      <c r="F5147" s="5" t="inlineStr">
        <is>
          <t>E. E. Taiamã</t>
        </is>
      </c>
      <c r="G5147" s="5" t="inlineStr">
        <is>
          <t>16º 48' 01,35" | 57° 39' 22,89"</t>
        </is>
      </c>
      <c r="H5147" s="5" t="inlineStr">
        <is>
          <t>Siluriformes</t>
        </is>
      </c>
      <c r="I5147" s="5" t="inlineStr">
        <is>
          <t>Pseudoplatystoma corruscans</t>
        </is>
      </c>
      <c r="J5147" s="7" t="n">
        <v>49.5</v>
      </c>
      <c r="K5147" s="7" t="n">
        <v>43.4</v>
      </c>
      <c r="L5147" s="8" t="n">
        <v>960</v>
      </c>
      <c r="M5147" s="8" t="n">
        <v>840</v>
      </c>
      <c r="N5147" s="5" t="b">
        <v>0</v>
      </c>
      <c r="O5147" s="5" t="inlineStr">
        <is>
          <t>M</t>
        </is>
      </c>
      <c r="P5147" s="5" t="inlineStr">
        <is>
          <t>ESV</t>
        </is>
      </c>
      <c r="Q5147" s="8" t="n">
        <v>0.61</v>
      </c>
      <c r="R5147" s="5" t="n">
        <v>0</v>
      </c>
      <c r="S5147" s="8" t="n">
        <v>7.68</v>
      </c>
      <c r="T5147" s="10">
        <f>IF(Q5147&gt;0,M5147-Q5147,"")</f>
        <v/>
      </c>
      <c r="U5147" s="11">
        <f>IF(AND(T5147&gt;0,Q5147&gt;0),(Q5147/T5147)*100,"")</f>
        <v/>
      </c>
      <c r="V5147" s="11">
        <f>IF(AND(T5147&gt;0,S5147&gt;0),(S5147/T5147)*100,"")</f>
        <v/>
      </c>
      <c r="W5147" s="10">
        <f>IF(AND(J5147&gt;0,L5147&gt;0),(L5147/(J5147^3))*100,"")</f>
        <v/>
      </c>
      <c r="X5147" s="12" t="n">
        <v>3.24</v>
      </c>
      <c r="Y5147" s="12" t="n">
        <v>3.86000000000002</v>
      </c>
      <c r="Z5147" s="12" t="n">
        <v>2.54000000000001</v>
      </c>
      <c r="AA5147" s="13" t="n">
        <v>3.883333333</v>
      </c>
      <c r="AB5147" s="5" t="n">
        <v>41.2</v>
      </c>
      <c r="AC5147" s="13" t="n">
        <v>31.79666667</v>
      </c>
      <c r="AD5147" s="13" t="n">
        <v>74</v>
      </c>
      <c r="AE5147" s="13" t="n">
        <v>6.59</v>
      </c>
      <c r="AF5147" s="13" t="n"/>
    </row>
    <row r="5148" ht="14" customHeight="1">
      <c r="A5148" s="14" t="inlineStr">
        <is>
          <t>2058</t>
        </is>
      </c>
      <c r="B5148" s="14" t="inlineStr">
        <is>
          <t>LIPAN-5146</t>
        </is>
      </c>
      <c r="C5148" s="15" t="n">
        <v>2024</v>
      </c>
      <c r="D5148" s="14" t="inlineStr">
        <is>
          <t>2024-04-24 00:00:00</t>
        </is>
      </c>
      <c r="E5148" s="14" t="inlineStr">
        <is>
          <t>D.-Abr</t>
        </is>
      </c>
      <c r="F5148" s="14" t="inlineStr">
        <is>
          <t>E. E. Taiamã</t>
        </is>
      </c>
      <c r="G5148" s="14" t="inlineStr">
        <is>
          <t>16º 48' 01,35" | 57° 39' 22,89"</t>
        </is>
      </c>
      <c r="H5148" s="14" t="inlineStr">
        <is>
          <t>Siluriformes</t>
        </is>
      </c>
      <c r="I5148" s="14" t="inlineStr">
        <is>
          <t>Pseudoplatystoma corruscans</t>
        </is>
      </c>
      <c r="J5148" s="16" t="n">
        <v>60.1</v>
      </c>
      <c r="K5148" s="16" t="n">
        <v>52.6</v>
      </c>
      <c r="L5148" s="17" t="n">
        <v>1380</v>
      </c>
      <c r="M5148" s="17" t="n">
        <v>1300</v>
      </c>
      <c r="N5148" s="14" t="b">
        <v>0</v>
      </c>
      <c r="O5148" s="14" t="inlineStr">
        <is>
          <t>F</t>
        </is>
      </c>
      <c r="P5148" s="14" t="inlineStr">
        <is>
          <t>ESV</t>
        </is>
      </c>
      <c r="Q5148" s="17" t="n">
        <v>6.42</v>
      </c>
      <c r="R5148" s="14" t="n">
        <v>0</v>
      </c>
      <c r="S5148" s="17" t="n">
        <v>22.84</v>
      </c>
      <c r="T5148" s="10">
        <f>IF(Q5148&gt;0,M5148-Q5148,"")</f>
        <v/>
      </c>
      <c r="U5148" s="11">
        <f>IF(AND(T5148&gt;0,Q5148&gt;0),(Q5148/T5148)*100,"")</f>
        <v/>
      </c>
      <c r="V5148" s="11">
        <f>IF(AND(T5148&gt;0,S5148&gt;0),(S5148/T5148)*100,"")</f>
        <v/>
      </c>
      <c r="W5148" s="10">
        <f>IF(AND(J5148&gt;0,L5148&gt;0),(L5148/(J5148^3))*100,"")</f>
        <v/>
      </c>
      <c r="X5148" s="12" t="n">
        <v>3.24</v>
      </c>
      <c r="Y5148" s="12" t="n">
        <v>3.86000000000002</v>
      </c>
      <c r="Z5148" s="12" t="n">
        <v>2.54000000000001</v>
      </c>
      <c r="AA5148" s="18" t="n">
        <v>3.883333333</v>
      </c>
      <c r="AB5148" s="14" t="n">
        <v>41.2</v>
      </c>
      <c r="AC5148" s="18" t="n">
        <v>31.79666667</v>
      </c>
      <c r="AD5148" s="18" t="n">
        <v>74</v>
      </c>
      <c r="AE5148" s="18" t="n">
        <v>6.59</v>
      </c>
      <c r="AF5148" s="18" t="n"/>
    </row>
    <row r="5149" ht="14" customHeight="1">
      <c r="A5149" s="5" t="inlineStr">
        <is>
          <t>2059</t>
        </is>
      </c>
      <c r="B5149" s="5" t="inlineStr">
        <is>
          <t>LIPAN-5147</t>
        </is>
      </c>
      <c r="C5149" s="6" t="n">
        <v>2024</v>
      </c>
      <c r="D5149" s="5" t="inlineStr">
        <is>
          <t>2024-04-24 00:00:00</t>
        </is>
      </c>
      <c r="E5149" s="5" t="inlineStr">
        <is>
          <t>D.-Abr</t>
        </is>
      </c>
      <c r="F5149" s="5" t="inlineStr">
        <is>
          <t>E. E. Taiamã</t>
        </is>
      </c>
      <c r="G5149" s="5" t="inlineStr">
        <is>
          <t>16º 48' 01,35" | 57° 39' 22,89"</t>
        </is>
      </c>
      <c r="H5149" s="5" t="inlineStr">
        <is>
          <t>Siluriformes</t>
        </is>
      </c>
      <c r="I5149" s="5" t="inlineStr">
        <is>
          <t>Pseudoplatystoma corruscans</t>
        </is>
      </c>
      <c r="J5149" s="7" t="n">
        <v>62.8</v>
      </c>
      <c r="K5149" s="7" t="n">
        <v>55.1</v>
      </c>
      <c r="L5149" s="8" t="n">
        <v>1750</v>
      </c>
      <c r="M5149" s="8" t="n">
        <v>1720</v>
      </c>
      <c r="N5149" s="5" t="b">
        <v>0</v>
      </c>
      <c r="O5149" s="5" t="inlineStr">
        <is>
          <t>M</t>
        </is>
      </c>
      <c r="P5149" s="5" t="inlineStr">
        <is>
          <t>ESV</t>
        </is>
      </c>
      <c r="Q5149" s="8" t="n">
        <v>1.69</v>
      </c>
      <c r="R5149" s="5" t="n">
        <v>3</v>
      </c>
      <c r="S5149" s="8" t="n">
        <v>18.37</v>
      </c>
      <c r="T5149" s="10">
        <f>IF(Q5149&gt;0,M5149-Q5149,"")</f>
        <v/>
      </c>
      <c r="U5149" s="11">
        <f>IF(AND(T5149&gt;0,Q5149&gt;0),(Q5149/T5149)*100,"")</f>
        <v/>
      </c>
      <c r="V5149" s="11">
        <f>IF(AND(T5149&gt;0,S5149&gt;0),(S5149/T5149)*100,"")</f>
        <v/>
      </c>
      <c r="W5149" s="10">
        <f>IF(AND(J5149&gt;0,L5149&gt;0),(L5149/(J5149^3))*100,"")</f>
        <v/>
      </c>
      <c r="X5149" s="12" t="n">
        <v>3.24</v>
      </c>
      <c r="Y5149" s="12" t="n">
        <v>3.86000000000002</v>
      </c>
      <c r="Z5149" s="12" t="n">
        <v>2.54000000000001</v>
      </c>
      <c r="AA5149" s="13" t="n">
        <v>3.883333333</v>
      </c>
      <c r="AB5149" s="5" t="n">
        <v>41.2</v>
      </c>
      <c r="AC5149" s="13" t="n">
        <v>31.79666667</v>
      </c>
      <c r="AD5149" s="13" t="n">
        <v>74</v>
      </c>
      <c r="AE5149" s="13" t="n">
        <v>6.59</v>
      </c>
      <c r="AF5149" s="13" t="n"/>
    </row>
    <row r="5150" ht="14" customHeight="1">
      <c r="A5150" s="14" t="inlineStr">
        <is>
          <t>2060</t>
        </is>
      </c>
      <c r="B5150" s="14" t="inlineStr">
        <is>
          <t>LIPAN-5148</t>
        </is>
      </c>
      <c r="C5150" s="15" t="n">
        <v>2024</v>
      </c>
      <c r="D5150" s="14" t="inlineStr">
        <is>
          <t>2024-04-24 00:00:00</t>
        </is>
      </c>
      <c r="E5150" s="14" t="inlineStr">
        <is>
          <t>D.-Abr</t>
        </is>
      </c>
      <c r="F5150" s="14" t="inlineStr">
        <is>
          <t>E. E. Taiamã</t>
        </is>
      </c>
      <c r="G5150" s="14" t="inlineStr">
        <is>
          <t>16º 48' 01,35" | 57° 39' 22,89"</t>
        </is>
      </c>
      <c r="H5150" s="14" t="inlineStr">
        <is>
          <t>Siluriformes</t>
        </is>
      </c>
      <c r="I5150" s="14" t="inlineStr">
        <is>
          <t>Pseudoplatystoma corruscans</t>
        </is>
      </c>
      <c r="J5150" s="16" t="n">
        <v>51.5</v>
      </c>
      <c r="K5150" s="16" t="n">
        <v>42.9</v>
      </c>
      <c r="L5150" s="17" t="n">
        <v>1090</v>
      </c>
      <c r="M5150" s="17" t="n">
        <v>990</v>
      </c>
      <c r="N5150" s="14" t="b">
        <v>0</v>
      </c>
      <c r="O5150" s="14" t="inlineStr">
        <is>
          <t>M</t>
        </is>
      </c>
      <c r="P5150" s="14" t="inlineStr">
        <is>
          <t>ESV</t>
        </is>
      </c>
      <c r="Q5150" s="17" t="n">
        <v>0.9</v>
      </c>
      <c r="R5150" s="14" t="n">
        <v>0</v>
      </c>
      <c r="S5150" s="17" t="n">
        <v>11.63</v>
      </c>
      <c r="T5150" s="10">
        <f>IF(Q5150&gt;0,M5150-Q5150,"")</f>
        <v/>
      </c>
      <c r="U5150" s="11">
        <f>IF(AND(T5150&gt;0,Q5150&gt;0),(Q5150/T5150)*100,"")</f>
        <v/>
      </c>
      <c r="V5150" s="11">
        <f>IF(AND(T5150&gt;0,S5150&gt;0),(S5150/T5150)*100,"")</f>
        <v/>
      </c>
      <c r="W5150" s="10">
        <f>IF(AND(J5150&gt;0,L5150&gt;0),(L5150/(J5150^3))*100,"")</f>
        <v/>
      </c>
      <c r="X5150" s="12" t="n">
        <v>3.24</v>
      </c>
      <c r="Y5150" s="12" t="n">
        <v>3.86000000000002</v>
      </c>
      <c r="Z5150" s="12" t="n">
        <v>2.54000000000001</v>
      </c>
      <c r="AA5150" s="18" t="n">
        <v>3.883333333</v>
      </c>
      <c r="AB5150" s="14" t="n">
        <v>41.2</v>
      </c>
      <c r="AC5150" s="18" t="n">
        <v>31.79666667</v>
      </c>
      <c r="AD5150" s="18" t="n">
        <v>74</v>
      </c>
      <c r="AE5150" s="18" t="n">
        <v>6.59</v>
      </c>
      <c r="AF5150" s="18" t="n"/>
    </row>
    <row r="5151" ht="14" customHeight="1">
      <c r="A5151" s="5" t="inlineStr">
        <is>
          <t>2061</t>
        </is>
      </c>
      <c r="B5151" s="5" t="inlineStr">
        <is>
          <t>LIPAN-5149</t>
        </is>
      </c>
      <c r="C5151" s="6" t="n">
        <v>2024</v>
      </c>
      <c r="D5151" s="5" t="inlineStr">
        <is>
          <t>2024-04-24 00:00:00</t>
        </is>
      </c>
      <c r="E5151" s="5" t="inlineStr">
        <is>
          <t>D.-Abr</t>
        </is>
      </c>
      <c r="F5151" s="5" t="inlineStr">
        <is>
          <t>E. E. Taiamã</t>
        </is>
      </c>
      <c r="G5151" s="5" t="inlineStr">
        <is>
          <t>16º 48' 01,35" | 57° 39' 22,89"</t>
        </is>
      </c>
      <c r="H5151" s="5" t="inlineStr">
        <is>
          <t>Characiformes</t>
        </is>
      </c>
      <c r="I5151" s="5" t="inlineStr">
        <is>
          <t>Brycon hilarii</t>
        </is>
      </c>
      <c r="J5151" s="7" t="n">
        <v>30</v>
      </c>
      <c r="K5151" s="7" t="n">
        <v>26.4</v>
      </c>
      <c r="L5151" s="8" t="n">
        <v>400</v>
      </c>
      <c r="M5151" s="8" t="n">
        <v>330</v>
      </c>
      <c r="N5151" s="5" t="b">
        <v>0</v>
      </c>
      <c r="O5151" s="5" t="inlineStr">
        <is>
          <t>F</t>
        </is>
      </c>
      <c r="P5151" s="5" t="inlineStr">
        <is>
          <t>REP</t>
        </is>
      </c>
      <c r="Q5151" s="8" t="n">
        <v>1.72</v>
      </c>
      <c r="R5151" s="5" t="n">
        <v>3</v>
      </c>
      <c r="S5151" s="8" t="n">
        <v>2.83</v>
      </c>
      <c r="T5151" s="10">
        <f>IF(Q5151&gt;0,M5151-Q5151,"")</f>
        <v/>
      </c>
      <c r="U5151" s="11">
        <f>IF(AND(T5151&gt;0,Q5151&gt;0),(Q5151/T5151)*100,"")</f>
        <v/>
      </c>
      <c r="V5151" s="11">
        <f>IF(AND(T5151&gt;0,S5151&gt;0),(S5151/T5151)*100,"")</f>
        <v/>
      </c>
      <c r="W5151" s="10">
        <f>IF(AND(J5151&gt;0,L5151&gt;0),(L5151/(J5151^3))*100,"")</f>
        <v/>
      </c>
      <c r="X5151" s="12" t="n">
        <v>3.24</v>
      </c>
      <c r="Y5151" s="12" t="n">
        <v>3.86000000000003</v>
      </c>
      <c r="Z5151" s="12" t="n">
        <v>2.54000000000001</v>
      </c>
      <c r="AA5151" s="13" t="n">
        <v>3.883333333</v>
      </c>
      <c r="AB5151" s="5" t="n">
        <v>41.2</v>
      </c>
      <c r="AC5151" s="13" t="n">
        <v>31.79666667</v>
      </c>
      <c r="AD5151" s="13" t="n">
        <v>74</v>
      </c>
      <c r="AE5151" s="13" t="n">
        <v>6.59</v>
      </c>
      <c r="AF5151" s="13" t="n"/>
    </row>
    <row r="5152" ht="14" customHeight="1">
      <c r="A5152" s="14" t="inlineStr">
        <is>
          <t>2062</t>
        </is>
      </c>
      <c r="B5152" s="14" t="inlineStr">
        <is>
          <t>LIPAN-5150</t>
        </is>
      </c>
      <c r="C5152" s="15" t="n">
        <v>2024</v>
      </c>
      <c r="D5152" s="14" t="inlineStr">
        <is>
          <t>2024-04-24 00:00:00</t>
        </is>
      </c>
      <c r="E5152" s="14" t="inlineStr">
        <is>
          <t>D.-Abr</t>
        </is>
      </c>
      <c r="F5152" s="14" t="inlineStr">
        <is>
          <t>E. E. Taiamã</t>
        </is>
      </c>
      <c r="G5152" s="14" t="inlineStr">
        <is>
          <t>16º 48' 01,35" | 57° 39' 22,89"</t>
        </is>
      </c>
      <c r="H5152" s="14" t="inlineStr">
        <is>
          <t>Siluriformes</t>
        </is>
      </c>
      <c r="I5152" s="14" t="inlineStr">
        <is>
          <t>Pseudoplatystoma reticulatum</t>
        </is>
      </c>
      <c r="J5152" s="16" t="n">
        <v>71.90000000000001</v>
      </c>
      <c r="K5152" s="16" t="n">
        <v>61.6</v>
      </c>
      <c r="L5152" s="17" t="n">
        <v>3120</v>
      </c>
      <c r="M5152" s="17" t="n">
        <v>3010</v>
      </c>
      <c r="N5152" s="14" t="b">
        <v>0</v>
      </c>
      <c r="O5152" s="14" t="inlineStr">
        <is>
          <t>M</t>
        </is>
      </c>
      <c r="P5152" s="14" t="inlineStr">
        <is>
          <t>REP</t>
        </is>
      </c>
      <c r="Q5152" s="17" t="n">
        <v>2.87</v>
      </c>
      <c r="R5152" s="14" t="n">
        <v>0</v>
      </c>
      <c r="S5152" s="17" t="n">
        <v>17.56</v>
      </c>
      <c r="T5152" s="10">
        <f>IF(Q5152&gt;0,M5152-Q5152,"")</f>
        <v/>
      </c>
      <c r="U5152" s="11">
        <f>IF(AND(T5152&gt;0,Q5152&gt;0),(Q5152/T5152)*100,"")</f>
        <v/>
      </c>
      <c r="V5152" s="11">
        <f>IF(AND(T5152&gt;0,S5152&gt;0),(S5152/T5152)*100,"")</f>
        <v/>
      </c>
      <c r="W5152" s="10">
        <f>IF(AND(J5152&gt;0,L5152&gt;0),(L5152/(J5152^3))*100,"")</f>
        <v/>
      </c>
      <c r="X5152" s="12" t="n">
        <v>3.24</v>
      </c>
      <c r="Y5152" s="12" t="n">
        <v>3.86000000000003</v>
      </c>
      <c r="Z5152" s="12" t="n">
        <v>2.54000000000001</v>
      </c>
      <c r="AA5152" s="18" t="n">
        <v>3.883333333</v>
      </c>
      <c r="AB5152" s="14" t="n">
        <v>41.2</v>
      </c>
      <c r="AC5152" s="18" t="n">
        <v>31.79666667</v>
      </c>
      <c r="AD5152" s="18" t="n">
        <v>74</v>
      </c>
      <c r="AE5152" s="18" t="n">
        <v>6.59</v>
      </c>
      <c r="AF5152" s="18" t="n"/>
    </row>
    <row r="5153" ht="14" customHeight="1">
      <c r="A5153" s="5" t="inlineStr">
        <is>
          <t>2063</t>
        </is>
      </c>
      <c r="B5153" s="5" t="inlineStr">
        <is>
          <t>LIPAN-5151</t>
        </is>
      </c>
      <c r="C5153" s="6" t="n">
        <v>2024</v>
      </c>
      <c r="D5153" s="5" t="inlineStr">
        <is>
          <t>2024-04-24 00:00:00</t>
        </is>
      </c>
      <c r="E5153" s="5" t="inlineStr">
        <is>
          <t>D.-Abr</t>
        </is>
      </c>
      <c r="F5153" s="5" t="inlineStr">
        <is>
          <t>E. E. Taiamã</t>
        </is>
      </c>
      <c r="G5153" s="5" t="inlineStr">
        <is>
          <t>16º 48' 01,35" | 57° 39' 22,89"</t>
        </is>
      </c>
      <c r="H5153" s="5" t="inlineStr">
        <is>
          <t>Siluriformes</t>
        </is>
      </c>
      <c r="I5153" s="5" t="inlineStr">
        <is>
          <t>Pseudoplatystoma reticulatum</t>
        </is>
      </c>
      <c r="J5153" s="7" t="n">
        <v>57.1</v>
      </c>
      <c r="K5153" s="7" t="n">
        <v>50.2</v>
      </c>
      <c r="L5153" s="8" t="n">
        <v>1200</v>
      </c>
      <c r="M5153" s="8" t="n">
        <v>1100</v>
      </c>
      <c r="N5153" s="5" t="b">
        <v>0</v>
      </c>
      <c r="O5153" s="5" t="inlineStr">
        <is>
          <t>F</t>
        </is>
      </c>
      <c r="P5153" s="5" t="inlineStr">
        <is>
          <t>ESV</t>
        </is>
      </c>
      <c r="Q5153" s="8" t="n">
        <v>5.96</v>
      </c>
      <c r="R5153" s="5" t="n">
        <v>0</v>
      </c>
      <c r="S5153" s="8" t="n">
        <v>12.41</v>
      </c>
      <c r="T5153" s="10">
        <f>IF(Q5153&gt;0,M5153-Q5153,"")</f>
        <v/>
      </c>
      <c r="U5153" s="11">
        <f>IF(AND(T5153&gt;0,Q5153&gt;0),(Q5153/T5153)*100,"")</f>
        <v/>
      </c>
      <c r="V5153" s="11">
        <f>IF(AND(T5153&gt;0,S5153&gt;0),(S5153/T5153)*100,"")</f>
        <v/>
      </c>
      <c r="W5153" s="10">
        <f>IF(AND(J5153&gt;0,L5153&gt;0),(L5153/(J5153^3))*100,"")</f>
        <v/>
      </c>
      <c r="X5153" s="12" t="n">
        <v>3.24</v>
      </c>
      <c r="Y5153" s="12" t="n">
        <v>3.86000000000003</v>
      </c>
      <c r="Z5153" s="12" t="n">
        <v>2.54000000000001</v>
      </c>
      <c r="AA5153" s="13" t="n">
        <v>3.883333333</v>
      </c>
      <c r="AB5153" s="5" t="n">
        <v>41.2</v>
      </c>
      <c r="AC5153" s="13" t="n">
        <v>31.79666667</v>
      </c>
      <c r="AD5153" s="13" t="n">
        <v>74</v>
      </c>
      <c r="AE5153" s="13" t="n">
        <v>6.59</v>
      </c>
      <c r="AF5153" s="13" t="n"/>
    </row>
    <row r="5154" ht="14" customHeight="1">
      <c r="A5154" s="14" t="inlineStr">
        <is>
          <t>2064</t>
        </is>
      </c>
      <c r="B5154" s="14" t="inlineStr">
        <is>
          <t>LIPAN-5152</t>
        </is>
      </c>
      <c r="C5154" s="15" t="n">
        <v>2024</v>
      </c>
      <c r="D5154" s="14" t="inlineStr">
        <is>
          <t>2024-04-24 00:00:00</t>
        </is>
      </c>
      <c r="E5154" s="14" t="inlineStr">
        <is>
          <t>D.-Abr</t>
        </is>
      </c>
      <c r="F5154" s="14" t="inlineStr">
        <is>
          <t>E. E. Taiamã</t>
        </is>
      </c>
      <c r="G5154" s="14" t="inlineStr">
        <is>
          <t>16º 48' 01,35" | 57° 39' 22,89"</t>
        </is>
      </c>
      <c r="H5154" s="14" t="inlineStr">
        <is>
          <t>Siluriformes</t>
        </is>
      </c>
      <c r="I5154" s="14" t="inlineStr">
        <is>
          <t>Pseudoplatystoma reticulatum</t>
        </is>
      </c>
      <c r="J5154" s="16" t="n">
        <v>54.1</v>
      </c>
      <c r="K5154" s="16" t="n">
        <v>46.5</v>
      </c>
      <c r="L5154" s="17" t="n">
        <v>1120</v>
      </c>
      <c r="M5154" s="17" t="n">
        <v>980</v>
      </c>
      <c r="N5154" s="14" t="b">
        <v>0</v>
      </c>
      <c r="O5154" s="14" t="inlineStr">
        <is>
          <t>M</t>
        </is>
      </c>
      <c r="P5154" s="14" t="inlineStr">
        <is>
          <t>ESV</t>
        </is>
      </c>
      <c r="Q5154" s="17" t="n">
        <v>1</v>
      </c>
      <c r="R5154" s="14" t="n">
        <v>0</v>
      </c>
      <c r="S5154" s="17" t="n">
        <v>11.28</v>
      </c>
      <c r="T5154" s="10">
        <f>IF(Q5154&gt;0,M5154-Q5154,"")</f>
        <v/>
      </c>
      <c r="U5154" s="11">
        <f>IF(AND(T5154&gt;0,Q5154&gt;0),(Q5154/T5154)*100,"")</f>
        <v/>
      </c>
      <c r="V5154" s="11">
        <f>IF(AND(T5154&gt;0,S5154&gt;0),(S5154/T5154)*100,"")</f>
        <v/>
      </c>
      <c r="W5154" s="10">
        <f>IF(AND(J5154&gt;0,L5154&gt;0),(L5154/(J5154^3))*100,"")</f>
        <v/>
      </c>
      <c r="X5154" s="12" t="n">
        <v>3.24</v>
      </c>
      <c r="Y5154" s="12" t="n">
        <v>3.86000000000003</v>
      </c>
      <c r="Z5154" s="12" t="n">
        <v>2.54000000000001</v>
      </c>
      <c r="AA5154" s="18" t="n">
        <v>3.883333333</v>
      </c>
      <c r="AB5154" s="14" t="n">
        <v>41.2</v>
      </c>
      <c r="AC5154" s="18" t="n">
        <v>31.79666667</v>
      </c>
      <c r="AD5154" s="18" t="n">
        <v>74</v>
      </c>
      <c r="AE5154" s="18" t="n">
        <v>6.59</v>
      </c>
      <c r="AF5154" s="18" t="n"/>
    </row>
    <row r="5155" ht="14" customHeight="1">
      <c r="A5155" s="5" t="inlineStr">
        <is>
          <t>2065</t>
        </is>
      </c>
      <c r="B5155" s="5" t="inlineStr">
        <is>
          <t>LIPAN-5153</t>
        </is>
      </c>
      <c r="C5155" s="6" t="n">
        <v>2024</v>
      </c>
      <c r="D5155" s="5" t="inlineStr">
        <is>
          <t>2024-04-24 00:00:00</t>
        </is>
      </c>
      <c r="E5155" s="5" t="inlineStr">
        <is>
          <t>D.-Abr</t>
        </is>
      </c>
      <c r="F5155" s="5" t="inlineStr">
        <is>
          <t>E. E. Taiamã</t>
        </is>
      </c>
      <c r="G5155" s="5" t="inlineStr">
        <is>
          <t>16º 48' 01,35" | 57° 39' 22,89"</t>
        </is>
      </c>
      <c r="H5155" s="5" t="inlineStr">
        <is>
          <t>Siluriformes</t>
        </is>
      </c>
      <c r="I5155" s="5" t="inlineStr">
        <is>
          <t>Pseudoplatystoma reticulatum</t>
        </is>
      </c>
      <c r="J5155" s="7" t="n">
        <v>51.6</v>
      </c>
      <c r="K5155" s="7" t="n">
        <v>43.4</v>
      </c>
      <c r="L5155" s="8" t="n">
        <v>970</v>
      </c>
      <c r="M5155" s="8" t="n">
        <v>920</v>
      </c>
      <c r="N5155" s="5" t="b">
        <v>0</v>
      </c>
      <c r="O5155" s="5" t="inlineStr">
        <is>
          <t>M</t>
        </is>
      </c>
      <c r="P5155" s="5" t="inlineStr">
        <is>
          <t>ESV</t>
        </is>
      </c>
      <c r="Q5155" s="8" t="n">
        <v>1.27</v>
      </c>
      <c r="R5155" s="5" t="n">
        <v>2</v>
      </c>
      <c r="S5155" s="8" t="n">
        <v>12.45</v>
      </c>
      <c r="T5155" s="10">
        <f>IF(Q5155&gt;0,M5155-Q5155,"")</f>
        <v/>
      </c>
      <c r="U5155" s="11">
        <f>IF(AND(T5155&gt;0,Q5155&gt;0),(Q5155/T5155)*100,"")</f>
        <v/>
      </c>
      <c r="V5155" s="11">
        <f>IF(AND(T5155&gt;0,S5155&gt;0),(S5155/T5155)*100,"")</f>
        <v/>
      </c>
      <c r="W5155" s="10">
        <f>IF(AND(J5155&gt;0,L5155&gt;0),(L5155/(J5155^3))*100,"")</f>
        <v/>
      </c>
      <c r="X5155" s="12" t="n">
        <v>3.24</v>
      </c>
      <c r="Y5155" s="12" t="n">
        <v>3.86000000000003</v>
      </c>
      <c r="Z5155" s="12" t="n">
        <v>2.54000000000001</v>
      </c>
      <c r="AA5155" s="13" t="n">
        <v>3.883333333</v>
      </c>
      <c r="AB5155" s="5" t="n">
        <v>41.2</v>
      </c>
      <c r="AC5155" s="13" t="n">
        <v>31.79666667</v>
      </c>
      <c r="AD5155" s="13" t="n">
        <v>74</v>
      </c>
      <c r="AE5155" s="13" t="n">
        <v>6.59</v>
      </c>
      <c r="AF5155" s="13" t="n"/>
    </row>
    <row r="5156" ht="14" customHeight="1">
      <c r="A5156" s="14" t="inlineStr">
        <is>
          <t>2066</t>
        </is>
      </c>
      <c r="B5156" s="14" t="inlineStr">
        <is>
          <t>LIPAN-5154</t>
        </is>
      </c>
      <c r="C5156" s="15" t="n">
        <v>2024</v>
      </c>
      <c r="D5156" s="14" t="inlineStr">
        <is>
          <t>2024-04-24 00:00:00</t>
        </is>
      </c>
      <c r="E5156" s="14" t="inlineStr">
        <is>
          <t>D.-Abr</t>
        </is>
      </c>
      <c r="F5156" s="14" t="inlineStr">
        <is>
          <t>E. E. Taiamã</t>
        </is>
      </c>
      <c r="G5156" s="14" t="inlineStr">
        <is>
          <t>16º 48' 01,35" | 57° 39' 22,89"</t>
        </is>
      </c>
      <c r="H5156" s="14" t="inlineStr">
        <is>
          <t>Siluriformes</t>
        </is>
      </c>
      <c r="I5156" s="14" t="inlineStr">
        <is>
          <t>Pseudoplatystoma reticulatum</t>
        </is>
      </c>
      <c r="J5156" s="16" t="n">
        <v>44.7</v>
      </c>
      <c r="K5156" s="16" t="n">
        <v>39.1</v>
      </c>
      <c r="L5156" s="17" t="n">
        <v>630</v>
      </c>
      <c r="M5156" s="17" t="n">
        <v>580</v>
      </c>
      <c r="N5156" s="14" t="b">
        <v>0</v>
      </c>
      <c r="O5156" s="14" t="inlineStr">
        <is>
          <t>M</t>
        </is>
      </c>
      <c r="P5156" s="14" t="inlineStr">
        <is>
          <t>ESV</t>
        </is>
      </c>
      <c r="Q5156" s="17" t="n">
        <v>0.27</v>
      </c>
      <c r="R5156" s="14" t="n">
        <v>0</v>
      </c>
      <c r="S5156" s="17" t="n">
        <v>5.37</v>
      </c>
      <c r="T5156" s="10">
        <f>IF(Q5156&gt;0,M5156-Q5156,"")</f>
        <v/>
      </c>
      <c r="U5156" s="11">
        <f>IF(AND(T5156&gt;0,Q5156&gt;0),(Q5156/T5156)*100,"")</f>
        <v/>
      </c>
      <c r="V5156" s="11">
        <f>IF(AND(T5156&gt;0,S5156&gt;0),(S5156/T5156)*100,"")</f>
        <v/>
      </c>
      <c r="W5156" s="10">
        <f>IF(AND(J5156&gt;0,L5156&gt;0),(L5156/(J5156^3))*100,"")</f>
        <v/>
      </c>
      <c r="X5156" s="12" t="n">
        <v>3.24</v>
      </c>
      <c r="Y5156" s="12" t="n">
        <v>3.86000000000003</v>
      </c>
      <c r="Z5156" s="12" t="n">
        <v>2.54000000000001</v>
      </c>
      <c r="AA5156" s="18" t="n">
        <v>3.883333333</v>
      </c>
      <c r="AB5156" s="14" t="n">
        <v>41.2</v>
      </c>
      <c r="AC5156" s="18" t="n">
        <v>31.79666667</v>
      </c>
      <c r="AD5156" s="18" t="n">
        <v>74</v>
      </c>
      <c r="AE5156" s="18" t="n">
        <v>6.59</v>
      </c>
      <c r="AF5156" s="18" t="n"/>
    </row>
    <row r="5157" ht="14" customHeight="1">
      <c r="A5157" s="5" t="inlineStr">
        <is>
          <t>2067</t>
        </is>
      </c>
      <c r="B5157" s="5" t="inlineStr">
        <is>
          <t>LIPAN-5155</t>
        </is>
      </c>
      <c r="C5157" s="6" t="n">
        <v>2024</v>
      </c>
      <c r="D5157" s="5" t="inlineStr">
        <is>
          <t>2024-04-24 00:00:00</t>
        </is>
      </c>
      <c r="E5157" s="5" t="inlineStr">
        <is>
          <t>D.-Abr</t>
        </is>
      </c>
      <c r="F5157" s="5" t="inlineStr">
        <is>
          <t>E. E. Taiamã</t>
        </is>
      </c>
      <c r="G5157" s="5" t="inlineStr">
        <is>
          <t>16º 48' 01,35" | 57° 39' 22,89"</t>
        </is>
      </c>
      <c r="H5157" s="5" t="inlineStr">
        <is>
          <t>Siluriformes</t>
        </is>
      </c>
      <c r="I5157" s="5" t="inlineStr">
        <is>
          <t>Pimelodus ornatus</t>
        </is>
      </c>
      <c r="J5157" s="7" t="n">
        <v>37.4</v>
      </c>
      <c r="K5157" s="7" t="n">
        <v>32.1</v>
      </c>
      <c r="L5157" s="8" t="n">
        <v>550</v>
      </c>
      <c r="M5157" s="8" t="n">
        <v>500</v>
      </c>
      <c r="N5157" s="5" t="b">
        <v>0</v>
      </c>
      <c r="O5157" s="5" t="inlineStr">
        <is>
          <t>F</t>
        </is>
      </c>
      <c r="P5157" s="5" t="inlineStr">
        <is>
          <t>REP</t>
        </is>
      </c>
      <c r="Q5157" s="8" t="n">
        <v>1.92</v>
      </c>
      <c r="R5157" s="5" t="n">
        <v>1</v>
      </c>
      <c r="S5157" s="8" t="n">
        <v>4.51</v>
      </c>
      <c r="T5157" s="10">
        <f>IF(Q5157&gt;0,M5157-Q5157,"")</f>
        <v/>
      </c>
      <c r="U5157" s="11">
        <f>IF(AND(T5157&gt;0,Q5157&gt;0),(Q5157/T5157)*100,"")</f>
        <v/>
      </c>
      <c r="V5157" s="11">
        <f>IF(AND(T5157&gt;0,S5157&gt;0),(S5157/T5157)*100,"")</f>
        <v/>
      </c>
      <c r="W5157" s="10">
        <f>IF(AND(J5157&gt;0,L5157&gt;0),(L5157/(J5157^3))*100,"")</f>
        <v/>
      </c>
      <c r="X5157" s="12" t="n">
        <v>3.24</v>
      </c>
      <c r="Y5157" s="12" t="n">
        <v>3.86000000000003</v>
      </c>
      <c r="Z5157" s="12" t="n">
        <v>2.54000000000001</v>
      </c>
      <c r="AA5157" s="13" t="n">
        <v>3.883333333</v>
      </c>
      <c r="AB5157" s="5" t="n">
        <v>41.2</v>
      </c>
      <c r="AC5157" s="13" t="n">
        <v>31.79666667</v>
      </c>
      <c r="AD5157" s="13" t="n">
        <v>74</v>
      </c>
      <c r="AE5157" s="13" t="n">
        <v>6.59</v>
      </c>
      <c r="AF5157" s="13" t="n"/>
    </row>
    <row r="5158" ht="14" customHeight="1">
      <c r="A5158" s="14" t="inlineStr">
        <is>
          <t>2068</t>
        </is>
      </c>
      <c r="B5158" s="14" t="inlineStr">
        <is>
          <t>LIPAN-5156</t>
        </is>
      </c>
      <c r="C5158" s="15" t="n">
        <v>2024</v>
      </c>
      <c r="D5158" s="14" t="inlineStr">
        <is>
          <t>2024-04-24 00:00:00</t>
        </is>
      </c>
      <c r="E5158" s="14" t="inlineStr">
        <is>
          <t>D.-Abr</t>
        </is>
      </c>
      <c r="F5158" s="14" t="inlineStr">
        <is>
          <t>E. E. Taiamã</t>
        </is>
      </c>
      <c r="G5158" s="14" t="inlineStr">
        <is>
          <t>16º 48' 01,35" | 57° 39' 22,89"</t>
        </is>
      </c>
      <c r="H5158" s="14" t="inlineStr">
        <is>
          <t>Characiformes</t>
        </is>
      </c>
      <c r="I5158" s="14" t="inlineStr">
        <is>
          <t>Salminus brasiliensis</t>
        </is>
      </c>
      <c r="J5158" s="16" t="n">
        <v>44.3</v>
      </c>
      <c r="K5158" s="16" t="n">
        <v>40.9</v>
      </c>
      <c r="L5158" s="17" t="n">
        <v>1080</v>
      </c>
      <c r="M5158" s="17" t="n">
        <v>930</v>
      </c>
      <c r="N5158" s="14" t="b">
        <v>0</v>
      </c>
      <c r="O5158" s="14" t="inlineStr">
        <is>
          <t>M</t>
        </is>
      </c>
      <c r="P5158" s="14" t="inlineStr">
        <is>
          <t>REP</t>
        </is>
      </c>
      <c r="Q5158" s="17" t="n">
        <v>3.06</v>
      </c>
      <c r="R5158" s="14" t="n">
        <v>0</v>
      </c>
      <c r="S5158" s="17" t="n">
        <v>4.45</v>
      </c>
      <c r="T5158" s="10">
        <f>IF(Q5158&gt;0,M5158-Q5158,"")</f>
        <v/>
      </c>
      <c r="U5158" s="11">
        <f>IF(AND(T5158&gt;0,Q5158&gt;0),(Q5158/T5158)*100,"")</f>
        <v/>
      </c>
      <c r="V5158" s="11">
        <f>IF(AND(T5158&gt;0,S5158&gt;0),(S5158/T5158)*100,"")</f>
        <v/>
      </c>
      <c r="W5158" s="10">
        <f>IF(AND(J5158&gt;0,L5158&gt;0),(L5158/(J5158^3))*100,"")</f>
        <v/>
      </c>
      <c r="X5158" s="12" t="n">
        <v>3.24</v>
      </c>
      <c r="Y5158" s="12" t="n">
        <v>3.86000000000003</v>
      </c>
      <c r="Z5158" s="12" t="n">
        <v>2.54000000000001</v>
      </c>
      <c r="AA5158" s="18" t="n">
        <v>3.883333333</v>
      </c>
      <c r="AB5158" s="14" t="n">
        <v>41.2</v>
      </c>
      <c r="AC5158" s="18" t="n">
        <v>31.79666667</v>
      </c>
      <c r="AD5158" s="18" t="n">
        <v>74</v>
      </c>
      <c r="AE5158" s="18" t="n">
        <v>6.59</v>
      </c>
      <c r="AF5158" s="18" t="n"/>
    </row>
    <row r="5159" ht="14" customHeight="1">
      <c r="A5159" s="5" t="inlineStr">
        <is>
          <t>2069</t>
        </is>
      </c>
      <c r="B5159" s="5" t="inlineStr">
        <is>
          <t>LIPAN-5157</t>
        </is>
      </c>
      <c r="C5159" s="6" t="n">
        <v>2024</v>
      </c>
      <c r="D5159" s="5" t="inlineStr">
        <is>
          <t>2024-05-24 00:00:00</t>
        </is>
      </c>
      <c r="E5159" s="5" t="inlineStr">
        <is>
          <t>E.-Mai</t>
        </is>
      </c>
      <c r="F5159" s="5" t="inlineStr">
        <is>
          <t>Rio Piquiri</t>
        </is>
      </c>
      <c r="G5159" s="5" t="inlineStr">
        <is>
          <t>17° 19' 27,34" | 56° 37' 39,09"</t>
        </is>
      </c>
      <c r="H5159" s="5" t="inlineStr">
        <is>
          <t>Characiformes</t>
        </is>
      </c>
      <c r="I5159" s="5" t="inlineStr">
        <is>
          <t>Salminus brasiliensis</t>
        </is>
      </c>
      <c r="J5159" s="7" t="n">
        <v>63.3</v>
      </c>
      <c r="K5159" s="7" t="n">
        <v>54.6</v>
      </c>
      <c r="L5159" s="8" t="n">
        <v>3590</v>
      </c>
      <c r="M5159" s="8" t="n">
        <v>3220</v>
      </c>
      <c r="N5159" s="5" t="b">
        <v>0</v>
      </c>
      <c r="O5159" s="5" t="inlineStr">
        <is>
          <t>F</t>
        </is>
      </c>
      <c r="P5159" s="5" t="inlineStr">
        <is>
          <t>REP</t>
        </is>
      </c>
      <c r="Q5159" s="8" t="n">
        <v>8.460000000000001</v>
      </c>
      <c r="R5159" s="5" t="n">
        <v>0</v>
      </c>
      <c r="S5159" s="8" t="n">
        <v>22.14</v>
      </c>
      <c r="T5159" s="10">
        <f>IF(Q5159&gt;0,M5159-Q5159,"")</f>
        <v/>
      </c>
      <c r="U5159" s="11">
        <f>IF(AND(T5159&gt;0,Q5159&gt;0),(Q5159/T5159)*100,"")</f>
        <v/>
      </c>
      <c r="V5159" s="11">
        <f>IF(AND(T5159&gt;0,S5159&gt;0),(S5159/T5159)*100,"")</f>
        <v/>
      </c>
      <c r="W5159" s="10">
        <f>IF(AND(J5159&gt;0,L5159&gt;0),(L5159/(J5159^3))*100,"")</f>
        <v/>
      </c>
      <c r="X5159" s="12" t="n">
        <v>1.9</v>
      </c>
      <c r="Y5159" s="12" t="n">
        <v>3.5</v>
      </c>
      <c r="Z5159" s="12" t="n">
        <v>1.37</v>
      </c>
      <c r="AA5159" s="13" t="n">
        <v>4.86</v>
      </c>
      <c r="AB5159" s="5" t="n">
        <v>38.7</v>
      </c>
      <c r="AC5159" s="13" t="n">
        <v>30.81666667</v>
      </c>
      <c r="AD5159" s="13" t="n">
        <v>66</v>
      </c>
      <c r="AE5159" s="13" t="n">
        <v>6.856666667</v>
      </c>
      <c r="AF5159" s="13" t="n"/>
    </row>
    <row r="5160" ht="14" customHeight="1">
      <c r="A5160" s="14" t="inlineStr">
        <is>
          <t>2070</t>
        </is>
      </c>
      <c r="B5160" s="14" t="inlineStr">
        <is>
          <t>LIPAN-5158</t>
        </is>
      </c>
      <c r="C5160" s="15" t="n">
        <v>2024</v>
      </c>
      <c r="D5160" s="14" t="inlineStr">
        <is>
          <t>2024-05-24 00:00:00</t>
        </is>
      </c>
      <c r="E5160" s="14" t="inlineStr">
        <is>
          <t>E.-Mai</t>
        </is>
      </c>
      <c r="F5160" s="14" t="inlineStr">
        <is>
          <t>Rio Piquiri</t>
        </is>
      </c>
      <c r="G5160" s="14" t="inlineStr">
        <is>
          <t>17° 19' 27,34" | 56° 37' 39,09"</t>
        </is>
      </c>
      <c r="H5160" s="14" t="inlineStr">
        <is>
          <t>Characiformes</t>
        </is>
      </c>
      <c r="I5160" s="14" t="inlineStr">
        <is>
          <t>Salminus brasiliensis</t>
        </is>
      </c>
      <c r="J5160" s="16" t="n">
        <v>69.8</v>
      </c>
      <c r="K5160" s="16" t="n">
        <v>50.5</v>
      </c>
      <c r="L5160" s="17" t="n">
        <v>2430</v>
      </c>
      <c r="M5160" s="17" t="n">
        <v>2380</v>
      </c>
      <c r="N5160" s="14" t="b">
        <v>0</v>
      </c>
      <c r="O5160" s="14" t="inlineStr">
        <is>
          <t>M</t>
        </is>
      </c>
      <c r="P5160" s="14" t="inlineStr">
        <is>
          <t>REP</t>
        </is>
      </c>
      <c r="Q5160" s="17" t="n">
        <v>3.44</v>
      </c>
      <c r="R5160" s="14" t="n">
        <v>0</v>
      </c>
      <c r="S5160" s="17" t="n">
        <v>19.5</v>
      </c>
      <c r="T5160" s="10">
        <f>IF(Q5160&gt;0,M5160-Q5160,"")</f>
        <v/>
      </c>
      <c r="U5160" s="11">
        <f>IF(AND(T5160&gt;0,Q5160&gt;0),(Q5160/T5160)*100,"")</f>
        <v/>
      </c>
      <c r="V5160" s="11">
        <f>IF(AND(T5160&gt;0,S5160&gt;0),(S5160/T5160)*100,"")</f>
        <v/>
      </c>
      <c r="W5160" s="10">
        <f>IF(AND(J5160&gt;0,L5160&gt;0),(L5160/(J5160^3))*100,"")</f>
        <v/>
      </c>
      <c r="X5160" s="12" t="n">
        <v>1.9</v>
      </c>
      <c r="Y5160" s="12" t="n">
        <v>3.5</v>
      </c>
      <c r="Z5160" s="12" t="n">
        <v>1.37</v>
      </c>
      <c r="AA5160" s="18" t="n">
        <v>4.86</v>
      </c>
      <c r="AB5160" s="14" t="n">
        <v>38.7</v>
      </c>
      <c r="AC5160" s="18" t="n">
        <v>30.81666667</v>
      </c>
      <c r="AD5160" s="18" t="n">
        <v>66</v>
      </c>
      <c r="AE5160" s="18" t="n">
        <v>6.856666667</v>
      </c>
      <c r="AF5160" s="18" t="n"/>
    </row>
    <row r="5161" ht="14" customHeight="1">
      <c r="A5161" s="5" t="inlineStr">
        <is>
          <t>2071</t>
        </is>
      </c>
      <c r="B5161" s="5" t="inlineStr">
        <is>
          <t>LIPAN-5159</t>
        </is>
      </c>
      <c r="C5161" s="6" t="n">
        <v>2024</v>
      </c>
      <c r="D5161" s="5" t="inlineStr">
        <is>
          <t>2024-05-24 00:00:00</t>
        </is>
      </c>
      <c r="E5161" s="5" t="inlineStr">
        <is>
          <t>E.-Mai</t>
        </is>
      </c>
      <c r="F5161" s="5" t="inlineStr">
        <is>
          <t>Rio Piquiri</t>
        </is>
      </c>
      <c r="G5161" s="5" t="inlineStr">
        <is>
          <t>17° 19' 27,34" | 56° 37' 39,09"</t>
        </is>
      </c>
      <c r="H5161" s="5" t="inlineStr">
        <is>
          <t>Characiformes</t>
        </is>
      </c>
      <c r="I5161" s="5" t="inlineStr">
        <is>
          <t>Salminus brasiliensis</t>
        </is>
      </c>
      <c r="J5161" s="7" t="n">
        <v>43.5</v>
      </c>
      <c r="K5161" s="7" t="n">
        <v>38</v>
      </c>
      <c r="L5161" s="8" t="n">
        <v>860</v>
      </c>
      <c r="M5161" s="8" t="n">
        <v>830</v>
      </c>
      <c r="N5161" s="5" t="b">
        <v>0</v>
      </c>
      <c r="O5161" s="5" t="inlineStr">
        <is>
          <t>F</t>
        </is>
      </c>
      <c r="P5161" s="5" t="inlineStr">
        <is>
          <t>REP</t>
        </is>
      </c>
      <c r="Q5161" s="8" t="n">
        <v>4.66</v>
      </c>
      <c r="R5161" s="5" t="n">
        <v>0</v>
      </c>
      <c r="S5161" s="8" t="n">
        <v>5.43</v>
      </c>
      <c r="T5161" s="10">
        <f>IF(Q5161&gt;0,M5161-Q5161,"")</f>
        <v/>
      </c>
      <c r="U5161" s="11">
        <f>IF(AND(T5161&gt;0,Q5161&gt;0),(Q5161/T5161)*100,"")</f>
        <v/>
      </c>
      <c r="V5161" s="11">
        <f>IF(AND(T5161&gt;0,S5161&gt;0),(S5161/T5161)*100,"")</f>
        <v/>
      </c>
      <c r="W5161" s="10">
        <f>IF(AND(J5161&gt;0,L5161&gt;0),(L5161/(J5161^3))*100,"")</f>
        <v/>
      </c>
      <c r="X5161" s="12" t="n">
        <v>1.9</v>
      </c>
      <c r="Y5161" s="12" t="n">
        <v>3.5</v>
      </c>
      <c r="Z5161" s="12" t="n">
        <v>1.37</v>
      </c>
      <c r="AA5161" s="13" t="n">
        <v>4.86</v>
      </c>
      <c r="AB5161" s="5" t="n">
        <v>38.7</v>
      </c>
      <c r="AC5161" s="13" t="n">
        <v>30.81666667</v>
      </c>
      <c r="AD5161" s="13" t="n">
        <v>66</v>
      </c>
      <c r="AE5161" s="13" t="n">
        <v>6.856666667</v>
      </c>
      <c r="AF5161" s="13" t="n"/>
    </row>
    <row r="5162" ht="14" customHeight="1">
      <c r="A5162" s="14" t="inlineStr">
        <is>
          <t>2072</t>
        </is>
      </c>
      <c r="B5162" s="14" t="inlineStr">
        <is>
          <t>LIPAN-5160</t>
        </is>
      </c>
      <c r="C5162" s="15" t="n">
        <v>2024</v>
      </c>
      <c r="D5162" s="14" t="inlineStr">
        <is>
          <t>2024-05-25 00:00:00</t>
        </is>
      </c>
      <c r="E5162" s="14" t="inlineStr">
        <is>
          <t>E.-Mai</t>
        </is>
      </c>
      <c r="F5162" s="14" t="inlineStr">
        <is>
          <t>Rio Piquiri</t>
        </is>
      </c>
      <c r="G5162" s="14" t="inlineStr">
        <is>
          <t>17° 19' 27,34" | 56° 37' 39,09"</t>
        </is>
      </c>
      <c r="H5162" s="14" t="inlineStr">
        <is>
          <t>Characiformes</t>
        </is>
      </c>
      <c r="I5162" s="14" t="inlineStr">
        <is>
          <t>Salminus brasiliensis</t>
        </is>
      </c>
      <c r="J5162" s="16" t="n">
        <v>46</v>
      </c>
      <c r="K5162" s="16" t="n">
        <v>38.5</v>
      </c>
      <c r="L5162" s="17" t="n">
        <v>1300</v>
      </c>
      <c r="M5162" s="17" t="n">
        <v>1030</v>
      </c>
      <c r="N5162" s="14" t="b">
        <v>0</v>
      </c>
      <c r="O5162" s="14" t="inlineStr">
        <is>
          <t>F</t>
        </is>
      </c>
      <c r="P5162" s="14" t="inlineStr">
        <is>
          <t>ESV</t>
        </is>
      </c>
      <c r="Q5162" s="17" t="n">
        <v>1.32</v>
      </c>
      <c r="R5162" s="14" t="n">
        <v>1</v>
      </c>
      <c r="S5162" s="17" t="n">
        <v>6.6</v>
      </c>
      <c r="T5162" s="10">
        <f>IF(Q5162&gt;0,M5162-Q5162,"")</f>
        <v/>
      </c>
      <c r="U5162" s="11">
        <f>IF(AND(T5162&gt;0,Q5162&gt;0),(Q5162/T5162)*100,"")</f>
        <v/>
      </c>
      <c r="V5162" s="11">
        <f>IF(AND(T5162&gt;0,S5162&gt;0),(S5162/T5162)*100,"")</f>
        <v/>
      </c>
      <c r="W5162" s="10">
        <f>IF(AND(J5162&gt;0,L5162&gt;0),(L5162/(J5162^3))*100,"")</f>
        <v/>
      </c>
      <c r="X5162" s="12" t="n">
        <v>1.9</v>
      </c>
      <c r="Y5162" s="12" t="n">
        <v>3.5</v>
      </c>
      <c r="Z5162" s="12" t="n">
        <v>1.37</v>
      </c>
      <c r="AA5162" s="18" t="n">
        <v>4.86</v>
      </c>
      <c r="AB5162" s="14" t="n">
        <v>38.7</v>
      </c>
      <c r="AC5162" s="18" t="n">
        <v>30.81666667</v>
      </c>
      <c r="AD5162" s="18" t="n">
        <v>66</v>
      </c>
      <c r="AE5162" s="18" t="n">
        <v>6.856666667</v>
      </c>
      <c r="AF5162" s="18" t="n"/>
    </row>
    <row r="5163" ht="14" customHeight="1">
      <c r="A5163" s="5" t="inlineStr">
        <is>
          <t>2073</t>
        </is>
      </c>
      <c r="B5163" s="5" t="inlineStr">
        <is>
          <t>LIPAN-5161</t>
        </is>
      </c>
      <c r="C5163" s="6" t="n">
        <v>2024</v>
      </c>
      <c r="D5163" s="5" t="inlineStr">
        <is>
          <t>2024-05-26 00:00:00</t>
        </is>
      </c>
      <c r="E5163" s="5" t="inlineStr">
        <is>
          <t>E.-Mai</t>
        </is>
      </c>
      <c r="F5163" s="5" t="inlineStr">
        <is>
          <t>Rio Piquiri</t>
        </is>
      </c>
      <c r="G5163" s="5" t="inlineStr">
        <is>
          <t>17° 19' 27,34" | 56° 37' 39,09"</t>
        </is>
      </c>
      <c r="H5163" s="5" t="inlineStr">
        <is>
          <t>Characiformes</t>
        </is>
      </c>
      <c r="I5163" s="5" t="inlineStr">
        <is>
          <t>Salminus brasiliensis</t>
        </is>
      </c>
      <c r="J5163" s="7" t="n">
        <v>37.5</v>
      </c>
      <c r="K5163" s="7" t="n">
        <v>33.3</v>
      </c>
      <c r="L5163" s="8" t="n">
        <v>730</v>
      </c>
      <c r="M5163" s="8" t="n">
        <v>550</v>
      </c>
      <c r="N5163" s="5" t="b">
        <v>0</v>
      </c>
      <c r="O5163" s="5" t="inlineStr">
        <is>
          <t>F</t>
        </is>
      </c>
      <c r="P5163" s="5" t="inlineStr">
        <is>
          <t>ESV</t>
        </is>
      </c>
      <c r="Q5163" s="8" t="n">
        <v>2.05</v>
      </c>
      <c r="R5163" s="5" t="n">
        <v>0</v>
      </c>
      <c r="S5163" s="8" t="n">
        <v>3.34</v>
      </c>
      <c r="T5163" s="10">
        <f>IF(Q5163&gt;0,M5163-Q5163,"")</f>
        <v/>
      </c>
      <c r="U5163" s="11">
        <f>IF(AND(T5163&gt;0,Q5163&gt;0),(Q5163/T5163)*100,"")</f>
        <v/>
      </c>
      <c r="V5163" s="11">
        <f>IF(AND(T5163&gt;0,S5163&gt;0),(S5163/T5163)*100,"")</f>
        <v/>
      </c>
      <c r="W5163" s="10">
        <f>IF(AND(J5163&gt;0,L5163&gt;0),(L5163/(J5163^3))*100,"")</f>
        <v/>
      </c>
      <c r="X5163" s="12" t="n">
        <v>1.9</v>
      </c>
      <c r="Y5163" s="12" t="n">
        <v>3.5</v>
      </c>
      <c r="Z5163" s="12" t="n">
        <v>1.37</v>
      </c>
      <c r="AA5163" s="13" t="n">
        <v>4.86</v>
      </c>
      <c r="AB5163" s="5" t="n">
        <v>38.7</v>
      </c>
      <c r="AC5163" s="13" t="n">
        <v>30.81666667</v>
      </c>
      <c r="AD5163" s="13" t="n">
        <v>66</v>
      </c>
      <c r="AE5163" s="13" t="n">
        <v>6.856666667</v>
      </c>
      <c r="AF5163" s="13" t="n"/>
    </row>
    <row r="5164" ht="14" customHeight="1">
      <c r="A5164" s="14" t="inlineStr">
        <is>
          <t>2074</t>
        </is>
      </c>
      <c r="B5164" s="14" t="inlineStr">
        <is>
          <t>LIPAN-5162</t>
        </is>
      </c>
      <c r="C5164" s="15" t="n">
        <v>2024</v>
      </c>
      <c r="D5164" s="14" t="inlineStr">
        <is>
          <t>2024-05-27 00:00:00</t>
        </is>
      </c>
      <c r="E5164" s="14" t="inlineStr">
        <is>
          <t>E.-Mai</t>
        </is>
      </c>
      <c r="F5164" s="14" t="inlineStr">
        <is>
          <t>Rio Piquiri</t>
        </is>
      </c>
      <c r="G5164" s="14" t="inlineStr">
        <is>
          <t>17° 19' 27,34" | 56° 37' 39,09"</t>
        </is>
      </c>
      <c r="H5164" s="14" t="inlineStr">
        <is>
          <t>Characiformes</t>
        </is>
      </c>
      <c r="I5164" s="14" t="inlineStr">
        <is>
          <t>Salminus brasiliensis</t>
        </is>
      </c>
      <c r="J5164" s="16" t="n">
        <v>55.4</v>
      </c>
      <c r="K5164" s="16" t="n">
        <v>45.7</v>
      </c>
      <c r="L5164" s="17" t="n">
        <v>2100</v>
      </c>
      <c r="M5164" s="17" t="n">
        <v>1870</v>
      </c>
      <c r="N5164" s="14" t="b">
        <v>0</v>
      </c>
      <c r="O5164" s="14" t="inlineStr">
        <is>
          <t>M</t>
        </is>
      </c>
      <c r="P5164" s="14" t="inlineStr">
        <is>
          <t>REP</t>
        </is>
      </c>
      <c r="Q5164" s="17" t="n">
        <v>0.98</v>
      </c>
      <c r="R5164" s="14" t="n">
        <v>0</v>
      </c>
      <c r="S5164" s="17" t="n">
        <v>9.83</v>
      </c>
      <c r="T5164" s="10">
        <f>IF(Q5164&gt;0,M5164-Q5164,"")</f>
        <v/>
      </c>
      <c r="U5164" s="11">
        <f>IF(AND(T5164&gt;0,Q5164&gt;0),(Q5164/T5164)*100,"")</f>
        <v/>
      </c>
      <c r="V5164" s="11">
        <f>IF(AND(T5164&gt;0,S5164&gt;0),(S5164/T5164)*100,"")</f>
        <v/>
      </c>
      <c r="W5164" s="10">
        <f>IF(AND(J5164&gt;0,L5164&gt;0),(L5164/(J5164^3))*100,"")</f>
        <v/>
      </c>
      <c r="X5164" s="12" t="n">
        <v>1.9</v>
      </c>
      <c r="Y5164" s="12" t="n">
        <v>3.5</v>
      </c>
      <c r="Z5164" s="12" t="n">
        <v>1.37</v>
      </c>
      <c r="AA5164" s="18" t="n">
        <v>4.86</v>
      </c>
      <c r="AB5164" s="14" t="n">
        <v>38.7</v>
      </c>
      <c r="AC5164" s="18" t="n">
        <v>30.81666667</v>
      </c>
      <c r="AD5164" s="18" t="n">
        <v>66</v>
      </c>
      <c r="AE5164" s="18" t="n">
        <v>6.856666667</v>
      </c>
      <c r="AF5164" s="18" t="n"/>
    </row>
    <row r="5165" ht="14" customHeight="1">
      <c r="A5165" s="5" t="inlineStr">
        <is>
          <t>2075</t>
        </is>
      </c>
      <c r="B5165" s="5" t="inlineStr">
        <is>
          <t>LIPAN-5163</t>
        </is>
      </c>
      <c r="C5165" s="6" t="n">
        <v>2024</v>
      </c>
      <c r="D5165" s="5" t="inlineStr">
        <is>
          <t>2024-05-28 00:00:00</t>
        </is>
      </c>
      <c r="E5165" s="5" t="inlineStr">
        <is>
          <t>E.-Mai</t>
        </is>
      </c>
      <c r="F5165" s="5" t="inlineStr">
        <is>
          <t>Rio Piquiri</t>
        </is>
      </c>
      <c r="G5165" s="5" t="inlineStr">
        <is>
          <t>17° 19' 27,34" | 56° 37' 39,09"</t>
        </is>
      </c>
      <c r="H5165" s="5" t="inlineStr">
        <is>
          <t>Characiformes</t>
        </is>
      </c>
      <c r="I5165" s="5" t="inlineStr">
        <is>
          <t>Salminus brasiliensis</t>
        </is>
      </c>
      <c r="J5165" s="7" t="n">
        <v>39.8</v>
      </c>
      <c r="K5165" s="7" t="n">
        <v>34.3</v>
      </c>
      <c r="L5165" s="8" t="n">
        <v>790</v>
      </c>
      <c r="M5165" s="8" t="n">
        <v>730</v>
      </c>
      <c r="N5165" s="5" t="b">
        <v>0</v>
      </c>
      <c r="O5165" s="5" t="inlineStr">
        <is>
          <t>F</t>
        </is>
      </c>
      <c r="P5165" s="5" t="inlineStr">
        <is>
          <t>REP</t>
        </is>
      </c>
      <c r="Q5165" s="8" t="n">
        <v>0.6899999999999999</v>
      </c>
      <c r="R5165" s="5" t="n">
        <v>0</v>
      </c>
      <c r="S5165" s="8" t="n">
        <v>3.58</v>
      </c>
      <c r="T5165" s="10">
        <f>IF(Q5165&gt;0,M5165-Q5165,"")</f>
        <v/>
      </c>
      <c r="U5165" s="11">
        <f>IF(AND(T5165&gt;0,Q5165&gt;0),(Q5165/T5165)*100,"")</f>
        <v/>
      </c>
      <c r="V5165" s="11">
        <f>IF(AND(T5165&gt;0,S5165&gt;0),(S5165/T5165)*100,"")</f>
        <v/>
      </c>
      <c r="W5165" s="10">
        <f>IF(AND(J5165&gt;0,L5165&gt;0),(L5165/(J5165^3))*100,"")</f>
        <v/>
      </c>
      <c r="X5165" s="12" t="n">
        <v>1.9</v>
      </c>
      <c r="Y5165" s="12" t="n">
        <v>3.5</v>
      </c>
      <c r="Z5165" s="12" t="n">
        <v>1.37</v>
      </c>
      <c r="AA5165" s="13" t="n">
        <v>4.86</v>
      </c>
      <c r="AB5165" s="5" t="n">
        <v>38.7</v>
      </c>
      <c r="AC5165" s="13" t="n">
        <v>30.81666667</v>
      </c>
      <c r="AD5165" s="13" t="n">
        <v>66</v>
      </c>
      <c r="AE5165" s="13" t="n">
        <v>6.856666667</v>
      </c>
      <c r="AF5165" s="13" t="n"/>
    </row>
    <row r="5166" ht="14" customHeight="1">
      <c r="A5166" s="14" t="inlineStr">
        <is>
          <t>2076</t>
        </is>
      </c>
      <c r="B5166" s="14" t="inlineStr">
        <is>
          <t>LIPAN-5164</t>
        </is>
      </c>
      <c r="C5166" s="15" t="n">
        <v>2024</v>
      </c>
      <c r="D5166" s="14" t="inlineStr">
        <is>
          <t>2024-05-29 00:00:00</t>
        </is>
      </c>
      <c r="E5166" s="14" t="inlineStr">
        <is>
          <t>E.-Mai</t>
        </is>
      </c>
      <c r="F5166" s="14" t="inlineStr">
        <is>
          <t>Rio Piquiri</t>
        </is>
      </c>
      <c r="G5166" s="14" t="inlineStr">
        <is>
          <t>17° 19' 27,34" | 56° 37' 39,09"</t>
        </is>
      </c>
      <c r="H5166" s="14" t="inlineStr">
        <is>
          <t>Characiformes</t>
        </is>
      </c>
      <c r="I5166" s="14" t="inlineStr">
        <is>
          <t>Salminus brasiliensis</t>
        </is>
      </c>
      <c r="J5166" s="16" t="n">
        <v>41.8</v>
      </c>
      <c r="K5166" s="16" t="n">
        <v>35.8</v>
      </c>
      <c r="L5166" s="17" t="n">
        <v>750</v>
      </c>
      <c r="M5166" s="17" t="n">
        <v>680</v>
      </c>
      <c r="N5166" s="14" t="b">
        <v>0</v>
      </c>
      <c r="O5166" s="14" t="inlineStr">
        <is>
          <t>F</t>
        </is>
      </c>
      <c r="P5166" s="14" t="inlineStr">
        <is>
          <t>REP</t>
        </is>
      </c>
      <c r="Q5166" s="17" t="n">
        <v>2.5</v>
      </c>
      <c r="R5166" s="14" t="n">
        <v>0</v>
      </c>
      <c r="S5166" s="17" t="n">
        <v>2.16</v>
      </c>
      <c r="T5166" s="10">
        <f>IF(Q5166&gt;0,M5166-Q5166,"")</f>
        <v/>
      </c>
      <c r="U5166" s="11">
        <f>IF(AND(T5166&gt;0,Q5166&gt;0),(Q5166/T5166)*100,"")</f>
        <v/>
      </c>
      <c r="V5166" s="11">
        <f>IF(AND(T5166&gt;0,S5166&gt;0),(S5166/T5166)*100,"")</f>
        <v/>
      </c>
      <c r="W5166" s="10">
        <f>IF(AND(J5166&gt;0,L5166&gt;0),(L5166/(J5166^3))*100,"")</f>
        <v/>
      </c>
      <c r="X5166" s="12" t="n">
        <v>1.9</v>
      </c>
      <c r="Y5166" s="12" t="n">
        <v>3.5</v>
      </c>
      <c r="Z5166" s="12" t="n">
        <v>1.37</v>
      </c>
      <c r="AA5166" s="18" t="n">
        <v>4.86</v>
      </c>
      <c r="AB5166" s="14" t="n">
        <v>38.7</v>
      </c>
      <c r="AC5166" s="18" t="n">
        <v>30.81666667</v>
      </c>
      <c r="AD5166" s="18" t="n">
        <v>66</v>
      </c>
      <c r="AE5166" s="18" t="n">
        <v>6.856666667</v>
      </c>
      <c r="AF5166" s="18" t="n"/>
    </row>
    <row r="5167" ht="14" customHeight="1">
      <c r="A5167" s="5" t="inlineStr">
        <is>
          <t>2077</t>
        </is>
      </c>
      <c r="B5167" s="5" t="inlineStr">
        <is>
          <t>LIPAN-5165</t>
        </is>
      </c>
      <c r="C5167" s="6" t="n">
        <v>2024</v>
      </c>
      <c r="D5167" s="5" t="inlineStr">
        <is>
          <t>2024-05-30 00:00:00</t>
        </is>
      </c>
      <c r="E5167" s="5" t="inlineStr">
        <is>
          <t>E.-Mai</t>
        </is>
      </c>
      <c r="F5167" s="5" t="inlineStr">
        <is>
          <t>Rio Piquiri</t>
        </is>
      </c>
      <c r="G5167" s="5" t="inlineStr">
        <is>
          <t>17° 19' 27,34" | 56° 37' 39,09"</t>
        </is>
      </c>
      <c r="H5167" s="5" t="inlineStr">
        <is>
          <t>Characiformes</t>
        </is>
      </c>
      <c r="I5167" s="5" t="inlineStr">
        <is>
          <t>Salminus brasiliensis</t>
        </is>
      </c>
      <c r="J5167" s="7" t="n">
        <v>49.1</v>
      </c>
      <c r="K5167" s="7" t="n">
        <v>43.9</v>
      </c>
      <c r="L5167" s="8" t="n">
        <v>1610</v>
      </c>
      <c r="M5167" s="8" t="n">
        <v>1410</v>
      </c>
      <c r="N5167" s="5" t="b">
        <v>0</v>
      </c>
      <c r="O5167" s="5" t="inlineStr">
        <is>
          <t>M</t>
        </is>
      </c>
      <c r="P5167" s="5" t="inlineStr">
        <is>
          <t>REP</t>
        </is>
      </c>
      <c r="Q5167" s="8" t="n">
        <v>1.01</v>
      </c>
      <c r="R5167" s="5" t="n">
        <v>0</v>
      </c>
      <c r="S5167" s="8" t="n">
        <v>5.66</v>
      </c>
      <c r="T5167" s="10">
        <f>IF(Q5167&gt;0,M5167-Q5167,"")</f>
        <v/>
      </c>
      <c r="U5167" s="11">
        <f>IF(AND(T5167&gt;0,Q5167&gt;0),(Q5167/T5167)*100,"")</f>
        <v/>
      </c>
      <c r="V5167" s="11">
        <f>IF(AND(T5167&gt;0,S5167&gt;0),(S5167/T5167)*100,"")</f>
        <v/>
      </c>
      <c r="W5167" s="10">
        <f>IF(AND(J5167&gt;0,L5167&gt;0),(L5167/(J5167^3))*100,"")</f>
        <v/>
      </c>
      <c r="X5167" s="12" t="n">
        <v>1.9</v>
      </c>
      <c r="Y5167" s="12" t="n">
        <v>3.5</v>
      </c>
      <c r="Z5167" s="12" t="n">
        <v>1.37</v>
      </c>
      <c r="AA5167" s="13" t="n">
        <v>4.86</v>
      </c>
      <c r="AB5167" s="5" t="n">
        <v>38.7</v>
      </c>
      <c r="AC5167" s="13" t="n">
        <v>30.81666667</v>
      </c>
      <c r="AD5167" s="13" t="n">
        <v>66</v>
      </c>
      <c r="AE5167" s="13" t="n">
        <v>6.856666667</v>
      </c>
      <c r="AF5167" s="13" t="n"/>
    </row>
    <row r="5168" ht="14" customHeight="1">
      <c r="A5168" s="14" t="inlineStr">
        <is>
          <t>2078</t>
        </is>
      </c>
      <c r="B5168" s="14" t="inlineStr">
        <is>
          <t>LIPAN-5166</t>
        </is>
      </c>
      <c r="C5168" s="15" t="n">
        <v>2024</v>
      </c>
      <c r="D5168" s="14" t="inlineStr">
        <is>
          <t>2024-05-31 00:00:00</t>
        </is>
      </c>
      <c r="E5168" s="14" t="inlineStr">
        <is>
          <t>E.-Mai</t>
        </is>
      </c>
      <c r="F5168" s="14" t="inlineStr">
        <is>
          <t>Rio Piquiri</t>
        </is>
      </c>
      <c r="G5168" s="14" t="inlineStr">
        <is>
          <t>17° 19' 27,34" | 56° 37' 39,09"</t>
        </is>
      </c>
      <c r="H5168" s="14" t="inlineStr">
        <is>
          <t>Characiformes</t>
        </is>
      </c>
      <c r="I5168" s="14" t="inlineStr">
        <is>
          <t>Salminus brasiliensis</t>
        </is>
      </c>
      <c r="J5168" s="16" t="n">
        <v>57.1</v>
      </c>
      <c r="K5168" s="16" t="n">
        <v>48.5</v>
      </c>
      <c r="L5168" s="17" t="n">
        <v>2090</v>
      </c>
      <c r="M5168" s="17" t="n">
        <v>1870</v>
      </c>
      <c r="N5168" s="14" t="b">
        <v>0</v>
      </c>
      <c r="O5168" s="14" t="inlineStr">
        <is>
          <t>F</t>
        </is>
      </c>
      <c r="P5168" s="14" t="inlineStr">
        <is>
          <t>REP</t>
        </is>
      </c>
      <c r="Q5168" s="17" t="n">
        <v>1.16</v>
      </c>
      <c r="R5168" s="14" t="n">
        <v>0</v>
      </c>
      <c r="S5168" s="17" t="n">
        <v>11.23</v>
      </c>
      <c r="T5168" s="10">
        <f>IF(Q5168&gt;0,M5168-Q5168,"")</f>
        <v/>
      </c>
      <c r="U5168" s="11">
        <f>IF(AND(T5168&gt;0,Q5168&gt;0),(Q5168/T5168)*100,"")</f>
        <v/>
      </c>
      <c r="V5168" s="11">
        <f>IF(AND(T5168&gt;0,S5168&gt;0),(S5168/T5168)*100,"")</f>
        <v/>
      </c>
      <c r="W5168" s="10">
        <f>IF(AND(J5168&gt;0,L5168&gt;0),(L5168/(J5168^3))*100,"")</f>
        <v/>
      </c>
      <c r="X5168" s="12" t="n">
        <v>1.9</v>
      </c>
      <c r="Y5168" s="12" t="n">
        <v>3.5</v>
      </c>
      <c r="Z5168" s="12" t="n">
        <v>1.37</v>
      </c>
      <c r="AA5168" s="18" t="n">
        <v>4.86</v>
      </c>
      <c r="AB5168" s="14" t="n">
        <v>38.7</v>
      </c>
      <c r="AC5168" s="18" t="n">
        <v>30.81666667</v>
      </c>
      <c r="AD5168" s="18" t="n">
        <v>66</v>
      </c>
      <c r="AE5168" s="18" t="n">
        <v>6.856666667</v>
      </c>
      <c r="AF5168" s="18" t="n"/>
    </row>
    <row r="5169" ht="14" customHeight="1">
      <c r="A5169" s="5" t="inlineStr">
        <is>
          <t>2079</t>
        </is>
      </c>
      <c r="B5169" s="5" t="inlineStr">
        <is>
          <t>LIPAN-5167</t>
        </is>
      </c>
      <c r="C5169" s="6" t="n">
        <v>2024</v>
      </c>
      <c r="D5169" s="5" t="inlineStr">
        <is>
          <t>2024-05-24 00:00:00</t>
        </is>
      </c>
      <c r="E5169" s="5" t="inlineStr">
        <is>
          <t>E.-Mai</t>
        </is>
      </c>
      <c r="F5169" s="5" t="inlineStr">
        <is>
          <t>Rio Piquiri</t>
        </is>
      </c>
      <c r="G5169" s="5" t="inlineStr">
        <is>
          <t>17° 19' 27,34" | 56° 37' 39,09"</t>
        </is>
      </c>
      <c r="H5169" s="5" t="inlineStr">
        <is>
          <t>Characiformes</t>
        </is>
      </c>
      <c r="I5169" s="5" t="inlineStr">
        <is>
          <t>Salminus brasiliensis</t>
        </is>
      </c>
      <c r="J5169" s="7" t="n">
        <v>51</v>
      </c>
      <c r="K5169" s="7" t="n">
        <v>42.9</v>
      </c>
      <c r="L5169" s="8" t="n">
        <v>1260</v>
      </c>
      <c r="M5169" s="8" t="n">
        <v>980</v>
      </c>
      <c r="N5169" s="5" t="b">
        <v>0</v>
      </c>
      <c r="O5169" s="5" t="inlineStr">
        <is>
          <t>F</t>
        </is>
      </c>
      <c r="P5169" s="5" t="inlineStr">
        <is>
          <t>REP</t>
        </is>
      </c>
      <c r="Q5169" s="8" t="n">
        <v>3.58</v>
      </c>
      <c r="R5169" s="5" t="n">
        <v>0</v>
      </c>
      <c r="S5169" s="8" t="n">
        <v>6.58</v>
      </c>
      <c r="T5169" s="10">
        <f>IF(Q5169&gt;0,M5169-Q5169,"")</f>
        <v/>
      </c>
      <c r="U5169" s="11">
        <f>IF(AND(T5169&gt;0,Q5169&gt;0),(Q5169/T5169)*100,"")</f>
        <v/>
      </c>
      <c r="V5169" s="11">
        <f>IF(AND(T5169&gt;0,S5169&gt;0),(S5169/T5169)*100,"")</f>
        <v/>
      </c>
      <c r="W5169" s="10">
        <f>IF(AND(J5169&gt;0,L5169&gt;0),(L5169/(J5169^3))*100,"")</f>
        <v/>
      </c>
      <c r="X5169" s="12" t="n">
        <v>1.9</v>
      </c>
      <c r="Y5169" s="12" t="n">
        <v>3.5</v>
      </c>
      <c r="Z5169" s="12" t="n">
        <v>1.37</v>
      </c>
      <c r="AA5169" s="13" t="n">
        <v>4.86</v>
      </c>
      <c r="AB5169" s="5" t="n">
        <v>38.7</v>
      </c>
      <c r="AC5169" s="13" t="n">
        <v>30.81666667</v>
      </c>
      <c r="AD5169" s="13" t="n">
        <v>66</v>
      </c>
      <c r="AE5169" s="13" t="n">
        <v>6.856666667</v>
      </c>
      <c r="AF5169" s="13" t="n"/>
    </row>
    <row r="5170" ht="14" customHeight="1">
      <c r="A5170" s="14" t="inlineStr">
        <is>
          <t>2080</t>
        </is>
      </c>
      <c r="B5170" s="14" t="inlineStr">
        <is>
          <t>LIPAN-5168</t>
        </is>
      </c>
      <c r="C5170" s="15" t="n">
        <v>2024</v>
      </c>
      <c r="D5170" s="14" t="inlineStr">
        <is>
          <t>2024-05-24 00:00:00</t>
        </is>
      </c>
      <c r="E5170" s="14" t="inlineStr">
        <is>
          <t>E.-Mai</t>
        </is>
      </c>
      <c r="F5170" s="14" t="inlineStr">
        <is>
          <t>Rio Piquiri</t>
        </is>
      </c>
      <c r="G5170" s="14" t="inlineStr">
        <is>
          <t>17° 19' 27,34" | 56° 37' 39,09"</t>
        </is>
      </c>
      <c r="H5170" s="14" t="inlineStr">
        <is>
          <t>Characiformes</t>
        </is>
      </c>
      <c r="I5170" s="14" t="inlineStr">
        <is>
          <t>Salminus brasiliensis</t>
        </is>
      </c>
      <c r="J5170" s="16" t="n">
        <v>54.8</v>
      </c>
      <c r="K5170" s="16" t="n">
        <v>47</v>
      </c>
      <c r="L5170" s="17" t="n">
        <v>1830</v>
      </c>
      <c r="M5170" s="17" t="n">
        <v>1140</v>
      </c>
      <c r="N5170" s="14" t="b">
        <v>0</v>
      </c>
      <c r="O5170" s="14" t="inlineStr">
        <is>
          <t>F</t>
        </is>
      </c>
      <c r="P5170" s="14" t="inlineStr">
        <is>
          <t>REP</t>
        </is>
      </c>
      <c r="Q5170" s="17" t="n">
        <v>2.55</v>
      </c>
      <c r="R5170" s="14" t="n">
        <v>0</v>
      </c>
      <c r="S5170" s="17" t="n">
        <v>7.21</v>
      </c>
      <c r="T5170" s="10">
        <f>IF(Q5170&gt;0,M5170-Q5170,"")</f>
        <v/>
      </c>
      <c r="U5170" s="11">
        <f>IF(AND(T5170&gt;0,Q5170&gt;0),(Q5170/T5170)*100,"")</f>
        <v/>
      </c>
      <c r="V5170" s="11">
        <f>IF(AND(T5170&gt;0,S5170&gt;0),(S5170/T5170)*100,"")</f>
        <v/>
      </c>
      <c r="W5170" s="10">
        <f>IF(AND(J5170&gt;0,L5170&gt;0),(L5170/(J5170^3))*100,"")</f>
        <v/>
      </c>
      <c r="X5170" s="12" t="n">
        <v>1.9</v>
      </c>
      <c r="Y5170" s="12" t="n">
        <v>3.5</v>
      </c>
      <c r="Z5170" s="12" t="n">
        <v>1.37</v>
      </c>
      <c r="AA5170" s="18" t="n">
        <v>4.86</v>
      </c>
      <c r="AB5170" s="14" t="n">
        <v>38.7</v>
      </c>
      <c r="AC5170" s="18" t="n">
        <v>30.81666667</v>
      </c>
      <c r="AD5170" s="18" t="n">
        <v>66</v>
      </c>
      <c r="AE5170" s="18" t="n">
        <v>6.856666667</v>
      </c>
      <c r="AF5170" s="18" t="n"/>
    </row>
    <row r="5171" ht="14" customHeight="1">
      <c r="A5171" s="5" t="inlineStr">
        <is>
          <t>2081</t>
        </is>
      </c>
      <c r="B5171" s="5" t="inlineStr">
        <is>
          <t>LIPAN-5169</t>
        </is>
      </c>
      <c r="C5171" s="6" t="n">
        <v>2024</v>
      </c>
      <c r="D5171" s="5" t="inlineStr">
        <is>
          <t>2024-05-24 00:00:00</t>
        </is>
      </c>
      <c r="E5171" s="5" t="inlineStr">
        <is>
          <t>E.-Mai</t>
        </is>
      </c>
      <c r="F5171" s="5" t="inlineStr">
        <is>
          <t>Rio Piquiri</t>
        </is>
      </c>
      <c r="G5171" s="5" t="inlineStr">
        <is>
          <t>17° 19' 27,34" | 56° 37' 39,09"</t>
        </is>
      </c>
      <c r="H5171" s="5" t="inlineStr">
        <is>
          <t>Characiformes</t>
        </is>
      </c>
      <c r="I5171" s="5" t="inlineStr">
        <is>
          <t>Salminus brasiliensis</t>
        </is>
      </c>
      <c r="J5171" s="7" t="n">
        <v>49</v>
      </c>
      <c r="K5171" s="7" t="n">
        <v>43.9</v>
      </c>
      <c r="L5171" s="8" t="n">
        <v>1350</v>
      </c>
      <c r="M5171" s="8" t="n">
        <v>1270</v>
      </c>
      <c r="N5171" s="5" t="b">
        <v>0</v>
      </c>
      <c r="O5171" s="5" t="inlineStr">
        <is>
          <t>M</t>
        </is>
      </c>
      <c r="P5171" s="5" t="inlineStr">
        <is>
          <t>REP</t>
        </is>
      </c>
      <c r="Q5171" s="8" t="n">
        <v>1.04</v>
      </c>
      <c r="R5171" s="5" t="n">
        <v>0</v>
      </c>
      <c r="S5171" s="8" t="n">
        <v>10.4</v>
      </c>
      <c r="T5171" s="10">
        <f>IF(Q5171&gt;0,M5171-Q5171,"")</f>
        <v/>
      </c>
      <c r="U5171" s="11">
        <f>IF(AND(T5171&gt;0,Q5171&gt;0),(Q5171/T5171)*100,"")</f>
        <v/>
      </c>
      <c r="V5171" s="11">
        <f>IF(AND(T5171&gt;0,S5171&gt;0),(S5171/T5171)*100,"")</f>
        <v/>
      </c>
      <c r="W5171" s="10">
        <f>IF(AND(J5171&gt;0,L5171&gt;0),(L5171/(J5171^3))*100,"")</f>
        <v/>
      </c>
      <c r="X5171" s="12" t="n">
        <v>1.9</v>
      </c>
      <c r="Y5171" s="12" t="n">
        <v>3.5</v>
      </c>
      <c r="Z5171" s="12" t="n">
        <v>1.37</v>
      </c>
      <c r="AA5171" s="13" t="n">
        <v>4.86</v>
      </c>
      <c r="AB5171" s="5" t="n">
        <v>38.7</v>
      </c>
      <c r="AC5171" s="13" t="n">
        <v>30.81666667</v>
      </c>
      <c r="AD5171" s="13" t="n">
        <v>66</v>
      </c>
      <c r="AE5171" s="13" t="n">
        <v>6.856666667</v>
      </c>
      <c r="AF5171" s="13" t="n"/>
    </row>
    <row r="5172" ht="14" customHeight="1">
      <c r="A5172" s="14" t="inlineStr">
        <is>
          <t>2082</t>
        </is>
      </c>
      <c r="B5172" s="14" t="inlineStr">
        <is>
          <t>LIPAN-5170</t>
        </is>
      </c>
      <c r="C5172" s="15" t="n">
        <v>2024</v>
      </c>
      <c r="D5172" s="14" t="inlineStr">
        <is>
          <t>2024-05-01 00:00:00</t>
        </is>
      </c>
      <c r="E5172" s="14" t="inlineStr">
        <is>
          <t>E.-Mai</t>
        </is>
      </c>
      <c r="F5172" s="14" t="inlineStr">
        <is>
          <t>Rio Piquiri</t>
        </is>
      </c>
      <c r="G5172" s="14" t="inlineStr">
        <is>
          <t>17° 19' 27,34" | 56° 37' 39,09"</t>
        </is>
      </c>
      <c r="H5172" s="14" t="inlineStr">
        <is>
          <t>Characiformes</t>
        </is>
      </c>
      <c r="I5172" s="14" t="inlineStr">
        <is>
          <t>Salminus brasiliensis</t>
        </is>
      </c>
      <c r="J5172" s="16" t="n">
        <v>53.7</v>
      </c>
      <c r="K5172" s="16" t="n">
        <v>48.3</v>
      </c>
      <c r="L5172" s="17" t="n">
        <v>2190</v>
      </c>
      <c r="M5172" s="17" t="n">
        <v>1850</v>
      </c>
      <c r="N5172" s="14" t="b">
        <v>0</v>
      </c>
      <c r="O5172" s="14" t="inlineStr">
        <is>
          <t>M</t>
        </is>
      </c>
      <c r="P5172" s="14" t="inlineStr">
        <is>
          <t>REP</t>
        </is>
      </c>
      <c r="Q5172" s="17" t="n">
        <v>0.36</v>
      </c>
      <c r="R5172" s="14" t="n">
        <v>0</v>
      </c>
      <c r="S5172" s="17" t="n">
        <v>10.5</v>
      </c>
      <c r="T5172" s="10">
        <f>IF(Q5172&gt;0,M5172-Q5172,"")</f>
        <v/>
      </c>
      <c r="U5172" s="11">
        <f>IF(AND(T5172&gt;0,Q5172&gt;0),(Q5172/T5172)*100,"")</f>
        <v/>
      </c>
      <c r="V5172" s="11">
        <f>IF(AND(T5172&gt;0,S5172&gt;0),(S5172/T5172)*100,"")</f>
        <v/>
      </c>
      <c r="W5172" s="10">
        <f>IF(AND(J5172&gt;0,L5172&gt;0),(L5172/(J5172^3))*100,"")</f>
        <v/>
      </c>
      <c r="X5172" s="12" t="n">
        <v>1.9</v>
      </c>
      <c r="Y5172" s="12" t="n">
        <v>3.5</v>
      </c>
      <c r="Z5172" s="12" t="n">
        <v>1.37</v>
      </c>
      <c r="AA5172" s="18" t="n">
        <v>4.86</v>
      </c>
      <c r="AB5172" s="14" t="n">
        <v>38.7</v>
      </c>
      <c r="AC5172" s="18" t="n">
        <v>30.81666667</v>
      </c>
      <c r="AD5172" s="18" t="n">
        <v>66</v>
      </c>
      <c r="AE5172" s="18" t="n">
        <v>6.856666667</v>
      </c>
      <c r="AF5172" s="18" t="n"/>
    </row>
    <row r="5173" ht="14" customHeight="1">
      <c r="A5173" s="5" t="inlineStr">
        <is>
          <t>2083</t>
        </is>
      </c>
      <c r="B5173" s="5" t="inlineStr">
        <is>
          <t>LIPAN-5171</t>
        </is>
      </c>
      <c r="C5173" s="6" t="n">
        <v>2024</v>
      </c>
      <c r="D5173" s="5" t="inlineStr">
        <is>
          <t>2024-05-02 00:00:00</t>
        </is>
      </c>
      <c r="E5173" s="5" t="inlineStr">
        <is>
          <t>E.-Mai</t>
        </is>
      </c>
      <c r="F5173" s="5" t="inlineStr">
        <is>
          <t>Rio Piquiri</t>
        </is>
      </c>
      <c r="G5173" s="5" t="inlineStr">
        <is>
          <t>17° 19' 27,34" | 56° 37' 39,09"</t>
        </is>
      </c>
      <c r="H5173" s="5" t="inlineStr">
        <is>
          <t>Characiformes</t>
        </is>
      </c>
      <c r="I5173" s="5" t="inlineStr">
        <is>
          <t>Salminus brasiliensis</t>
        </is>
      </c>
      <c r="J5173" s="7" t="n">
        <v>37.1</v>
      </c>
      <c r="K5173" s="7" t="n">
        <v>32.9</v>
      </c>
      <c r="L5173" s="8" t="n">
        <v>550</v>
      </c>
      <c r="M5173" s="8" t="n">
        <v>530</v>
      </c>
      <c r="N5173" s="5" t="b">
        <v>0</v>
      </c>
      <c r="O5173" s="5" t="inlineStr">
        <is>
          <t>F</t>
        </is>
      </c>
      <c r="P5173" s="5" t="inlineStr">
        <is>
          <t>EMA</t>
        </is>
      </c>
      <c r="Q5173" s="8" t="n">
        <v>2.55</v>
      </c>
      <c r="R5173" s="5" t="n">
        <v>0</v>
      </c>
      <c r="S5173" s="8" t="n">
        <v>3.12</v>
      </c>
      <c r="T5173" s="10">
        <f>IF(Q5173&gt;0,M5173-Q5173,"")</f>
        <v/>
      </c>
      <c r="U5173" s="11">
        <f>IF(AND(T5173&gt;0,Q5173&gt;0),(Q5173/T5173)*100,"")</f>
        <v/>
      </c>
      <c r="V5173" s="11">
        <f>IF(AND(T5173&gt;0,S5173&gt;0),(S5173/T5173)*100,"")</f>
        <v/>
      </c>
      <c r="W5173" s="10">
        <f>IF(AND(J5173&gt;0,L5173&gt;0),(L5173/(J5173^3))*100,"")</f>
        <v/>
      </c>
      <c r="X5173" s="12" t="n">
        <v>1.9</v>
      </c>
      <c r="Y5173" s="12" t="n">
        <v>3.5</v>
      </c>
      <c r="Z5173" s="12" t="n">
        <v>1.37</v>
      </c>
      <c r="AA5173" s="13" t="n">
        <v>4.86</v>
      </c>
      <c r="AB5173" s="5" t="n">
        <v>38.7</v>
      </c>
      <c r="AC5173" s="13" t="n">
        <v>30.81666667</v>
      </c>
      <c r="AD5173" s="13" t="n">
        <v>66</v>
      </c>
      <c r="AE5173" s="13" t="n">
        <v>6.856666667</v>
      </c>
      <c r="AF5173" s="13" t="n"/>
    </row>
    <row r="5174" ht="14" customHeight="1">
      <c r="A5174" s="14" t="inlineStr">
        <is>
          <t>2084</t>
        </is>
      </c>
      <c r="B5174" s="14" t="inlineStr">
        <is>
          <t>LIPAN-5172</t>
        </is>
      </c>
      <c r="C5174" s="15" t="n">
        <v>2024</v>
      </c>
      <c r="D5174" s="14" t="inlineStr">
        <is>
          <t>2024-05-03 00:00:00</t>
        </is>
      </c>
      <c r="E5174" s="14" t="inlineStr">
        <is>
          <t>E.-Mai</t>
        </is>
      </c>
      <c r="F5174" s="14" t="inlineStr">
        <is>
          <t>Rio Piquiri</t>
        </is>
      </c>
      <c r="G5174" s="14" t="inlineStr">
        <is>
          <t>17° 19' 27,34" | 56° 37' 39,09"</t>
        </is>
      </c>
      <c r="H5174" s="14" t="inlineStr">
        <is>
          <t>Characiformes</t>
        </is>
      </c>
      <c r="I5174" s="14" t="inlineStr">
        <is>
          <t>Salminus brasiliensis</t>
        </is>
      </c>
      <c r="J5174" s="16" t="n">
        <v>37.3</v>
      </c>
      <c r="K5174" s="16" t="n">
        <v>32.4</v>
      </c>
      <c r="L5174" s="17" t="n">
        <v>630</v>
      </c>
      <c r="M5174" s="17" t="n">
        <v>570</v>
      </c>
      <c r="N5174" s="14" t="b">
        <v>0</v>
      </c>
      <c r="O5174" s="14" t="inlineStr">
        <is>
          <t>M</t>
        </is>
      </c>
      <c r="P5174" s="14" t="inlineStr">
        <is>
          <t>EMA</t>
        </is>
      </c>
      <c r="Q5174" s="17" t="n">
        <v>0.85</v>
      </c>
      <c r="R5174" s="14" t="n">
        <v>0</v>
      </c>
      <c r="S5174" s="17" t="n">
        <v>2.56</v>
      </c>
      <c r="T5174" s="10">
        <f>IF(Q5174&gt;0,M5174-Q5174,"")</f>
        <v/>
      </c>
      <c r="U5174" s="11">
        <f>IF(AND(T5174&gt;0,Q5174&gt;0),(Q5174/T5174)*100,"")</f>
        <v/>
      </c>
      <c r="V5174" s="11">
        <f>IF(AND(T5174&gt;0,S5174&gt;0),(S5174/T5174)*100,"")</f>
        <v/>
      </c>
      <c r="W5174" s="10">
        <f>IF(AND(J5174&gt;0,L5174&gt;0),(L5174/(J5174^3))*100,"")</f>
        <v/>
      </c>
      <c r="X5174" s="12" t="n">
        <v>1.9</v>
      </c>
      <c r="Y5174" s="12" t="n">
        <v>3.5</v>
      </c>
      <c r="Z5174" s="12" t="n">
        <v>1.37</v>
      </c>
      <c r="AA5174" s="18" t="n">
        <v>4.86</v>
      </c>
      <c r="AB5174" s="14" t="n">
        <v>38.7</v>
      </c>
      <c r="AC5174" s="18" t="n">
        <v>30.81666667</v>
      </c>
      <c r="AD5174" s="18" t="n">
        <v>66</v>
      </c>
      <c r="AE5174" s="18" t="n">
        <v>6.856666667</v>
      </c>
      <c r="AF5174" s="18" t="n"/>
    </row>
    <row r="5175" ht="14" customHeight="1">
      <c r="A5175" s="5" t="inlineStr">
        <is>
          <t>2085</t>
        </is>
      </c>
      <c r="B5175" s="5" t="inlineStr">
        <is>
          <t>LIPAN-5173</t>
        </is>
      </c>
      <c r="C5175" s="6" t="n">
        <v>2024</v>
      </c>
      <c r="D5175" s="5" t="inlineStr">
        <is>
          <t>2024-05-04 00:00:00</t>
        </is>
      </c>
      <c r="E5175" s="5" t="inlineStr">
        <is>
          <t>E.-Mai</t>
        </is>
      </c>
      <c r="F5175" s="5" t="inlineStr">
        <is>
          <t>Rio Piquiri</t>
        </is>
      </c>
      <c r="G5175" s="5" t="inlineStr">
        <is>
          <t>17° 19' 27,34" | 56° 37' 39,09"</t>
        </is>
      </c>
      <c r="H5175" s="5" t="inlineStr">
        <is>
          <t>Characiformes</t>
        </is>
      </c>
      <c r="I5175" s="5" t="inlineStr">
        <is>
          <t>Salminus brasiliensis</t>
        </is>
      </c>
      <c r="J5175" s="7" t="n">
        <v>28.5</v>
      </c>
      <c r="K5175" s="7" t="n">
        <v>23.4</v>
      </c>
      <c r="L5175" s="8" t="n">
        <v>360</v>
      </c>
      <c r="M5175" s="8" t="n">
        <v>240</v>
      </c>
      <c r="N5175" s="5" t="b">
        <v>0</v>
      </c>
      <c r="O5175" s="5" t="inlineStr">
        <is>
          <t>F</t>
        </is>
      </c>
      <c r="P5175" s="5" t="inlineStr">
        <is>
          <t>EMA</t>
        </is>
      </c>
      <c r="Q5175" s="8" t="n">
        <v>0.15</v>
      </c>
      <c r="R5175" s="5" t="n">
        <v>0</v>
      </c>
      <c r="S5175" s="8" t="n">
        <v>1.17</v>
      </c>
      <c r="T5175" s="10">
        <f>IF(Q5175&gt;0,M5175-Q5175,"")</f>
        <v/>
      </c>
      <c r="U5175" s="11">
        <f>IF(AND(T5175&gt;0,Q5175&gt;0),(Q5175/T5175)*100,"")</f>
        <v/>
      </c>
      <c r="V5175" s="11">
        <f>IF(AND(T5175&gt;0,S5175&gt;0),(S5175/T5175)*100,"")</f>
        <v/>
      </c>
      <c r="W5175" s="10">
        <f>IF(AND(J5175&gt;0,L5175&gt;0),(L5175/(J5175^3))*100,"")</f>
        <v/>
      </c>
      <c r="X5175" s="12" t="n">
        <v>1.9</v>
      </c>
      <c r="Y5175" s="12" t="n">
        <v>3.5</v>
      </c>
      <c r="Z5175" s="12" t="n">
        <v>1.37</v>
      </c>
      <c r="AA5175" s="13" t="n">
        <v>4.86</v>
      </c>
      <c r="AB5175" s="5" t="n">
        <v>38.7</v>
      </c>
      <c r="AC5175" s="13" t="n">
        <v>30.81666667</v>
      </c>
      <c r="AD5175" s="13" t="n">
        <v>66</v>
      </c>
      <c r="AE5175" s="13" t="n">
        <v>6.856666667</v>
      </c>
      <c r="AF5175" s="13" t="n"/>
    </row>
    <row r="5176" ht="14" customHeight="1">
      <c r="A5176" s="14" t="inlineStr">
        <is>
          <t>2086</t>
        </is>
      </c>
      <c r="B5176" s="14" t="inlineStr">
        <is>
          <t>LIPAN-5174</t>
        </is>
      </c>
      <c r="C5176" s="15" t="n">
        <v>2024</v>
      </c>
      <c r="D5176" s="14" t="inlineStr">
        <is>
          <t>2024-05-05 00:00:00</t>
        </is>
      </c>
      <c r="E5176" s="14" t="inlineStr">
        <is>
          <t>E.-Mai</t>
        </is>
      </c>
      <c r="F5176" s="14" t="inlineStr">
        <is>
          <t>Rio Piquiri</t>
        </is>
      </c>
      <c r="G5176" s="14" t="inlineStr">
        <is>
          <t>17° 19' 27,34" | 56° 37' 39,09"</t>
        </is>
      </c>
      <c r="H5176" s="14" t="inlineStr">
        <is>
          <t>Characiformes</t>
        </is>
      </c>
      <c r="I5176" s="14" t="inlineStr">
        <is>
          <t>Salminus brasiliensis</t>
        </is>
      </c>
      <c r="J5176" s="16" t="n">
        <v>49</v>
      </c>
      <c r="K5176" s="16" t="n">
        <v>42.5</v>
      </c>
      <c r="L5176" s="17" t="n">
        <v>1470</v>
      </c>
      <c r="M5176" s="17" t="n">
        <v>1333</v>
      </c>
      <c r="N5176" s="14" t="b">
        <v>0</v>
      </c>
      <c r="O5176" s="14" t="inlineStr">
        <is>
          <t>M</t>
        </is>
      </c>
      <c r="P5176" s="14" t="inlineStr">
        <is>
          <t>REP</t>
        </is>
      </c>
      <c r="Q5176" s="17" t="n">
        <v>0.96</v>
      </c>
      <c r="R5176" s="14" t="n">
        <v>3</v>
      </c>
      <c r="S5176" s="17" t="n">
        <v>11.09</v>
      </c>
      <c r="T5176" s="10">
        <f>IF(Q5176&gt;0,M5176-Q5176,"")</f>
        <v/>
      </c>
      <c r="U5176" s="11">
        <f>IF(AND(T5176&gt;0,Q5176&gt;0),(Q5176/T5176)*100,"")</f>
        <v/>
      </c>
      <c r="V5176" s="11">
        <f>IF(AND(T5176&gt;0,S5176&gt;0),(S5176/T5176)*100,"")</f>
        <v/>
      </c>
      <c r="W5176" s="10">
        <f>IF(AND(J5176&gt;0,L5176&gt;0),(L5176/(J5176^3))*100,"")</f>
        <v/>
      </c>
      <c r="X5176" s="12" t="n">
        <v>1.9</v>
      </c>
      <c r="Y5176" s="12" t="n">
        <v>3.5</v>
      </c>
      <c r="Z5176" s="12" t="n">
        <v>1.37</v>
      </c>
      <c r="AA5176" s="18" t="n">
        <v>4.86</v>
      </c>
      <c r="AB5176" s="14" t="n">
        <v>38.7</v>
      </c>
      <c r="AC5176" s="18" t="n">
        <v>30.81666667</v>
      </c>
      <c r="AD5176" s="18" t="n">
        <v>66</v>
      </c>
      <c r="AE5176" s="18" t="n">
        <v>6.856666667</v>
      </c>
      <c r="AF5176" s="18" t="n"/>
    </row>
    <row r="5177" ht="14" customHeight="1">
      <c r="A5177" s="5" t="inlineStr">
        <is>
          <t>2087</t>
        </is>
      </c>
      <c r="B5177" s="5" t="inlineStr">
        <is>
          <t>LIPAN-5175</t>
        </is>
      </c>
      <c r="C5177" s="6" t="n">
        <v>2024</v>
      </c>
      <c r="D5177" s="5" t="inlineStr">
        <is>
          <t>2024-05-06 00:00:00</t>
        </is>
      </c>
      <c r="E5177" s="5" t="inlineStr">
        <is>
          <t>E.-Mai</t>
        </is>
      </c>
      <c r="F5177" s="5" t="inlineStr">
        <is>
          <t>Rio Piquiri</t>
        </is>
      </c>
      <c r="G5177" s="5" t="inlineStr">
        <is>
          <t>17° 19' 27,34" | 56° 37' 39,09"</t>
        </is>
      </c>
      <c r="H5177" s="5" t="inlineStr">
        <is>
          <t>Characiformes</t>
        </is>
      </c>
      <c r="I5177" s="5" t="inlineStr">
        <is>
          <t>Salminus brasiliensis</t>
        </is>
      </c>
      <c r="J5177" s="7" t="n">
        <v>40.5</v>
      </c>
      <c r="K5177" s="7" t="n">
        <v>36.4</v>
      </c>
      <c r="L5177" s="8" t="n">
        <v>850</v>
      </c>
      <c r="M5177" s="8" t="n">
        <v>820</v>
      </c>
      <c r="N5177" s="5" t="b">
        <v>0</v>
      </c>
      <c r="O5177" s="5" t="inlineStr">
        <is>
          <t>F</t>
        </is>
      </c>
      <c r="P5177" s="5" t="inlineStr">
        <is>
          <t>REP</t>
        </is>
      </c>
      <c r="Q5177" s="8" t="n">
        <v>2.26</v>
      </c>
      <c r="R5177" s="5" t="n">
        <v>0</v>
      </c>
      <c r="S5177" s="8" t="n">
        <v>4.57</v>
      </c>
      <c r="T5177" s="10">
        <f>IF(Q5177&gt;0,M5177-Q5177,"")</f>
        <v/>
      </c>
      <c r="U5177" s="11">
        <f>IF(AND(T5177&gt;0,Q5177&gt;0),(Q5177/T5177)*100,"")</f>
        <v/>
      </c>
      <c r="V5177" s="11">
        <f>IF(AND(T5177&gt;0,S5177&gt;0),(S5177/T5177)*100,"")</f>
        <v/>
      </c>
      <c r="W5177" s="10">
        <f>IF(AND(J5177&gt;0,L5177&gt;0),(L5177/(J5177^3))*100,"")</f>
        <v/>
      </c>
      <c r="X5177" s="12" t="n">
        <v>1.9</v>
      </c>
      <c r="Y5177" s="12" t="n">
        <v>3.5</v>
      </c>
      <c r="Z5177" s="12" t="n">
        <v>1.37</v>
      </c>
      <c r="AA5177" s="13" t="n">
        <v>4.86</v>
      </c>
      <c r="AB5177" s="5" t="n">
        <v>38.7</v>
      </c>
      <c r="AC5177" s="13" t="n">
        <v>30.81666667</v>
      </c>
      <c r="AD5177" s="13" t="n">
        <v>66</v>
      </c>
      <c r="AE5177" s="13" t="n">
        <v>6.856666667</v>
      </c>
      <c r="AF5177" s="13" t="n"/>
    </row>
    <row r="5178" ht="14" customHeight="1">
      <c r="A5178" s="14" t="inlineStr">
        <is>
          <t>2088</t>
        </is>
      </c>
      <c r="B5178" s="14" t="inlineStr">
        <is>
          <t>LIPAN-5176</t>
        </is>
      </c>
      <c r="C5178" s="15" t="n">
        <v>2024</v>
      </c>
      <c r="D5178" s="14" t="inlineStr">
        <is>
          <t>2024-05-07 00:00:00</t>
        </is>
      </c>
      <c r="E5178" s="14" t="inlineStr">
        <is>
          <t>E.-Mai</t>
        </is>
      </c>
      <c r="F5178" s="14" t="inlineStr">
        <is>
          <t>Rio Piquiri</t>
        </is>
      </c>
      <c r="G5178" s="14" t="inlineStr">
        <is>
          <t>17° 19' 27,34" | 56° 37' 39,09"</t>
        </is>
      </c>
      <c r="H5178" s="14" t="inlineStr">
        <is>
          <t>Characiformes</t>
        </is>
      </c>
      <c r="I5178" s="14" t="inlineStr">
        <is>
          <t>Salminus brasiliensis</t>
        </is>
      </c>
      <c r="J5178" s="16" t="n">
        <v>45.4</v>
      </c>
      <c r="K5178" s="16" t="n">
        <v>39.3</v>
      </c>
      <c r="L5178" s="17" t="n">
        <v>1140</v>
      </c>
      <c r="M5178" s="17" t="n">
        <v>1002</v>
      </c>
      <c r="N5178" s="14" t="b">
        <v>0</v>
      </c>
      <c r="O5178" s="14" t="inlineStr">
        <is>
          <t>F</t>
        </is>
      </c>
      <c r="P5178" s="14" t="inlineStr">
        <is>
          <t>REP</t>
        </is>
      </c>
      <c r="Q5178" s="17" t="n">
        <v>1.08</v>
      </c>
      <c r="R5178" s="14" t="n">
        <v>0</v>
      </c>
      <c r="S5178" s="17" t="n">
        <v>7.29</v>
      </c>
      <c r="T5178" s="10">
        <f>IF(Q5178&gt;0,M5178-Q5178,"")</f>
        <v/>
      </c>
      <c r="U5178" s="11">
        <f>IF(AND(T5178&gt;0,Q5178&gt;0),(Q5178/T5178)*100,"")</f>
        <v/>
      </c>
      <c r="V5178" s="11">
        <f>IF(AND(T5178&gt;0,S5178&gt;0),(S5178/T5178)*100,"")</f>
        <v/>
      </c>
      <c r="W5178" s="10">
        <f>IF(AND(J5178&gt;0,L5178&gt;0),(L5178/(J5178^3))*100,"")</f>
        <v/>
      </c>
      <c r="X5178" s="12" t="n">
        <v>1.9</v>
      </c>
      <c r="Y5178" s="12" t="n">
        <v>3.5</v>
      </c>
      <c r="Z5178" s="12" t="n">
        <v>1.37</v>
      </c>
      <c r="AA5178" s="18" t="n">
        <v>4.86</v>
      </c>
      <c r="AB5178" s="14" t="n">
        <v>38.7</v>
      </c>
      <c r="AC5178" s="18" t="n">
        <v>30.81666667</v>
      </c>
      <c r="AD5178" s="18" t="n">
        <v>66</v>
      </c>
      <c r="AE5178" s="18" t="n">
        <v>6.856666667</v>
      </c>
      <c r="AF5178" s="18" t="n"/>
    </row>
    <row r="5179" ht="14" customHeight="1">
      <c r="A5179" s="5" t="inlineStr">
        <is>
          <t>2089</t>
        </is>
      </c>
      <c r="B5179" s="5" t="inlineStr">
        <is>
          <t>LIPAN-5177</t>
        </is>
      </c>
      <c r="C5179" s="6" t="n">
        <v>2024</v>
      </c>
      <c r="D5179" s="5" t="inlineStr">
        <is>
          <t>2024-05-08 00:00:00</t>
        </is>
      </c>
      <c r="E5179" s="5" t="inlineStr">
        <is>
          <t>E.-Mai</t>
        </is>
      </c>
      <c r="F5179" s="5" t="inlineStr">
        <is>
          <t>Rio Piquiri</t>
        </is>
      </c>
      <c r="G5179" s="5" t="inlineStr">
        <is>
          <t>17° 19' 27,34" | 56° 37' 39,09"</t>
        </is>
      </c>
      <c r="H5179" s="5" t="inlineStr">
        <is>
          <t>Characiformes</t>
        </is>
      </c>
      <c r="I5179" s="5" t="inlineStr">
        <is>
          <t>Salminus brasiliensis</t>
        </is>
      </c>
      <c r="J5179" s="7" t="n">
        <v>44.8</v>
      </c>
      <c r="K5179" s="7" t="n">
        <v>39.5</v>
      </c>
      <c r="L5179" s="8" t="n">
        <v>1100</v>
      </c>
      <c r="M5179" s="8" t="n">
        <v>980</v>
      </c>
      <c r="N5179" s="5" t="b">
        <v>0</v>
      </c>
      <c r="O5179" s="5" t="inlineStr">
        <is>
          <t>F</t>
        </is>
      </c>
      <c r="P5179" s="5" t="inlineStr">
        <is>
          <t>REP</t>
        </is>
      </c>
      <c r="Q5179" s="8" t="n">
        <v>1.64</v>
      </c>
      <c r="R5179" s="5" t="n">
        <v>0</v>
      </c>
      <c r="S5179" s="8" t="n">
        <v>10.13</v>
      </c>
      <c r="T5179" s="10">
        <f>IF(Q5179&gt;0,M5179-Q5179,"")</f>
        <v/>
      </c>
      <c r="U5179" s="11">
        <f>IF(AND(T5179&gt;0,Q5179&gt;0),(Q5179/T5179)*100,"")</f>
        <v/>
      </c>
      <c r="V5179" s="11">
        <f>IF(AND(T5179&gt;0,S5179&gt;0),(S5179/T5179)*100,"")</f>
        <v/>
      </c>
      <c r="W5179" s="10">
        <f>IF(AND(J5179&gt;0,L5179&gt;0),(L5179/(J5179^3))*100,"")</f>
        <v/>
      </c>
      <c r="X5179" s="12" t="n">
        <v>1.9</v>
      </c>
      <c r="Y5179" s="12" t="n">
        <v>3.5</v>
      </c>
      <c r="Z5179" s="12" t="n">
        <v>1.37</v>
      </c>
      <c r="AA5179" s="13" t="n">
        <v>4.86</v>
      </c>
      <c r="AB5179" s="5" t="n">
        <v>38.7</v>
      </c>
      <c r="AC5179" s="13" t="n">
        <v>30.81666667</v>
      </c>
      <c r="AD5179" s="13" t="n">
        <v>66</v>
      </c>
      <c r="AE5179" s="13" t="n">
        <v>6.856666667</v>
      </c>
      <c r="AF5179" s="13" t="n"/>
    </row>
    <row r="5180" ht="14" customHeight="1">
      <c r="A5180" s="14" t="inlineStr">
        <is>
          <t>2090</t>
        </is>
      </c>
      <c r="B5180" s="14" t="inlineStr">
        <is>
          <t>LIPAN-5178</t>
        </is>
      </c>
      <c r="C5180" s="15" t="n">
        <v>2024</v>
      </c>
      <c r="D5180" s="14" t="inlineStr">
        <is>
          <t>2024-05-09 00:00:00</t>
        </is>
      </c>
      <c r="E5180" s="14" t="inlineStr">
        <is>
          <t>E.-Mai</t>
        </is>
      </c>
      <c r="F5180" s="14" t="inlineStr">
        <is>
          <t>Rio Piquiri</t>
        </is>
      </c>
      <c r="G5180" s="14" t="inlineStr">
        <is>
          <t>17° 19' 27,34" | 56° 37' 39,09"</t>
        </is>
      </c>
      <c r="H5180" s="14" t="inlineStr">
        <is>
          <t>Characiformes</t>
        </is>
      </c>
      <c r="I5180" s="14" t="inlineStr">
        <is>
          <t>Salminus brasiliensis</t>
        </is>
      </c>
      <c r="J5180" s="16" t="n">
        <v>39.5</v>
      </c>
      <c r="K5180" s="16" t="n">
        <v>34.1</v>
      </c>
      <c r="L5180" s="17" t="n">
        <v>860</v>
      </c>
      <c r="M5180" s="17" t="n">
        <v>530</v>
      </c>
      <c r="N5180" s="14" t="b">
        <v>0</v>
      </c>
      <c r="O5180" s="14" t="inlineStr">
        <is>
          <t>M</t>
        </is>
      </c>
      <c r="P5180" s="14" t="inlineStr">
        <is>
          <t>REP</t>
        </is>
      </c>
      <c r="Q5180" s="17" t="n">
        <v>0.83</v>
      </c>
      <c r="R5180" s="14" t="n">
        <v>0</v>
      </c>
      <c r="S5180" s="17" t="n">
        <v>3.55</v>
      </c>
      <c r="T5180" s="10">
        <f>IF(Q5180&gt;0,M5180-Q5180,"")</f>
        <v/>
      </c>
      <c r="U5180" s="11">
        <f>IF(AND(T5180&gt;0,Q5180&gt;0),(Q5180/T5180)*100,"")</f>
        <v/>
      </c>
      <c r="V5180" s="11">
        <f>IF(AND(T5180&gt;0,S5180&gt;0),(S5180/T5180)*100,"")</f>
        <v/>
      </c>
      <c r="W5180" s="10">
        <f>IF(AND(J5180&gt;0,L5180&gt;0),(L5180/(J5180^3))*100,"")</f>
        <v/>
      </c>
      <c r="X5180" s="12" t="n">
        <v>1.9</v>
      </c>
      <c r="Y5180" s="12" t="n">
        <v>3.5</v>
      </c>
      <c r="Z5180" s="12" t="n">
        <v>1.37</v>
      </c>
      <c r="AA5180" s="18" t="n">
        <v>4.86</v>
      </c>
      <c r="AB5180" s="14" t="n">
        <v>38.7</v>
      </c>
      <c r="AC5180" s="18" t="n">
        <v>30.81666667</v>
      </c>
      <c r="AD5180" s="18" t="n">
        <v>66</v>
      </c>
      <c r="AE5180" s="18" t="n">
        <v>6.856666667</v>
      </c>
      <c r="AF5180" s="18" t="n"/>
    </row>
    <row r="5181" ht="14" customHeight="1">
      <c r="A5181" s="5" t="inlineStr">
        <is>
          <t>2091</t>
        </is>
      </c>
      <c r="B5181" s="5" t="inlineStr">
        <is>
          <t>LIPAN-5179</t>
        </is>
      </c>
      <c r="C5181" s="6" t="n">
        <v>2024</v>
      </c>
      <c r="D5181" s="5" t="inlineStr">
        <is>
          <t>2024-05-10 00:00:00</t>
        </is>
      </c>
      <c r="E5181" s="5" t="inlineStr">
        <is>
          <t>E.-Mai</t>
        </is>
      </c>
      <c r="F5181" s="5" t="inlineStr">
        <is>
          <t>Rio Piquiri</t>
        </is>
      </c>
      <c r="G5181" s="5" t="inlineStr">
        <is>
          <t>17° 19' 27,34" | 56° 37' 39,09"</t>
        </is>
      </c>
      <c r="H5181" s="5" t="inlineStr">
        <is>
          <t>Characiformes</t>
        </is>
      </c>
      <c r="I5181" s="5" t="inlineStr">
        <is>
          <t>Salminus brasiliensis</t>
        </is>
      </c>
      <c r="J5181" s="7" t="n">
        <v>48</v>
      </c>
      <c r="K5181" s="7" t="n">
        <v>40.9</v>
      </c>
      <c r="L5181" s="8" t="n">
        <v>1210</v>
      </c>
      <c r="M5181" s="8" t="n">
        <v>1120</v>
      </c>
      <c r="N5181" s="5" t="b">
        <v>0</v>
      </c>
      <c r="O5181" s="5" t="inlineStr">
        <is>
          <t>M</t>
        </is>
      </c>
      <c r="P5181" s="5" t="inlineStr">
        <is>
          <t>REP</t>
        </is>
      </c>
      <c r="Q5181" s="8" t="n">
        <v>0.9399999999999999</v>
      </c>
      <c r="R5181" s="5" t="n">
        <v>3</v>
      </c>
      <c r="S5181" s="8" t="n">
        <v>9.01</v>
      </c>
      <c r="T5181" s="10">
        <f>IF(Q5181&gt;0,M5181-Q5181,"")</f>
        <v/>
      </c>
      <c r="U5181" s="11">
        <f>IF(AND(T5181&gt;0,Q5181&gt;0),(Q5181/T5181)*100,"")</f>
        <v/>
      </c>
      <c r="V5181" s="11">
        <f>IF(AND(T5181&gt;0,S5181&gt;0),(S5181/T5181)*100,"")</f>
        <v/>
      </c>
      <c r="W5181" s="10">
        <f>IF(AND(J5181&gt;0,L5181&gt;0),(L5181/(J5181^3))*100,"")</f>
        <v/>
      </c>
      <c r="X5181" s="12" t="n">
        <v>1.9</v>
      </c>
      <c r="Y5181" s="12" t="n">
        <v>3.5</v>
      </c>
      <c r="Z5181" s="12" t="n">
        <v>1.37</v>
      </c>
      <c r="AA5181" s="13" t="n">
        <v>4.86</v>
      </c>
      <c r="AB5181" s="5" t="n">
        <v>38.7</v>
      </c>
      <c r="AC5181" s="13" t="n">
        <v>30.81666667</v>
      </c>
      <c r="AD5181" s="13" t="n">
        <v>66</v>
      </c>
      <c r="AE5181" s="13" t="n">
        <v>6.856666667</v>
      </c>
      <c r="AF5181" s="13" t="n"/>
    </row>
    <row r="5182" ht="14" customHeight="1">
      <c r="A5182" s="14" t="inlineStr">
        <is>
          <t>2092</t>
        </is>
      </c>
      <c r="B5182" s="14" t="inlineStr">
        <is>
          <t>LIPAN-5180</t>
        </is>
      </c>
      <c r="C5182" s="15" t="n">
        <v>2024</v>
      </c>
      <c r="D5182" s="14" t="inlineStr">
        <is>
          <t>2024-05-11 00:00:00</t>
        </is>
      </c>
      <c r="E5182" s="14" t="inlineStr">
        <is>
          <t>E.-Mai</t>
        </is>
      </c>
      <c r="F5182" s="14" t="inlineStr">
        <is>
          <t>E. E. Taiamã</t>
        </is>
      </c>
      <c r="G5182" s="14" t="inlineStr">
        <is>
          <t>16º 48' 01,35" | 57° 39' 22,89"</t>
        </is>
      </c>
      <c r="H5182" s="14" t="inlineStr">
        <is>
          <t>Characiformes</t>
        </is>
      </c>
      <c r="I5182" s="14" t="inlineStr">
        <is>
          <t>Salminus brasiliensis</t>
        </is>
      </c>
      <c r="J5182" s="16" t="n">
        <v>66</v>
      </c>
      <c r="K5182" s="16" t="n">
        <v>56.4</v>
      </c>
      <c r="L5182" s="17" t="n">
        <v>3400</v>
      </c>
      <c r="M5182" s="17" t="n">
        <v>3200</v>
      </c>
      <c r="N5182" s="14" t="b">
        <v>0</v>
      </c>
      <c r="O5182" s="14" t="inlineStr">
        <is>
          <t>M</t>
        </is>
      </c>
      <c r="P5182" s="14" t="inlineStr">
        <is>
          <t>REP</t>
        </is>
      </c>
      <c r="Q5182" s="17" t="n">
        <v>7.88</v>
      </c>
      <c r="R5182" s="14" t="n">
        <v>0</v>
      </c>
      <c r="S5182" s="17" t="n">
        <v>30.77</v>
      </c>
      <c r="T5182" s="10">
        <f>IF(Q5182&gt;0,M5182-Q5182,"")</f>
        <v/>
      </c>
      <c r="U5182" s="11">
        <f>IF(AND(T5182&gt;0,Q5182&gt;0),(Q5182/T5182)*100,"")</f>
        <v/>
      </c>
      <c r="V5182" s="11">
        <f>IF(AND(T5182&gt;0,S5182&gt;0),(S5182/T5182)*100,"")</f>
        <v/>
      </c>
      <c r="W5182" s="10">
        <f>IF(AND(J5182&gt;0,L5182&gt;0),(L5182/(J5182^3))*100,"")</f>
        <v/>
      </c>
      <c r="X5182" s="12" t="n">
        <v>1.9</v>
      </c>
      <c r="Y5182" s="12" t="n">
        <v>3.5</v>
      </c>
      <c r="Z5182" s="12" t="n">
        <v>1.37</v>
      </c>
      <c r="AA5182" s="18" t="n">
        <v>11.95</v>
      </c>
      <c r="AB5182" s="14" t="n">
        <v>139.9</v>
      </c>
      <c r="AC5182" s="18" t="n">
        <v>23.07</v>
      </c>
      <c r="AD5182" s="18" t="n">
        <v>44</v>
      </c>
      <c r="AE5182" s="18" t="n">
        <v>7.64</v>
      </c>
      <c r="AF5182" s="18" t="n"/>
    </row>
    <row r="5183" ht="14" customHeight="1">
      <c r="A5183" s="5" t="inlineStr">
        <is>
          <t>2093</t>
        </is>
      </c>
      <c r="B5183" s="5" t="inlineStr">
        <is>
          <t>LIPAN-5181</t>
        </is>
      </c>
      <c r="C5183" s="6" t="n">
        <v>2024</v>
      </c>
      <c r="D5183" s="5" t="inlineStr">
        <is>
          <t>2024-05-12 00:00:00</t>
        </is>
      </c>
      <c r="E5183" s="5" t="inlineStr">
        <is>
          <t>E.-Mai</t>
        </is>
      </c>
      <c r="F5183" s="5" t="inlineStr">
        <is>
          <t>E. E. Taiamã</t>
        </is>
      </c>
      <c r="G5183" s="5" t="inlineStr">
        <is>
          <t>16º 48' 01,35" | 57° 39' 22,89"</t>
        </is>
      </c>
      <c r="H5183" s="5" t="inlineStr">
        <is>
          <t>Characiformes</t>
        </is>
      </c>
      <c r="I5183" s="5" t="inlineStr">
        <is>
          <t>Salminus brasiliensis</t>
        </is>
      </c>
      <c r="J5183" s="7" t="n">
        <v>62</v>
      </c>
      <c r="K5183" s="7" t="n">
        <v>53.4</v>
      </c>
      <c r="L5183" s="8" t="n">
        <v>3320</v>
      </c>
      <c r="M5183" s="8" t="n">
        <v>2800</v>
      </c>
      <c r="N5183" s="5" t="b">
        <v>0</v>
      </c>
      <c r="O5183" s="5" t="inlineStr">
        <is>
          <t>F</t>
        </is>
      </c>
      <c r="P5183" s="5" t="inlineStr">
        <is>
          <t>REP</t>
        </is>
      </c>
      <c r="Q5183" s="8" t="n">
        <v>28.49</v>
      </c>
      <c r="R5183" s="5" t="n">
        <v>3</v>
      </c>
      <c r="S5183" s="8" t="n">
        <v>25.36</v>
      </c>
      <c r="T5183" s="10">
        <f>IF(Q5183&gt;0,M5183-Q5183,"")</f>
        <v/>
      </c>
      <c r="U5183" s="11">
        <f>IF(AND(T5183&gt;0,Q5183&gt;0),(Q5183/T5183)*100,"")</f>
        <v/>
      </c>
      <c r="V5183" s="11">
        <f>IF(AND(T5183&gt;0,S5183&gt;0),(S5183/T5183)*100,"")</f>
        <v/>
      </c>
      <c r="W5183" s="10">
        <f>IF(AND(J5183&gt;0,L5183&gt;0),(L5183/(J5183^3))*100,"")</f>
        <v/>
      </c>
      <c r="X5183" s="12" t="n">
        <v>1.9</v>
      </c>
      <c r="Y5183" s="12" t="n">
        <v>3.5</v>
      </c>
      <c r="Z5183" s="12" t="n">
        <v>1.37</v>
      </c>
      <c r="AA5183" s="13" t="n">
        <v>11.95</v>
      </c>
      <c r="AB5183" s="5" t="n">
        <v>139.9</v>
      </c>
      <c r="AC5183" s="13" t="n">
        <v>23.07</v>
      </c>
      <c r="AD5183" s="13" t="n">
        <v>44</v>
      </c>
      <c r="AE5183" s="13" t="n">
        <v>7.64</v>
      </c>
      <c r="AF5183" s="13" t="n"/>
    </row>
    <row r="5184" ht="14" customHeight="1">
      <c r="A5184" s="14" t="inlineStr">
        <is>
          <t>2094</t>
        </is>
      </c>
      <c r="B5184" s="14" t="inlineStr">
        <is>
          <t>LIPAN-5182</t>
        </is>
      </c>
      <c r="C5184" s="15" t="n">
        <v>2024</v>
      </c>
      <c r="D5184" s="14" t="inlineStr">
        <is>
          <t>2024-05-13 00:00:00</t>
        </is>
      </c>
      <c r="E5184" s="14" t="inlineStr">
        <is>
          <t>E.-Mai</t>
        </is>
      </c>
      <c r="F5184" s="14" t="inlineStr">
        <is>
          <t>E. E. Taiamã</t>
        </is>
      </c>
      <c r="G5184" s="14" t="inlineStr">
        <is>
          <t>16º 48' 01,35" | 57° 39' 22,89"</t>
        </is>
      </c>
      <c r="H5184" s="14" t="inlineStr">
        <is>
          <t>Siluriformes</t>
        </is>
      </c>
      <c r="I5184" s="14" t="inlineStr">
        <is>
          <t>Pinirampus pirinampu</t>
        </is>
      </c>
      <c r="J5184" s="16" t="n">
        <v>58.5</v>
      </c>
      <c r="K5184" s="16" t="n">
        <v>52.1</v>
      </c>
      <c r="L5184" s="17" t="n">
        <v>2280</v>
      </c>
      <c r="M5184" s="17" t="n">
        <v>2000</v>
      </c>
      <c r="N5184" s="14" t="b">
        <v>0</v>
      </c>
      <c r="O5184" s="14" t="inlineStr">
        <is>
          <t>F</t>
        </is>
      </c>
      <c r="P5184" s="14" t="inlineStr">
        <is>
          <t>EMA</t>
        </is>
      </c>
      <c r="Q5184" s="17" t="n">
        <v>12.45</v>
      </c>
      <c r="R5184" s="14" t="n">
        <v>0</v>
      </c>
      <c r="S5184" s="17" t="n">
        <v>22.91</v>
      </c>
      <c r="T5184" s="10">
        <f>IF(Q5184&gt;0,M5184-Q5184,"")</f>
        <v/>
      </c>
      <c r="U5184" s="11">
        <f>IF(AND(T5184&gt;0,Q5184&gt;0),(Q5184/T5184)*100,"")</f>
        <v/>
      </c>
      <c r="V5184" s="11">
        <f>IF(AND(T5184&gt;0,S5184&gt;0),(S5184/T5184)*100,"")</f>
        <v/>
      </c>
      <c r="W5184" s="10">
        <f>IF(AND(J5184&gt;0,L5184&gt;0),(L5184/(J5184^3))*100,"")</f>
        <v/>
      </c>
      <c r="X5184" s="12" t="n">
        <v>1.9</v>
      </c>
      <c r="Y5184" s="12" t="n">
        <v>3.5</v>
      </c>
      <c r="Z5184" s="12" t="n">
        <v>1.37</v>
      </c>
      <c r="AA5184" s="18" t="n">
        <v>11.95</v>
      </c>
      <c r="AB5184" s="14" t="n">
        <v>139.9</v>
      </c>
      <c r="AC5184" s="18" t="n">
        <v>23.07</v>
      </c>
      <c r="AD5184" s="18" t="n">
        <v>44</v>
      </c>
      <c r="AE5184" s="18" t="n">
        <v>7.64</v>
      </c>
      <c r="AF5184" s="18" t="n"/>
    </row>
    <row r="5185" ht="14" customHeight="1">
      <c r="A5185" s="5" t="inlineStr">
        <is>
          <t>2095</t>
        </is>
      </c>
      <c r="B5185" s="5" t="inlineStr">
        <is>
          <t>LIPAN-5183</t>
        </is>
      </c>
      <c r="C5185" s="6" t="n">
        <v>2024</v>
      </c>
      <c r="D5185" s="5" t="inlineStr">
        <is>
          <t>2024-05-14 00:00:00</t>
        </is>
      </c>
      <c r="E5185" s="5" t="inlineStr">
        <is>
          <t>E.-Mai</t>
        </is>
      </c>
      <c r="F5185" s="5" t="inlineStr">
        <is>
          <t>E. E. Taiamã</t>
        </is>
      </c>
      <c r="G5185" s="5" t="inlineStr">
        <is>
          <t>16º 48' 01,35" | 57° 39' 22,89"</t>
        </is>
      </c>
      <c r="H5185" s="5" t="inlineStr">
        <is>
          <t>Siluriformes</t>
        </is>
      </c>
      <c r="I5185" s="5" t="inlineStr">
        <is>
          <t>Pinirampus pirinampu</t>
        </is>
      </c>
      <c r="J5185" s="7" t="n">
        <v>57.7</v>
      </c>
      <c r="K5185" s="7" t="n">
        <v>50</v>
      </c>
      <c r="L5185" s="8" t="n">
        <v>2170</v>
      </c>
      <c r="M5185" s="8" t="n">
        <v>1850</v>
      </c>
      <c r="N5185" s="5" t="b">
        <v>0</v>
      </c>
      <c r="O5185" s="5" t="inlineStr">
        <is>
          <t>F</t>
        </is>
      </c>
      <c r="P5185" s="5" t="inlineStr">
        <is>
          <t>EMA</t>
        </is>
      </c>
      <c r="Q5185" s="8" t="n">
        <v>9.300000000000001</v>
      </c>
      <c r="R5185" s="5" t="n">
        <v>2</v>
      </c>
      <c r="S5185" s="8" t="n">
        <v>34.68</v>
      </c>
      <c r="T5185" s="10">
        <f>IF(Q5185&gt;0,M5185-Q5185,"")</f>
        <v/>
      </c>
      <c r="U5185" s="11">
        <f>IF(AND(T5185&gt;0,Q5185&gt;0),(Q5185/T5185)*100,"")</f>
        <v/>
      </c>
      <c r="V5185" s="11">
        <f>IF(AND(T5185&gt;0,S5185&gt;0),(S5185/T5185)*100,"")</f>
        <v/>
      </c>
      <c r="W5185" s="10">
        <f>IF(AND(J5185&gt;0,L5185&gt;0),(L5185/(J5185^3))*100,"")</f>
        <v/>
      </c>
      <c r="X5185" s="12" t="n">
        <v>1.9</v>
      </c>
      <c r="Y5185" s="12" t="n">
        <v>3.5</v>
      </c>
      <c r="Z5185" s="12" t="n">
        <v>1.37</v>
      </c>
      <c r="AA5185" s="13" t="n">
        <v>11.95</v>
      </c>
      <c r="AB5185" s="5" t="n">
        <v>139.9</v>
      </c>
      <c r="AC5185" s="13" t="n">
        <v>23.07</v>
      </c>
      <c r="AD5185" s="13" t="n">
        <v>44</v>
      </c>
      <c r="AE5185" s="13" t="n">
        <v>7.64</v>
      </c>
      <c r="AF5185" s="13" t="n"/>
    </row>
    <row r="5186" ht="14" customHeight="1">
      <c r="A5186" s="14" t="inlineStr">
        <is>
          <t>2096</t>
        </is>
      </c>
      <c r="B5186" s="14" t="inlineStr">
        <is>
          <t>LIPAN-5184</t>
        </is>
      </c>
      <c r="C5186" s="15" t="n">
        <v>2024</v>
      </c>
      <c r="D5186" s="14" t="inlineStr">
        <is>
          <t>2024-05-15 00:00:00</t>
        </is>
      </c>
      <c r="E5186" s="14" t="inlineStr">
        <is>
          <t>E.-Mai</t>
        </is>
      </c>
      <c r="F5186" s="14" t="inlineStr">
        <is>
          <t>E. E. Taiamã</t>
        </is>
      </c>
      <c r="G5186" s="14" t="inlineStr">
        <is>
          <t>16º 48' 01,35" | 57° 39' 22,89"</t>
        </is>
      </c>
      <c r="H5186" s="14" t="inlineStr">
        <is>
          <t>Characiformes</t>
        </is>
      </c>
      <c r="I5186" s="14" t="inlineStr">
        <is>
          <t>Piaractus mesopotamicus</t>
        </is>
      </c>
      <c r="J5186" s="16" t="n">
        <v>46</v>
      </c>
      <c r="K5186" s="16" t="n">
        <v>41.4</v>
      </c>
      <c r="L5186" s="17" t="n">
        <v>2260</v>
      </c>
      <c r="M5186" s="17" t="n">
        <v>1720</v>
      </c>
      <c r="N5186" s="14" t="b">
        <v>0</v>
      </c>
      <c r="O5186" s="14" t="inlineStr">
        <is>
          <t>F</t>
        </is>
      </c>
      <c r="P5186" s="14" t="inlineStr">
        <is>
          <t>REP</t>
        </is>
      </c>
      <c r="Q5186" s="17" t="n">
        <v>11.39</v>
      </c>
      <c r="R5186" s="14" t="n">
        <v>2</v>
      </c>
      <c r="S5186" s="17" t="n">
        <v>21.32</v>
      </c>
      <c r="T5186" s="10">
        <f>IF(Q5186&gt;0,M5186-Q5186,"")</f>
        <v/>
      </c>
      <c r="U5186" s="11">
        <f>IF(AND(T5186&gt;0,Q5186&gt;0),(Q5186/T5186)*100,"")</f>
        <v/>
      </c>
      <c r="V5186" s="11">
        <f>IF(AND(T5186&gt;0,S5186&gt;0),(S5186/T5186)*100,"")</f>
        <v/>
      </c>
      <c r="W5186" s="10">
        <f>IF(AND(J5186&gt;0,L5186&gt;0),(L5186/(J5186^3))*100,"")</f>
        <v/>
      </c>
      <c r="X5186" s="12" t="n">
        <v>1.9</v>
      </c>
      <c r="Y5186" s="12" t="n">
        <v>3.5</v>
      </c>
      <c r="Z5186" s="12" t="n">
        <v>1.37</v>
      </c>
      <c r="AA5186" s="18" t="n">
        <v>11.95</v>
      </c>
      <c r="AB5186" s="14" t="n">
        <v>139.9</v>
      </c>
      <c r="AC5186" s="18" t="n">
        <v>23.07</v>
      </c>
      <c r="AD5186" s="18" t="n">
        <v>44</v>
      </c>
      <c r="AE5186" s="18" t="n">
        <v>7.64</v>
      </c>
      <c r="AF5186" s="18" t="n"/>
    </row>
    <row r="5187" ht="14" customHeight="1">
      <c r="A5187" s="5" t="inlineStr">
        <is>
          <t>2097</t>
        </is>
      </c>
      <c r="B5187" s="5" t="inlineStr">
        <is>
          <t>LIPAN-5185</t>
        </is>
      </c>
      <c r="C5187" s="6" t="n">
        <v>2024</v>
      </c>
      <c r="D5187" s="5" t="inlineStr">
        <is>
          <t>2024-05-16 00:00:00</t>
        </is>
      </c>
      <c r="E5187" s="5" t="inlineStr">
        <is>
          <t>E.-Mai</t>
        </is>
      </c>
      <c r="F5187" s="5" t="inlineStr">
        <is>
          <t>E. E. Taiamã</t>
        </is>
      </c>
      <c r="G5187" s="5" t="inlineStr">
        <is>
          <t>16º 48' 01,35" | 57° 39' 22,89"</t>
        </is>
      </c>
      <c r="H5187" s="5" t="inlineStr">
        <is>
          <t>Characiformes</t>
        </is>
      </c>
      <c r="I5187" s="5" t="inlineStr">
        <is>
          <t>Piaractus mesopotamicus</t>
        </is>
      </c>
      <c r="J5187" s="7" t="n">
        <v>43.1</v>
      </c>
      <c r="K5187" s="7" t="n">
        <v>38.9</v>
      </c>
      <c r="L5187" s="8" t="n">
        <v>2170</v>
      </c>
      <c r="M5187" s="8" t="n">
        <v>1650</v>
      </c>
      <c r="N5187" s="5" t="b">
        <v>0</v>
      </c>
      <c r="O5187" s="5" t="inlineStr">
        <is>
          <t>M</t>
        </is>
      </c>
      <c r="P5187" s="5" t="inlineStr">
        <is>
          <t>REP</t>
        </is>
      </c>
      <c r="Q5187" s="8" t="n">
        <v>1.04</v>
      </c>
      <c r="R5187" s="5" t="n">
        <v>3</v>
      </c>
      <c r="S5187" s="8" t="n">
        <v>18.09</v>
      </c>
      <c r="T5187" s="10">
        <f>IF(Q5187&gt;0,M5187-Q5187,"")</f>
        <v/>
      </c>
      <c r="U5187" s="11">
        <f>IF(AND(T5187&gt;0,Q5187&gt;0),(Q5187/T5187)*100,"")</f>
        <v/>
      </c>
      <c r="V5187" s="11">
        <f>IF(AND(T5187&gt;0,S5187&gt;0),(S5187/T5187)*100,"")</f>
        <v/>
      </c>
      <c r="W5187" s="10">
        <f>IF(AND(J5187&gt;0,L5187&gt;0),(L5187/(J5187^3))*100,"")</f>
        <v/>
      </c>
      <c r="X5187" s="12" t="n">
        <v>1.9</v>
      </c>
      <c r="Y5187" s="12" t="n">
        <v>3.5</v>
      </c>
      <c r="Z5187" s="12" t="n">
        <v>1.37</v>
      </c>
      <c r="AA5187" s="13" t="n">
        <v>11.95</v>
      </c>
      <c r="AB5187" s="5" t="n">
        <v>139.9</v>
      </c>
      <c r="AC5187" s="13" t="n">
        <v>23.07</v>
      </c>
      <c r="AD5187" s="13" t="n">
        <v>44</v>
      </c>
      <c r="AE5187" s="13" t="n">
        <v>7.64</v>
      </c>
      <c r="AF5187" s="13" t="n"/>
    </row>
    <row r="5188" ht="14" customHeight="1">
      <c r="A5188" s="14" t="inlineStr">
        <is>
          <t>2098</t>
        </is>
      </c>
      <c r="B5188" s="14" t="inlineStr">
        <is>
          <t>LIPAN-5186</t>
        </is>
      </c>
      <c r="C5188" s="15" t="n">
        <v>2024</v>
      </c>
      <c r="D5188" s="14" t="inlineStr">
        <is>
          <t>2024-05-17 00:00:00</t>
        </is>
      </c>
      <c r="E5188" s="14" t="inlineStr">
        <is>
          <t>E.-Mai</t>
        </is>
      </c>
      <c r="F5188" s="14" t="inlineStr">
        <is>
          <t>E. E. Taiamã</t>
        </is>
      </c>
      <c r="G5188" s="14" t="inlineStr">
        <is>
          <t>16º 48' 01,35" | 57° 39' 22,89"</t>
        </is>
      </c>
      <c r="H5188" s="14" t="inlineStr">
        <is>
          <t>Characiformes</t>
        </is>
      </c>
      <c r="I5188" s="14" t="inlineStr">
        <is>
          <t>Piaractus mesopotamicus</t>
        </is>
      </c>
      <c r="J5188" s="16" t="n">
        <v>47.4</v>
      </c>
      <c r="K5188" s="16" t="n">
        <v>42.6</v>
      </c>
      <c r="L5188" s="17" t="n">
        <v>2460</v>
      </c>
      <c r="M5188" s="17" t="n">
        <v>2060</v>
      </c>
      <c r="N5188" s="14" t="b">
        <v>0</v>
      </c>
      <c r="O5188" s="14" t="inlineStr">
        <is>
          <t>F</t>
        </is>
      </c>
      <c r="P5188" s="14" t="inlineStr">
        <is>
          <t>REP</t>
        </is>
      </c>
      <c r="Q5188" s="17" t="n">
        <v>9.220000000000001</v>
      </c>
      <c r="R5188" s="14" t="n">
        <v>2</v>
      </c>
      <c r="S5188" s="17" t="n">
        <v>22.37</v>
      </c>
      <c r="T5188" s="10">
        <f>IF(Q5188&gt;0,M5188-Q5188,"")</f>
        <v/>
      </c>
      <c r="U5188" s="11">
        <f>IF(AND(T5188&gt;0,Q5188&gt;0),(Q5188/T5188)*100,"")</f>
        <v/>
      </c>
      <c r="V5188" s="11">
        <f>IF(AND(T5188&gt;0,S5188&gt;0),(S5188/T5188)*100,"")</f>
        <v/>
      </c>
      <c r="W5188" s="10">
        <f>IF(AND(J5188&gt;0,L5188&gt;0),(L5188/(J5188^3))*100,"")</f>
        <v/>
      </c>
      <c r="X5188" s="12" t="n">
        <v>1.9</v>
      </c>
      <c r="Y5188" s="12" t="n">
        <v>3.5</v>
      </c>
      <c r="Z5188" s="12" t="n">
        <v>1.37</v>
      </c>
      <c r="AA5188" s="18" t="n">
        <v>11.95</v>
      </c>
      <c r="AB5188" s="14" t="n">
        <v>139.9</v>
      </c>
      <c r="AC5188" s="18" t="n">
        <v>23.07</v>
      </c>
      <c r="AD5188" s="18" t="n">
        <v>44</v>
      </c>
      <c r="AE5188" s="18" t="n">
        <v>7.64</v>
      </c>
      <c r="AF5188" s="18" t="n"/>
    </row>
    <row r="5189" ht="14" customHeight="1">
      <c r="A5189" s="5" t="inlineStr">
        <is>
          <t>2099</t>
        </is>
      </c>
      <c r="B5189" s="5" t="inlineStr">
        <is>
          <t>LIPAN-5187</t>
        </is>
      </c>
      <c r="C5189" s="6" t="n">
        <v>2024</v>
      </c>
      <c r="D5189" s="5" t="inlineStr">
        <is>
          <t>2024-05-18 00:00:00</t>
        </is>
      </c>
      <c r="E5189" s="5" t="inlineStr">
        <is>
          <t>E.-Mai</t>
        </is>
      </c>
      <c r="F5189" s="5" t="inlineStr">
        <is>
          <t>E. E. Taiamã</t>
        </is>
      </c>
      <c r="G5189" s="5" t="inlineStr">
        <is>
          <t>16º 48' 01,35" | 57° 39' 22,89"</t>
        </is>
      </c>
      <c r="H5189" s="5" t="inlineStr">
        <is>
          <t>Characiformes</t>
        </is>
      </c>
      <c r="I5189" s="5" t="inlineStr">
        <is>
          <t>Piaractus mesopotamicus</t>
        </is>
      </c>
      <c r="J5189" s="7" t="n">
        <v>44.8</v>
      </c>
      <c r="K5189" s="7" t="n">
        <v>39.8</v>
      </c>
      <c r="L5189" s="8" t="n">
        <v>2260</v>
      </c>
      <c r="M5189" s="8" t="n">
        <v>1930</v>
      </c>
      <c r="N5189" s="5" t="b">
        <v>0</v>
      </c>
      <c r="O5189" s="5" t="inlineStr">
        <is>
          <t>M</t>
        </is>
      </c>
      <c r="P5189" s="5" t="inlineStr">
        <is>
          <t>REP</t>
        </is>
      </c>
      <c r="Q5189" s="8" t="n">
        <v>0.68</v>
      </c>
      <c r="R5189" s="5" t="n">
        <v>2</v>
      </c>
      <c r="S5189" s="8" t="n">
        <v>16.47</v>
      </c>
      <c r="T5189" s="10">
        <f>IF(Q5189&gt;0,M5189-Q5189,"")</f>
        <v/>
      </c>
      <c r="U5189" s="11">
        <f>IF(AND(T5189&gt;0,Q5189&gt;0),(Q5189/T5189)*100,"")</f>
        <v/>
      </c>
      <c r="V5189" s="11">
        <f>IF(AND(T5189&gt;0,S5189&gt;0),(S5189/T5189)*100,"")</f>
        <v/>
      </c>
      <c r="W5189" s="10">
        <f>IF(AND(J5189&gt;0,L5189&gt;0),(L5189/(J5189^3))*100,"")</f>
        <v/>
      </c>
      <c r="X5189" s="12" t="n">
        <v>1.9</v>
      </c>
      <c r="Y5189" s="12" t="n">
        <v>3.5</v>
      </c>
      <c r="Z5189" s="12" t="n">
        <v>1.37</v>
      </c>
      <c r="AA5189" s="13" t="n">
        <v>11.95</v>
      </c>
      <c r="AB5189" s="5" t="n">
        <v>139.9</v>
      </c>
      <c r="AC5189" s="13" t="n">
        <v>23.07</v>
      </c>
      <c r="AD5189" s="13" t="n">
        <v>44</v>
      </c>
      <c r="AE5189" s="13" t="n">
        <v>7.64</v>
      </c>
      <c r="AF5189" s="13" t="n"/>
    </row>
    <row r="5190" ht="14" customHeight="1">
      <c r="A5190" s="14" t="inlineStr">
        <is>
          <t>2100</t>
        </is>
      </c>
      <c r="B5190" s="14" t="inlineStr">
        <is>
          <t>LIPAN-5188</t>
        </is>
      </c>
      <c r="C5190" s="15" t="n">
        <v>2024</v>
      </c>
      <c r="D5190" s="14" t="inlineStr">
        <is>
          <t>2024-05-19 00:00:00</t>
        </is>
      </c>
      <c r="E5190" s="14" t="inlineStr">
        <is>
          <t>E.-Mai</t>
        </is>
      </c>
      <c r="F5190" s="14" t="inlineStr">
        <is>
          <t>E. E. Taiamã</t>
        </is>
      </c>
      <c r="G5190" s="14" t="inlineStr">
        <is>
          <t>16º 48' 01,35" | 57° 39' 22,89"</t>
        </is>
      </c>
      <c r="H5190" s="14" t="inlineStr">
        <is>
          <t>Characiformes</t>
        </is>
      </c>
      <c r="I5190" s="14" t="inlineStr">
        <is>
          <t>Piaractus mesopotamicus</t>
        </is>
      </c>
      <c r="J5190" s="16" t="n">
        <v>44.7</v>
      </c>
      <c r="K5190" s="16" t="n">
        <v>39.9</v>
      </c>
      <c r="L5190" s="17" t="n">
        <v>2000</v>
      </c>
      <c r="M5190" s="17" t="n">
        <v>1710</v>
      </c>
      <c r="N5190" s="14" t="b">
        <v>0</v>
      </c>
      <c r="O5190" s="14" t="inlineStr">
        <is>
          <t>F</t>
        </is>
      </c>
      <c r="P5190" s="14" t="inlineStr">
        <is>
          <t>REP</t>
        </is>
      </c>
      <c r="Q5190" s="17" t="n">
        <v>7.45</v>
      </c>
      <c r="R5190" s="14" t="n">
        <v>3</v>
      </c>
      <c r="S5190" s="17" t="n">
        <v>19.22</v>
      </c>
      <c r="T5190" s="10">
        <f>IF(Q5190&gt;0,M5190-Q5190,"")</f>
        <v/>
      </c>
      <c r="U5190" s="11">
        <f>IF(AND(T5190&gt;0,Q5190&gt;0),(Q5190/T5190)*100,"")</f>
        <v/>
      </c>
      <c r="V5190" s="11">
        <f>IF(AND(T5190&gt;0,S5190&gt;0),(S5190/T5190)*100,"")</f>
        <v/>
      </c>
      <c r="W5190" s="10">
        <f>IF(AND(J5190&gt;0,L5190&gt;0),(L5190/(J5190^3))*100,"")</f>
        <v/>
      </c>
      <c r="X5190" s="12" t="n">
        <v>1.9</v>
      </c>
      <c r="Y5190" s="12" t="n">
        <v>3.5</v>
      </c>
      <c r="Z5190" s="12" t="n">
        <v>1.37</v>
      </c>
      <c r="AA5190" s="18" t="n">
        <v>11.95</v>
      </c>
      <c r="AB5190" s="14" t="n">
        <v>139.9</v>
      </c>
      <c r="AC5190" s="18" t="n">
        <v>23.07</v>
      </c>
      <c r="AD5190" s="18" t="n">
        <v>44</v>
      </c>
      <c r="AE5190" s="18" t="n">
        <v>7.64</v>
      </c>
      <c r="AF5190" s="18" t="n"/>
    </row>
    <row r="5191" ht="14" customHeight="1">
      <c r="A5191" s="5" t="inlineStr">
        <is>
          <t>2101</t>
        </is>
      </c>
      <c r="B5191" s="5" t="inlineStr">
        <is>
          <t>LIPAN-5189</t>
        </is>
      </c>
      <c r="C5191" s="6" t="n">
        <v>2024</v>
      </c>
      <c r="D5191" s="5" t="inlineStr">
        <is>
          <t>2024-05-20 00:00:00</t>
        </is>
      </c>
      <c r="E5191" s="5" t="inlineStr">
        <is>
          <t>E.-Mai</t>
        </is>
      </c>
      <c r="F5191" s="5" t="inlineStr">
        <is>
          <t>E. E. Taiamã</t>
        </is>
      </c>
      <c r="G5191" s="5" t="inlineStr">
        <is>
          <t>16º 48' 01,35" | 57° 39' 22,89"</t>
        </is>
      </c>
      <c r="H5191" s="5" t="inlineStr">
        <is>
          <t>Characiformes</t>
        </is>
      </c>
      <c r="I5191" s="5" t="inlineStr">
        <is>
          <t>Piaractus mesopotamicus</t>
        </is>
      </c>
      <c r="J5191" s="7" t="n">
        <v>40</v>
      </c>
      <c r="K5191" s="7" t="n">
        <v>34.8</v>
      </c>
      <c r="L5191" s="8" t="n">
        <v>1520</v>
      </c>
      <c r="M5191" s="8" t="n">
        <v>1200</v>
      </c>
      <c r="N5191" s="5" t="b">
        <v>0</v>
      </c>
      <c r="O5191" s="5" t="inlineStr">
        <is>
          <t>M</t>
        </is>
      </c>
      <c r="P5191" s="5" t="inlineStr">
        <is>
          <t>REP</t>
        </is>
      </c>
      <c r="Q5191" s="8" t="n">
        <v>0.23</v>
      </c>
      <c r="R5191" s="5" t="n">
        <v>3</v>
      </c>
      <c r="S5191" s="8" t="n">
        <v>16.54</v>
      </c>
      <c r="T5191" s="10">
        <f>IF(Q5191&gt;0,M5191-Q5191,"")</f>
        <v/>
      </c>
      <c r="U5191" s="11">
        <f>IF(AND(T5191&gt;0,Q5191&gt;0),(Q5191/T5191)*100,"")</f>
        <v/>
      </c>
      <c r="V5191" s="11">
        <f>IF(AND(T5191&gt;0,S5191&gt;0),(S5191/T5191)*100,"")</f>
        <v/>
      </c>
      <c r="W5191" s="10">
        <f>IF(AND(J5191&gt;0,L5191&gt;0),(L5191/(J5191^3))*100,"")</f>
        <v/>
      </c>
      <c r="X5191" s="12" t="n">
        <v>1.9</v>
      </c>
      <c r="Y5191" s="12" t="n">
        <v>3.5</v>
      </c>
      <c r="Z5191" s="12" t="n">
        <v>1.37</v>
      </c>
      <c r="AA5191" s="13" t="n">
        <v>11.95</v>
      </c>
      <c r="AB5191" s="5" t="n">
        <v>139.9</v>
      </c>
      <c r="AC5191" s="13" t="n">
        <v>23.07</v>
      </c>
      <c r="AD5191" s="13" t="n">
        <v>44</v>
      </c>
      <c r="AE5191" s="13" t="n">
        <v>7.64</v>
      </c>
      <c r="AF5191" s="13" t="n"/>
    </row>
    <row r="5192" ht="14" customHeight="1">
      <c r="A5192" s="14" t="inlineStr">
        <is>
          <t>2102</t>
        </is>
      </c>
      <c r="B5192" s="14" t="inlineStr">
        <is>
          <t>LIPAN-5190</t>
        </is>
      </c>
      <c r="C5192" s="15" t="n">
        <v>2024</v>
      </c>
      <c r="D5192" s="14" t="inlineStr">
        <is>
          <t>2024-05-21 00:00:00</t>
        </is>
      </c>
      <c r="E5192" s="14" t="inlineStr">
        <is>
          <t>E.-Mai</t>
        </is>
      </c>
      <c r="F5192" s="14" t="inlineStr">
        <is>
          <t>E. E. Taiamã</t>
        </is>
      </c>
      <c r="G5192" s="14" t="inlineStr">
        <is>
          <t>16º 48' 01,35" | 57° 39' 22,89"</t>
        </is>
      </c>
      <c r="H5192" s="14" t="inlineStr">
        <is>
          <t>Siluriformes</t>
        </is>
      </c>
      <c r="I5192" s="14" t="inlineStr">
        <is>
          <t>Hemisorubim platyrhynchos</t>
        </is>
      </c>
      <c r="J5192" s="16" t="n">
        <v>55.2</v>
      </c>
      <c r="K5192" s="16" t="n">
        <v>47.8</v>
      </c>
      <c r="L5192" s="17" t="n">
        <v>1710</v>
      </c>
      <c r="M5192" s="17" t="n">
        <v>1520</v>
      </c>
      <c r="N5192" s="14" t="b">
        <v>0</v>
      </c>
      <c r="O5192" s="14" t="inlineStr">
        <is>
          <t>F</t>
        </is>
      </c>
      <c r="P5192" s="14" t="inlineStr">
        <is>
          <t>REP</t>
        </is>
      </c>
      <c r="Q5192" s="17" t="n">
        <v>9.1</v>
      </c>
      <c r="R5192" s="14" t="n">
        <v>0</v>
      </c>
      <c r="S5192" s="17" t="n">
        <v>10.28</v>
      </c>
      <c r="T5192" s="10">
        <f>IF(Q5192&gt;0,M5192-Q5192,"")</f>
        <v/>
      </c>
      <c r="U5192" s="11">
        <f>IF(AND(T5192&gt;0,Q5192&gt;0),(Q5192/T5192)*100,"")</f>
        <v/>
      </c>
      <c r="V5192" s="11">
        <f>IF(AND(T5192&gt;0,S5192&gt;0),(S5192/T5192)*100,"")</f>
        <v/>
      </c>
      <c r="W5192" s="10">
        <f>IF(AND(J5192&gt;0,L5192&gt;0),(L5192/(J5192^3))*100,"")</f>
        <v/>
      </c>
      <c r="X5192" s="12" t="n">
        <v>1.9</v>
      </c>
      <c r="Y5192" s="12" t="n">
        <v>3.5</v>
      </c>
      <c r="Z5192" s="12" t="n">
        <v>1.37</v>
      </c>
      <c r="AA5192" s="18" t="n">
        <v>11.95</v>
      </c>
      <c r="AB5192" s="14" t="n">
        <v>139.9</v>
      </c>
      <c r="AC5192" s="18" t="n">
        <v>23.07</v>
      </c>
      <c r="AD5192" s="18" t="n">
        <v>44</v>
      </c>
      <c r="AE5192" s="18" t="n">
        <v>7.64</v>
      </c>
      <c r="AF5192" s="18" t="n"/>
    </row>
    <row r="5193" ht="14" customHeight="1">
      <c r="A5193" s="5" t="inlineStr">
        <is>
          <t>2103</t>
        </is>
      </c>
      <c r="B5193" s="5" t="inlineStr">
        <is>
          <t>LIPAN-5191</t>
        </is>
      </c>
      <c r="C5193" s="6" t="n">
        <v>2024</v>
      </c>
      <c r="D5193" s="5" t="inlineStr">
        <is>
          <t>2024-05-24 00:00:00</t>
        </is>
      </c>
      <c r="E5193" s="5" t="inlineStr">
        <is>
          <t>E.-Mai</t>
        </is>
      </c>
      <c r="F5193" s="5" t="inlineStr">
        <is>
          <t>E. E. Taiamã</t>
        </is>
      </c>
      <c r="G5193" s="5" t="inlineStr">
        <is>
          <t>16º 48' 01,35" | 57° 39' 22,89"</t>
        </is>
      </c>
      <c r="H5193" s="5" t="inlineStr">
        <is>
          <t>Siluriformes</t>
        </is>
      </c>
      <c r="I5193" s="5" t="inlineStr">
        <is>
          <t>Pseudoplatystoma reticulatum</t>
        </is>
      </c>
      <c r="J5193" s="7" t="n">
        <v>92.2</v>
      </c>
      <c r="K5193" s="7" t="n">
        <v>83.09999999999999</v>
      </c>
      <c r="L5193" s="8" t="n">
        <v>7220</v>
      </c>
      <c r="M5193" s="8" t="n">
        <v>6180</v>
      </c>
      <c r="N5193" s="5" t="b">
        <v>0</v>
      </c>
      <c r="O5193" s="5" t="inlineStr">
        <is>
          <t>F</t>
        </is>
      </c>
      <c r="P5193" s="5" t="inlineStr">
        <is>
          <t>REP</t>
        </is>
      </c>
      <c r="Q5193" s="8" t="n">
        <v>25.7</v>
      </c>
      <c r="R5193" s="5" t="n">
        <v>0</v>
      </c>
      <c r="S5193" s="8" t="n">
        <v>63.95</v>
      </c>
      <c r="T5193" s="10">
        <f>IF(Q5193&gt;0,M5193-Q5193,"")</f>
        <v/>
      </c>
      <c r="U5193" s="11">
        <f>IF(AND(T5193&gt;0,Q5193&gt;0),(Q5193/T5193)*100,"")</f>
        <v/>
      </c>
      <c r="V5193" s="11">
        <f>IF(AND(T5193&gt;0,S5193&gt;0),(S5193/T5193)*100,"")</f>
        <v/>
      </c>
      <c r="W5193" s="10">
        <f>IF(AND(J5193&gt;0,L5193&gt;0),(L5193/(J5193^3))*100,"")</f>
        <v/>
      </c>
      <c r="X5193" s="12" t="n">
        <v>1.9</v>
      </c>
      <c r="Y5193" s="12" t="n">
        <v>3.5</v>
      </c>
      <c r="Z5193" s="12" t="n">
        <v>1.37</v>
      </c>
      <c r="AA5193" s="13" t="n">
        <v>11.95</v>
      </c>
      <c r="AB5193" s="5" t="n">
        <v>139.9</v>
      </c>
      <c r="AC5193" s="13" t="n">
        <v>23.07</v>
      </c>
      <c r="AD5193" s="13" t="n">
        <v>44</v>
      </c>
      <c r="AE5193" s="13" t="n">
        <v>7.64</v>
      </c>
      <c r="AF5193" s="13" t="n"/>
    </row>
    <row r="5194" ht="14" customHeight="1">
      <c r="A5194" s="14" t="inlineStr">
        <is>
          <t>2104</t>
        </is>
      </c>
      <c r="B5194" s="14" t="inlineStr">
        <is>
          <t>LIPAN-5192</t>
        </is>
      </c>
      <c r="C5194" s="15" t="n">
        <v>2024</v>
      </c>
      <c r="D5194" s="14" t="inlineStr">
        <is>
          <t>2024-05-24 00:00:00</t>
        </is>
      </c>
      <c r="E5194" s="14" t="inlineStr">
        <is>
          <t>E.-Mai</t>
        </is>
      </c>
      <c r="F5194" s="14" t="inlineStr">
        <is>
          <t>E. E. Taiamã</t>
        </is>
      </c>
      <c r="G5194" s="14" t="inlineStr">
        <is>
          <t>16º 48' 01,35" | 57° 39' 22,89"</t>
        </is>
      </c>
      <c r="H5194" s="14" t="inlineStr">
        <is>
          <t>Siluriformes</t>
        </is>
      </c>
      <c r="I5194" s="14" t="inlineStr">
        <is>
          <t>Pseudoplatystoma reticulatum</t>
        </is>
      </c>
      <c r="J5194" s="16" t="n">
        <v>93.3</v>
      </c>
      <c r="K5194" s="16" t="n">
        <v>84.2</v>
      </c>
      <c r="L5194" s="17" t="n">
        <v>7810</v>
      </c>
      <c r="M5194" s="17" t="n">
        <v>6760</v>
      </c>
      <c r="N5194" s="14" t="b">
        <v>0</v>
      </c>
      <c r="O5194" s="14" t="inlineStr">
        <is>
          <t>M</t>
        </is>
      </c>
      <c r="P5194" s="14" t="inlineStr">
        <is>
          <t>REP</t>
        </is>
      </c>
      <c r="Q5194" s="17" t="n">
        <v>19.82</v>
      </c>
      <c r="R5194" s="14" t="n">
        <v>0</v>
      </c>
      <c r="S5194" s="17" t="n">
        <v>69.69</v>
      </c>
      <c r="T5194" s="10">
        <f>IF(Q5194&gt;0,M5194-Q5194,"")</f>
        <v/>
      </c>
      <c r="U5194" s="11">
        <f>IF(AND(T5194&gt;0,Q5194&gt;0),(Q5194/T5194)*100,"")</f>
        <v/>
      </c>
      <c r="V5194" s="11">
        <f>IF(AND(T5194&gt;0,S5194&gt;0),(S5194/T5194)*100,"")</f>
        <v/>
      </c>
      <c r="W5194" s="10">
        <f>IF(AND(J5194&gt;0,L5194&gt;0),(L5194/(J5194^3))*100,"")</f>
        <v/>
      </c>
      <c r="X5194" s="12" t="n">
        <v>1.9</v>
      </c>
      <c r="Y5194" s="12" t="n">
        <v>3.5</v>
      </c>
      <c r="Z5194" s="12" t="n">
        <v>1.37</v>
      </c>
      <c r="AA5194" s="18" t="n">
        <v>11.95</v>
      </c>
      <c r="AB5194" s="14" t="n">
        <v>139.9</v>
      </c>
      <c r="AC5194" s="18" t="n">
        <v>23.07</v>
      </c>
      <c r="AD5194" s="18" t="n">
        <v>44</v>
      </c>
      <c r="AE5194" s="18" t="n">
        <v>7.64</v>
      </c>
      <c r="AF5194" s="18" t="n"/>
    </row>
    <row r="5195" ht="14" customHeight="1">
      <c r="A5195" s="5" t="inlineStr">
        <is>
          <t>2105</t>
        </is>
      </c>
      <c r="B5195" s="5" t="inlineStr">
        <is>
          <t>LIPAN-5193</t>
        </is>
      </c>
      <c r="C5195" s="6" t="n">
        <v>2024</v>
      </c>
      <c r="D5195" s="5" t="inlineStr">
        <is>
          <t>2024-05-24 00:00:00</t>
        </is>
      </c>
      <c r="E5195" s="5" t="inlineStr">
        <is>
          <t>E.-Mai</t>
        </is>
      </c>
      <c r="F5195" s="5" t="inlineStr">
        <is>
          <t>E. E. Taiamã</t>
        </is>
      </c>
      <c r="G5195" s="5" t="inlineStr">
        <is>
          <t>16º 48' 01,35" | 57° 39' 22,89"</t>
        </is>
      </c>
      <c r="H5195" s="5" t="inlineStr">
        <is>
          <t>Siluriformes</t>
        </is>
      </c>
      <c r="I5195" s="5" t="inlineStr">
        <is>
          <t>Pseudoplatystoma reticulatum</t>
        </is>
      </c>
      <c r="J5195" s="7" t="n">
        <v>87.8</v>
      </c>
      <c r="K5195" s="7" t="n">
        <v>80.5</v>
      </c>
      <c r="L5195" s="8" t="n">
        <v>7410</v>
      </c>
      <c r="M5195" s="8" t="n">
        <v>6570</v>
      </c>
      <c r="N5195" s="5" t="b">
        <v>0</v>
      </c>
      <c r="O5195" s="5" t="inlineStr">
        <is>
          <t>F</t>
        </is>
      </c>
      <c r="P5195" s="5" t="inlineStr">
        <is>
          <t>REP</t>
        </is>
      </c>
      <c r="Q5195" s="8" t="n">
        <v>30.78</v>
      </c>
      <c r="R5195" s="5" t="n">
        <v>3</v>
      </c>
      <c r="S5195" s="8" t="n">
        <v>39.67</v>
      </c>
      <c r="T5195" s="10">
        <f>IF(Q5195&gt;0,M5195-Q5195,"")</f>
        <v/>
      </c>
      <c r="U5195" s="11">
        <f>IF(AND(T5195&gt;0,Q5195&gt;0),(Q5195/T5195)*100,"")</f>
        <v/>
      </c>
      <c r="V5195" s="11">
        <f>IF(AND(T5195&gt;0,S5195&gt;0),(S5195/T5195)*100,"")</f>
        <v/>
      </c>
      <c r="W5195" s="10">
        <f>IF(AND(J5195&gt;0,L5195&gt;0),(L5195/(J5195^3))*100,"")</f>
        <v/>
      </c>
      <c r="X5195" s="12" t="n">
        <v>1.9</v>
      </c>
      <c r="Y5195" s="12" t="n">
        <v>3.5</v>
      </c>
      <c r="Z5195" s="12" t="n">
        <v>1.37</v>
      </c>
      <c r="AA5195" s="13" t="n">
        <v>11.95</v>
      </c>
      <c r="AB5195" s="5" t="n">
        <v>139.9</v>
      </c>
      <c r="AC5195" s="13" t="n">
        <v>23.07</v>
      </c>
      <c r="AD5195" s="13" t="n">
        <v>44</v>
      </c>
      <c r="AE5195" s="13" t="n">
        <v>7.64</v>
      </c>
      <c r="AF5195" s="13" t="n"/>
    </row>
    <row r="5196" ht="14" customHeight="1">
      <c r="A5196" s="14" t="inlineStr">
        <is>
          <t>2106</t>
        </is>
      </c>
      <c r="B5196" s="14" t="inlineStr">
        <is>
          <t>LIPAN-5194</t>
        </is>
      </c>
      <c r="C5196" s="15" t="n">
        <v>2024</v>
      </c>
      <c r="D5196" s="14" t="inlineStr">
        <is>
          <t>2024-05-25 00:00:00</t>
        </is>
      </c>
      <c r="E5196" s="14" t="inlineStr">
        <is>
          <t>E.-Mai</t>
        </is>
      </c>
      <c r="F5196" s="14" t="inlineStr">
        <is>
          <t>E. E. Taiamã</t>
        </is>
      </c>
      <c r="G5196" s="14" t="inlineStr">
        <is>
          <t>16º 48' 01,35" | 57° 39' 22,89"</t>
        </is>
      </c>
      <c r="H5196" s="14" t="inlineStr">
        <is>
          <t>Siluriformes</t>
        </is>
      </c>
      <c r="I5196" s="14" t="inlineStr">
        <is>
          <t>Pseudoplatystoma corruscans</t>
        </is>
      </c>
      <c r="J5196" s="16" t="n">
        <v>79.2</v>
      </c>
      <c r="K5196" s="16" t="n">
        <v>69.7</v>
      </c>
      <c r="L5196" s="17" t="n">
        <v>5110</v>
      </c>
      <c r="M5196" s="17" t="n">
        <v>4450</v>
      </c>
      <c r="N5196" s="14" t="b">
        <v>0</v>
      </c>
      <c r="O5196" s="14" t="inlineStr">
        <is>
          <t>M</t>
        </is>
      </c>
      <c r="P5196" s="14" t="inlineStr">
        <is>
          <t>REP</t>
        </is>
      </c>
      <c r="Q5196" s="17" t="n">
        <v>7.27</v>
      </c>
      <c r="R5196" s="14" t="n">
        <v>0</v>
      </c>
      <c r="S5196" s="17" t="n">
        <v>28.88</v>
      </c>
      <c r="T5196" s="10">
        <f>IF(Q5196&gt;0,M5196-Q5196,"")</f>
        <v/>
      </c>
      <c r="U5196" s="11">
        <f>IF(AND(T5196&gt;0,Q5196&gt;0),(Q5196/T5196)*100,"")</f>
        <v/>
      </c>
      <c r="V5196" s="11">
        <f>IF(AND(T5196&gt;0,S5196&gt;0),(S5196/T5196)*100,"")</f>
        <v/>
      </c>
      <c r="W5196" s="10">
        <f>IF(AND(J5196&gt;0,L5196&gt;0),(L5196/(J5196^3))*100,"")</f>
        <v/>
      </c>
      <c r="X5196" s="12" t="n">
        <v>1.9</v>
      </c>
      <c r="Y5196" s="12" t="n">
        <v>3.5</v>
      </c>
      <c r="Z5196" s="12" t="n">
        <v>1.37</v>
      </c>
      <c r="AA5196" s="18" t="n">
        <v>11.95</v>
      </c>
      <c r="AB5196" s="14" t="n">
        <v>139.9</v>
      </c>
      <c r="AC5196" s="18" t="n">
        <v>23.07</v>
      </c>
      <c r="AD5196" s="18" t="n">
        <v>44</v>
      </c>
      <c r="AE5196" s="18" t="n">
        <v>7.64</v>
      </c>
      <c r="AF5196" s="18" t="n"/>
    </row>
    <row r="5197" ht="14" customHeight="1">
      <c r="A5197" s="5" t="inlineStr">
        <is>
          <t>2107</t>
        </is>
      </c>
      <c r="B5197" s="5" t="inlineStr">
        <is>
          <t>LIPAN-5195</t>
        </is>
      </c>
      <c r="C5197" s="6" t="n">
        <v>2024</v>
      </c>
      <c r="D5197" s="5" t="inlineStr">
        <is>
          <t>2024-05-26 00:00:00</t>
        </is>
      </c>
      <c r="E5197" s="5" t="inlineStr">
        <is>
          <t>E.-Mai</t>
        </is>
      </c>
      <c r="F5197" s="5" t="inlineStr">
        <is>
          <t>E. E. Taiamã</t>
        </is>
      </c>
      <c r="G5197" s="5" t="inlineStr">
        <is>
          <t>16º 48' 01,35" | 57° 39' 22,89"</t>
        </is>
      </c>
      <c r="H5197" s="5" t="inlineStr">
        <is>
          <t>Siluriformes</t>
        </is>
      </c>
      <c r="I5197" s="5" t="inlineStr">
        <is>
          <t>Pseudoplatystoma corruscans</t>
        </is>
      </c>
      <c r="J5197" s="7" t="n">
        <v>86.7</v>
      </c>
      <c r="K5197" s="7" t="n">
        <v>75.8</v>
      </c>
      <c r="L5197" s="8" t="n">
        <v>5310</v>
      </c>
      <c r="M5197" s="8" t="n">
        <v>4630</v>
      </c>
      <c r="N5197" s="5" t="b">
        <v>0</v>
      </c>
      <c r="O5197" s="5" t="inlineStr">
        <is>
          <t>M</t>
        </is>
      </c>
      <c r="P5197" s="5" t="inlineStr">
        <is>
          <t>REP</t>
        </is>
      </c>
      <c r="Q5197" s="8" t="n">
        <v>8.44</v>
      </c>
      <c r="R5197" s="5" t="n">
        <v>2</v>
      </c>
      <c r="S5197" s="8" t="n">
        <v>35.22</v>
      </c>
      <c r="T5197" s="10">
        <f>IF(Q5197&gt;0,M5197-Q5197,"")</f>
        <v/>
      </c>
      <c r="U5197" s="11">
        <f>IF(AND(T5197&gt;0,Q5197&gt;0),(Q5197/T5197)*100,"")</f>
        <v/>
      </c>
      <c r="V5197" s="11">
        <f>IF(AND(T5197&gt;0,S5197&gt;0),(S5197/T5197)*100,"")</f>
        <v/>
      </c>
      <c r="W5197" s="10">
        <f>IF(AND(J5197&gt;0,L5197&gt;0),(L5197/(J5197^3))*100,"")</f>
        <v/>
      </c>
      <c r="X5197" s="12" t="n">
        <v>1.9</v>
      </c>
      <c r="Y5197" s="12" t="n">
        <v>3.5</v>
      </c>
      <c r="Z5197" s="12" t="n">
        <v>1.37</v>
      </c>
      <c r="AA5197" s="13" t="n">
        <v>11.95</v>
      </c>
      <c r="AB5197" s="5" t="n">
        <v>139.9</v>
      </c>
      <c r="AC5197" s="13" t="n">
        <v>23.07</v>
      </c>
      <c r="AD5197" s="13" t="n">
        <v>44</v>
      </c>
      <c r="AE5197" s="13" t="n">
        <v>7.64</v>
      </c>
      <c r="AF5197" s="13" t="n"/>
    </row>
    <row r="5198" ht="14" customHeight="1">
      <c r="A5198" s="14" t="inlineStr">
        <is>
          <t>2108</t>
        </is>
      </c>
      <c r="B5198" s="14" t="inlineStr">
        <is>
          <t>LIPAN-5196</t>
        </is>
      </c>
      <c r="C5198" s="15" t="n">
        <v>2024</v>
      </c>
      <c r="D5198" s="14" t="inlineStr">
        <is>
          <t>2024-05-27 00:00:00</t>
        </is>
      </c>
      <c r="E5198" s="14" t="inlineStr">
        <is>
          <t>E.-Mai</t>
        </is>
      </c>
      <c r="F5198" s="14" t="inlineStr">
        <is>
          <t>E. E. Taiamã</t>
        </is>
      </c>
      <c r="G5198" s="14" t="inlineStr">
        <is>
          <t>16º 48' 01,35" | 57° 39' 22,89"</t>
        </is>
      </c>
      <c r="H5198" s="14" t="inlineStr">
        <is>
          <t>Siluriformes</t>
        </is>
      </c>
      <c r="I5198" s="14" t="inlineStr">
        <is>
          <t>Pseudoplatystoma corruscans</t>
        </is>
      </c>
      <c r="J5198" s="16" t="n">
        <v>89.7</v>
      </c>
      <c r="K5198" s="16" t="n">
        <v>79.5</v>
      </c>
      <c r="L5198" s="17" t="n">
        <v>6230</v>
      </c>
      <c r="M5198" s="17" t="n">
        <v>5570</v>
      </c>
      <c r="N5198" s="14" t="b">
        <v>0</v>
      </c>
      <c r="O5198" s="14" t="inlineStr">
        <is>
          <t>F</t>
        </is>
      </c>
      <c r="P5198" s="14" t="inlineStr">
        <is>
          <t>REP</t>
        </is>
      </c>
      <c r="Q5198" s="17" t="n">
        <v>30.56</v>
      </c>
      <c r="R5198" s="14" t="n">
        <v>0</v>
      </c>
      <c r="S5198" s="17" t="n">
        <v>59.9</v>
      </c>
      <c r="T5198" s="10">
        <f>IF(Q5198&gt;0,M5198-Q5198,"")</f>
        <v/>
      </c>
      <c r="U5198" s="11">
        <f>IF(AND(T5198&gt;0,Q5198&gt;0),(Q5198/T5198)*100,"")</f>
        <v/>
      </c>
      <c r="V5198" s="11">
        <f>IF(AND(T5198&gt;0,S5198&gt;0),(S5198/T5198)*100,"")</f>
        <v/>
      </c>
      <c r="W5198" s="10">
        <f>IF(AND(J5198&gt;0,L5198&gt;0),(L5198/(J5198^3))*100,"")</f>
        <v/>
      </c>
      <c r="X5198" s="12" t="n">
        <v>1.9</v>
      </c>
      <c r="Y5198" s="12" t="n">
        <v>3.5</v>
      </c>
      <c r="Z5198" s="12" t="n">
        <v>1.37</v>
      </c>
      <c r="AA5198" s="18" t="n">
        <v>11.95</v>
      </c>
      <c r="AB5198" s="14" t="n">
        <v>139.9</v>
      </c>
      <c r="AC5198" s="18" t="n">
        <v>23.07</v>
      </c>
      <c r="AD5198" s="18" t="n">
        <v>44</v>
      </c>
      <c r="AE5198" s="18" t="n">
        <v>7.64</v>
      </c>
      <c r="AF5198" s="18" t="n"/>
    </row>
    <row r="5199" ht="14" customHeight="1">
      <c r="A5199" s="5" t="inlineStr">
        <is>
          <t>2109</t>
        </is>
      </c>
      <c r="B5199" s="5" t="inlineStr">
        <is>
          <t>LIPAN-5197</t>
        </is>
      </c>
      <c r="C5199" s="6" t="n">
        <v>2024</v>
      </c>
      <c r="D5199" s="5" t="inlineStr">
        <is>
          <t>2024-05-28 00:00:00</t>
        </is>
      </c>
      <c r="E5199" s="5" t="inlineStr">
        <is>
          <t>E.-Mai</t>
        </is>
      </c>
      <c r="F5199" s="5" t="inlineStr">
        <is>
          <t>E. E. Taiamã</t>
        </is>
      </c>
      <c r="G5199" s="5" t="inlineStr">
        <is>
          <t>16º 48' 01,35" | 57° 39' 22,89"</t>
        </is>
      </c>
      <c r="H5199" s="5" t="inlineStr">
        <is>
          <t>Siluriformes</t>
        </is>
      </c>
      <c r="I5199" s="5" t="inlineStr">
        <is>
          <t>Pseudoplatystoma corruscans</t>
        </is>
      </c>
      <c r="J5199" s="7" t="n">
        <v>85.5</v>
      </c>
      <c r="K5199" s="7" t="n">
        <v>76.09999999999999</v>
      </c>
      <c r="L5199" s="8" t="n">
        <v>4830</v>
      </c>
      <c r="M5199" s="8" t="n">
        <v>4430</v>
      </c>
      <c r="N5199" s="5" t="b">
        <v>0</v>
      </c>
      <c r="O5199" s="5" t="inlineStr">
        <is>
          <t>M</t>
        </is>
      </c>
      <c r="P5199" s="5" t="inlineStr">
        <is>
          <t>REP</t>
        </is>
      </c>
      <c r="Q5199" s="8" t="n">
        <v>8.19</v>
      </c>
      <c r="R5199" s="5" t="n">
        <v>0</v>
      </c>
      <c r="S5199" s="8" t="n">
        <v>26.06</v>
      </c>
      <c r="T5199" s="10">
        <f>IF(Q5199&gt;0,M5199-Q5199,"")</f>
        <v/>
      </c>
      <c r="U5199" s="11">
        <f>IF(AND(T5199&gt;0,Q5199&gt;0),(Q5199/T5199)*100,"")</f>
        <v/>
      </c>
      <c r="V5199" s="11">
        <f>IF(AND(T5199&gt;0,S5199&gt;0),(S5199/T5199)*100,"")</f>
        <v/>
      </c>
      <c r="W5199" s="10">
        <f>IF(AND(J5199&gt;0,L5199&gt;0),(L5199/(J5199^3))*100,"")</f>
        <v/>
      </c>
      <c r="X5199" s="12" t="n">
        <v>1.9</v>
      </c>
      <c r="Y5199" s="12" t="n">
        <v>3.5</v>
      </c>
      <c r="Z5199" s="12" t="n">
        <v>1.37</v>
      </c>
      <c r="AA5199" s="13" t="n">
        <v>11.95</v>
      </c>
      <c r="AB5199" s="5" t="n">
        <v>139.9</v>
      </c>
      <c r="AC5199" s="13" t="n">
        <v>23.07</v>
      </c>
      <c r="AD5199" s="13" t="n">
        <v>44</v>
      </c>
      <c r="AE5199" s="13" t="n">
        <v>7.64</v>
      </c>
      <c r="AF5199" s="13" t="n"/>
    </row>
    <row r="5200" ht="14" customHeight="1">
      <c r="A5200" s="14" t="inlineStr">
        <is>
          <t>2110</t>
        </is>
      </c>
      <c r="B5200" s="14" t="inlineStr">
        <is>
          <t>LIPAN-5198</t>
        </is>
      </c>
      <c r="C5200" s="15" t="n">
        <v>2024</v>
      </c>
      <c r="D5200" s="14" t="inlineStr">
        <is>
          <t>2024-05-29 00:00:00</t>
        </is>
      </c>
      <c r="E5200" s="14" t="inlineStr">
        <is>
          <t>E.-Mai</t>
        </is>
      </c>
      <c r="F5200" s="14" t="inlineStr">
        <is>
          <t>E. E. Taiamã</t>
        </is>
      </c>
      <c r="G5200" s="14" t="inlineStr">
        <is>
          <t>16º 48' 01,35" | 57° 39' 22,89"</t>
        </is>
      </c>
      <c r="H5200" s="14" t="inlineStr">
        <is>
          <t>Siluriformes</t>
        </is>
      </c>
      <c r="I5200" s="14" t="inlineStr">
        <is>
          <t>Pseudoplatystoma corruscans</t>
        </is>
      </c>
      <c r="J5200" s="16" t="n">
        <v>107.6</v>
      </c>
      <c r="K5200" s="16" t="n">
        <v>98.09999999999999</v>
      </c>
      <c r="L5200" s="17" t="n">
        <v>12360</v>
      </c>
      <c r="M5200" s="17" t="n">
        <v>10620</v>
      </c>
      <c r="N5200" s="14" t="b">
        <v>0</v>
      </c>
      <c r="O5200" s="14" t="inlineStr">
        <is>
          <t>F</t>
        </is>
      </c>
      <c r="P5200" s="14" t="inlineStr">
        <is>
          <t>REP</t>
        </is>
      </c>
      <c r="Q5200" s="17" t="n">
        <v>61.29</v>
      </c>
      <c r="R5200" s="14" t="n">
        <v>3</v>
      </c>
      <c r="S5200" s="17" t="n">
        <v>84.06</v>
      </c>
      <c r="T5200" s="10">
        <f>IF(Q5200&gt;0,M5200-Q5200,"")</f>
        <v/>
      </c>
      <c r="U5200" s="11">
        <f>IF(AND(T5200&gt;0,Q5200&gt;0),(Q5200/T5200)*100,"")</f>
        <v/>
      </c>
      <c r="V5200" s="11">
        <f>IF(AND(T5200&gt;0,S5200&gt;0),(S5200/T5200)*100,"")</f>
        <v/>
      </c>
      <c r="W5200" s="10">
        <f>IF(AND(J5200&gt;0,L5200&gt;0),(L5200/(J5200^3))*100,"")</f>
        <v/>
      </c>
      <c r="X5200" s="12" t="n">
        <v>1.9</v>
      </c>
      <c r="Y5200" s="12" t="n">
        <v>3.5</v>
      </c>
      <c r="Z5200" s="12" t="n">
        <v>1.37</v>
      </c>
      <c r="AA5200" s="18" t="n">
        <v>11.95</v>
      </c>
      <c r="AB5200" s="14" t="n">
        <v>139.9</v>
      </c>
      <c r="AC5200" s="18" t="n">
        <v>23.07</v>
      </c>
      <c r="AD5200" s="18" t="n">
        <v>44</v>
      </c>
      <c r="AE5200" s="18" t="n">
        <v>7.64</v>
      </c>
      <c r="AF5200" s="18" t="n"/>
    </row>
    <row r="5201" ht="14" customHeight="1">
      <c r="A5201" s="5" t="inlineStr">
        <is>
          <t>2111</t>
        </is>
      </c>
      <c r="B5201" s="5" t="inlineStr">
        <is>
          <t>LIPAN-5199</t>
        </is>
      </c>
      <c r="C5201" s="6" t="n">
        <v>2024</v>
      </c>
      <c r="D5201" s="5" t="inlineStr">
        <is>
          <t>2024-05-30 00:00:00</t>
        </is>
      </c>
      <c r="E5201" s="5" t="inlineStr">
        <is>
          <t>E.-Mai</t>
        </is>
      </c>
      <c r="F5201" s="5" t="inlineStr">
        <is>
          <t>E. E. Taiamã</t>
        </is>
      </c>
      <c r="G5201" s="5" t="inlineStr">
        <is>
          <t>16º 48' 01,35" | 57° 39' 22,89"</t>
        </is>
      </c>
      <c r="H5201" s="5" t="inlineStr">
        <is>
          <t>Siluriformes</t>
        </is>
      </c>
      <c r="I5201" s="5" t="inlineStr">
        <is>
          <t>Pseudoplatystoma corruscans</t>
        </is>
      </c>
      <c r="J5201" s="7" t="n">
        <v>116.4</v>
      </c>
      <c r="K5201" s="7" t="n">
        <v>102.6</v>
      </c>
      <c r="L5201" s="8" t="n">
        <v>15460</v>
      </c>
      <c r="M5201" s="8" t="n">
        <v>13910</v>
      </c>
      <c r="N5201" s="5" t="b">
        <v>0</v>
      </c>
      <c r="O5201" s="5" t="inlineStr">
        <is>
          <t>F</t>
        </is>
      </c>
      <c r="P5201" s="5" t="inlineStr">
        <is>
          <t>REP</t>
        </is>
      </c>
      <c r="Q5201" s="8" t="n">
        <v>83.89</v>
      </c>
      <c r="R5201" s="5" t="n">
        <v>0</v>
      </c>
      <c r="S5201" s="8" t="n">
        <v>86.8</v>
      </c>
      <c r="T5201" s="10">
        <f>IF(Q5201&gt;0,M5201-Q5201,"")</f>
        <v/>
      </c>
      <c r="U5201" s="11">
        <f>IF(AND(T5201&gt;0,Q5201&gt;0),(Q5201/T5201)*100,"")</f>
        <v/>
      </c>
      <c r="V5201" s="11">
        <f>IF(AND(T5201&gt;0,S5201&gt;0),(S5201/T5201)*100,"")</f>
        <v/>
      </c>
      <c r="W5201" s="10">
        <f>IF(AND(J5201&gt;0,L5201&gt;0),(L5201/(J5201^3))*100,"")</f>
        <v/>
      </c>
      <c r="X5201" s="12" t="n">
        <v>1.9</v>
      </c>
      <c r="Y5201" s="12" t="n">
        <v>3.5</v>
      </c>
      <c r="Z5201" s="12" t="n">
        <v>1.37</v>
      </c>
      <c r="AA5201" s="13" t="n">
        <v>11.95</v>
      </c>
      <c r="AB5201" s="5" t="n">
        <v>139.9</v>
      </c>
      <c r="AC5201" s="13" t="n">
        <v>23.07</v>
      </c>
      <c r="AD5201" s="13" t="n">
        <v>44</v>
      </c>
      <c r="AE5201" s="13" t="n">
        <v>7.64</v>
      </c>
      <c r="AF5201" s="13" t="n"/>
    </row>
    <row r="5202" ht="14" customHeight="1">
      <c r="A5202" s="14" t="inlineStr">
        <is>
          <t>2112</t>
        </is>
      </c>
      <c r="B5202" s="14" t="inlineStr">
        <is>
          <t>LIPAN-5200</t>
        </is>
      </c>
      <c r="C5202" s="15" t="n">
        <v>2024</v>
      </c>
      <c r="D5202" s="14" t="inlineStr">
        <is>
          <t>2024-05-31 00:00:00</t>
        </is>
      </c>
      <c r="E5202" s="14" t="inlineStr">
        <is>
          <t>E.-Mai</t>
        </is>
      </c>
      <c r="F5202" s="14" t="inlineStr">
        <is>
          <t>E. E. Taiamã</t>
        </is>
      </c>
      <c r="G5202" s="14" t="inlineStr">
        <is>
          <t>16º 48' 01,35" | 57° 39' 22,89"</t>
        </is>
      </c>
      <c r="H5202" s="14" t="inlineStr">
        <is>
          <t>Characiformes</t>
        </is>
      </c>
      <c r="I5202" s="14" t="inlineStr">
        <is>
          <t>Brycon hilarii</t>
        </is>
      </c>
      <c r="J5202" s="16" t="n">
        <v>28.1</v>
      </c>
      <c r="K5202" s="16" t="n">
        <v>23.6</v>
      </c>
      <c r="L5202" s="17" t="n">
        <v>269</v>
      </c>
      <c r="M5202" s="17" t="n">
        <v>224</v>
      </c>
      <c r="N5202" s="14" t="b">
        <v>0</v>
      </c>
      <c r="O5202" s="14" t="inlineStr">
        <is>
          <t>F</t>
        </is>
      </c>
      <c r="P5202" s="14" t="inlineStr">
        <is>
          <t>REP</t>
        </is>
      </c>
      <c r="Q5202" s="17" t="n">
        <v>0.9</v>
      </c>
      <c r="R5202" s="14" t="n">
        <v>2</v>
      </c>
      <c r="S5202" s="17" t="n">
        <v>2.83</v>
      </c>
      <c r="T5202" s="10">
        <f>IF(Q5202&gt;0,M5202-Q5202,"")</f>
        <v/>
      </c>
      <c r="U5202" s="11">
        <f>IF(AND(T5202&gt;0,Q5202&gt;0),(Q5202/T5202)*100,"")</f>
        <v/>
      </c>
      <c r="V5202" s="11">
        <f>IF(AND(T5202&gt;0,S5202&gt;0),(S5202/T5202)*100,"")</f>
        <v/>
      </c>
      <c r="W5202" s="10">
        <f>IF(AND(J5202&gt;0,L5202&gt;0),(L5202/(J5202^3))*100,"")</f>
        <v/>
      </c>
      <c r="X5202" s="12" t="n">
        <v>1.9</v>
      </c>
      <c r="Y5202" s="12" t="n">
        <v>3.5</v>
      </c>
      <c r="Z5202" s="12" t="n">
        <v>1.37</v>
      </c>
      <c r="AA5202" s="18" t="n">
        <v>11.95</v>
      </c>
      <c r="AB5202" s="14" t="n">
        <v>139.9</v>
      </c>
      <c r="AC5202" s="18" t="n">
        <v>23.07</v>
      </c>
      <c r="AD5202" s="18" t="n">
        <v>44</v>
      </c>
      <c r="AE5202" s="18" t="n">
        <v>7.64</v>
      </c>
      <c r="AF5202" s="18" t="n"/>
    </row>
    <row r="5203" ht="14" customHeight="1">
      <c r="A5203" s="5" t="inlineStr">
        <is>
          <t>2113</t>
        </is>
      </c>
      <c r="B5203" s="5" t="inlineStr">
        <is>
          <t>LIPAN-5201</t>
        </is>
      </c>
      <c r="C5203" s="6" t="n">
        <v>2024</v>
      </c>
      <c r="D5203" s="5" t="inlineStr">
        <is>
          <t>2024-05-15 00:00:00</t>
        </is>
      </c>
      <c r="E5203" s="5" t="inlineStr">
        <is>
          <t>E.-Mai</t>
        </is>
      </c>
      <c r="F5203" s="5" t="inlineStr">
        <is>
          <t>E. E. Taiamã</t>
        </is>
      </c>
      <c r="G5203" s="5" t="inlineStr">
        <is>
          <t>16º 48' 01,35" | 57° 39' 22,89"</t>
        </is>
      </c>
      <c r="H5203" s="5" t="inlineStr">
        <is>
          <t>Characiformes</t>
        </is>
      </c>
      <c r="I5203" s="5" t="inlineStr">
        <is>
          <t>Brycon hilarii</t>
        </is>
      </c>
      <c r="J5203" s="7" t="n">
        <v>27.2</v>
      </c>
      <c r="K5203" s="7" t="n">
        <v>23</v>
      </c>
      <c r="L5203" s="8" t="n">
        <v>247</v>
      </c>
      <c r="M5203" s="8" t="n">
        <v>217</v>
      </c>
      <c r="N5203" s="5" t="b">
        <v>0</v>
      </c>
      <c r="O5203" s="5" t="inlineStr">
        <is>
          <t>M</t>
        </is>
      </c>
      <c r="P5203" s="5" t="inlineStr">
        <is>
          <t>REP</t>
        </is>
      </c>
      <c r="Q5203" s="8" t="n">
        <v>0.1</v>
      </c>
      <c r="R5203" s="5" t="n">
        <v>3</v>
      </c>
      <c r="S5203" s="8" t="n">
        <v>2.1</v>
      </c>
      <c r="T5203" s="10">
        <f>IF(Q5203&gt;0,M5203-Q5203,"")</f>
        <v/>
      </c>
      <c r="U5203" s="11">
        <f>IF(AND(T5203&gt;0,Q5203&gt;0),(Q5203/T5203)*100,"")</f>
        <v/>
      </c>
      <c r="V5203" s="11">
        <f>IF(AND(T5203&gt;0,S5203&gt;0),(S5203/T5203)*100,"")</f>
        <v/>
      </c>
      <c r="W5203" s="10">
        <f>IF(AND(J5203&gt;0,L5203&gt;0),(L5203/(J5203^3))*100,"")</f>
        <v/>
      </c>
      <c r="X5203" s="12" t="n">
        <v>1.9</v>
      </c>
      <c r="Y5203" s="12" t="n">
        <v>3.5</v>
      </c>
      <c r="Z5203" s="12" t="n">
        <v>1.37</v>
      </c>
      <c r="AA5203" s="13" t="n">
        <v>11.95</v>
      </c>
      <c r="AB5203" s="5" t="n">
        <v>139.9</v>
      </c>
      <c r="AC5203" s="13" t="n">
        <v>23.07</v>
      </c>
      <c r="AD5203" s="13" t="n">
        <v>44</v>
      </c>
      <c r="AE5203" s="13" t="n">
        <v>7.64</v>
      </c>
      <c r="AF5203" s="13" t="n"/>
    </row>
    <row r="5204" ht="14" customHeight="1">
      <c r="A5204" s="14" t="inlineStr">
        <is>
          <t>2114</t>
        </is>
      </c>
      <c r="B5204" s="14" t="inlineStr">
        <is>
          <t>LIPAN-5202</t>
        </is>
      </c>
      <c r="C5204" s="15" t="n">
        <v>2024</v>
      </c>
      <c r="D5204" s="14" t="inlineStr">
        <is>
          <t>2024-05-16 00:00:00</t>
        </is>
      </c>
      <c r="E5204" s="14" t="inlineStr">
        <is>
          <t>E.-Mai</t>
        </is>
      </c>
      <c r="F5204" s="14" t="inlineStr">
        <is>
          <t>E. E. Taiamã</t>
        </is>
      </c>
      <c r="G5204" s="14" t="inlineStr">
        <is>
          <t>16º 48' 01,35" | 57° 39' 22,89"</t>
        </is>
      </c>
      <c r="H5204" s="14" t="inlineStr">
        <is>
          <t>Characiformes</t>
        </is>
      </c>
      <c r="I5204" s="14" t="inlineStr">
        <is>
          <t>Brycon hilarii</t>
        </is>
      </c>
      <c r="J5204" s="16" t="n">
        <v>25.1</v>
      </c>
      <c r="K5204" s="16" t="n">
        <v>21.4</v>
      </c>
      <c r="L5204" s="17" t="n">
        <v>205</v>
      </c>
      <c r="M5204" s="17" t="n">
        <v>174</v>
      </c>
      <c r="N5204" s="14" t="b">
        <v>0</v>
      </c>
      <c r="O5204" s="14" t="inlineStr">
        <is>
          <t>F</t>
        </is>
      </c>
      <c r="P5204" s="14" t="inlineStr">
        <is>
          <t>REP</t>
        </is>
      </c>
      <c r="Q5204" s="17" t="n">
        <v>0.53</v>
      </c>
      <c r="R5204" s="14" t="n">
        <v>3</v>
      </c>
      <c r="S5204" s="17" t="n">
        <v>2.2</v>
      </c>
      <c r="T5204" s="10">
        <f>IF(Q5204&gt;0,M5204-Q5204,"")</f>
        <v/>
      </c>
      <c r="U5204" s="11">
        <f>IF(AND(T5204&gt;0,Q5204&gt;0),(Q5204/T5204)*100,"")</f>
        <v/>
      </c>
      <c r="V5204" s="11">
        <f>IF(AND(T5204&gt;0,S5204&gt;0),(S5204/T5204)*100,"")</f>
        <v/>
      </c>
      <c r="W5204" s="10">
        <f>IF(AND(J5204&gt;0,L5204&gt;0),(L5204/(J5204^3))*100,"")</f>
        <v/>
      </c>
      <c r="X5204" s="12" t="n">
        <v>1.9</v>
      </c>
      <c r="Y5204" s="12" t="n">
        <v>3.5</v>
      </c>
      <c r="Z5204" s="12" t="n">
        <v>1.37</v>
      </c>
      <c r="AA5204" s="18" t="n">
        <v>11.95</v>
      </c>
      <c r="AB5204" s="14" t="n">
        <v>139.9</v>
      </c>
      <c r="AC5204" s="18" t="n">
        <v>23.07</v>
      </c>
      <c r="AD5204" s="18" t="n">
        <v>44</v>
      </c>
      <c r="AE5204" s="18" t="n">
        <v>7.64</v>
      </c>
      <c r="AF5204" s="18" t="n"/>
    </row>
    <row r="5205" ht="14" customHeight="1">
      <c r="A5205" s="5" t="inlineStr">
        <is>
          <t>2115</t>
        </is>
      </c>
      <c r="B5205" s="5" t="inlineStr">
        <is>
          <t>LIPAN-5203</t>
        </is>
      </c>
      <c r="C5205" s="6" t="n">
        <v>2024</v>
      </c>
      <c r="D5205" s="5" t="inlineStr">
        <is>
          <t>2024-05-17 00:00:00</t>
        </is>
      </c>
      <c r="E5205" s="5" t="inlineStr">
        <is>
          <t>E.-Mai</t>
        </is>
      </c>
      <c r="F5205" s="5" t="inlineStr">
        <is>
          <t>E. E. Taiamã</t>
        </is>
      </c>
      <c r="G5205" s="5" t="inlineStr">
        <is>
          <t>16º 48' 01,35" | 57° 39' 22,89"</t>
        </is>
      </c>
      <c r="H5205" s="5" t="inlineStr">
        <is>
          <t>Characiformes</t>
        </is>
      </c>
      <c r="I5205" s="5" t="inlineStr">
        <is>
          <t>Brycon hilarii</t>
        </is>
      </c>
      <c r="J5205" s="7" t="n">
        <v>31.7</v>
      </c>
      <c r="K5205" s="7" t="n">
        <v>27.6</v>
      </c>
      <c r="L5205" s="8" t="n">
        <v>432</v>
      </c>
      <c r="M5205" s="8" t="n">
        <v>407</v>
      </c>
      <c r="N5205" s="5" t="b">
        <v>0</v>
      </c>
      <c r="O5205" s="5" t="inlineStr">
        <is>
          <t>F</t>
        </is>
      </c>
      <c r="P5205" s="5" t="inlineStr">
        <is>
          <t>REP</t>
        </is>
      </c>
      <c r="Q5205" s="8" t="n">
        <v>2.64</v>
      </c>
      <c r="R5205" s="5" t="n">
        <v>2</v>
      </c>
      <c r="S5205" s="8" t="n">
        <v>3.6</v>
      </c>
      <c r="T5205" s="10">
        <f>IF(Q5205&gt;0,M5205-Q5205,"")</f>
        <v/>
      </c>
      <c r="U5205" s="11">
        <f>IF(AND(T5205&gt;0,Q5205&gt;0),(Q5205/T5205)*100,"")</f>
        <v/>
      </c>
      <c r="V5205" s="11">
        <f>IF(AND(T5205&gt;0,S5205&gt;0),(S5205/T5205)*100,"")</f>
        <v/>
      </c>
      <c r="W5205" s="10">
        <f>IF(AND(J5205&gt;0,L5205&gt;0),(L5205/(J5205^3))*100,"")</f>
        <v/>
      </c>
      <c r="X5205" s="12" t="n">
        <v>1.9</v>
      </c>
      <c r="Y5205" s="12" t="n">
        <v>3.5</v>
      </c>
      <c r="Z5205" s="12" t="n">
        <v>1.37</v>
      </c>
      <c r="AA5205" s="13" t="n">
        <v>11.95</v>
      </c>
      <c r="AB5205" s="5" t="n">
        <v>139.9</v>
      </c>
      <c r="AC5205" s="13" t="n">
        <v>23.07</v>
      </c>
      <c r="AD5205" s="13" t="n">
        <v>44</v>
      </c>
      <c r="AE5205" s="13" t="n">
        <v>7.64</v>
      </c>
      <c r="AF5205" s="13" t="n"/>
    </row>
    <row r="5206" ht="14" customHeight="1">
      <c r="A5206" s="14" t="inlineStr">
        <is>
          <t>2116</t>
        </is>
      </c>
      <c r="B5206" s="14" t="inlineStr">
        <is>
          <t>LIPAN-5204</t>
        </is>
      </c>
      <c r="C5206" s="15" t="n">
        <v>2024</v>
      </c>
      <c r="D5206" s="14" t="inlineStr">
        <is>
          <t>2024-05-18 00:00:00</t>
        </is>
      </c>
      <c r="E5206" s="14" t="inlineStr">
        <is>
          <t>E.-Mai</t>
        </is>
      </c>
      <c r="F5206" s="14" t="inlineStr">
        <is>
          <t>E. E. Taiamã</t>
        </is>
      </c>
      <c r="G5206" s="14" t="inlineStr">
        <is>
          <t>16º 48' 01,35" | 57° 39' 22,89"</t>
        </is>
      </c>
      <c r="H5206" s="14" t="inlineStr">
        <is>
          <t>Characiformes</t>
        </is>
      </c>
      <c r="I5206" s="14" t="inlineStr">
        <is>
          <t>Brycon hilarii</t>
        </is>
      </c>
      <c r="J5206" s="16" t="n">
        <v>23</v>
      </c>
      <c r="K5206" s="16" t="n">
        <v>19.8</v>
      </c>
      <c r="L5206" s="17" t="n">
        <v>147</v>
      </c>
      <c r="M5206" s="17" t="n">
        <v>129</v>
      </c>
      <c r="N5206" s="14" t="b">
        <v>0</v>
      </c>
      <c r="O5206" s="14" t="inlineStr">
        <is>
          <t>F</t>
        </is>
      </c>
      <c r="P5206" s="14" t="inlineStr">
        <is>
          <t>REP</t>
        </is>
      </c>
      <c r="Q5206" s="17" t="n">
        <v>0.59</v>
      </c>
      <c r="R5206" s="14" t="n">
        <v>2</v>
      </c>
      <c r="S5206" s="17" t="n">
        <v>1.12</v>
      </c>
      <c r="T5206" s="10">
        <f>IF(Q5206&gt;0,M5206-Q5206,"")</f>
        <v/>
      </c>
      <c r="U5206" s="11">
        <f>IF(AND(T5206&gt;0,Q5206&gt;0),(Q5206/T5206)*100,"")</f>
        <v/>
      </c>
      <c r="V5206" s="11">
        <f>IF(AND(T5206&gt;0,S5206&gt;0),(S5206/T5206)*100,"")</f>
        <v/>
      </c>
      <c r="W5206" s="10">
        <f>IF(AND(J5206&gt;0,L5206&gt;0),(L5206/(J5206^3))*100,"")</f>
        <v/>
      </c>
      <c r="X5206" s="12" t="n">
        <v>1.9</v>
      </c>
      <c r="Y5206" s="12" t="n">
        <v>3.5</v>
      </c>
      <c r="Z5206" s="12" t="n">
        <v>1.37</v>
      </c>
      <c r="AA5206" s="18" t="n">
        <v>11.95</v>
      </c>
      <c r="AB5206" s="14" t="n">
        <v>139.9</v>
      </c>
      <c r="AC5206" s="18" t="n">
        <v>23.07</v>
      </c>
      <c r="AD5206" s="18" t="n">
        <v>44</v>
      </c>
      <c r="AE5206" s="18" t="n">
        <v>7.64</v>
      </c>
      <c r="AF5206" s="18" t="n"/>
    </row>
    <row r="5207" ht="14" customHeight="1">
      <c r="A5207" s="5" t="inlineStr">
        <is>
          <t>2117</t>
        </is>
      </c>
      <c r="B5207" s="5" t="inlineStr">
        <is>
          <t>LIPAN-5205</t>
        </is>
      </c>
      <c r="C5207" s="6" t="n">
        <v>2024</v>
      </c>
      <c r="D5207" s="5" t="inlineStr">
        <is>
          <t>2024-05-19 00:00:00</t>
        </is>
      </c>
      <c r="E5207" s="5" t="inlineStr">
        <is>
          <t>E.-Mai</t>
        </is>
      </c>
      <c r="F5207" s="5" t="inlineStr">
        <is>
          <t>E. E. Taiamã</t>
        </is>
      </c>
      <c r="G5207" s="5" t="inlineStr">
        <is>
          <t>16º 48' 01,35" | 57° 39' 22,89"</t>
        </is>
      </c>
      <c r="H5207" s="5" t="inlineStr">
        <is>
          <t>Characiformes</t>
        </is>
      </c>
      <c r="I5207" s="5" t="inlineStr">
        <is>
          <t>Brycon hilarii</t>
        </is>
      </c>
      <c r="J5207" s="7" t="n">
        <v>25.4</v>
      </c>
      <c r="K5207" s="7" t="n">
        <v>22.2</v>
      </c>
      <c r="L5207" s="8" t="n">
        <v>251</v>
      </c>
      <c r="M5207" s="8" t="n">
        <v>213</v>
      </c>
      <c r="N5207" s="5" t="b">
        <v>0</v>
      </c>
      <c r="O5207" s="5" t="inlineStr">
        <is>
          <t>F</t>
        </is>
      </c>
      <c r="P5207" s="5" t="inlineStr">
        <is>
          <t>REP</t>
        </is>
      </c>
      <c r="Q5207" s="8" t="n">
        <v>1.06</v>
      </c>
      <c r="R5207" s="5" t="n">
        <v>3</v>
      </c>
      <c r="S5207" s="8" t="n">
        <v>2.39</v>
      </c>
      <c r="T5207" s="10">
        <f>IF(Q5207&gt;0,M5207-Q5207,"")</f>
        <v/>
      </c>
      <c r="U5207" s="11">
        <f>IF(AND(T5207&gt;0,Q5207&gt;0),(Q5207/T5207)*100,"")</f>
        <v/>
      </c>
      <c r="V5207" s="11">
        <f>IF(AND(T5207&gt;0,S5207&gt;0),(S5207/T5207)*100,"")</f>
        <v/>
      </c>
      <c r="W5207" s="10">
        <f>IF(AND(J5207&gt;0,L5207&gt;0),(L5207/(J5207^3))*100,"")</f>
        <v/>
      </c>
      <c r="X5207" s="12" t="n">
        <v>1.9</v>
      </c>
      <c r="Y5207" s="12" t="n">
        <v>3.5</v>
      </c>
      <c r="Z5207" s="12" t="n">
        <v>1.37</v>
      </c>
      <c r="AA5207" s="13" t="n">
        <v>11.95</v>
      </c>
      <c r="AB5207" s="5" t="n">
        <v>139.9</v>
      </c>
      <c r="AC5207" s="13" t="n">
        <v>23.07</v>
      </c>
      <c r="AD5207" s="13" t="n">
        <v>44</v>
      </c>
      <c r="AE5207" s="13" t="n">
        <v>7.64</v>
      </c>
      <c r="AF5207" s="13" t="n"/>
    </row>
    <row r="5208" ht="14" customHeight="1">
      <c r="A5208" s="14" t="inlineStr">
        <is>
          <t>2118</t>
        </is>
      </c>
      <c r="B5208" s="14" t="inlineStr">
        <is>
          <t>LIPAN-5206</t>
        </is>
      </c>
      <c r="C5208" s="15" t="n">
        <v>2024</v>
      </c>
      <c r="D5208" s="14" t="inlineStr">
        <is>
          <t>2024-05-20 00:00:00</t>
        </is>
      </c>
      <c r="E5208" s="14" t="inlineStr">
        <is>
          <t>E.-Mai</t>
        </is>
      </c>
      <c r="F5208" s="14" t="inlineStr">
        <is>
          <t>E. E. Taiamã</t>
        </is>
      </c>
      <c r="G5208" s="14" t="inlineStr">
        <is>
          <t>16º 48' 01,35" | 57° 39' 22,89"</t>
        </is>
      </c>
      <c r="H5208" s="14" t="inlineStr">
        <is>
          <t>Characiformes</t>
        </is>
      </c>
      <c r="I5208" s="14" t="inlineStr">
        <is>
          <t>Brycon hilarii</t>
        </is>
      </c>
      <c r="J5208" s="16" t="n">
        <v>25.2</v>
      </c>
      <c r="K5208" s="16" t="n">
        <v>21.6</v>
      </c>
      <c r="L5208" s="17" t="n">
        <v>200</v>
      </c>
      <c r="M5208" s="17" t="n">
        <v>170</v>
      </c>
      <c r="N5208" s="14" t="b">
        <v>0</v>
      </c>
      <c r="O5208" s="14" t="inlineStr">
        <is>
          <t>F</t>
        </is>
      </c>
      <c r="P5208" s="14" t="inlineStr">
        <is>
          <t>REP</t>
        </is>
      </c>
      <c r="Q5208" s="17" t="n">
        <v>0.49</v>
      </c>
      <c r="R5208" s="14" t="n">
        <v>3</v>
      </c>
      <c r="S5208" s="17" t="n">
        <v>1.85</v>
      </c>
      <c r="T5208" s="10">
        <f>IF(Q5208&gt;0,M5208-Q5208,"")</f>
        <v/>
      </c>
      <c r="U5208" s="11">
        <f>IF(AND(T5208&gt;0,Q5208&gt;0),(Q5208/T5208)*100,"")</f>
        <v/>
      </c>
      <c r="V5208" s="11">
        <f>IF(AND(T5208&gt;0,S5208&gt;0),(S5208/T5208)*100,"")</f>
        <v/>
      </c>
      <c r="W5208" s="10">
        <f>IF(AND(J5208&gt;0,L5208&gt;0),(L5208/(J5208^3))*100,"")</f>
        <v/>
      </c>
      <c r="X5208" s="12" t="n">
        <v>1.9</v>
      </c>
      <c r="Y5208" s="12" t="n">
        <v>3.5</v>
      </c>
      <c r="Z5208" s="12" t="n">
        <v>1.37</v>
      </c>
      <c r="AA5208" s="18" t="n">
        <v>11.95</v>
      </c>
      <c r="AB5208" s="14" t="n">
        <v>139.9</v>
      </c>
      <c r="AC5208" s="18" t="n">
        <v>23.07</v>
      </c>
      <c r="AD5208" s="18" t="n">
        <v>44</v>
      </c>
      <c r="AE5208" s="18" t="n">
        <v>7.64</v>
      </c>
      <c r="AF5208" s="18" t="n"/>
    </row>
    <row r="5209" ht="14" customHeight="1">
      <c r="A5209" s="5" t="inlineStr">
        <is>
          <t>2119</t>
        </is>
      </c>
      <c r="B5209" s="5" t="inlineStr">
        <is>
          <t>LIPAN-5207</t>
        </is>
      </c>
      <c r="C5209" s="6" t="n">
        <v>2024</v>
      </c>
      <c r="D5209" s="5" t="inlineStr">
        <is>
          <t>2024-05-21 00:00:00</t>
        </is>
      </c>
      <c r="E5209" s="5" t="inlineStr">
        <is>
          <t>E.-Mai</t>
        </is>
      </c>
      <c r="F5209" s="5" t="inlineStr">
        <is>
          <t>E. E. Taiamã</t>
        </is>
      </c>
      <c r="G5209" s="5" t="inlineStr">
        <is>
          <t>16º 48' 01,35" | 57° 39' 22,89"</t>
        </is>
      </c>
      <c r="H5209" s="5" t="inlineStr">
        <is>
          <t>Characiformes</t>
        </is>
      </c>
      <c r="I5209" s="5" t="inlineStr">
        <is>
          <t>Brycon hilarii</t>
        </is>
      </c>
      <c r="J5209" s="7" t="n">
        <v>27.6</v>
      </c>
      <c r="K5209" s="7" t="n">
        <v>23.5</v>
      </c>
      <c r="L5209" s="8" t="n">
        <v>324</v>
      </c>
      <c r="M5209" s="8" t="n">
        <v>273</v>
      </c>
      <c r="N5209" s="5" t="b">
        <v>0</v>
      </c>
      <c r="O5209" s="5" t="inlineStr">
        <is>
          <t>F</t>
        </is>
      </c>
      <c r="P5209" s="5" t="inlineStr">
        <is>
          <t>REP</t>
        </is>
      </c>
      <c r="Q5209" s="8" t="n">
        <v>0.59</v>
      </c>
      <c r="R5209" s="5" t="n">
        <v>2</v>
      </c>
      <c r="S5209" s="8" t="n">
        <v>3.84</v>
      </c>
      <c r="T5209" s="10">
        <f>IF(Q5209&gt;0,M5209-Q5209,"")</f>
        <v/>
      </c>
      <c r="U5209" s="11">
        <f>IF(AND(T5209&gt;0,Q5209&gt;0),(Q5209/T5209)*100,"")</f>
        <v/>
      </c>
      <c r="V5209" s="11">
        <f>IF(AND(T5209&gt;0,S5209&gt;0),(S5209/T5209)*100,"")</f>
        <v/>
      </c>
      <c r="W5209" s="10">
        <f>IF(AND(J5209&gt;0,L5209&gt;0),(L5209/(J5209^3))*100,"")</f>
        <v/>
      </c>
      <c r="X5209" s="12" t="n">
        <v>1.9</v>
      </c>
      <c r="Y5209" s="12" t="n">
        <v>3.5</v>
      </c>
      <c r="Z5209" s="12" t="n">
        <v>1.37</v>
      </c>
      <c r="AA5209" s="13" t="n">
        <v>11.95</v>
      </c>
      <c r="AB5209" s="5" t="n">
        <v>139.9</v>
      </c>
      <c r="AC5209" s="13" t="n">
        <v>23.07</v>
      </c>
      <c r="AD5209" s="13" t="n">
        <v>44</v>
      </c>
      <c r="AE5209" s="13" t="n">
        <v>7.64</v>
      </c>
      <c r="AF5209" s="13" t="n"/>
    </row>
    <row r="5210" ht="14" customHeight="1">
      <c r="A5210" s="14" t="inlineStr">
        <is>
          <t>2120</t>
        </is>
      </c>
      <c r="B5210" s="14" t="inlineStr">
        <is>
          <t>LIPAN-5208</t>
        </is>
      </c>
      <c r="C5210" s="15" t="n">
        <v>2024</v>
      </c>
      <c r="D5210" s="14" t="inlineStr">
        <is>
          <t>2024-05-22 00:00:00</t>
        </is>
      </c>
      <c r="E5210" s="14" t="inlineStr">
        <is>
          <t>E.-Mai</t>
        </is>
      </c>
      <c r="F5210" s="14" t="inlineStr">
        <is>
          <t>E. E. Taiamã</t>
        </is>
      </c>
      <c r="G5210" s="14" t="inlineStr">
        <is>
          <t>16º 48' 01,35" | 57° 39' 22,89"</t>
        </is>
      </c>
      <c r="H5210" s="14" t="inlineStr">
        <is>
          <t>Characiformes</t>
        </is>
      </c>
      <c r="I5210" s="14" t="inlineStr">
        <is>
          <t>Brycon hilarii</t>
        </is>
      </c>
      <c r="J5210" s="16" t="n">
        <v>31.8</v>
      </c>
      <c r="K5210" s="16" t="n">
        <v>27.2</v>
      </c>
      <c r="L5210" s="17" t="n">
        <v>434</v>
      </c>
      <c r="M5210" s="17" t="n">
        <v>376</v>
      </c>
      <c r="N5210" s="14" t="b">
        <v>0</v>
      </c>
      <c r="O5210" s="14" t="inlineStr">
        <is>
          <t>F</t>
        </is>
      </c>
      <c r="P5210" s="14" t="inlineStr">
        <is>
          <t>REP</t>
        </is>
      </c>
      <c r="Q5210" s="17" t="n">
        <v>0.73</v>
      </c>
      <c r="R5210" s="14" t="n">
        <v>3</v>
      </c>
      <c r="S5210" s="17" t="n">
        <v>4.82</v>
      </c>
      <c r="T5210" s="10">
        <f>IF(Q5210&gt;0,M5210-Q5210,"")</f>
        <v/>
      </c>
      <c r="U5210" s="11">
        <f>IF(AND(T5210&gt;0,Q5210&gt;0),(Q5210/T5210)*100,"")</f>
        <v/>
      </c>
      <c r="V5210" s="11">
        <f>IF(AND(T5210&gt;0,S5210&gt;0),(S5210/T5210)*100,"")</f>
        <v/>
      </c>
      <c r="W5210" s="10">
        <f>IF(AND(J5210&gt;0,L5210&gt;0),(L5210/(J5210^3))*100,"")</f>
        <v/>
      </c>
      <c r="X5210" s="12" t="n">
        <v>1.9</v>
      </c>
      <c r="Y5210" s="12" t="n">
        <v>3.5</v>
      </c>
      <c r="Z5210" s="12" t="n">
        <v>1.37</v>
      </c>
      <c r="AA5210" s="18" t="n">
        <v>11.95</v>
      </c>
      <c r="AB5210" s="14" t="n">
        <v>139.9</v>
      </c>
      <c r="AC5210" s="18" t="n">
        <v>23.07</v>
      </c>
      <c r="AD5210" s="18" t="n">
        <v>44</v>
      </c>
      <c r="AE5210" s="18" t="n">
        <v>7.64</v>
      </c>
      <c r="AF5210" s="18" t="n"/>
    </row>
    <row r="5211" ht="14" customHeight="1">
      <c r="A5211" s="5" t="inlineStr">
        <is>
          <t>2121</t>
        </is>
      </c>
      <c r="B5211" s="5" t="inlineStr">
        <is>
          <t>LIPAN-5209</t>
        </is>
      </c>
      <c r="C5211" s="6" t="n">
        <v>2024</v>
      </c>
      <c r="D5211" s="5" t="inlineStr">
        <is>
          <t>2024-05-23 00:00:00</t>
        </is>
      </c>
      <c r="E5211" s="5" t="inlineStr">
        <is>
          <t>E.-Mai</t>
        </is>
      </c>
      <c r="F5211" s="5" t="inlineStr">
        <is>
          <t>E. E. Taiamã</t>
        </is>
      </c>
      <c r="G5211" s="5" t="inlineStr">
        <is>
          <t>16º 48' 01,35" | 57° 39' 22,89"</t>
        </is>
      </c>
      <c r="H5211" s="5" t="inlineStr">
        <is>
          <t>Siluriformes</t>
        </is>
      </c>
      <c r="I5211" s="5" t="inlineStr">
        <is>
          <t>Pseudoplatystoma corruscans</t>
        </is>
      </c>
      <c r="J5211" s="7" t="n">
        <v>105.4</v>
      </c>
      <c r="K5211" s="7" t="n">
        <v>91.2</v>
      </c>
      <c r="L5211" s="8" t="n">
        <v>12200</v>
      </c>
      <c r="M5211" s="8" t="n">
        <v>10320</v>
      </c>
      <c r="N5211" s="5" t="b">
        <v>0</v>
      </c>
      <c r="O5211" s="5" t="inlineStr">
        <is>
          <t>F</t>
        </is>
      </c>
      <c r="P5211" s="5" t="inlineStr">
        <is>
          <t>REP</t>
        </is>
      </c>
      <c r="Q5211" s="8" t="n">
        <v>76.73999999999999</v>
      </c>
      <c r="R5211" s="5" t="n">
        <v>3</v>
      </c>
      <c r="S5211" s="8" t="n">
        <v>99.26000000000001</v>
      </c>
      <c r="T5211" s="10">
        <f>IF(Q5211&gt;0,M5211-Q5211,"")</f>
        <v/>
      </c>
      <c r="U5211" s="11">
        <f>IF(AND(T5211&gt;0,Q5211&gt;0),(Q5211/T5211)*100,"")</f>
        <v/>
      </c>
      <c r="V5211" s="11">
        <f>IF(AND(T5211&gt;0,S5211&gt;0),(S5211/T5211)*100,"")</f>
        <v/>
      </c>
      <c r="W5211" s="10">
        <f>IF(AND(J5211&gt;0,L5211&gt;0),(L5211/(J5211^3))*100,"")</f>
        <v/>
      </c>
      <c r="X5211" s="12" t="n">
        <v>1.9</v>
      </c>
      <c r="Y5211" s="12" t="n">
        <v>3.5</v>
      </c>
      <c r="Z5211" s="12" t="n">
        <v>1.37</v>
      </c>
      <c r="AA5211" s="13" t="n">
        <v>11.95</v>
      </c>
      <c r="AB5211" s="5" t="n">
        <v>139.9</v>
      </c>
      <c r="AC5211" s="13" t="n">
        <v>23.07</v>
      </c>
      <c r="AD5211" s="13" t="n">
        <v>44</v>
      </c>
      <c r="AE5211" s="13" t="n">
        <v>7.64</v>
      </c>
      <c r="AF5211" s="13" t="n"/>
    </row>
    <row r="5212" ht="14" customHeight="1">
      <c r="A5212" s="14" t="inlineStr">
        <is>
          <t>2122</t>
        </is>
      </c>
      <c r="B5212" s="14" t="inlineStr">
        <is>
          <t>LIPAN-5210</t>
        </is>
      </c>
      <c r="C5212" s="15" t="n">
        <v>2024</v>
      </c>
      <c r="D5212" s="14" t="inlineStr">
        <is>
          <t>2024-05-24 00:00:00</t>
        </is>
      </c>
      <c r="E5212" s="14" t="inlineStr">
        <is>
          <t>E.-Mai</t>
        </is>
      </c>
      <c r="F5212" s="14" t="inlineStr">
        <is>
          <t>E. E. Taiamã</t>
        </is>
      </c>
      <c r="G5212" s="14" t="inlineStr">
        <is>
          <t>16º 48' 01,35" | 57° 39' 22,89"</t>
        </is>
      </c>
      <c r="H5212" s="14" t="inlineStr">
        <is>
          <t>Siluriformes</t>
        </is>
      </c>
      <c r="I5212" s="14" t="inlineStr">
        <is>
          <t>Pseudoplatystoma corruscans</t>
        </is>
      </c>
      <c r="J5212" s="16" t="n">
        <v>88.7</v>
      </c>
      <c r="K5212" s="16" t="n">
        <v>75.8</v>
      </c>
      <c r="L5212" s="17" t="n">
        <v>6300</v>
      </c>
      <c r="M5212" s="17" t="n">
        <v>5600</v>
      </c>
      <c r="N5212" s="14" t="b">
        <v>0</v>
      </c>
      <c r="O5212" s="14" t="inlineStr">
        <is>
          <t>M</t>
        </is>
      </c>
      <c r="P5212" s="14" t="inlineStr">
        <is>
          <t>REP</t>
        </is>
      </c>
      <c r="Q5212" s="17" t="n">
        <v>19.29</v>
      </c>
      <c r="R5212" s="14" t="n">
        <v>0</v>
      </c>
      <c r="S5212" s="17" t="n">
        <v>45.54</v>
      </c>
      <c r="T5212" s="10">
        <f>IF(Q5212&gt;0,M5212-Q5212,"")</f>
        <v/>
      </c>
      <c r="U5212" s="11">
        <f>IF(AND(T5212&gt;0,Q5212&gt;0),(Q5212/T5212)*100,"")</f>
        <v/>
      </c>
      <c r="V5212" s="11">
        <f>IF(AND(T5212&gt;0,S5212&gt;0),(S5212/T5212)*100,"")</f>
        <v/>
      </c>
      <c r="W5212" s="10">
        <f>IF(AND(J5212&gt;0,L5212&gt;0),(L5212/(J5212^3))*100,"")</f>
        <v/>
      </c>
      <c r="X5212" s="12" t="n">
        <v>1.9</v>
      </c>
      <c r="Y5212" s="12" t="n">
        <v>3.5</v>
      </c>
      <c r="Z5212" s="12" t="n">
        <v>1.37</v>
      </c>
      <c r="AA5212" s="18" t="n">
        <v>11.95</v>
      </c>
      <c r="AB5212" s="14" t="n">
        <v>139.9</v>
      </c>
      <c r="AC5212" s="18" t="n">
        <v>23.07</v>
      </c>
      <c r="AD5212" s="18" t="n">
        <v>44</v>
      </c>
      <c r="AE5212" s="18" t="n">
        <v>7.64</v>
      </c>
      <c r="AF5212" s="18" t="n"/>
    </row>
    <row r="5213" ht="14" customHeight="1">
      <c r="A5213" s="5" t="inlineStr">
        <is>
          <t>2123</t>
        </is>
      </c>
      <c r="B5213" s="5" t="inlineStr">
        <is>
          <t>LIPAN-5211</t>
        </is>
      </c>
      <c r="C5213" s="6" t="n">
        <v>2024</v>
      </c>
      <c r="D5213" s="5" t="inlineStr">
        <is>
          <t>2024-05-24 00:00:00</t>
        </is>
      </c>
      <c r="E5213" s="5" t="inlineStr">
        <is>
          <t>E.-Mai</t>
        </is>
      </c>
      <c r="F5213" s="5" t="inlineStr">
        <is>
          <t>E. E. Taiamã</t>
        </is>
      </c>
      <c r="G5213" s="5" t="inlineStr">
        <is>
          <t>16º 48' 01,35" | 57° 39' 22,89"</t>
        </is>
      </c>
      <c r="H5213" s="5" t="inlineStr">
        <is>
          <t>Siluriformes</t>
        </is>
      </c>
      <c r="I5213" s="5" t="inlineStr">
        <is>
          <t>Pseudoplatystoma corruscans</t>
        </is>
      </c>
      <c r="J5213" s="7" t="n">
        <v>87.59999999999999</v>
      </c>
      <c r="K5213" s="7" t="n">
        <v>76.2</v>
      </c>
      <c r="L5213" s="8" t="n">
        <v>6470</v>
      </c>
      <c r="M5213" s="8" t="n">
        <v>5810</v>
      </c>
      <c r="N5213" s="5" t="b">
        <v>0</v>
      </c>
      <c r="O5213" s="5" t="inlineStr">
        <is>
          <t>F</t>
        </is>
      </c>
      <c r="P5213" s="5" t="inlineStr">
        <is>
          <t>REP</t>
        </is>
      </c>
      <c r="Q5213" s="8" t="n">
        <v>20.06</v>
      </c>
      <c r="R5213" s="5" t="n">
        <v>0</v>
      </c>
      <c r="S5213" s="8" t="n">
        <v>38.41</v>
      </c>
      <c r="T5213" s="10">
        <f>IF(Q5213&gt;0,M5213-Q5213,"")</f>
        <v/>
      </c>
      <c r="U5213" s="11">
        <f>IF(AND(T5213&gt;0,Q5213&gt;0),(Q5213/T5213)*100,"")</f>
        <v/>
      </c>
      <c r="V5213" s="11">
        <f>IF(AND(T5213&gt;0,S5213&gt;0),(S5213/T5213)*100,"")</f>
        <v/>
      </c>
      <c r="W5213" s="10">
        <f>IF(AND(J5213&gt;0,L5213&gt;0),(L5213/(J5213^3))*100,"")</f>
        <v/>
      </c>
      <c r="X5213" s="12" t="n">
        <v>1.9</v>
      </c>
      <c r="Y5213" s="12" t="n">
        <v>3.5</v>
      </c>
      <c r="Z5213" s="12" t="n">
        <v>1.37</v>
      </c>
      <c r="AA5213" s="13" t="n">
        <v>11.95</v>
      </c>
      <c r="AB5213" s="5" t="n">
        <v>139.9</v>
      </c>
      <c r="AC5213" s="13" t="n">
        <v>23.07</v>
      </c>
      <c r="AD5213" s="13" t="n">
        <v>44</v>
      </c>
      <c r="AE5213" s="13" t="n">
        <v>7.64</v>
      </c>
      <c r="AF5213" s="13" t="n"/>
    </row>
    <row r="5214" ht="14" customHeight="1">
      <c r="A5214" s="14" t="inlineStr">
        <is>
          <t>2124</t>
        </is>
      </c>
      <c r="B5214" s="14" t="inlineStr">
        <is>
          <t>LIPAN-5212</t>
        </is>
      </c>
      <c r="C5214" s="15" t="n">
        <v>2024</v>
      </c>
      <c r="D5214" s="14" t="inlineStr">
        <is>
          <t>2024-05-24 00:00:00</t>
        </is>
      </c>
      <c r="E5214" s="14" t="inlineStr">
        <is>
          <t>E.-Mai</t>
        </is>
      </c>
      <c r="F5214" s="14" t="inlineStr">
        <is>
          <t>E. E. Taiamã</t>
        </is>
      </c>
      <c r="G5214" s="14" t="inlineStr">
        <is>
          <t>16º 48' 01,35" | 57° 39' 22,89"</t>
        </is>
      </c>
      <c r="H5214" s="14" t="inlineStr">
        <is>
          <t>Siluriformes</t>
        </is>
      </c>
      <c r="I5214" s="14" t="inlineStr">
        <is>
          <t>Pseudoplatystoma corruscans</t>
        </is>
      </c>
      <c r="J5214" s="16" t="n">
        <v>106.8</v>
      </c>
      <c r="K5214" s="16" t="n">
        <v>94.90000000000001</v>
      </c>
      <c r="L5214" s="17" t="n">
        <v>11870</v>
      </c>
      <c r="M5214" s="17" t="n">
        <v>10430</v>
      </c>
      <c r="N5214" s="14" t="b">
        <v>0</v>
      </c>
      <c r="O5214" s="14" t="inlineStr">
        <is>
          <t>F</t>
        </is>
      </c>
      <c r="P5214" s="14" t="inlineStr">
        <is>
          <t>REP</t>
        </is>
      </c>
      <c r="Q5214" s="17" t="n">
        <v>51.79</v>
      </c>
      <c r="R5214" s="14" t="n">
        <v>0</v>
      </c>
      <c r="S5214" s="17" t="n">
        <v>67.66</v>
      </c>
      <c r="T5214" s="10">
        <f>IF(Q5214&gt;0,M5214-Q5214,"")</f>
        <v/>
      </c>
      <c r="U5214" s="11">
        <f>IF(AND(T5214&gt;0,Q5214&gt;0),(Q5214/T5214)*100,"")</f>
        <v/>
      </c>
      <c r="V5214" s="11">
        <f>IF(AND(T5214&gt;0,S5214&gt;0),(S5214/T5214)*100,"")</f>
        <v/>
      </c>
      <c r="W5214" s="10">
        <f>IF(AND(J5214&gt;0,L5214&gt;0),(L5214/(J5214^3))*100,"")</f>
        <v/>
      </c>
      <c r="X5214" s="12" t="n">
        <v>1.9</v>
      </c>
      <c r="Y5214" s="12" t="n">
        <v>3.5</v>
      </c>
      <c r="Z5214" s="12" t="n">
        <v>1.37</v>
      </c>
      <c r="AA5214" s="18" t="n">
        <v>11.95</v>
      </c>
      <c r="AB5214" s="14" t="n">
        <v>139.9</v>
      </c>
      <c r="AC5214" s="18" t="n">
        <v>23.07</v>
      </c>
      <c r="AD5214" s="18" t="n">
        <v>44</v>
      </c>
      <c r="AE5214" s="18" t="n">
        <v>7.64</v>
      </c>
      <c r="AF5214" s="18" t="n"/>
    </row>
    <row r="5215" ht="14" customHeight="1">
      <c r="A5215" s="5" t="inlineStr">
        <is>
          <t>2125</t>
        </is>
      </c>
      <c r="B5215" s="5" t="inlineStr">
        <is>
          <t>LIPAN-5213</t>
        </is>
      </c>
      <c r="C5215" s="6" t="n">
        <v>2024</v>
      </c>
      <c r="D5215" s="5" t="inlineStr">
        <is>
          <t>2024-05-24 00:00:00</t>
        </is>
      </c>
      <c r="E5215" s="5" t="inlineStr">
        <is>
          <t>E.-Mai</t>
        </is>
      </c>
      <c r="F5215" s="5" t="inlineStr">
        <is>
          <t>E. E. Taiamã</t>
        </is>
      </c>
      <c r="G5215" s="5" t="inlineStr">
        <is>
          <t>16º 48' 01,35" | 57° 39' 22,89"</t>
        </is>
      </c>
      <c r="H5215" s="5" t="inlineStr">
        <is>
          <t>Siluriformes</t>
        </is>
      </c>
      <c r="I5215" s="5" t="inlineStr">
        <is>
          <t>Pseudoplatystoma corruscans</t>
        </is>
      </c>
      <c r="J5215" s="7" t="n">
        <v>102.2</v>
      </c>
      <c r="K5215" s="7" t="n">
        <v>85.90000000000001</v>
      </c>
      <c r="L5215" s="8" t="n">
        <v>11530</v>
      </c>
      <c r="M5215" s="8" t="n">
        <v>10105</v>
      </c>
      <c r="N5215" s="5" t="b">
        <v>0</v>
      </c>
      <c r="O5215" s="5" t="inlineStr">
        <is>
          <t>F</t>
        </is>
      </c>
      <c r="P5215" s="5" t="inlineStr">
        <is>
          <t>REP</t>
        </is>
      </c>
      <c r="Q5215" s="8" t="n">
        <v>61.45</v>
      </c>
      <c r="R5215" s="5" t="n">
        <v>0</v>
      </c>
      <c r="S5215" s="8" t="n">
        <v>86.81</v>
      </c>
      <c r="T5215" s="10">
        <f>IF(Q5215&gt;0,M5215-Q5215,"")</f>
        <v/>
      </c>
      <c r="U5215" s="11">
        <f>IF(AND(T5215&gt;0,Q5215&gt;0),(Q5215/T5215)*100,"")</f>
        <v/>
      </c>
      <c r="V5215" s="11">
        <f>IF(AND(T5215&gt;0,S5215&gt;0),(S5215/T5215)*100,"")</f>
        <v/>
      </c>
      <c r="W5215" s="10">
        <f>IF(AND(J5215&gt;0,L5215&gt;0),(L5215/(J5215^3))*100,"")</f>
        <v/>
      </c>
      <c r="X5215" s="12" t="n">
        <v>1.9</v>
      </c>
      <c r="Y5215" s="12" t="n">
        <v>3.5</v>
      </c>
      <c r="Z5215" s="12" t="n">
        <v>1.37</v>
      </c>
      <c r="AA5215" s="13" t="n">
        <v>11.95</v>
      </c>
      <c r="AB5215" s="5" t="n">
        <v>139.9</v>
      </c>
      <c r="AC5215" s="13" t="n">
        <v>23.07</v>
      </c>
      <c r="AD5215" s="13" t="n">
        <v>44</v>
      </c>
      <c r="AE5215" s="13" t="n">
        <v>7.64</v>
      </c>
      <c r="AF5215" s="13" t="n"/>
    </row>
    <row r="5216" ht="14" customHeight="1">
      <c r="A5216" s="14" t="inlineStr">
        <is>
          <t>2126</t>
        </is>
      </c>
      <c r="B5216" s="14" t="inlineStr">
        <is>
          <t>LIPAN-5214</t>
        </is>
      </c>
      <c r="C5216" s="15" t="n">
        <v>2024</v>
      </c>
      <c r="D5216" s="14" t="inlineStr">
        <is>
          <t>2024-05-25 00:00:00</t>
        </is>
      </c>
      <c r="E5216" s="14" t="inlineStr">
        <is>
          <t>E.-Mai</t>
        </is>
      </c>
      <c r="F5216" s="14" t="inlineStr">
        <is>
          <t>E. E. Taiamã</t>
        </is>
      </c>
      <c r="G5216" s="14" t="inlineStr">
        <is>
          <t>16º 48' 01,35" | 57° 39' 22,89"</t>
        </is>
      </c>
      <c r="H5216" s="14" t="inlineStr">
        <is>
          <t>Siluriformes</t>
        </is>
      </c>
      <c r="I5216" s="14" t="inlineStr">
        <is>
          <t>Pseudoplatystoma reticulatum</t>
        </is>
      </c>
      <c r="J5216" s="16" t="n">
        <v>106.1</v>
      </c>
      <c r="K5216" s="16" t="n">
        <v>94</v>
      </c>
      <c r="L5216" s="17" t="n">
        <v>9710</v>
      </c>
      <c r="M5216" s="17" t="n">
        <v>8430</v>
      </c>
      <c r="N5216" s="14" t="b">
        <v>0</v>
      </c>
      <c r="O5216" s="14" t="inlineStr">
        <is>
          <t>M</t>
        </is>
      </c>
      <c r="P5216" s="14" t="inlineStr">
        <is>
          <t>REP</t>
        </is>
      </c>
      <c r="Q5216" s="17" t="n">
        <v>51.64</v>
      </c>
      <c r="R5216" s="14" t="n">
        <v>0</v>
      </c>
      <c r="S5216" s="17" t="n">
        <v>84.01000000000001</v>
      </c>
      <c r="T5216" s="10">
        <f>IF(Q5216&gt;0,M5216-Q5216,"")</f>
        <v/>
      </c>
      <c r="U5216" s="11">
        <f>IF(AND(T5216&gt;0,Q5216&gt;0),(Q5216/T5216)*100,"")</f>
        <v/>
      </c>
      <c r="V5216" s="11">
        <f>IF(AND(T5216&gt;0,S5216&gt;0),(S5216/T5216)*100,"")</f>
        <v/>
      </c>
      <c r="W5216" s="10">
        <f>IF(AND(J5216&gt;0,L5216&gt;0),(L5216/(J5216^3))*100,"")</f>
        <v/>
      </c>
      <c r="X5216" s="12" t="n">
        <v>1.9</v>
      </c>
      <c r="Y5216" s="12" t="n">
        <v>3.5</v>
      </c>
      <c r="Z5216" s="12" t="n">
        <v>1.37</v>
      </c>
      <c r="AA5216" s="18" t="n">
        <v>11.95</v>
      </c>
      <c r="AB5216" s="14" t="n">
        <v>139.9</v>
      </c>
      <c r="AC5216" s="18" t="n">
        <v>23.07</v>
      </c>
      <c r="AD5216" s="18" t="n">
        <v>44</v>
      </c>
      <c r="AE5216" s="18" t="n">
        <v>7.64</v>
      </c>
      <c r="AF5216" s="18" t="n"/>
    </row>
    <row r="5217" ht="14" customHeight="1">
      <c r="A5217" s="5" t="inlineStr">
        <is>
          <t>2127</t>
        </is>
      </c>
      <c r="B5217" s="5" t="inlineStr">
        <is>
          <t>LIPAN-5215</t>
        </is>
      </c>
      <c r="C5217" s="6" t="n">
        <v>2024</v>
      </c>
      <c r="D5217" s="5" t="inlineStr">
        <is>
          <t>2024-05-26 00:00:00</t>
        </is>
      </c>
      <c r="E5217" s="5" t="inlineStr">
        <is>
          <t>E.-Mai</t>
        </is>
      </c>
      <c r="F5217" s="5" t="inlineStr">
        <is>
          <t>E. E. Taiamã</t>
        </is>
      </c>
      <c r="G5217" s="5" t="inlineStr">
        <is>
          <t>16º 48' 01,35" | 57° 39' 22,89"</t>
        </is>
      </c>
      <c r="H5217" s="5" t="inlineStr">
        <is>
          <t>Siluriformes</t>
        </is>
      </c>
      <c r="I5217" s="5" t="inlineStr">
        <is>
          <t>Pseudoplatystoma reticulatum</t>
        </is>
      </c>
      <c r="J5217" s="7" t="n">
        <v>94.90000000000001</v>
      </c>
      <c r="K5217" s="7" t="n">
        <v>84.8</v>
      </c>
      <c r="L5217" s="8" t="n">
        <v>7840</v>
      </c>
      <c r="M5217" s="8" t="n">
        <v>6750</v>
      </c>
      <c r="N5217" s="5" t="b">
        <v>0</v>
      </c>
      <c r="O5217" s="5" t="inlineStr">
        <is>
          <t>M</t>
        </is>
      </c>
      <c r="P5217" s="5" t="inlineStr">
        <is>
          <t>REP</t>
        </is>
      </c>
      <c r="Q5217" s="8" t="n">
        <v>34.84</v>
      </c>
      <c r="R5217" s="5" t="n">
        <v>1</v>
      </c>
      <c r="S5217" s="8" t="n">
        <v>84.81999999999999</v>
      </c>
      <c r="T5217" s="10">
        <f>IF(Q5217&gt;0,M5217-Q5217,"")</f>
        <v/>
      </c>
      <c r="U5217" s="11">
        <f>IF(AND(T5217&gt;0,Q5217&gt;0),(Q5217/T5217)*100,"")</f>
        <v/>
      </c>
      <c r="V5217" s="11">
        <f>IF(AND(T5217&gt;0,S5217&gt;0),(S5217/T5217)*100,"")</f>
        <v/>
      </c>
      <c r="W5217" s="10">
        <f>IF(AND(J5217&gt;0,L5217&gt;0),(L5217/(J5217^3))*100,"")</f>
        <v/>
      </c>
      <c r="X5217" s="12" t="n">
        <v>1.9</v>
      </c>
      <c r="Y5217" s="12" t="n">
        <v>3.5</v>
      </c>
      <c r="Z5217" s="12" t="n">
        <v>1.37</v>
      </c>
      <c r="AA5217" s="13" t="n">
        <v>11.95</v>
      </c>
      <c r="AB5217" s="5" t="n">
        <v>139.9</v>
      </c>
      <c r="AC5217" s="13" t="n">
        <v>23.07</v>
      </c>
      <c r="AD5217" s="13" t="n">
        <v>44</v>
      </c>
      <c r="AE5217" s="13" t="n">
        <v>7.64</v>
      </c>
      <c r="AF5217" s="13" t="n"/>
    </row>
    <row r="5218" ht="14" customHeight="1">
      <c r="A5218" s="14" t="inlineStr">
        <is>
          <t>2128</t>
        </is>
      </c>
      <c r="B5218" s="14" t="inlineStr">
        <is>
          <t>LIPAN-5216</t>
        </is>
      </c>
      <c r="C5218" s="15" t="n">
        <v>2024</v>
      </c>
      <c r="D5218" s="14" t="inlineStr">
        <is>
          <t>2024-05-27 00:00:00</t>
        </is>
      </c>
      <c r="E5218" s="14" t="inlineStr">
        <is>
          <t>E.-Mai</t>
        </is>
      </c>
      <c r="F5218" s="14" t="inlineStr">
        <is>
          <t>E. E. Taiamã</t>
        </is>
      </c>
      <c r="G5218" s="14" t="inlineStr">
        <is>
          <t>16º 48' 01,35" | 57° 39' 22,89"</t>
        </is>
      </c>
      <c r="H5218" s="14" t="inlineStr">
        <is>
          <t>Siluriformes</t>
        </is>
      </c>
      <c r="I5218" s="14" t="inlineStr">
        <is>
          <t>Pseudoplatystoma reticulatum</t>
        </is>
      </c>
      <c r="J5218" s="16" t="n">
        <v>100.6</v>
      </c>
      <c r="K5218" s="16" t="n">
        <v>89.09999999999999</v>
      </c>
      <c r="L5218" s="17" t="n">
        <v>9360</v>
      </c>
      <c r="M5218" s="17" t="n">
        <v>7890</v>
      </c>
      <c r="N5218" s="14" t="b">
        <v>0</v>
      </c>
      <c r="O5218" s="14" t="inlineStr">
        <is>
          <t>F</t>
        </is>
      </c>
      <c r="P5218" s="14" t="inlineStr">
        <is>
          <t>REP</t>
        </is>
      </c>
      <c r="Q5218" s="17" t="n">
        <v>48.11</v>
      </c>
      <c r="R5218" s="14" t="n">
        <v>3</v>
      </c>
      <c r="S5218" s="17" t="n">
        <v>65.61</v>
      </c>
      <c r="T5218" s="10">
        <f>IF(Q5218&gt;0,M5218-Q5218,"")</f>
        <v/>
      </c>
      <c r="U5218" s="11">
        <f>IF(AND(T5218&gt;0,Q5218&gt;0),(Q5218/T5218)*100,"")</f>
        <v/>
      </c>
      <c r="V5218" s="11">
        <f>IF(AND(T5218&gt;0,S5218&gt;0),(S5218/T5218)*100,"")</f>
        <v/>
      </c>
      <c r="W5218" s="10">
        <f>IF(AND(J5218&gt;0,L5218&gt;0),(L5218/(J5218^3))*100,"")</f>
        <v/>
      </c>
      <c r="X5218" s="12" t="n">
        <v>1.9</v>
      </c>
      <c r="Y5218" s="12" t="n">
        <v>3.5</v>
      </c>
      <c r="Z5218" s="12" t="n">
        <v>1.37</v>
      </c>
      <c r="AA5218" s="18" t="n">
        <v>11.95</v>
      </c>
      <c r="AB5218" s="14" t="n">
        <v>139.9</v>
      </c>
      <c r="AC5218" s="18" t="n">
        <v>23.07</v>
      </c>
      <c r="AD5218" s="18" t="n">
        <v>44</v>
      </c>
      <c r="AE5218" s="18" t="n">
        <v>7.64</v>
      </c>
      <c r="AF5218" s="18" t="n"/>
    </row>
    <row r="5219" ht="14" customHeight="1">
      <c r="A5219" s="5" t="inlineStr">
        <is>
          <t>2129</t>
        </is>
      </c>
      <c r="B5219" s="5" t="inlineStr">
        <is>
          <t>LIPAN-5217</t>
        </is>
      </c>
      <c r="C5219" s="6" t="n">
        <v>2024</v>
      </c>
      <c r="D5219" s="5" t="inlineStr">
        <is>
          <t>2024-05-28 00:00:00</t>
        </is>
      </c>
      <c r="E5219" s="5" t="inlineStr">
        <is>
          <t>E.-Mai</t>
        </is>
      </c>
      <c r="F5219" s="5" t="inlineStr">
        <is>
          <t>E. E. Taiamã</t>
        </is>
      </c>
      <c r="G5219" s="5" t="inlineStr">
        <is>
          <t>16º 48' 01,35" | 57° 39' 22,89"</t>
        </is>
      </c>
      <c r="H5219" s="5" t="inlineStr">
        <is>
          <t>Siluriformes</t>
        </is>
      </c>
      <c r="I5219" s="5" t="inlineStr">
        <is>
          <t>Pseudoplatystoma reticulatum</t>
        </is>
      </c>
      <c r="J5219" s="7" t="n">
        <v>93.3</v>
      </c>
      <c r="K5219" s="7" t="n">
        <v>85.7</v>
      </c>
      <c r="L5219" s="8" t="n">
        <v>7880</v>
      </c>
      <c r="M5219" s="8" t="n">
        <v>6840</v>
      </c>
      <c r="N5219" s="5" t="b">
        <v>0</v>
      </c>
      <c r="O5219" s="5" t="inlineStr">
        <is>
          <t>F</t>
        </is>
      </c>
      <c r="P5219" s="5" t="inlineStr">
        <is>
          <t>REP</t>
        </is>
      </c>
      <c r="Q5219" s="8" t="n">
        <v>35.72</v>
      </c>
      <c r="R5219" s="5" t="n">
        <v>0</v>
      </c>
      <c r="S5219" s="8" t="n">
        <v>78.09999999999999</v>
      </c>
      <c r="T5219" s="10">
        <f>IF(Q5219&gt;0,M5219-Q5219,"")</f>
        <v/>
      </c>
      <c r="U5219" s="11">
        <f>IF(AND(T5219&gt;0,Q5219&gt;0),(Q5219/T5219)*100,"")</f>
        <v/>
      </c>
      <c r="V5219" s="11">
        <f>IF(AND(T5219&gt;0,S5219&gt;0),(S5219/T5219)*100,"")</f>
        <v/>
      </c>
      <c r="W5219" s="10">
        <f>IF(AND(J5219&gt;0,L5219&gt;0),(L5219/(J5219^3))*100,"")</f>
        <v/>
      </c>
      <c r="X5219" s="12" t="n">
        <v>1.9</v>
      </c>
      <c r="Y5219" s="12" t="n">
        <v>3.5</v>
      </c>
      <c r="Z5219" s="12" t="n">
        <v>1.37</v>
      </c>
      <c r="AA5219" s="13" t="n">
        <v>11.95</v>
      </c>
      <c r="AB5219" s="5" t="n">
        <v>139.9</v>
      </c>
      <c r="AC5219" s="13" t="n">
        <v>23.07</v>
      </c>
      <c r="AD5219" s="13" t="n">
        <v>44</v>
      </c>
      <c r="AE5219" s="13" t="n">
        <v>7.64</v>
      </c>
      <c r="AF5219" s="13" t="n"/>
    </row>
    <row r="5220" ht="14" customHeight="1">
      <c r="A5220" s="14" t="inlineStr">
        <is>
          <t>2130</t>
        </is>
      </c>
      <c r="B5220" s="14" t="inlineStr">
        <is>
          <t>LIPAN-5218</t>
        </is>
      </c>
      <c r="C5220" s="15" t="n">
        <v>2024</v>
      </c>
      <c r="D5220" s="14" t="inlineStr">
        <is>
          <t>2024-05-29 00:00:00</t>
        </is>
      </c>
      <c r="E5220" s="14" t="inlineStr">
        <is>
          <t>E.-Mai</t>
        </is>
      </c>
      <c r="F5220" s="14" t="inlineStr">
        <is>
          <t>E. E. Taiamã</t>
        </is>
      </c>
      <c r="G5220" s="14" t="inlineStr">
        <is>
          <t>16º 48' 01,35" | 57° 39' 22,89"</t>
        </is>
      </c>
      <c r="H5220" s="14" t="inlineStr">
        <is>
          <t>Characiformes</t>
        </is>
      </c>
      <c r="I5220" s="14" t="inlineStr">
        <is>
          <t>Salminus brasiliensis</t>
        </is>
      </c>
      <c r="J5220" s="16" t="n">
        <v>59</v>
      </c>
      <c r="K5220" s="16" t="n">
        <v>50.4</v>
      </c>
      <c r="L5220" s="17" t="n">
        <v>2620</v>
      </c>
      <c r="M5220" s="17" t="n">
        <v>2330</v>
      </c>
      <c r="N5220" s="14" t="b">
        <v>0</v>
      </c>
      <c r="O5220" s="14" t="inlineStr">
        <is>
          <t>F</t>
        </is>
      </c>
      <c r="P5220" s="14" t="inlineStr">
        <is>
          <t>REP</t>
        </is>
      </c>
      <c r="Q5220" s="17" t="n">
        <v>11.3</v>
      </c>
      <c r="R5220" s="14" t="n">
        <v>0</v>
      </c>
      <c r="S5220" s="17" t="n">
        <v>22.3</v>
      </c>
      <c r="T5220" s="10">
        <f>IF(Q5220&gt;0,M5220-Q5220,"")</f>
        <v/>
      </c>
      <c r="U5220" s="11">
        <f>IF(AND(T5220&gt;0,Q5220&gt;0),(Q5220/T5220)*100,"")</f>
        <v/>
      </c>
      <c r="V5220" s="11">
        <f>IF(AND(T5220&gt;0,S5220&gt;0),(S5220/T5220)*100,"")</f>
        <v/>
      </c>
      <c r="W5220" s="10">
        <f>IF(AND(J5220&gt;0,L5220&gt;0),(L5220/(J5220^3))*100,"")</f>
        <v/>
      </c>
      <c r="X5220" s="12" t="n">
        <v>1.9</v>
      </c>
      <c r="Y5220" s="12" t="n">
        <v>3.5</v>
      </c>
      <c r="Z5220" s="12" t="n">
        <v>1.37</v>
      </c>
      <c r="AA5220" s="18" t="n">
        <v>11.95</v>
      </c>
      <c r="AB5220" s="14" t="n">
        <v>139.9</v>
      </c>
      <c r="AC5220" s="18" t="n">
        <v>23.07</v>
      </c>
      <c r="AD5220" s="18" t="n">
        <v>44</v>
      </c>
      <c r="AE5220" s="18" t="n">
        <v>7.64</v>
      </c>
      <c r="AF5220" s="18" t="n"/>
    </row>
    <row r="5221" ht="14" customHeight="1">
      <c r="A5221" s="5" t="inlineStr">
        <is>
          <t>2131</t>
        </is>
      </c>
      <c r="B5221" s="5" t="inlineStr">
        <is>
          <t>LIPAN-5219</t>
        </is>
      </c>
      <c r="C5221" s="6" t="n">
        <v>2024</v>
      </c>
      <c r="D5221" s="5" t="inlineStr">
        <is>
          <t>2024-05-30 00:00:00</t>
        </is>
      </c>
      <c r="E5221" s="5" t="inlineStr">
        <is>
          <t>E.-Mai</t>
        </is>
      </c>
      <c r="F5221" s="5" t="inlineStr">
        <is>
          <t>E. E. Taiamã</t>
        </is>
      </c>
      <c r="G5221" s="5" t="inlineStr">
        <is>
          <t>16º 48' 01,35" | 57° 39' 22,89"</t>
        </is>
      </c>
      <c r="H5221" s="5" t="inlineStr">
        <is>
          <t>Characiformes</t>
        </is>
      </c>
      <c r="I5221" s="5" t="inlineStr">
        <is>
          <t>Salminus brasiliensis</t>
        </is>
      </c>
      <c r="J5221" s="7" t="n">
        <v>65</v>
      </c>
      <c r="K5221" s="7" t="n">
        <v>54.7</v>
      </c>
      <c r="L5221" s="8" t="n">
        <v>3730</v>
      </c>
      <c r="M5221" s="8" t="n">
        <v>3160</v>
      </c>
      <c r="N5221" s="5" t="b">
        <v>0</v>
      </c>
      <c r="O5221" s="5" t="inlineStr">
        <is>
          <t>F</t>
        </is>
      </c>
      <c r="P5221" s="5" t="inlineStr">
        <is>
          <t>REP</t>
        </is>
      </c>
      <c r="Q5221" s="8" t="n">
        <v>26.26</v>
      </c>
      <c r="R5221" s="5" t="n">
        <v>2</v>
      </c>
      <c r="S5221" s="8" t="n">
        <v>38.64</v>
      </c>
      <c r="T5221" s="10">
        <f>IF(Q5221&gt;0,M5221-Q5221,"")</f>
        <v/>
      </c>
      <c r="U5221" s="11">
        <f>IF(AND(T5221&gt;0,Q5221&gt;0),(Q5221/T5221)*100,"")</f>
        <v/>
      </c>
      <c r="V5221" s="11">
        <f>IF(AND(T5221&gt;0,S5221&gt;0),(S5221/T5221)*100,"")</f>
        <v/>
      </c>
      <c r="W5221" s="10">
        <f>IF(AND(J5221&gt;0,L5221&gt;0),(L5221/(J5221^3))*100,"")</f>
        <v/>
      </c>
      <c r="X5221" s="12" t="n">
        <v>1.9</v>
      </c>
      <c r="Y5221" s="12" t="n">
        <v>3.5</v>
      </c>
      <c r="Z5221" s="12" t="n">
        <v>1.37</v>
      </c>
      <c r="AA5221" s="13" t="n">
        <v>11.95</v>
      </c>
      <c r="AB5221" s="5" t="n">
        <v>139.9</v>
      </c>
      <c r="AC5221" s="13" t="n">
        <v>23.07</v>
      </c>
      <c r="AD5221" s="13" t="n">
        <v>44</v>
      </c>
      <c r="AE5221" s="13" t="n">
        <v>7.64</v>
      </c>
      <c r="AF5221" s="13" t="n"/>
    </row>
    <row r="5222" ht="14" customHeight="1">
      <c r="A5222" s="14" t="inlineStr">
        <is>
          <t>2132</t>
        </is>
      </c>
      <c r="B5222" s="14" t="inlineStr">
        <is>
          <t>LIPAN-5220</t>
        </is>
      </c>
      <c r="C5222" s="15" t="n">
        <v>2024</v>
      </c>
      <c r="D5222" s="14" t="inlineStr">
        <is>
          <t>2024-05-31 00:00:00</t>
        </is>
      </c>
      <c r="E5222" s="14" t="inlineStr">
        <is>
          <t>E.-Mai</t>
        </is>
      </c>
      <c r="F5222" s="14" t="inlineStr">
        <is>
          <t>E. E. Taiamã</t>
        </is>
      </c>
      <c r="G5222" s="14" t="inlineStr">
        <is>
          <t>16º 48' 01,35" | 57° 39' 22,89"</t>
        </is>
      </c>
      <c r="H5222" s="14" t="inlineStr">
        <is>
          <t>Characiformes</t>
        </is>
      </c>
      <c r="I5222" s="14" t="inlineStr">
        <is>
          <t>Salminus brasiliensis</t>
        </is>
      </c>
      <c r="J5222" s="16" t="n">
        <v>65.90000000000001</v>
      </c>
      <c r="K5222" s="16" t="n">
        <v>57.1</v>
      </c>
      <c r="L5222" s="17" t="n">
        <v>3870</v>
      </c>
      <c r="M5222" s="17" t="n">
        <v>3350</v>
      </c>
      <c r="N5222" s="14" t="b">
        <v>0</v>
      </c>
      <c r="O5222" s="14" t="inlineStr">
        <is>
          <t>F</t>
        </is>
      </c>
      <c r="P5222" s="14" t="inlineStr">
        <is>
          <t>REP</t>
        </is>
      </c>
      <c r="Q5222" s="17" t="n">
        <v>17.77</v>
      </c>
      <c r="R5222" s="14" t="n">
        <v>0</v>
      </c>
      <c r="S5222" s="17" t="n">
        <v>43.7</v>
      </c>
      <c r="T5222" s="10">
        <f>IF(Q5222&gt;0,M5222-Q5222,"")</f>
        <v/>
      </c>
      <c r="U5222" s="11">
        <f>IF(AND(T5222&gt;0,Q5222&gt;0),(Q5222/T5222)*100,"")</f>
        <v/>
      </c>
      <c r="V5222" s="11">
        <f>IF(AND(T5222&gt;0,S5222&gt;0),(S5222/T5222)*100,"")</f>
        <v/>
      </c>
      <c r="W5222" s="10">
        <f>IF(AND(J5222&gt;0,L5222&gt;0),(L5222/(J5222^3))*100,"")</f>
        <v/>
      </c>
      <c r="X5222" s="12" t="n">
        <v>1.9</v>
      </c>
      <c r="Y5222" s="12" t="n">
        <v>3.5</v>
      </c>
      <c r="Z5222" s="12" t="n">
        <v>1.37</v>
      </c>
      <c r="AA5222" s="18" t="n">
        <v>11.95</v>
      </c>
      <c r="AB5222" s="14" t="n">
        <v>139.9</v>
      </c>
      <c r="AC5222" s="18" t="n">
        <v>23.07</v>
      </c>
      <c r="AD5222" s="18" t="n">
        <v>44</v>
      </c>
      <c r="AE5222" s="18" t="n">
        <v>7.64</v>
      </c>
      <c r="AF5222" s="18" t="n"/>
    </row>
    <row r="5223" ht="14" customHeight="1">
      <c r="A5223" s="5" t="inlineStr">
        <is>
          <t>2133</t>
        </is>
      </c>
      <c r="B5223" s="5" t="inlineStr">
        <is>
          <t>LIPAN-5221</t>
        </is>
      </c>
      <c r="C5223" s="6" t="n">
        <v>2024</v>
      </c>
      <c r="D5223" s="5" t="inlineStr">
        <is>
          <t>2024-05-24 00:00:00</t>
        </is>
      </c>
      <c r="E5223" s="5" t="inlineStr">
        <is>
          <t>E.-Mai</t>
        </is>
      </c>
      <c r="F5223" s="5" t="inlineStr">
        <is>
          <t>E. E. Taiamã</t>
        </is>
      </c>
      <c r="G5223" s="5" t="inlineStr">
        <is>
          <t>16º 48' 01,35" | 57° 39' 22,89"</t>
        </is>
      </c>
      <c r="H5223" s="5" t="inlineStr">
        <is>
          <t>Characiformes</t>
        </is>
      </c>
      <c r="I5223" s="5" t="inlineStr">
        <is>
          <t>Salminus brasiliensis</t>
        </is>
      </c>
      <c r="J5223" s="7" t="n">
        <v>75.8</v>
      </c>
      <c r="K5223" s="7" t="n">
        <v>63.9</v>
      </c>
      <c r="L5223" s="8" t="n">
        <v>5540</v>
      </c>
      <c r="M5223" s="8" t="n">
        <v>4680</v>
      </c>
      <c r="N5223" s="5" t="b">
        <v>0</v>
      </c>
      <c r="O5223" s="5" t="inlineStr">
        <is>
          <t>F</t>
        </is>
      </c>
      <c r="P5223" s="5" t="inlineStr">
        <is>
          <t>REP</t>
        </is>
      </c>
      <c r="Q5223" s="8" t="n">
        <v>33.47</v>
      </c>
      <c r="R5223" s="5" t="n">
        <v>2</v>
      </c>
      <c r="S5223" s="8" t="n">
        <v>66.11</v>
      </c>
      <c r="T5223" s="10">
        <f>IF(Q5223&gt;0,M5223-Q5223,"")</f>
        <v/>
      </c>
      <c r="U5223" s="11">
        <f>IF(AND(T5223&gt;0,Q5223&gt;0),(Q5223/T5223)*100,"")</f>
        <v/>
      </c>
      <c r="V5223" s="11">
        <f>IF(AND(T5223&gt;0,S5223&gt;0),(S5223/T5223)*100,"")</f>
        <v/>
      </c>
      <c r="W5223" s="10">
        <f>IF(AND(J5223&gt;0,L5223&gt;0),(L5223/(J5223^3))*100,"")</f>
        <v/>
      </c>
      <c r="X5223" s="12" t="n">
        <v>1.9</v>
      </c>
      <c r="Y5223" s="12" t="n">
        <v>3.5</v>
      </c>
      <c r="Z5223" s="12" t="n">
        <v>1.37</v>
      </c>
      <c r="AA5223" s="13" t="n">
        <v>11.95</v>
      </c>
      <c r="AB5223" s="5" t="n">
        <v>139.9</v>
      </c>
      <c r="AC5223" s="13" t="n">
        <v>23.07</v>
      </c>
      <c r="AD5223" s="13" t="n">
        <v>44</v>
      </c>
      <c r="AE5223" s="13" t="n">
        <v>7.64</v>
      </c>
      <c r="AF5223" s="13" t="n"/>
    </row>
    <row r="5224" ht="14" customHeight="1">
      <c r="A5224" s="14" t="inlineStr">
        <is>
          <t>2134</t>
        </is>
      </c>
      <c r="B5224" s="14" t="inlineStr">
        <is>
          <t>LIPAN-5222</t>
        </is>
      </c>
      <c r="C5224" s="15" t="n">
        <v>2024</v>
      </c>
      <c r="D5224" s="14" t="inlineStr">
        <is>
          <t>2024-05-25 00:00:00</t>
        </is>
      </c>
      <c r="E5224" s="14" t="inlineStr">
        <is>
          <t>E.-Mai</t>
        </is>
      </c>
      <c r="F5224" s="14" t="inlineStr">
        <is>
          <t>E. E. Taiamã</t>
        </is>
      </c>
      <c r="G5224" s="14" t="inlineStr">
        <is>
          <t>16º 48' 01,35" | 57° 39' 22,89"</t>
        </is>
      </c>
      <c r="H5224" s="14" t="inlineStr">
        <is>
          <t>Characiformes</t>
        </is>
      </c>
      <c r="I5224" s="14" t="inlineStr">
        <is>
          <t>Salminus brasiliensis</t>
        </is>
      </c>
      <c r="J5224" s="16" t="n">
        <v>73.11</v>
      </c>
      <c r="K5224" s="16" t="n">
        <v>62.9</v>
      </c>
      <c r="L5224" s="17" t="n">
        <v>5780</v>
      </c>
      <c r="M5224" s="17" t="n">
        <v>4840</v>
      </c>
      <c r="N5224" s="14" t="b">
        <v>0</v>
      </c>
      <c r="O5224" s="14" t="inlineStr">
        <is>
          <t>F</t>
        </is>
      </c>
      <c r="P5224" s="14" t="inlineStr">
        <is>
          <t>REP</t>
        </is>
      </c>
      <c r="Q5224" s="17" t="n">
        <v>35.86</v>
      </c>
      <c r="R5224" s="14" t="n">
        <v>2</v>
      </c>
      <c r="S5224" s="17" t="n">
        <v>55.23</v>
      </c>
      <c r="T5224" s="10">
        <f>IF(Q5224&gt;0,M5224-Q5224,"")</f>
        <v/>
      </c>
      <c r="U5224" s="11">
        <f>IF(AND(T5224&gt;0,Q5224&gt;0),(Q5224/T5224)*100,"")</f>
        <v/>
      </c>
      <c r="V5224" s="11">
        <f>IF(AND(T5224&gt;0,S5224&gt;0),(S5224/T5224)*100,"")</f>
        <v/>
      </c>
      <c r="W5224" s="10">
        <f>IF(AND(J5224&gt;0,L5224&gt;0),(L5224/(J5224^3))*100,"")</f>
        <v/>
      </c>
      <c r="X5224" s="12" t="n">
        <v>1.9</v>
      </c>
      <c r="Y5224" s="12" t="n">
        <v>3.5</v>
      </c>
      <c r="Z5224" s="12" t="n">
        <v>1.37</v>
      </c>
      <c r="AA5224" s="18" t="n">
        <v>11.95</v>
      </c>
      <c r="AB5224" s="14" t="n">
        <v>139.9</v>
      </c>
      <c r="AC5224" s="18" t="n">
        <v>23.07</v>
      </c>
      <c r="AD5224" s="18" t="n">
        <v>44</v>
      </c>
      <c r="AE5224" s="18" t="n">
        <v>7.64</v>
      </c>
      <c r="AF5224" s="18" t="n"/>
    </row>
    <row r="5225" ht="14" customHeight="1">
      <c r="A5225" s="5" t="inlineStr">
        <is>
          <t>2135</t>
        </is>
      </c>
      <c r="B5225" s="5" t="inlineStr">
        <is>
          <t>LIPAN-5223</t>
        </is>
      </c>
      <c r="C5225" s="6" t="n">
        <v>2024</v>
      </c>
      <c r="D5225" s="5" t="inlineStr">
        <is>
          <t>2024-05-26 00:00:00</t>
        </is>
      </c>
      <c r="E5225" s="5" t="inlineStr">
        <is>
          <t>E.-Mai</t>
        </is>
      </c>
      <c r="F5225" s="5" t="inlineStr">
        <is>
          <t>E. E. Taiamã</t>
        </is>
      </c>
      <c r="G5225" s="5" t="inlineStr">
        <is>
          <t>16º 48' 01,35" | 57° 39' 22,89"</t>
        </is>
      </c>
      <c r="H5225" s="5" t="inlineStr">
        <is>
          <t>Characiformes</t>
        </is>
      </c>
      <c r="I5225" s="5" t="inlineStr">
        <is>
          <t>Piaractus mesopotamicus</t>
        </is>
      </c>
      <c r="J5225" s="7" t="n">
        <v>42.2</v>
      </c>
      <c r="K5225" s="7" t="n">
        <v>36.8</v>
      </c>
      <c r="L5225" s="8" t="n">
        <v>1770</v>
      </c>
      <c r="M5225" s="8" t="n">
        <v>1410</v>
      </c>
      <c r="N5225" s="5" t="b">
        <v>0</v>
      </c>
      <c r="O5225" s="5" t="inlineStr">
        <is>
          <t>F</t>
        </is>
      </c>
      <c r="P5225" s="5" t="inlineStr">
        <is>
          <t>REP</t>
        </is>
      </c>
      <c r="Q5225" s="8" t="n">
        <v>6.47</v>
      </c>
      <c r="R5225" s="5" t="n">
        <v>0</v>
      </c>
      <c r="S5225" s="8" t="n">
        <v>15.12</v>
      </c>
      <c r="T5225" s="10">
        <f>IF(Q5225&gt;0,M5225-Q5225,"")</f>
        <v/>
      </c>
      <c r="U5225" s="11">
        <f>IF(AND(T5225&gt;0,Q5225&gt;0),(Q5225/T5225)*100,"")</f>
        <v/>
      </c>
      <c r="V5225" s="11">
        <f>IF(AND(T5225&gt;0,S5225&gt;0),(S5225/T5225)*100,"")</f>
        <v/>
      </c>
      <c r="W5225" s="10">
        <f>IF(AND(J5225&gt;0,L5225&gt;0),(L5225/(J5225^3))*100,"")</f>
        <v/>
      </c>
      <c r="X5225" s="12" t="n">
        <v>1.9</v>
      </c>
      <c r="Y5225" s="12" t="n">
        <v>3.5</v>
      </c>
      <c r="Z5225" s="12" t="n">
        <v>1.37</v>
      </c>
      <c r="AA5225" s="13" t="n">
        <v>11.95</v>
      </c>
      <c r="AB5225" s="5" t="n">
        <v>139.9</v>
      </c>
      <c r="AC5225" s="13" t="n">
        <v>23.07</v>
      </c>
      <c r="AD5225" s="13" t="n">
        <v>44</v>
      </c>
      <c r="AE5225" s="13" t="n">
        <v>7.64</v>
      </c>
      <c r="AF5225" s="13" t="n"/>
    </row>
    <row r="5226" ht="14" customHeight="1">
      <c r="A5226" s="14" t="inlineStr">
        <is>
          <t>2136</t>
        </is>
      </c>
      <c r="B5226" s="14" t="inlineStr">
        <is>
          <t>LIPAN-5224</t>
        </is>
      </c>
      <c r="C5226" s="15" t="n">
        <v>2024</v>
      </c>
      <c r="D5226" s="14" t="inlineStr">
        <is>
          <t>2024-05-27 00:00:00</t>
        </is>
      </c>
      <c r="E5226" s="14" t="inlineStr">
        <is>
          <t>E.-Mai</t>
        </is>
      </c>
      <c r="F5226" s="14" t="inlineStr">
        <is>
          <t>E. E. Taiamã</t>
        </is>
      </c>
      <c r="G5226" s="14" t="inlineStr">
        <is>
          <t>16º 48' 01,35" | 57° 39' 22,89"</t>
        </is>
      </c>
      <c r="H5226" s="14" t="inlineStr">
        <is>
          <t>Characiformes</t>
        </is>
      </c>
      <c r="I5226" s="14" t="inlineStr">
        <is>
          <t>Piaractus mesopotamicus</t>
        </is>
      </c>
      <c r="J5226" s="16" t="n">
        <v>44.7</v>
      </c>
      <c r="K5226" s="16" t="n">
        <v>39.5</v>
      </c>
      <c r="L5226" s="17" t="n">
        <v>2130</v>
      </c>
      <c r="M5226" s="17" t="n">
        <v>1680</v>
      </c>
      <c r="N5226" s="14" t="b">
        <v>0</v>
      </c>
      <c r="O5226" s="14" t="inlineStr">
        <is>
          <t>M</t>
        </is>
      </c>
      <c r="P5226" s="14" t="inlineStr">
        <is>
          <t>REP</t>
        </is>
      </c>
      <c r="Q5226" s="17" t="n">
        <v>0.74</v>
      </c>
      <c r="R5226" s="14" t="n">
        <v>3</v>
      </c>
      <c r="S5226" s="17" t="n">
        <v>20.8</v>
      </c>
      <c r="T5226" s="10">
        <f>IF(Q5226&gt;0,M5226-Q5226,"")</f>
        <v/>
      </c>
      <c r="U5226" s="11">
        <f>IF(AND(T5226&gt;0,Q5226&gt;0),(Q5226/T5226)*100,"")</f>
        <v/>
      </c>
      <c r="V5226" s="11">
        <f>IF(AND(T5226&gt;0,S5226&gt;0),(S5226/T5226)*100,"")</f>
        <v/>
      </c>
      <c r="W5226" s="10">
        <f>IF(AND(J5226&gt;0,L5226&gt;0),(L5226/(J5226^3))*100,"")</f>
        <v/>
      </c>
      <c r="X5226" s="12" t="n">
        <v>1.9</v>
      </c>
      <c r="Y5226" s="12" t="n">
        <v>3.5</v>
      </c>
      <c r="Z5226" s="12" t="n">
        <v>1.37</v>
      </c>
      <c r="AA5226" s="18" t="n">
        <v>11.95</v>
      </c>
      <c r="AB5226" s="14" t="n">
        <v>139.9</v>
      </c>
      <c r="AC5226" s="18" t="n">
        <v>23.07</v>
      </c>
      <c r="AD5226" s="18" t="n">
        <v>44</v>
      </c>
      <c r="AE5226" s="18" t="n">
        <v>7.64</v>
      </c>
      <c r="AF5226" s="18" t="n"/>
    </row>
    <row r="5227" ht="14" customHeight="1">
      <c r="A5227" s="5" t="inlineStr">
        <is>
          <t>2137</t>
        </is>
      </c>
      <c r="B5227" s="5" t="inlineStr">
        <is>
          <t>LIPAN-5225</t>
        </is>
      </c>
      <c r="C5227" s="6" t="n">
        <v>2024</v>
      </c>
      <c r="D5227" s="5" t="inlineStr">
        <is>
          <t>2024-05-28 00:00:00</t>
        </is>
      </c>
      <c r="E5227" s="5" t="inlineStr">
        <is>
          <t>E.-Mai</t>
        </is>
      </c>
      <c r="F5227" s="5" t="inlineStr">
        <is>
          <t>E. E. Taiamã</t>
        </is>
      </c>
      <c r="G5227" s="5" t="inlineStr">
        <is>
          <t>16º 48' 01,35" | 57° 39' 22,89"</t>
        </is>
      </c>
      <c r="H5227" s="5" t="inlineStr">
        <is>
          <t>Characiformes</t>
        </is>
      </c>
      <c r="I5227" s="5" t="inlineStr">
        <is>
          <t>Piaractus mesopotamicus</t>
        </is>
      </c>
      <c r="J5227" s="7" t="n">
        <v>46</v>
      </c>
      <c r="K5227" s="7" t="n">
        <v>39.3</v>
      </c>
      <c r="L5227" s="8" t="n">
        <v>1980</v>
      </c>
      <c r="M5227" s="8" t="n">
        <v>1460</v>
      </c>
      <c r="N5227" s="5" t="b">
        <v>0</v>
      </c>
      <c r="O5227" s="5" t="inlineStr">
        <is>
          <t>F</t>
        </is>
      </c>
      <c r="P5227" s="5" t="inlineStr">
        <is>
          <t>REP</t>
        </is>
      </c>
      <c r="Q5227" s="8" t="n">
        <v>6.73</v>
      </c>
      <c r="R5227" s="5" t="n">
        <v>3</v>
      </c>
      <c r="S5227" s="8" t="n">
        <v>20.79</v>
      </c>
      <c r="T5227" s="10">
        <f>IF(Q5227&gt;0,M5227-Q5227,"")</f>
        <v/>
      </c>
      <c r="U5227" s="11">
        <f>IF(AND(T5227&gt;0,Q5227&gt;0),(Q5227/T5227)*100,"")</f>
        <v/>
      </c>
      <c r="V5227" s="11">
        <f>IF(AND(T5227&gt;0,S5227&gt;0),(S5227/T5227)*100,"")</f>
        <v/>
      </c>
      <c r="W5227" s="10">
        <f>IF(AND(J5227&gt;0,L5227&gt;0),(L5227/(J5227^3))*100,"")</f>
        <v/>
      </c>
      <c r="X5227" s="12" t="n">
        <v>1.9</v>
      </c>
      <c r="Y5227" s="12" t="n">
        <v>3.5</v>
      </c>
      <c r="Z5227" s="12" t="n">
        <v>1.37</v>
      </c>
      <c r="AA5227" s="13" t="n">
        <v>11.95</v>
      </c>
      <c r="AB5227" s="5" t="n">
        <v>139.9</v>
      </c>
      <c r="AC5227" s="13" t="n">
        <v>23.07</v>
      </c>
      <c r="AD5227" s="13" t="n">
        <v>44</v>
      </c>
      <c r="AE5227" s="13" t="n">
        <v>7.64</v>
      </c>
      <c r="AF5227" s="13" t="n"/>
    </row>
    <row r="5228" ht="14" customHeight="1">
      <c r="A5228" s="14" t="inlineStr">
        <is>
          <t>2138</t>
        </is>
      </c>
      <c r="B5228" s="14" t="inlineStr">
        <is>
          <t>LIPAN-5226</t>
        </is>
      </c>
      <c r="C5228" s="15" t="n">
        <v>2024</v>
      </c>
      <c r="D5228" s="14" t="inlineStr">
        <is>
          <t>2024-06-24 00:00:00</t>
        </is>
      </c>
      <c r="E5228" s="14" t="inlineStr">
        <is>
          <t>F.-Jun</t>
        </is>
      </c>
      <c r="F5228" s="14" t="inlineStr">
        <is>
          <t>E. E. Taiamã</t>
        </is>
      </c>
      <c r="G5228" s="14" t="inlineStr">
        <is>
          <t>16º 48' 01,35" | 57° 39' 22,89"</t>
        </is>
      </c>
      <c r="H5228" s="14" t="inlineStr">
        <is>
          <t>Siluriformes</t>
        </is>
      </c>
      <c r="I5228" s="14" t="inlineStr">
        <is>
          <t>Pseudoplatystoma corruscans</t>
        </is>
      </c>
      <c r="J5228" s="16" t="n">
        <v>87.5</v>
      </c>
      <c r="K5228" s="16" t="n">
        <v>76.90000000000001</v>
      </c>
      <c r="L5228" s="17" t="n">
        <v>6180</v>
      </c>
      <c r="M5228" s="17" t="n">
        <v>5680</v>
      </c>
      <c r="N5228" s="14" t="b">
        <v>0</v>
      </c>
      <c r="O5228" s="14" t="inlineStr">
        <is>
          <t>F</t>
        </is>
      </c>
      <c r="P5228" s="14" t="inlineStr">
        <is>
          <t>REP</t>
        </is>
      </c>
      <c r="Q5228" s="17" t="n">
        <v>23.04</v>
      </c>
      <c r="R5228" s="14" t="n">
        <v>0</v>
      </c>
      <c r="S5228" s="17" t="n">
        <v>40.2</v>
      </c>
      <c r="T5228" s="10">
        <f>IF(Q5228&gt;0,M5228-Q5228,"")</f>
        <v/>
      </c>
      <c r="U5228" s="11">
        <f>IF(AND(T5228&gt;0,Q5228&gt;0),(Q5228/T5228)*100,"")</f>
        <v/>
      </c>
      <c r="V5228" s="11">
        <f>IF(AND(T5228&gt;0,S5228&gt;0),(S5228/T5228)*100,"")</f>
        <v/>
      </c>
      <c r="W5228" s="10">
        <f>IF(AND(J5228&gt;0,L5228&gt;0),(L5228/(J5228^3))*100,"")</f>
        <v/>
      </c>
      <c r="X5228" s="12" t="n">
        <v>1.02</v>
      </c>
      <c r="Y5228" s="12" t="n">
        <v>1.35</v>
      </c>
      <c r="Z5228" s="12" t="n">
        <v>0.8100000000000001</v>
      </c>
      <c r="AA5228" s="18" t="n">
        <v>8.449999999999999</v>
      </c>
      <c r="AB5228" s="14" t="n">
        <v>14.1</v>
      </c>
      <c r="AC5228" s="18" t="n">
        <v>24.94</v>
      </c>
      <c r="AD5228" s="18" t="n">
        <v>48</v>
      </c>
      <c r="AE5228" s="18" t="n">
        <v>6.7</v>
      </c>
      <c r="AF5228" s="18" t="n"/>
    </row>
    <row r="5229" ht="14" customHeight="1">
      <c r="A5229" s="5" t="inlineStr">
        <is>
          <t>2139</t>
        </is>
      </c>
      <c r="B5229" s="5" t="inlineStr">
        <is>
          <t>LIPAN-5227</t>
        </is>
      </c>
      <c r="C5229" s="6" t="n">
        <v>2024</v>
      </c>
      <c r="D5229" s="5" t="inlineStr">
        <is>
          <t>2024-06-24 00:00:00</t>
        </is>
      </c>
      <c r="E5229" s="5" t="inlineStr">
        <is>
          <t>F.-Jun</t>
        </is>
      </c>
      <c r="F5229" s="5" t="inlineStr">
        <is>
          <t>E. E. Taiamã</t>
        </is>
      </c>
      <c r="G5229" s="5" t="inlineStr">
        <is>
          <t>16º 48' 01,35" | 57° 39' 22,89"</t>
        </is>
      </c>
      <c r="H5229" s="5" t="inlineStr">
        <is>
          <t>Siluriformes</t>
        </is>
      </c>
      <c r="I5229" s="5" t="inlineStr">
        <is>
          <t>Pseudoplatystoma corruscans</t>
        </is>
      </c>
      <c r="J5229" s="7" t="n">
        <v>83.40000000000001</v>
      </c>
      <c r="K5229" s="7" t="n">
        <v>72.40000000000001</v>
      </c>
      <c r="L5229" s="8" t="n">
        <v>5310</v>
      </c>
      <c r="M5229" s="8" t="n">
        <v>4730</v>
      </c>
      <c r="N5229" s="5" t="b">
        <v>0</v>
      </c>
      <c r="O5229" s="5" t="inlineStr">
        <is>
          <t>M</t>
        </is>
      </c>
      <c r="P5229" s="5" t="inlineStr">
        <is>
          <t>REP</t>
        </is>
      </c>
      <c r="Q5229" s="8" t="n">
        <v>13.97</v>
      </c>
      <c r="R5229" s="5" t="n">
        <v>0</v>
      </c>
      <c r="S5229" s="8" t="n">
        <v>40.34</v>
      </c>
      <c r="T5229" s="10">
        <f>IF(Q5229&gt;0,M5229-Q5229,"")</f>
        <v/>
      </c>
      <c r="U5229" s="11">
        <f>IF(AND(T5229&gt;0,Q5229&gt;0),(Q5229/T5229)*100,"")</f>
        <v/>
      </c>
      <c r="V5229" s="11">
        <f>IF(AND(T5229&gt;0,S5229&gt;0),(S5229/T5229)*100,"")</f>
        <v/>
      </c>
      <c r="W5229" s="10">
        <f>IF(AND(J5229&gt;0,L5229&gt;0),(L5229/(J5229^3))*100,"")</f>
        <v/>
      </c>
      <c r="X5229" s="12" t="n">
        <v>1.02</v>
      </c>
      <c r="Y5229" s="12" t="n">
        <v>1.35</v>
      </c>
      <c r="Z5229" s="12" t="n">
        <v>0.8100000000000001</v>
      </c>
      <c r="AA5229" s="13" t="n">
        <v>8.449999999999999</v>
      </c>
      <c r="AB5229" s="5" t="n">
        <v>14.1</v>
      </c>
      <c r="AC5229" s="13" t="n">
        <v>24.94</v>
      </c>
      <c r="AD5229" s="13" t="n">
        <v>48</v>
      </c>
      <c r="AE5229" s="13" t="n">
        <v>6.7</v>
      </c>
      <c r="AF5229" s="13" t="n"/>
    </row>
    <row r="5230" ht="14" customHeight="1">
      <c r="A5230" s="14" t="inlineStr">
        <is>
          <t>2140</t>
        </is>
      </c>
      <c r="B5230" s="14" t="inlineStr">
        <is>
          <t>LIPAN-5228</t>
        </is>
      </c>
      <c r="C5230" s="15" t="n">
        <v>2024</v>
      </c>
      <c r="D5230" s="14" t="inlineStr">
        <is>
          <t>2024-06-24 00:00:00</t>
        </is>
      </c>
      <c r="E5230" s="14" t="inlineStr">
        <is>
          <t>F.-Jun</t>
        </is>
      </c>
      <c r="F5230" s="14" t="inlineStr">
        <is>
          <t>E. E. Taiamã</t>
        </is>
      </c>
      <c r="G5230" s="14" t="inlineStr">
        <is>
          <t>16º 48' 01,35" | 57° 39' 22,89"</t>
        </is>
      </c>
      <c r="H5230" s="14" t="inlineStr">
        <is>
          <t>Siluriformes</t>
        </is>
      </c>
      <c r="I5230" s="14" t="inlineStr">
        <is>
          <t>Pseudoplatystoma corruscans</t>
        </is>
      </c>
      <c r="J5230" s="16" t="n">
        <v>94.40000000000001</v>
      </c>
      <c r="K5230" s="16" t="n">
        <v>84.09999999999999</v>
      </c>
      <c r="L5230" s="17" t="n">
        <v>7830</v>
      </c>
      <c r="M5230" s="17" t="n">
        <v>6980</v>
      </c>
      <c r="N5230" s="14" t="b">
        <v>0</v>
      </c>
      <c r="O5230" s="14" t="inlineStr">
        <is>
          <t>F</t>
        </is>
      </c>
      <c r="P5230" s="14" t="inlineStr">
        <is>
          <t>REP</t>
        </is>
      </c>
      <c r="Q5230" s="17" t="n">
        <v>24.11</v>
      </c>
      <c r="R5230" s="14" t="n">
        <v>0</v>
      </c>
      <c r="S5230" s="17" t="n">
        <v>42.63</v>
      </c>
      <c r="T5230" s="10">
        <f>IF(Q5230&gt;0,M5230-Q5230,"")</f>
        <v/>
      </c>
      <c r="U5230" s="11">
        <f>IF(AND(T5230&gt;0,Q5230&gt;0),(Q5230/T5230)*100,"")</f>
        <v/>
      </c>
      <c r="V5230" s="11">
        <f>IF(AND(T5230&gt;0,S5230&gt;0),(S5230/T5230)*100,"")</f>
        <v/>
      </c>
      <c r="W5230" s="10">
        <f>IF(AND(J5230&gt;0,L5230&gt;0),(L5230/(J5230^3))*100,"")</f>
        <v/>
      </c>
      <c r="X5230" s="12" t="n">
        <v>1.02</v>
      </c>
      <c r="Y5230" s="12" t="n">
        <v>1.35</v>
      </c>
      <c r="Z5230" s="12" t="n">
        <v>0.8100000000000001</v>
      </c>
      <c r="AA5230" s="18" t="n">
        <v>8.449999999999999</v>
      </c>
      <c r="AB5230" s="14" t="n">
        <v>14.1</v>
      </c>
      <c r="AC5230" s="18" t="n">
        <v>24.94</v>
      </c>
      <c r="AD5230" s="18" t="n">
        <v>48</v>
      </c>
      <c r="AE5230" s="18" t="n">
        <v>6.7</v>
      </c>
      <c r="AF5230" s="18" t="n"/>
    </row>
    <row r="5231" ht="14" customHeight="1">
      <c r="A5231" s="5" t="inlineStr">
        <is>
          <t>2141</t>
        </is>
      </c>
      <c r="B5231" s="5" t="inlineStr">
        <is>
          <t>LIPAN-5229</t>
        </is>
      </c>
      <c r="C5231" s="6" t="n">
        <v>2024</v>
      </c>
      <c r="D5231" s="5" t="inlineStr">
        <is>
          <t>2024-06-24 00:00:00</t>
        </is>
      </c>
      <c r="E5231" s="5" t="inlineStr">
        <is>
          <t>F.-Jun</t>
        </is>
      </c>
      <c r="F5231" s="5" t="inlineStr">
        <is>
          <t>E. E. Taiamã</t>
        </is>
      </c>
      <c r="G5231" s="5" t="inlineStr">
        <is>
          <t>16º 48' 01,35" | 57° 39' 22,89"</t>
        </is>
      </c>
      <c r="H5231" s="5" t="inlineStr">
        <is>
          <t>Siluriformes</t>
        </is>
      </c>
      <c r="I5231" s="5" t="inlineStr">
        <is>
          <t>Pseudoplatystoma corruscans</t>
        </is>
      </c>
      <c r="J5231" s="7" t="n">
        <v>84.90000000000001</v>
      </c>
      <c r="K5231" s="7" t="n">
        <v>73.40000000000001</v>
      </c>
      <c r="L5231" s="8" t="n">
        <v>6150</v>
      </c>
      <c r="M5231" s="8" t="n">
        <v>5430</v>
      </c>
      <c r="N5231" s="5" t="b">
        <v>0</v>
      </c>
      <c r="O5231" s="5" t="inlineStr">
        <is>
          <t>M</t>
        </is>
      </c>
      <c r="P5231" s="5" t="inlineStr">
        <is>
          <t>REP</t>
        </is>
      </c>
      <c r="Q5231" s="8" t="n">
        <v>20.03</v>
      </c>
      <c r="R5231" s="5" t="n">
        <v>0</v>
      </c>
      <c r="S5231" s="8" t="n">
        <v>46.69</v>
      </c>
      <c r="T5231" s="10">
        <f>IF(Q5231&gt;0,M5231-Q5231,"")</f>
        <v/>
      </c>
      <c r="U5231" s="11">
        <f>IF(AND(T5231&gt;0,Q5231&gt;0),(Q5231/T5231)*100,"")</f>
        <v/>
      </c>
      <c r="V5231" s="11">
        <f>IF(AND(T5231&gt;0,S5231&gt;0),(S5231/T5231)*100,"")</f>
        <v/>
      </c>
      <c r="W5231" s="10">
        <f>IF(AND(J5231&gt;0,L5231&gt;0),(L5231/(J5231^3))*100,"")</f>
        <v/>
      </c>
      <c r="X5231" s="12" t="n">
        <v>1.02</v>
      </c>
      <c r="Y5231" s="12" t="n">
        <v>1.35</v>
      </c>
      <c r="Z5231" s="12" t="n">
        <v>0.8100000000000001</v>
      </c>
      <c r="AA5231" s="13" t="n">
        <v>8.449999999999999</v>
      </c>
      <c r="AB5231" s="5" t="n">
        <v>14.1</v>
      </c>
      <c r="AC5231" s="13" t="n">
        <v>24.94</v>
      </c>
      <c r="AD5231" s="13" t="n">
        <v>48</v>
      </c>
      <c r="AE5231" s="13" t="n">
        <v>6.7</v>
      </c>
      <c r="AF5231" s="13" t="n"/>
    </row>
    <row r="5232" ht="14" customHeight="1">
      <c r="A5232" s="14" t="inlineStr">
        <is>
          <t>2142</t>
        </is>
      </c>
      <c r="B5232" s="14" t="inlineStr">
        <is>
          <t>LIPAN-5230</t>
        </is>
      </c>
      <c r="C5232" s="15" t="n">
        <v>2024</v>
      </c>
      <c r="D5232" s="14" t="inlineStr">
        <is>
          <t>2024-06-24 00:00:00</t>
        </is>
      </c>
      <c r="E5232" s="14" t="inlineStr">
        <is>
          <t>F.-Jun</t>
        </is>
      </c>
      <c r="F5232" s="14" t="inlineStr">
        <is>
          <t>E. E. Taiamã</t>
        </is>
      </c>
      <c r="G5232" s="14" t="inlineStr">
        <is>
          <t>16º 48' 01,35" | 57° 39' 22,89"</t>
        </is>
      </c>
      <c r="H5232" s="14" t="inlineStr">
        <is>
          <t>Siluriformes</t>
        </is>
      </c>
      <c r="I5232" s="14" t="inlineStr">
        <is>
          <t>Pseudoplatystoma corruscans</t>
        </is>
      </c>
      <c r="J5232" s="16" t="n">
        <v>97.8</v>
      </c>
      <c r="K5232" s="16" t="n">
        <v>86.59999999999999</v>
      </c>
      <c r="L5232" s="17" t="n">
        <v>8930</v>
      </c>
      <c r="M5232" s="17" t="n">
        <v>7980</v>
      </c>
      <c r="N5232" s="14" t="b">
        <v>0</v>
      </c>
      <c r="O5232" s="14" t="inlineStr">
        <is>
          <t>F</t>
        </is>
      </c>
      <c r="P5232" s="14" t="inlineStr">
        <is>
          <t>REP</t>
        </is>
      </c>
      <c r="Q5232" s="17" t="n">
        <v>24.43</v>
      </c>
      <c r="R5232" s="14" t="n">
        <v>0</v>
      </c>
      <c r="S5232" s="17" t="n">
        <v>53.16</v>
      </c>
      <c r="T5232" s="10">
        <f>IF(Q5232&gt;0,M5232-Q5232,"")</f>
        <v/>
      </c>
      <c r="U5232" s="11">
        <f>IF(AND(T5232&gt;0,Q5232&gt;0),(Q5232/T5232)*100,"")</f>
        <v/>
      </c>
      <c r="V5232" s="11">
        <f>IF(AND(T5232&gt;0,S5232&gt;0),(S5232/T5232)*100,"")</f>
        <v/>
      </c>
      <c r="W5232" s="10">
        <f>IF(AND(J5232&gt;0,L5232&gt;0),(L5232/(J5232^3))*100,"")</f>
        <v/>
      </c>
      <c r="X5232" s="12" t="n">
        <v>1.02</v>
      </c>
      <c r="Y5232" s="12" t="n">
        <v>1.35</v>
      </c>
      <c r="Z5232" s="12" t="n">
        <v>0.8100000000000001</v>
      </c>
      <c r="AA5232" s="18" t="n">
        <v>8.449999999999999</v>
      </c>
      <c r="AB5232" s="14" t="n">
        <v>14.1</v>
      </c>
      <c r="AC5232" s="18" t="n">
        <v>24.94</v>
      </c>
      <c r="AD5232" s="18" t="n">
        <v>48</v>
      </c>
      <c r="AE5232" s="18" t="n">
        <v>6.7</v>
      </c>
      <c r="AF5232" s="18" t="n"/>
    </row>
    <row r="5233" ht="14" customHeight="1">
      <c r="A5233" s="5" t="inlineStr">
        <is>
          <t>2143</t>
        </is>
      </c>
      <c r="B5233" s="5" t="inlineStr">
        <is>
          <t>LIPAN-5231</t>
        </is>
      </c>
      <c r="C5233" s="6" t="n">
        <v>2024</v>
      </c>
      <c r="D5233" s="5" t="inlineStr">
        <is>
          <t>2024-06-24 00:00:00</t>
        </is>
      </c>
      <c r="E5233" s="5" t="inlineStr">
        <is>
          <t>F.-Jun</t>
        </is>
      </c>
      <c r="F5233" s="5" t="inlineStr">
        <is>
          <t>E. E. Taiamã</t>
        </is>
      </c>
      <c r="G5233" s="5" t="inlineStr">
        <is>
          <t>16º 48' 01,35" | 57° 39' 22,89"</t>
        </is>
      </c>
      <c r="H5233" s="5" t="inlineStr">
        <is>
          <t>Siluriformes</t>
        </is>
      </c>
      <c r="I5233" s="5" t="inlineStr">
        <is>
          <t>Pseudoplatystoma corruscans</t>
        </is>
      </c>
      <c r="J5233" s="7" t="n">
        <v>97.59999999999999</v>
      </c>
      <c r="K5233" s="7" t="n">
        <v>87.09999999999999</v>
      </c>
      <c r="L5233" s="8" t="n">
        <v>8260</v>
      </c>
      <c r="M5233" s="8" t="n">
        <v>7140</v>
      </c>
      <c r="N5233" s="5" t="b">
        <v>0</v>
      </c>
      <c r="O5233" s="5" t="inlineStr">
        <is>
          <t>F</t>
        </is>
      </c>
      <c r="P5233" s="5" t="inlineStr">
        <is>
          <t>REP</t>
        </is>
      </c>
      <c r="Q5233" s="8" t="n">
        <v>29.28</v>
      </c>
      <c r="R5233" s="5" t="n">
        <v>3</v>
      </c>
      <c r="S5233" s="8" t="n">
        <v>59.17</v>
      </c>
      <c r="T5233" s="10">
        <f>IF(Q5233&gt;0,M5233-Q5233,"")</f>
        <v/>
      </c>
      <c r="U5233" s="11">
        <f>IF(AND(T5233&gt;0,Q5233&gt;0),(Q5233/T5233)*100,"")</f>
        <v/>
      </c>
      <c r="V5233" s="11">
        <f>IF(AND(T5233&gt;0,S5233&gt;0),(S5233/T5233)*100,"")</f>
        <v/>
      </c>
      <c r="W5233" s="10">
        <f>IF(AND(J5233&gt;0,L5233&gt;0),(L5233/(J5233^3))*100,"")</f>
        <v/>
      </c>
      <c r="X5233" s="12" t="n">
        <v>1.02</v>
      </c>
      <c r="Y5233" s="12" t="n">
        <v>1.35</v>
      </c>
      <c r="Z5233" s="12" t="n">
        <v>0.8100000000000001</v>
      </c>
      <c r="AA5233" s="13" t="n">
        <v>8.449999999999999</v>
      </c>
      <c r="AB5233" s="5" t="n">
        <v>14.1</v>
      </c>
      <c r="AC5233" s="13" t="n">
        <v>24.94</v>
      </c>
      <c r="AD5233" s="13" t="n">
        <v>48</v>
      </c>
      <c r="AE5233" s="13" t="n">
        <v>6.7</v>
      </c>
      <c r="AF5233" s="13" t="n"/>
    </row>
    <row r="5234" ht="14" customHeight="1">
      <c r="A5234" s="14" t="inlineStr">
        <is>
          <t>2144</t>
        </is>
      </c>
      <c r="B5234" s="14" t="inlineStr">
        <is>
          <t>LIPAN-5232</t>
        </is>
      </c>
      <c r="C5234" s="15" t="n">
        <v>2024</v>
      </c>
      <c r="D5234" s="14" t="inlineStr">
        <is>
          <t>2024-06-24 00:00:00</t>
        </is>
      </c>
      <c r="E5234" s="14" t="inlineStr">
        <is>
          <t>F.-Jun</t>
        </is>
      </c>
      <c r="F5234" s="14" t="inlineStr">
        <is>
          <t>E. E. Taiamã</t>
        </is>
      </c>
      <c r="G5234" s="14" t="inlineStr">
        <is>
          <t>16º 48' 01,35" | 57° 39' 22,89"</t>
        </is>
      </c>
      <c r="H5234" s="14" t="inlineStr">
        <is>
          <t>Siluriformes</t>
        </is>
      </c>
      <c r="I5234" s="14" t="inlineStr">
        <is>
          <t>Pseudoplatystoma corruscans</t>
        </is>
      </c>
      <c r="J5234" s="16" t="n">
        <v>101.3</v>
      </c>
      <c r="K5234" s="16" t="n">
        <v>87.09999999999999</v>
      </c>
      <c r="L5234" s="17" t="n">
        <v>9760</v>
      </c>
      <c r="M5234" s="17" t="n">
        <v>8600</v>
      </c>
      <c r="N5234" s="14" t="b">
        <v>0</v>
      </c>
      <c r="O5234" s="14" t="inlineStr">
        <is>
          <t>F</t>
        </is>
      </c>
      <c r="P5234" s="14" t="inlineStr">
        <is>
          <t>REP</t>
        </is>
      </c>
      <c r="Q5234" s="17" t="n">
        <v>28.52</v>
      </c>
      <c r="R5234" s="14" t="n">
        <v>0</v>
      </c>
      <c r="S5234" s="17" t="n">
        <v>77.78</v>
      </c>
      <c r="T5234" s="10">
        <f>IF(Q5234&gt;0,M5234-Q5234,"")</f>
        <v/>
      </c>
      <c r="U5234" s="11">
        <f>IF(AND(T5234&gt;0,Q5234&gt;0),(Q5234/T5234)*100,"")</f>
        <v/>
      </c>
      <c r="V5234" s="11">
        <f>IF(AND(T5234&gt;0,S5234&gt;0),(S5234/T5234)*100,"")</f>
        <v/>
      </c>
      <c r="W5234" s="10">
        <f>IF(AND(J5234&gt;0,L5234&gt;0),(L5234/(J5234^3))*100,"")</f>
        <v/>
      </c>
      <c r="X5234" s="12" t="n">
        <v>1.02</v>
      </c>
      <c r="Y5234" s="12" t="n">
        <v>1.35</v>
      </c>
      <c r="Z5234" s="12" t="n">
        <v>0.8100000000000001</v>
      </c>
      <c r="AA5234" s="18" t="n">
        <v>8.449999999999999</v>
      </c>
      <c r="AB5234" s="14" t="n">
        <v>14.1</v>
      </c>
      <c r="AC5234" s="18" t="n">
        <v>24.94</v>
      </c>
      <c r="AD5234" s="18" t="n">
        <v>48</v>
      </c>
      <c r="AE5234" s="18" t="n">
        <v>6.7</v>
      </c>
      <c r="AF5234" s="18" t="n"/>
    </row>
    <row r="5235" ht="14" customHeight="1">
      <c r="A5235" s="5" t="inlineStr">
        <is>
          <t>2145</t>
        </is>
      </c>
      <c r="B5235" s="5" t="inlineStr">
        <is>
          <t>LIPAN-5233</t>
        </is>
      </c>
      <c r="C5235" s="6" t="n">
        <v>2024</v>
      </c>
      <c r="D5235" s="5" t="inlineStr">
        <is>
          <t>2024-06-24 00:00:00</t>
        </is>
      </c>
      <c r="E5235" s="5" t="inlineStr">
        <is>
          <t>F.-Jun</t>
        </is>
      </c>
      <c r="F5235" s="5" t="inlineStr">
        <is>
          <t>E. E. Taiamã</t>
        </is>
      </c>
      <c r="G5235" s="5" t="inlineStr">
        <is>
          <t>16º 48' 01,35" | 57° 39' 22,89"</t>
        </is>
      </c>
      <c r="H5235" s="5" t="inlineStr">
        <is>
          <t>Siluriformes</t>
        </is>
      </c>
      <c r="I5235" s="5" t="inlineStr">
        <is>
          <t>Pseudoplatystoma corruscans</t>
        </is>
      </c>
      <c r="J5235" s="7" t="n">
        <v>116.7</v>
      </c>
      <c r="K5235" s="7" t="n">
        <v>102.1</v>
      </c>
      <c r="L5235" s="8" t="n">
        <v>16380</v>
      </c>
      <c r="M5235" s="8" t="n">
        <v>14660</v>
      </c>
      <c r="N5235" s="5" t="b">
        <v>0</v>
      </c>
      <c r="O5235" s="5" t="inlineStr">
        <is>
          <t>F</t>
        </is>
      </c>
      <c r="P5235" s="5" t="inlineStr">
        <is>
          <t>REP</t>
        </is>
      </c>
      <c r="Q5235" s="8" t="n">
        <v>63.27</v>
      </c>
      <c r="R5235" s="5" t="n">
        <v>0</v>
      </c>
      <c r="S5235" s="8" t="n">
        <v>125.98</v>
      </c>
      <c r="T5235" s="10">
        <f>IF(Q5235&gt;0,M5235-Q5235,"")</f>
        <v/>
      </c>
      <c r="U5235" s="11">
        <f>IF(AND(T5235&gt;0,Q5235&gt;0),(Q5235/T5235)*100,"")</f>
        <v/>
      </c>
      <c r="V5235" s="11">
        <f>IF(AND(T5235&gt;0,S5235&gt;0),(S5235/T5235)*100,"")</f>
        <v/>
      </c>
      <c r="W5235" s="10">
        <f>IF(AND(J5235&gt;0,L5235&gt;0),(L5235/(J5235^3))*100,"")</f>
        <v/>
      </c>
      <c r="X5235" s="12" t="n">
        <v>1.02</v>
      </c>
      <c r="Y5235" s="12" t="n">
        <v>1.35</v>
      </c>
      <c r="Z5235" s="12" t="n">
        <v>0.8100000000000001</v>
      </c>
      <c r="AA5235" s="13" t="n">
        <v>8.449999999999999</v>
      </c>
      <c r="AB5235" s="5" t="n">
        <v>14.1</v>
      </c>
      <c r="AC5235" s="13" t="n">
        <v>24.94</v>
      </c>
      <c r="AD5235" s="13" t="n">
        <v>48</v>
      </c>
      <c r="AE5235" s="13" t="n">
        <v>6.7</v>
      </c>
      <c r="AF5235" s="13" t="n"/>
    </row>
    <row r="5236" ht="14" customHeight="1">
      <c r="A5236" s="14" t="inlineStr">
        <is>
          <t>2146</t>
        </is>
      </c>
      <c r="B5236" s="14" t="inlineStr">
        <is>
          <t>LIPAN-5234</t>
        </is>
      </c>
      <c r="C5236" s="15" t="n">
        <v>2024</v>
      </c>
      <c r="D5236" s="14" t="inlineStr">
        <is>
          <t>2024-06-24 00:00:00</t>
        </is>
      </c>
      <c r="E5236" s="14" t="inlineStr">
        <is>
          <t>F.-Jun</t>
        </is>
      </c>
      <c r="F5236" s="14" t="inlineStr">
        <is>
          <t>E. E. Taiamã</t>
        </is>
      </c>
      <c r="G5236" s="14" t="inlineStr">
        <is>
          <t>16º 48' 01,35" | 57° 39' 22,89"</t>
        </is>
      </c>
      <c r="H5236" s="14" t="inlineStr">
        <is>
          <t>Siluriformes</t>
        </is>
      </c>
      <c r="I5236" s="14" t="inlineStr">
        <is>
          <t>Pseudoplatystoma corruscans</t>
        </is>
      </c>
      <c r="J5236" s="16" t="n">
        <v>82.90000000000001</v>
      </c>
      <c r="K5236" s="16" t="n">
        <v>75.09999999999999</v>
      </c>
      <c r="L5236" s="17" t="n">
        <v>6490</v>
      </c>
      <c r="M5236" s="17" t="n">
        <v>5490</v>
      </c>
      <c r="N5236" s="14" t="b">
        <v>0</v>
      </c>
      <c r="O5236" s="14" t="inlineStr">
        <is>
          <t>M</t>
        </is>
      </c>
      <c r="P5236" s="14" t="inlineStr">
        <is>
          <t>REP</t>
        </is>
      </c>
      <c r="Q5236" s="17" t="n">
        <v>7.31</v>
      </c>
      <c r="R5236" s="14" t="n">
        <v>0</v>
      </c>
      <c r="S5236" s="17" t="n">
        <v>45.03</v>
      </c>
      <c r="T5236" s="10">
        <f>IF(Q5236&gt;0,M5236-Q5236,"")</f>
        <v/>
      </c>
      <c r="U5236" s="11">
        <f>IF(AND(T5236&gt;0,Q5236&gt;0),(Q5236/T5236)*100,"")</f>
        <v/>
      </c>
      <c r="V5236" s="11">
        <f>IF(AND(T5236&gt;0,S5236&gt;0),(S5236/T5236)*100,"")</f>
        <v/>
      </c>
      <c r="W5236" s="10">
        <f>IF(AND(J5236&gt;0,L5236&gt;0),(L5236/(J5236^3))*100,"")</f>
        <v/>
      </c>
      <c r="X5236" s="12" t="n">
        <v>1.02</v>
      </c>
      <c r="Y5236" s="12" t="n">
        <v>1.35</v>
      </c>
      <c r="Z5236" s="12" t="n">
        <v>0.8100000000000001</v>
      </c>
      <c r="AA5236" s="18" t="n">
        <v>8.449999999999999</v>
      </c>
      <c r="AB5236" s="14" t="n">
        <v>14.1</v>
      </c>
      <c r="AC5236" s="18" t="n">
        <v>24.94</v>
      </c>
      <c r="AD5236" s="18" t="n">
        <v>48</v>
      </c>
      <c r="AE5236" s="18" t="n">
        <v>6.7</v>
      </c>
      <c r="AF5236" s="18" t="n"/>
    </row>
    <row r="5237" ht="14" customHeight="1">
      <c r="A5237" s="5" t="inlineStr">
        <is>
          <t>2147</t>
        </is>
      </c>
      <c r="B5237" s="5" t="inlineStr">
        <is>
          <t>LIPAN-5235</t>
        </is>
      </c>
      <c r="C5237" s="6" t="n">
        <v>2024</v>
      </c>
      <c r="D5237" s="5" t="inlineStr">
        <is>
          <t>2024-06-24 00:00:00</t>
        </is>
      </c>
      <c r="E5237" s="5" t="inlineStr">
        <is>
          <t>F.-Jun</t>
        </is>
      </c>
      <c r="F5237" s="5" t="inlineStr">
        <is>
          <t>E. E. Taiamã</t>
        </is>
      </c>
      <c r="G5237" s="5" t="inlineStr">
        <is>
          <t>16º 48' 01,35" | 57° 39' 22,89"</t>
        </is>
      </c>
      <c r="H5237" s="5" t="inlineStr">
        <is>
          <t>Siluriformes</t>
        </is>
      </c>
      <c r="I5237" s="5" t="inlineStr">
        <is>
          <t>Pseudoplatystoma corruscans</t>
        </is>
      </c>
      <c r="J5237" s="7" t="n">
        <v>85.3</v>
      </c>
      <c r="K5237" s="7" t="n">
        <v>75.3</v>
      </c>
      <c r="L5237" s="8" t="n">
        <v>5560</v>
      </c>
      <c r="M5237" s="8" t="n">
        <v>5010</v>
      </c>
      <c r="N5237" s="5" t="b">
        <v>0</v>
      </c>
      <c r="O5237" s="5" t="inlineStr">
        <is>
          <t>F</t>
        </is>
      </c>
      <c r="P5237" s="5" t="inlineStr">
        <is>
          <t>REP</t>
        </is>
      </c>
      <c r="Q5237" s="8" t="n">
        <v>17.98</v>
      </c>
      <c r="R5237" s="5" t="n">
        <v>0</v>
      </c>
      <c r="S5237" s="8" t="n">
        <v>36.83</v>
      </c>
      <c r="T5237" s="10">
        <f>IF(Q5237&gt;0,M5237-Q5237,"")</f>
        <v/>
      </c>
      <c r="U5237" s="11">
        <f>IF(AND(T5237&gt;0,Q5237&gt;0),(Q5237/T5237)*100,"")</f>
        <v/>
      </c>
      <c r="V5237" s="11">
        <f>IF(AND(T5237&gt;0,S5237&gt;0),(S5237/T5237)*100,"")</f>
        <v/>
      </c>
      <c r="W5237" s="10">
        <f>IF(AND(J5237&gt;0,L5237&gt;0),(L5237/(J5237^3))*100,"")</f>
        <v/>
      </c>
      <c r="X5237" s="12" t="n">
        <v>1.02</v>
      </c>
      <c r="Y5237" s="12" t="n">
        <v>1.35</v>
      </c>
      <c r="Z5237" s="12" t="n">
        <v>0.8100000000000001</v>
      </c>
      <c r="AA5237" s="13" t="n">
        <v>8.449999999999999</v>
      </c>
      <c r="AB5237" s="5" t="n">
        <v>14.1</v>
      </c>
      <c r="AC5237" s="13" t="n">
        <v>24.94</v>
      </c>
      <c r="AD5237" s="13" t="n">
        <v>48</v>
      </c>
      <c r="AE5237" s="13" t="n">
        <v>6.7</v>
      </c>
      <c r="AF5237" s="13" t="n"/>
    </row>
    <row r="5238" ht="14" customHeight="1">
      <c r="A5238" s="14" t="inlineStr">
        <is>
          <t>2148</t>
        </is>
      </c>
      <c r="B5238" s="14" t="inlineStr">
        <is>
          <t>LIPAN-5236</t>
        </is>
      </c>
      <c r="C5238" s="15" t="n">
        <v>2024</v>
      </c>
      <c r="D5238" s="14" t="inlineStr">
        <is>
          <t>2024-06-24 00:00:00</t>
        </is>
      </c>
      <c r="E5238" s="14" t="inlineStr">
        <is>
          <t>F.-Jun</t>
        </is>
      </c>
      <c r="F5238" s="14" t="inlineStr">
        <is>
          <t>E. E. Taiamã</t>
        </is>
      </c>
      <c r="G5238" s="14" t="inlineStr">
        <is>
          <t>16º 48' 01,35" | 57° 39' 22,89"</t>
        </is>
      </c>
      <c r="H5238" s="14" t="inlineStr">
        <is>
          <t>Siluriformes</t>
        </is>
      </c>
      <c r="I5238" s="14" t="inlineStr">
        <is>
          <t>Pseudoplatystoma corruscans</t>
        </is>
      </c>
      <c r="J5238" s="16" t="n">
        <v>83.2</v>
      </c>
      <c r="K5238" s="16" t="n">
        <v>74.40000000000001</v>
      </c>
      <c r="L5238" s="17" t="n">
        <v>5590</v>
      </c>
      <c r="M5238" s="17" t="n">
        <v>5050</v>
      </c>
      <c r="N5238" s="14" t="b">
        <v>0</v>
      </c>
      <c r="O5238" s="14" t="inlineStr">
        <is>
          <t>M</t>
        </is>
      </c>
      <c r="P5238" s="14" t="inlineStr">
        <is>
          <t>REP</t>
        </is>
      </c>
      <c r="Q5238" s="17" t="n">
        <v>5.61</v>
      </c>
      <c r="R5238" s="14" t="n">
        <v>0</v>
      </c>
      <c r="S5238" s="17" t="n">
        <v>34.84</v>
      </c>
      <c r="T5238" s="10">
        <f>IF(Q5238&gt;0,M5238-Q5238,"")</f>
        <v/>
      </c>
      <c r="U5238" s="11">
        <f>IF(AND(T5238&gt;0,Q5238&gt;0),(Q5238/T5238)*100,"")</f>
        <v/>
      </c>
      <c r="V5238" s="11">
        <f>IF(AND(T5238&gt;0,S5238&gt;0),(S5238/T5238)*100,"")</f>
        <v/>
      </c>
      <c r="W5238" s="10">
        <f>IF(AND(J5238&gt;0,L5238&gt;0),(L5238/(J5238^3))*100,"")</f>
        <v/>
      </c>
      <c r="X5238" s="12" t="n">
        <v>1.02</v>
      </c>
      <c r="Y5238" s="12" t="n">
        <v>1.35</v>
      </c>
      <c r="Z5238" s="12" t="n">
        <v>0.8100000000000001</v>
      </c>
      <c r="AA5238" s="18" t="n">
        <v>8.449999999999999</v>
      </c>
      <c r="AB5238" s="14" t="n">
        <v>14.1</v>
      </c>
      <c r="AC5238" s="18" t="n">
        <v>24.94</v>
      </c>
      <c r="AD5238" s="18" t="n">
        <v>48</v>
      </c>
      <c r="AE5238" s="18" t="n">
        <v>6.7</v>
      </c>
      <c r="AF5238" s="18" t="n"/>
    </row>
    <row r="5239" ht="14" customHeight="1">
      <c r="A5239" s="5" t="inlineStr">
        <is>
          <t>2149</t>
        </is>
      </c>
      <c r="B5239" s="5" t="inlineStr">
        <is>
          <t>LIPAN-5237</t>
        </is>
      </c>
      <c r="C5239" s="6" t="n">
        <v>2024</v>
      </c>
      <c r="D5239" s="5" t="inlineStr">
        <is>
          <t>2024-06-24 00:00:00</t>
        </is>
      </c>
      <c r="E5239" s="5" t="inlineStr">
        <is>
          <t>F.-Jun</t>
        </is>
      </c>
      <c r="F5239" s="5" t="inlineStr">
        <is>
          <t>E. E. Taiamã</t>
        </is>
      </c>
      <c r="G5239" s="5" t="inlineStr">
        <is>
          <t>16º 48' 01,35" | 57° 39' 22,89"</t>
        </is>
      </c>
      <c r="H5239" s="5" t="inlineStr">
        <is>
          <t>Siluriformes</t>
        </is>
      </c>
      <c r="I5239" s="5" t="inlineStr">
        <is>
          <t>Hemisorubim platyrhynchos</t>
        </is>
      </c>
      <c r="J5239" s="7" t="n">
        <v>56.2</v>
      </c>
      <c r="K5239" s="7" t="n">
        <v>50.1</v>
      </c>
      <c r="L5239" s="8" t="n">
        <v>2610</v>
      </c>
      <c r="M5239" s="8" t="n">
        <v>2240</v>
      </c>
      <c r="N5239" s="5" t="b">
        <v>0</v>
      </c>
      <c r="O5239" s="5" t="inlineStr">
        <is>
          <t>F</t>
        </is>
      </c>
      <c r="P5239" s="5" t="inlineStr">
        <is>
          <t>REP</t>
        </is>
      </c>
      <c r="Q5239" s="8" t="n">
        <v>10.67</v>
      </c>
      <c r="R5239" s="5" t="n">
        <v>0</v>
      </c>
      <c r="S5239" s="8" t="n">
        <v>34.09</v>
      </c>
      <c r="T5239" s="10">
        <f>IF(Q5239&gt;0,M5239-Q5239,"")</f>
        <v/>
      </c>
      <c r="U5239" s="11">
        <f>IF(AND(T5239&gt;0,Q5239&gt;0),(Q5239/T5239)*100,"")</f>
        <v/>
      </c>
      <c r="V5239" s="11">
        <f>IF(AND(T5239&gt;0,S5239&gt;0),(S5239/T5239)*100,"")</f>
        <v/>
      </c>
      <c r="W5239" s="10">
        <f>IF(AND(J5239&gt;0,L5239&gt;0),(L5239/(J5239^3))*100,"")</f>
        <v/>
      </c>
      <c r="X5239" s="12" t="n">
        <v>1.02</v>
      </c>
      <c r="Y5239" s="12" t="n">
        <v>1.35</v>
      </c>
      <c r="Z5239" s="12" t="n">
        <v>0.8100000000000001</v>
      </c>
      <c r="AA5239" s="13" t="n">
        <v>8.449999999999999</v>
      </c>
      <c r="AB5239" s="5" t="n">
        <v>14.1</v>
      </c>
      <c r="AC5239" s="13" t="n">
        <v>24.94</v>
      </c>
      <c r="AD5239" s="13" t="n">
        <v>48</v>
      </c>
      <c r="AE5239" s="13" t="n">
        <v>6.7</v>
      </c>
      <c r="AF5239" s="13" t="n"/>
    </row>
    <row r="5240" ht="14" customHeight="1">
      <c r="A5240" s="14" t="inlineStr">
        <is>
          <t>2150</t>
        </is>
      </c>
      <c r="B5240" s="14" t="inlineStr">
        <is>
          <t>LIPAN-5238</t>
        </is>
      </c>
      <c r="C5240" s="15" t="n">
        <v>2024</v>
      </c>
      <c r="D5240" s="14" t="inlineStr">
        <is>
          <t>2024-06-24 00:00:00</t>
        </is>
      </c>
      <c r="E5240" s="14" t="inlineStr">
        <is>
          <t>F.-Jun</t>
        </is>
      </c>
      <c r="F5240" s="14" t="inlineStr">
        <is>
          <t>E. E. Taiamã</t>
        </is>
      </c>
      <c r="G5240" s="14" t="inlineStr">
        <is>
          <t>16º 48' 01,35" | 57° 39' 22,89"</t>
        </is>
      </c>
      <c r="H5240" s="14" t="inlineStr">
        <is>
          <t>Siluriformes</t>
        </is>
      </c>
      <c r="I5240" s="14" t="inlineStr">
        <is>
          <t>Pseudoplatystoma reticulatum</t>
        </is>
      </c>
      <c r="J5240" s="16" t="n">
        <v>101.1</v>
      </c>
      <c r="K5240" s="16" t="n">
        <v>89.2</v>
      </c>
      <c r="L5240" s="17" t="n">
        <v>12020</v>
      </c>
      <c r="M5240" s="17" t="n">
        <v>10340</v>
      </c>
      <c r="N5240" s="14" t="b">
        <v>0</v>
      </c>
      <c r="O5240" s="14" t="inlineStr">
        <is>
          <t>F</t>
        </is>
      </c>
      <c r="P5240" s="14" t="inlineStr">
        <is>
          <t>REP</t>
        </is>
      </c>
      <c r="Q5240" s="17" t="n">
        <v>47.61</v>
      </c>
      <c r="R5240" s="14" t="n">
        <v>0</v>
      </c>
      <c r="S5240" s="17" t="n">
        <v>116.46</v>
      </c>
      <c r="T5240" s="10">
        <f>IF(Q5240&gt;0,M5240-Q5240,"")</f>
        <v/>
      </c>
      <c r="U5240" s="11">
        <f>IF(AND(T5240&gt;0,Q5240&gt;0),(Q5240/T5240)*100,"")</f>
        <v/>
      </c>
      <c r="V5240" s="11">
        <f>IF(AND(T5240&gt;0,S5240&gt;0),(S5240/T5240)*100,"")</f>
        <v/>
      </c>
      <c r="W5240" s="10">
        <f>IF(AND(J5240&gt;0,L5240&gt;0),(L5240/(J5240^3))*100,"")</f>
        <v/>
      </c>
      <c r="X5240" s="12" t="n">
        <v>1.02</v>
      </c>
      <c r="Y5240" s="12" t="n">
        <v>1.35</v>
      </c>
      <c r="Z5240" s="12" t="n">
        <v>0.8100000000000001</v>
      </c>
      <c r="AA5240" s="18" t="n">
        <v>8.449999999999999</v>
      </c>
      <c r="AB5240" s="14" t="n">
        <v>14.1</v>
      </c>
      <c r="AC5240" s="18" t="n">
        <v>24.94</v>
      </c>
      <c r="AD5240" s="18" t="n">
        <v>48</v>
      </c>
      <c r="AE5240" s="18" t="n">
        <v>6.7</v>
      </c>
      <c r="AF5240" s="18" t="n"/>
    </row>
    <row r="5241" ht="14" customHeight="1">
      <c r="A5241" s="5" t="inlineStr">
        <is>
          <t>2151</t>
        </is>
      </c>
      <c r="B5241" s="5" t="inlineStr">
        <is>
          <t>LIPAN-5239</t>
        </is>
      </c>
      <c r="C5241" s="6" t="n">
        <v>2024</v>
      </c>
      <c r="D5241" s="5" t="inlineStr">
        <is>
          <t>2024-06-24 00:00:00</t>
        </is>
      </c>
      <c r="E5241" s="5" t="inlineStr">
        <is>
          <t>F.-Jun</t>
        </is>
      </c>
      <c r="F5241" s="5" t="inlineStr">
        <is>
          <t>E. E. Taiamã</t>
        </is>
      </c>
      <c r="G5241" s="5" t="inlineStr">
        <is>
          <t>16º 48' 01,35" | 57° 39' 22,89"</t>
        </is>
      </c>
      <c r="H5241" s="5" t="inlineStr">
        <is>
          <t>Siluriformes</t>
        </is>
      </c>
      <c r="I5241" s="5" t="inlineStr">
        <is>
          <t>Pseudoplatystoma reticulatum</t>
        </is>
      </c>
      <c r="J5241" s="7" t="n">
        <v>86.2</v>
      </c>
      <c r="K5241" s="7" t="n">
        <v>75.5</v>
      </c>
      <c r="L5241" s="8" t="n">
        <v>5870</v>
      </c>
      <c r="M5241" s="8" t="n">
        <v>4940</v>
      </c>
      <c r="N5241" s="5" t="b">
        <v>0</v>
      </c>
      <c r="O5241" s="5" t="inlineStr">
        <is>
          <t>M</t>
        </is>
      </c>
      <c r="P5241" s="5" t="inlineStr">
        <is>
          <t>REP</t>
        </is>
      </c>
      <c r="Q5241" s="8" t="n">
        <v>10.28</v>
      </c>
      <c r="R5241" s="5" t="n">
        <v>2</v>
      </c>
      <c r="S5241" s="8" t="n">
        <v>77.72</v>
      </c>
      <c r="T5241" s="10">
        <f>IF(Q5241&gt;0,M5241-Q5241,"")</f>
        <v/>
      </c>
      <c r="U5241" s="11">
        <f>IF(AND(T5241&gt;0,Q5241&gt;0),(Q5241/T5241)*100,"")</f>
        <v/>
      </c>
      <c r="V5241" s="11">
        <f>IF(AND(T5241&gt;0,S5241&gt;0),(S5241/T5241)*100,"")</f>
        <v/>
      </c>
      <c r="W5241" s="10">
        <f>IF(AND(J5241&gt;0,L5241&gt;0),(L5241/(J5241^3))*100,"")</f>
        <v/>
      </c>
      <c r="X5241" s="12" t="n">
        <v>1.02</v>
      </c>
      <c r="Y5241" s="12" t="n">
        <v>1.35</v>
      </c>
      <c r="Z5241" s="12" t="n">
        <v>0.8100000000000001</v>
      </c>
      <c r="AA5241" s="13" t="n">
        <v>8.449999999999999</v>
      </c>
      <c r="AB5241" s="5" t="n">
        <v>14.1</v>
      </c>
      <c r="AC5241" s="13" t="n">
        <v>24.94</v>
      </c>
      <c r="AD5241" s="13" t="n">
        <v>48</v>
      </c>
      <c r="AE5241" s="13" t="n">
        <v>6.7</v>
      </c>
      <c r="AF5241" s="13" t="n"/>
    </row>
    <row r="5242" ht="14" customHeight="1">
      <c r="A5242" s="14" t="inlineStr">
        <is>
          <t>2152</t>
        </is>
      </c>
      <c r="B5242" s="14" t="inlineStr">
        <is>
          <t>LIPAN-5240</t>
        </is>
      </c>
      <c r="C5242" s="15" t="n">
        <v>2024</v>
      </c>
      <c r="D5242" s="14" t="inlineStr">
        <is>
          <t>2024-06-24 00:00:00</t>
        </is>
      </c>
      <c r="E5242" s="14" t="inlineStr">
        <is>
          <t>F.-Jun</t>
        </is>
      </c>
      <c r="F5242" s="14" t="inlineStr">
        <is>
          <t>E. E. Taiamã</t>
        </is>
      </c>
      <c r="G5242" s="14" t="inlineStr">
        <is>
          <t>16º 48' 01,35" | 57° 39' 22,89"</t>
        </is>
      </c>
      <c r="H5242" s="14" t="inlineStr">
        <is>
          <t>Siluriformes</t>
        </is>
      </c>
      <c r="I5242" s="14" t="inlineStr">
        <is>
          <t>Pseudoplatystoma reticulatum</t>
        </is>
      </c>
      <c r="J5242" s="16" t="n">
        <v>91.7</v>
      </c>
      <c r="K5242" s="16" t="n">
        <v>82.8</v>
      </c>
      <c r="L5242" s="17" t="n">
        <v>8000</v>
      </c>
      <c r="M5242" s="17" t="n">
        <v>6840</v>
      </c>
      <c r="N5242" s="14" t="b">
        <v>0</v>
      </c>
      <c r="O5242" s="14" t="inlineStr">
        <is>
          <t>M</t>
        </is>
      </c>
      <c r="P5242" s="14" t="inlineStr">
        <is>
          <t>REP</t>
        </is>
      </c>
      <c r="Q5242" s="17" t="n">
        <v>7.73</v>
      </c>
      <c r="R5242" s="14" t="n">
        <v>0</v>
      </c>
      <c r="S5242" s="17" t="n">
        <v>54.74</v>
      </c>
      <c r="T5242" s="10">
        <f>IF(Q5242&gt;0,M5242-Q5242,"")</f>
        <v/>
      </c>
      <c r="U5242" s="11">
        <f>IF(AND(T5242&gt;0,Q5242&gt;0),(Q5242/T5242)*100,"")</f>
        <v/>
      </c>
      <c r="V5242" s="11">
        <f>IF(AND(T5242&gt;0,S5242&gt;0),(S5242/T5242)*100,"")</f>
        <v/>
      </c>
      <c r="W5242" s="10">
        <f>IF(AND(J5242&gt;0,L5242&gt;0),(L5242/(J5242^3))*100,"")</f>
        <v/>
      </c>
      <c r="X5242" s="12" t="n">
        <v>1.02</v>
      </c>
      <c r="Y5242" s="12" t="n">
        <v>1.35</v>
      </c>
      <c r="Z5242" s="12" t="n">
        <v>0.8100000000000001</v>
      </c>
      <c r="AA5242" s="18" t="n">
        <v>8.449999999999999</v>
      </c>
      <c r="AB5242" s="14" t="n">
        <v>14.1</v>
      </c>
      <c r="AC5242" s="18" t="n">
        <v>24.94</v>
      </c>
      <c r="AD5242" s="18" t="n">
        <v>48</v>
      </c>
      <c r="AE5242" s="18" t="n">
        <v>6.7</v>
      </c>
      <c r="AF5242" s="18" t="n"/>
    </row>
    <row r="5243" ht="14" customHeight="1">
      <c r="A5243" s="5" t="inlineStr">
        <is>
          <t>2153</t>
        </is>
      </c>
      <c r="B5243" s="5" t="inlineStr">
        <is>
          <t>LIPAN-5241</t>
        </is>
      </c>
      <c r="C5243" s="6" t="n">
        <v>2024</v>
      </c>
      <c r="D5243" s="5" t="inlineStr">
        <is>
          <t>2024-06-24 00:00:00</t>
        </is>
      </c>
      <c r="E5243" s="5" t="inlineStr">
        <is>
          <t>F.-Jun</t>
        </is>
      </c>
      <c r="F5243" s="5" t="inlineStr">
        <is>
          <t>E. E. Taiamã</t>
        </is>
      </c>
      <c r="G5243" s="5" t="inlineStr">
        <is>
          <t>16º 48' 01,35" | 57° 39' 22,89"</t>
        </is>
      </c>
      <c r="H5243" s="5" t="inlineStr">
        <is>
          <t>Characiformes</t>
        </is>
      </c>
      <c r="I5243" s="5" t="inlineStr">
        <is>
          <t>Brycon hilarii</t>
        </is>
      </c>
      <c r="J5243" s="7" t="n">
        <v>35.1</v>
      </c>
      <c r="K5243" s="7" t="n">
        <v>31.2</v>
      </c>
      <c r="L5243" s="8" t="n">
        <v>638</v>
      </c>
      <c r="M5243" s="8" t="n">
        <v>542</v>
      </c>
      <c r="N5243" s="5" t="b">
        <v>0</v>
      </c>
      <c r="O5243" s="5" t="inlineStr">
        <is>
          <t>F</t>
        </is>
      </c>
      <c r="P5243" s="5" t="inlineStr">
        <is>
          <t>REP</t>
        </is>
      </c>
      <c r="Q5243" s="8" t="n">
        <v>2.54</v>
      </c>
      <c r="R5243" s="5" t="n">
        <v>3</v>
      </c>
      <c r="S5243" s="8" t="n">
        <v>11.87</v>
      </c>
      <c r="T5243" s="10">
        <f>IF(Q5243&gt;0,M5243-Q5243,"")</f>
        <v/>
      </c>
      <c r="U5243" s="11">
        <f>IF(AND(T5243&gt;0,Q5243&gt;0),(Q5243/T5243)*100,"")</f>
        <v/>
      </c>
      <c r="V5243" s="11">
        <f>IF(AND(T5243&gt;0,S5243&gt;0),(S5243/T5243)*100,"")</f>
        <v/>
      </c>
      <c r="W5243" s="10">
        <f>IF(AND(J5243&gt;0,L5243&gt;0),(L5243/(J5243^3))*100,"")</f>
        <v/>
      </c>
      <c r="X5243" s="12" t="n">
        <v>1.02</v>
      </c>
      <c r="Y5243" s="12" t="n">
        <v>1.35</v>
      </c>
      <c r="Z5243" s="12" t="n">
        <v>0.8100000000000001</v>
      </c>
      <c r="AA5243" s="13" t="n">
        <v>8.449999999999999</v>
      </c>
      <c r="AB5243" s="5" t="n">
        <v>14.1</v>
      </c>
      <c r="AC5243" s="13" t="n">
        <v>24.94</v>
      </c>
      <c r="AD5243" s="13" t="n">
        <v>48</v>
      </c>
      <c r="AE5243" s="13" t="n">
        <v>6.7</v>
      </c>
      <c r="AF5243" s="13" t="n"/>
    </row>
    <row r="5244" ht="14" customHeight="1">
      <c r="A5244" s="14" t="inlineStr">
        <is>
          <t>2154</t>
        </is>
      </c>
      <c r="B5244" s="14" t="inlineStr">
        <is>
          <t>LIPAN-5242</t>
        </is>
      </c>
      <c r="C5244" s="15" t="n">
        <v>2024</v>
      </c>
      <c r="D5244" s="14" t="inlineStr">
        <is>
          <t>2024-06-24 00:00:00</t>
        </is>
      </c>
      <c r="E5244" s="14" t="inlineStr">
        <is>
          <t>F.-Jun</t>
        </is>
      </c>
      <c r="F5244" s="14" t="inlineStr">
        <is>
          <t>E. E. Taiamã</t>
        </is>
      </c>
      <c r="G5244" s="14" t="inlineStr">
        <is>
          <t>16º 48' 01,35" | 57° 39' 22,89"</t>
        </is>
      </c>
      <c r="H5244" s="14" t="inlineStr">
        <is>
          <t>Characiformes</t>
        </is>
      </c>
      <c r="I5244" s="14" t="inlineStr">
        <is>
          <t>Brycon hilarii</t>
        </is>
      </c>
      <c r="J5244" s="16" t="n">
        <v>23.3</v>
      </c>
      <c r="K5244" s="16" t="n">
        <v>18.7</v>
      </c>
      <c r="L5244" s="17" t="n">
        <v>188</v>
      </c>
      <c r="M5244" s="17" t="n">
        <v>166</v>
      </c>
      <c r="N5244" s="14" t="b">
        <v>0</v>
      </c>
      <c r="O5244" s="14" t="inlineStr">
        <is>
          <t>F</t>
        </is>
      </c>
      <c r="P5244" s="14" t="inlineStr">
        <is>
          <t>REP</t>
        </is>
      </c>
      <c r="Q5244" s="17" t="n">
        <v>0.62</v>
      </c>
      <c r="R5244" s="14" t="n">
        <v>2</v>
      </c>
      <c r="S5244" s="17" t="n">
        <v>1.79</v>
      </c>
      <c r="T5244" s="10">
        <f>IF(Q5244&gt;0,M5244-Q5244,"")</f>
        <v/>
      </c>
      <c r="U5244" s="11">
        <f>IF(AND(T5244&gt;0,Q5244&gt;0),(Q5244/T5244)*100,"")</f>
        <v/>
      </c>
      <c r="V5244" s="11">
        <f>IF(AND(T5244&gt;0,S5244&gt;0),(S5244/T5244)*100,"")</f>
        <v/>
      </c>
      <c r="W5244" s="10">
        <f>IF(AND(J5244&gt;0,L5244&gt;0),(L5244/(J5244^3))*100,"")</f>
        <v/>
      </c>
      <c r="X5244" s="12" t="n">
        <v>1.02</v>
      </c>
      <c r="Y5244" s="12" t="n">
        <v>1.35</v>
      </c>
      <c r="Z5244" s="12" t="n">
        <v>0.8100000000000001</v>
      </c>
      <c r="AA5244" s="18" t="n">
        <v>8.449999999999999</v>
      </c>
      <c r="AB5244" s="14" t="n">
        <v>14.1</v>
      </c>
      <c r="AC5244" s="18" t="n">
        <v>24.94</v>
      </c>
      <c r="AD5244" s="18" t="n">
        <v>48</v>
      </c>
      <c r="AE5244" s="18" t="n">
        <v>6.7</v>
      </c>
      <c r="AF5244" s="18" t="n"/>
    </row>
    <row r="5245" ht="14" customHeight="1">
      <c r="A5245" s="5" t="inlineStr">
        <is>
          <t>2155</t>
        </is>
      </c>
      <c r="B5245" s="5" t="inlineStr">
        <is>
          <t>LIPAN-5243</t>
        </is>
      </c>
      <c r="C5245" s="6" t="n">
        <v>2024</v>
      </c>
      <c r="D5245" s="5" t="inlineStr">
        <is>
          <t>2024-06-24 00:00:00</t>
        </is>
      </c>
      <c r="E5245" s="5" t="inlineStr">
        <is>
          <t>F.-Jun</t>
        </is>
      </c>
      <c r="F5245" s="5" t="inlineStr">
        <is>
          <t>E. E. Taiamã</t>
        </is>
      </c>
      <c r="G5245" s="5" t="inlineStr">
        <is>
          <t>16º 48' 01,35" | 57° 39' 22,89"</t>
        </is>
      </c>
      <c r="H5245" s="5" t="inlineStr">
        <is>
          <t>Characiformes</t>
        </is>
      </c>
      <c r="I5245" s="5" t="inlineStr">
        <is>
          <t>Brycon hilarii</t>
        </is>
      </c>
      <c r="J5245" s="7" t="n">
        <v>24.6</v>
      </c>
      <c r="K5245" s="7" t="n">
        <v>21.2</v>
      </c>
      <c r="L5245" s="8" t="n">
        <v>215</v>
      </c>
      <c r="M5245" s="8" t="n">
        <v>190</v>
      </c>
      <c r="N5245" s="5" t="b">
        <v>0</v>
      </c>
      <c r="O5245" s="5" t="inlineStr">
        <is>
          <t>M</t>
        </is>
      </c>
      <c r="P5245" s="5" t="inlineStr">
        <is>
          <t>REP</t>
        </is>
      </c>
      <c r="Q5245" s="8" t="n">
        <v>0.01</v>
      </c>
      <c r="R5245" s="5" t="n">
        <v>3</v>
      </c>
      <c r="S5245" s="8" t="n">
        <v>2.49</v>
      </c>
      <c r="T5245" s="10">
        <f>IF(Q5245&gt;0,M5245-Q5245,"")</f>
        <v/>
      </c>
      <c r="U5245" s="11">
        <f>IF(AND(T5245&gt;0,Q5245&gt;0),(Q5245/T5245)*100,"")</f>
        <v/>
      </c>
      <c r="V5245" s="11">
        <f>IF(AND(T5245&gt;0,S5245&gt;0),(S5245/T5245)*100,"")</f>
        <v/>
      </c>
      <c r="W5245" s="10">
        <f>IF(AND(J5245&gt;0,L5245&gt;0),(L5245/(J5245^3))*100,"")</f>
        <v/>
      </c>
      <c r="X5245" s="12" t="n">
        <v>1.02</v>
      </c>
      <c r="Y5245" s="12" t="n">
        <v>1.35</v>
      </c>
      <c r="Z5245" s="12" t="n">
        <v>0.8100000000000001</v>
      </c>
      <c r="AA5245" s="13" t="n">
        <v>8.449999999999999</v>
      </c>
      <c r="AB5245" s="5" t="n">
        <v>14.1</v>
      </c>
      <c r="AC5245" s="13" t="n">
        <v>24.94</v>
      </c>
      <c r="AD5245" s="13" t="n">
        <v>48</v>
      </c>
      <c r="AE5245" s="13" t="n">
        <v>6.7</v>
      </c>
      <c r="AF5245" s="13" t="n"/>
    </row>
    <row r="5246" ht="14" customHeight="1">
      <c r="A5246" s="14" t="inlineStr">
        <is>
          <t>2156</t>
        </is>
      </c>
      <c r="B5246" s="14" t="inlineStr">
        <is>
          <t>LIPAN-5244</t>
        </is>
      </c>
      <c r="C5246" s="15" t="n">
        <v>2024</v>
      </c>
      <c r="D5246" s="14" t="inlineStr">
        <is>
          <t>2024-06-24 00:00:00</t>
        </is>
      </c>
      <c r="E5246" s="14" t="inlineStr">
        <is>
          <t>F.-Jun</t>
        </is>
      </c>
      <c r="F5246" s="14" t="inlineStr">
        <is>
          <t>E. E. Taiamã</t>
        </is>
      </c>
      <c r="G5246" s="14" t="inlineStr">
        <is>
          <t>16º 48' 01,35" | 57° 39' 22,89"</t>
        </is>
      </c>
      <c r="H5246" s="14" t="inlineStr">
        <is>
          <t>Characiformes</t>
        </is>
      </c>
      <c r="I5246" s="14" t="inlineStr">
        <is>
          <t>Piaractus mesopotamicus</t>
        </is>
      </c>
      <c r="J5246" s="16" t="n">
        <v>49.2</v>
      </c>
      <c r="K5246" s="16" t="n">
        <v>44.1</v>
      </c>
      <c r="L5246" s="17" t="n">
        <v>3440</v>
      </c>
      <c r="M5246" s="17" t="n">
        <v>2470</v>
      </c>
      <c r="N5246" s="14" t="b">
        <v>0</v>
      </c>
      <c r="O5246" s="14" t="inlineStr">
        <is>
          <t>F</t>
        </is>
      </c>
      <c r="P5246" s="14" t="inlineStr">
        <is>
          <t>REP</t>
        </is>
      </c>
      <c r="Q5246" s="17" t="n">
        <v>17.29</v>
      </c>
      <c r="R5246" s="14" t="n">
        <v>3</v>
      </c>
      <c r="S5246" s="17" t="n">
        <v>36.25</v>
      </c>
      <c r="T5246" s="10">
        <f>IF(Q5246&gt;0,M5246-Q5246,"")</f>
        <v/>
      </c>
      <c r="U5246" s="11">
        <f>IF(AND(T5246&gt;0,Q5246&gt;0),(Q5246/T5246)*100,"")</f>
        <v/>
      </c>
      <c r="V5246" s="11">
        <f>IF(AND(T5246&gt;0,S5246&gt;0),(S5246/T5246)*100,"")</f>
        <v/>
      </c>
      <c r="W5246" s="10">
        <f>IF(AND(J5246&gt;0,L5246&gt;0),(L5246/(J5246^3))*100,"")</f>
        <v/>
      </c>
      <c r="X5246" s="12" t="n">
        <v>1.02</v>
      </c>
      <c r="Y5246" s="12" t="n">
        <v>1.35</v>
      </c>
      <c r="Z5246" s="12" t="n">
        <v>0.8100000000000001</v>
      </c>
      <c r="AA5246" s="18" t="n">
        <v>8.449999999999999</v>
      </c>
      <c r="AB5246" s="14" t="n">
        <v>14.1</v>
      </c>
      <c r="AC5246" s="18" t="n">
        <v>24.94</v>
      </c>
      <c r="AD5246" s="18" t="n">
        <v>48</v>
      </c>
      <c r="AE5246" s="18" t="n">
        <v>6.7</v>
      </c>
      <c r="AF5246" s="18" t="n"/>
    </row>
    <row r="5247" ht="14" customHeight="1">
      <c r="A5247" s="5" t="inlineStr">
        <is>
          <t>2157</t>
        </is>
      </c>
      <c r="B5247" s="5" t="inlineStr">
        <is>
          <t>LIPAN-5245</t>
        </is>
      </c>
      <c r="C5247" s="6" t="n">
        <v>2024</v>
      </c>
      <c r="D5247" s="5" t="inlineStr">
        <is>
          <t>2024-06-24 00:00:00</t>
        </is>
      </c>
      <c r="E5247" s="5" t="inlineStr">
        <is>
          <t>F.-Jun</t>
        </is>
      </c>
      <c r="F5247" s="5" t="inlineStr">
        <is>
          <t>E. E. Taiamã</t>
        </is>
      </c>
      <c r="G5247" s="5" t="inlineStr">
        <is>
          <t>16º 48' 01,35" | 57° 39' 22,89"</t>
        </is>
      </c>
      <c r="H5247" s="5" t="inlineStr">
        <is>
          <t>Characiformes</t>
        </is>
      </c>
      <c r="I5247" s="5" t="inlineStr">
        <is>
          <t>Piaractus mesopotamicus</t>
        </is>
      </c>
      <c r="J5247" s="7" t="n">
        <v>41.9</v>
      </c>
      <c r="K5247" s="7" t="n">
        <v>37.1</v>
      </c>
      <c r="L5247" s="8" t="n">
        <v>2010</v>
      </c>
      <c r="M5247" s="8" t="n">
        <v>1560</v>
      </c>
      <c r="N5247" s="5" t="b">
        <v>0</v>
      </c>
      <c r="O5247" s="5" t="inlineStr">
        <is>
          <t>F</t>
        </is>
      </c>
      <c r="P5247" s="5" t="inlineStr">
        <is>
          <t>REP</t>
        </is>
      </c>
      <c r="Q5247" s="8" t="n">
        <v>8.99</v>
      </c>
      <c r="R5247" s="5" t="n">
        <v>2</v>
      </c>
      <c r="S5247" s="8" t="n">
        <v>23.99</v>
      </c>
      <c r="T5247" s="10">
        <f>IF(Q5247&gt;0,M5247-Q5247,"")</f>
        <v/>
      </c>
      <c r="U5247" s="11">
        <f>IF(AND(T5247&gt;0,Q5247&gt;0),(Q5247/T5247)*100,"")</f>
        <v/>
      </c>
      <c r="V5247" s="11">
        <f>IF(AND(T5247&gt;0,S5247&gt;0),(S5247/T5247)*100,"")</f>
        <v/>
      </c>
      <c r="W5247" s="10">
        <f>IF(AND(J5247&gt;0,L5247&gt;0),(L5247/(J5247^3))*100,"")</f>
        <v/>
      </c>
      <c r="X5247" s="12" t="n">
        <v>1.02</v>
      </c>
      <c r="Y5247" s="12" t="n">
        <v>1.35</v>
      </c>
      <c r="Z5247" s="12" t="n">
        <v>0.8100000000000001</v>
      </c>
      <c r="AA5247" s="13" t="n">
        <v>8.449999999999999</v>
      </c>
      <c r="AB5247" s="5" t="n">
        <v>14.1</v>
      </c>
      <c r="AC5247" s="13" t="n">
        <v>24.94</v>
      </c>
      <c r="AD5247" s="13" t="n">
        <v>48</v>
      </c>
      <c r="AE5247" s="13" t="n">
        <v>6.7</v>
      </c>
      <c r="AF5247" s="13" t="n"/>
    </row>
    <row r="5248" ht="14" customHeight="1">
      <c r="A5248" s="14" t="inlineStr">
        <is>
          <t>2158</t>
        </is>
      </c>
      <c r="B5248" s="14" t="inlineStr">
        <is>
          <t>LIPAN-5246</t>
        </is>
      </c>
      <c r="C5248" s="15" t="n">
        <v>2024</v>
      </c>
      <c r="D5248" s="14" t="inlineStr">
        <is>
          <t>2024-06-24 00:00:00</t>
        </is>
      </c>
      <c r="E5248" s="14" t="inlineStr">
        <is>
          <t>F.-Jun</t>
        </is>
      </c>
      <c r="F5248" s="14" t="inlineStr">
        <is>
          <t>E. E. Taiamã</t>
        </is>
      </c>
      <c r="G5248" s="14" t="inlineStr">
        <is>
          <t>16º 48' 01,35" | 57° 39' 22,89"</t>
        </is>
      </c>
      <c r="H5248" s="14" t="inlineStr">
        <is>
          <t>Characiformes</t>
        </is>
      </c>
      <c r="I5248" s="14" t="inlineStr">
        <is>
          <t>Piaractus mesopotamicus</t>
        </is>
      </c>
      <c r="J5248" s="16" t="n">
        <v>37.7</v>
      </c>
      <c r="K5248" s="16" t="n">
        <v>32.5</v>
      </c>
      <c r="L5248" s="17" t="n">
        <v>1530</v>
      </c>
      <c r="M5248" s="17" t="n">
        <v>1190</v>
      </c>
      <c r="N5248" s="14" t="b">
        <v>0</v>
      </c>
      <c r="O5248" s="14" t="inlineStr">
        <is>
          <t>F</t>
        </is>
      </c>
      <c r="P5248" s="14" t="inlineStr">
        <is>
          <t>REP</t>
        </is>
      </c>
      <c r="Q5248" s="17" t="n">
        <v>3.22</v>
      </c>
      <c r="R5248" s="14" t="n">
        <v>2</v>
      </c>
      <c r="S5248" s="17" t="n">
        <v>16.51</v>
      </c>
      <c r="T5248" s="10">
        <f>IF(Q5248&gt;0,M5248-Q5248,"")</f>
        <v/>
      </c>
      <c r="U5248" s="11">
        <f>IF(AND(T5248&gt;0,Q5248&gt;0),(Q5248/T5248)*100,"")</f>
        <v/>
      </c>
      <c r="V5248" s="11">
        <f>IF(AND(T5248&gt;0,S5248&gt;0),(S5248/T5248)*100,"")</f>
        <v/>
      </c>
      <c r="W5248" s="10">
        <f>IF(AND(J5248&gt;0,L5248&gt;0),(L5248/(J5248^3))*100,"")</f>
        <v/>
      </c>
      <c r="X5248" s="12" t="n">
        <v>1.02</v>
      </c>
      <c r="Y5248" s="12" t="n">
        <v>1.35</v>
      </c>
      <c r="Z5248" s="12" t="n">
        <v>0.8100000000000001</v>
      </c>
      <c r="AA5248" s="18" t="n">
        <v>8.449999999999999</v>
      </c>
      <c r="AB5248" s="14" t="n">
        <v>14.1</v>
      </c>
      <c r="AC5248" s="18" t="n">
        <v>24.94</v>
      </c>
      <c r="AD5248" s="18" t="n">
        <v>48</v>
      </c>
      <c r="AE5248" s="18" t="n">
        <v>6.7</v>
      </c>
      <c r="AF5248" s="18" t="n"/>
    </row>
    <row r="5249" ht="14" customHeight="1">
      <c r="A5249" s="5" t="inlineStr">
        <is>
          <t>2159</t>
        </is>
      </c>
      <c r="B5249" s="5" t="inlineStr">
        <is>
          <t>LIPAN-5247</t>
        </is>
      </c>
      <c r="C5249" s="6" t="n">
        <v>2024</v>
      </c>
      <c r="D5249" s="5" t="inlineStr">
        <is>
          <t>2024-06-24 00:00:00</t>
        </is>
      </c>
      <c r="E5249" s="5" t="inlineStr">
        <is>
          <t>F.-Jun</t>
        </is>
      </c>
      <c r="F5249" s="5" t="inlineStr">
        <is>
          <t>E. E. Taiamã</t>
        </is>
      </c>
      <c r="G5249" s="5" t="inlineStr">
        <is>
          <t>16º 48' 01,35" | 57° 39' 22,89"</t>
        </is>
      </c>
      <c r="H5249" s="5" t="inlineStr">
        <is>
          <t>Characiformes</t>
        </is>
      </c>
      <c r="I5249" s="5" t="inlineStr">
        <is>
          <t>Piaractus mesopotamicus</t>
        </is>
      </c>
      <c r="J5249" s="7" t="n">
        <v>40.9</v>
      </c>
      <c r="K5249" s="7" t="n">
        <v>36.8</v>
      </c>
      <c r="L5249" s="8" t="n">
        <v>1910</v>
      </c>
      <c r="M5249" s="8" t="n">
        <v>1410</v>
      </c>
      <c r="N5249" s="5" t="b">
        <v>0</v>
      </c>
      <c r="O5249" s="5" t="inlineStr">
        <is>
          <t>F</t>
        </is>
      </c>
      <c r="P5249" s="5" t="inlineStr">
        <is>
          <t>REP</t>
        </is>
      </c>
      <c r="Q5249" s="8" t="n">
        <v>4.66</v>
      </c>
      <c r="R5249" s="5" t="n">
        <v>3</v>
      </c>
      <c r="S5249" s="8" t="n">
        <v>19.09</v>
      </c>
      <c r="T5249" s="10">
        <f>IF(Q5249&gt;0,M5249-Q5249,"")</f>
        <v/>
      </c>
      <c r="U5249" s="11">
        <f>IF(AND(T5249&gt;0,Q5249&gt;0),(Q5249/T5249)*100,"")</f>
        <v/>
      </c>
      <c r="V5249" s="11">
        <f>IF(AND(T5249&gt;0,S5249&gt;0),(S5249/T5249)*100,"")</f>
        <v/>
      </c>
      <c r="W5249" s="10">
        <f>IF(AND(J5249&gt;0,L5249&gt;0),(L5249/(J5249^3))*100,"")</f>
        <v/>
      </c>
      <c r="X5249" s="12" t="n">
        <v>1.02</v>
      </c>
      <c r="Y5249" s="12" t="n">
        <v>1.35</v>
      </c>
      <c r="Z5249" s="12" t="n">
        <v>0.8100000000000001</v>
      </c>
      <c r="AA5249" s="13" t="n">
        <v>8.449999999999999</v>
      </c>
      <c r="AB5249" s="5" t="n">
        <v>14.1</v>
      </c>
      <c r="AC5249" s="13" t="n">
        <v>24.94</v>
      </c>
      <c r="AD5249" s="13" t="n">
        <v>48</v>
      </c>
      <c r="AE5249" s="13" t="n">
        <v>6.7</v>
      </c>
      <c r="AF5249" s="13" t="n"/>
    </row>
    <row r="5250" ht="14" customHeight="1">
      <c r="A5250" s="14" t="inlineStr">
        <is>
          <t>2160</t>
        </is>
      </c>
      <c r="B5250" s="14" t="inlineStr">
        <is>
          <t>LIPAN-5248</t>
        </is>
      </c>
      <c r="C5250" s="15" t="n">
        <v>2024</v>
      </c>
      <c r="D5250" s="14" t="inlineStr">
        <is>
          <t>2024-06-24 00:00:00</t>
        </is>
      </c>
      <c r="E5250" s="14" t="inlineStr">
        <is>
          <t>F.-Jun</t>
        </is>
      </c>
      <c r="F5250" s="14" t="inlineStr">
        <is>
          <t>E. E. Taiamã</t>
        </is>
      </c>
      <c r="G5250" s="14" t="inlineStr">
        <is>
          <t>16º 48' 01,35" | 57° 39' 22,89"</t>
        </is>
      </c>
      <c r="H5250" s="14" t="inlineStr">
        <is>
          <t>Characiformes</t>
        </is>
      </c>
      <c r="I5250" s="14" t="inlineStr">
        <is>
          <t>Salminus brasiliensis</t>
        </is>
      </c>
      <c r="J5250" s="16" t="n">
        <v>47.6</v>
      </c>
      <c r="K5250" s="16" t="n">
        <v>42.6</v>
      </c>
      <c r="L5250" s="17" t="n">
        <v>1430</v>
      </c>
      <c r="M5250" s="17" t="n">
        <v>1290</v>
      </c>
      <c r="N5250" s="14" t="b">
        <v>0</v>
      </c>
      <c r="O5250" s="14" t="inlineStr">
        <is>
          <t>M</t>
        </is>
      </c>
      <c r="P5250" s="14" t="inlineStr">
        <is>
          <t>REP</t>
        </is>
      </c>
      <c r="Q5250" s="17" t="n">
        <v>0.73</v>
      </c>
      <c r="R5250" s="14" t="n">
        <v>0</v>
      </c>
      <c r="S5250" s="17" t="n">
        <v>8.59</v>
      </c>
      <c r="T5250" s="10">
        <f>IF(Q5250&gt;0,M5250-Q5250,"")</f>
        <v/>
      </c>
      <c r="U5250" s="11">
        <f>IF(AND(T5250&gt;0,Q5250&gt;0),(Q5250/T5250)*100,"")</f>
        <v/>
      </c>
      <c r="V5250" s="11">
        <f>IF(AND(T5250&gt;0,S5250&gt;0),(S5250/T5250)*100,"")</f>
        <v/>
      </c>
      <c r="W5250" s="10">
        <f>IF(AND(J5250&gt;0,L5250&gt;0),(L5250/(J5250^3))*100,"")</f>
        <v/>
      </c>
      <c r="X5250" s="12" t="n">
        <v>1.02</v>
      </c>
      <c r="Y5250" s="12" t="n">
        <v>1.35</v>
      </c>
      <c r="Z5250" s="12" t="n">
        <v>0.8100000000000001</v>
      </c>
      <c r="AA5250" s="18" t="n">
        <v>8.449999999999999</v>
      </c>
      <c r="AB5250" s="14" t="n">
        <v>14.1</v>
      </c>
      <c r="AC5250" s="18" t="n">
        <v>24.94</v>
      </c>
      <c r="AD5250" s="18" t="n">
        <v>48</v>
      </c>
      <c r="AE5250" s="18" t="n">
        <v>6.7</v>
      </c>
      <c r="AF5250" s="18" t="n"/>
    </row>
    <row r="5251" ht="14" customHeight="1">
      <c r="A5251" s="5" t="inlineStr">
        <is>
          <t>2161</t>
        </is>
      </c>
      <c r="B5251" s="5" t="inlineStr">
        <is>
          <t>LIPAN-5249</t>
        </is>
      </c>
      <c r="C5251" s="6" t="n">
        <v>2024</v>
      </c>
      <c r="D5251" s="5" t="inlineStr">
        <is>
          <t>2024-06-24 00:00:00</t>
        </is>
      </c>
      <c r="E5251" s="5" t="inlineStr">
        <is>
          <t>F.-Jun</t>
        </is>
      </c>
      <c r="F5251" s="5" t="inlineStr">
        <is>
          <t>E. E. Taiamã</t>
        </is>
      </c>
      <c r="G5251" s="5" t="inlineStr">
        <is>
          <t>16º 48' 01,35" | 57° 39' 22,89"</t>
        </is>
      </c>
      <c r="H5251" s="5" t="inlineStr">
        <is>
          <t>Siluriformes</t>
        </is>
      </c>
      <c r="I5251" s="5" t="inlineStr">
        <is>
          <t>Ageneiosus brevifilis</t>
        </is>
      </c>
      <c r="J5251" s="7" t="n">
        <v>46.1</v>
      </c>
      <c r="K5251" s="7" t="n">
        <v>40</v>
      </c>
      <c r="L5251" s="8" t="n">
        <v>1050</v>
      </c>
      <c r="M5251" s="8" t="n">
        <v>940</v>
      </c>
      <c r="N5251" s="5" t="b">
        <v>0</v>
      </c>
      <c r="O5251" s="5" t="inlineStr">
        <is>
          <t>F</t>
        </is>
      </c>
      <c r="P5251" s="5" t="inlineStr">
        <is>
          <t>REP</t>
        </is>
      </c>
      <c r="Q5251" s="8" t="n">
        <v>2.99</v>
      </c>
      <c r="R5251" s="5" t="n">
        <v>0</v>
      </c>
      <c r="S5251" s="8" t="n">
        <v>12.54</v>
      </c>
      <c r="T5251" s="10">
        <f>IF(Q5251&gt;0,M5251-Q5251,"")</f>
        <v/>
      </c>
      <c r="U5251" s="11">
        <f>IF(AND(T5251&gt;0,Q5251&gt;0),(Q5251/T5251)*100,"")</f>
        <v/>
      </c>
      <c r="V5251" s="11">
        <f>IF(AND(T5251&gt;0,S5251&gt;0),(S5251/T5251)*100,"")</f>
        <v/>
      </c>
      <c r="W5251" s="10">
        <f>IF(AND(J5251&gt;0,L5251&gt;0),(L5251/(J5251^3))*100,"")</f>
        <v/>
      </c>
      <c r="X5251" s="12" t="n">
        <v>1.02</v>
      </c>
      <c r="Y5251" s="12" t="n">
        <v>1.35</v>
      </c>
      <c r="Z5251" s="12" t="n">
        <v>0.8100000000000001</v>
      </c>
      <c r="AA5251" s="13" t="n">
        <v>8.449999999999999</v>
      </c>
      <c r="AB5251" s="5" t="n">
        <v>14.1</v>
      </c>
      <c r="AC5251" s="13" t="n">
        <v>24.94</v>
      </c>
      <c r="AD5251" s="13" t="n">
        <v>48</v>
      </c>
      <c r="AE5251" s="13" t="n">
        <v>6.7</v>
      </c>
      <c r="AF5251" s="13" t="n"/>
    </row>
    <row r="5252" ht="14" customHeight="1">
      <c r="A5252" s="19" t="inlineStr">
        <is>
          <t>2162</t>
        </is>
      </c>
      <c r="B5252" s="19" t="inlineStr">
        <is>
          <t>LIPAN-5250</t>
        </is>
      </c>
      <c r="C5252" s="20" t="n">
        <v>2024</v>
      </c>
      <c r="D5252" s="19" t="inlineStr">
        <is>
          <t>2024-06-24 00:00:00</t>
        </is>
      </c>
      <c r="E5252" s="19" t="inlineStr">
        <is>
          <t>F.-Jun</t>
        </is>
      </c>
      <c r="F5252" s="19" t="inlineStr">
        <is>
          <t>E. E. Taiamã</t>
        </is>
      </c>
      <c r="G5252" s="19" t="inlineStr">
        <is>
          <t>16º 48' 01,35" | 57° 39' 22,89"</t>
        </is>
      </c>
      <c r="H5252" s="19" t="inlineStr">
        <is>
          <t>Characiformes</t>
        </is>
      </c>
      <c r="I5252" s="19" t="inlineStr">
        <is>
          <t>Brycon hilarii</t>
        </is>
      </c>
      <c r="J5252" s="21" t="n">
        <v>23.1</v>
      </c>
      <c r="K5252" s="21" t="n">
        <v>20.6</v>
      </c>
      <c r="L5252" s="22" t="n">
        <v>162</v>
      </c>
      <c r="M5252" s="22" t="n">
        <v>133</v>
      </c>
      <c r="N5252" s="19" t="b">
        <v>0</v>
      </c>
      <c r="O5252" s="19" t="inlineStr">
        <is>
          <t>F</t>
        </is>
      </c>
      <c r="P5252" s="19" t="inlineStr">
        <is>
          <t>REP</t>
        </is>
      </c>
      <c r="Q5252" s="22" t="n">
        <v>0.31</v>
      </c>
      <c r="R5252" s="19" t="n">
        <v>3</v>
      </c>
      <c r="S5252" s="22" t="n">
        <v>0.88</v>
      </c>
      <c r="T5252" s="22">
        <f>IF(Q5252&gt;0,M5252-Q5252,"")</f>
        <v/>
      </c>
      <c r="U5252" s="23">
        <f>IF(AND(T5252&gt;0,Q5252&gt;0),(Q5252/T5252)*100,"")</f>
        <v/>
      </c>
      <c r="V5252" s="23">
        <f>IF(AND(T5252&gt;0,S5252&gt;0),(S5252/T5252)*100,"")</f>
        <v/>
      </c>
      <c r="W5252" s="22">
        <f>IF(AND(J5252&gt;0,L5252&gt;0),(L5252/(J5252^3))*100,"")</f>
        <v/>
      </c>
      <c r="X5252" s="23" t="n">
        <v>1.02</v>
      </c>
      <c r="Y5252" s="23" t="n">
        <v>1.35</v>
      </c>
      <c r="Z5252" s="23" t="n">
        <v>0.8100000000000001</v>
      </c>
      <c r="AA5252" s="23" t="n">
        <v>8.449999999999999</v>
      </c>
      <c r="AB5252" s="19" t="n">
        <v>14.1</v>
      </c>
      <c r="AC5252" s="23" t="n">
        <v>24.94</v>
      </c>
      <c r="AD5252" s="23" t="n">
        <v>48</v>
      </c>
      <c r="AE5252" s="23" t="n">
        <v>6.7</v>
      </c>
      <c r="AF5252" s="23" t="n"/>
    </row>
    <row r="5253" ht="14" customHeight="1">
      <c r="A5253" s="19" t="inlineStr">
        <is>
          <t>2163</t>
        </is>
      </c>
      <c r="B5253" s="19" t="inlineStr">
        <is>
          <t>LIPAN-5251</t>
        </is>
      </c>
      <c r="C5253" s="20" t="n">
        <v>2024</v>
      </c>
      <c r="D5253" s="19" t="inlineStr">
        <is>
          <t>2024-06-24 00:00:00</t>
        </is>
      </c>
      <c r="E5253" s="19" t="inlineStr">
        <is>
          <t>F.-Jun</t>
        </is>
      </c>
      <c r="F5253" s="19" t="inlineStr">
        <is>
          <t>E. E. Taiamã</t>
        </is>
      </c>
      <c r="G5253" s="19" t="inlineStr">
        <is>
          <t>16º 48' 01,35" | 57° 39' 22,89"</t>
        </is>
      </c>
      <c r="H5253" s="19" t="inlineStr">
        <is>
          <t>Characiformes</t>
        </is>
      </c>
      <c r="I5253" s="19" t="inlineStr">
        <is>
          <t>Brycon hilarii</t>
        </is>
      </c>
      <c r="J5253" s="21" t="n">
        <v>22</v>
      </c>
      <c r="K5253" s="21" t="n">
        <v>20.2</v>
      </c>
      <c r="L5253" s="22" t="n">
        <v>147</v>
      </c>
      <c r="M5253" s="22" t="n">
        <v>129</v>
      </c>
      <c r="N5253" s="19" t="b">
        <v>0</v>
      </c>
      <c r="O5253" s="19" t="inlineStr">
        <is>
          <t>M</t>
        </is>
      </c>
      <c r="P5253" s="19" t="inlineStr">
        <is>
          <t>REP</t>
        </is>
      </c>
      <c r="Q5253" s="22" t="n">
        <v>0.01</v>
      </c>
      <c r="R5253" s="19" t="n">
        <v>2</v>
      </c>
      <c r="S5253" s="22" t="n">
        <v>1.07</v>
      </c>
      <c r="T5253" s="22">
        <f>IF(Q5253&gt;0,M5253-Q5253,"")</f>
        <v/>
      </c>
      <c r="U5253" s="23">
        <f>IF(AND(T5253&gt;0,Q5253&gt;0),(Q5253/T5253)*100,"")</f>
        <v/>
      </c>
      <c r="V5253" s="23">
        <f>IF(AND(T5253&gt;0,S5253&gt;0),(S5253/T5253)*100,"")</f>
        <v/>
      </c>
      <c r="W5253" s="22">
        <f>IF(AND(J5253&gt;0,L5253&gt;0),(L5253/(J5253^3))*100,"")</f>
        <v/>
      </c>
      <c r="X5253" s="23" t="n">
        <v>1.02</v>
      </c>
      <c r="Y5253" s="23" t="n">
        <v>1.35</v>
      </c>
      <c r="Z5253" s="23" t="n">
        <v>0.8100000000000001</v>
      </c>
      <c r="AA5253" s="23" t="n">
        <v>8.449999999999999</v>
      </c>
      <c r="AB5253" s="19" t="n">
        <v>14.1</v>
      </c>
      <c r="AC5253" s="23" t="n">
        <v>24.94</v>
      </c>
      <c r="AD5253" s="23" t="n">
        <v>48</v>
      </c>
      <c r="AE5253" s="23" t="n">
        <v>6.7</v>
      </c>
      <c r="AF5253" s="23" t="n"/>
    </row>
    <row r="5254" ht="14" customHeight="1">
      <c r="A5254" s="19" t="inlineStr">
        <is>
          <t>2164</t>
        </is>
      </c>
      <c r="B5254" s="19" t="inlineStr">
        <is>
          <t>LIPAN-5252</t>
        </is>
      </c>
      <c r="C5254" s="20" t="n">
        <v>2024</v>
      </c>
      <c r="D5254" s="19" t="inlineStr">
        <is>
          <t>2024-06-24 00:00:00</t>
        </is>
      </c>
      <c r="E5254" s="19" t="inlineStr">
        <is>
          <t>F.-Jun</t>
        </is>
      </c>
      <c r="F5254" s="19" t="inlineStr">
        <is>
          <t>E. E. Taiamã</t>
        </is>
      </c>
      <c r="G5254" s="19" t="inlineStr">
        <is>
          <t>16º 48' 01,35" | 57° 39' 22,89"</t>
        </is>
      </c>
      <c r="H5254" s="19" t="inlineStr">
        <is>
          <t>Characiformes</t>
        </is>
      </c>
      <c r="I5254" s="19" t="inlineStr">
        <is>
          <t>Brycon hilarii</t>
        </is>
      </c>
      <c r="J5254" s="21" t="n">
        <v>31.3</v>
      </c>
      <c r="K5254" s="21" t="n">
        <v>28.4</v>
      </c>
      <c r="L5254" s="22" t="n">
        <v>497</v>
      </c>
      <c r="M5254" s="22" t="n">
        <v>443</v>
      </c>
      <c r="N5254" s="19" t="b">
        <v>0</v>
      </c>
      <c r="O5254" s="19" t="inlineStr">
        <is>
          <t>F</t>
        </is>
      </c>
      <c r="P5254" s="19" t="inlineStr">
        <is>
          <t>REP</t>
        </is>
      </c>
      <c r="Q5254" s="22" t="n">
        <v>2.87</v>
      </c>
      <c r="R5254" s="19" t="n">
        <v>3</v>
      </c>
      <c r="S5254" s="22" t="n">
        <v>5.65</v>
      </c>
      <c r="T5254" s="22">
        <f>IF(Q5254&gt;0,M5254-Q5254,"")</f>
        <v/>
      </c>
      <c r="U5254" s="23">
        <f>IF(AND(T5254&gt;0,Q5254&gt;0),(Q5254/T5254)*100,"")</f>
        <v/>
      </c>
      <c r="V5254" s="23">
        <f>IF(AND(T5254&gt;0,S5254&gt;0),(S5254/T5254)*100,"")</f>
        <v/>
      </c>
      <c r="W5254" s="22">
        <f>IF(AND(J5254&gt;0,L5254&gt;0),(L5254/(J5254^3))*100,"")</f>
        <v/>
      </c>
      <c r="X5254" s="23" t="n">
        <v>1.02</v>
      </c>
      <c r="Y5254" s="23" t="n">
        <v>1.35</v>
      </c>
      <c r="Z5254" s="23" t="n">
        <v>0.8100000000000001</v>
      </c>
      <c r="AA5254" s="23" t="n">
        <v>8.449999999999999</v>
      </c>
      <c r="AB5254" s="19" t="n">
        <v>14.1</v>
      </c>
      <c r="AC5254" s="23" t="n">
        <v>24.94</v>
      </c>
      <c r="AD5254" s="23" t="n">
        <v>48</v>
      </c>
      <c r="AE5254" s="23" t="n">
        <v>6.7</v>
      </c>
      <c r="AF5254" s="23" t="n"/>
    </row>
    <row r="5255" ht="14" customHeight="1">
      <c r="A5255" s="19" t="inlineStr">
        <is>
          <t>2165</t>
        </is>
      </c>
      <c r="B5255" s="19" t="inlineStr">
        <is>
          <t>LIPAN-5253</t>
        </is>
      </c>
      <c r="C5255" s="20" t="n">
        <v>2024</v>
      </c>
      <c r="D5255" s="19" t="inlineStr">
        <is>
          <t>2024-06-24 00:00:00</t>
        </is>
      </c>
      <c r="E5255" s="19" t="inlineStr">
        <is>
          <t>F.-Jun</t>
        </is>
      </c>
      <c r="F5255" s="19" t="inlineStr">
        <is>
          <t>E. E. Taiamã</t>
        </is>
      </c>
      <c r="G5255" s="19" t="inlineStr">
        <is>
          <t>16º 48' 01,35" | 57° 39' 22,89"</t>
        </is>
      </c>
      <c r="H5255" s="19" t="inlineStr">
        <is>
          <t>Characiformes</t>
        </is>
      </c>
      <c r="I5255" s="19" t="inlineStr">
        <is>
          <t>Brycon hilarii</t>
        </is>
      </c>
      <c r="J5255" s="21" t="n">
        <v>22.2</v>
      </c>
      <c r="K5255" s="21" t="n">
        <v>20.6</v>
      </c>
      <c r="L5255" s="22" t="n">
        <v>169</v>
      </c>
      <c r="M5255" s="22" t="n">
        <v>153</v>
      </c>
      <c r="N5255" s="19" t="b">
        <v>0</v>
      </c>
      <c r="O5255" s="19" t="inlineStr">
        <is>
          <t>M</t>
        </is>
      </c>
      <c r="P5255" s="19" t="inlineStr">
        <is>
          <t>REP</t>
        </is>
      </c>
      <c r="Q5255" s="22" t="n">
        <v>0.01</v>
      </c>
      <c r="R5255" s="19" t="n">
        <v>3</v>
      </c>
      <c r="S5255" s="22" t="n">
        <v>0.96</v>
      </c>
      <c r="T5255" s="22">
        <f>IF(Q5255&gt;0,M5255-Q5255,"")</f>
        <v/>
      </c>
      <c r="U5255" s="23">
        <f>IF(AND(T5255&gt;0,Q5255&gt;0),(Q5255/T5255)*100,"")</f>
        <v/>
      </c>
      <c r="V5255" s="23">
        <f>IF(AND(T5255&gt;0,S5255&gt;0),(S5255/T5255)*100,"")</f>
        <v/>
      </c>
      <c r="W5255" s="22">
        <f>IF(AND(J5255&gt;0,L5255&gt;0),(L5255/(J5255^3))*100,"")</f>
        <v/>
      </c>
      <c r="X5255" s="23" t="n">
        <v>1.02</v>
      </c>
      <c r="Y5255" s="23" t="n">
        <v>1.35</v>
      </c>
      <c r="Z5255" s="23" t="n">
        <v>0.8100000000000001</v>
      </c>
      <c r="AA5255" s="23" t="n">
        <v>8.449999999999999</v>
      </c>
      <c r="AB5255" s="19" t="n">
        <v>14.1</v>
      </c>
      <c r="AC5255" s="23" t="n">
        <v>24.94</v>
      </c>
      <c r="AD5255" s="23" t="n">
        <v>48</v>
      </c>
      <c r="AE5255" s="23" t="n">
        <v>6.7</v>
      </c>
      <c r="AF5255" s="23" t="n"/>
    </row>
    <row r="5256" ht="14" customHeight="1">
      <c r="A5256" s="19" t="inlineStr">
        <is>
          <t>2166</t>
        </is>
      </c>
      <c r="B5256" s="19" t="inlineStr">
        <is>
          <t>LIPAN-5254</t>
        </is>
      </c>
      <c r="C5256" s="20" t="n">
        <v>2024</v>
      </c>
      <c r="D5256" s="19" t="inlineStr">
        <is>
          <t>2024-06-24 00:00:00</t>
        </is>
      </c>
      <c r="E5256" s="19" t="inlineStr">
        <is>
          <t>F.-Jun</t>
        </is>
      </c>
      <c r="F5256" s="19" t="inlineStr">
        <is>
          <t>E. E. Taiamã</t>
        </is>
      </c>
      <c r="G5256" s="19" t="inlineStr">
        <is>
          <t>16º 48' 01,35" | 57° 39' 22,89"</t>
        </is>
      </c>
      <c r="H5256" s="19" t="inlineStr">
        <is>
          <t>Characiformes</t>
        </is>
      </c>
      <c r="I5256" s="19" t="inlineStr">
        <is>
          <t>Brycon hilarii</t>
        </is>
      </c>
      <c r="J5256" s="21" t="n">
        <v>26.5</v>
      </c>
      <c r="K5256" s="21" t="n">
        <v>24.1</v>
      </c>
      <c r="L5256" s="22" t="n">
        <v>270</v>
      </c>
      <c r="M5256" s="22" t="n">
        <v>238</v>
      </c>
      <c r="N5256" s="19" t="b">
        <v>0</v>
      </c>
      <c r="O5256" s="19" t="inlineStr">
        <is>
          <t>M</t>
        </is>
      </c>
      <c r="P5256" s="19" t="inlineStr">
        <is>
          <t>REP</t>
        </is>
      </c>
      <c r="Q5256" s="22" t="n">
        <v>0.01</v>
      </c>
      <c r="R5256" s="19" t="n">
        <v>3</v>
      </c>
      <c r="S5256" s="22" t="n">
        <v>3.67</v>
      </c>
      <c r="T5256" s="22">
        <f>IF(Q5256&gt;0,M5256-Q5256,"")</f>
        <v/>
      </c>
      <c r="U5256" s="23">
        <f>IF(AND(T5256&gt;0,Q5256&gt;0),(Q5256/T5256)*100,"")</f>
        <v/>
      </c>
      <c r="V5256" s="23">
        <f>IF(AND(T5256&gt;0,S5256&gt;0),(S5256/T5256)*100,"")</f>
        <v/>
      </c>
      <c r="W5256" s="22">
        <f>IF(AND(J5256&gt;0,L5256&gt;0),(L5256/(J5256^3))*100,"")</f>
        <v/>
      </c>
      <c r="X5256" s="23" t="n">
        <v>1.02</v>
      </c>
      <c r="Y5256" s="23" t="n">
        <v>1.35</v>
      </c>
      <c r="Z5256" s="23" t="n">
        <v>0.8100000000000001</v>
      </c>
      <c r="AA5256" s="23" t="n">
        <v>8.449999999999999</v>
      </c>
      <c r="AB5256" s="19" t="n">
        <v>14.1</v>
      </c>
      <c r="AC5256" s="23" t="n">
        <v>24.94</v>
      </c>
      <c r="AD5256" s="23" t="n">
        <v>48</v>
      </c>
      <c r="AE5256" s="23" t="n">
        <v>6.7</v>
      </c>
      <c r="AF5256" s="23" t="n"/>
    </row>
    <row r="5257" ht="14" customHeight="1">
      <c r="A5257" s="19" t="inlineStr">
        <is>
          <t>2167</t>
        </is>
      </c>
      <c r="B5257" s="19" t="inlineStr">
        <is>
          <t>LIPAN-5255</t>
        </is>
      </c>
      <c r="C5257" s="20" t="n">
        <v>2024</v>
      </c>
      <c r="D5257" s="19" t="inlineStr">
        <is>
          <t>2024-06-24 00:00:00</t>
        </is>
      </c>
      <c r="E5257" s="19" t="inlineStr">
        <is>
          <t>F.-Jun</t>
        </is>
      </c>
      <c r="F5257" s="19" t="inlineStr">
        <is>
          <t>E. E. Taiamã</t>
        </is>
      </c>
      <c r="G5257" s="19" t="inlineStr">
        <is>
          <t>16º 48' 01,35" | 57° 39' 22,89"</t>
        </is>
      </c>
      <c r="H5257" s="19" t="inlineStr">
        <is>
          <t>Characiformes</t>
        </is>
      </c>
      <c r="I5257" s="19" t="inlineStr">
        <is>
          <t>Brycon hilarii</t>
        </is>
      </c>
      <c r="J5257" s="21" t="n">
        <v>24.6</v>
      </c>
      <c r="K5257" s="21" t="n">
        <v>22.6</v>
      </c>
      <c r="L5257" s="22" t="n">
        <v>241</v>
      </c>
      <c r="M5257" s="22" t="n">
        <v>205</v>
      </c>
      <c r="N5257" s="19" t="b">
        <v>0</v>
      </c>
      <c r="O5257" s="19" t="inlineStr">
        <is>
          <t>M</t>
        </is>
      </c>
      <c r="P5257" s="19" t="inlineStr">
        <is>
          <t>REP</t>
        </is>
      </c>
      <c r="Q5257" s="22" t="n">
        <v>0.01</v>
      </c>
      <c r="R5257" s="19" t="n">
        <v>3</v>
      </c>
      <c r="S5257" s="22" t="n">
        <v>2.35</v>
      </c>
      <c r="T5257" s="22">
        <f>IF(Q5257&gt;0,M5257-Q5257,"")</f>
        <v/>
      </c>
      <c r="U5257" s="23">
        <f>IF(AND(T5257&gt;0,Q5257&gt;0),(Q5257/T5257)*100,"")</f>
        <v/>
      </c>
      <c r="V5257" s="23">
        <f>IF(AND(T5257&gt;0,S5257&gt;0),(S5257/T5257)*100,"")</f>
        <v/>
      </c>
      <c r="W5257" s="22">
        <f>IF(AND(J5257&gt;0,L5257&gt;0),(L5257/(J5257^3))*100,"")</f>
        <v/>
      </c>
      <c r="X5257" s="23" t="n">
        <v>1.02</v>
      </c>
      <c r="Y5257" s="23" t="n">
        <v>1.35</v>
      </c>
      <c r="Z5257" s="23" t="n">
        <v>0.8100000000000001</v>
      </c>
      <c r="AA5257" s="23" t="n">
        <v>8.449999999999999</v>
      </c>
      <c r="AB5257" s="19" t="n">
        <v>14.1</v>
      </c>
      <c r="AC5257" s="23" t="n">
        <v>24.94</v>
      </c>
      <c r="AD5257" s="23" t="n">
        <v>48</v>
      </c>
      <c r="AE5257" s="23" t="n">
        <v>6.7</v>
      </c>
      <c r="AF5257" s="23" t="n"/>
    </row>
    <row r="5258" ht="14" customHeight="1">
      <c r="A5258" s="19" t="inlineStr">
        <is>
          <t>2168</t>
        </is>
      </c>
      <c r="B5258" s="19" t="inlineStr">
        <is>
          <t>LIPAN-5256</t>
        </is>
      </c>
      <c r="C5258" s="20" t="n">
        <v>2024</v>
      </c>
      <c r="D5258" s="19" t="inlineStr">
        <is>
          <t>2024-06-24 00:00:00</t>
        </is>
      </c>
      <c r="E5258" s="19" t="inlineStr">
        <is>
          <t>F.-Jun</t>
        </is>
      </c>
      <c r="F5258" s="19" t="inlineStr">
        <is>
          <t>E. E. Taiamã</t>
        </is>
      </c>
      <c r="G5258" s="19" t="inlineStr">
        <is>
          <t>16º 48' 01,35" | 57° 39' 22,89"</t>
        </is>
      </c>
      <c r="H5258" s="19" t="inlineStr">
        <is>
          <t>Characiformes</t>
        </is>
      </c>
      <c r="I5258" s="19" t="inlineStr">
        <is>
          <t>Brycon hilarii</t>
        </is>
      </c>
      <c r="J5258" s="21" t="n">
        <v>26.4</v>
      </c>
      <c r="K5258" s="21" t="n">
        <v>24.1</v>
      </c>
      <c r="L5258" s="22" t="n">
        <v>260</v>
      </c>
      <c r="M5258" s="22" t="n">
        <v>223</v>
      </c>
      <c r="N5258" s="19" t="b">
        <v>0</v>
      </c>
      <c r="O5258" s="19" t="inlineStr">
        <is>
          <t>M</t>
        </is>
      </c>
      <c r="P5258" s="19" t="inlineStr">
        <is>
          <t>REP</t>
        </is>
      </c>
      <c r="Q5258" s="22" t="n">
        <v>0.01</v>
      </c>
      <c r="R5258" s="19" t="n">
        <v>3</v>
      </c>
      <c r="S5258" s="22" t="n">
        <v>2.92</v>
      </c>
      <c r="T5258" s="22">
        <f>IF(Q5258&gt;0,M5258-Q5258,"")</f>
        <v/>
      </c>
      <c r="U5258" s="23">
        <f>IF(AND(T5258&gt;0,Q5258&gt;0),(Q5258/T5258)*100,"")</f>
        <v/>
      </c>
      <c r="V5258" s="23">
        <f>IF(AND(T5258&gt;0,S5258&gt;0),(S5258/T5258)*100,"")</f>
        <v/>
      </c>
      <c r="W5258" s="22">
        <f>IF(AND(J5258&gt;0,L5258&gt;0),(L5258/(J5258^3))*100,"")</f>
        <v/>
      </c>
      <c r="X5258" s="23" t="n">
        <v>1.02</v>
      </c>
      <c r="Y5258" s="23" t="n">
        <v>1.35</v>
      </c>
      <c r="Z5258" s="23" t="n">
        <v>0.8100000000000001</v>
      </c>
      <c r="AA5258" s="23" t="n">
        <v>8.449999999999999</v>
      </c>
      <c r="AB5258" s="19" t="n">
        <v>14.1</v>
      </c>
      <c r="AC5258" s="23" t="n">
        <v>24.94</v>
      </c>
      <c r="AD5258" s="23" t="n">
        <v>48</v>
      </c>
      <c r="AE5258" s="23" t="n">
        <v>6.7</v>
      </c>
      <c r="AF5258" s="23" t="n"/>
    </row>
    <row r="5259" ht="14" customHeight="1">
      <c r="A5259" s="19" t="inlineStr">
        <is>
          <t>2169</t>
        </is>
      </c>
      <c r="B5259" s="19" t="inlineStr">
        <is>
          <t>LIPAN-5257</t>
        </is>
      </c>
      <c r="C5259" s="20" t="n">
        <v>2024</v>
      </c>
      <c r="D5259" s="19" t="inlineStr">
        <is>
          <t>2024-06-24 00:00:00</t>
        </is>
      </c>
      <c r="E5259" s="19" t="inlineStr">
        <is>
          <t>F.-Jun</t>
        </is>
      </c>
      <c r="F5259" s="19" t="inlineStr">
        <is>
          <t>E. E. Taiamã</t>
        </is>
      </c>
      <c r="G5259" s="19" t="inlineStr">
        <is>
          <t>16º 48' 01,35" | 57° 39' 22,89"</t>
        </is>
      </c>
      <c r="H5259" s="19" t="inlineStr">
        <is>
          <t>Characiformes</t>
        </is>
      </c>
      <c r="I5259" s="19" t="inlineStr">
        <is>
          <t>Brycon hilarii</t>
        </is>
      </c>
      <c r="J5259" s="21" t="n">
        <v>27</v>
      </c>
      <c r="K5259" s="21" t="n">
        <v>23.2</v>
      </c>
      <c r="L5259" s="22" t="n">
        <v>227</v>
      </c>
      <c r="M5259" s="22" t="n">
        <v>197</v>
      </c>
      <c r="N5259" s="19" t="b">
        <v>0</v>
      </c>
      <c r="O5259" s="19" t="inlineStr">
        <is>
          <t>M</t>
        </is>
      </c>
      <c r="P5259" s="19" t="inlineStr">
        <is>
          <t>REP</t>
        </is>
      </c>
      <c r="Q5259" s="22" t="n">
        <v>0.01</v>
      </c>
      <c r="R5259" s="19" t="n">
        <v>3</v>
      </c>
      <c r="S5259" s="22" t="n">
        <v>2.09</v>
      </c>
      <c r="T5259" s="22">
        <f>IF(Q5259&gt;0,M5259-Q5259,"")</f>
        <v/>
      </c>
      <c r="U5259" s="23">
        <f>IF(AND(T5259&gt;0,Q5259&gt;0),(Q5259/T5259)*100,"")</f>
        <v/>
      </c>
      <c r="V5259" s="23">
        <f>IF(AND(T5259&gt;0,S5259&gt;0),(S5259/T5259)*100,"")</f>
        <v/>
      </c>
      <c r="W5259" s="22">
        <f>IF(AND(J5259&gt;0,L5259&gt;0),(L5259/(J5259^3))*100,"")</f>
        <v/>
      </c>
      <c r="X5259" s="23" t="n">
        <v>1.02</v>
      </c>
      <c r="Y5259" s="23" t="n">
        <v>1.35</v>
      </c>
      <c r="Z5259" s="23" t="n">
        <v>0.8100000000000001</v>
      </c>
      <c r="AA5259" s="23" t="n">
        <v>8.449999999999999</v>
      </c>
      <c r="AB5259" s="19" t="n">
        <v>14.1</v>
      </c>
      <c r="AC5259" s="23" t="n">
        <v>24.94</v>
      </c>
      <c r="AD5259" s="23" t="n">
        <v>48</v>
      </c>
      <c r="AE5259" s="23" t="n">
        <v>6.7</v>
      </c>
      <c r="AF5259" s="23" t="n"/>
    </row>
    <row r="5260" ht="14" customHeight="1">
      <c r="A5260" s="19" t="inlineStr">
        <is>
          <t>2170</t>
        </is>
      </c>
      <c r="B5260" s="19" t="inlineStr">
        <is>
          <t>LIPAN-5258</t>
        </is>
      </c>
      <c r="C5260" s="20" t="n">
        <v>2024</v>
      </c>
      <c r="D5260" s="19" t="inlineStr">
        <is>
          <t>2024-06-24 00:00:00</t>
        </is>
      </c>
      <c r="E5260" s="19" t="inlineStr">
        <is>
          <t>F.-Jun</t>
        </is>
      </c>
      <c r="F5260" s="19" t="inlineStr">
        <is>
          <t>E. E. Taiamã</t>
        </is>
      </c>
      <c r="G5260" s="19" t="inlineStr">
        <is>
          <t>16º 48' 01,35" | 57° 39' 22,89"</t>
        </is>
      </c>
      <c r="H5260" s="19" t="inlineStr">
        <is>
          <t>Characiformes</t>
        </is>
      </c>
      <c r="I5260" s="19" t="inlineStr">
        <is>
          <t>Brycon hilarii</t>
        </is>
      </c>
      <c r="J5260" s="21" t="n">
        <v>28.2</v>
      </c>
      <c r="K5260" s="21" t="n">
        <v>25.6</v>
      </c>
      <c r="L5260" s="22" t="n">
        <v>350</v>
      </c>
      <c r="M5260" s="22" t="n">
        <v>298</v>
      </c>
      <c r="N5260" s="19" t="b">
        <v>0</v>
      </c>
      <c r="O5260" s="19" t="inlineStr">
        <is>
          <t>F</t>
        </is>
      </c>
      <c r="P5260" s="19" t="inlineStr">
        <is>
          <t>REP</t>
        </is>
      </c>
      <c r="Q5260" s="22" t="n">
        <v>1.66</v>
      </c>
      <c r="R5260" s="19" t="n">
        <v>2</v>
      </c>
      <c r="S5260" s="22" t="n">
        <v>3.03</v>
      </c>
      <c r="T5260" s="22">
        <f>IF(Q5260&gt;0,M5260-Q5260,"")</f>
        <v/>
      </c>
      <c r="U5260" s="23">
        <f>IF(AND(T5260&gt;0,Q5260&gt;0),(Q5260/T5260)*100,"")</f>
        <v/>
      </c>
      <c r="V5260" s="23">
        <f>IF(AND(T5260&gt;0,S5260&gt;0),(S5260/T5260)*100,"")</f>
        <v/>
      </c>
      <c r="W5260" s="22">
        <f>IF(AND(J5260&gt;0,L5260&gt;0),(L5260/(J5260^3))*100,"")</f>
        <v/>
      </c>
      <c r="X5260" s="23" t="n">
        <v>1.02</v>
      </c>
      <c r="Y5260" s="23" t="n">
        <v>1.35</v>
      </c>
      <c r="Z5260" s="23" t="n">
        <v>0.8100000000000001</v>
      </c>
      <c r="AA5260" s="23" t="n">
        <v>8.449999999999999</v>
      </c>
      <c r="AB5260" s="19" t="n">
        <v>14.1</v>
      </c>
      <c r="AC5260" s="23" t="n">
        <v>24.94</v>
      </c>
      <c r="AD5260" s="23" t="n">
        <v>48</v>
      </c>
      <c r="AE5260" s="23" t="n">
        <v>6.7</v>
      </c>
      <c r="AF5260" s="23" t="n"/>
    </row>
    <row r="5261" ht="14" customHeight="1">
      <c r="A5261" s="5" t="inlineStr">
        <is>
          <t>2171</t>
        </is>
      </c>
      <c r="B5261" s="5" t="inlineStr">
        <is>
          <t>LIPAN-5259</t>
        </is>
      </c>
      <c r="C5261" s="6" t="n">
        <v>2024</v>
      </c>
      <c r="D5261" s="5" t="inlineStr">
        <is>
          <t>2024-06-24 00:00:00</t>
        </is>
      </c>
      <c r="E5261" s="5" t="inlineStr">
        <is>
          <t>F.-Jun</t>
        </is>
      </c>
      <c r="F5261" s="5" t="inlineStr">
        <is>
          <t>E. E. Taiamã</t>
        </is>
      </c>
      <c r="G5261" s="5" t="inlineStr">
        <is>
          <t>16º 48' 01,35" | 57° 39' 22,89"</t>
        </is>
      </c>
      <c r="H5261" s="5" t="inlineStr">
        <is>
          <t>Characiformes</t>
        </is>
      </c>
      <c r="I5261" s="5" t="inlineStr">
        <is>
          <t>Salminus brasiliensis</t>
        </is>
      </c>
      <c r="J5261" s="7" t="n">
        <v>35.3</v>
      </c>
      <c r="K5261" s="7" t="n">
        <v>31.4</v>
      </c>
      <c r="L5261" s="8" t="n">
        <v>535</v>
      </c>
      <c r="M5261" s="8" t="n">
        <v>497</v>
      </c>
      <c r="N5261" s="5" t="b">
        <v>0</v>
      </c>
      <c r="O5261" s="5" t="inlineStr">
        <is>
          <t>M</t>
        </is>
      </c>
      <c r="P5261" s="5" t="inlineStr">
        <is>
          <t>REP</t>
        </is>
      </c>
      <c r="Q5261" s="8" t="n">
        <v>0.3</v>
      </c>
      <c r="R5261" s="5" t="n">
        <v>0</v>
      </c>
      <c r="S5261" s="8" t="n">
        <v>3.05</v>
      </c>
      <c r="T5261" s="10">
        <f>IF(Q5261&gt;0,M5261-Q5261,"")</f>
        <v/>
      </c>
      <c r="U5261" s="11">
        <f>IF(AND(T5261&gt;0,Q5261&gt;0),(Q5261/T5261)*100,"")</f>
        <v/>
      </c>
      <c r="V5261" s="11">
        <f>IF(AND(T5261&gt;0,S5261&gt;0),(S5261/T5261)*100,"")</f>
        <v/>
      </c>
      <c r="W5261" s="10">
        <f>IF(AND(J5261&gt;0,L5261&gt;0),(L5261/(J5261^3))*100,"")</f>
        <v/>
      </c>
      <c r="X5261" s="12" t="n">
        <v>1.02</v>
      </c>
      <c r="Y5261" s="12" t="n">
        <v>1.35</v>
      </c>
      <c r="Z5261" s="12" t="n">
        <v>0.8100000000000001</v>
      </c>
      <c r="AA5261" s="13" t="n">
        <v>8.449999999999999</v>
      </c>
      <c r="AB5261" s="5" t="n">
        <v>14.1</v>
      </c>
      <c r="AC5261" s="13" t="n">
        <v>24.94</v>
      </c>
      <c r="AD5261" s="13" t="n">
        <v>48</v>
      </c>
      <c r="AE5261" s="13" t="n">
        <v>6.7</v>
      </c>
      <c r="AF5261" s="13" t="n"/>
    </row>
    <row r="5262" ht="14" customHeight="1">
      <c r="A5262" s="14" t="inlineStr">
        <is>
          <t>2172</t>
        </is>
      </c>
      <c r="B5262" s="14" t="inlineStr">
        <is>
          <t>LIPAN-5260</t>
        </is>
      </c>
      <c r="C5262" s="15" t="n">
        <v>2024</v>
      </c>
      <c r="D5262" s="14" t="inlineStr">
        <is>
          <t>2024-06-24 00:00:00</t>
        </is>
      </c>
      <c r="E5262" s="14" t="inlineStr">
        <is>
          <t>F.-Jun</t>
        </is>
      </c>
      <c r="F5262" s="14" t="inlineStr">
        <is>
          <t>E. E. Taiamã</t>
        </is>
      </c>
      <c r="G5262" s="14" t="inlineStr">
        <is>
          <t>16º 48' 01,35" | 57° 39' 22,89"</t>
        </is>
      </c>
      <c r="H5262" s="14" t="inlineStr">
        <is>
          <t>Characiformes</t>
        </is>
      </c>
      <c r="I5262" s="14" t="inlineStr">
        <is>
          <t>Salminus brasiliensis</t>
        </is>
      </c>
      <c r="J5262" s="16" t="n">
        <v>41.6</v>
      </c>
      <c r="K5262" s="16" t="n">
        <v>38.1</v>
      </c>
      <c r="L5262" s="17" t="n">
        <v>891</v>
      </c>
      <c r="M5262" s="17" t="n">
        <v>807</v>
      </c>
      <c r="N5262" s="14" t="b">
        <v>0</v>
      </c>
      <c r="O5262" s="14" t="inlineStr">
        <is>
          <t>M</t>
        </is>
      </c>
      <c r="P5262" s="14" t="inlineStr">
        <is>
          <t>REP</t>
        </is>
      </c>
      <c r="Q5262" s="17" t="n">
        <v>0.58</v>
      </c>
      <c r="R5262" s="14" t="n">
        <v>0</v>
      </c>
      <c r="S5262" s="17" t="n">
        <v>5.23</v>
      </c>
      <c r="T5262" s="10">
        <f>IF(Q5262&gt;0,M5262-Q5262,"")</f>
        <v/>
      </c>
      <c r="U5262" s="11">
        <f>IF(AND(T5262&gt;0,Q5262&gt;0),(Q5262/T5262)*100,"")</f>
        <v/>
      </c>
      <c r="V5262" s="11">
        <f>IF(AND(T5262&gt;0,S5262&gt;0),(S5262/T5262)*100,"")</f>
        <v/>
      </c>
      <c r="W5262" s="10">
        <f>IF(AND(J5262&gt;0,L5262&gt;0),(L5262/(J5262^3))*100,"")</f>
        <v/>
      </c>
      <c r="X5262" s="12" t="n">
        <v>1.02</v>
      </c>
      <c r="Y5262" s="12" t="n">
        <v>1.35</v>
      </c>
      <c r="Z5262" s="12" t="n">
        <v>0.8100000000000001</v>
      </c>
      <c r="AA5262" s="18" t="n">
        <v>8.449999999999999</v>
      </c>
      <c r="AB5262" s="14" t="n">
        <v>14.1</v>
      </c>
      <c r="AC5262" s="18" t="n">
        <v>24.94</v>
      </c>
      <c r="AD5262" s="18" t="n">
        <v>48</v>
      </c>
      <c r="AE5262" s="18" t="n">
        <v>6.7</v>
      </c>
      <c r="AF5262" s="18" t="n"/>
    </row>
    <row r="5263" ht="14" customHeight="1">
      <c r="A5263" s="5" t="inlineStr">
        <is>
          <t>2173</t>
        </is>
      </c>
      <c r="B5263" s="5" t="inlineStr">
        <is>
          <t>LIPAN-5261</t>
        </is>
      </c>
      <c r="C5263" s="6" t="n">
        <v>2024</v>
      </c>
      <c r="D5263" s="5" t="inlineStr">
        <is>
          <t>2024-06-24 00:00:00</t>
        </is>
      </c>
      <c r="E5263" s="5" t="inlineStr">
        <is>
          <t>F.-Jun</t>
        </is>
      </c>
      <c r="F5263" s="5" t="inlineStr">
        <is>
          <t>E. E. Taiamã</t>
        </is>
      </c>
      <c r="G5263" s="5" t="inlineStr">
        <is>
          <t>16º 48' 01,35" | 57° 39' 22,89"</t>
        </is>
      </c>
      <c r="H5263" s="5" t="inlineStr">
        <is>
          <t>Characiformes</t>
        </is>
      </c>
      <c r="I5263" s="5" t="inlineStr">
        <is>
          <t>Salminus brasiliensis</t>
        </is>
      </c>
      <c r="J5263" s="7" t="n">
        <v>44.7</v>
      </c>
      <c r="K5263" s="7" t="n">
        <v>41.4</v>
      </c>
      <c r="L5263" s="8" t="n">
        <v>1390</v>
      </c>
      <c r="M5263" s="8" t="n">
        <v>1280</v>
      </c>
      <c r="N5263" s="5" t="b">
        <v>0</v>
      </c>
      <c r="O5263" s="5" t="inlineStr">
        <is>
          <t>F</t>
        </is>
      </c>
      <c r="P5263" s="5" t="inlineStr">
        <is>
          <t>REP</t>
        </is>
      </c>
      <c r="Q5263" s="8" t="n">
        <v>1.52</v>
      </c>
      <c r="R5263" s="5" t="n">
        <v>3</v>
      </c>
      <c r="S5263" s="8" t="n">
        <v>11.7</v>
      </c>
      <c r="T5263" s="10">
        <f>IF(Q5263&gt;0,M5263-Q5263,"")</f>
        <v/>
      </c>
      <c r="U5263" s="11">
        <f>IF(AND(T5263&gt;0,Q5263&gt;0),(Q5263/T5263)*100,"")</f>
        <v/>
      </c>
      <c r="V5263" s="11">
        <f>IF(AND(T5263&gt;0,S5263&gt;0),(S5263/T5263)*100,"")</f>
        <v/>
      </c>
      <c r="W5263" s="10">
        <f>IF(AND(J5263&gt;0,L5263&gt;0),(L5263/(J5263^3))*100,"")</f>
        <v/>
      </c>
      <c r="X5263" s="12" t="n">
        <v>1.02</v>
      </c>
      <c r="Y5263" s="12" t="n">
        <v>1.35</v>
      </c>
      <c r="Z5263" s="12" t="n">
        <v>0.8100000000000001</v>
      </c>
      <c r="AA5263" s="13" t="n">
        <v>8.449999999999999</v>
      </c>
      <c r="AB5263" s="5" t="n">
        <v>14.1</v>
      </c>
      <c r="AC5263" s="13" t="n">
        <v>24.94</v>
      </c>
      <c r="AD5263" s="13" t="n">
        <v>51</v>
      </c>
      <c r="AE5263" s="13" t="n">
        <v>6.7</v>
      </c>
      <c r="AF5263" s="13" t="n"/>
    </row>
    <row r="5264" ht="14" customHeight="1">
      <c r="A5264" s="14" t="inlineStr">
        <is>
          <t>2174</t>
        </is>
      </c>
      <c r="B5264" s="14" t="inlineStr">
        <is>
          <t>LIPAN-5262</t>
        </is>
      </c>
      <c r="C5264" s="15" t="n">
        <v>2024</v>
      </c>
      <c r="D5264" s="14" t="inlineStr">
        <is>
          <t>2024-07-24 00:00:00</t>
        </is>
      </c>
      <c r="E5264" s="14" t="inlineStr">
        <is>
          <t>G.-Jul</t>
        </is>
      </c>
      <c r="F5264" s="14" t="inlineStr">
        <is>
          <t>Rio Cuiabá</t>
        </is>
      </c>
      <c r="G5264" s="14" t="inlineStr">
        <is>
          <t>16° 21' 24,27" | 55° 57' 23,17"</t>
        </is>
      </c>
      <c r="H5264" s="14" t="inlineStr">
        <is>
          <t>Characiformes</t>
        </is>
      </c>
      <c r="I5264" s="14" t="inlineStr">
        <is>
          <t>Salminus brasiliensis</t>
        </is>
      </c>
      <c r="J5264" s="16" t="n">
        <v>58.1</v>
      </c>
      <c r="K5264" s="16" t="n">
        <v>50.9</v>
      </c>
      <c r="L5264" s="17" t="n">
        <v>2981</v>
      </c>
      <c r="M5264" s="17" t="n">
        <v>2796</v>
      </c>
      <c r="N5264" s="14" t="b">
        <v>0</v>
      </c>
      <c r="O5264" s="14" t="inlineStr">
        <is>
          <t>F</t>
        </is>
      </c>
      <c r="P5264" s="14" t="inlineStr">
        <is>
          <t>REP</t>
        </is>
      </c>
      <c r="Q5264" s="17" t="n">
        <v>4.32</v>
      </c>
      <c r="R5264" s="14" t="n">
        <v>1</v>
      </c>
      <c r="S5264" s="17" t="n">
        <v>13.5</v>
      </c>
      <c r="T5264" s="10">
        <f>IF(Q5264&gt;0,M5264-Q5264,"")</f>
        <v/>
      </c>
      <c r="U5264" s="11">
        <f>IF(AND(T5264&gt;0,Q5264&gt;0),(Q5264/T5264)*100,"")</f>
        <v/>
      </c>
      <c r="V5264" s="11">
        <f>IF(AND(T5264&gt;0,S5264&gt;0),(S5264/T5264)*100,"")</f>
        <v/>
      </c>
      <c r="W5264" s="10">
        <f>IF(AND(J5264&gt;0,L5264&gt;0),(L5264/(J5264^3))*100,"")</f>
        <v/>
      </c>
      <c r="X5264" s="12" t="n">
        <v>0.71</v>
      </c>
      <c r="Y5264" s="12" t="n">
        <v>0.8</v>
      </c>
      <c r="Z5264" s="12" t="n">
        <v>0.6</v>
      </c>
      <c r="AA5264" s="18" t="n">
        <v>8.449999999999999</v>
      </c>
      <c r="AB5264" s="14" t="n">
        <v>14.1</v>
      </c>
      <c r="AC5264" s="18" t="n">
        <v>24.94</v>
      </c>
      <c r="AD5264" s="18" t="n">
        <v>51</v>
      </c>
      <c r="AE5264" s="18" t="n">
        <v>6.7</v>
      </c>
      <c r="AF5264" s="18" t="n"/>
    </row>
    <row r="5265" ht="14" customHeight="1">
      <c r="A5265" s="5" t="inlineStr">
        <is>
          <t>2175</t>
        </is>
      </c>
      <c r="B5265" s="5" t="inlineStr">
        <is>
          <t>LIPAN-5263</t>
        </is>
      </c>
      <c r="C5265" s="6" t="n">
        <v>2024</v>
      </c>
      <c r="D5265" s="5" t="inlineStr">
        <is>
          <t>2024-07-24 00:00:00</t>
        </is>
      </c>
      <c r="E5265" s="5" t="inlineStr">
        <is>
          <t>G.-Jul</t>
        </is>
      </c>
      <c r="F5265" s="5" t="inlineStr">
        <is>
          <t>Rio Cuiabá</t>
        </is>
      </c>
      <c r="G5265" s="5" t="inlineStr">
        <is>
          <t>16° 21' 24,27" | 55° 57' 23,17"</t>
        </is>
      </c>
      <c r="H5265" s="5" t="inlineStr">
        <is>
          <t>Characiformes</t>
        </is>
      </c>
      <c r="I5265" s="5" t="inlineStr">
        <is>
          <t>Salminus brasiliensis</t>
        </is>
      </c>
      <c r="J5265" s="7" t="n">
        <v>57.7</v>
      </c>
      <c r="K5265" s="7" t="n">
        <v>45.8</v>
      </c>
      <c r="L5265" s="8" t="n">
        <v>2962</v>
      </c>
      <c r="M5265" s="8" t="n">
        <v>2524</v>
      </c>
      <c r="N5265" s="5" t="b">
        <v>0</v>
      </c>
      <c r="O5265" s="5" t="inlineStr">
        <is>
          <t>M</t>
        </is>
      </c>
      <c r="P5265" s="5" t="inlineStr">
        <is>
          <t>REP</t>
        </is>
      </c>
      <c r="Q5265" s="8" t="n">
        <v>2.4</v>
      </c>
      <c r="R5265" s="5" t="n">
        <v>3</v>
      </c>
      <c r="S5265" s="8" t="n">
        <v>13.9</v>
      </c>
      <c r="T5265" s="10">
        <f>IF(Q5265&gt;0,M5265-Q5265,"")</f>
        <v/>
      </c>
      <c r="U5265" s="11">
        <f>IF(AND(T5265&gt;0,Q5265&gt;0),(Q5265/T5265)*100,"")</f>
        <v/>
      </c>
      <c r="V5265" s="11">
        <f>IF(AND(T5265&gt;0,S5265&gt;0),(S5265/T5265)*100,"")</f>
        <v/>
      </c>
      <c r="W5265" s="10">
        <f>IF(AND(J5265&gt;0,L5265&gt;0),(L5265/(J5265^3))*100,"")</f>
        <v/>
      </c>
      <c r="X5265" s="12" t="n">
        <v>0.71</v>
      </c>
      <c r="Y5265" s="12" t="n">
        <v>0.8</v>
      </c>
      <c r="Z5265" s="12" t="n">
        <v>0.6</v>
      </c>
      <c r="AA5265" s="13" t="n">
        <v>8.449999999999999</v>
      </c>
      <c r="AB5265" s="5" t="n">
        <v>14.1</v>
      </c>
      <c r="AC5265" s="13" t="n">
        <v>24.94</v>
      </c>
      <c r="AD5265" s="13" t="n">
        <v>51</v>
      </c>
      <c r="AE5265" s="13" t="n">
        <v>6.7</v>
      </c>
      <c r="AF5265" s="13" t="n"/>
    </row>
    <row r="5266" ht="14" customHeight="1">
      <c r="A5266" s="14" t="inlineStr">
        <is>
          <t>2176</t>
        </is>
      </c>
      <c r="B5266" s="14" t="inlineStr">
        <is>
          <t>LIPAN-5264</t>
        </is>
      </c>
      <c r="C5266" s="15" t="n">
        <v>2024</v>
      </c>
      <c r="D5266" s="14" t="inlineStr">
        <is>
          <t>2024-07-24 00:00:00</t>
        </is>
      </c>
      <c r="E5266" s="14" t="inlineStr">
        <is>
          <t>G.-Jul</t>
        </is>
      </c>
      <c r="F5266" s="14" t="inlineStr">
        <is>
          <t>Rio Cuiabá</t>
        </is>
      </c>
      <c r="G5266" s="14" t="inlineStr">
        <is>
          <t>16° 21' 24,27" | 55° 57' 23,17"</t>
        </is>
      </c>
      <c r="H5266" s="14" t="inlineStr">
        <is>
          <t>Characiformes</t>
        </is>
      </c>
      <c r="I5266" s="14" t="inlineStr">
        <is>
          <t>Salminus brasiliensis</t>
        </is>
      </c>
      <c r="J5266" s="16" t="n">
        <v>60.8</v>
      </c>
      <c r="K5266" s="16" t="n">
        <v>54.9</v>
      </c>
      <c r="L5266" s="17" t="n">
        <v>6721</v>
      </c>
      <c r="M5266" s="17" t="n">
        <v>6318</v>
      </c>
      <c r="N5266" s="14" t="b">
        <v>0</v>
      </c>
      <c r="O5266" s="14" t="inlineStr">
        <is>
          <t>F</t>
        </is>
      </c>
      <c r="P5266" s="14" t="inlineStr">
        <is>
          <t>REP</t>
        </is>
      </c>
      <c r="Q5266" s="17" t="n">
        <v>7.94</v>
      </c>
      <c r="R5266" s="14" t="n">
        <v>0</v>
      </c>
      <c r="S5266" s="17" t="n">
        <v>25.97</v>
      </c>
      <c r="T5266" s="10">
        <f>IF(Q5266&gt;0,M5266-Q5266,"")</f>
        <v/>
      </c>
      <c r="U5266" s="11">
        <f>IF(AND(T5266&gt;0,Q5266&gt;0),(Q5266/T5266)*100,"")</f>
        <v/>
      </c>
      <c r="V5266" s="11">
        <f>IF(AND(T5266&gt;0,S5266&gt;0),(S5266/T5266)*100,"")</f>
        <v/>
      </c>
      <c r="W5266" s="10">
        <f>IF(AND(J5266&gt;0,L5266&gt;0),(L5266/(J5266^3))*100,"")</f>
        <v/>
      </c>
      <c r="X5266" s="12" t="n">
        <v>0.71</v>
      </c>
      <c r="Y5266" s="12" t="n">
        <v>0.8</v>
      </c>
      <c r="Z5266" s="12" t="n">
        <v>0.6</v>
      </c>
      <c r="AA5266" s="18" t="n">
        <v>8.449999999999999</v>
      </c>
      <c r="AB5266" s="14" t="n">
        <v>14.1</v>
      </c>
      <c r="AC5266" s="18" t="n">
        <v>24.94</v>
      </c>
      <c r="AD5266" s="18" t="n">
        <v>51</v>
      </c>
      <c r="AE5266" s="18" t="n">
        <v>6.7</v>
      </c>
      <c r="AF5266" s="18" t="n"/>
    </row>
    <row r="5267" ht="14" customHeight="1">
      <c r="A5267" s="5" t="inlineStr">
        <is>
          <t>2177</t>
        </is>
      </c>
      <c r="B5267" s="5" t="inlineStr">
        <is>
          <t>LIPAN-5265</t>
        </is>
      </c>
      <c r="C5267" s="6" t="n">
        <v>2024</v>
      </c>
      <c r="D5267" s="5" t="inlineStr">
        <is>
          <t>2024-07-24 00:00:00</t>
        </is>
      </c>
      <c r="E5267" s="5" t="inlineStr">
        <is>
          <t>G.-Jul</t>
        </is>
      </c>
      <c r="F5267" s="5" t="inlineStr">
        <is>
          <t>Rio Cuiabá</t>
        </is>
      </c>
      <c r="G5267" s="5" t="inlineStr">
        <is>
          <t>16° 21' 24,27" | 55° 57' 23,17"</t>
        </is>
      </c>
      <c r="H5267" s="5" t="inlineStr">
        <is>
          <t>Characiformes</t>
        </is>
      </c>
      <c r="I5267" s="5" t="inlineStr">
        <is>
          <t>Salminus brasiliensis</t>
        </is>
      </c>
      <c r="J5267" s="7" t="n">
        <v>47.5</v>
      </c>
      <c r="K5267" s="7" t="n">
        <v>40.8</v>
      </c>
      <c r="L5267" s="8" t="n">
        <v>1782</v>
      </c>
      <c r="M5267" s="8" t="n">
        <v>1566</v>
      </c>
      <c r="N5267" s="5" t="b">
        <v>0</v>
      </c>
      <c r="O5267" s="5" t="inlineStr">
        <is>
          <t>M</t>
        </is>
      </c>
      <c r="P5267" s="5" t="inlineStr">
        <is>
          <t>REP</t>
        </is>
      </c>
      <c r="Q5267" s="8" t="n">
        <v>1.17</v>
      </c>
      <c r="R5267" s="5" t="n">
        <v>0</v>
      </c>
      <c r="S5267" s="8" t="n">
        <v>5.9</v>
      </c>
      <c r="T5267" s="10">
        <f>IF(Q5267&gt;0,M5267-Q5267,"")</f>
        <v/>
      </c>
      <c r="U5267" s="11">
        <f>IF(AND(T5267&gt;0,Q5267&gt;0),(Q5267/T5267)*100,"")</f>
        <v/>
      </c>
      <c r="V5267" s="11">
        <f>IF(AND(T5267&gt;0,S5267&gt;0),(S5267/T5267)*100,"")</f>
        <v/>
      </c>
      <c r="W5267" s="10">
        <f>IF(AND(J5267&gt;0,L5267&gt;0),(L5267/(J5267^3))*100,"")</f>
        <v/>
      </c>
      <c r="X5267" s="12" t="n">
        <v>0.71</v>
      </c>
      <c r="Y5267" s="12" t="n">
        <v>0.8</v>
      </c>
      <c r="Z5267" s="12" t="n">
        <v>0.6</v>
      </c>
      <c r="AA5267" s="13" t="n">
        <v>8.449999999999999</v>
      </c>
      <c r="AB5267" s="5" t="n">
        <v>14.1</v>
      </c>
      <c r="AC5267" s="13" t="n">
        <v>24.94</v>
      </c>
      <c r="AD5267" s="13" t="n">
        <v>51</v>
      </c>
      <c r="AE5267" s="13" t="n">
        <v>6.7</v>
      </c>
      <c r="AF5267" s="13" t="n"/>
    </row>
    <row r="5268" ht="14" customHeight="1">
      <c r="A5268" s="14" t="inlineStr">
        <is>
          <t>2178</t>
        </is>
      </c>
      <c r="B5268" s="14" t="inlineStr">
        <is>
          <t>LIPAN-5266</t>
        </is>
      </c>
      <c r="C5268" s="15" t="n">
        <v>2024</v>
      </c>
      <c r="D5268" s="14" t="inlineStr">
        <is>
          <t>2024-07-24 00:00:00</t>
        </is>
      </c>
      <c r="E5268" s="14" t="inlineStr">
        <is>
          <t>G.-Jul</t>
        </is>
      </c>
      <c r="F5268" s="14" t="inlineStr">
        <is>
          <t>Rio Cuiabá</t>
        </is>
      </c>
      <c r="G5268" s="14" t="inlineStr">
        <is>
          <t>16° 21' 24,27" | 55° 57' 23,17"</t>
        </is>
      </c>
      <c r="H5268" s="14" t="inlineStr">
        <is>
          <t>Characiformes</t>
        </is>
      </c>
      <c r="I5268" s="14" t="inlineStr">
        <is>
          <t>Salminus brasiliensis</t>
        </is>
      </c>
      <c r="J5268" s="16" t="n">
        <v>52.4</v>
      </c>
      <c r="K5268" s="16" t="n">
        <v>45.2</v>
      </c>
      <c r="L5268" s="17" t="n">
        <v>2348</v>
      </c>
      <c r="M5268" s="17" t="n">
        <v>2125</v>
      </c>
      <c r="N5268" s="14" t="b">
        <v>0</v>
      </c>
      <c r="O5268" s="14" t="inlineStr">
        <is>
          <t>F</t>
        </is>
      </c>
      <c r="P5268" s="14" t="inlineStr">
        <is>
          <t>REP</t>
        </is>
      </c>
      <c r="Q5268" s="17" t="n">
        <v>2.37</v>
      </c>
      <c r="R5268" s="14" t="n">
        <v>0</v>
      </c>
      <c r="S5268" s="17" t="n">
        <v>14.52</v>
      </c>
      <c r="T5268" s="10">
        <f>IF(Q5268&gt;0,M5268-Q5268,"")</f>
        <v/>
      </c>
      <c r="U5268" s="11">
        <f>IF(AND(T5268&gt;0,Q5268&gt;0),(Q5268/T5268)*100,"")</f>
        <v/>
      </c>
      <c r="V5268" s="11">
        <f>IF(AND(T5268&gt;0,S5268&gt;0),(S5268/T5268)*100,"")</f>
        <v/>
      </c>
      <c r="W5268" s="10">
        <f>IF(AND(J5268&gt;0,L5268&gt;0),(L5268/(J5268^3))*100,"")</f>
        <v/>
      </c>
      <c r="X5268" s="12" t="n">
        <v>0.71</v>
      </c>
      <c r="Y5268" s="12" t="n">
        <v>0.8</v>
      </c>
      <c r="Z5268" s="12" t="n">
        <v>0.6</v>
      </c>
      <c r="AA5268" s="18" t="n">
        <v>8.449999999999999</v>
      </c>
      <c r="AB5268" s="14" t="n">
        <v>14.1</v>
      </c>
      <c r="AC5268" s="18" t="n">
        <v>24.94</v>
      </c>
      <c r="AD5268" s="18" t="n">
        <v>51</v>
      </c>
      <c r="AE5268" s="18" t="n">
        <v>6.7</v>
      </c>
      <c r="AF5268" s="18" t="n"/>
    </row>
    <row r="5269" ht="14" customHeight="1">
      <c r="A5269" s="5" t="inlineStr">
        <is>
          <t>2179</t>
        </is>
      </c>
      <c r="B5269" s="5" t="inlineStr">
        <is>
          <t>LIPAN-5267</t>
        </is>
      </c>
      <c r="C5269" s="6" t="n">
        <v>2024</v>
      </c>
      <c r="D5269" s="5" t="inlineStr">
        <is>
          <t>2024-07-24 00:00:00</t>
        </is>
      </c>
      <c r="E5269" s="5" t="inlineStr">
        <is>
          <t>G.-Jul</t>
        </is>
      </c>
      <c r="F5269" s="5" t="inlineStr">
        <is>
          <t>Rio Cuiabá</t>
        </is>
      </c>
      <c r="G5269" s="5" t="inlineStr">
        <is>
          <t>16° 21' 24,27" | 55° 57' 23,17"</t>
        </is>
      </c>
      <c r="H5269" s="5" t="inlineStr">
        <is>
          <t>Characiformes</t>
        </is>
      </c>
      <c r="I5269" s="5" t="inlineStr">
        <is>
          <t>Salminus brasiliensis</t>
        </is>
      </c>
      <c r="J5269" s="7" t="n">
        <v>50.9</v>
      </c>
      <c r="K5269" s="7" t="n">
        <v>43.2</v>
      </c>
      <c r="L5269" s="8" t="n">
        <v>2183</v>
      </c>
      <c r="M5269" s="8" t="n">
        <v>1987</v>
      </c>
      <c r="N5269" s="5" t="b">
        <v>0</v>
      </c>
      <c r="O5269" s="5" t="inlineStr">
        <is>
          <t>M</t>
        </is>
      </c>
      <c r="P5269" s="5" t="inlineStr">
        <is>
          <t>REP</t>
        </is>
      </c>
      <c r="Q5269" s="8" t="n">
        <v>1.62</v>
      </c>
      <c r="R5269" s="5" t="n">
        <v>3</v>
      </c>
      <c r="S5269" s="8" t="n">
        <v>10.96</v>
      </c>
      <c r="T5269" s="10">
        <f>IF(Q5269&gt;0,M5269-Q5269,"")</f>
        <v/>
      </c>
      <c r="U5269" s="11">
        <f>IF(AND(T5269&gt;0,Q5269&gt;0),(Q5269/T5269)*100,"")</f>
        <v/>
      </c>
      <c r="V5269" s="11">
        <f>IF(AND(T5269&gt;0,S5269&gt;0),(S5269/T5269)*100,"")</f>
        <v/>
      </c>
      <c r="W5269" s="10">
        <f>IF(AND(J5269&gt;0,L5269&gt;0),(L5269/(J5269^3))*100,"")</f>
        <v/>
      </c>
      <c r="X5269" s="12" t="n">
        <v>0.71</v>
      </c>
      <c r="Y5269" s="12" t="n">
        <v>0.8</v>
      </c>
      <c r="Z5269" s="12" t="n">
        <v>0.6</v>
      </c>
      <c r="AA5269" s="13" t="n">
        <v>8.449999999999999</v>
      </c>
      <c r="AB5269" s="5" t="n">
        <v>14.1</v>
      </c>
      <c r="AC5269" s="13" t="n">
        <v>24.94</v>
      </c>
      <c r="AD5269" s="13" t="n">
        <v>51</v>
      </c>
      <c r="AE5269" s="13" t="n">
        <v>6.7</v>
      </c>
      <c r="AF5269" s="13" t="n"/>
    </row>
    <row r="5270" ht="14" customHeight="1">
      <c r="A5270" s="14" t="inlineStr">
        <is>
          <t>2180</t>
        </is>
      </c>
      <c r="B5270" s="14" t="inlineStr">
        <is>
          <t>LIPAN-5268</t>
        </is>
      </c>
      <c r="C5270" s="15" t="n">
        <v>2024</v>
      </c>
      <c r="D5270" s="14" t="inlineStr">
        <is>
          <t>2024-07-24 00:00:00</t>
        </is>
      </c>
      <c r="E5270" s="14" t="inlineStr">
        <is>
          <t>G.-Jul</t>
        </is>
      </c>
      <c r="F5270" s="14" t="inlineStr">
        <is>
          <t>Rio Cuiabá</t>
        </is>
      </c>
      <c r="G5270" s="14" t="inlineStr">
        <is>
          <t>16° 21' 24,27" | 55° 57' 23,17"</t>
        </is>
      </c>
      <c r="H5270" s="14" t="inlineStr">
        <is>
          <t>Characiformes</t>
        </is>
      </c>
      <c r="I5270" s="14" t="inlineStr">
        <is>
          <t>Salminus brasiliensis</t>
        </is>
      </c>
      <c r="J5270" s="16" t="n">
        <v>53.7</v>
      </c>
      <c r="K5270" s="16" t="n">
        <v>47.6</v>
      </c>
      <c r="L5270" s="17" t="n">
        <v>2531</v>
      </c>
      <c r="M5270" s="17" t="n">
        <v>2128</v>
      </c>
      <c r="N5270" s="14" t="b">
        <v>0</v>
      </c>
      <c r="O5270" s="14" t="inlineStr">
        <is>
          <t>F</t>
        </is>
      </c>
      <c r="P5270" s="14" t="inlineStr">
        <is>
          <t>REP</t>
        </is>
      </c>
      <c r="Q5270" s="17" t="n">
        <v>2.36</v>
      </c>
      <c r="R5270" s="14" t="n">
        <v>0</v>
      </c>
      <c r="S5270" s="17" t="n">
        <v>13.51</v>
      </c>
      <c r="T5270" s="10">
        <f>IF(Q5270&gt;0,M5270-Q5270,"")</f>
        <v/>
      </c>
      <c r="U5270" s="11">
        <f>IF(AND(T5270&gt;0,Q5270&gt;0),(Q5270/T5270)*100,"")</f>
        <v/>
      </c>
      <c r="V5270" s="11">
        <f>IF(AND(T5270&gt;0,S5270&gt;0),(S5270/T5270)*100,"")</f>
        <v/>
      </c>
      <c r="W5270" s="10">
        <f>IF(AND(J5270&gt;0,L5270&gt;0),(L5270/(J5270^3))*100,"")</f>
        <v/>
      </c>
      <c r="X5270" s="12" t="n">
        <v>0.71</v>
      </c>
      <c r="Y5270" s="12" t="n">
        <v>0.8</v>
      </c>
      <c r="Z5270" s="12" t="n">
        <v>0.6</v>
      </c>
      <c r="AA5270" s="18" t="n">
        <v>8.449999999999999</v>
      </c>
      <c r="AB5270" s="14" t="n">
        <v>14.1</v>
      </c>
      <c r="AC5270" s="18" t="n">
        <v>24.94</v>
      </c>
      <c r="AD5270" s="18" t="n">
        <v>51</v>
      </c>
      <c r="AE5270" s="18" t="n">
        <v>6.7</v>
      </c>
      <c r="AF5270" s="18" t="n"/>
    </row>
    <row r="5271" ht="14" customHeight="1">
      <c r="A5271" s="5" t="inlineStr">
        <is>
          <t>2181</t>
        </is>
      </c>
      <c r="B5271" s="5" t="inlineStr">
        <is>
          <t>LIPAN-5269</t>
        </is>
      </c>
      <c r="C5271" s="6" t="n">
        <v>2024</v>
      </c>
      <c r="D5271" s="5" t="inlineStr">
        <is>
          <t>2024-07-24 00:00:00</t>
        </is>
      </c>
      <c r="E5271" s="5" t="inlineStr">
        <is>
          <t>G.-Jul</t>
        </is>
      </c>
      <c r="F5271" s="5" t="inlineStr">
        <is>
          <t>Rio Cuiabá</t>
        </is>
      </c>
      <c r="G5271" s="5" t="inlineStr">
        <is>
          <t>16° 21' 24,27" | 55° 57' 23,17"</t>
        </is>
      </c>
      <c r="H5271" s="5" t="inlineStr">
        <is>
          <t>Characiformes</t>
        </is>
      </c>
      <c r="I5271" s="5" t="inlineStr">
        <is>
          <t>Salminus brasiliensis</t>
        </is>
      </c>
      <c r="J5271" s="7" t="n">
        <v>51.3</v>
      </c>
      <c r="K5271" s="7" t="n">
        <v>44.6</v>
      </c>
      <c r="L5271" s="8" t="n">
        <v>2198</v>
      </c>
      <c r="M5271" s="8" t="n">
        <v>1859</v>
      </c>
      <c r="N5271" s="5" t="b">
        <v>0</v>
      </c>
      <c r="O5271" s="5" t="inlineStr">
        <is>
          <t>F</t>
        </is>
      </c>
      <c r="P5271" s="5" t="inlineStr">
        <is>
          <t>REP</t>
        </is>
      </c>
      <c r="Q5271" s="8" t="n">
        <v>3.35</v>
      </c>
      <c r="R5271" s="5" t="n">
        <v>2</v>
      </c>
      <c r="S5271" s="8" t="n">
        <v>16.05</v>
      </c>
      <c r="T5271" s="10">
        <f>IF(Q5271&gt;0,M5271-Q5271,"")</f>
        <v/>
      </c>
      <c r="U5271" s="11">
        <f>IF(AND(T5271&gt;0,Q5271&gt;0),(Q5271/T5271)*100,"")</f>
        <v/>
      </c>
      <c r="V5271" s="11">
        <f>IF(AND(T5271&gt;0,S5271&gt;0),(S5271/T5271)*100,"")</f>
        <v/>
      </c>
      <c r="W5271" s="10">
        <f>IF(AND(J5271&gt;0,L5271&gt;0),(L5271/(J5271^3))*100,"")</f>
        <v/>
      </c>
      <c r="X5271" s="12" t="n">
        <v>0.71</v>
      </c>
      <c r="Y5271" s="12" t="n">
        <v>0.8</v>
      </c>
      <c r="Z5271" s="12" t="n">
        <v>0.6</v>
      </c>
      <c r="AA5271" s="13" t="n">
        <v>8.449999999999999</v>
      </c>
      <c r="AB5271" s="5" t="n">
        <v>14.1</v>
      </c>
      <c r="AC5271" s="13" t="n">
        <v>24.94</v>
      </c>
      <c r="AD5271" s="13" t="n">
        <v>51</v>
      </c>
      <c r="AE5271" s="13" t="n">
        <v>6.7</v>
      </c>
      <c r="AF5271" s="13" t="n"/>
    </row>
    <row r="5272" ht="14" customHeight="1">
      <c r="A5272" s="14" t="inlineStr">
        <is>
          <t>2182</t>
        </is>
      </c>
      <c r="B5272" s="14" t="inlineStr">
        <is>
          <t>LIPAN-5270</t>
        </is>
      </c>
      <c r="C5272" s="15" t="n">
        <v>2024</v>
      </c>
      <c r="D5272" s="14" t="inlineStr">
        <is>
          <t>2024-07-24 00:00:00</t>
        </is>
      </c>
      <c r="E5272" s="14" t="inlineStr">
        <is>
          <t>G.-Jul</t>
        </is>
      </c>
      <c r="F5272" s="14" t="inlineStr">
        <is>
          <t>E. E. Taiamã</t>
        </is>
      </c>
      <c r="G5272" s="14" t="inlineStr">
        <is>
          <t>16º 48' 01,35" | 57° 39' 22,89"</t>
        </is>
      </c>
      <c r="H5272" s="14" t="inlineStr">
        <is>
          <t>Siluriformes</t>
        </is>
      </c>
      <c r="I5272" s="14" t="inlineStr">
        <is>
          <t>Pseudoplatystoma corruscans</t>
        </is>
      </c>
      <c r="J5272" s="16" t="n">
        <v>85.59999999999999</v>
      </c>
      <c r="K5272" s="16" t="n">
        <v>74.90000000000001</v>
      </c>
      <c r="L5272" s="17" t="n">
        <v>6210</v>
      </c>
      <c r="M5272" s="17" t="n">
        <v>5450</v>
      </c>
      <c r="N5272" s="14" t="b">
        <v>0</v>
      </c>
      <c r="O5272" s="14" t="inlineStr">
        <is>
          <t>F</t>
        </is>
      </c>
      <c r="P5272" s="14" t="inlineStr">
        <is>
          <t>REP</t>
        </is>
      </c>
      <c r="Q5272" s="17" t="n">
        <v>19.15</v>
      </c>
      <c r="R5272" s="14" t="n">
        <v>0</v>
      </c>
      <c r="S5272" s="17" t="n">
        <v>51.37</v>
      </c>
      <c r="T5272" s="10">
        <f>IF(Q5272&gt;0,M5272-Q5272,"")</f>
        <v/>
      </c>
      <c r="U5272" s="11">
        <f>IF(AND(T5272&gt;0,Q5272&gt;0),(Q5272/T5272)*100,"")</f>
        <v/>
      </c>
      <c r="V5272" s="11">
        <f>IF(AND(T5272&gt;0,S5272&gt;0),(S5272/T5272)*100,"")</f>
        <v/>
      </c>
      <c r="W5272" s="10">
        <f>IF(AND(J5272&gt;0,L5272&gt;0),(L5272/(J5272^3))*100,"")</f>
        <v/>
      </c>
      <c r="X5272" s="12" t="n">
        <v>0.71</v>
      </c>
      <c r="Y5272" s="12" t="n">
        <v>0.8</v>
      </c>
      <c r="Z5272" s="12" t="n">
        <v>0.6</v>
      </c>
      <c r="AA5272" s="18" t="n">
        <v>8.449999999999999</v>
      </c>
      <c r="AB5272" s="14" t="n">
        <v>14.1</v>
      </c>
      <c r="AC5272" s="18" t="n">
        <v>24.94</v>
      </c>
      <c r="AD5272" s="18" t="n">
        <v>51</v>
      </c>
      <c r="AE5272" s="18" t="n">
        <v>6.7</v>
      </c>
      <c r="AF5272" s="18" t="n"/>
    </row>
    <row r="5273" ht="14" customHeight="1">
      <c r="A5273" s="5" t="inlineStr">
        <is>
          <t>2183</t>
        </is>
      </c>
      <c r="B5273" s="5" t="inlineStr">
        <is>
          <t>LIPAN-5271</t>
        </is>
      </c>
      <c r="C5273" s="6" t="n">
        <v>2024</v>
      </c>
      <c r="D5273" s="5" t="inlineStr">
        <is>
          <t>2024-07-25 00:00:00</t>
        </is>
      </c>
      <c r="E5273" s="5" t="inlineStr">
        <is>
          <t>G.-Jul</t>
        </is>
      </c>
      <c r="F5273" s="5" t="inlineStr">
        <is>
          <t>E. E. Taiamã</t>
        </is>
      </c>
      <c r="G5273" s="5" t="inlineStr">
        <is>
          <t>16º 48' 01,35" | 57° 39' 22,89"</t>
        </is>
      </c>
      <c r="H5273" s="5" t="inlineStr">
        <is>
          <t>Siluriformes</t>
        </is>
      </c>
      <c r="I5273" s="5" t="inlineStr">
        <is>
          <t>Pseudoplatystoma corruscans</t>
        </is>
      </c>
      <c r="J5273" s="7" t="n">
        <v>86.40000000000001</v>
      </c>
      <c r="K5273" s="7" t="n">
        <v>71.59999999999999</v>
      </c>
      <c r="L5273" s="8" t="n">
        <v>5780</v>
      </c>
      <c r="M5273" s="8" t="n">
        <v>5230</v>
      </c>
      <c r="N5273" s="5" t="b">
        <v>0</v>
      </c>
      <c r="O5273" s="5" t="inlineStr">
        <is>
          <t>F</t>
        </is>
      </c>
      <c r="P5273" s="5" t="inlineStr">
        <is>
          <t>REP</t>
        </is>
      </c>
      <c r="Q5273" s="8" t="n">
        <v>20.25</v>
      </c>
      <c r="R5273" s="5" t="n">
        <v>0</v>
      </c>
      <c r="S5273" s="8" t="n">
        <v>28.54</v>
      </c>
      <c r="T5273" s="10">
        <f>IF(Q5273&gt;0,M5273-Q5273,"")</f>
        <v/>
      </c>
      <c r="U5273" s="11">
        <f>IF(AND(T5273&gt;0,Q5273&gt;0),(Q5273/T5273)*100,"")</f>
        <v/>
      </c>
      <c r="V5273" s="11">
        <f>IF(AND(T5273&gt;0,S5273&gt;0),(S5273/T5273)*100,"")</f>
        <v/>
      </c>
      <c r="W5273" s="10">
        <f>IF(AND(J5273&gt;0,L5273&gt;0),(L5273/(J5273^3))*100,"")</f>
        <v/>
      </c>
      <c r="X5273" s="12" t="n">
        <v>0.71</v>
      </c>
      <c r="Y5273" s="12" t="n">
        <v>0.8</v>
      </c>
      <c r="Z5273" s="12" t="n">
        <v>0.6</v>
      </c>
      <c r="AA5273" s="13" t="n">
        <v>8.449999999999999</v>
      </c>
      <c r="AB5273" s="5" t="n">
        <v>14.1</v>
      </c>
      <c r="AC5273" s="13" t="n">
        <v>24.94</v>
      </c>
      <c r="AD5273" s="13" t="n">
        <v>51</v>
      </c>
      <c r="AE5273" s="13" t="n">
        <v>6.7</v>
      </c>
      <c r="AF5273" s="13" t="n"/>
    </row>
    <row r="5274" ht="14" customHeight="1">
      <c r="A5274" s="14" t="inlineStr">
        <is>
          <t>2184</t>
        </is>
      </c>
      <c r="B5274" s="14" t="inlineStr">
        <is>
          <t>LIPAN-5272</t>
        </is>
      </c>
      <c r="C5274" s="15" t="n">
        <v>2024</v>
      </c>
      <c r="D5274" s="14" t="inlineStr">
        <is>
          <t>2024-07-26 00:00:00</t>
        </is>
      </c>
      <c r="E5274" s="14" t="inlineStr">
        <is>
          <t>G.-Jul</t>
        </is>
      </c>
      <c r="F5274" s="14" t="inlineStr">
        <is>
          <t>E. E. Taiamã</t>
        </is>
      </c>
      <c r="G5274" s="14" t="inlineStr">
        <is>
          <t>16º 48' 01,35" | 57° 39' 22,89"</t>
        </is>
      </c>
      <c r="H5274" s="14" t="inlineStr">
        <is>
          <t>Siluriformes</t>
        </is>
      </c>
      <c r="I5274" s="14" t="inlineStr">
        <is>
          <t>Pseudoplatystoma corruscans</t>
        </is>
      </c>
      <c r="J5274" s="16" t="n">
        <v>92.3</v>
      </c>
      <c r="K5274" s="16" t="n">
        <v>78.90000000000001</v>
      </c>
      <c r="L5274" s="17" t="n">
        <v>8290</v>
      </c>
      <c r="M5274" s="17" t="n">
        <v>7220</v>
      </c>
      <c r="N5274" s="14" t="b">
        <v>0</v>
      </c>
      <c r="O5274" s="14" t="inlineStr">
        <is>
          <t>F</t>
        </is>
      </c>
      <c r="P5274" s="14" t="inlineStr">
        <is>
          <t>REP</t>
        </is>
      </c>
      <c r="Q5274" s="17" t="n">
        <v>27.41</v>
      </c>
      <c r="R5274" s="14" t="n">
        <v>0</v>
      </c>
      <c r="S5274" s="17" t="n">
        <v>64.62</v>
      </c>
      <c r="T5274" s="10">
        <f>IF(Q5274&gt;0,M5274-Q5274,"")</f>
        <v/>
      </c>
      <c r="U5274" s="11">
        <f>IF(AND(T5274&gt;0,Q5274&gt;0),(Q5274/T5274)*100,"")</f>
        <v/>
      </c>
      <c r="V5274" s="11">
        <f>IF(AND(T5274&gt;0,S5274&gt;0),(S5274/T5274)*100,"")</f>
        <v/>
      </c>
      <c r="W5274" s="10">
        <f>IF(AND(J5274&gt;0,L5274&gt;0),(L5274/(J5274^3))*100,"")</f>
        <v/>
      </c>
      <c r="X5274" s="12" t="n">
        <v>0.71</v>
      </c>
      <c r="Y5274" s="12" t="n">
        <v>0.8</v>
      </c>
      <c r="Z5274" s="12" t="n">
        <v>0.6</v>
      </c>
      <c r="AA5274" s="18" t="n">
        <v>8.449999999999999</v>
      </c>
      <c r="AB5274" s="14" t="n">
        <v>14.1</v>
      </c>
      <c r="AC5274" s="18" t="n">
        <v>24.94</v>
      </c>
      <c r="AD5274" s="18" t="n">
        <v>51</v>
      </c>
      <c r="AE5274" s="18" t="n">
        <v>6.7</v>
      </c>
      <c r="AF5274" s="18" t="n"/>
    </row>
    <row r="5275" ht="14" customHeight="1">
      <c r="A5275" s="5" t="inlineStr">
        <is>
          <t>2185</t>
        </is>
      </c>
      <c r="B5275" s="5" t="inlineStr">
        <is>
          <t>LIPAN-5273</t>
        </is>
      </c>
      <c r="C5275" s="6" t="n">
        <v>2024</v>
      </c>
      <c r="D5275" s="5" t="inlineStr">
        <is>
          <t>2024-07-27 00:00:00</t>
        </is>
      </c>
      <c r="E5275" s="5" t="inlineStr">
        <is>
          <t>G.-Jul</t>
        </is>
      </c>
      <c r="F5275" s="5" t="inlineStr">
        <is>
          <t>E. E. Taiamã</t>
        </is>
      </c>
      <c r="G5275" s="5" t="inlineStr">
        <is>
          <t>16º 48' 01,35" | 57° 39' 22,89"</t>
        </is>
      </c>
      <c r="H5275" s="5" t="inlineStr">
        <is>
          <t>Siluriformes</t>
        </is>
      </c>
      <c r="I5275" s="5" t="inlineStr">
        <is>
          <t>Pseudoplatystoma corruscans</t>
        </is>
      </c>
      <c r="J5275" s="7" t="n">
        <v>99.40000000000001</v>
      </c>
      <c r="K5275" s="7" t="n">
        <v>82.40000000000001</v>
      </c>
      <c r="L5275" s="8" t="n">
        <v>8730</v>
      </c>
      <c r="M5275" s="8" t="n">
        <v>7660</v>
      </c>
      <c r="N5275" s="5" t="b">
        <v>0</v>
      </c>
      <c r="O5275" s="5" t="inlineStr">
        <is>
          <t>F</t>
        </is>
      </c>
      <c r="P5275" s="5" t="inlineStr">
        <is>
          <t>REP</t>
        </is>
      </c>
      <c r="Q5275" s="8" t="n">
        <v>28.85</v>
      </c>
      <c r="R5275" s="5" t="n">
        <v>0</v>
      </c>
      <c r="S5275" s="8" t="n">
        <v>59.16</v>
      </c>
      <c r="T5275" s="10">
        <f>IF(Q5275&gt;0,M5275-Q5275,"")</f>
        <v/>
      </c>
      <c r="U5275" s="11">
        <f>IF(AND(T5275&gt;0,Q5275&gt;0),(Q5275/T5275)*100,"")</f>
        <v/>
      </c>
      <c r="V5275" s="11">
        <f>IF(AND(T5275&gt;0,S5275&gt;0),(S5275/T5275)*100,"")</f>
        <v/>
      </c>
      <c r="W5275" s="10">
        <f>IF(AND(J5275&gt;0,L5275&gt;0),(L5275/(J5275^3))*100,"")</f>
        <v/>
      </c>
      <c r="X5275" s="12" t="n">
        <v>0.71</v>
      </c>
      <c r="Y5275" s="12" t="n">
        <v>0.8</v>
      </c>
      <c r="Z5275" s="12" t="n">
        <v>0.6</v>
      </c>
      <c r="AA5275" s="13" t="n">
        <v>8.449999999999999</v>
      </c>
      <c r="AB5275" s="5" t="n">
        <v>14.1</v>
      </c>
      <c r="AC5275" s="13" t="n">
        <v>24.94</v>
      </c>
      <c r="AD5275" s="13" t="n">
        <v>51</v>
      </c>
      <c r="AE5275" s="13" t="n">
        <v>6.7</v>
      </c>
      <c r="AF5275" s="13" t="n"/>
    </row>
    <row r="5276" ht="14" customHeight="1">
      <c r="A5276" s="14" t="inlineStr">
        <is>
          <t>2186</t>
        </is>
      </c>
      <c r="B5276" s="14" t="inlineStr">
        <is>
          <t>LIPAN-5274</t>
        </is>
      </c>
      <c r="C5276" s="15" t="n">
        <v>2024</v>
      </c>
      <c r="D5276" s="14" t="inlineStr">
        <is>
          <t>2024-07-28 00:00:00</t>
        </is>
      </c>
      <c r="E5276" s="14" t="inlineStr">
        <is>
          <t>G.-Jul</t>
        </is>
      </c>
      <c r="F5276" s="14" t="inlineStr">
        <is>
          <t>E. E. Taiamã</t>
        </is>
      </c>
      <c r="G5276" s="14" t="inlineStr">
        <is>
          <t>16º 48' 01,35" | 57° 39' 22,89"</t>
        </is>
      </c>
      <c r="H5276" s="14" t="inlineStr">
        <is>
          <t>Siluriformes</t>
        </is>
      </c>
      <c r="I5276" s="14" t="inlineStr">
        <is>
          <t>Pseudoplatystoma corruscans</t>
        </is>
      </c>
      <c r="J5276" s="16" t="n">
        <v>100.5</v>
      </c>
      <c r="K5276" s="16" t="n">
        <v>86.90000000000001</v>
      </c>
      <c r="L5276" s="17" t="n">
        <v>9350</v>
      </c>
      <c r="M5276" s="17" t="n">
        <v>8250</v>
      </c>
      <c r="N5276" s="14" t="b">
        <v>0</v>
      </c>
      <c r="O5276" s="14" t="inlineStr">
        <is>
          <t>F</t>
        </is>
      </c>
      <c r="P5276" s="14" t="inlineStr">
        <is>
          <t>REP</t>
        </is>
      </c>
      <c r="Q5276" s="17" t="n">
        <v>28.29</v>
      </c>
      <c r="R5276" s="14" t="n">
        <v>0</v>
      </c>
      <c r="S5276" s="17" t="n">
        <v>80.45</v>
      </c>
      <c r="T5276" s="10">
        <f>IF(Q5276&gt;0,M5276-Q5276,"")</f>
        <v/>
      </c>
      <c r="U5276" s="11">
        <f>IF(AND(T5276&gt;0,Q5276&gt;0),(Q5276/T5276)*100,"")</f>
        <v/>
      </c>
      <c r="V5276" s="11">
        <f>IF(AND(T5276&gt;0,S5276&gt;0),(S5276/T5276)*100,"")</f>
        <v/>
      </c>
      <c r="W5276" s="10">
        <f>IF(AND(J5276&gt;0,L5276&gt;0),(L5276/(J5276^3))*100,"")</f>
        <v/>
      </c>
      <c r="X5276" s="12" t="n">
        <v>0.71</v>
      </c>
      <c r="Y5276" s="12" t="n">
        <v>0.8</v>
      </c>
      <c r="Z5276" s="12" t="n">
        <v>0.6</v>
      </c>
      <c r="AA5276" s="18" t="n">
        <v>8.449999999999999</v>
      </c>
      <c r="AB5276" s="14" t="n">
        <v>14.1</v>
      </c>
      <c r="AC5276" s="18" t="n">
        <v>24.94</v>
      </c>
      <c r="AD5276" s="18" t="n">
        <v>51</v>
      </c>
      <c r="AE5276" s="18" t="n">
        <v>6.7</v>
      </c>
      <c r="AF5276" s="18" t="n"/>
    </row>
    <row r="5277" ht="14" customHeight="1">
      <c r="A5277" s="5" t="inlineStr">
        <is>
          <t>2187</t>
        </is>
      </c>
      <c r="B5277" s="5" t="inlineStr">
        <is>
          <t>LIPAN-5275</t>
        </is>
      </c>
      <c r="C5277" s="6" t="n">
        <v>2024</v>
      </c>
      <c r="D5277" s="5" t="inlineStr">
        <is>
          <t>2024-07-29 00:00:00</t>
        </is>
      </c>
      <c r="E5277" s="5" t="inlineStr">
        <is>
          <t>G.-Jul</t>
        </is>
      </c>
      <c r="F5277" s="5" t="inlineStr">
        <is>
          <t>E. E. Taiamã</t>
        </is>
      </c>
      <c r="G5277" s="5" t="inlineStr">
        <is>
          <t>16º 48' 01,35" | 57° 39' 22,89"</t>
        </is>
      </c>
      <c r="H5277" s="5" t="inlineStr">
        <is>
          <t>Characiformes</t>
        </is>
      </c>
      <c r="I5277" s="5" t="inlineStr">
        <is>
          <t>Brycon hilarii</t>
        </is>
      </c>
      <c r="J5277" s="7" t="n">
        <v>26.9</v>
      </c>
      <c r="K5277" s="7" t="n">
        <v>20.4</v>
      </c>
      <c r="L5277" s="8" t="n">
        <v>243</v>
      </c>
      <c r="M5277" s="8" t="n">
        <v>203</v>
      </c>
      <c r="N5277" s="5" t="b">
        <v>0</v>
      </c>
      <c r="O5277" s="5" t="inlineStr">
        <is>
          <t>F</t>
        </is>
      </c>
      <c r="P5277" s="5" t="inlineStr">
        <is>
          <t>REP</t>
        </is>
      </c>
      <c r="Q5277" s="8" t="n">
        <v>0.7</v>
      </c>
      <c r="R5277" s="5" t="n">
        <v>2</v>
      </c>
      <c r="S5277" s="8" t="n">
        <v>1.1</v>
      </c>
      <c r="T5277" s="10">
        <f>IF(Q5277&gt;0,M5277-Q5277,"")</f>
        <v/>
      </c>
      <c r="U5277" s="11">
        <f>IF(AND(T5277&gt;0,Q5277&gt;0),(Q5277/T5277)*100,"")</f>
        <v/>
      </c>
      <c r="V5277" s="11">
        <f>IF(AND(T5277&gt;0,S5277&gt;0),(S5277/T5277)*100,"")</f>
        <v/>
      </c>
      <c r="W5277" s="10">
        <f>IF(AND(J5277&gt;0,L5277&gt;0),(L5277/(J5277^3))*100,"")</f>
        <v/>
      </c>
      <c r="X5277" s="12" t="n">
        <v>0.71</v>
      </c>
      <c r="Y5277" s="12" t="n">
        <v>0.8</v>
      </c>
      <c r="Z5277" s="12" t="n">
        <v>0.6</v>
      </c>
      <c r="AA5277" s="13" t="n">
        <v>8.449999999999999</v>
      </c>
      <c r="AB5277" s="5" t="n">
        <v>14.1</v>
      </c>
      <c r="AC5277" s="13" t="n">
        <v>24.94</v>
      </c>
      <c r="AD5277" s="13" t="n">
        <v>51</v>
      </c>
      <c r="AE5277" s="13" t="n">
        <v>6.7</v>
      </c>
      <c r="AF5277" s="13" t="n"/>
    </row>
    <row r="5278" ht="14" customHeight="1">
      <c r="A5278" s="14" t="inlineStr">
        <is>
          <t>2188</t>
        </is>
      </c>
      <c r="B5278" s="14" t="inlineStr">
        <is>
          <t>LIPAN-5276</t>
        </is>
      </c>
      <c r="C5278" s="15" t="n">
        <v>2024</v>
      </c>
      <c r="D5278" s="14" t="inlineStr">
        <is>
          <t>2024-07-30 00:00:00</t>
        </is>
      </c>
      <c r="E5278" s="14" t="inlineStr">
        <is>
          <t>G.-Jul</t>
        </is>
      </c>
      <c r="F5278" s="14" t="inlineStr">
        <is>
          <t>E. E. Taiamã</t>
        </is>
      </c>
      <c r="G5278" s="14" t="inlineStr">
        <is>
          <t>16º 48' 01,35" | 57° 39' 22,89"</t>
        </is>
      </c>
      <c r="H5278" s="14" t="inlineStr">
        <is>
          <t>Characiformes</t>
        </is>
      </c>
      <c r="I5278" s="14" t="inlineStr">
        <is>
          <t>Brycon hilarii</t>
        </is>
      </c>
      <c r="J5278" s="16" t="n">
        <v>25</v>
      </c>
      <c r="K5278" s="16" t="n">
        <v>21.6</v>
      </c>
      <c r="L5278" s="17" t="n">
        <v>201</v>
      </c>
      <c r="M5278" s="17" t="n">
        <v>174</v>
      </c>
      <c r="N5278" s="14" t="b">
        <v>0</v>
      </c>
      <c r="O5278" s="14" t="inlineStr">
        <is>
          <t>F</t>
        </is>
      </c>
      <c r="P5278" s="14" t="inlineStr">
        <is>
          <t>REP</t>
        </is>
      </c>
      <c r="Q5278" s="17" t="n">
        <v>0.79</v>
      </c>
      <c r="R5278" s="14" t="n">
        <v>2</v>
      </c>
      <c r="S5278" s="17" t="n">
        <v>2.43</v>
      </c>
      <c r="T5278" s="10">
        <f>IF(Q5278&gt;0,M5278-Q5278,"")</f>
        <v/>
      </c>
      <c r="U5278" s="11">
        <f>IF(AND(T5278&gt;0,Q5278&gt;0),(Q5278/T5278)*100,"")</f>
        <v/>
      </c>
      <c r="V5278" s="11">
        <f>IF(AND(T5278&gt;0,S5278&gt;0),(S5278/T5278)*100,"")</f>
        <v/>
      </c>
      <c r="W5278" s="10">
        <f>IF(AND(J5278&gt;0,L5278&gt;0),(L5278/(J5278^3))*100,"")</f>
        <v/>
      </c>
      <c r="X5278" s="12" t="n">
        <v>0.71</v>
      </c>
      <c r="Y5278" s="12" t="n">
        <v>0.8</v>
      </c>
      <c r="Z5278" s="12" t="n">
        <v>0.6</v>
      </c>
      <c r="AA5278" s="18" t="n">
        <v>8.449999999999999</v>
      </c>
      <c r="AB5278" s="14" t="n">
        <v>14.1</v>
      </c>
      <c r="AC5278" s="18" t="n">
        <v>24.94</v>
      </c>
      <c r="AD5278" s="18" t="n">
        <v>51</v>
      </c>
      <c r="AE5278" s="18" t="n">
        <v>6.7</v>
      </c>
      <c r="AF5278" s="18" t="n"/>
    </row>
    <row r="5279" ht="14" customHeight="1">
      <c r="A5279" s="5" t="inlineStr">
        <is>
          <t>2189</t>
        </is>
      </c>
      <c r="B5279" s="5" t="inlineStr">
        <is>
          <t>LIPAN-5277</t>
        </is>
      </c>
      <c r="C5279" s="6" t="n">
        <v>2024</v>
      </c>
      <c r="D5279" s="5" t="inlineStr">
        <is>
          <t>2024-07-31 00:00:00</t>
        </is>
      </c>
      <c r="E5279" s="5" t="inlineStr">
        <is>
          <t>G.-Jul</t>
        </is>
      </c>
      <c r="F5279" s="5" t="inlineStr">
        <is>
          <t>E. E. Taiamã</t>
        </is>
      </c>
      <c r="G5279" s="5" t="inlineStr">
        <is>
          <t>16º 48' 01,35" | 57° 39' 22,89"</t>
        </is>
      </c>
      <c r="H5279" s="5" t="inlineStr">
        <is>
          <t>Characiformes</t>
        </is>
      </c>
      <c r="I5279" s="5" t="inlineStr">
        <is>
          <t>Brycon hilarii</t>
        </is>
      </c>
      <c r="J5279" s="7" t="n">
        <v>26.1</v>
      </c>
      <c r="K5279" s="7" t="n">
        <v>20.5</v>
      </c>
      <c r="L5279" s="8" t="n">
        <v>208</v>
      </c>
      <c r="M5279" s="8" t="n">
        <v>188</v>
      </c>
      <c r="N5279" s="5" t="b">
        <v>0</v>
      </c>
      <c r="O5279" s="5" t="inlineStr">
        <is>
          <t>M</t>
        </is>
      </c>
      <c r="P5279" s="5" t="inlineStr">
        <is>
          <t>REP</t>
        </is>
      </c>
      <c r="Q5279" s="8" t="n">
        <v>0.18</v>
      </c>
      <c r="R5279" s="5" t="n">
        <v>0</v>
      </c>
      <c r="S5279" s="8" t="n">
        <v>1.72</v>
      </c>
      <c r="T5279" s="10">
        <f>IF(Q5279&gt;0,M5279-Q5279,"")</f>
        <v/>
      </c>
      <c r="U5279" s="11">
        <f>IF(AND(T5279&gt;0,Q5279&gt;0),(Q5279/T5279)*100,"")</f>
        <v/>
      </c>
      <c r="V5279" s="11">
        <f>IF(AND(T5279&gt;0,S5279&gt;0),(S5279/T5279)*100,"")</f>
        <v/>
      </c>
      <c r="W5279" s="10">
        <f>IF(AND(J5279&gt;0,L5279&gt;0),(L5279/(J5279^3))*100,"")</f>
        <v/>
      </c>
      <c r="X5279" s="12" t="n">
        <v>0.71</v>
      </c>
      <c r="Y5279" s="12" t="n">
        <v>0.8</v>
      </c>
      <c r="Z5279" s="12" t="n">
        <v>0.6</v>
      </c>
      <c r="AA5279" s="13" t="n">
        <v>8.449999999999999</v>
      </c>
      <c r="AB5279" s="5" t="n">
        <v>14.1</v>
      </c>
      <c r="AC5279" s="13" t="n">
        <v>24.94</v>
      </c>
      <c r="AD5279" s="13" t="n">
        <v>51</v>
      </c>
      <c r="AE5279" s="13" t="n">
        <v>6.7</v>
      </c>
      <c r="AF5279" s="13" t="n"/>
    </row>
    <row r="5280" ht="14" customHeight="1">
      <c r="A5280" s="14" t="inlineStr">
        <is>
          <t>2190</t>
        </is>
      </c>
      <c r="B5280" s="14" t="inlineStr">
        <is>
          <t>LIPAN-5278</t>
        </is>
      </c>
      <c r="C5280" s="15" t="n">
        <v>2024</v>
      </c>
      <c r="D5280" s="14" t="inlineStr">
        <is>
          <t>2024-07-24 00:00:00</t>
        </is>
      </c>
      <c r="E5280" s="14" t="inlineStr">
        <is>
          <t>G.-Jul</t>
        </is>
      </c>
      <c r="F5280" s="14" t="inlineStr">
        <is>
          <t>E. E. Taiamã</t>
        </is>
      </c>
      <c r="G5280" s="14" t="inlineStr">
        <is>
          <t>16º 48' 01,35" | 57° 39' 22,89"</t>
        </is>
      </c>
      <c r="H5280" s="14" t="inlineStr">
        <is>
          <t>Characiformes</t>
        </is>
      </c>
      <c r="I5280" s="14" t="inlineStr">
        <is>
          <t>Brycon hilarii</t>
        </is>
      </c>
      <c r="J5280" s="16" t="n">
        <v>24.3</v>
      </c>
      <c r="K5280" s="16" t="n">
        <v>19.2</v>
      </c>
      <c r="L5280" s="17" t="n">
        <v>192</v>
      </c>
      <c r="M5280" s="17" t="n">
        <v>172</v>
      </c>
      <c r="N5280" s="14" t="b">
        <v>0</v>
      </c>
      <c r="O5280" s="14" t="inlineStr">
        <is>
          <t>M</t>
        </is>
      </c>
      <c r="P5280" s="14" t="inlineStr">
        <is>
          <t>REP</t>
        </is>
      </c>
      <c r="Q5280" s="17" t="n">
        <v>0.01</v>
      </c>
      <c r="R5280" s="14" t="n">
        <v>0</v>
      </c>
      <c r="S5280" s="17" t="n">
        <v>1.37</v>
      </c>
      <c r="T5280" s="10">
        <f>IF(Q5280&gt;0,M5280-Q5280,"")</f>
        <v/>
      </c>
      <c r="U5280" s="11">
        <f>IF(AND(T5280&gt;0,Q5280&gt;0),(Q5280/T5280)*100,"")</f>
        <v/>
      </c>
      <c r="V5280" s="11">
        <f>IF(AND(T5280&gt;0,S5280&gt;0),(S5280/T5280)*100,"")</f>
        <v/>
      </c>
      <c r="W5280" s="10">
        <f>IF(AND(J5280&gt;0,L5280&gt;0),(L5280/(J5280^3))*100,"")</f>
        <v/>
      </c>
      <c r="X5280" s="12" t="n">
        <v>0.71</v>
      </c>
      <c r="Y5280" s="12" t="n">
        <v>0.8</v>
      </c>
      <c r="Z5280" s="12" t="n">
        <v>0.6</v>
      </c>
      <c r="AA5280" s="18" t="n">
        <v>8.449999999999999</v>
      </c>
      <c r="AB5280" s="14" t="n">
        <v>14.1</v>
      </c>
      <c r="AC5280" s="18" t="n">
        <v>24.94</v>
      </c>
      <c r="AD5280" s="18" t="n">
        <v>51</v>
      </c>
      <c r="AE5280" s="18" t="n">
        <v>6.7</v>
      </c>
      <c r="AF5280" s="18" t="n"/>
    </row>
    <row r="5281" ht="14" customHeight="1">
      <c r="A5281" s="5" t="inlineStr">
        <is>
          <t>2191</t>
        </is>
      </c>
      <c r="B5281" s="5" t="inlineStr">
        <is>
          <t>LIPAN-5279</t>
        </is>
      </c>
      <c r="C5281" s="6" t="n">
        <v>2024</v>
      </c>
      <c r="D5281" s="5" t="inlineStr">
        <is>
          <t>2024-07-25 00:00:00</t>
        </is>
      </c>
      <c r="E5281" s="5" t="inlineStr">
        <is>
          <t>G.-Jul</t>
        </is>
      </c>
      <c r="F5281" s="5" t="inlineStr">
        <is>
          <t>E. E. Taiamã</t>
        </is>
      </c>
      <c r="G5281" s="5" t="inlineStr">
        <is>
          <t>16º 48' 01,35" | 57° 39' 22,89"</t>
        </is>
      </c>
      <c r="H5281" s="5" t="inlineStr">
        <is>
          <t>Characiformes</t>
        </is>
      </c>
      <c r="I5281" s="5" t="inlineStr">
        <is>
          <t>Brycon hilarii</t>
        </is>
      </c>
      <c r="J5281" s="7" t="n">
        <v>28.9</v>
      </c>
      <c r="K5281" s="7" t="n">
        <v>22.2</v>
      </c>
      <c r="L5281" s="8" t="n">
        <v>278</v>
      </c>
      <c r="M5281" s="8" t="n">
        <v>249</v>
      </c>
      <c r="N5281" s="5" t="b">
        <v>0</v>
      </c>
      <c r="O5281" s="5" t="inlineStr">
        <is>
          <t>F</t>
        </is>
      </c>
      <c r="P5281" s="5" t="inlineStr">
        <is>
          <t>REP</t>
        </is>
      </c>
      <c r="Q5281" s="8" t="n">
        <v>0.45</v>
      </c>
      <c r="R5281" s="5" t="n">
        <v>0</v>
      </c>
      <c r="S5281" s="8" t="n">
        <v>1.66</v>
      </c>
      <c r="T5281" s="10">
        <f>IF(Q5281&gt;0,M5281-Q5281,"")</f>
        <v/>
      </c>
      <c r="U5281" s="11">
        <f>IF(AND(T5281&gt;0,Q5281&gt;0),(Q5281/T5281)*100,"")</f>
        <v/>
      </c>
      <c r="V5281" s="11">
        <f>IF(AND(T5281&gt;0,S5281&gt;0),(S5281/T5281)*100,"")</f>
        <v/>
      </c>
      <c r="W5281" s="10">
        <f>IF(AND(J5281&gt;0,L5281&gt;0),(L5281/(J5281^3))*100,"")</f>
        <v/>
      </c>
      <c r="X5281" s="12" t="n">
        <v>0.71</v>
      </c>
      <c r="Y5281" s="12" t="n">
        <v>0.8</v>
      </c>
      <c r="Z5281" s="12" t="n">
        <v>0.6</v>
      </c>
      <c r="AA5281" s="13" t="n">
        <v>8.449999999999999</v>
      </c>
      <c r="AB5281" s="5" t="n">
        <v>14.1</v>
      </c>
      <c r="AC5281" s="13" t="n">
        <v>24.94</v>
      </c>
      <c r="AD5281" s="13" t="n">
        <v>51</v>
      </c>
      <c r="AE5281" s="13" t="n">
        <v>6.7</v>
      </c>
      <c r="AF5281" s="13" t="n"/>
    </row>
    <row r="5282" ht="14" customHeight="1">
      <c r="A5282" s="14" t="inlineStr">
        <is>
          <t>2192</t>
        </is>
      </c>
      <c r="B5282" s="14" t="inlineStr">
        <is>
          <t>LIPAN-5280</t>
        </is>
      </c>
      <c r="C5282" s="15" t="n">
        <v>2024</v>
      </c>
      <c r="D5282" s="14" t="inlineStr">
        <is>
          <t>2024-07-26 00:00:00</t>
        </is>
      </c>
      <c r="E5282" s="14" t="inlineStr">
        <is>
          <t>G.-Jul</t>
        </is>
      </c>
      <c r="F5282" s="14" t="inlineStr">
        <is>
          <t>E. E. Taiamã</t>
        </is>
      </c>
      <c r="G5282" s="14" t="inlineStr">
        <is>
          <t>16º 48' 01,35" | 57° 39' 22,89"</t>
        </is>
      </c>
      <c r="H5282" s="14" t="inlineStr">
        <is>
          <t>Characiformes</t>
        </is>
      </c>
      <c r="I5282" s="14" t="inlineStr">
        <is>
          <t>Brycon hilarii</t>
        </is>
      </c>
      <c r="J5282" s="16" t="n">
        <v>23.5</v>
      </c>
      <c r="K5282" s="16" t="n">
        <v>20.5</v>
      </c>
      <c r="L5282" s="17" t="n">
        <v>176</v>
      </c>
      <c r="M5282" s="17" t="n">
        <v>158</v>
      </c>
      <c r="N5282" s="14" t="b">
        <v>0</v>
      </c>
      <c r="O5282" s="14" t="inlineStr">
        <is>
          <t>M</t>
        </is>
      </c>
      <c r="P5282" s="14" t="inlineStr">
        <is>
          <t>REP</t>
        </is>
      </c>
      <c r="Q5282" s="17" t="n">
        <v>0.01</v>
      </c>
      <c r="R5282" s="14" t="n">
        <v>0</v>
      </c>
      <c r="S5282" s="17" t="n">
        <v>1.82</v>
      </c>
      <c r="T5282" s="10">
        <f>IF(Q5282&gt;0,M5282-Q5282,"")</f>
        <v/>
      </c>
      <c r="U5282" s="11">
        <f>IF(AND(T5282&gt;0,Q5282&gt;0),(Q5282/T5282)*100,"")</f>
        <v/>
      </c>
      <c r="V5282" s="11">
        <f>IF(AND(T5282&gt;0,S5282&gt;0),(S5282/T5282)*100,"")</f>
        <v/>
      </c>
      <c r="W5282" s="10">
        <f>IF(AND(J5282&gt;0,L5282&gt;0),(L5282/(J5282^3))*100,"")</f>
        <v/>
      </c>
      <c r="X5282" s="12" t="n">
        <v>0.71</v>
      </c>
      <c r="Y5282" s="12" t="n">
        <v>0.8</v>
      </c>
      <c r="Z5282" s="12" t="n">
        <v>0.6</v>
      </c>
      <c r="AA5282" s="18" t="n">
        <v>8.449999999999999</v>
      </c>
      <c r="AB5282" s="14" t="n">
        <v>14.1</v>
      </c>
      <c r="AC5282" s="18" t="n">
        <v>24.94</v>
      </c>
      <c r="AD5282" s="18" t="n">
        <v>51</v>
      </c>
      <c r="AE5282" s="18" t="n">
        <v>6.7</v>
      </c>
      <c r="AF5282" s="18" t="n"/>
    </row>
    <row r="5283" ht="14" customHeight="1">
      <c r="A5283" s="5" t="inlineStr">
        <is>
          <t>2193</t>
        </is>
      </c>
      <c r="B5283" s="5" t="inlineStr">
        <is>
          <t>LIPAN-5281</t>
        </is>
      </c>
      <c r="C5283" s="6" t="n">
        <v>2024</v>
      </c>
      <c r="D5283" s="5" t="inlineStr">
        <is>
          <t>2024-07-27 00:00:00</t>
        </is>
      </c>
      <c r="E5283" s="5" t="inlineStr">
        <is>
          <t>G.-Jul</t>
        </is>
      </c>
      <c r="F5283" s="5" t="inlineStr">
        <is>
          <t>E. E. Taiamã</t>
        </is>
      </c>
      <c r="G5283" s="5" t="inlineStr">
        <is>
          <t>16º 48' 01,35" | 57° 39' 22,89"</t>
        </is>
      </c>
      <c r="H5283" s="5" t="inlineStr">
        <is>
          <t>Characiformes</t>
        </is>
      </c>
      <c r="I5283" s="5" t="inlineStr">
        <is>
          <t>Brycon hilarii</t>
        </is>
      </c>
      <c r="J5283" s="7" t="n">
        <v>25.1</v>
      </c>
      <c r="K5283" s="7" t="n">
        <v>19.4</v>
      </c>
      <c r="L5283" s="8" t="n">
        <v>164</v>
      </c>
      <c r="M5283" s="8" t="n">
        <v>148</v>
      </c>
      <c r="N5283" s="5" t="b">
        <v>0</v>
      </c>
      <c r="O5283" s="5" t="inlineStr">
        <is>
          <t>M</t>
        </is>
      </c>
      <c r="P5283" s="5" t="inlineStr">
        <is>
          <t>REP</t>
        </is>
      </c>
      <c r="Q5283" s="8" t="n">
        <v>0.01</v>
      </c>
      <c r="R5283" s="5" t="n">
        <v>2</v>
      </c>
      <c r="S5283" s="8" t="n">
        <v>1.77</v>
      </c>
      <c r="T5283" s="10">
        <f>IF(Q5283&gt;0,M5283-Q5283,"")</f>
        <v/>
      </c>
      <c r="U5283" s="11">
        <f>IF(AND(T5283&gt;0,Q5283&gt;0),(Q5283/T5283)*100,"")</f>
        <v/>
      </c>
      <c r="V5283" s="11">
        <f>IF(AND(T5283&gt;0,S5283&gt;0),(S5283/T5283)*100,"")</f>
        <v/>
      </c>
      <c r="W5283" s="10">
        <f>IF(AND(J5283&gt;0,L5283&gt;0),(L5283/(J5283^3))*100,"")</f>
        <v/>
      </c>
      <c r="X5283" s="12" t="n">
        <v>0.71</v>
      </c>
      <c r="Y5283" s="12" t="n">
        <v>0.8</v>
      </c>
      <c r="Z5283" s="12" t="n">
        <v>0.6</v>
      </c>
      <c r="AA5283" s="13" t="n">
        <v>8.449999999999999</v>
      </c>
      <c r="AB5283" s="5" t="n">
        <v>14.1</v>
      </c>
      <c r="AC5283" s="13" t="n">
        <v>24.94</v>
      </c>
      <c r="AD5283" s="13" t="n">
        <v>51</v>
      </c>
      <c r="AE5283" s="13" t="n">
        <v>6.7</v>
      </c>
      <c r="AF5283" s="13" t="n"/>
    </row>
    <row r="5284" ht="14" customHeight="1">
      <c r="A5284" s="14" t="inlineStr">
        <is>
          <t>2194</t>
        </is>
      </c>
      <c r="B5284" s="14" t="inlineStr">
        <is>
          <t>LIPAN-5282</t>
        </is>
      </c>
      <c r="C5284" s="15" t="n">
        <v>2024</v>
      </c>
      <c r="D5284" s="14" t="inlineStr">
        <is>
          <t>2024-07-28 00:00:00</t>
        </is>
      </c>
      <c r="E5284" s="14" t="inlineStr">
        <is>
          <t>G.-Jul</t>
        </is>
      </c>
      <c r="F5284" s="14" t="inlineStr">
        <is>
          <t>E. E. Taiamã</t>
        </is>
      </c>
      <c r="G5284" s="14" t="inlineStr">
        <is>
          <t>16º 48' 01,35" | 57° 39' 22,89"</t>
        </is>
      </c>
      <c r="H5284" s="14" t="inlineStr">
        <is>
          <t>Characiformes</t>
        </is>
      </c>
      <c r="I5284" s="14" t="inlineStr">
        <is>
          <t>Brycon hilarii</t>
        </is>
      </c>
      <c r="J5284" s="16" t="n">
        <v>26.9</v>
      </c>
      <c r="K5284" s="16" t="n">
        <v>21.7</v>
      </c>
      <c r="L5284" s="17" t="n">
        <v>231</v>
      </c>
      <c r="M5284" s="17" t="n">
        <v>205</v>
      </c>
      <c r="N5284" s="14" t="b">
        <v>0</v>
      </c>
      <c r="O5284" s="14" t="inlineStr">
        <is>
          <t>M</t>
        </is>
      </c>
      <c r="P5284" s="14" t="inlineStr">
        <is>
          <t>REP</t>
        </is>
      </c>
      <c r="Q5284" s="17" t="n">
        <v>0.01</v>
      </c>
      <c r="R5284" s="14" t="n">
        <v>2</v>
      </c>
      <c r="S5284" s="17" t="n">
        <v>2.39</v>
      </c>
      <c r="T5284" s="10">
        <f>IF(Q5284&gt;0,M5284-Q5284,"")</f>
        <v/>
      </c>
      <c r="U5284" s="11">
        <f>IF(AND(T5284&gt;0,Q5284&gt;0),(Q5284/T5284)*100,"")</f>
        <v/>
      </c>
      <c r="V5284" s="11">
        <f>IF(AND(T5284&gt;0,S5284&gt;0),(S5284/T5284)*100,"")</f>
        <v/>
      </c>
      <c r="W5284" s="10">
        <f>IF(AND(J5284&gt;0,L5284&gt;0),(L5284/(J5284^3))*100,"")</f>
        <v/>
      </c>
      <c r="X5284" s="12" t="n">
        <v>0.71</v>
      </c>
      <c r="Y5284" s="12" t="n">
        <v>0.8</v>
      </c>
      <c r="Z5284" s="12" t="n">
        <v>0.6</v>
      </c>
      <c r="AA5284" s="18" t="n">
        <v>8.449999999999999</v>
      </c>
      <c r="AB5284" s="14" t="n">
        <v>14.1</v>
      </c>
      <c r="AC5284" s="18" t="n">
        <v>24.94</v>
      </c>
      <c r="AD5284" s="18" t="n">
        <v>51</v>
      </c>
      <c r="AE5284" s="18" t="n">
        <v>6.7</v>
      </c>
      <c r="AF5284" s="18" t="n"/>
    </row>
    <row r="5285" ht="14" customHeight="1">
      <c r="A5285" s="5" t="inlineStr">
        <is>
          <t>2195</t>
        </is>
      </c>
      <c r="B5285" s="5" t="inlineStr">
        <is>
          <t>LIPAN-5283</t>
        </is>
      </c>
      <c r="C5285" s="6" t="n">
        <v>2024</v>
      </c>
      <c r="D5285" s="5" t="inlineStr">
        <is>
          <t>2024-07-29 00:00:00</t>
        </is>
      </c>
      <c r="E5285" s="5" t="inlineStr">
        <is>
          <t>G.-Jul</t>
        </is>
      </c>
      <c r="F5285" s="5" t="inlineStr">
        <is>
          <t>E. E. Taiamã</t>
        </is>
      </c>
      <c r="G5285" s="5" t="inlineStr">
        <is>
          <t>16º 48' 01,35" | 57° 39' 22,89"</t>
        </is>
      </c>
      <c r="H5285" s="5" t="inlineStr">
        <is>
          <t>Characiformes</t>
        </is>
      </c>
      <c r="I5285" s="5" t="inlineStr">
        <is>
          <t>Brycon hilarii</t>
        </is>
      </c>
      <c r="J5285" s="7" t="n">
        <v>27.3</v>
      </c>
      <c r="K5285" s="7" t="n">
        <v>22.9</v>
      </c>
      <c r="L5285" s="8" t="n">
        <v>233</v>
      </c>
      <c r="M5285" s="8" t="n">
        <v>206</v>
      </c>
      <c r="N5285" s="5" t="b">
        <v>0</v>
      </c>
      <c r="O5285" s="5" t="inlineStr">
        <is>
          <t>M</t>
        </is>
      </c>
      <c r="P5285" s="5" t="inlineStr">
        <is>
          <t>REP</t>
        </is>
      </c>
      <c r="Q5285" s="8" t="n">
        <v>0.08</v>
      </c>
      <c r="R5285" s="5" t="n">
        <v>2</v>
      </c>
      <c r="S5285" s="8" t="n">
        <v>2.12</v>
      </c>
      <c r="T5285" s="10">
        <f>IF(Q5285&gt;0,M5285-Q5285,"")</f>
        <v/>
      </c>
      <c r="U5285" s="11">
        <f>IF(AND(T5285&gt;0,Q5285&gt;0),(Q5285/T5285)*100,"")</f>
        <v/>
      </c>
      <c r="V5285" s="11">
        <f>IF(AND(T5285&gt;0,S5285&gt;0),(S5285/T5285)*100,"")</f>
        <v/>
      </c>
      <c r="W5285" s="10">
        <f>IF(AND(J5285&gt;0,L5285&gt;0),(L5285/(J5285^3))*100,"")</f>
        <v/>
      </c>
      <c r="X5285" s="12" t="n">
        <v>0.71</v>
      </c>
      <c r="Y5285" s="12" t="n">
        <v>0.8</v>
      </c>
      <c r="Z5285" s="12" t="n">
        <v>0.6</v>
      </c>
      <c r="AA5285" s="13" t="n">
        <v>8.449999999999999</v>
      </c>
      <c r="AB5285" s="5" t="n">
        <v>14.1</v>
      </c>
      <c r="AC5285" s="13" t="n">
        <v>24.94</v>
      </c>
      <c r="AD5285" s="13" t="n">
        <v>51</v>
      </c>
      <c r="AE5285" s="13" t="n">
        <v>6.7</v>
      </c>
      <c r="AF5285" s="13" t="n"/>
    </row>
    <row r="5286" ht="14" customHeight="1">
      <c r="A5286" s="14" t="inlineStr">
        <is>
          <t>2196</t>
        </is>
      </c>
      <c r="B5286" s="14" t="inlineStr">
        <is>
          <t>LIPAN-5284</t>
        </is>
      </c>
      <c r="C5286" s="15" t="n">
        <v>2024</v>
      </c>
      <c r="D5286" s="14" t="inlineStr">
        <is>
          <t>2024-07-30 00:00:00</t>
        </is>
      </c>
      <c r="E5286" s="14" t="inlineStr">
        <is>
          <t>G.-Jul</t>
        </is>
      </c>
      <c r="F5286" s="14" t="inlineStr">
        <is>
          <t>E. E. Taiamã</t>
        </is>
      </c>
      <c r="G5286" s="14" t="inlineStr">
        <is>
          <t>16º 48' 01,35" | 57° 39' 22,89"</t>
        </is>
      </c>
      <c r="H5286" s="14" t="inlineStr">
        <is>
          <t>Characiformes</t>
        </is>
      </c>
      <c r="I5286" s="14" t="inlineStr">
        <is>
          <t>Brycon hilarii</t>
        </is>
      </c>
      <c r="J5286" s="16" t="n">
        <v>33.8</v>
      </c>
      <c r="K5286" s="16" t="n">
        <v>26.4</v>
      </c>
      <c r="L5286" s="17" t="n">
        <v>477</v>
      </c>
      <c r="M5286" s="17" t="n">
        <v>413</v>
      </c>
      <c r="N5286" s="14" t="b">
        <v>0</v>
      </c>
      <c r="O5286" s="14" t="inlineStr">
        <is>
          <t>F</t>
        </is>
      </c>
      <c r="P5286" s="14" t="inlineStr">
        <is>
          <t>REP</t>
        </is>
      </c>
      <c r="Q5286" s="17" t="n">
        <v>0.79</v>
      </c>
      <c r="R5286" s="14" t="n">
        <v>3</v>
      </c>
      <c r="S5286" s="17" t="n">
        <v>5.43</v>
      </c>
      <c r="T5286" s="10">
        <f>IF(Q5286&gt;0,M5286-Q5286,"")</f>
        <v/>
      </c>
      <c r="U5286" s="11">
        <f>IF(AND(T5286&gt;0,Q5286&gt;0),(Q5286/T5286)*100,"")</f>
        <v/>
      </c>
      <c r="V5286" s="11">
        <f>IF(AND(T5286&gt;0,S5286&gt;0),(S5286/T5286)*100,"")</f>
        <v/>
      </c>
      <c r="W5286" s="10">
        <f>IF(AND(J5286&gt;0,L5286&gt;0),(L5286/(J5286^3))*100,"")</f>
        <v/>
      </c>
      <c r="X5286" s="12" t="n">
        <v>0.71</v>
      </c>
      <c r="Y5286" s="12" t="n">
        <v>0.8</v>
      </c>
      <c r="Z5286" s="12" t="n">
        <v>0.6</v>
      </c>
      <c r="AA5286" s="18" t="n">
        <v>8.449999999999999</v>
      </c>
      <c r="AB5286" s="14" t="n">
        <v>14.1</v>
      </c>
      <c r="AC5286" s="18" t="n">
        <v>24.94</v>
      </c>
      <c r="AD5286" s="18" t="n">
        <v>51</v>
      </c>
      <c r="AE5286" s="18" t="n">
        <v>6.7</v>
      </c>
      <c r="AF5286" s="18" t="n"/>
    </row>
    <row r="5287" ht="14" customHeight="1">
      <c r="A5287" s="5" t="inlineStr">
        <is>
          <t>2197</t>
        </is>
      </c>
      <c r="B5287" s="5" t="inlineStr">
        <is>
          <t>LIPAN-5285</t>
        </is>
      </c>
      <c r="C5287" s="6" t="n">
        <v>2024</v>
      </c>
      <c r="D5287" s="5" t="inlineStr">
        <is>
          <t>2024-07-31 00:00:00</t>
        </is>
      </c>
      <c r="E5287" s="5" t="inlineStr">
        <is>
          <t>G.-Jul</t>
        </is>
      </c>
      <c r="F5287" s="5" t="inlineStr">
        <is>
          <t>E. E. Taiamã</t>
        </is>
      </c>
      <c r="G5287" s="5" t="inlineStr">
        <is>
          <t>16º 48' 01,35" | 57° 39' 22,89"</t>
        </is>
      </c>
      <c r="H5287" s="5" t="inlineStr">
        <is>
          <t>Characiformes</t>
        </is>
      </c>
      <c r="I5287" s="5" t="inlineStr">
        <is>
          <t>Brycon hilarii</t>
        </is>
      </c>
      <c r="J5287" s="7" t="n">
        <v>29.1</v>
      </c>
      <c r="K5287" s="7" t="n">
        <v>24.5</v>
      </c>
      <c r="L5287" s="8" t="n">
        <v>283</v>
      </c>
      <c r="M5287" s="8" t="n">
        <v>240</v>
      </c>
      <c r="N5287" s="5" t="b">
        <v>0</v>
      </c>
      <c r="O5287" s="5" t="inlineStr">
        <is>
          <t>M</t>
        </is>
      </c>
      <c r="P5287" s="5" t="inlineStr">
        <is>
          <t>REP</t>
        </is>
      </c>
      <c r="Q5287" s="8" t="n">
        <v>0.01</v>
      </c>
      <c r="R5287" s="5" t="n">
        <v>2</v>
      </c>
      <c r="S5287" s="8" t="n">
        <v>3.23</v>
      </c>
      <c r="T5287" s="10">
        <f>IF(Q5287&gt;0,M5287-Q5287,"")</f>
        <v/>
      </c>
      <c r="U5287" s="11">
        <f>IF(AND(T5287&gt;0,Q5287&gt;0),(Q5287/T5287)*100,"")</f>
        <v/>
      </c>
      <c r="V5287" s="11">
        <f>IF(AND(T5287&gt;0,S5287&gt;0),(S5287/T5287)*100,"")</f>
        <v/>
      </c>
      <c r="W5287" s="10">
        <f>IF(AND(J5287&gt;0,L5287&gt;0),(L5287/(J5287^3))*100,"")</f>
        <v/>
      </c>
      <c r="X5287" s="12" t="n">
        <v>0.71</v>
      </c>
      <c r="Y5287" s="12" t="n">
        <v>0.8</v>
      </c>
      <c r="Z5287" s="12" t="n">
        <v>0.6</v>
      </c>
      <c r="AA5287" s="13" t="n">
        <v>8.449999999999999</v>
      </c>
      <c r="AB5287" s="5" t="n">
        <v>14.1</v>
      </c>
      <c r="AC5287" s="13" t="n">
        <v>24.94</v>
      </c>
      <c r="AD5287" s="13" t="n">
        <v>51</v>
      </c>
      <c r="AE5287" s="13" t="n">
        <v>6.7</v>
      </c>
      <c r="AF5287" s="13" t="n"/>
    </row>
    <row r="5288" ht="14" customHeight="1">
      <c r="A5288" s="14" t="inlineStr">
        <is>
          <t>2198</t>
        </is>
      </c>
      <c r="B5288" s="14" t="inlineStr">
        <is>
          <t>LIPAN-5286</t>
        </is>
      </c>
      <c r="C5288" s="15" t="n">
        <v>2024</v>
      </c>
      <c r="D5288" s="14" t="inlineStr">
        <is>
          <t>2024-07-31 00:00:00</t>
        </is>
      </c>
      <c r="E5288" s="14" t="inlineStr">
        <is>
          <t>G.-Jul</t>
        </is>
      </c>
      <c r="F5288" s="14" t="inlineStr">
        <is>
          <t>E. E. Taiamã</t>
        </is>
      </c>
      <c r="G5288" s="14" t="inlineStr">
        <is>
          <t>16º 48' 01,35" | 57° 39' 22,89"</t>
        </is>
      </c>
      <c r="H5288" s="14" t="inlineStr">
        <is>
          <t>Characiformes</t>
        </is>
      </c>
      <c r="I5288" s="14" t="inlineStr">
        <is>
          <t>Brycon hilarii</t>
        </is>
      </c>
      <c r="J5288" s="16" t="n">
        <v>26.1</v>
      </c>
      <c r="K5288" s="16" t="n">
        <v>22.6</v>
      </c>
      <c r="L5288" s="17" t="n">
        <v>248</v>
      </c>
      <c r="M5288" s="17" t="n">
        <v>218</v>
      </c>
      <c r="N5288" s="14" t="b">
        <v>0</v>
      </c>
      <c r="O5288" s="14" t="inlineStr">
        <is>
          <t>M</t>
        </is>
      </c>
      <c r="P5288" s="14" t="inlineStr">
        <is>
          <t>REP</t>
        </is>
      </c>
      <c r="Q5288" s="17" t="n">
        <v>0.01</v>
      </c>
      <c r="R5288" s="14" t="n">
        <v>2</v>
      </c>
      <c r="S5288" s="17" t="n">
        <v>3.74</v>
      </c>
      <c r="T5288" s="10">
        <f>IF(Q5288&gt;0,M5288-Q5288,"")</f>
        <v/>
      </c>
      <c r="U5288" s="11">
        <f>IF(AND(T5288&gt;0,Q5288&gt;0),(Q5288/T5288)*100,"")</f>
        <v/>
      </c>
      <c r="V5288" s="11">
        <f>IF(AND(T5288&gt;0,S5288&gt;0),(S5288/T5288)*100,"")</f>
        <v/>
      </c>
      <c r="W5288" s="10">
        <f>IF(AND(J5288&gt;0,L5288&gt;0),(L5288/(J5288^3))*100,"")</f>
        <v/>
      </c>
      <c r="X5288" s="12" t="n">
        <v>0.71</v>
      </c>
      <c r="Y5288" s="12" t="n">
        <v>0.8</v>
      </c>
      <c r="Z5288" s="12" t="n">
        <v>0.6</v>
      </c>
      <c r="AA5288" s="18" t="n">
        <v>8.449999999999999</v>
      </c>
      <c r="AB5288" s="14" t="n">
        <v>14.1</v>
      </c>
      <c r="AC5288" s="18" t="n">
        <v>24.94</v>
      </c>
      <c r="AD5288" s="18" t="n">
        <v>51</v>
      </c>
      <c r="AE5288" s="18" t="n">
        <v>6.7</v>
      </c>
      <c r="AF5288" s="18" t="n"/>
    </row>
    <row r="5289" ht="14" customHeight="1">
      <c r="A5289" s="5" t="inlineStr">
        <is>
          <t>2199</t>
        </is>
      </c>
      <c r="B5289" s="5" t="inlineStr">
        <is>
          <t>LIPAN-5287</t>
        </is>
      </c>
      <c r="C5289" s="6" t="n">
        <v>2024</v>
      </c>
      <c r="D5289" s="5" t="inlineStr">
        <is>
          <t>2024-07-31 00:00:00</t>
        </is>
      </c>
      <c r="E5289" s="5" t="inlineStr">
        <is>
          <t>G.-Jul</t>
        </is>
      </c>
      <c r="F5289" s="5" t="inlineStr">
        <is>
          <t>E. E. Taiamã</t>
        </is>
      </c>
      <c r="G5289" s="5" t="inlineStr">
        <is>
          <t>16º 48' 01,35" | 57° 39' 22,89"</t>
        </is>
      </c>
      <c r="H5289" s="5" t="inlineStr">
        <is>
          <t>Characiformes</t>
        </is>
      </c>
      <c r="I5289" s="5" t="inlineStr">
        <is>
          <t>Brycon hilarii</t>
        </is>
      </c>
      <c r="J5289" s="7" t="n">
        <v>24.5</v>
      </c>
      <c r="K5289" s="7" t="n">
        <v>20.1</v>
      </c>
      <c r="L5289" s="8" t="n">
        <v>196</v>
      </c>
      <c r="M5289" s="8" t="n">
        <v>173</v>
      </c>
      <c r="N5289" s="5" t="b">
        <v>0</v>
      </c>
      <c r="O5289" s="5" t="inlineStr">
        <is>
          <t>M</t>
        </is>
      </c>
      <c r="P5289" s="5" t="inlineStr">
        <is>
          <t>REP</t>
        </is>
      </c>
      <c r="Q5289" s="8" t="n">
        <v>0.01</v>
      </c>
      <c r="R5289" s="5" t="n">
        <v>2</v>
      </c>
      <c r="S5289" s="8" t="n">
        <v>1.53</v>
      </c>
      <c r="T5289" s="10">
        <f>IF(Q5289&gt;0,M5289-Q5289,"")</f>
        <v/>
      </c>
      <c r="U5289" s="11">
        <f>IF(AND(T5289&gt;0,Q5289&gt;0),(Q5289/T5289)*100,"")</f>
        <v/>
      </c>
      <c r="V5289" s="11">
        <f>IF(AND(T5289&gt;0,S5289&gt;0),(S5289/T5289)*100,"")</f>
        <v/>
      </c>
      <c r="W5289" s="10">
        <f>IF(AND(J5289&gt;0,L5289&gt;0),(L5289/(J5289^3))*100,"")</f>
        <v/>
      </c>
      <c r="X5289" s="12" t="n">
        <v>0.71</v>
      </c>
      <c r="Y5289" s="12" t="n">
        <v>0.8</v>
      </c>
      <c r="Z5289" s="12" t="n">
        <v>0.6</v>
      </c>
      <c r="AA5289" s="13" t="n">
        <v>8.449999999999999</v>
      </c>
      <c r="AB5289" s="5" t="n">
        <v>14.1</v>
      </c>
      <c r="AC5289" s="13" t="n">
        <v>24.94</v>
      </c>
      <c r="AD5289" s="13" t="n">
        <v>51</v>
      </c>
      <c r="AE5289" s="13" t="n">
        <v>6.7</v>
      </c>
      <c r="AF5289" s="13" t="n"/>
    </row>
    <row r="5290" ht="14" customHeight="1">
      <c r="A5290" s="14" t="inlineStr">
        <is>
          <t>2200</t>
        </is>
      </c>
      <c r="B5290" s="14" t="inlineStr">
        <is>
          <t>LIPAN-5288</t>
        </is>
      </c>
      <c r="C5290" s="15" t="n">
        <v>2024</v>
      </c>
      <c r="D5290" s="14" t="inlineStr">
        <is>
          <t>2024-07-31 00:00:00</t>
        </is>
      </c>
      <c r="E5290" s="14" t="inlineStr">
        <is>
          <t>G.-Jul</t>
        </is>
      </c>
      <c r="F5290" s="14" t="inlineStr">
        <is>
          <t>E. E. Taiamã</t>
        </is>
      </c>
      <c r="G5290" s="14" t="inlineStr">
        <is>
          <t>16º 48' 01,35" | 57° 39' 22,89"</t>
        </is>
      </c>
      <c r="H5290" s="14" t="inlineStr">
        <is>
          <t>Characiformes</t>
        </is>
      </c>
      <c r="I5290" s="14" t="inlineStr">
        <is>
          <t>Brycon hilarii</t>
        </is>
      </c>
      <c r="J5290" s="16" t="n">
        <v>31.1</v>
      </c>
      <c r="K5290" s="16" t="n">
        <v>23.5</v>
      </c>
      <c r="L5290" s="17" t="n">
        <v>377</v>
      </c>
      <c r="M5290" s="17" t="n">
        <v>316</v>
      </c>
      <c r="N5290" s="14" t="b">
        <v>0</v>
      </c>
      <c r="O5290" s="14" t="inlineStr">
        <is>
          <t>F</t>
        </is>
      </c>
      <c r="P5290" s="14" t="inlineStr">
        <is>
          <t>REP</t>
        </is>
      </c>
      <c r="Q5290" s="17" t="n">
        <v>0.32</v>
      </c>
      <c r="R5290" s="14" t="n">
        <v>3</v>
      </c>
      <c r="S5290" s="17" t="n">
        <v>3.9</v>
      </c>
      <c r="T5290" s="10">
        <f>IF(Q5290&gt;0,M5290-Q5290,"")</f>
        <v/>
      </c>
      <c r="U5290" s="11">
        <f>IF(AND(T5290&gt;0,Q5290&gt;0),(Q5290/T5290)*100,"")</f>
        <v/>
      </c>
      <c r="V5290" s="11">
        <f>IF(AND(T5290&gt;0,S5290&gt;0),(S5290/T5290)*100,"")</f>
        <v/>
      </c>
      <c r="W5290" s="10">
        <f>IF(AND(J5290&gt;0,L5290&gt;0),(L5290/(J5290^3))*100,"")</f>
        <v/>
      </c>
      <c r="X5290" s="12" t="n">
        <v>0.71</v>
      </c>
      <c r="Y5290" s="12" t="n">
        <v>0.8</v>
      </c>
      <c r="Z5290" s="12" t="n">
        <v>0.6</v>
      </c>
      <c r="AA5290" s="18" t="n">
        <v>8.449999999999999</v>
      </c>
      <c r="AB5290" s="14" t="n">
        <v>14.1</v>
      </c>
      <c r="AC5290" s="18" t="n">
        <v>24.94</v>
      </c>
      <c r="AD5290" s="18" t="n">
        <v>51</v>
      </c>
      <c r="AE5290" s="18" t="n">
        <v>6.7</v>
      </c>
      <c r="AF5290" s="18" t="n"/>
    </row>
    <row r="5291" ht="14" customHeight="1">
      <c r="A5291" s="5" t="inlineStr">
        <is>
          <t>2201</t>
        </is>
      </c>
      <c r="B5291" s="5" t="inlineStr">
        <is>
          <t>LIPAN-5289</t>
        </is>
      </c>
      <c r="C5291" s="6" t="n">
        <v>2024</v>
      </c>
      <c r="D5291" s="5" t="inlineStr">
        <is>
          <t>2024-07-31 00:00:00</t>
        </is>
      </c>
      <c r="E5291" s="5" t="inlineStr">
        <is>
          <t>G.-Jul</t>
        </is>
      </c>
      <c r="F5291" s="5" t="inlineStr">
        <is>
          <t>E. E. Taiamã</t>
        </is>
      </c>
      <c r="G5291" s="5" t="inlineStr">
        <is>
          <t>16º 48' 01,35" | 57° 39' 22,89"</t>
        </is>
      </c>
      <c r="H5291" s="5" t="inlineStr">
        <is>
          <t>Characiformes</t>
        </is>
      </c>
      <c r="I5291" s="5" t="inlineStr">
        <is>
          <t>Brycon hilarii</t>
        </is>
      </c>
      <c r="J5291" s="7" t="n">
        <v>30.9</v>
      </c>
      <c r="K5291" s="7" t="n">
        <v>24.5</v>
      </c>
      <c r="L5291" s="8" t="n">
        <v>329</v>
      </c>
      <c r="M5291" s="8" t="n">
        <v>286</v>
      </c>
      <c r="N5291" s="5" t="b">
        <v>0</v>
      </c>
      <c r="O5291" s="5" t="inlineStr">
        <is>
          <t>M</t>
        </is>
      </c>
      <c r="P5291" s="5" t="inlineStr">
        <is>
          <t>REP</t>
        </is>
      </c>
      <c r="Q5291" s="8" t="n">
        <v>0.01</v>
      </c>
      <c r="R5291" s="5" t="n">
        <v>2</v>
      </c>
      <c r="S5291" s="8" t="n">
        <v>3.14</v>
      </c>
      <c r="T5291" s="10">
        <f>IF(Q5291&gt;0,M5291-Q5291,"")</f>
        <v/>
      </c>
      <c r="U5291" s="11">
        <f>IF(AND(T5291&gt;0,Q5291&gt;0),(Q5291/T5291)*100,"")</f>
        <v/>
      </c>
      <c r="V5291" s="11">
        <f>IF(AND(T5291&gt;0,S5291&gt;0),(S5291/T5291)*100,"")</f>
        <v/>
      </c>
      <c r="W5291" s="10">
        <f>IF(AND(J5291&gt;0,L5291&gt;0),(L5291/(J5291^3))*100,"")</f>
        <v/>
      </c>
      <c r="X5291" s="12" t="n">
        <v>0.71</v>
      </c>
      <c r="Y5291" s="12" t="n">
        <v>0.8</v>
      </c>
      <c r="Z5291" s="12" t="n">
        <v>0.6</v>
      </c>
      <c r="AA5291" s="13" t="n">
        <v>8.449999999999999</v>
      </c>
      <c r="AB5291" s="5" t="n">
        <v>14.1</v>
      </c>
      <c r="AC5291" s="13" t="n">
        <v>24.94</v>
      </c>
      <c r="AD5291" s="13" t="n">
        <v>51</v>
      </c>
      <c r="AE5291" s="13" t="n">
        <v>6.7</v>
      </c>
      <c r="AF5291" s="13" t="n"/>
    </row>
    <row r="5292" ht="14" customHeight="1">
      <c r="A5292" s="14" t="inlineStr">
        <is>
          <t>2202</t>
        </is>
      </c>
      <c r="B5292" s="14" t="inlineStr">
        <is>
          <t>LIPAN-5290</t>
        </is>
      </c>
      <c r="C5292" s="15" t="n">
        <v>2024</v>
      </c>
      <c r="D5292" s="14" t="inlineStr">
        <is>
          <t>2024-07-31 00:00:00</t>
        </is>
      </c>
      <c r="E5292" s="14" t="inlineStr">
        <is>
          <t>G.-Jul</t>
        </is>
      </c>
      <c r="F5292" s="14" t="inlineStr">
        <is>
          <t>E. E. Taiamã</t>
        </is>
      </c>
      <c r="G5292" s="14" t="inlineStr">
        <is>
          <t>16º 48' 01,35" | 57° 39' 22,89"</t>
        </is>
      </c>
      <c r="H5292" s="14" t="inlineStr">
        <is>
          <t>Characiformes</t>
        </is>
      </c>
      <c r="I5292" s="14" t="inlineStr">
        <is>
          <t>Salminus brasiliensis</t>
        </is>
      </c>
      <c r="J5292" s="16" t="n">
        <v>68.09999999999999</v>
      </c>
      <c r="K5292" s="16" t="n">
        <v>60.1</v>
      </c>
      <c r="L5292" s="17" t="n">
        <v>4650</v>
      </c>
      <c r="M5292" s="17" t="n">
        <v>4150</v>
      </c>
      <c r="N5292" s="14" t="b">
        <v>0</v>
      </c>
      <c r="O5292" s="14" t="inlineStr">
        <is>
          <t>F</t>
        </is>
      </c>
      <c r="P5292" s="14" t="inlineStr">
        <is>
          <t>REP</t>
        </is>
      </c>
      <c r="Q5292" s="17" t="n">
        <v>25.72</v>
      </c>
      <c r="R5292" s="14" t="n">
        <v>0</v>
      </c>
      <c r="S5292" s="17" t="n">
        <v>57.63</v>
      </c>
      <c r="T5292" s="10">
        <f>IF(Q5292&gt;0,M5292-Q5292,"")</f>
        <v/>
      </c>
      <c r="U5292" s="11">
        <f>IF(AND(T5292&gt;0,Q5292&gt;0),(Q5292/T5292)*100,"")</f>
        <v/>
      </c>
      <c r="V5292" s="11">
        <f>IF(AND(T5292&gt;0,S5292&gt;0),(S5292/T5292)*100,"")</f>
        <v/>
      </c>
      <c r="W5292" s="10">
        <f>IF(AND(J5292&gt;0,L5292&gt;0),(L5292/(J5292^3))*100,"")</f>
        <v/>
      </c>
      <c r="X5292" s="12" t="n">
        <v>0.71</v>
      </c>
      <c r="Y5292" s="12" t="n">
        <v>0.8</v>
      </c>
      <c r="Z5292" s="12" t="n">
        <v>0.6</v>
      </c>
      <c r="AA5292" s="18" t="n">
        <v>8.449999999999999</v>
      </c>
      <c r="AB5292" s="14" t="n">
        <v>14.1</v>
      </c>
      <c r="AC5292" s="18" t="n">
        <v>24.94</v>
      </c>
      <c r="AD5292" s="18" t="n">
        <v>51</v>
      </c>
      <c r="AE5292" s="18" t="n">
        <v>6.7</v>
      </c>
      <c r="AF5292" s="18" t="n"/>
    </row>
    <row r="5293" ht="14" customHeight="1">
      <c r="A5293" s="5" t="inlineStr">
        <is>
          <t>2203</t>
        </is>
      </c>
      <c r="B5293" s="5" t="inlineStr">
        <is>
          <t>LIPAN-5291</t>
        </is>
      </c>
      <c r="C5293" s="6" t="n">
        <v>2024</v>
      </c>
      <c r="D5293" s="5" t="inlineStr">
        <is>
          <t>2024-07-31 00:00:00</t>
        </is>
      </c>
      <c r="E5293" s="5" t="inlineStr">
        <is>
          <t>G.-Jul</t>
        </is>
      </c>
      <c r="F5293" s="5" t="inlineStr">
        <is>
          <t>E. E. Taiamã</t>
        </is>
      </c>
      <c r="G5293" s="5" t="inlineStr">
        <is>
          <t>16º 48' 01,35" | 57° 39' 22,89"</t>
        </is>
      </c>
      <c r="H5293" s="5" t="inlineStr">
        <is>
          <t>Characiformes</t>
        </is>
      </c>
      <c r="I5293" s="5" t="inlineStr">
        <is>
          <t>Salminus brasiliensis</t>
        </is>
      </c>
      <c r="J5293" s="7" t="n">
        <v>59.6</v>
      </c>
      <c r="K5293" s="7" t="n">
        <v>54.7</v>
      </c>
      <c r="L5293" s="8" t="n">
        <v>3410</v>
      </c>
      <c r="M5293" s="8" t="n">
        <v>2970</v>
      </c>
      <c r="N5293" s="5" t="b">
        <v>0</v>
      </c>
      <c r="O5293" s="5" t="inlineStr">
        <is>
          <t>F</t>
        </is>
      </c>
      <c r="P5293" s="5" t="inlineStr">
        <is>
          <t>REP</t>
        </is>
      </c>
      <c r="Q5293" s="8" t="n">
        <v>12.7</v>
      </c>
      <c r="R5293" s="5" t="n">
        <v>0</v>
      </c>
      <c r="S5293" s="8" t="n">
        <v>40.93</v>
      </c>
      <c r="T5293" s="10">
        <f>IF(Q5293&gt;0,M5293-Q5293,"")</f>
        <v/>
      </c>
      <c r="U5293" s="11">
        <f>IF(AND(T5293&gt;0,Q5293&gt;0),(Q5293/T5293)*100,"")</f>
        <v/>
      </c>
      <c r="V5293" s="11">
        <f>IF(AND(T5293&gt;0,S5293&gt;0),(S5293/T5293)*100,"")</f>
        <v/>
      </c>
      <c r="W5293" s="10">
        <f>IF(AND(J5293&gt;0,L5293&gt;0),(L5293/(J5293^3))*100,"")</f>
        <v/>
      </c>
      <c r="X5293" s="12" t="n">
        <v>0.71</v>
      </c>
      <c r="Y5293" s="12" t="n">
        <v>0.8</v>
      </c>
      <c r="Z5293" s="12" t="n">
        <v>0.6</v>
      </c>
      <c r="AA5293" s="13" t="n">
        <v>8.449999999999999</v>
      </c>
      <c r="AB5293" s="5" t="n">
        <v>14.1</v>
      </c>
      <c r="AC5293" s="13" t="n">
        <v>24.94</v>
      </c>
      <c r="AD5293" s="13" t="n">
        <v>51</v>
      </c>
      <c r="AE5293" s="13" t="n">
        <v>6.7</v>
      </c>
      <c r="AF5293" s="13" t="n"/>
    </row>
    <row r="5294" ht="14" customHeight="1">
      <c r="A5294" s="14" t="inlineStr">
        <is>
          <t>2204</t>
        </is>
      </c>
      <c r="B5294" s="14" t="inlineStr">
        <is>
          <t>LIPAN-5292</t>
        </is>
      </c>
      <c r="C5294" s="15" t="n">
        <v>2024</v>
      </c>
      <c r="D5294" s="14" t="inlineStr">
        <is>
          <t>2024-07-31 00:00:00</t>
        </is>
      </c>
      <c r="E5294" s="14" t="inlineStr">
        <is>
          <t>G.-Jul</t>
        </is>
      </c>
      <c r="F5294" s="14" t="inlineStr">
        <is>
          <t>E. E. Taiamã</t>
        </is>
      </c>
      <c r="G5294" s="14" t="inlineStr">
        <is>
          <t>16º 48' 01,35" | 57° 39' 22,89"</t>
        </is>
      </c>
      <c r="H5294" s="14" t="inlineStr">
        <is>
          <t>Characiformes</t>
        </is>
      </c>
      <c r="I5294" s="14" t="inlineStr">
        <is>
          <t>Salminus brasiliensis</t>
        </is>
      </c>
      <c r="J5294" s="16" t="n">
        <v>57</v>
      </c>
      <c r="K5294" s="16" t="n">
        <v>51.4</v>
      </c>
      <c r="L5294" s="17" t="n">
        <v>2560</v>
      </c>
      <c r="M5294" s="17" t="n">
        <v>2280</v>
      </c>
      <c r="N5294" s="14" t="b">
        <v>0</v>
      </c>
      <c r="O5294" s="14" t="inlineStr">
        <is>
          <t>F</t>
        </is>
      </c>
      <c r="P5294" s="14" t="inlineStr">
        <is>
          <t>REP</t>
        </is>
      </c>
      <c r="Q5294" s="17" t="n">
        <v>14.3</v>
      </c>
      <c r="R5294" s="14" t="n">
        <v>0</v>
      </c>
      <c r="S5294" s="17" t="n">
        <v>19.49</v>
      </c>
      <c r="T5294" s="10">
        <f>IF(Q5294&gt;0,M5294-Q5294,"")</f>
        <v/>
      </c>
      <c r="U5294" s="11">
        <f>IF(AND(T5294&gt;0,Q5294&gt;0),(Q5294/T5294)*100,"")</f>
        <v/>
      </c>
      <c r="V5294" s="11">
        <f>IF(AND(T5294&gt;0,S5294&gt;0),(S5294/T5294)*100,"")</f>
        <v/>
      </c>
      <c r="W5294" s="10">
        <f>IF(AND(J5294&gt;0,L5294&gt;0),(L5294/(J5294^3))*100,"")</f>
        <v/>
      </c>
      <c r="X5294" s="12" t="n">
        <v>0.71</v>
      </c>
      <c r="Y5294" s="12" t="n">
        <v>0.8</v>
      </c>
      <c r="Z5294" s="12" t="n">
        <v>0.6</v>
      </c>
      <c r="AA5294" s="18" t="n">
        <v>8.449999999999999</v>
      </c>
      <c r="AB5294" s="14" t="n">
        <v>14.1</v>
      </c>
      <c r="AC5294" s="18" t="n">
        <v>24.94</v>
      </c>
      <c r="AD5294" s="18" t="n">
        <v>51</v>
      </c>
      <c r="AE5294" s="18" t="n">
        <v>6.7</v>
      </c>
      <c r="AF5294" s="18" t="n"/>
    </row>
    <row r="5295" ht="14" customHeight="1">
      <c r="A5295" s="5" t="inlineStr">
        <is>
          <t>2205</t>
        </is>
      </c>
      <c r="B5295" s="5" t="inlineStr">
        <is>
          <t>LIPAN-5293</t>
        </is>
      </c>
      <c r="C5295" s="6" t="n">
        <v>2024</v>
      </c>
      <c r="D5295" s="5" t="inlineStr">
        <is>
          <t>2024-07-31 00:00:00</t>
        </is>
      </c>
      <c r="E5295" s="5" t="inlineStr">
        <is>
          <t>G.-Jul</t>
        </is>
      </c>
      <c r="F5295" s="5" t="inlineStr">
        <is>
          <t>E. E. Taiamã</t>
        </is>
      </c>
      <c r="G5295" s="5" t="inlineStr">
        <is>
          <t>16º 48' 01,35" | 57° 39' 22,89"</t>
        </is>
      </c>
      <c r="H5295" s="5" t="inlineStr">
        <is>
          <t>Siluriformes</t>
        </is>
      </c>
      <c r="I5295" s="5" t="inlineStr">
        <is>
          <t>Pinirampus pirinampu</t>
        </is>
      </c>
      <c r="J5295" s="7" t="n">
        <v>62.7</v>
      </c>
      <c r="K5295" s="7" t="n">
        <v>58.5</v>
      </c>
      <c r="L5295" s="8" t="n">
        <v>2700</v>
      </c>
      <c r="M5295" s="8" t="n">
        <v>2340</v>
      </c>
      <c r="N5295" s="5" t="b">
        <v>0</v>
      </c>
      <c r="O5295" s="5" t="inlineStr">
        <is>
          <t>M</t>
        </is>
      </c>
      <c r="P5295" s="5" t="inlineStr">
        <is>
          <t>EMA</t>
        </is>
      </c>
      <c r="Q5295" s="8" t="n">
        <v>8.17</v>
      </c>
      <c r="R5295" s="5" t="n">
        <v>0</v>
      </c>
      <c r="S5295" s="8" t="n">
        <v>37.09</v>
      </c>
      <c r="T5295" s="10">
        <f>IF(Q5295&gt;0,M5295-Q5295,"")</f>
        <v/>
      </c>
      <c r="U5295" s="11">
        <f>IF(AND(T5295&gt;0,Q5295&gt;0),(Q5295/T5295)*100,"")</f>
        <v/>
      </c>
      <c r="V5295" s="11">
        <f>IF(AND(T5295&gt;0,S5295&gt;0),(S5295/T5295)*100,"")</f>
        <v/>
      </c>
      <c r="W5295" s="10">
        <f>IF(AND(J5295&gt;0,L5295&gt;0),(L5295/(J5295^3))*100,"")</f>
        <v/>
      </c>
      <c r="X5295" s="12" t="n">
        <v>0.71</v>
      </c>
      <c r="Y5295" s="12" t="n">
        <v>0.8</v>
      </c>
      <c r="Z5295" s="12" t="n">
        <v>0.6</v>
      </c>
      <c r="AA5295" s="13" t="n">
        <v>8.449999999999999</v>
      </c>
      <c r="AB5295" s="5" t="n">
        <v>14.1</v>
      </c>
      <c r="AC5295" s="13" t="n">
        <v>24.94</v>
      </c>
      <c r="AD5295" s="13" t="n">
        <v>51</v>
      </c>
      <c r="AE5295" s="13" t="n">
        <v>6.7</v>
      </c>
      <c r="AF5295" s="13" t="n"/>
    </row>
    <row r="5296" ht="14" customHeight="1">
      <c r="A5296" s="14" t="inlineStr">
        <is>
          <t>2206</t>
        </is>
      </c>
      <c r="B5296" s="14" t="inlineStr">
        <is>
          <t>LIPAN-5294</t>
        </is>
      </c>
      <c r="C5296" s="15" t="n">
        <v>2024</v>
      </c>
      <c r="D5296" s="14" t="inlineStr">
        <is>
          <t>2024-07-31 00:00:00</t>
        </is>
      </c>
      <c r="E5296" s="14" t="inlineStr">
        <is>
          <t>G.-Jul</t>
        </is>
      </c>
      <c r="F5296" s="14" t="inlineStr">
        <is>
          <t>E. E. Taiamã</t>
        </is>
      </c>
      <c r="G5296" s="14" t="inlineStr">
        <is>
          <t>16º 48' 01,35" | 57° 39' 22,89"</t>
        </is>
      </c>
      <c r="H5296" s="14" t="inlineStr">
        <is>
          <t>Characiformes</t>
        </is>
      </c>
      <c r="I5296" s="14" t="inlineStr">
        <is>
          <t>Piaractus mesopotamicus</t>
        </is>
      </c>
      <c r="J5296" s="16" t="n">
        <v>55.4</v>
      </c>
      <c r="K5296" s="16" t="n">
        <v>49.1</v>
      </c>
      <c r="L5296" s="17" t="n">
        <v>3710</v>
      </c>
      <c r="M5296" s="17" t="n">
        <v>3020</v>
      </c>
      <c r="N5296" s="14" t="b">
        <v>0</v>
      </c>
      <c r="O5296" s="14" t="inlineStr">
        <is>
          <t>F</t>
        </is>
      </c>
      <c r="P5296" s="14" t="inlineStr">
        <is>
          <t>REP</t>
        </is>
      </c>
      <c r="Q5296" s="17" t="n">
        <v>20.88</v>
      </c>
      <c r="R5296" s="14" t="n">
        <v>2</v>
      </c>
      <c r="S5296" s="17" t="n">
        <v>45.92</v>
      </c>
      <c r="T5296" s="10">
        <f>IF(Q5296&gt;0,M5296-Q5296,"")</f>
        <v/>
      </c>
      <c r="U5296" s="11">
        <f>IF(AND(T5296&gt;0,Q5296&gt;0),(Q5296/T5296)*100,"")</f>
        <v/>
      </c>
      <c r="V5296" s="11">
        <f>IF(AND(T5296&gt;0,S5296&gt;0),(S5296/T5296)*100,"")</f>
        <v/>
      </c>
      <c r="W5296" s="10">
        <f>IF(AND(J5296&gt;0,L5296&gt;0),(L5296/(J5296^3))*100,"")</f>
        <v/>
      </c>
      <c r="X5296" s="12" t="n">
        <v>0.71</v>
      </c>
      <c r="Y5296" s="12" t="n">
        <v>0.8</v>
      </c>
      <c r="Z5296" s="12" t="n">
        <v>0.6</v>
      </c>
      <c r="AA5296" s="18" t="n">
        <v>8.449999999999999</v>
      </c>
      <c r="AB5296" s="14" t="n">
        <v>14.1</v>
      </c>
      <c r="AC5296" s="18" t="n">
        <v>24.94</v>
      </c>
      <c r="AD5296" s="18" t="n">
        <v>51</v>
      </c>
      <c r="AE5296" s="18" t="n">
        <v>6.7</v>
      </c>
      <c r="AF5296" s="18" t="n"/>
    </row>
    <row r="5297" ht="14" customHeight="1">
      <c r="A5297" s="5" t="inlineStr">
        <is>
          <t>2207</t>
        </is>
      </c>
      <c r="B5297" s="5" t="inlineStr">
        <is>
          <t>LIPAN-5295</t>
        </is>
      </c>
      <c r="C5297" s="6" t="n">
        <v>2024</v>
      </c>
      <c r="D5297" s="5" t="inlineStr">
        <is>
          <t>2024-07-31 00:00:00</t>
        </is>
      </c>
      <c r="E5297" s="5" t="inlineStr">
        <is>
          <t>G.-Jul</t>
        </is>
      </c>
      <c r="F5297" s="5" t="inlineStr">
        <is>
          <t>E. E. Taiamã</t>
        </is>
      </c>
      <c r="G5297" s="5" t="inlineStr">
        <is>
          <t>16º 48' 01,35" | 57° 39' 22,89"</t>
        </is>
      </c>
      <c r="H5297" s="5" t="inlineStr">
        <is>
          <t>Siluriformes</t>
        </is>
      </c>
      <c r="I5297" s="5" t="inlineStr">
        <is>
          <t>Pseudoplatystoma reticulatum</t>
        </is>
      </c>
      <c r="J5297" s="7" t="n">
        <v>86.5</v>
      </c>
      <c r="K5297" s="7" t="n">
        <v>77.8</v>
      </c>
      <c r="L5297" s="8" t="n">
        <v>6190</v>
      </c>
      <c r="M5297" s="8" t="n">
        <v>5480</v>
      </c>
      <c r="N5297" s="5" t="b">
        <v>0</v>
      </c>
      <c r="O5297" s="5" t="inlineStr">
        <is>
          <t>M</t>
        </is>
      </c>
      <c r="P5297" s="5" t="inlineStr">
        <is>
          <t>REP</t>
        </is>
      </c>
      <c r="Q5297" s="8" t="n">
        <v>5.85</v>
      </c>
      <c r="R5297" s="5" t="n">
        <v>0</v>
      </c>
      <c r="S5297" s="8" t="n">
        <v>55.61</v>
      </c>
      <c r="T5297" s="10">
        <f>IF(Q5297&gt;0,M5297-Q5297,"")</f>
        <v/>
      </c>
      <c r="U5297" s="11">
        <f>IF(AND(T5297&gt;0,Q5297&gt;0),(Q5297/T5297)*100,"")</f>
        <v/>
      </c>
      <c r="V5297" s="11">
        <f>IF(AND(T5297&gt;0,S5297&gt;0),(S5297/T5297)*100,"")</f>
        <v/>
      </c>
      <c r="W5297" s="10">
        <f>IF(AND(J5297&gt;0,L5297&gt;0),(L5297/(J5297^3))*100,"")</f>
        <v/>
      </c>
      <c r="X5297" s="12" t="n">
        <v>0.71</v>
      </c>
      <c r="Y5297" s="12" t="n">
        <v>0.8</v>
      </c>
      <c r="Z5297" s="12" t="n">
        <v>0.6</v>
      </c>
      <c r="AA5297" s="13" t="n">
        <v>8.449999999999999</v>
      </c>
      <c r="AB5297" s="5" t="n">
        <v>14.1</v>
      </c>
      <c r="AC5297" s="13" t="n">
        <v>24.94</v>
      </c>
      <c r="AD5297" s="13" t="n">
        <v>51</v>
      </c>
      <c r="AE5297" s="13" t="n">
        <v>6.7</v>
      </c>
      <c r="AF5297" s="13" t="n"/>
    </row>
    <row r="5298" ht="14" customHeight="1">
      <c r="A5298" s="14" t="inlineStr">
        <is>
          <t>2208</t>
        </is>
      </c>
      <c r="B5298" s="14" t="inlineStr">
        <is>
          <t>LIPAN-5296</t>
        </is>
      </c>
      <c r="C5298" s="15" t="n">
        <v>2024</v>
      </c>
      <c r="D5298" s="14" t="inlineStr">
        <is>
          <t>2024-07-31 00:00:00</t>
        </is>
      </c>
      <c r="E5298" s="14" t="inlineStr">
        <is>
          <t>G.-Jul</t>
        </is>
      </c>
      <c r="F5298" s="14" t="inlineStr">
        <is>
          <t>E. E. Taiamã</t>
        </is>
      </c>
      <c r="G5298" s="14" t="inlineStr">
        <is>
          <t>16º 48' 01,35" | 57° 39' 22,89"</t>
        </is>
      </c>
      <c r="H5298" s="14" t="inlineStr">
        <is>
          <t>Siluriformes</t>
        </is>
      </c>
      <c r="I5298" s="14" t="inlineStr">
        <is>
          <t>Pseudoplatystoma reticulatum</t>
        </is>
      </c>
      <c r="J5298" s="16" t="n">
        <v>85.3</v>
      </c>
      <c r="K5298" s="16" t="n">
        <v>77.59999999999999</v>
      </c>
      <c r="L5298" s="17" t="n">
        <v>6040</v>
      </c>
      <c r="M5298" s="17" t="n">
        <v>5120</v>
      </c>
      <c r="N5298" s="14" t="b">
        <v>0</v>
      </c>
      <c r="O5298" s="14" t="inlineStr">
        <is>
          <t>F</t>
        </is>
      </c>
      <c r="P5298" s="14" t="inlineStr">
        <is>
          <t>REP</t>
        </is>
      </c>
      <c r="Q5298" s="17" t="n">
        <v>28.96</v>
      </c>
      <c r="R5298" s="14" t="n">
        <v>0</v>
      </c>
      <c r="S5298" s="17" t="n">
        <v>54.17</v>
      </c>
      <c r="T5298" s="10">
        <f>IF(Q5298&gt;0,M5298-Q5298,"")</f>
        <v/>
      </c>
      <c r="U5298" s="11">
        <f>IF(AND(T5298&gt;0,Q5298&gt;0),(Q5298/T5298)*100,"")</f>
        <v/>
      </c>
      <c r="V5298" s="11">
        <f>IF(AND(T5298&gt;0,S5298&gt;0),(S5298/T5298)*100,"")</f>
        <v/>
      </c>
      <c r="W5298" s="10">
        <f>IF(AND(J5298&gt;0,L5298&gt;0),(L5298/(J5298^3))*100,"")</f>
        <v/>
      </c>
      <c r="X5298" s="12" t="n">
        <v>0.71</v>
      </c>
      <c r="Y5298" s="12" t="n">
        <v>0.8</v>
      </c>
      <c r="Z5298" s="12" t="n">
        <v>0.6</v>
      </c>
      <c r="AA5298" s="18" t="n">
        <v>8.449999999999999</v>
      </c>
      <c r="AB5298" s="14" t="n">
        <v>14.1</v>
      </c>
      <c r="AC5298" s="18" t="n">
        <v>24.94</v>
      </c>
      <c r="AD5298" s="18" t="n">
        <v>51</v>
      </c>
      <c r="AE5298" s="18" t="n">
        <v>6.7</v>
      </c>
      <c r="AF5298" s="18" t="n"/>
    </row>
    <row r="5299" ht="14" customHeight="1">
      <c r="A5299" s="5" t="inlineStr">
        <is>
          <t>2209</t>
        </is>
      </c>
      <c r="B5299" s="5" t="inlineStr">
        <is>
          <t>LIPAN-5297</t>
        </is>
      </c>
      <c r="C5299" s="6" t="n">
        <v>2024</v>
      </c>
      <c r="D5299" s="5" t="inlineStr">
        <is>
          <t>2024-07-31 00:00:00</t>
        </is>
      </c>
      <c r="E5299" s="5" t="inlineStr">
        <is>
          <t>G.-Jul</t>
        </is>
      </c>
      <c r="F5299" s="5" t="inlineStr">
        <is>
          <t>E. E. Taiamã</t>
        </is>
      </c>
      <c r="G5299" s="5" t="inlineStr">
        <is>
          <t>16º 48' 01,35" | 57° 39' 22,89"</t>
        </is>
      </c>
      <c r="H5299" s="5" t="inlineStr">
        <is>
          <t>Siluriformes</t>
        </is>
      </c>
      <c r="I5299" s="5" t="inlineStr">
        <is>
          <t>Pseudoplatystoma reticulatum</t>
        </is>
      </c>
      <c r="J5299" s="7" t="n">
        <v>87.40000000000001</v>
      </c>
      <c r="K5299" s="7" t="n">
        <v>79.5</v>
      </c>
      <c r="L5299" s="8" t="n">
        <v>6770</v>
      </c>
      <c r="M5299" s="8" t="n">
        <v>5900</v>
      </c>
      <c r="N5299" s="5" t="b">
        <v>0</v>
      </c>
      <c r="O5299" s="5" t="inlineStr">
        <is>
          <t>M</t>
        </is>
      </c>
      <c r="P5299" s="5" t="inlineStr">
        <is>
          <t>REP</t>
        </is>
      </c>
      <c r="Q5299" s="8" t="n">
        <v>1.23</v>
      </c>
      <c r="R5299" s="5" t="n">
        <v>0</v>
      </c>
      <c r="S5299" s="8" t="n">
        <v>47.35</v>
      </c>
      <c r="T5299" s="10">
        <f>IF(Q5299&gt;0,M5299-Q5299,"")</f>
        <v/>
      </c>
      <c r="U5299" s="11">
        <f>IF(AND(T5299&gt;0,Q5299&gt;0),(Q5299/T5299)*100,"")</f>
        <v/>
      </c>
      <c r="V5299" s="11">
        <f>IF(AND(T5299&gt;0,S5299&gt;0),(S5299/T5299)*100,"")</f>
        <v/>
      </c>
      <c r="W5299" s="10">
        <f>IF(AND(J5299&gt;0,L5299&gt;0),(L5299/(J5299^3))*100,"")</f>
        <v/>
      </c>
      <c r="X5299" s="12" t="n">
        <v>0.71</v>
      </c>
      <c r="Y5299" s="12" t="n">
        <v>0.8</v>
      </c>
      <c r="Z5299" s="12" t="n">
        <v>0.6</v>
      </c>
      <c r="AA5299" s="13" t="n">
        <v>8.449999999999999</v>
      </c>
      <c r="AB5299" s="5" t="n">
        <v>14.1</v>
      </c>
      <c r="AC5299" s="13" t="n">
        <v>24.94</v>
      </c>
      <c r="AD5299" s="13" t="n">
        <v>51</v>
      </c>
      <c r="AE5299" s="13" t="n">
        <v>6.7</v>
      </c>
      <c r="AF5299" s="13" t="n"/>
    </row>
    <row r="5300" ht="14" customHeight="1">
      <c r="A5300" s="14" t="inlineStr">
        <is>
          <t>2210</t>
        </is>
      </c>
      <c r="B5300" s="14" t="inlineStr">
        <is>
          <t>LIPAN-5298</t>
        </is>
      </c>
      <c r="C5300" s="15" t="n">
        <v>2024</v>
      </c>
      <c r="D5300" s="14" t="inlineStr">
        <is>
          <t>2024-07-31 00:00:00</t>
        </is>
      </c>
      <c r="E5300" s="14" t="inlineStr">
        <is>
          <t>G.-Jul</t>
        </is>
      </c>
      <c r="F5300" s="14" t="inlineStr">
        <is>
          <t>E. E. Taiamã</t>
        </is>
      </c>
      <c r="G5300" s="14" t="inlineStr">
        <is>
          <t>16º 48' 01,35" | 57° 39' 22,89"</t>
        </is>
      </c>
      <c r="H5300" s="14" t="inlineStr">
        <is>
          <t>Siluriformes</t>
        </is>
      </c>
      <c r="I5300" s="14" t="inlineStr">
        <is>
          <t>Pseudoplatystoma reticulatum</t>
        </is>
      </c>
      <c r="J5300" s="16" t="n">
        <v>82.7</v>
      </c>
      <c r="K5300" s="16" t="n">
        <v>75.59999999999999</v>
      </c>
      <c r="L5300" s="17" t="n">
        <v>6570</v>
      </c>
      <c r="M5300" s="17" t="n">
        <v>5520</v>
      </c>
      <c r="N5300" s="14" t="b">
        <v>0</v>
      </c>
      <c r="O5300" s="14" t="inlineStr">
        <is>
          <t>F</t>
        </is>
      </c>
      <c r="P5300" s="14" t="inlineStr">
        <is>
          <t>REP</t>
        </is>
      </c>
      <c r="Q5300" s="17" t="n">
        <v>46.63</v>
      </c>
      <c r="R5300" s="14" t="n">
        <v>0</v>
      </c>
      <c r="S5300" s="17" t="n">
        <v>56.93</v>
      </c>
      <c r="T5300" s="10">
        <f>IF(Q5300&gt;0,M5300-Q5300,"")</f>
        <v/>
      </c>
      <c r="U5300" s="11">
        <f>IF(AND(T5300&gt;0,Q5300&gt;0),(Q5300/T5300)*100,"")</f>
        <v/>
      </c>
      <c r="V5300" s="11">
        <f>IF(AND(T5300&gt;0,S5300&gt;0),(S5300/T5300)*100,"")</f>
        <v/>
      </c>
      <c r="W5300" s="10">
        <f>IF(AND(J5300&gt;0,L5300&gt;0),(L5300/(J5300^3))*100,"")</f>
        <v/>
      </c>
      <c r="X5300" s="12" t="n">
        <v>0.71</v>
      </c>
      <c r="Y5300" s="12" t="n">
        <v>0.8</v>
      </c>
      <c r="Z5300" s="12" t="n">
        <v>0.6</v>
      </c>
      <c r="AA5300" s="18" t="n">
        <v>8.449999999999999</v>
      </c>
      <c r="AB5300" s="14" t="n">
        <v>14.1</v>
      </c>
      <c r="AC5300" s="18" t="n">
        <v>24.94</v>
      </c>
      <c r="AD5300" s="18" t="n">
        <v>51</v>
      </c>
      <c r="AE5300" s="18" t="n">
        <v>6.7</v>
      </c>
      <c r="AF5300" s="18" t="n"/>
    </row>
    <row r="5301" ht="14" customHeight="1">
      <c r="A5301" s="5" t="inlineStr">
        <is>
          <t>2211</t>
        </is>
      </c>
      <c r="B5301" s="5" t="inlineStr">
        <is>
          <t>LIPAN-5299</t>
        </is>
      </c>
      <c r="C5301" s="6" t="n">
        <v>2024</v>
      </c>
      <c r="D5301" s="5" t="inlineStr">
        <is>
          <t>2024-07-31 00:00:00</t>
        </is>
      </c>
      <c r="E5301" s="5" t="inlineStr">
        <is>
          <t>G.-Jul</t>
        </is>
      </c>
      <c r="F5301" s="5" t="inlineStr">
        <is>
          <t>E. E. Taiamã</t>
        </is>
      </c>
      <c r="G5301" s="5" t="inlineStr">
        <is>
          <t>16º 48' 01,35" | 57° 39' 22,89"</t>
        </is>
      </c>
      <c r="H5301" s="5" t="inlineStr">
        <is>
          <t>Siluriformes</t>
        </is>
      </c>
      <c r="I5301" s="5" t="inlineStr">
        <is>
          <t>Pseudoplatystoma reticulatum</t>
        </is>
      </c>
      <c r="J5301" s="7" t="n">
        <v>80.5</v>
      </c>
      <c r="K5301" s="7" t="n">
        <v>71.3</v>
      </c>
      <c r="L5301" s="8" t="n">
        <v>5010</v>
      </c>
      <c r="M5301" s="8" t="n">
        <v>4250</v>
      </c>
      <c r="N5301" s="5" t="b">
        <v>0</v>
      </c>
      <c r="O5301" s="5" t="inlineStr">
        <is>
          <t>F</t>
        </is>
      </c>
      <c r="P5301" s="5" t="inlineStr">
        <is>
          <t>REP</t>
        </is>
      </c>
      <c r="Q5301" s="8" t="n">
        <v>32.05</v>
      </c>
      <c r="R5301" s="5" t="n">
        <v>2</v>
      </c>
      <c r="S5301" s="8" t="n">
        <v>61.03</v>
      </c>
      <c r="T5301" s="10">
        <f>IF(Q5301&gt;0,M5301-Q5301,"")</f>
        <v/>
      </c>
      <c r="U5301" s="11">
        <f>IF(AND(T5301&gt;0,Q5301&gt;0),(Q5301/T5301)*100,"")</f>
        <v/>
      </c>
      <c r="V5301" s="11">
        <f>IF(AND(T5301&gt;0,S5301&gt;0),(S5301/T5301)*100,"")</f>
        <v/>
      </c>
      <c r="W5301" s="10">
        <f>IF(AND(J5301&gt;0,L5301&gt;0),(L5301/(J5301^3))*100,"")</f>
        <v/>
      </c>
      <c r="X5301" s="12" t="n">
        <v>0.71</v>
      </c>
      <c r="Y5301" s="12" t="n">
        <v>0.8</v>
      </c>
      <c r="Z5301" s="12" t="n">
        <v>0.6</v>
      </c>
      <c r="AA5301" s="13" t="n">
        <v>8.449999999999999</v>
      </c>
      <c r="AB5301" s="5" t="n">
        <v>14.1</v>
      </c>
      <c r="AC5301" s="13" t="n">
        <v>24.94</v>
      </c>
      <c r="AD5301" s="13" t="n">
        <v>51</v>
      </c>
      <c r="AE5301" s="13" t="n">
        <v>6.7</v>
      </c>
      <c r="AF5301" s="13" t="n"/>
    </row>
    <row r="5302" ht="14" customHeight="1">
      <c r="A5302" s="14" t="inlineStr">
        <is>
          <t>2212</t>
        </is>
      </c>
      <c r="B5302" s="14" t="inlineStr">
        <is>
          <t>LIPAN-5300</t>
        </is>
      </c>
      <c r="C5302" s="15" t="n">
        <v>2024</v>
      </c>
      <c r="D5302" s="14" t="inlineStr">
        <is>
          <t>2024-07-24 00:00:00</t>
        </is>
      </c>
      <c r="E5302" s="14" t="inlineStr">
        <is>
          <t>G.-Jul</t>
        </is>
      </c>
      <c r="F5302" s="14" t="inlineStr">
        <is>
          <t>E. E. Taiamã</t>
        </is>
      </c>
      <c r="G5302" s="14" t="inlineStr">
        <is>
          <t>16º 48' 01,35" | 57° 39' 22,89"</t>
        </is>
      </c>
      <c r="H5302" s="14" t="inlineStr">
        <is>
          <t>Characiformes</t>
        </is>
      </c>
      <c r="I5302" s="14" t="inlineStr">
        <is>
          <t>Salminus brasiliensis</t>
        </is>
      </c>
      <c r="J5302" s="16" t="n">
        <v>74</v>
      </c>
      <c r="K5302" s="16" t="n">
        <v>61.7</v>
      </c>
      <c r="L5302" s="17" t="n">
        <v>6110</v>
      </c>
      <c r="M5302" s="17" t="n">
        <v>5410</v>
      </c>
      <c r="N5302" s="14" t="b">
        <v>0</v>
      </c>
      <c r="O5302" s="14" t="inlineStr">
        <is>
          <t>F</t>
        </is>
      </c>
      <c r="P5302" s="14" t="inlineStr">
        <is>
          <t>REP</t>
        </is>
      </c>
      <c r="Q5302" s="17" t="n">
        <v>53.35</v>
      </c>
      <c r="R5302" s="14" t="n">
        <v>3</v>
      </c>
      <c r="S5302" s="17" t="n">
        <v>70.8</v>
      </c>
      <c r="T5302" s="10">
        <f>IF(Q5302&gt;0,M5302-Q5302,"")</f>
        <v/>
      </c>
      <c r="U5302" s="11">
        <f>IF(AND(T5302&gt;0,Q5302&gt;0),(Q5302/T5302)*100,"")</f>
        <v/>
      </c>
      <c r="V5302" s="11">
        <f>IF(AND(T5302&gt;0,S5302&gt;0),(S5302/T5302)*100,"")</f>
        <v/>
      </c>
      <c r="W5302" s="10">
        <f>IF(AND(J5302&gt;0,L5302&gt;0),(L5302/(J5302^3))*100,"")</f>
        <v/>
      </c>
      <c r="X5302" s="12" t="n">
        <v>0.71</v>
      </c>
      <c r="Y5302" s="12" t="n">
        <v>0.8</v>
      </c>
      <c r="Z5302" s="12" t="n">
        <v>0.6</v>
      </c>
      <c r="AA5302" s="18" t="n">
        <v>8.449999999999999</v>
      </c>
      <c r="AB5302" s="14" t="n">
        <v>14.1</v>
      </c>
      <c r="AC5302" s="18" t="n">
        <v>24.94</v>
      </c>
      <c r="AD5302" s="18" t="n">
        <v>51</v>
      </c>
      <c r="AE5302" s="18" t="n">
        <v>6.7</v>
      </c>
      <c r="AF5302" s="18" t="n"/>
    </row>
    <row r="5303" ht="14" customHeight="1">
      <c r="A5303" s="5" t="inlineStr">
        <is>
          <t>2213</t>
        </is>
      </c>
      <c r="B5303" s="5" t="inlineStr">
        <is>
          <t>LIPAN-5301</t>
        </is>
      </c>
      <c r="C5303" s="6" t="n">
        <v>2024</v>
      </c>
      <c r="D5303" s="5" t="inlineStr">
        <is>
          <t>2024-07-24 00:00:00</t>
        </is>
      </c>
      <c r="E5303" s="5" t="inlineStr">
        <is>
          <t>G.-Jul</t>
        </is>
      </c>
      <c r="F5303" s="5" t="inlineStr">
        <is>
          <t>E. E. Taiamã</t>
        </is>
      </c>
      <c r="G5303" s="5" t="inlineStr">
        <is>
          <t>16º 48' 01,35" | 57° 39' 22,89"</t>
        </is>
      </c>
      <c r="H5303" s="5" t="inlineStr">
        <is>
          <t>Characiformes</t>
        </is>
      </c>
      <c r="I5303" s="5" t="inlineStr">
        <is>
          <t>Salminus brasiliensis</t>
        </is>
      </c>
      <c r="J5303" s="7" t="n">
        <v>53.4</v>
      </c>
      <c r="K5303" s="7" t="n">
        <v>48.3</v>
      </c>
      <c r="L5303" s="8" t="n">
        <v>2340</v>
      </c>
      <c r="M5303" s="8" t="n">
        <v>2100</v>
      </c>
      <c r="N5303" s="5" t="b">
        <v>0</v>
      </c>
      <c r="O5303" s="5" t="inlineStr">
        <is>
          <t>M</t>
        </is>
      </c>
      <c r="P5303" s="5" t="inlineStr">
        <is>
          <t>REP</t>
        </is>
      </c>
      <c r="Q5303" s="8" t="n">
        <v>4.11</v>
      </c>
      <c r="R5303" s="5" t="n">
        <v>2</v>
      </c>
      <c r="S5303" s="8" t="n">
        <v>18.74</v>
      </c>
      <c r="T5303" s="10">
        <f>IF(Q5303&gt;0,M5303-Q5303,"")</f>
        <v/>
      </c>
      <c r="U5303" s="11">
        <f>IF(AND(T5303&gt;0,Q5303&gt;0),(Q5303/T5303)*100,"")</f>
        <v/>
      </c>
      <c r="V5303" s="11">
        <f>IF(AND(T5303&gt;0,S5303&gt;0),(S5303/T5303)*100,"")</f>
        <v/>
      </c>
      <c r="W5303" s="10">
        <f>IF(AND(J5303&gt;0,L5303&gt;0),(L5303/(J5303^3))*100,"")</f>
        <v/>
      </c>
      <c r="X5303" s="12" t="n">
        <v>0.71</v>
      </c>
      <c r="Y5303" s="12" t="n">
        <v>0.8</v>
      </c>
      <c r="Z5303" s="12" t="n">
        <v>0.6</v>
      </c>
      <c r="AA5303" s="13" t="n">
        <v>8.449999999999999</v>
      </c>
      <c r="AB5303" s="5" t="n">
        <v>14.1</v>
      </c>
      <c r="AC5303" s="13" t="n">
        <v>24.94</v>
      </c>
      <c r="AD5303" s="13" t="n">
        <v>51</v>
      </c>
      <c r="AE5303" s="13" t="n">
        <v>6.7</v>
      </c>
      <c r="AF5303" s="13" t="n"/>
    </row>
    <row r="5304" ht="14" customHeight="1">
      <c r="A5304" s="14" t="inlineStr">
        <is>
          <t>2214</t>
        </is>
      </c>
      <c r="B5304" s="14" t="inlineStr">
        <is>
          <t>LIPAN-5302</t>
        </is>
      </c>
      <c r="C5304" s="15" t="n">
        <v>2024</v>
      </c>
      <c r="D5304" s="14" t="inlineStr">
        <is>
          <t>2024-07-24 00:00:00</t>
        </is>
      </c>
      <c r="E5304" s="14" t="inlineStr">
        <is>
          <t>G.-Jul</t>
        </is>
      </c>
      <c r="F5304" s="14" t="inlineStr">
        <is>
          <t>E. E. Taiamã</t>
        </is>
      </c>
      <c r="G5304" s="14" t="inlineStr">
        <is>
          <t>16º 48' 01,35" | 57° 39' 22,89"</t>
        </is>
      </c>
      <c r="H5304" s="14" t="inlineStr">
        <is>
          <t>Characiformes</t>
        </is>
      </c>
      <c r="I5304" s="14" t="inlineStr">
        <is>
          <t>Salminus brasiliensis</t>
        </is>
      </c>
      <c r="J5304" s="16" t="n">
        <v>48.2</v>
      </c>
      <c r="K5304" s="16" t="n">
        <v>44.8</v>
      </c>
      <c r="L5304" s="17" t="n">
        <v>1770</v>
      </c>
      <c r="M5304" s="17" t="n">
        <v>1630</v>
      </c>
      <c r="N5304" s="14" t="b">
        <v>0</v>
      </c>
      <c r="O5304" s="14" t="inlineStr">
        <is>
          <t>F</t>
        </is>
      </c>
      <c r="P5304" s="14" t="inlineStr">
        <is>
          <t>REP</t>
        </is>
      </c>
      <c r="Q5304" s="17" t="n">
        <v>1.11</v>
      </c>
      <c r="R5304" s="14" t="n">
        <v>3</v>
      </c>
      <c r="S5304" s="17" t="n">
        <v>19.58</v>
      </c>
      <c r="T5304" s="10">
        <f>IF(Q5304&gt;0,M5304-Q5304,"")</f>
        <v/>
      </c>
      <c r="U5304" s="11">
        <f>IF(AND(T5304&gt;0,Q5304&gt;0),(Q5304/T5304)*100,"")</f>
        <v/>
      </c>
      <c r="V5304" s="11">
        <f>IF(AND(T5304&gt;0,S5304&gt;0),(S5304/T5304)*100,"")</f>
        <v/>
      </c>
      <c r="W5304" s="10">
        <f>IF(AND(J5304&gt;0,L5304&gt;0),(L5304/(J5304^3))*100,"")</f>
        <v/>
      </c>
      <c r="X5304" s="12" t="n">
        <v>0.71</v>
      </c>
      <c r="Y5304" s="12" t="n">
        <v>0.8</v>
      </c>
      <c r="Z5304" s="12" t="n">
        <v>0.6</v>
      </c>
      <c r="AA5304" s="18" t="n">
        <v>8.449999999999999</v>
      </c>
      <c r="AB5304" s="14" t="n">
        <v>14.1</v>
      </c>
      <c r="AC5304" s="18" t="n">
        <v>24.94</v>
      </c>
      <c r="AD5304" s="18" t="n">
        <v>51</v>
      </c>
      <c r="AE5304" s="18" t="n">
        <v>6.7</v>
      </c>
      <c r="AF5304" s="18" t="n"/>
    </row>
    <row r="5305" ht="14" customHeight="1">
      <c r="A5305" s="5" t="inlineStr">
        <is>
          <t>2215</t>
        </is>
      </c>
      <c r="B5305" s="5" t="inlineStr">
        <is>
          <t>LIPAN-5303</t>
        </is>
      </c>
      <c r="C5305" s="6" t="n">
        <v>2024</v>
      </c>
      <c r="D5305" s="5" t="inlineStr">
        <is>
          <t>2024-07-24 00:00:00</t>
        </is>
      </c>
      <c r="E5305" s="5" t="inlineStr">
        <is>
          <t>G.-Jul</t>
        </is>
      </c>
      <c r="F5305" s="5" t="inlineStr">
        <is>
          <t>E. E. Taiamã</t>
        </is>
      </c>
      <c r="G5305" s="5" t="inlineStr">
        <is>
          <t>16º 48' 01,35" | 57° 39' 22,89"</t>
        </is>
      </c>
      <c r="H5305" s="5" t="inlineStr">
        <is>
          <t>Characiformes</t>
        </is>
      </c>
      <c r="I5305" s="5" t="inlineStr">
        <is>
          <t>Salminus brasiliensis</t>
        </is>
      </c>
      <c r="J5305" s="7" t="n">
        <v>42.4</v>
      </c>
      <c r="K5305" s="7" t="n">
        <v>38.8</v>
      </c>
      <c r="L5305" s="8" t="n">
        <v>1220</v>
      </c>
      <c r="M5305" s="8" t="n">
        <v>1140</v>
      </c>
      <c r="N5305" s="5" t="b">
        <v>0</v>
      </c>
      <c r="O5305" s="5" t="inlineStr">
        <is>
          <t>M</t>
        </is>
      </c>
      <c r="P5305" s="5" t="inlineStr">
        <is>
          <t>REP</t>
        </is>
      </c>
      <c r="Q5305" s="8" t="n">
        <v>0.35</v>
      </c>
      <c r="R5305" s="5" t="n">
        <v>2</v>
      </c>
      <c r="S5305" s="8" t="n">
        <v>21.25</v>
      </c>
      <c r="T5305" s="10">
        <f>IF(Q5305&gt;0,M5305-Q5305,"")</f>
        <v/>
      </c>
      <c r="U5305" s="11">
        <f>IF(AND(T5305&gt;0,Q5305&gt;0),(Q5305/T5305)*100,"")</f>
        <v/>
      </c>
      <c r="V5305" s="11">
        <f>IF(AND(T5305&gt;0,S5305&gt;0),(S5305/T5305)*100,"")</f>
        <v/>
      </c>
      <c r="W5305" s="10">
        <f>IF(AND(J5305&gt;0,L5305&gt;0),(L5305/(J5305^3))*100,"")</f>
        <v/>
      </c>
      <c r="X5305" s="12" t="n">
        <v>0.71</v>
      </c>
      <c r="Y5305" s="12" t="n">
        <v>0.8</v>
      </c>
      <c r="Z5305" s="12" t="n">
        <v>0.6</v>
      </c>
      <c r="AA5305" s="13" t="n">
        <v>8.449999999999999</v>
      </c>
      <c r="AB5305" s="5" t="n">
        <v>14.1</v>
      </c>
      <c r="AC5305" s="13" t="n">
        <v>24.94</v>
      </c>
      <c r="AD5305" s="13" t="n">
        <v>51</v>
      </c>
      <c r="AE5305" s="13" t="n">
        <v>6.7</v>
      </c>
      <c r="AF5305" s="13" t="n"/>
    </row>
    <row r="5306" ht="14" customHeight="1">
      <c r="A5306" s="14" t="inlineStr">
        <is>
          <t>2216</t>
        </is>
      </c>
      <c r="B5306" s="14" t="inlineStr">
        <is>
          <t>LIPAN-5304</t>
        </is>
      </c>
      <c r="C5306" s="15" t="n">
        <v>2024</v>
      </c>
      <c r="D5306" s="14" t="inlineStr">
        <is>
          <t>2024-07-24 00:00:00</t>
        </is>
      </c>
      <c r="E5306" s="14" t="inlineStr">
        <is>
          <t>G.-Jul</t>
        </is>
      </c>
      <c r="F5306" s="14" t="inlineStr">
        <is>
          <t>E. E. Taiamã</t>
        </is>
      </c>
      <c r="G5306" s="14" t="inlineStr">
        <is>
          <t>16º 48' 01,35" | 57° 39' 22,89"</t>
        </is>
      </c>
      <c r="H5306" s="14" t="inlineStr">
        <is>
          <t>Characiformes</t>
        </is>
      </c>
      <c r="I5306" s="14" t="inlineStr">
        <is>
          <t>Salminus brasiliensis</t>
        </is>
      </c>
      <c r="J5306" s="16" t="n">
        <v>59</v>
      </c>
      <c r="K5306" s="16" t="n">
        <v>51</v>
      </c>
      <c r="L5306" s="17" t="n">
        <v>2620</v>
      </c>
      <c r="M5306" s="17" t="n">
        <v>2330</v>
      </c>
      <c r="N5306" s="14" t="b">
        <v>0</v>
      </c>
      <c r="O5306" s="14" t="inlineStr">
        <is>
          <t>F</t>
        </is>
      </c>
      <c r="P5306" s="14" t="inlineStr">
        <is>
          <t>REP</t>
        </is>
      </c>
      <c r="Q5306" s="17" t="n">
        <v>11.3</v>
      </c>
      <c r="R5306" s="14" t="n">
        <v>0</v>
      </c>
      <c r="S5306" s="17" t="n">
        <v>24.15</v>
      </c>
      <c r="T5306" s="10">
        <f>IF(Q5306&gt;0,M5306-Q5306,"")</f>
        <v/>
      </c>
      <c r="U5306" s="11">
        <f>IF(AND(T5306&gt;0,Q5306&gt;0),(Q5306/T5306)*100,"")</f>
        <v/>
      </c>
      <c r="V5306" s="11">
        <f>IF(AND(T5306&gt;0,S5306&gt;0),(S5306/T5306)*100,"")</f>
        <v/>
      </c>
      <c r="W5306" s="10">
        <f>IF(AND(J5306&gt;0,L5306&gt;0),(L5306/(J5306^3))*100,"")</f>
        <v/>
      </c>
      <c r="X5306" s="12" t="n">
        <v>0.71</v>
      </c>
      <c r="Y5306" s="12" t="n">
        <v>0.8</v>
      </c>
      <c r="Z5306" s="12" t="n">
        <v>0.6</v>
      </c>
      <c r="AA5306" s="18" t="n">
        <v>8.449999999999999</v>
      </c>
      <c r="AB5306" s="14" t="n">
        <v>14.1</v>
      </c>
      <c r="AC5306" s="18" t="n">
        <v>24.94</v>
      </c>
      <c r="AD5306" s="18" t="n">
        <v>51</v>
      </c>
      <c r="AE5306" s="18" t="n">
        <v>6.7</v>
      </c>
      <c r="AF5306" s="18" t="n"/>
    </row>
    <row r="5307" ht="14" customHeight="1">
      <c r="A5307" s="5" t="inlineStr">
        <is>
          <t>2217</t>
        </is>
      </c>
      <c r="B5307" s="5" t="inlineStr">
        <is>
          <t>LIPAN-5305</t>
        </is>
      </c>
      <c r="C5307" s="6" t="n">
        <v>2024</v>
      </c>
      <c r="D5307" s="5" t="inlineStr">
        <is>
          <t>2024-08-24 00:00:00</t>
        </is>
      </c>
      <c r="E5307" s="5" t="inlineStr">
        <is>
          <t>H.-Ago</t>
        </is>
      </c>
      <c r="F5307" s="5" t="inlineStr">
        <is>
          <t>E. E. Taiamã</t>
        </is>
      </c>
      <c r="G5307" s="5" t="inlineStr">
        <is>
          <t>16º 48' 01,35" | 57° 39' 22,89"</t>
        </is>
      </c>
      <c r="H5307" s="5" t="inlineStr">
        <is>
          <t>Siluriformes</t>
        </is>
      </c>
      <c r="I5307" s="5" t="inlineStr">
        <is>
          <t>Pseudoplatystoma corruscans</t>
        </is>
      </c>
      <c r="J5307" s="7" t="n">
        <v>91.59999999999999</v>
      </c>
      <c r="K5307" s="7" t="n">
        <v>76.5</v>
      </c>
      <c r="L5307" s="8" t="n">
        <v>7500</v>
      </c>
      <c r="M5307" s="8" t="n">
        <v>6570</v>
      </c>
      <c r="N5307" s="5" t="b">
        <v>0</v>
      </c>
      <c r="O5307" s="5" t="inlineStr">
        <is>
          <t>F</t>
        </is>
      </c>
      <c r="P5307" s="5" t="inlineStr">
        <is>
          <t>REP</t>
        </is>
      </c>
      <c r="Q5307" s="8" t="n">
        <v>32.07</v>
      </c>
      <c r="R5307" s="5" t="n">
        <v>2</v>
      </c>
      <c r="S5307" s="8" t="n">
        <v>48.06</v>
      </c>
      <c r="T5307" s="10">
        <f>IF(Q5307&gt;0,M5307-Q5307,"")</f>
        <v/>
      </c>
      <c r="U5307" s="11">
        <f>IF(AND(T5307&gt;0,Q5307&gt;0),(Q5307/T5307)*100,"")</f>
        <v/>
      </c>
      <c r="V5307" s="11">
        <f>IF(AND(T5307&gt;0,S5307&gt;0),(S5307/T5307)*100,"")</f>
        <v/>
      </c>
      <c r="W5307" s="10">
        <f>IF(AND(J5307&gt;0,L5307&gt;0),(L5307/(J5307^3))*100,"")</f>
        <v/>
      </c>
      <c r="X5307" s="12" t="n">
        <v>0.49</v>
      </c>
      <c r="Y5307" s="12" t="n">
        <v>0.61</v>
      </c>
      <c r="Z5307" s="12" t="n">
        <v>0.4</v>
      </c>
      <c r="AA5307" s="13" t="n">
        <v>10.84</v>
      </c>
      <c r="AB5307" s="5" t="n"/>
      <c r="AC5307" s="13" t="n">
        <v>24.69</v>
      </c>
      <c r="AD5307" s="13" t="n">
        <v>49</v>
      </c>
      <c r="AE5307" s="13" t="n">
        <v>7.353333333</v>
      </c>
      <c r="AF5307" s="13" t="n"/>
    </row>
    <row r="5308" ht="14" customHeight="1">
      <c r="A5308" s="14" t="inlineStr">
        <is>
          <t>2218</t>
        </is>
      </c>
      <c r="B5308" s="14" t="inlineStr">
        <is>
          <t>LIPAN-5306</t>
        </is>
      </c>
      <c r="C5308" s="15" t="n">
        <v>2024</v>
      </c>
      <c r="D5308" s="14" t="inlineStr">
        <is>
          <t>2024-08-24 00:00:00</t>
        </is>
      </c>
      <c r="E5308" s="14" t="inlineStr">
        <is>
          <t>H.-Ago</t>
        </is>
      </c>
      <c r="F5308" s="14" t="inlineStr">
        <is>
          <t>E. E. Taiamã</t>
        </is>
      </c>
      <c r="G5308" s="14" t="inlineStr">
        <is>
          <t>16º 48' 01,35" | 57° 39' 22,89"</t>
        </is>
      </c>
      <c r="H5308" s="14" t="inlineStr">
        <is>
          <t>Siluriformes</t>
        </is>
      </c>
      <c r="I5308" s="14" t="inlineStr">
        <is>
          <t>Pseudoplatystoma corruscans</t>
        </is>
      </c>
      <c r="J5308" s="16" t="n">
        <v>85.8</v>
      </c>
      <c r="K5308" s="16" t="n">
        <v>80.59999999999999</v>
      </c>
      <c r="L5308" s="17" t="n">
        <v>6140</v>
      </c>
      <c r="M5308" s="17" t="n">
        <v>5480</v>
      </c>
      <c r="N5308" s="14" t="b">
        <v>0</v>
      </c>
      <c r="O5308" s="14" t="inlineStr">
        <is>
          <t>M</t>
        </is>
      </c>
      <c r="P5308" s="14" t="inlineStr">
        <is>
          <t>REP</t>
        </is>
      </c>
      <c r="Q5308" s="17" t="n">
        <v>17.89</v>
      </c>
      <c r="R5308" s="14" t="n">
        <v>0</v>
      </c>
      <c r="S5308" s="17" t="n">
        <v>45.29</v>
      </c>
      <c r="T5308" s="10">
        <f>IF(Q5308&gt;0,M5308-Q5308,"")</f>
        <v/>
      </c>
      <c r="U5308" s="11">
        <f>IF(AND(T5308&gt;0,Q5308&gt;0),(Q5308/T5308)*100,"")</f>
        <v/>
      </c>
      <c r="V5308" s="11">
        <f>IF(AND(T5308&gt;0,S5308&gt;0),(S5308/T5308)*100,"")</f>
        <v/>
      </c>
      <c r="W5308" s="10">
        <f>IF(AND(J5308&gt;0,L5308&gt;0),(L5308/(J5308^3))*100,"")</f>
        <v/>
      </c>
      <c r="X5308" s="12" t="n">
        <v>0.49</v>
      </c>
      <c r="Y5308" s="12" t="n">
        <v>0.61</v>
      </c>
      <c r="Z5308" s="12" t="n">
        <v>0.4</v>
      </c>
      <c r="AA5308" s="18" t="n">
        <v>10.84</v>
      </c>
      <c r="AB5308" s="14" t="n"/>
      <c r="AC5308" s="18" t="n">
        <v>24.69</v>
      </c>
      <c r="AD5308" s="18" t="n">
        <v>49</v>
      </c>
      <c r="AE5308" s="18" t="n">
        <v>7.353333333</v>
      </c>
      <c r="AF5308" s="18" t="n"/>
    </row>
    <row r="5309" ht="14" customHeight="1">
      <c r="A5309" s="5" t="inlineStr">
        <is>
          <t>2219</t>
        </is>
      </c>
      <c r="B5309" s="5" t="inlineStr">
        <is>
          <t>LIPAN-5307</t>
        </is>
      </c>
      <c r="C5309" s="6" t="n">
        <v>2024</v>
      </c>
      <c r="D5309" s="5" t="inlineStr">
        <is>
          <t>2024-08-24 00:00:00</t>
        </is>
      </c>
      <c r="E5309" s="5" t="inlineStr">
        <is>
          <t>H.-Ago</t>
        </is>
      </c>
      <c r="F5309" s="5" t="inlineStr">
        <is>
          <t>E. E. Taiamã</t>
        </is>
      </c>
      <c r="G5309" s="5" t="inlineStr">
        <is>
          <t>16º 48' 01,35" | 57° 39' 22,89"</t>
        </is>
      </c>
      <c r="H5309" s="5" t="inlineStr">
        <is>
          <t>Siluriformes</t>
        </is>
      </c>
      <c r="I5309" s="5" t="inlineStr">
        <is>
          <t>Pseudoplatystoma corruscans</t>
        </is>
      </c>
      <c r="J5309" s="7" t="n">
        <v>93.90000000000001</v>
      </c>
      <c r="K5309" s="7" t="n">
        <v>86.7</v>
      </c>
      <c r="L5309" s="8" t="n">
        <v>8930</v>
      </c>
      <c r="M5309" s="8" t="n">
        <v>8020</v>
      </c>
      <c r="N5309" s="5" t="b">
        <v>0</v>
      </c>
      <c r="O5309" s="5" t="inlineStr">
        <is>
          <t>F</t>
        </is>
      </c>
      <c r="P5309" s="5" t="inlineStr">
        <is>
          <t>REP</t>
        </is>
      </c>
      <c r="Q5309" s="8" t="n">
        <v>40.75</v>
      </c>
      <c r="R5309" s="5" t="n">
        <v>0</v>
      </c>
      <c r="S5309" s="8" t="n">
        <v>57.36</v>
      </c>
      <c r="T5309" s="10">
        <f>IF(Q5309&gt;0,M5309-Q5309,"")</f>
        <v/>
      </c>
      <c r="U5309" s="11">
        <f>IF(AND(T5309&gt;0,Q5309&gt;0),(Q5309/T5309)*100,"")</f>
        <v/>
      </c>
      <c r="V5309" s="11">
        <f>IF(AND(T5309&gt;0,S5309&gt;0),(S5309/T5309)*100,"")</f>
        <v/>
      </c>
      <c r="W5309" s="10">
        <f>IF(AND(J5309&gt;0,L5309&gt;0),(L5309/(J5309^3))*100,"")</f>
        <v/>
      </c>
      <c r="X5309" s="12" t="n">
        <v>0.49</v>
      </c>
      <c r="Y5309" s="12" t="n">
        <v>0.61</v>
      </c>
      <c r="Z5309" s="12" t="n">
        <v>0.4</v>
      </c>
      <c r="AA5309" s="13" t="n">
        <v>10.84</v>
      </c>
      <c r="AB5309" s="5" t="n"/>
      <c r="AC5309" s="13" t="n">
        <v>24.69</v>
      </c>
      <c r="AD5309" s="13" t="n">
        <v>49</v>
      </c>
      <c r="AE5309" s="13" t="n">
        <v>7.353333333</v>
      </c>
      <c r="AF5309" s="13" t="n"/>
    </row>
    <row r="5310" ht="14" customHeight="1">
      <c r="A5310" s="14" t="inlineStr">
        <is>
          <t>2220</t>
        </is>
      </c>
      <c r="B5310" s="14" t="inlineStr">
        <is>
          <t>LIPAN-5308</t>
        </is>
      </c>
      <c r="C5310" s="15" t="n">
        <v>2024</v>
      </c>
      <c r="D5310" s="14" t="inlineStr">
        <is>
          <t>2024-08-24 00:00:00</t>
        </is>
      </c>
      <c r="E5310" s="14" t="inlineStr">
        <is>
          <t>H.-Ago</t>
        </is>
      </c>
      <c r="F5310" s="14" t="inlineStr">
        <is>
          <t>E. E. Taiamã</t>
        </is>
      </c>
      <c r="G5310" s="14" t="inlineStr">
        <is>
          <t>16º 48' 01,35" | 57° 39' 22,89"</t>
        </is>
      </c>
      <c r="H5310" s="14" t="inlineStr">
        <is>
          <t>Siluriformes</t>
        </is>
      </c>
      <c r="I5310" s="14" t="inlineStr">
        <is>
          <t>Pseudoplatystoma corruscans</t>
        </is>
      </c>
      <c r="J5310" s="16" t="n">
        <v>90.59999999999999</v>
      </c>
      <c r="K5310" s="16" t="n">
        <v>82.40000000000001</v>
      </c>
      <c r="L5310" s="17" t="n">
        <v>6520</v>
      </c>
      <c r="M5310" s="17" t="n">
        <v>5780</v>
      </c>
      <c r="N5310" s="14" t="b">
        <v>0</v>
      </c>
      <c r="O5310" s="14" t="inlineStr">
        <is>
          <t>F</t>
        </is>
      </c>
      <c r="P5310" s="14" t="inlineStr">
        <is>
          <t>REP</t>
        </is>
      </c>
      <c r="Q5310" s="17" t="n">
        <v>32.1</v>
      </c>
      <c r="R5310" s="14" t="n">
        <v>0</v>
      </c>
      <c r="S5310" s="17" t="n">
        <v>38.43</v>
      </c>
      <c r="T5310" s="10">
        <f>IF(Q5310&gt;0,M5310-Q5310,"")</f>
        <v/>
      </c>
      <c r="U5310" s="11">
        <f>IF(AND(T5310&gt;0,Q5310&gt;0),(Q5310/T5310)*100,"")</f>
        <v/>
      </c>
      <c r="V5310" s="11">
        <f>IF(AND(T5310&gt;0,S5310&gt;0),(S5310/T5310)*100,"")</f>
        <v/>
      </c>
      <c r="W5310" s="10">
        <f>IF(AND(J5310&gt;0,L5310&gt;0),(L5310/(J5310^3))*100,"")</f>
        <v/>
      </c>
      <c r="X5310" s="12" t="n">
        <v>0.49</v>
      </c>
      <c r="Y5310" s="12" t="n">
        <v>0.61</v>
      </c>
      <c r="Z5310" s="12" t="n">
        <v>0.4</v>
      </c>
      <c r="AA5310" s="18" t="n">
        <v>10.84</v>
      </c>
      <c r="AB5310" s="14" t="n"/>
      <c r="AC5310" s="18" t="n">
        <v>24.69</v>
      </c>
      <c r="AD5310" s="18" t="n">
        <v>49</v>
      </c>
      <c r="AE5310" s="18" t="n">
        <v>7.353333333</v>
      </c>
      <c r="AF5310" s="18" t="n"/>
    </row>
    <row r="5311" ht="14" customHeight="1">
      <c r="A5311" s="5" t="inlineStr">
        <is>
          <t>2221</t>
        </is>
      </c>
      <c r="B5311" s="5" t="inlineStr">
        <is>
          <t>LIPAN-5309</t>
        </is>
      </c>
      <c r="C5311" s="6" t="n">
        <v>2024</v>
      </c>
      <c r="D5311" s="5" t="inlineStr">
        <is>
          <t>2024-08-24 00:00:00</t>
        </is>
      </c>
      <c r="E5311" s="5" t="inlineStr">
        <is>
          <t>H.-Ago</t>
        </is>
      </c>
      <c r="F5311" s="5" t="inlineStr">
        <is>
          <t>E. E. Taiamã</t>
        </is>
      </c>
      <c r="G5311" s="5" t="inlineStr">
        <is>
          <t>16º 48' 01,35" | 57° 39' 22,89"</t>
        </is>
      </c>
      <c r="H5311" s="5" t="inlineStr">
        <is>
          <t>Siluriformes</t>
        </is>
      </c>
      <c r="I5311" s="5" t="inlineStr">
        <is>
          <t>Pseudoplatystoma corruscans</t>
        </is>
      </c>
      <c r="J5311" s="7" t="n">
        <v>87.8</v>
      </c>
      <c r="K5311" s="7" t="n">
        <v>81.59999999999999</v>
      </c>
      <c r="L5311" s="8" t="n">
        <v>5990</v>
      </c>
      <c r="M5311" s="8" t="n">
        <v>5260</v>
      </c>
      <c r="N5311" s="5" t="b">
        <v>0</v>
      </c>
      <c r="O5311" s="5" t="inlineStr">
        <is>
          <t>F</t>
        </is>
      </c>
      <c r="P5311" s="5" t="inlineStr">
        <is>
          <t>REP</t>
        </is>
      </c>
      <c r="Q5311" s="8" t="n">
        <v>25.18</v>
      </c>
      <c r="R5311" s="5" t="n">
        <v>3</v>
      </c>
      <c r="S5311" s="8" t="n">
        <v>38.34</v>
      </c>
      <c r="T5311" s="10">
        <f>IF(Q5311&gt;0,M5311-Q5311,"")</f>
        <v/>
      </c>
      <c r="U5311" s="11">
        <f>IF(AND(T5311&gt;0,Q5311&gt;0),(Q5311/T5311)*100,"")</f>
        <v/>
      </c>
      <c r="V5311" s="11">
        <f>IF(AND(T5311&gt;0,S5311&gt;0),(S5311/T5311)*100,"")</f>
        <v/>
      </c>
      <c r="W5311" s="10">
        <f>IF(AND(J5311&gt;0,L5311&gt;0),(L5311/(J5311^3))*100,"")</f>
        <v/>
      </c>
      <c r="X5311" s="12" t="n">
        <v>0.49</v>
      </c>
      <c r="Y5311" s="12" t="n">
        <v>0.61</v>
      </c>
      <c r="Z5311" s="12" t="n">
        <v>0.4</v>
      </c>
      <c r="AA5311" s="13" t="n">
        <v>10.84</v>
      </c>
      <c r="AB5311" s="5" t="n"/>
      <c r="AC5311" s="13" t="n">
        <v>24.69</v>
      </c>
      <c r="AD5311" s="13" t="n">
        <v>49</v>
      </c>
      <c r="AE5311" s="13" t="n">
        <v>7.353333333</v>
      </c>
      <c r="AF5311" s="13" t="n"/>
    </row>
    <row r="5312" ht="14" customHeight="1">
      <c r="A5312" s="14" t="inlineStr">
        <is>
          <t>2222</t>
        </is>
      </c>
      <c r="B5312" s="14" t="inlineStr">
        <is>
          <t>LIPAN-5310</t>
        </is>
      </c>
      <c r="C5312" s="15" t="n">
        <v>2024</v>
      </c>
      <c r="D5312" s="14" t="inlineStr">
        <is>
          <t>2024-08-24 00:00:00</t>
        </is>
      </c>
      <c r="E5312" s="14" t="inlineStr">
        <is>
          <t>H.-Ago</t>
        </is>
      </c>
      <c r="F5312" s="14" t="inlineStr">
        <is>
          <t>E. E. Taiamã</t>
        </is>
      </c>
      <c r="G5312" s="14" t="inlineStr">
        <is>
          <t>16º 48' 01,35" | 57° 39' 22,89"</t>
        </is>
      </c>
      <c r="H5312" s="14" t="inlineStr">
        <is>
          <t>Siluriformes</t>
        </is>
      </c>
      <c r="I5312" s="14" t="inlineStr">
        <is>
          <t>Pseudoplatystoma corruscans</t>
        </is>
      </c>
      <c r="J5312" s="16" t="n">
        <v>78.8</v>
      </c>
      <c r="K5312" s="16" t="n">
        <v>64.40000000000001</v>
      </c>
      <c r="L5312" s="17" t="n">
        <v>4740</v>
      </c>
      <c r="M5312" s="17" t="n">
        <v>4240</v>
      </c>
      <c r="N5312" s="14" t="b">
        <v>0</v>
      </c>
      <c r="O5312" s="14" t="inlineStr">
        <is>
          <t>M</t>
        </is>
      </c>
      <c r="P5312" s="14" t="inlineStr">
        <is>
          <t>REP</t>
        </is>
      </c>
      <c r="Q5312" s="17" t="n">
        <v>9.94</v>
      </c>
      <c r="R5312" s="14" t="n">
        <v>0</v>
      </c>
      <c r="S5312" s="17" t="n">
        <v>27.15</v>
      </c>
      <c r="T5312" s="10">
        <f>IF(Q5312&gt;0,M5312-Q5312,"")</f>
        <v/>
      </c>
      <c r="U5312" s="11">
        <f>IF(AND(T5312&gt;0,Q5312&gt;0),(Q5312/T5312)*100,"")</f>
        <v/>
      </c>
      <c r="V5312" s="11">
        <f>IF(AND(T5312&gt;0,S5312&gt;0),(S5312/T5312)*100,"")</f>
        <v/>
      </c>
      <c r="W5312" s="10">
        <f>IF(AND(J5312&gt;0,L5312&gt;0),(L5312/(J5312^3))*100,"")</f>
        <v/>
      </c>
      <c r="X5312" s="12" t="n">
        <v>0.49</v>
      </c>
      <c r="Y5312" s="12" t="n">
        <v>0.61</v>
      </c>
      <c r="Z5312" s="12" t="n">
        <v>0.4</v>
      </c>
      <c r="AA5312" s="18" t="n">
        <v>10.84</v>
      </c>
      <c r="AB5312" s="14" t="n"/>
      <c r="AC5312" s="18" t="n">
        <v>24.69</v>
      </c>
      <c r="AD5312" s="18" t="n">
        <v>49</v>
      </c>
      <c r="AE5312" s="18" t="n">
        <v>7.353333333</v>
      </c>
      <c r="AF5312" s="18" t="n"/>
    </row>
    <row r="5313" ht="14" customHeight="1">
      <c r="A5313" s="5" t="inlineStr">
        <is>
          <t>2223</t>
        </is>
      </c>
      <c r="B5313" s="5" t="inlineStr">
        <is>
          <t>LIPAN-5311</t>
        </is>
      </c>
      <c r="C5313" s="6" t="n">
        <v>2024</v>
      </c>
      <c r="D5313" s="5" t="inlineStr">
        <is>
          <t>2024-08-24 00:00:00</t>
        </is>
      </c>
      <c r="E5313" s="5" t="inlineStr">
        <is>
          <t>H.-Ago</t>
        </is>
      </c>
      <c r="F5313" s="5" t="inlineStr">
        <is>
          <t>E. E. Taiamã</t>
        </is>
      </c>
      <c r="G5313" s="5" t="inlineStr">
        <is>
          <t>16º 48' 01,35" | 57° 39' 22,89"</t>
        </is>
      </c>
      <c r="H5313" s="5" t="inlineStr">
        <is>
          <t>Siluriformes</t>
        </is>
      </c>
      <c r="I5313" s="5" t="inlineStr">
        <is>
          <t>Pseudoplatystoma corruscans</t>
        </is>
      </c>
      <c r="J5313" s="7" t="n">
        <v>79.09999999999999</v>
      </c>
      <c r="K5313" s="7" t="n">
        <v>65</v>
      </c>
      <c r="L5313" s="8" t="n">
        <v>4770</v>
      </c>
      <c r="M5313" s="8" t="n">
        <v>4290</v>
      </c>
      <c r="N5313" s="5" t="b">
        <v>0</v>
      </c>
      <c r="O5313" s="5" t="inlineStr">
        <is>
          <t>M</t>
        </is>
      </c>
      <c r="P5313" s="5" t="inlineStr">
        <is>
          <t>REP</t>
        </is>
      </c>
      <c r="Q5313" s="8" t="n">
        <v>4.91</v>
      </c>
      <c r="R5313" s="5" t="n">
        <v>0</v>
      </c>
      <c r="S5313" s="8" t="n">
        <v>26.96</v>
      </c>
      <c r="T5313" s="10">
        <f>IF(Q5313&gt;0,M5313-Q5313,"")</f>
        <v/>
      </c>
      <c r="U5313" s="11">
        <f>IF(AND(T5313&gt;0,Q5313&gt;0),(Q5313/T5313)*100,"")</f>
        <v/>
      </c>
      <c r="V5313" s="11">
        <f>IF(AND(T5313&gt;0,S5313&gt;0),(S5313/T5313)*100,"")</f>
        <v/>
      </c>
      <c r="W5313" s="10">
        <f>IF(AND(J5313&gt;0,L5313&gt;0),(L5313/(J5313^3))*100,"")</f>
        <v/>
      </c>
      <c r="X5313" s="12" t="n">
        <v>0.49</v>
      </c>
      <c r="Y5313" s="12" t="n">
        <v>0.61</v>
      </c>
      <c r="Z5313" s="12" t="n">
        <v>0.4</v>
      </c>
      <c r="AA5313" s="13" t="n">
        <v>10.84</v>
      </c>
      <c r="AB5313" s="5" t="n"/>
      <c r="AC5313" s="13" t="n">
        <v>24.69</v>
      </c>
      <c r="AD5313" s="13" t="n">
        <v>49</v>
      </c>
      <c r="AE5313" s="13" t="n">
        <v>7.353333333</v>
      </c>
      <c r="AF5313" s="13" t="n"/>
    </row>
    <row r="5314" ht="14" customHeight="1">
      <c r="A5314" s="14" t="inlineStr">
        <is>
          <t>2224</t>
        </is>
      </c>
      <c r="B5314" s="14" t="inlineStr">
        <is>
          <t>LIPAN-5312</t>
        </is>
      </c>
      <c r="C5314" s="15" t="n">
        <v>2024</v>
      </c>
      <c r="D5314" s="14" t="inlineStr">
        <is>
          <t>2024-08-24 00:00:00</t>
        </is>
      </c>
      <c r="E5314" s="14" t="inlineStr">
        <is>
          <t>H.-Ago</t>
        </is>
      </c>
      <c r="F5314" s="14" t="inlineStr">
        <is>
          <t>E. E. Taiamã</t>
        </is>
      </c>
      <c r="G5314" s="14" t="inlineStr">
        <is>
          <t>16º 48' 01,35" | 57° 39' 22,89"</t>
        </is>
      </c>
      <c r="H5314" s="14" t="inlineStr">
        <is>
          <t>Siluriformes</t>
        </is>
      </c>
      <c r="I5314" s="14" t="inlineStr">
        <is>
          <t>Pseudoplatystoma corruscans</t>
        </is>
      </c>
      <c r="J5314" s="16" t="n">
        <v>85.40000000000001</v>
      </c>
      <c r="K5314" s="16" t="n">
        <v>79.2</v>
      </c>
      <c r="L5314" s="17" t="n">
        <v>5810</v>
      </c>
      <c r="M5314" s="17" t="n">
        <v>5210</v>
      </c>
      <c r="N5314" s="14" t="b">
        <v>0</v>
      </c>
      <c r="O5314" s="14" t="inlineStr">
        <is>
          <t>F</t>
        </is>
      </c>
      <c r="P5314" s="14" t="inlineStr">
        <is>
          <t>REP</t>
        </is>
      </c>
      <c r="Q5314" s="17" t="n">
        <v>20.83</v>
      </c>
      <c r="R5314" s="14" t="n">
        <v>0</v>
      </c>
      <c r="S5314" s="17" t="n">
        <v>34.37</v>
      </c>
      <c r="T5314" s="10">
        <f>IF(Q5314&gt;0,M5314-Q5314,"")</f>
        <v/>
      </c>
      <c r="U5314" s="11">
        <f>IF(AND(T5314&gt;0,Q5314&gt;0),(Q5314/T5314)*100,"")</f>
        <v/>
      </c>
      <c r="V5314" s="11">
        <f>IF(AND(T5314&gt;0,S5314&gt;0),(S5314/T5314)*100,"")</f>
        <v/>
      </c>
      <c r="W5314" s="10">
        <f>IF(AND(J5314&gt;0,L5314&gt;0),(L5314/(J5314^3))*100,"")</f>
        <v/>
      </c>
      <c r="X5314" s="12" t="n">
        <v>0.49</v>
      </c>
      <c r="Y5314" s="12" t="n">
        <v>0.61</v>
      </c>
      <c r="Z5314" s="12" t="n">
        <v>0.4</v>
      </c>
      <c r="AA5314" s="18" t="n">
        <v>10.84</v>
      </c>
      <c r="AB5314" s="14" t="n"/>
      <c r="AC5314" s="18" t="n">
        <v>24.69</v>
      </c>
      <c r="AD5314" s="18" t="n">
        <v>49</v>
      </c>
      <c r="AE5314" s="18" t="n">
        <v>7.353333333</v>
      </c>
      <c r="AF5314" s="18" t="n"/>
    </row>
    <row r="5315" ht="14" customHeight="1">
      <c r="A5315" s="5" t="inlineStr">
        <is>
          <t>2225</t>
        </is>
      </c>
      <c r="B5315" s="5" t="inlineStr">
        <is>
          <t>LIPAN-5313</t>
        </is>
      </c>
      <c r="C5315" s="6" t="n">
        <v>2024</v>
      </c>
      <c r="D5315" s="5" t="inlineStr">
        <is>
          <t>2024-08-24 00:00:00</t>
        </is>
      </c>
      <c r="E5315" s="5" t="inlineStr">
        <is>
          <t>H.-Ago</t>
        </is>
      </c>
      <c r="F5315" s="5" t="inlineStr">
        <is>
          <t>E. E. Taiamã</t>
        </is>
      </c>
      <c r="G5315" s="5" t="inlineStr">
        <is>
          <t>16º 48' 01,35" | 57° 39' 22,89"</t>
        </is>
      </c>
      <c r="H5315" s="5" t="inlineStr">
        <is>
          <t>Characiformes</t>
        </is>
      </c>
      <c r="I5315" s="5" t="inlineStr">
        <is>
          <t>Brycon hilarii</t>
        </is>
      </c>
      <c r="J5315" s="7" t="n">
        <v>20.9</v>
      </c>
      <c r="K5315" s="7" t="n">
        <v>19.4</v>
      </c>
      <c r="L5315" s="8" t="n">
        <v>125.88</v>
      </c>
      <c r="M5315" s="8" t="n">
        <v>107.17</v>
      </c>
      <c r="N5315" s="5" t="b">
        <v>0</v>
      </c>
      <c r="O5315" s="5" t="inlineStr">
        <is>
          <t>M</t>
        </is>
      </c>
      <c r="P5315" s="5" t="inlineStr">
        <is>
          <t>REP</t>
        </is>
      </c>
      <c r="Q5315" s="8" t="n">
        <v>0.01</v>
      </c>
      <c r="R5315" s="5" t="n">
        <v>0</v>
      </c>
      <c r="S5315" s="8" t="n">
        <v>0.63</v>
      </c>
      <c r="T5315" s="10">
        <f>IF(Q5315&gt;0,M5315-Q5315,"")</f>
        <v/>
      </c>
      <c r="U5315" s="11">
        <f>IF(AND(T5315&gt;0,Q5315&gt;0),(Q5315/T5315)*100,"")</f>
        <v/>
      </c>
      <c r="V5315" s="11">
        <f>IF(AND(T5315&gt;0,S5315&gt;0),(S5315/T5315)*100,"")</f>
        <v/>
      </c>
      <c r="W5315" s="10">
        <f>IF(AND(J5315&gt;0,L5315&gt;0),(L5315/(J5315^3))*100,"")</f>
        <v/>
      </c>
      <c r="X5315" s="12" t="n">
        <v>0.49</v>
      </c>
      <c r="Y5315" s="12" t="n">
        <v>0.61</v>
      </c>
      <c r="Z5315" s="12" t="n">
        <v>0.4</v>
      </c>
      <c r="AA5315" s="13" t="n">
        <v>10.84</v>
      </c>
      <c r="AB5315" s="5" t="n"/>
      <c r="AC5315" s="13" t="n">
        <v>24.69</v>
      </c>
      <c r="AD5315" s="13" t="n">
        <v>49</v>
      </c>
      <c r="AE5315" s="13" t="n">
        <v>7.353333333</v>
      </c>
      <c r="AF5315" s="13" t="n"/>
    </row>
    <row r="5316" ht="14" customHeight="1">
      <c r="A5316" s="14" t="inlineStr">
        <is>
          <t>2226</t>
        </is>
      </c>
      <c r="B5316" s="14" t="inlineStr">
        <is>
          <t>LIPAN-5314</t>
        </is>
      </c>
      <c r="C5316" s="15" t="n">
        <v>2024</v>
      </c>
      <c r="D5316" s="14" t="inlineStr">
        <is>
          <t>2024-08-24 00:00:00</t>
        </is>
      </c>
      <c r="E5316" s="14" t="inlineStr">
        <is>
          <t>H.-Ago</t>
        </is>
      </c>
      <c r="F5316" s="14" t="inlineStr">
        <is>
          <t>E. E. Taiamã</t>
        </is>
      </c>
      <c r="G5316" s="14" t="inlineStr">
        <is>
          <t>16º 48' 01,35" | 57° 39' 22,89"</t>
        </is>
      </c>
      <c r="H5316" s="14" t="inlineStr">
        <is>
          <t>Characiformes</t>
        </is>
      </c>
      <c r="I5316" s="14" t="inlineStr">
        <is>
          <t>Brycon hilarii</t>
        </is>
      </c>
      <c r="J5316" s="16" t="n">
        <v>20.6</v>
      </c>
      <c r="K5316" s="16" t="n">
        <v>19.3</v>
      </c>
      <c r="L5316" s="17" t="n">
        <v>121.51</v>
      </c>
      <c r="M5316" s="17" t="n">
        <v>102.95</v>
      </c>
      <c r="N5316" s="14" t="b">
        <v>0</v>
      </c>
      <c r="O5316" s="14" t="inlineStr">
        <is>
          <t>M</t>
        </is>
      </c>
      <c r="P5316" s="14" t="inlineStr">
        <is>
          <t>REP</t>
        </is>
      </c>
      <c r="Q5316" s="17" t="n">
        <v>0.01</v>
      </c>
      <c r="R5316" s="14" t="n">
        <v>3</v>
      </c>
      <c r="S5316" s="17" t="n">
        <v>0.36</v>
      </c>
      <c r="T5316" s="10">
        <f>IF(Q5316&gt;0,M5316-Q5316,"")</f>
        <v/>
      </c>
      <c r="U5316" s="11">
        <f>IF(AND(T5316&gt;0,Q5316&gt;0),(Q5316/T5316)*100,"")</f>
        <v/>
      </c>
      <c r="V5316" s="11">
        <f>IF(AND(T5316&gt;0,S5316&gt;0),(S5316/T5316)*100,"")</f>
        <v/>
      </c>
      <c r="W5316" s="10">
        <f>IF(AND(J5316&gt;0,L5316&gt;0),(L5316/(J5316^3))*100,"")</f>
        <v/>
      </c>
      <c r="X5316" s="12" t="n">
        <v>0.49</v>
      </c>
      <c r="Y5316" s="12" t="n">
        <v>0.61</v>
      </c>
      <c r="Z5316" s="12" t="n">
        <v>0.4</v>
      </c>
      <c r="AA5316" s="18" t="n">
        <v>10.84</v>
      </c>
      <c r="AB5316" s="14" t="n"/>
      <c r="AC5316" s="18" t="n">
        <v>24.69</v>
      </c>
      <c r="AD5316" s="18" t="n">
        <v>49</v>
      </c>
      <c r="AE5316" s="18" t="n">
        <v>7.353333333</v>
      </c>
      <c r="AF5316" s="18" t="n"/>
    </row>
    <row r="5317" ht="14" customHeight="1">
      <c r="A5317" s="5" t="inlineStr">
        <is>
          <t>2227</t>
        </is>
      </c>
      <c r="B5317" s="5" t="inlineStr">
        <is>
          <t>LIPAN-5315</t>
        </is>
      </c>
      <c r="C5317" s="6" t="n">
        <v>2024</v>
      </c>
      <c r="D5317" s="5" t="inlineStr">
        <is>
          <t>2024-08-24 00:00:00</t>
        </is>
      </c>
      <c r="E5317" s="5" t="inlineStr">
        <is>
          <t>H.-Ago</t>
        </is>
      </c>
      <c r="F5317" s="5" t="inlineStr">
        <is>
          <t>E. E. Taiamã</t>
        </is>
      </c>
      <c r="G5317" s="5" t="inlineStr">
        <is>
          <t>16º 48' 01,35" | 57° 39' 22,89"</t>
        </is>
      </c>
      <c r="H5317" s="5" t="inlineStr">
        <is>
          <t>Characiformes</t>
        </is>
      </c>
      <c r="I5317" s="5" t="inlineStr">
        <is>
          <t>Brycon hilarii</t>
        </is>
      </c>
      <c r="J5317" s="7" t="n">
        <v>26.8</v>
      </c>
      <c r="K5317" s="7" t="n">
        <v>24</v>
      </c>
      <c r="L5317" s="8" t="n">
        <v>240.22</v>
      </c>
      <c r="M5317" s="8" t="n">
        <v>213.46</v>
      </c>
      <c r="N5317" s="5" t="b">
        <v>0</v>
      </c>
      <c r="O5317" s="5" t="inlineStr">
        <is>
          <t>F</t>
        </is>
      </c>
      <c r="P5317" s="5" t="inlineStr">
        <is>
          <t>REP</t>
        </is>
      </c>
      <c r="Q5317" s="8" t="n">
        <v>1.35</v>
      </c>
      <c r="R5317" s="5" t="n">
        <v>3</v>
      </c>
      <c r="S5317" s="8" t="n">
        <v>1.21</v>
      </c>
      <c r="T5317" s="10">
        <f>IF(Q5317&gt;0,M5317-Q5317,"")</f>
        <v/>
      </c>
      <c r="U5317" s="11">
        <f>IF(AND(T5317&gt;0,Q5317&gt;0),(Q5317/T5317)*100,"")</f>
        <v/>
      </c>
      <c r="V5317" s="11">
        <f>IF(AND(T5317&gt;0,S5317&gt;0),(S5317/T5317)*100,"")</f>
        <v/>
      </c>
      <c r="W5317" s="10">
        <f>IF(AND(J5317&gt;0,L5317&gt;0),(L5317/(J5317^3))*100,"")</f>
        <v/>
      </c>
      <c r="X5317" s="12" t="n">
        <v>0.49</v>
      </c>
      <c r="Y5317" s="12" t="n">
        <v>0.61</v>
      </c>
      <c r="Z5317" s="12" t="n">
        <v>0.4</v>
      </c>
      <c r="AA5317" s="13" t="n">
        <v>10.84</v>
      </c>
      <c r="AB5317" s="5" t="n"/>
      <c r="AC5317" s="13" t="n">
        <v>24.69</v>
      </c>
      <c r="AD5317" s="13" t="n">
        <v>49</v>
      </c>
      <c r="AE5317" s="13" t="n">
        <v>7.353333333</v>
      </c>
      <c r="AF5317" s="13" t="n"/>
    </row>
    <row r="5318" ht="14" customHeight="1">
      <c r="A5318" s="14" t="inlineStr">
        <is>
          <t>2228</t>
        </is>
      </c>
      <c r="B5318" s="14" t="inlineStr">
        <is>
          <t>LIPAN-5316</t>
        </is>
      </c>
      <c r="C5318" s="15" t="n">
        <v>2024</v>
      </c>
      <c r="D5318" s="14" t="inlineStr">
        <is>
          <t>2024-08-24 00:00:00</t>
        </is>
      </c>
      <c r="E5318" s="14" t="inlineStr">
        <is>
          <t>H.-Ago</t>
        </is>
      </c>
      <c r="F5318" s="14" t="inlineStr">
        <is>
          <t>E. E. Taiamã</t>
        </is>
      </c>
      <c r="G5318" s="14" t="inlineStr">
        <is>
          <t>16º 48' 01,35" | 57° 39' 22,89"</t>
        </is>
      </c>
      <c r="H5318" s="14" t="inlineStr">
        <is>
          <t>Characiformes</t>
        </is>
      </c>
      <c r="I5318" s="14" t="inlineStr">
        <is>
          <t>Brycon hilarii</t>
        </is>
      </c>
      <c r="J5318" s="16" t="n">
        <v>23.9</v>
      </c>
      <c r="K5318" s="16" t="n">
        <v>22.1</v>
      </c>
      <c r="L5318" s="17" t="n">
        <v>180.62</v>
      </c>
      <c r="M5318" s="17" t="n">
        <v>154.92</v>
      </c>
      <c r="N5318" s="14" t="b">
        <v>0</v>
      </c>
      <c r="O5318" s="14" t="inlineStr">
        <is>
          <t>M</t>
        </is>
      </c>
      <c r="P5318" s="14" t="inlineStr">
        <is>
          <t>REP</t>
        </is>
      </c>
      <c r="Q5318" s="17" t="n">
        <v>0.01</v>
      </c>
      <c r="R5318" s="14" t="n">
        <v>0</v>
      </c>
      <c r="S5318" s="17" t="n">
        <v>1.24</v>
      </c>
      <c r="T5318" s="10">
        <f>IF(Q5318&gt;0,M5318-Q5318,"")</f>
        <v/>
      </c>
      <c r="U5318" s="11">
        <f>IF(AND(T5318&gt;0,Q5318&gt;0),(Q5318/T5318)*100,"")</f>
        <v/>
      </c>
      <c r="V5318" s="11">
        <f>IF(AND(T5318&gt;0,S5318&gt;0),(S5318/T5318)*100,"")</f>
        <v/>
      </c>
      <c r="W5318" s="10">
        <f>IF(AND(J5318&gt;0,L5318&gt;0),(L5318/(J5318^3))*100,"")</f>
        <v/>
      </c>
      <c r="X5318" s="12" t="n">
        <v>0.49</v>
      </c>
      <c r="Y5318" s="12" t="n">
        <v>0.61</v>
      </c>
      <c r="Z5318" s="12" t="n">
        <v>0.4</v>
      </c>
      <c r="AA5318" s="18" t="n">
        <v>10.84</v>
      </c>
      <c r="AB5318" s="14" t="n"/>
      <c r="AC5318" s="18" t="n">
        <v>24.69</v>
      </c>
      <c r="AD5318" s="18" t="n">
        <v>49</v>
      </c>
      <c r="AE5318" s="18" t="n">
        <v>7.353333333</v>
      </c>
      <c r="AF5318" s="18" t="n"/>
    </row>
    <row r="5319" ht="14" customHeight="1">
      <c r="A5319" s="5" t="inlineStr">
        <is>
          <t>2229</t>
        </is>
      </c>
      <c r="B5319" s="5" t="inlineStr">
        <is>
          <t>LIPAN-5317</t>
        </is>
      </c>
      <c r="C5319" s="6" t="n">
        <v>2024</v>
      </c>
      <c r="D5319" s="5" t="inlineStr">
        <is>
          <t>2024-08-24 00:00:00</t>
        </is>
      </c>
      <c r="E5319" s="5" t="inlineStr">
        <is>
          <t>H.-Ago</t>
        </is>
      </c>
      <c r="F5319" s="5" t="inlineStr">
        <is>
          <t>E. E. Taiamã</t>
        </is>
      </c>
      <c r="G5319" s="5" t="inlineStr">
        <is>
          <t>16º 48' 01,35" | 57° 39' 22,89"</t>
        </is>
      </c>
      <c r="H5319" s="5" t="inlineStr">
        <is>
          <t>Characiformes</t>
        </is>
      </c>
      <c r="I5319" s="5" t="inlineStr">
        <is>
          <t>Brycon hilarii</t>
        </is>
      </c>
      <c r="J5319" s="7" t="n">
        <v>23.4</v>
      </c>
      <c r="K5319" s="7" t="n">
        <v>21.9</v>
      </c>
      <c r="L5319" s="8" t="n">
        <v>182.38</v>
      </c>
      <c r="M5319" s="8" t="n">
        <v>153.29</v>
      </c>
      <c r="N5319" s="5" t="b">
        <v>0</v>
      </c>
      <c r="O5319" s="5" t="inlineStr">
        <is>
          <t>M</t>
        </is>
      </c>
      <c r="P5319" s="5" t="inlineStr">
        <is>
          <t>REP</t>
        </is>
      </c>
      <c r="Q5319" s="8" t="n">
        <v>0.01</v>
      </c>
      <c r="R5319" s="5" t="n">
        <v>3</v>
      </c>
      <c r="S5319" s="8" t="n">
        <v>0.8</v>
      </c>
      <c r="T5319" s="10">
        <f>IF(Q5319&gt;0,M5319-Q5319,"")</f>
        <v/>
      </c>
      <c r="U5319" s="11">
        <f>IF(AND(T5319&gt;0,Q5319&gt;0),(Q5319/T5319)*100,"")</f>
        <v/>
      </c>
      <c r="V5319" s="11">
        <f>IF(AND(T5319&gt;0,S5319&gt;0),(S5319/T5319)*100,"")</f>
        <v/>
      </c>
      <c r="W5319" s="10">
        <f>IF(AND(J5319&gt;0,L5319&gt;0),(L5319/(J5319^3))*100,"")</f>
        <v/>
      </c>
      <c r="X5319" s="12" t="n">
        <v>0.49</v>
      </c>
      <c r="Y5319" s="12" t="n">
        <v>0.61</v>
      </c>
      <c r="Z5319" s="12" t="n">
        <v>0.4</v>
      </c>
      <c r="AA5319" s="13" t="n">
        <v>10.84</v>
      </c>
      <c r="AB5319" s="5" t="n"/>
      <c r="AC5319" s="13" t="n">
        <v>24.69</v>
      </c>
      <c r="AD5319" s="13" t="n">
        <v>49</v>
      </c>
      <c r="AE5319" s="13" t="n">
        <v>7.353333333</v>
      </c>
      <c r="AF5319" s="13" t="n"/>
    </row>
    <row r="5320" ht="14" customHeight="1">
      <c r="A5320" s="14" t="inlineStr">
        <is>
          <t>2230</t>
        </is>
      </c>
      <c r="B5320" s="14" t="inlineStr">
        <is>
          <t>LIPAN-5318</t>
        </is>
      </c>
      <c r="C5320" s="15" t="n">
        <v>2024</v>
      </c>
      <c r="D5320" s="14" t="inlineStr">
        <is>
          <t>2024-08-24 00:00:00</t>
        </is>
      </c>
      <c r="E5320" s="14" t="inlineStr">
        <is>
          <t>H.-Ago</t>
        </is>
      </c>
      <c r="F5320" s="14" t="inlineStr">
        <is>
          <t>E. E. Taiamã</t>
        </is>
      </c>
      <c r="G5320" s="14" t="inlineStr">
        <is>
          <t>16º 48' 01,35" | 57° 39' 22,89"</t>
        </is>
      </c>
      <c r="H5320" s="14" t="inlineStr">
        <is>
          <t>Characiformes</t>
        </is>
      </c>
      <c r="I5320" s="14" t="inlineStr">
        <is>
          <t>Brycon hilarii</t>
        </is>
      </c>
      <c r="J5320" s="16" t="n">
        <v>23.7</v>
      </c>
      <c r="K5320" s="16" t="n">
        <v>22.2</v>
      </c>
      <c r="L5320" s="17" t="n">
        <v>183.81</v>
      </c>
      <c r="M5320" s="17" t="n">
        <v>166.65</v>
      </c>
      <c r="N5320" s="14" t="b">
        <v>0</v>
      </c>
      <c r="O5320" s="14" t="inlineStr">
        <is>
          <t>F</t>
        </is>
      </c>
      <c r="P5320" s="14" t="inlineStr">
        <is>
          <t>REP</t>
        </is>
      </c>
      <c r="Q5320" s="17" t="n">
        <v>1.03</v>
      </c>
      <c r="R5320" s="14" t="n">
        <v>0</v>
      </c>
      <c r="S5320" s="17" t="n">
        <v>1.3</v>
      </c>
      <c r="T5320" s="10">
        <f>IF(Q5320&gt;0,M5320-Q5320,"")</f>
        <v/>
      </c>
      <c r="U5320" s="11">
        <f>IF(AND(T5320&gt;0,Q5320&gt;0),(Q5320/T5320)*100,"")</f>
        <v/>
      </c>
      <c r="V5320" s="11">
        <f>IF(AND(T5320&gt;0,S5320&gt;0),(S5320/T5320)*100,"")</f>
        <v/>
      </c>
      <c r="W5320" s="10">
        <f>IF(AND(J5320&gt;0,L5320&gt;0),(L5320/(J5320^3))*100,"")</f>
        <v/>
      </c>
      <c r="X5320" s="12" t="n">
        <v>0.49</v>
      </c>
      <c r="Y5320" s="12" t="n">
        <v>0.61</v>
      </c>
      <c r="Z5320" s="12" t="n">
        <v>0.4</v>
      </c>
      <c r="AA5320" s="18" t="n">
        <v>10.84</v>
      </c>
      <c r="AB5320" s="14" t="n"/>
      <c r="AC5320" s="18" t="n">
        <v>24.69</v>
      </c>
      <c r="AD5320" s="18" t="n">
        <v>49</v>
      </c>
      <c r="AE5320" s="18" t="n">
        <v>7.353333333</v>
      </c>
      <c r="AF5320" s="18" t="n"/>
    </row>
    <row r="5321" ht="14" customHeight="1">
      <c r="A5321" s="5" t="inlineStr">
        <is>
          <t>2231</t>
        </is>
      </c>
      <c r="B5321" s="5" t="inlineStr">
        <is>
          <t>LIPAN-5319</t>
        </is>
      </c>
      <c r="C5321" s="6" t="n">
        <v>2024</v>
      </c>
      <c r="D5321" s="5" t="inlineStr">
        <is>
          <t>2024-08-24 00:00:00</t>
        </is>
      </c>
      <c r="E5321" s="5" t="inlineStr">
        <is>
          <t>H.-Ago</t>
        </is>
      </c>
      <c r="F5321" s="5" t="inlineStr">
        <is>
          <t>E. E. Taiamã</t>
        </is>
      </c>
      <c r="G5321" s="5" t="inlineStr">
        <is>
          <t>16º 48' 01,35" | 57° 39' 22,89"</t>
        </is>
      </c>
      <c r="H5321" s="5" t="inlineStr">
        <is>
          <t>Characiformes</t>
        </is>
      </c>
      <c r="I5321" s="5" t="inlineStr">
        <is>
          <t>Brycon hilarii</t>
        </is>
      </c>
      <c r="J5321" s="7" t="n">
        <v>28.8</v>
      </c>
      <c r="K5321" s="7" t="n">
        <v>26.4</v>
      </c>
      <c r="L5321" s="8" t="n">
        <v>336.56</v>
      </c>
      <c r="M5321" s="8" t="n">
        <v>303.41</v>
      </c>
      <c r="N5321" s="5" t="b">
        <v>0</v>
      </c>
      <c r="O5321" s="5" t="inlineStr">
        <is>
          <t>F</t>
        </is>
      </c>
      <c r="P5321" s="5" t="inlineStr">
        <is>
          <t>REP</t>
        </is>
      </c>
      <c r="Q5321" s="8" t="n">
        <v>1.67</v>
      </c>
      <c r="R5321" s="5" t="n">
        <v>0</v>
      </c>
      <c r="S5321" s="8" t="n">
        <v>2.56</v>
      </c>
      <c r="T5321" s="10">
        <f>IF(Q5321&gt;0,M5321-Q5321,"")</f>
        <v/>
      </c>
      <c r="U5321" s="11">
        <f>IF(AND(T5321&gt;0,Q5321&gt;0),(Q5321/T5321)*100,"")</f>
        <v/>
      </c>
      <c r="V5321" s="11">
        <f>IF(AND(T5321&gt;0,S5321&gt;0),(S5321/T5321)*100,"")</f>
        <v/>
      </c>
      <c r="W5321" s="10">
        <f>IF(AND(J5321&gt;0,L5321&gt;0),(L5321/(J5321^3))*100,"")</f>
        <v/>
      </c>
      <c r="X5321" s="12" t="n">
        <v>0.49</v>
      </c>
      <c r="Y5321" s="12" t="n">
        <v>0.61</v>
      </c>
      <c r="Z5321" s="12" t="n">
        <v>0.4</v>
      </c>
      <c r="AA5321" s="13" t="n">
        <v>10.84</v>
      </c>
      <c r="AB5321" s="5" t="n"/>
      <c r="AC5321" s="13" t="n">
        <v>24.69</v>
      </c>
      <c r="AD5321" s="13" t="n">
        <v>49</v>
      </c>
      <c r="AE5321" s="13" t="n">
        <v>7.353333333</v>
      </c>
      <c r="AF5321" s="13" t="n"/>
    </row>
    <row r="5322" ht="14" customHeight="1">
      <c r="A5322" s="14" t="inlineStr">
        <is>
          <t>2232</t>
        </is>
      </c>
      <c r="B5322" s="14" t="inlineStr">
        <is>
          <t>LIPAN-5320</t>
        </is>
      </c>
      <c r="C5322" s="15" t="n">
        <v>2024</v>
      </c>
      <c r="D5322" s="14" t="inlineStr">
        <is>
          <t>2024-08-24 00:00:00</t>
        </is>
      </c>
      <c r="E5322" s="14" t="inlineStr">
        <is>
          <t>H.-Ago</t>
        </is>
      </c>
      <c r="F5322" s="14" t="inlineStr">
        <is>
          <t>E. E. Taiamã</t>
        </is>
      </c>
      <c r="G5322" s="14" t="inlineStr">
        <is>
          <t>16º 48' 01,35" | 57° 39' 22,89"</t>
        </is>
      </c>
      <c r="H5322" s="14" t="inlineStr">
        <is>
          <t>Siluriformes</t>
        </is>
      </c>
      <c r="I5322" s="14" t="inlineStr">
        <is>
          <t>Pseudoplatystoma reticulatum</t>
        </is>
      </c>
      <c r="J5322" s="16" t="n">
        <v>93.3</v>
      </c>
      <c r="K5322" s="16" t="n">
        <v>86.90000000000001</v>
      </c>
      <c r="L5322" s="17" t="n">
        <v>8360</v>
      </c>
      <c r="M5322" s="17" t="n">
        <v>7200</v>
      </c>
      <c r="N5322" s="14" t="b">
        <v>0</v>
      </c>
      <c r="O5322" s="14" t="inlineStr">
        <is>
          <t>F</t>
        </is>
      </c>
      <c r="P5322" s="14" t="inlineStr">
        <is>
          <t>REP</t>
        </is>
      </c>
      <c r="Q5322" s="17" t="n">
        <v>38.78</v>
      </c>
      <c r="R5322" s="14" t="n">
        <v>1</v>
      </c>
      <c r="S5322" s="17" t="n">
        <v>95.67</v>
      </c>
      <c r="T5322" s="10">
        <f>IF(Q5322&gt;0,M5322-Q5322,"")</f>
        <v/>
      </c>
      <c r="U5322" s="11">
        <f>IF(AND(T5322&gt;0,Q5322&gt;0),(Q5322/T5322)*100,"")</f>
        <v/>
      </c>
      <c r="V5322" s="11">
        <f>IF(AND(T5322&gt;0,S5322&gt;0),(S5322/T5322)*100,"")</f>
        <v/>
      </c>
      <c r="W5322" s="10">
        <f>IF(AND(J5322&gt;0,L5322&gt;0),(L5322/(J5322^3))*100,"")</f>
        <v/>
      </c>
      <c r="X5322" s="12" t="n">
        <v>0.49</v>
      </c>
      <c r="Y5322" s="12" t="n">
        <v>0.61</v>
      </c>
      <c r="Z5322" s="12" t="n">
        <v>0.4</v>
      </c>
      <c r="AA5322" s="18" t="n">
        <v>10.84</v>
      </c>
      <c r="AB5322" s="14" t="n"/>
      <c r="AC5322" s="18" t="n">
        <v>24.69</v>
      </c>
      <c r="AD5322" s="18" t="n">
        <v>49</v>
      </c>
      <c r="AE5322" s="18" t="n">
        <v>7.353333333</v>
      </c>
      <c r="AF5322" s="18" t="n"/>
    </row>
    <row r="5323" ht="14" customHeight="1">
      <c r="A5323" s="5" t="inlineStr">
        <is>
          <t>2233</t>
        </is>
      </c>
      <c r="B5323" s="5" t="inlineStr">
        <is>
          <t>LIPAN-5321</t>
        </is>
      </c>
      <c r="C5323" s="6" t="n">
        <v>2024</v>
      </c>
      <c r="D5323" s="5" t="inlineStr">
        <is>
          <t>2024-08-24 00:00:00</t>
        </is>
      </c>
      <c r="E5323" s="5" t="inlineStr">
        <is>
          <t>H.-Ago</t>
        </is>
      </c>
      <c r="F5323" s="5" t="inlineStr">
        <is>
          <t>E. E. Taiamã</t>
        </is>
      </c>
      <c r="G5323" s="5" t="inlineStr">
        <is>
          <t>16º 48' 01,35" | 57° 39' 22,89"</t>
        </is>
      </c>
      <c r="H5323" s="5" t="inlineStr">
        <is>
          <t>Siluriformes</t>
        </is>
      </c>
      <c r="I5323" s="5" t="inlineStr">
        <is>
          <t>Pseudoplatystoma reticulatum</t>
        </is>
      </c>
      <c r="J5323" s="7" t="n">
        <v>86.8</v>
      </c>
      <c r="K5323" s="7" t="n">
        <v>79.5</v>
      </c>
      <c r="L5323" s="8" t="n">
        <v>7370</v>
      </c>
      <c r="M5323" s="8" t="n">
        <v>6370</v>
      </c>
      <c r="N5323" s="5" t="b">
        <v>0</v>
      </c>
      <c r="O5323" s="5" t="inlineStr">
        <is>
          <t>M</t>
        </is>
      </c>
      <c r="P5323" s="5" t="inlineStr">
        <is>
          <t>REP</t>
        </is>
      </c>
      <c r="Q5323" s="8" t="n">
        <v>13.32</v>
      </c>
      <c r="R5323" s="5" t="n">
        <v>0</v>
      </c>
      <c r="S5323" s="8" t="n">
        <v>74.20999999999999</v>
      </c>
      <c r="T5323" s="10">
        <f>IF(Q5323&gt;0,M5323-Q5323,"")</f>
        <v/>
      </c>
      <c r="U5323" s="11">
        <f>IF(AND(T5323&gt;0,Q5323&gt;0),(Q5323/T5323)*100,"")</f>
        <v/>
      </c>
      <c r="V5323" s="11">
        <f>IF(AND(T5323&gt;0,S5323&gt;0),(S5323/T5323)*100,"")</f>
        <v/>
      </c>
      <c r="W5323" s="10">
        <f>IF(AND(J5323&gt;0,L5323&gt;0),(L5323/(J5323^3))*100,"")</f>
        <v/>
      </c>
      <c r="X5323" s="12" t="n">
        <v>0.49</v>
      </c>
      <c r="Y5323" s="12" t="n">
        <v>0.61</v>
      </c>
      <c r="Z5323" s="12" t="n">
        <v>0.4</v>
      </c>
      <c r="AA5323" s="13" t="n">
        <v>10.84</v>
      </c>
      <c r="AB5323" s="5" t="n"/>
      <c r="AC5323" s="13" t="n">
        <v>24.69</v>
      </c>
      <c r="AD5323" s="13" t="n">
        <v>49</v>
      </c>
      <c r="AE5323" s="13" t="n">
        <v>7.353333333</v>
      </c>
      <c r="AF5323" s="13" t="n"/>
    </row>
    <row r="5324" ht="14" customHeight="1">
      <c r="A5324" s="14" t="inlineStr">
        <is>
          <t>2234</t>
        </is>
      </c>
      <c r="B5324" s="14" t="inlineStr">
        <is>
          <t>LIPAN-5322</t>
        </is>
      </c>
      <c r="C5324" s="15" t="n">
        <v>2024</v>
      </c>
      <c r="D5324" s="14" t="inlineStr">
        <is>
          <t>2024-08-24 00:00:00</t>
        </is>
      </c>
      <c r="E5324" s="14" t="inlineStr">
        <is>
          <t>H.-Ago</t>
        </is>
      </c>
      <c r="F5324" s="14" t="inlineStr">
        <is>
          <t>E. E. Taiamã</t>
        </is>
      </c>
      <c r="G5324" s="14" t="inlineStr">
        <is>
          <t>16º 48' 01,35" | 57° 39' 22,89"</t>
        </is>
      </c>
      <c r="H5324" s="14" t="inlineStr">
        <is>
          <t>Siluriformes</t>
        </is>
      </c>
      <c r="I5324" s="14" t="inlineStr">
        <is>
          <t>Pseudoplatystoma reticulatum</t>
        </is>
      </c>
      <c r="J5324" s="16" t="n">
        <v>84.40000000000001</v>
      </c>
      <c r="K5324" s="16" t="n">
        <v>78.3</v>
      </c>
      <c r="L5324" s="17" t="n">
        <v>6520</v>
      </c>
      <c r="M5324" s="17" t="n">
        <v>5580</v>
      </c>
      <c r="N5324" s="14" t="b">
        <v>0</v>
      </c>
      <c r="O5324" s="14" t="inlineStr">
        <is>
          <t>M</t>
        </is>
      </c>
      <c r="P5324" s="14" t="inlineStr">
        <is>
          <t>REP</t>
        </is>
      </c>
      <c r="Q5324" s="17" t="n">
        <v>10.59</v>
      </c>
      <c r="R5324" s="14" t="n">
        <v>0</v>
      </c>
      <c r="S5324" s="17" t="n">
        <v>46.49</v>
      </c>
      <c r="T5324" s="10">
        <f>IF(Q5324&gt;0,M5324-Q5324,"")</f>
        <v/>
      </c>
      <c r="U5324" s="11">
        <f>IF(AND(T5324&gt;0,Q5324&gt;0),(Q5324/T5324)*100,"")</f>
        <v/>
      </c>
      <c r="V5324" s="11">
        <f>IF(AND(T5324&gt;0,S5324&gt;0),(S5324/T5324)*100,"")</f>
        <v/>
      </c>
      <c r="W5324" s="10">
        <f>IF(AND(J5324&gt;0,L5324&gt;0),(L5324/(J5324^3))*100,"")</f>
        <v/>
      </c>
      <c r="X5324" s="12" t="n">
        <v>0.49</v>
      </c>
      <c r="Y5324" s="12" t="n">
        <v>0.61</v>
      </c>
      <c r="Z5324" s="12" t="n">
        <v>0.4</v>
      </c>
      <c r="AA5324" s="18" t="n">
        <v>10.84</v>
      </c>
      <c r="AB5324" s="14" t="n"/>
      <c r="AC5324" s="18" t="n">
        <v>24.69</v>
      </c>
      <c r="AD5324" s="18" t="n">
        <v>49</v>
      </c>
      <c r="AE5324" s="18" t="n">
        <v>7.353333333</v>
      </c>
      <c r="AF5324" s="18" t="n"/>
    </row>
    <row r="5325" ht="14" customHeight="1">
      <c r="A5325" s="5" t="inlineStr">
        <is>
          <t>2235</t>
        </is>
      </c>
      <c r="B5325" s="5" t="inlineStr">
        <is>
          <t>LIPAN-5323</t>
        </is>
      </c>
      <c r="C5325" s="6" t="n">
        <v>2024</v>
      </c>
      <c r="D5325" s="5" t="inlineStr">
        <is>
          <t>2024-08-24 00:00:00</t>
        </is>
      </c>
      <c r="E5325" s="5" t="inlineStr">
        <is>
          <t>H.-Ago</t>
        </is>
      </c>
      <c r="F5325" s="5" t="inlineStr">
        <is>
          <t>E. E. Taiamã</t>
        </is>
      </c>
      <c r="G5325" s="5" t="inlineStr">
        <is>
          <t>16º 48' 01,35" | 57° 39' 22,89"</t>
        </is>
      </c>
      <c r="H5325" s="5" t="inlineStr">
        <is>
          <t>Siluriformes</t>
        </is>
      </c>
      <c r="I5325" s="5" t="inlineStr">
        <is>
          <t>Pseudoplatystoma reticulatum</t>
        </is>
      </c>
      <c r="J5325" s="7" t="n">
        <v>92.8</v>
      </c>
      <c r="K5325" s="7" t="n">
        <v>85.5</v>
      </c>
      <c r="L5325" s="8" t="n">
        <v>9340</v>
      </c>
      <c r="M5325" s="8" t="n">
        <v>7710</v>
      </c>
      <c r="N5325" s="5" t="b">
        <v>0</v>
      </c>
      <c r="O5325" s="5" t="inlineStr">
        <is>
          <t>F</t>
        </is>
      </c>
      <c r="P5325" s="5" t="inlineStr">
        <is>
          <t>REP</t>
        </is>
      </c>
      <c r="Q5325" s="8" t="n">
        <v>38.98</v>
      </c>
      <c r="R5325" s="5" t="n">
        <v>3</v>
      </c>
      <c r="S5325" s="8" t="n">
        <v>107.65</v>
      </c>
      <c r="T5325" s="10">
        <f>IF(Q5325&gt;0,M5325-Q5325,"")</f>
        <v/>
      </c>
      <c r="U5325" s="11">
        <f>IF(AND(T5325&gt;0,Q5325&gt;0),(Q5325/T5325)*100,"")</f>
        <v/>
      </c>
      <c r="V5325" s="11">
        <f>IF(AND(T5325&gt;0,S5325&gt;0),(S5325/T5325)*100,"")</f>
        <v/>
      </c>
      <c r="W5325" s="10">
        <f>IF(AND(J5325&gt;0,L5325&gt;0),(L5325/(J5325^3))*100,"")</f>
        <v/>
      </c>
      <c r="X5325" s="12" t="n">
        <v>0.49</v>
      </c>
      <c r="Y5325" s="12" t="n">
        <v>0.61</v>
      </c>
      <c r="Z5325" s="12" t="n">
        <v>0.4</v>
      </c>
      <c r="AA5325" s="13" t="n">
        <v>10.84</v>
      </c>
      <c r="AB5325" s="5" t="n"/>
      <c r="AC5325" s="13" t="n">
        <v>24.69</v>
      </c>
      <c r="AD5325" s="13" t="n">
        <v>49</v>
      </c>
      <c r="AE5325" s="13" t="n">
        <v>7.353333333</v>
      </c>
      <c r="AF5325" s="13" t="n"/>
    </row>
    <row r="5326" ht="14" customHeight="1">
      <c r="A5326" s="14" t="inlineStr">
        <is>
          <t>2236</t>
        </is>
      </c>
      <c r="B5326" s="14" t="inlineStr">
        <is>
          <t>LIPAN-5324</t>
        </is>
      </c>
      <c r="C5326" s="15" t="n">
        <v>2024</v>
      </c>
      <c r="D5326" s="14" t="inlineStr">
        <is>
          <t>2024-08-24 00:00:00</t>
        </is>
      </c>
      <c r="E5326" s="14" t="inlineStr">
        <is>
          <t>H.-Ago</t>
        </is>
      </c>
      <c r="F5326" s="14" t="inlineStr">
        <is>
          <t>E. E. Taiamã</t>
        </is>
      </c>
      <c r="G5326" s="14" t="inlineStr">
        <is>
          <t>16º 48' 01,35" | 57° 39' 22,89"</t>
        </is>
      </c>
      <c r="H5326" s="14" t="inlineStr">
        <is>
          <t>Siluriformes</t>
        </is>
      </c>
      <c r="I5326" s="14" t="inlineStr">
        <is>
          <t>Pseudoplatystoma reticulatum</t>
        </is>
      </c>
      <c r="J5326" s="16" t="n">
        <v>96.5</v>
      </c>
      <c r="K5326" s="16" t="n">
        <v>90.5</v>
      </c>
      <c r="L5326" s="17" t="n">
        <v>11040</v>
      </c>
      <c r="M5326" s="17" t="n">
        <v>10060</v>
      </c>
      <c r="N5326" s="14" t="b">
        <v>0</v>
      </c>
      <c r="O5326" s="14" t="inlineStr">
        <is>
          <t>F</t>
        </is>
      </c>
      <c r="P5326" s="14" t="inlineStr">
        <is>
          <t>REP</t>
        </is>
      </c>
      <c r="Q5326" s="17" t="n">
        <v>69.01000000000001</v>
      </c>
      <c r="R5326" s="14" t="n">
        <v>0</v>
      </c>
      <c r="S5326" s="17" t="n">
        <v>144.96</v>
      </c>
      <c r="T5326" s="10">
        <f>IF(Q5326&gt;0,M5326-Q5326,"")</f>
        <v/>
      </c>
      <c r="U5326" s="11">
        <f>IF(AND(T5326&gt;0,Q5326&gt;0),(Q5326/T5326)*100,"")</f>
        <v/>
      </c>
      <c r="V5326" s="11">
        <f>IF(AND(T5326&gt;0,S5326&gt;0),(S5326/T5326)*100,"")</f>
        <v/>
      </c>
      <c r="W5326" s="10">
        <f>IF(AND(J5326&gt;0,L5326&gt;0),(L5326/(J5326^3))*100,"")</f>
        <v/>
      </c>
      <c r="X5326" s="12" t="n">
        <v>0.49</v>
      </c>
      <c r="Y5326" s="12" t="n">
        <v>0.61</v>
      </c>
      <c r="Z5326" s="12" t="n">
        <v>0.4</v>
      </c>
      <c r="AA5326" s="18" t="n">
        <v>10.84</v>
      </c>
      <c r="AB5326" s="14" t="n"/>
      <c r="AC5326" s="18" t="n">
        <v>24.69</v>
      </c>
      <c r="AD5326" s="18" t="n">
        <v>49</v>
      </c>
      <c r="AE5326" s="18" t="n">
        <v>7.353333333</v>
      </c>
      <c r="AF5326" s="18" t="n"/>
    </row>
    <row r="5327" ht="14" customHeight="1">
      <c r="A5327" s="5" t="inlineStr">
        <is>
          <t>2237</t>
        </is>
      </c>
      <c r="B5327" s="5" t="inlineStr">
        <is>
          <t>LIPAN-5325</t>
        </is>
      </c>
      <c r="C5327" s="6" t="n">
        <v>2024</v>
      </c>
      <c r="D5327" s="5" t="inlineStr">
        <is>
          <t>2024-08-24 00:00:00</t>
        </is>
      </c>
      <c r="E5327" s="5" t="inlineStr">
        <is>
          <t>H.-Ago</t>
        </is>
      </c>
      <c r="F5327" s="5" t="inlineStr">
        <is>
          <t>E. E. Taiamã</t>
        </is>
      </c>
      <c r="G5327" s="5" t="inlineStr">
        <is>
          <t>16º 48' 01,35" | 57° 39' 22,89"</t>
        </is>
      </c>
      <c r="H5327" s="5" t="inlineStr">
        <is>
          <t>Siluriformes</t>
        </is>
      </c>
      <c r="I5327" s="5" t="inlineStr">
        <is>
          <t>Pseudoplatystoma reticulatum</t>
        </is>
      </c>
      <c r="J5327" s="7" t="n">
        <v>92.2</v>
      </c>
      <c r="K5327" s="7" t="n">
        <v>85.40000000000001</v>
      </c>
      <c r="L5327" s="8" t="n">
        <v>9060</v>
      </c>
      <c r="M5327" s="8" t="n">
        <v>7710</v>
      </c>
      <c r="N5327" s="5" t="b">
        <v>0</v>
      </c>
      <c r="O5327" s="5" t="inlineStr">
        <is>
          <t>M</t>
        </is>
      </c>
      <c r="P5327" s="5" t="inlineStr">
        <is>
          <t>REP</t>
        </is>
      </c>
      <c r="Q5327" s="8" t="n">
        <v>22.94</v>
      </c>
      <c r="R5327" s="5" t="n">
        <v>0</v>
      </c>
      <c r="S5327" s="8" t="n">
        <v>87.78</v>
      </c>
      <c r="T5327" s="10">
        <f>IF(Q5327&gt;0,M5327-Q5327,"")</f>
        <v/>
      </c>
      <c r="U5327" s="11">
        <f>IF(AND(T5327&gt;0,Q5327&gt;0),(Q5327/T5327)*100,"")</f>
        <v/>
      </c>
      <c r="V5327" s="11">
        <f>IF(AND(T5327&gt;0,S5327&gt;0),(S5327/T5327)*100,"")</f>
        <v/>
      </c>
      <c r="W5327" s="10">
        <f>IF(AND(J5327&gt;0,L5327&gt;0),(L5327/(J5327^3))*100,"")</f>
        <v/>
      </c>
      <c r="X5327" s="12" t="n">
        <v>0.49</v>
      </c>
      <c r="Y5327" s="12" t="n">
        <v>0.61</v>
      </c>
      <c r="Z5327" s="12" t="n">
        <v>0.4</v>
      </c>
      <c r="AA5327" s="13" t="n">
        <v>10.84</v>
      </c>
      <c r="AB5327" s="5" t="n"/>
      <c r="AC5327" s="13" t="n">
        <v>24.69</v>
      </c>
      <c r="AD5327" s="13" t="n">
        <v>49</v>
      </c>
      <c r="AE5327" s="13" t="n">
        <v>7.353333333</v>
      </c>
      <c r="AF5327" s="13" t="n"/>
    </row>
    <row r="5328" ht="14" customHeight="1">
      <c r="A5328" s="14" t="inlineStr">
        <is>
          <t>2238</t>
        </is>
      </c>
      <c r="B5328" s="14" t="inlineStr">
        <is>
          <t>LIPAN-5326</t>
        </is>
      </c>
      <c r="C5328" s="15" t="n">
        <v>2024</v>
      </c>
      <c r="D5328" s="14" t="inlineStr">
        <is>
          <t>2024-08-25 00:00:00</t>
        </is>
      </c>
      <c r="E5328" s="14" t="inlineStr">
        <is>
          <t>H.-Ago</t>
        </is>
      </c>
      <c r="F5328" s="14" t="inlineStr">
        <is>
          <t>E. E. Taiamã</t>
        </is>
      </c>
      <c r="G5328" s="14" t="inlineStr">
        <is>
          <t>16º 48' 01,35" | 57° 39' 22,89"</t>
        </is>
      </c>
      <c r="H5328" s="14" t="inlineStr">
        <is>
          <t>Siluriformes</t>
        </is>
      </c>
      <c r="I5328" s="14" t="inlineStr">
        <is>
          <t>Pinirampus pirinampu</t>
        </is>
      </c>
      <c r="J5328" s="16" t="n">
        <v>61.9</v>
      </c>
      <c r="K5328" s="16" t="n">
        <v>59.3</v>
      </c>
      <c r="L5328" s="17" t="n">
        <v>2870</v>
      </c>
      <c r="M5328" s="17" t="n">
        <v>2490</v>
      </c>
      <c r="N5328" s="14" t="b">
        <v>0</v>
      </c>
      <c r="O5328" s="14" t="inlineStr">
        <is>
          <t>F</t>
        </is>
      </c>
      <c r="P5328" s="14" t="inlineStr">
        <is>
          <t>REP</t>
        </is>
      </c>
      <c r="Q5328" s="17" t="n">
        <v>24.69</v>
      </c>
      <c r="R5328" s="14" t="n">
        <v>0</v>
      </c>
      <c r="S5328" s="17" t="n">
        <v>66.81</v>
      </c>
      <c r="T5328" s="10">
        <f>IF(Q5328&gt;0,M5328-Q5328,"")</f>
        <v/>
      </c>
      <c r="U5328" s="11">
        <f>IF(AND(T5328&gt;0,Q5328&gt;0),(Q5328/T5328)*100,"")</f>
        <v/>
      </c>
      <c r="V5328" s="11">
        <f>IF(AND(T5328&gt;0,S5328&gt;0),(S5328/T5328)*100,"")</f>
        <v/>
      </c>
      <c r="W5328" s="10">
        <f>IF(AND(J5328&gt;0,L5328&gt;0),(L5328/(J5328^3))*100,"")</f>
        <v/>
      </c>
      <c r="X5328" s="12" t="n">
        <v>0.489999999999999</v>
      </c>
      <c r="Y5328" s="12" t="n">
        <v>0.609999999999999</v>
      </c>
      <c r="Z5328" s="12" t="n">
        <v>0.400000000000001</v>
      </c>
      <c r="AA5328" s="18" t="n">
        <v>10.84</v>
      </c>
      <c r="AB5328" s="14" t="n"/>
      <c r="AC5328" s="18" t="n">
        <v>24.69</v>
      </c>
      <c r="AD5328" s="18" t="n">
        <v>49</v>
      </c>
      <c r="AE5328" s="18" t="n">
        <v>7.353333333</v>
      </c>
      <c r="AF5328" s="18" t="n"/>
    </row>
    <row r="5329" ht="14" customHeight="1">
      <c r="A5329" s="5" t="inlineStr">
        <is>
          <t>2239</t>
        </is>
      </c>
      <c r="B5329" s="5" t="inlineStr">
        <is>
          <t>LIPAN-5327</t>
        </is>
      </c>
      <c r="C5329" s="6" t="n">
        <v>2024</v>
      </c>
      <c r="D5329" s="5" t="inlineStr">
        <is>
          <t>2024-08-26 00:00:00</t>
        </is>
      </c>
      <c r="E5329" s="5" t="inlineStr">
        <is>
          <t>H.-Ago</t>
        </is>
      </c>
      <c r="F5329" s="5" t="inlineStr">
        <is>
          <t>E. E. Taiamã</t>
        </is>
      </c>
      <c r="G5329" s="5" t="inlineStr">
        <is>
          <t>16º 48' 01,35" | 57° 39' 22,89"</t>
        </is>
      </c>
      <c r="H5329" s="5" t="inlineStr">
        <is>
          <t>Siluriformes</t>
        </is>
      </c>
      <c r="I5329" s="5" t="inlineStr">
        <is>
          <t>Ageneiosus brevifilis</t>
        </is>
      </c>
      <c r="J5329" s="7" t="n">
        <v>54.1</v>
      </c>
      <c r="K5329" s="7" t="n">
        <v>48.2</v>
      </c>
      <c r="L5329" s="8" t="n">
        <v>1970</v>
      </c>
      <c r="M5329" s="8" t="n">
        <v>1700</v>
      </c>
      <c r="N5329" s="5" t="b">
        <v>0</v>
      </c>
      <c r="O5329" s="5" t="inlineStr">
        <is>
          <t>F</t>
        </is>
      </c>
      <c r="P5329" s="5" t="inlineStr">
        <is>
          <t>REP</t>
        </is>
      </c>
      <c r="Q5329" s="8" t="n">
        <v>7.13</v>
      </c>
      <c r="R5329" s="5" t="n">
        <v>0</v>
      </c>
      <c r="S5329" s="8" t="n">
        <v>36.55</v>
      </c>
      <c r="T5329" s="10">
        <f>IF(Q5329&gt;0,M5329-Q5329,"")</f>
        <v/>
      </c>
      <c r="U5329" s="11">
        <f>IF(AND(T5329&gt;0,Q5329&gt;0),(Q5329/T5329)*100,"")</f>
        <v/>
      </c>
      <c r="V5329" s="11">
        <f>IF(AND(T5329&gt;0,S5329&gt;0),(S5329/T5329)*100,"")</f>
        <v/>
      </c>
      <c r="W5329" s="10">
        <f>IF(AND(J5329&gt;0,L5329&gt;0),(L5329/(J5329^3))*100,"")</f>
        <v/>
      </c>
      <c r="X5329" s="12" t="n">
        <v>0.489999999999999</v>
      </c>
      <c r="Y5329" s="12" t="n">
        <v>0.609999999999999</v>
      </c>
      <c r="Z5329" s="12" t="n">
        <v>0.400000000000001</v>
      </c>
      <c r="AA5329" s="13" t="n">
        <v>10.84</v>
      </c>
      <c r="AB5329" s="5" t="n"/>
      <c r="AC5329" s="13" t="n">
        <v>24.69</v>
      </c>
      <c r="AD5329" s="13" t="n">
        <v>49</v>
      </c>
      <c r="AE5329" s="13" t="n">
        <v>7.353333333</v>
      </c>
      <c r="AF5329" s="13" t="n"/>
    </row>
    <row r="5330" ht="14" customHeight="1">
      <c r="A5330" s="14" t="inlineStr">
        <is>
          <t>2240</t>
        </is>
      </c>
      <c r="B5330" s="14" t="inlineStr">
        <is>
          <t>LIPAN-5328</t>
        </is>
      </c>
      <c r="C5330" s="15" t="n">
        <v>2024</v>
      </c>
      <c r="D5330" s="14" t="inlineStr">
        <is>
          <t>2024-08-27 00:00:00</t>
        </is>
      </c>
      <c r="E5330" s="14" t="inlineStr">
        <is>
          <t>H.-Ago</t>
        </is>
      </c>
      <c r="F5330" s="14" t="inlineStr">
        <is>
          <t>E. E. Taiamã</t>
        </is>
      </c>
      <c r="G5330" s="14" t="inlineStr">
        <is>
          <t>16º 48' 01,35" | 57° 39' 22,89"</t>
        </is>
      </c>
      <c r="H5330" s="14" t="inlineStr">
        <is>
          <t>Siluriformes</t>
        </is>
      </c>
      <c r="I5330" s="14" t="inlineStr">
        <is>
          <t>Ageneiosus brevifilis</t>
        </is>
      </c>
      <c r="J5330" s="16" t="n">
        <v>55.8</v>
      </c>
      <c r="K5330" s="16" t="n">
        <v>49.1</v>
      </c>
      <c r="L5330" s="17" t="n">
        <v>1900</v>
      </c>
      <c r="M5330" s="17" t="n">
        <v>1590</v>
      </c>
      <c r="N5330" s="14" t="b">
        <v>0</v>
      </c>
      <c r="O5330" s="14" t="inlineStr">
        <is>
          <t>F</t>
        </is>
      </c>
      <c r="P5330" s="14" t="inlineStr">
        <is>
          <t>REP</t>
        </is>
      </c>
      <c r="Q5330" s="17" t="n">
        <v>5.32</v>
      </c>
      <c r="R5330" s="14" t="n">
        <v>3</v>
      </c>
      <c r="S5330" s="17" t="n">
        <v>34.35</v>
      </c>
      <c r="T5330" s="10">
        <f>IF(Q5330&gt;0,M5330-Q5330,"")</f>
        <v/>
      </c>
      <c r="U5330" s="11">
        <f>IF(AND(T5330&gt;0,Q5330&gt;0),(Q5330/T5330)*100,"")</f>
        <v/>
      </c>
      <c r="V5330" s="11">
        <f>IF(AND(T5330&gt;0,S5330&gt;0),(S5330/T5330)*100,"")</f>
        <v/>
      </c>
      <c r="W5330" s="10">
        <f>IF(AND(J5330&gt;0,L5330&gt;0),(L5330/(J5330^3))*100,"")</f>
        <v/>
      </c>
      <c r="X5330" s="12" t="n">
        <v>0.489999999999999</v>
      </c>
      <c r="Y5330" s="12" t="n">
        <v>0.609999999999999</v>
      </c>
      <c r="Z5330" s="12" t="n">
        <v>0.400000000000001</v>
      </c>
      <c r="AA5330" s="18" t="n">
        <v>10.84</v>
      </c>
      <c r="AB5330" s="14" t="n"/>
      <c r="AC5330" s="18" t="n">
        <v>24.69</v>
      </c>
      <c r="AD5330" s="18" t="n">
        <v>49</v>
      </c>
      <c r="AE5330" s="18" t="n">
        <v>7.353333333</v>
      </c>
      <c r="AF5330" s="18" t="n"/>
    </row>
    <row r="5331" ht="14" customHeight="1">
      <c r="A5331" s="5" t="inlineStr">
        <is>
          <t>2241</t>
        </is>
      </c>
      <c r="B5331" s="5" t="inlineStr">
        <is>
          <t>LIPAN-5329</t>
        </is>
      </c>
      <c r="C5331" s="6" t="n">
        <v>2024</v>
      </c>
      <c r="D5331" s="5" t="inlineStr">
        <is>
          <t>2024-09-24 00:00:00</t>
        </is>
      </c>
      <c r="E5331" s="5" t="inlineStr">
        <is>
          <t>I.-Set</t>
        </is>
      </c>
      <c r="F5331" s="5" t="inlineStr">
        <is>
          <t>E. E. Taiamã</t>
        </is>
      </c>
      <c r="G5331" s="5" t="inlineStr">
        <is>
          <t>16º 48' 01,35" | 57° 39' 22,89"</t>
        </is>
      </c>
      <c r="H5331" s="5" t="inlineStr">
        <is>
          <t>Siluriformes</t>
        </is>
      </c>
      <c r="I5331" s="5" t="inlineStr">
        <is>
          <t>Pseudoplatystoma reticulatum</t>
        </is>
      </c>
      <c r="J5331" s="7" t="n">
        <v>94.09999999999999</v>
      </c>
      <c r="K5331" s="7" t="n">
        <v>84.59999999999999</v>
      </c>
      <c r="L5331" s="8" t="n">
        <v>8120</v>
      </c>
      <c r="M5331" s="8" t="n">
        <v>6950</v>
      </c>
      <c r="N5331" s="5" t="b">
        <v>0</v>
      </c>
      <c r="O5331" s="5" t="inlineStr">
        <is>
          <t>F</t>
        </is>
      </c>
      <c r="P5331" s="5" t="inlineStr">
        <is>
          <t>REP</t>
        </is>
      </c>
      <c r="Q5331" s="8" t="n">
        <v>30.05</v>
      </c>
      <c r="R5331" s="5" t="n">
        <v>0</v>
      </c>
      <c r="S5331" s="8" t="n">
        <v>66.64</v>
      </c>
      <c r="T5331" s="10">
        <f>IF(Q5331&gt;0,M5331-Q5331,"")</f>
        <v/>
      </c>
      <c r="U5331" s="11">
        <f>IF(AND(T5331&gt;0,Q5331&gt;0),(Q5331/T5331)*100,"")</f>
        <v/>
      </c>
      <c r="V5331" s="11">
        <f>IF(AND(T5331&gt;0,S5331&gt;0),(S5331/T5331)*100,"")</f>
        <v/>
      </c>
      <c r="W5331" s="10">
        <f>IF(AND(J5331&gt;0,L5331&gt;0),(L5331/(J5331^3))*100,"")</f>
        <v/>
      </c>
      <c r="X5331" s="12" t="n">
        <v>0.37</v>
      </c>
      <c r="Y5331" s="12" t="n">
        <v>0.41</v>
      </c>
      <c r="Z5331" s="12" t="n">
        <v>0.32</v>
      </c>
      <c r="AA5331" s="13" t="n">
        <v>6.123333333</v>
      </c>
      <c r="AB5331" s="5" t="n"/>
      <c r="AC5331" s="13" t="n">
        <v>29.01333333</v>
      </c>
      <c r="AD5331" s="13" t="n">
        <v>57</v>
      </c>
      <c r="AE5331" s="13" t="n">
        <v>8.646666667</v>
      </c>
      <c r="AF5331" s="13" t="n"/>
    </row>
    <row r="5332" ht="14" customHeight="1">
      <c r="A5332" s="14" t="inlineStr">
        <is>
          <t>2242</t>
        </is>
      </c>
      <c r="B5332" s="14" t="inlineStr">
        <is>
          <t>LIPAN-5330</t>
        </is>
      </c>
      <c r="C5332" s="15" t="n">
        <v>2024</v>
      </c>
      <c r="D5332" s="14" t="inlineStr">
        <is>
          <t>2024-09-24 00:00:00</t>
        </is>
      </c>
      <c r="E5332" s="14" t="inlineStr">
        <is>
          <t>I.-Set</t>
        </is>
      </c>
      <c r="F5332" s="14" t="inlineStr">
        <is>
          <t>E. E. Taiamã</t>
        </is>
      </c>
      <c r="G5332" s="14" t="inlineStr">
        <is>
          <t>16º 48' 01,35" | 57° 39' 22,89"</t>
        </is>
      </c>
      <c r="H5332" s="14" t="inlineStr">
        <is>
          <t>Siluriformes</t>
        </is>
      </c>
      <c r="I5332" s="14" t="inlineStr">
        <is>
          <t>Pseudoplatystoma reticulatum</t>
        </is>
      </c>
      <c r="J5332" s="16" t="n">
        <v>92.3</v>
      </c>
      <c r="K5332" s="16" t="n">
        <v>81.40000000000001</v>
      </c>
      <c r="L5332" s="17" t="n">
        <v>9950</v>
      </c>
      <c r="M5332" s="17" t="n">
        <v>8510</v>
      </c>
      <c r="N5332" s="14" t="b">
        <v>0</v>
      </c>
      <c r="O5332" s="14" t="inlineStr">
        <is>
          <t>F</t>
        </is>
      </c>
      <c r="P5332" s="14" t="inlineStr">
        <is>
          <t>REP</t>
        </is>
      </c>
      <c r="Q5332" s="17" t="n">
        <v>76.75</v>
      </c>
      <c r="R5332" s="14" t="n">
        <v>1</v>
      </c>
      <c r="S5332" s="17" t="n">
        <v>103.76</v>
      </c>
      <c r="T5332" s="10">
        <f>IF(Q5332&gt;0,M5332-Q5332,"")</f>
        <v/>
      </c>
      <c r="U5332" s="11">
        <f>IF(AND(T5332&gt;0,Q5332&gt;0),(Q5332/T5332)*100,"")</f>
        <v/>
      </c>
      <c r="V5332" s="11">
        <f>IF(AND(T5332&gt;0,S5332&gt;0),(S5332/T5332)*100,"")</f>
        <v/>
      </c>
      <c r="W5332" s="10">
        <f>IF(AND(J5332&gt;0,L5332&gt;0),(L5332/(J5332^3))*100,"")</f>
        <v/>
      </c>
      <c r="X5332" s="12" t="n">
        <v>0.37</v>
      </c>
      <c r="Y5332" s="12" t="n">
        <v>0.41</v>
      </c>
      <c r="Z5332" s="12" t="n">
        <v>0.32</v>
      </c>
      <c r="AA5332" s="18" t="n">
        <v>6.123333333</v>
      </c>
      <c r="AB5332" s="14" t="n"/>
      <c r="AC5332" s="18" t="n">
        <v>29.01333333</v>
      </c>
      <c r="AD5332" s="18" t="n">
        <v>57</v>
      </c>
      <c r="AE5332" s="18" t="n">
        <v>8.646666667</v>
      </c>
      <c r="AF5332" s="18" t="n"/>
    </row>
    <row r="5333" ht="14" customHeight="1">
      <c r="A5333" s="5" t="inlineStr">
        <is>
          <t>2243</t>
        </is>
      </c>
      <c r="B5333" s="5" t="inlineStr">
        <is>
          <t>LIPAN-5331</t>
        </is>
      </c>
      <c r="C5333" s="6" t="n">
        <v>2024</v>
      </c>
      <c r="D5333" s="5" t="inlineStr">
        <is>
          <t>2024-09-25 00:00:00</t>
        </is>
      </c>
      <c r="E5333" s="5" t="inlineStr">
        <is>
          <t>I.-Set</t>
        </is>
      </c>
      <c r="F5333" s="5" t="inlineStr">
        <is>
          <t>E. E. Taiamã</t>
        </is>
      </c>
      <c r="G5333" s="5" t="inlineStr">
        <is>
          <t>16º 48' 01,35" | 57° 39' 22,89"</t>
        </is>
      </c>
      <c r="H5333" s="5" t="inlineStr">
        <is>
          <t>Siluriformes</t>
        </is>
      </c>
      <c r="I5333" s="5" t="inlineStr">
        <is>
          <t>Pseudoplatystoma reticulatum</t>
        </is>
      </c>
      <c r="J5333" s="7" t="n">
        <v>91.8</v>
      </c>
      <c r="K5333" s="7" t="n">
        <v>79.90000000000001</v>
      </c>
      <c r="L5333" s="8" t="n">
        <v>8990</v>
      </c>
      <c r="M5333" s="8" t="n">
        <v>7720</v>
      </c>
      <c r="N5333" s="5" t="b">
        <v>0</v>
      </c>
      <c r="O5333" s="5" t="inlineStr">
        <is>
          <t>F</t>
        </is>
      </c>
      <c r="P5333" s="5" t="inlineStr">
        <is>
          <t>REP</t>
        </is>
      </c>
      <c r="Q5333" s="8" t="n">
        <v>54.28</v>
      </c>
      <c r="R5333" s="5" t="n">
        <v>0</v>
      </c>
      <c r="S5333" s="8" t="n">
        <v>100.9</v>
      </c>
      <c r="T5333" s="10">
        <f>IF(Q5333&gt;0,M5333-Q5333,"")</f>
        <v/>
      </c>
      <c r="U5333" s="11">
        <f>IF(AND(T5333&gt;0,Q5333&gt;0),(Q5333/T5333)*100,"")</f>
        <v/>
      </c>
      <c r="V5333" s="11">
        <f>IF(AND(T5333&gt;0,S5333&gt;0),(S5333/T5333)*100,"")</f>
        <v/>
      </c>
      <c r="W5333" s="10">
        <f>IF(AND(J5333&gt;0,L5333&gt;0),(L5333/(J5333^3))*100,"")</f>
        <v/>
      </c>
      <c r="X5333" s="12" t="n">
        <v>0.37</v>
      </c>
      <c r="Y5333" s="12" t="n">
        <v>0.41</v>
      </c>
      <c r="Z5333" s="12" t="n">
        <v>0.32</v>
      </c>
      <c r="AA5333" s="13" t="n">
        <v>6.123333333</v>
      </c>
      <c r="AB5333" s="5" t="n"/>
      <c r="AC5333" s="13" t="n">
        <v>29.01333333</v>
      </c>
      <c r="AD5333" s="13" t="n">
        <v>57</v>
      </c>
      <c r="AE5333" s="13" t="n">
        <v>8.646666667</v>
      </c>
      <c r="AF5333" s="13" t="n"/>
    </row>
    <row r="5334" ht="14" customHeight="1">
      <c r="A5334" s="14" t="inlineStr">
        <is>
          <t>2244</t>
        </is>
      </c>
      <c r="B5334" s="14" t="inlineStr">
        <is>
          <t>LIPAN-5332</t>
        </is>
      </c>
      <c r="C5334" s="15" t="n">
        <v>2024</v>
      </c>
      <c r="D5334" s="14" t="inlineStr">
        <is>
          <t>2024-09-26 00:00:00</t>
        </is>
      </c>
      <c r="E5334" s="14" t="inlineStr">
        <is>
          <t>I.-Set</t>
        </is>
      </c>
      <c r="F5334" s="14" t="inlineStr">
        <is>
          <t>E. E. Taiamã</t>
        </is>
      </c>
      <c r="G5334" s="14" t="inlineStr">
        <is>
          <t>16º 48' 01,35" | 57° 39' 22,89"</t>
        </is>
      </c>
      <c r="H5334" s="14" t="inlineStr">
        <is>
          <t>Siluriformes</t>
        </is>
      </c>
      <c r="I5334" s="14" t="inlineStr">
        <is>
          <t>Pseudoplatystoma reticulatum</t>
        </is>
      </c>
      <c r="J5334" s="16" t="n">
        <v>84.2</v>
      </c>
      <c r="K5334" s="16" t="n">
        <v>74.09999999999999</v>
      </c>
      <c r="L5334" s="17" t="n">
        <v>6830</v>
      </c>
      <c r="M5334" s="17" t="n">
        <v>5630</v>
      </c>
      <c r="N5334" s="14" t="b">
        <v>0</v>
      </c>
      <c r="O5334" s="14" t="inlineStr">
        <is>
          <t>F</t>
        </is>
      </c>
      <c r="P5334" s="14" t="inlineStr">
        <is>
          <t>REP</t>
        </is>
      </c>
      <c r="Q5334" s="17" t="n">
        <v>46.52</v>
      </c>
      <c r="R5334" s="14" t="n">
        <v>0</v>
      </c>
      <c r="S5334" s="17" t="n">
        <v>55.06</v>
      </c>
      <c r="T5334" s="10">
        <f>IF(Q5334&gt;0,M5334-Q5334,"")</f>
        <v/>
      </c>
      <c r="U5334" s="11">
        <f>IF(AND(T5334&gt;0,Q5334&gt;0),(Q5334/T5334)*100,"")</f>
        <v/>
      </c>
      <c r="V5334" s="11">
        <f>IF(AND(T5334&gt;0,S5334&gt;0),(S5334/T5334)*100,"")</f>
        <v/>
      </c>
      <c r="W5334" s="10">
        <f>IF(AND(J5334&gt;0,L5334&gt;0),(L5334/(J5334^3))*100,"")</f>
        <v/>
      </c>
      <c r="X5334" s="12" t="n">
        <v>0.37</v>
      </c>
      <c r="Y5334" s="12" t="n">
        <v>0.41</v>
      </c>
      <c r="Z5334" s="12" t="n">
        <v>0.32</v>
      </c>
      <c r="AA5334" s="18" t="n">
        <v>6.123333333</v>
      </c>
      <c r="AB5334" s="14" t="n"/>
      <c r="AC5334" s="18" t="n">
        <v>29.01333333</v>
      </c>
      <c r="AD5334" s="18" t="n">
        <v>57</v>
      </c>
      <c r="AE5334" s="18" t="n">
        <v>8.646666667</v>
      </c>
      <c r="AF5334" s="18" t="n"/>
    </row>
    <row r="5335" ht="14" customHeight="1">
      <c r="A5335" s="5" t="inlineStr">
        <is>
          <t>2245</t>
        </is>
      </c>
      <c r="B5335" s="5" t="inlineStr">
        <is>
          <t>LIPAN-5333</t>
        </is>
      </c>
      <c r="C5335" s="6" t="n">
        <v>2024</v>
      </c>
      <c r="D5335" s="5" t="inlineStr">
        <is>
          <t>2024-09-27 00:00:00</t>
        </is>
      </c>
      <c r="E5335" s="5" t="inlineStr">
        <is>
          <t>I.-Set</t>
        </is>
      </c>
      <c r="F5335" s="5" t="inlineStr">
        <is>
          <t>E. E. Taiamã</t>
        </is>
      </c>
      <c r="G5335" s="5" t="inlineStr">
        <is>
          <t>16º 48' 01,35" | 57° 39' 22,89"</t>
        </is>
      </c>
      <c r="H5335" s="5" t="inlineStr">
        <is>
          <t>Siluriformes</t>
        </is>
      </c>
      <c r="I5335" s="5" t="inlineStr">
        <is>
          <t>Pseudoplatystoma reticulatum</t>
        </is>
      </c>
      <c r="J5335" s="7" t="n">
        <v>86.5</v>
      </c>
      <c r="K5335" s="7" t="n">
        <v>76.09999999999999</v>
      </c>
      <c r="L5335" s="8" t="n">
        <v>7130</v>
      </c>
      <c r="M5335" s="8" t="n">
        <v>5120</v>
      </c>
      <c r="N5335" s="5" t="b">
        <v>0</v>
      </c>
      <c r="O5335" s="5" t="inlineStr">
        <is>
          <t>M</t>
        </is>
      </c>
      <c r="P5335" s="5" t="inlineStr">
        <is>
          <t>REP</t>
        </is>
      </c>
      <c r="Q5335" s="8" t="n">
        <v>19.12</v>
      </c>
      <c r="R5335" s="5" t="n">
        <v>0</v>
      </c>
      <c r="S5335" s="8" t="n">
        <v>72.36</v>
      </c>
      <c r="T5335" s="10">
        <f>IF(Q5335&gt;0,M5335-Q5335,"")</f>
        <v/>
      </c>
      <c r="U5335" s="11">
        <f>IF(AND(T5335&gt;0,Q5335&gt;0),(Q5335/T5335)*100,"")</f>
        <v/>
      </c>
      <c r="V5335" s="11">
        <f>IF(AND(T5335&gt;0,S5335&gt;0),(S5335/T5335)*100,"")</f>
        <v/>
      </c>
      <c r="W5335" s="10">
        <f>IF(AND(J5335&gt;0,L5335&gt;0),(L5335/(J5335^3))*100,"")</f>
        <v/>
      </c>
      <c r="X5335" s="12" t="n">
        <v>0.37</v>
      </c>
      <c r="Y5335" s="12" t="n">
        <v>0.41</v>
      </c>
      <c r="Z5335" s="12" t="n">
        <v>0.32</v>
      </c>
      <c r="AA5335" s="13" t="n">
        <v>6.123333333</v>
      </c>
      <c r="AB5335" s="5" t="n"/>
      <c r="AC5335" s="13" t="n">
        <v>29.01333333</v>
      </c>
      <c r="AD5335" s="13" t="n">
        <v>57</v>
      </c>
      <c r="AE5335" s="13" t="n">
        <v>8.646666667</v>
      </c>
      <c r="AF5335" s="13" t="n"/>
    </row>
    <row r="5336" ht="14" customHeight="1">
      <c r="A5336" s="14" t="inlineStr">
        <is>
          <t>2246</t>
        </is>
      </c>
      <c r="B5336" s="14" t="inlineStr">
        <is>
          <t>LIPAN-5334</t>
        </is>
      </c>
      <c r="C5336" s="15" t="n">
        <v>2024</v>
      </c>
      <c r="D5336" s="14" t="inlineStr">
        <is>
          <t>2024-09-28 00:00:00</t>
        </is>
      </c>
      <c r="E5336" s="14" t="inlineStr">
        <is>
          <t>I.-Set</t>
        </is>
      </c>
      <c r="F5336" s="14" t="inlineStr">
        <is>
          <t>E. E. Taiamã</t>
        </is>
      </c>
      <c r="G5336" s="14" t="inlineStr">
        <is>
          <t>16º 48' 01,35" | 57° 39' 22,89"</t>
        </is>
      </c>
      <c r="H5336" s="14" t="inlineStr">
        <is>
          <t>Siluriformes</t>
        </is>
      </c>
      <c r="I5336" s="14" t="inlineStr">
        <is>
          <t>Pseudoplatystoma reticulatum</t>
        </is>
      </c>
      <c r="J5336" s="16" t="n">
        <v>86.09999999999999</v>
      </c>
      <c r="K5336" s="16" t="n">
        <v>75.2</v>
      </c>
      <c r="L5336" s="17" t="n">
        <v>7270</v>
      </c>
      <c r="M5336" s="17" t="n">
        <v>6280</v>
      </c>
      <c r="N5336" s="14" t="b">
        <v>0</v>
      </c>
      <c r="O5336" s="14" t="inlineStr">
        <is>
          <t>F</t>
        </is>
      </c>
      <c r="P5336" s="14" t="inlineStr">
        <is>
          <t>REP</t>
        </is>
      </c>
      <c r="Q5336" s="17" t="n">
        <v>38.93</v>
      </c>
      <c r="R5336" s="14" t="n">
        <v>0</v>
      </c>
      <c r="S5336" s="17" t="n">
        <v>69.27</v>
      </c>
      <c r="T5336" s="10">
        <f>IF(Q5336&gt;0,M5336-Q5336,"")</f>
        <v/>
      </c>
      <c r="U5336" s="11">
        <f>IF(AND(T5336&gt;0,Q5336&gt;0),(Q5336/T5336)*100,"")</f>
        <v/>
      </c>
      <c r="V5336" s="11">
        <f>IF(AND(T5336&gt;0,S5336&gt;0),(S5336/T5336)*100,"")</f>
        <v/>
      </c>
      <c r="W5336" s="10">
        <f>IF(AND(J5336&gt;0,L5336&gt;0),(L5336/(J5336^3))*100,"")</f>
        <v/>
      </c>
      <c r="X5336" s="12" t="n">
        <v>0.37</v>
      </c>
      <c r="Y5336" s="12" t="n">
        <v>0.41</v>
      </c>
      <c r="Z5336" s="12" t="n">
        <v>0.32</v>
      </c>
      <c r="AA5336" s="18" t="n">
        <v>6.123333333</v>
      </c>
      <c r="AB5336" s="14" t="n"/>
      <c r="AC5336" s="18" t="n">
        <v>29.01333333</v>
      </c>
      <c r="AD5336" s="18" t="n">
        <v>57</v>
      </c>
      <c r="AE5336" s="18" t="n">
        <v>8.646666667</v>
      </c>
      <c r="AF5336" s="18" t="n"/>
    </row>
    <row r="5337" ht="14" customHeight="1">
      <c r="A5337" s="5" t="inlineStr">
        <is>
          <t>2247</t>
        </is>
      </c>
      <c r="B5337" s="5" t="inlineStr">
        <is>
          <t>LIPAN-5335</t>
        </is>
      </c>
      <c r="C5337" s="6" t="n">
        <v>2024</v>
      </c>
      <c r="D5337" s="5" t="inlineStr">
        <is>
          <t>2024-09-29 00:00:00</t>
        </is>
      </c>
      <c r="E5337" s="5" t="inlineStr">
        <is>
          <t>I.-Set</t>
        </is>
      </c>
      <c r="F5337" s="5" t="inlineStr">
        <is>
          <t>E. E. Taiamã</t>
        </is>
      </c>
      <c r="G5337" s="5" t="inlineStr">
        <is>
          <t>16º 48' 01,35" | 57° 39' 22,89"</t>
        </is>
      </c>
      <c r="H5337" s="5" t="inlineStr">
        <is>
          <t>Siluriformes</t>
        </is>
      </c>
      <c r="I5337" s="5" t="inlineStr">
        <is>
          <t>Pseudoplatystoma reticulatum</t>
        </is>
      </c>
      <c r="J5337" s="7" t="n">
        <v>72.40000000000001</v>
      </c>
      <c r="K5337" s="7" t="n">
        <v>63.9</v>
      </c>
      <c r="L5337" s="8" t="n">
        <v>3470</v>
      </c>
      <c r="M5337" s="8" t="n">
        <v>3100</v>
      </c>
      <c r="N5337" s="5" t="b">
        <v>0</v>
      </c>
      <c r="O5337" s="5" t="inlineStr">
        <is>
          <t>M</t>
        </is>
      </c>
      <c r="P5337" s="5" t="inlineStr">
        <is>
          <t>REP</t>
        </is>
      </c>
      <c r="Q5337" s="8" t="n">
        <v>6.29</v>
      </c>
      <c r="R5337" s="5" t="n">
        <v>0</v>
      </c>
      <c r="S5337" s="8" t="n">
        <v>23.21</v>
      </c>
      <c r="T5337" s="10">
        <f>IF(Q5337&gt;0,M5337-Q5337,"")</f>
        <v/>
      </c>
      <c r="U5337" s="11">
        <f>IF(AND(T5337&gt;0,Q5337&gt;0),(Q5337/T5337)*100,"")</f>
        <v/>
      </c>
      <c r="V5337" s="11">
        <f>IF(AND(T5337&gt;0,S5337&gt;0),(S5337/T5337)*100,"")</f>
        <v/>
      </c>
      <c r="W5337" s="10">
        <f>IF(AND(J5337&gt;0,L5337&gt;0),(L5337/(J5337^3))*100,"")</f>
        <v/>
      </c>
      <c r="X5337" s="12" t="n">
        <v>0.37</v>
      </c>
      <c r="Y5337" s="12" t="n">
        <v>0.41</v>
      </c>
      <c r="Z5337" s="12" t="n">
        <v>0.32</v>
      </c>
      <c r="AA5337" s="13" t="n">
        <v>6.123333333</v>
      </c>
      <c r="AB5337" s="5" t="n"/>
      <c r="AC5337" s="13" t="n">
        <v>29.01333333</v>
      </c>
      <c r="AD5337" s="13" t="n">
        <v>57</v>
      </c>
      <c r="AE5337" s="13" t="n">
        <v>8.646666667</v>
      </c>
      <c r="AF5337" s="13" t="n"/>
    </row>
    <row r="5338" ht="14" customHeight="1">
      <c r="A5338" s="14" t="inlineStr">
        <is>
          <t>2248</t>
        </is>
      </c>
      <c r="B5338" s="14" t="inlineStr">
        <is>
          <t>LIPAN-5336</t>
        </is>
      </c>
      <c r="C5338" s="15" t="n">
        <v>2024</v>
      </c>
      <c r="D5338" s="14" t="inlineStr">
        <is>
          <t>2024-09-30 00:00:00</t>
        </is>
      </c>
      <c r="E5338" s="14" t="inlineStr">
        <is>
          <t>I.-Set</t>
        </is>
      </c>
      <c r="F5338" s="14" t="inlineStr">
        <is>
          <t>E. E. Taiamã</t>
        </is>
      </c>
      <c r="G5338" s="14" t="inlineStr">
        <is>
          <t>16º 48' 01,35" | 57° 39' 22,89"</t>
        </is>
      </c>
      <c r="H5338" s="14" t="inlineStr">
        <is>
          <t>Siluriformes</t>
        </is>
      </c>
      <c r="I5338" s="14" t="inlineStr">
        <is>
          <t>Pseudoplatystoma corruscans</t>
        </is>
      </c>
      <c r="J5338" s="16" t="n">
        <v>92.3</v>
      </c>
      <c r="K5338" s="16" t="n">
        <v>82.09999999999999</v>
      </c>
      <c r="L5338" s="17" t="n">
        <v>6930</v>
      </c>
      <c r="M5338" s="17" t="n">
        <v>6170</v>
      </c>
      <c r="N5338" s="14" t="b">
        <v>0</v>
      </c>
      <c r="O5338" s="14" t="inlineStr">
        <is>
          <t>F</t>
        </is>
      </c>
      <c r="P5338" s="14" t="inlineStr">
        <is>
          <t>REP</t>
        </is>
      </c>
      <c r="Q5338" s="17" t="n">
        <v>24.86</v>
      </c>
      <c r="R5338" s="14" t="n">
        <v>0</v>
      </c>
      <c r="S5338" s="17" t="n">
        <v>36.9</v>
      </c>
      <c r="T5338" s="10">
        <f>IF(Q5338&gt;0,M5338-Q5338,"")</f>
        <v/>
      </c>
      <c r="U5338" s="11">
        <f>IF(AND(T5338&gt;0,Q5338&gt;0),(Q5338/T5338)*100,"")</f>
        <v/>
      </c>
      <c r="V5338" s="11">
        <f>IF(AND(T5338&gt;0,S5338&gt;0),(S5338/T5338)*100,"")</f>
        <v/>
      </c>
      <c r="W5338" s="10">
        <f>IF(AND(J5338&gt;0,L5338&gt;0),(L5338/(J5338^3))*100,"")</f>
        <v/>
      </c>
      <c r="X5338" s="12" t="n">
        <v>0.37</v>
      </c>
      <c r="Y5338" s="12" t="n">
        <v>0.41</v>
      </c>
      <c r="Z5338" s="12" t="n">
        <v>0.32</v>
      </c>
      <c r="AA5338" s="18" t="n">
        <v>6.123333333</v>
      </c>
      <c r="AB5338" s="14" t="n"/>
      <c r="AC5338" s="18" t="n">
        <v>29.01333333</v>
      </c>
      <c r="AD5338" s="18" t="n">
        <v>57</v>
      </c>
      <c r="AE5338" s="18" t="n">
        <v>8.646666667</v>
      </c>
      <c r="AF5338" s="18" t="n"/>
    </row>
    <row r="5339" ht="14" customHeight="1">
      <c r="A5339" s="5" t="inlineStr">
        <is>
          <t>2249</t>
        </is>
      </c>
      <c r="B5339" s="5" t="inlineStr">
        <is>
          <t>LIPAN-5337</t>
        </is>
      </c>
      <c r="C5339" s="6" t="n">
        <v>2024</v>
      </c>
      <c r="D5339" s="5" t="inlineStr">
        <is>
          <t>2024-09-24 00:00:00</t>
        </is>
      </c>
      <c r="E5339" s="5" t="inlineStr">
        <is>
          <t>I.-Set</t>
        </is>
      </c>
      <c r="F5339" s="5" t="inlineStr">
        <is>
          <t>E. E. Taiamã</t>
        </is>
      </c>
      <c r="G5339" s="5" t="inlineStr">
        <is>
          <t>16º 48' 01,35" | 57° 39' 22,89"</t>
        </is>
      </c>
      <c r="H5339" s="5" t="inlineStr">
        <is>
          <t>Siluriformes</t>
        </is>
      </c>
      <c r="I5339" s="5" t="inlineStr">
        <is>
          <t>Pseudoplatystoma corruscans</t>
        </is>
      </c>
      <c r="J5339" s="7" t="n">
        <v>92</v>
      </c>
      <c r="K5339" s="7" t="n">
        <v>80.2</v>
      </c>
      <c r="L5339" s="8" t="n">
        <v>8710</v>
      </c>
      <c r="M5339" s="8" t="n">
        <v>7830</v>
      </c>
      <c r="N5339" s="5" t="b">
        <v>0</v>
      </c>
      <c r="O5339" s="5" t="inlineStr">
        <is>
          <t>M</t>
        </is>
      </c>
      <c r="P5339" s="5" t="inlineStr">
        <is>
          <t>EMA</t>
        </is>
      </c>
      <c r="Q5339" s="8" t="n">
        <v>53.23</v>
      </c>
      <c r="R5339" s="5" t="n">
        <v>0</v>
      </c>
      <c r="S5339" s="8" t="n">
        <v>41.85</v>
      </c>
      <c r="T5339" s="10">
        <f>IF(Q5339&gt;0,M5339-Q5339,"")</f>
        <v/>
      </c>
      <c r="U5339" s="11">
        <f>IF(AND(T5339&gt;0,Q5339&gt;0),(Q5339/T5339)*100,"")</f>
        <v/>
      </c>
      <c r="V5339" s="11">
        <f>IF(AND(T5339&gt;0,S5339&gt;0),(S5339/T5339)*100,"")</f>
        <v/>
      </c>
      <c r="W5339" s="10">
        <f>IF(AND(J5339&gt;0,L5339&gt;0),(L5339/(J5339^3))*100,"")</f>
        <v/>
      </c>
      <c r="X5339" s="12" t="n">
        <v>0.37</v>
      </c>
      <c r="Y5339" s="12" t="n">
        <v>0.41</v>
      </c>
      <c r="Z5339" s="12" t="n">
        <v>0.32</v>
      </c>
      <c r="AA5339" s="13" t="n">
        <v>6.123333333</v>
      </c>
      <c r="AB5339" s="5" t="n"/>
      <c r="AC5339" s="13" t="n">
        <v>29.01333333</v>
      </c>
      <c r="AD5339" s="13" t="n">
        <v>57</v>
      </c>
      <c r="AE5339" s="13" t="n">
        <v>8.646666667</v>
      </c>
      <c r="AF5339" s="13" t="n"/>
    </row>
    <row r="5340" ht="14" customHeight="1">
      <c r="A5340" s="19" t="inlineStr">
        <is>
          <t>2250</t>
        </is>
      </c>
      <c r="B5340" s="19" t="inlineStr">
        <is>
          <t>LIPAN-5338</t>
        </is>
      </c>
      <c r="C5340" s="20" t="n">
        <v>2024</v>
      </c>
      <c r="D5340" s="19" t="inlineStr">
        <is>
          <t>2024-09-24 00:00:00</t>
        </is>
      </c>
      <c r="E5340" s="19" t="inlineStr">
        <is>
          <t>I.-Set</t>
        </is>
      </c>
      <c r="F5340" s="19" t="inlineStr">
        <is>
          <t>E. E. Taiamã</t>
        </is>
      </c>
      <c r="G5340" s="19" t="inlineStr">
        <is>
          <t>16º 48' 01,35" | 57° 39' 22,89"</t>
        </is>
      </c>
      <c r="H5340" s="19" t="inlineStr">
        <is>
          <t>Characiformes</t>
        </is>
      </c>
      <c r="I5340" s="19" t="inlineStr">
        <is>
          <t>Brycon hilarii</t>
        </is>
      </c>
      <c r="J5340" s="21" t="n">
        <v>26.3</v>
      </c>
      <c r="K5340" s="21" t="n">
        <v>23.2</v>
      </c>
      <c r="L5340" s="22" t="n">
        <v>220</v>
      </c>
      <c r="M5340" s="22" t="n">
        <v>201</v>
      </c>
      <c r="N5340" s="19" t="b">
        <v>0</v>
      </c>
      <c r="O5340" s="19" t="inlineStr">
        <is>
          <t>M</t>
        </is>
      </c>
      <c r="P5340" s="19" t="inlineStr">
        <is>
          <t>REP</t>
        </is>
      </c>
      <c r="Q5340" s="22" t="n">
        <v>0.01</v>
      </c>
      <c r="R5340" s="19" t="n">
        <v>3</v>
      </c>
      <c r="S5340" s="22" t="n">
        <v>1.74</v>
      </c>
      <c r="T5340" s="22">
        <f>IF(Q5340&gt;0,M5340-Q5340,"")</f>
        <v/>
      </c>
      <c r="U5340" s="23">
        <f>IF(AND(T5340&gt;0,Q5340&gt;0),(Q5340/T5340)*100,"")</f>
        <v/>
      </c>
      <c r="V5340" s="23">
        <f>IF(AND(T5340&gt;0,S5340&gt;0),(S5340/T5340)*100,"")</f>
        <v/>
      </c>
      <c r="W5340" s="22">
        <f>IF(AND(J5340&gt;0,L5340&gt;0),(L5340/(J5340^3))*100,"")</f>
        <v/>
      </c>
      <c r="X5340" s="23" t="n">
        <v>0.37</v>
      </c>
      <c r="Y5340" s="23" t="n">
        <v>0.41</v>
      </c>
      <c r="Z5340" s="23" t="n">
        <v>0.32</v>
      </c>
      <c r="AA5340" s="23" t="n">
        <v>6.123333333</v>
      </c>
      <c r="AB5340" s="19" t="n"/>
      <c r="AC5340" s="23" t="n">
        <v>29.01333333</v>
      </c>
      <c r="AD5340" s="23" t="n">
        <v>57</v>
      </c>
      <c r="AE5340" s="23" t="n">
        <v>8.646666667</v>
      </c>
      <c r="AF5340" s="23" t="n"/>
    </row>
    <row r="5341" ht="14" customHeight="1">
      <c r="A5341" s="19" t="inlineStr">
        <is>
          <t>2251</t>
        </is>
      </c>
      <c r="B5341" s="19" t="inlineStr">
        <is>
          <t>LIPAN-5339</t>
        </is>
      </c>
      <c r="C5341" s="20" t="n">
        <v>2024</v>
      </c>
      <c r="D5341" s="19" t="inlineStr">
        <is>
          <t>2024-09-24 00:00:00</t>
        </is>
      </c>
      <c r="E5341" s="19" t="inlineStr">
        <is>
          <t>I.-Set</t>
        </is>
      </c>
      <c r="F5341" s="19" t="inlineStr">
        <is>
          <t>E. E. Taiamã</t>
        </is>
      </c>
      <c r="G5341" s="19" t="inlineStr">
        <is>
          <t>16º 48' 01,35" | 57° 39' 22,89"</t>
        </is>
      </c>
      <c r="H5341" s="19" t="inlineStr">
        <is>
          <t>Characiformes</t>
        </is>
      </c>
      <c r="I5341" s="19" t="inlineStr">
        <is>
          <t>Brycon hilarii</t>
        </is>
      </c>
      <c r="J5341" s="21" t="n">
        <v>25.1</v>
      </c>
      <c r="K5341" s="21" t="n">
        <v>23.3</v>
      </c>
      <c r="L5341" s="22" t="n">
        <v>190</v>
      </c>
      <c r="M5341" s="22" t="n">
        <v>185</v>
      </c>
      <c r="N5341" s="19" t="b">
        <v>0</v>
      </c>
      <c r="O5341" s="19" t="inlineStr">
        <is>
          <t>F</t>
        </is>
      </c>
      <c r="P5341" s="19" t="inlineStr">
        <is>
          <t>REP</t>
        </is>
      </c>
      <c r="Q5341" s="22" t="n">
        <v>0.22</v>
      </c>
      <c r="R5341" s="19" t="n">
        <v>3</v>
      </c>
      <c r="S5341" s="22" t="n">
        <v>1.74</v>
      </c>
      <c r="T5341" s="22">
        <f>IF(Q5341&gt;0,M5341-Q5341,"")</f>
        <v/>
      </c>
      <c r="U5341" s="23">
        <f>IF(AND(T5341&gt;0,Q5341&gt;0),(Q5341/T5341)*100,"")</f>
        <v/>
      </c>
      <c r="V5341" s="23">
        <f>IF(AND(T5341&gt;0,S5341&gt;0),(S5341/T5341)*100,"")</f>
        <v/>
      </c>
      <c r="W5341" s="22">
        <f>IF(AND(J5341&gt;0,L5341&gt;0),(L5341/(J5341^3))*100,"")</f>
        <v/>
      </c>
      <c r="X5341" s="23" t="n">
        <v>0.37</v>
      </c>
      <c r="Y5341" s="23" t="n">
        <v>0.41</v>
      </c>
      <c r="Z5341" s="23" t="n">
        <v>0.32</v>
      </c>
      <c r="AA5341" s="23" t="n">
        <v>6.123333333</v>
      </c>
      <c r="AB5341" s="19" t="n"/>
      <c r="AC5341" s="23" t="n">
        <v>29.01333333</v>
      </c>
      <c r="AD5341" s="23" t="n">
        <v>57</v>
      </c>
      <c r="AE5341" s="23" t="n">
        <v>8.646666667</v>
      </c>
      <c r="AF5341" s="23" t="n"/>
    </row>
    <row r="5342" ht="14" customHeight="1">
      <c r="A5342" s="19" t="inlineStr">
        <is>
          <t>2252</t>
        </is>
      </c>
      <c r="B5342" s="19" t="inlineStr">
        <is>
          <t>LIPAN-5340</t>
        </is>
      </c>
      <c r="C5342" s="20" t="n">
        <v>2024</v>
      </c>
      <c r="D5342" s="19" t="inlineStr">
        <is>
          <t>2024-09-25 00:00:00</t>
        </is>
      </c>
      <c r="E5342" s="19" t="inlineStr">
        <is>
          <t>I.-Set</t>
        </is>
      </c>
      <c r="F5342" s="19" t="inlineStr">
        <is>
          <t>E. E. Taiamã</t>
        </is>
      </c>
      <c r="G5342" s="19" t="inlineStr">
        <is>
          <t>16º 48' 01,35" | 57° 39' 22,89"</t>
        </is>
      </c>
      <c r="H5342" s="19" t="inlineStr">
        <is>
          <t>Characiformes</t>
        </is>
      </c>
      <c r="I5342" s="19" t="inlineStr">
        <is>
          <t>Brycon hilarii</t>
        </is>
      </c>
      <c r="J5342" s="21" t="n">
        <v>24.2</v>
      </c>
      <c r="K5342" s="21" t="n">
        <v>22.1</v>
      </c>
      <c r="L5342" s="22" t="n">
        <v>200</v>
      </c>
      <c r="M5342" s="22" t="n">
        <v>182</v>
      </c>
      <c r="N5342" s="19" t="b">
        <v>0</v>
      </c>
      <c r="O5342" s="19" t="inlineStr">
        <is>
          <t>F</t>
        </is>
      </c>
      <c r="P5342" s="19" t="inlineStr">
        <is>
          <t>REP</t>
        </is>
      </c>
      <c r="Q5342" s="22" t="n">
        <v>1.12</v>
      </c>
      <c r="R5342" s="19" t="n">
        <v>3</v>
      </c>
      <c r="S5342" s="22" t="n">
        <v>1.02</v>
      </c>
      <c r="T5342" s="22">
        <f>IF(Q5342&gt;0,M5342-Q5342,"")</f>
        <v/>
      </c>
      <c r="U5342" s="23">
        <f>IF(AND(T5342&gt;0,Q5342&gt;0),(Q5342/T5342)*100,"")</f>
        <v/>
      </c>
      <c r="V5342" s="23">
        <f>IF(AND(T5342&gt;0,S5342&gt;0),(S5342/T5342)*100,"")</f>
        <v/>
      </c>
      <c r="W5342" s="22">
        <f>IF(AND(J5342&gt;0,L5342&gt;0),(L5342/(J5342^3))*100,"")</f>
        <v/>
      </c>
      <c r="X5342" s="23" t="n">
        <v>0.37</v>
      </c>
      <c r="Y5342" s="23" t="n">
        <v>0.41</v>
      </c>
      <c r="Z5342" s="23" t="n">
        <v>0.32</v>
      </c>
      <c r="AA5342" s="23" t="n">
        <v>6.123333333</v>
      </c>
      <c r="AB5342" s="19" t="n"/>
      <c r="AC5342" s="23" t="n">
        <v>29.01333333</v>
      </c>
      <c r="AD5342" s="23" t="n">
        <v>57</v>
      </c>
      <c r="AE5342" s="23" t="n">
        <v>8.646666667</v>
      </c>
      <c r="AF5342" s="23" t="n"/>
    </row>
    <row r="5343" ht="14" customHeight="1">
      <c r="A5343" s="19" t="inlineStr">
        <is>
          <t>2253</t>
        </is>
      </c>
      <c r="B5343" s="19" t="inlineStr">
        <is>
          <t>LIPAN-5341</t>
        </is>
      </c>
      <c r="C5343" s="20" t="n">
        <v>2024</v>
      </c>
      <c r="D5343" s="19" t="inlineStr">
        <is>
          <t>2024-09-26 00:00:00</t>
        </is>
      </c>
      <c r="E5343" s="19" t="inlineStr">
        <is>
          <t>I.-Set</t>
        </is>
      </c>
      <c r="F5343" s="19" t="inlineStr">
        <is>
          <t>E. E. Taiamã</t>
        </is>
      </c>
      <c r="G5343" s="19" t="inlineStr">
        <is>
          <t>16º 48' 01,35" | 57° 39' 22,89"</t>
        </is>
      </c>
      <c r="H5343" s="19" t="inlineStr">
        <is>
          <t>Characiformes</t>
        </is>
      </c>
      <c r="I5343" s="19" t="inlineStr">
        <is>
          <t>Brycon hilarii</t>
        </is>
      </c>
      <c r="J5343" s="21" t="n">
        <v>27.4</v>
      </c>
      <c r="K5343" s="21" t="n">
        <v>25.3</v>
      </c>
      <c r="L5343" s="22" t="n">
        <v>290</v>
      </c>
      <c r="M5343" s="22" t="n">
        <v>270</v>
      </c>
      <c r="N5343" s="19" t="b">
        <v>0</v>
      </c>
      <c r="O5343" s="19" t="inlineStr">
        <is>
          <t>F</t>
        </is>
      </c>
      <c r="P5343" s="19" t="inlineStr">
        <is>
          <t>REP</t>
        </is>
      </c>
      <c r="Q5343" s="22" t="n">
        <v>2.72</v>
      </c>
      <c r="R5343" s="19" t="n">
        <v>3</v>
      </c>
      <c r="S5343" s="22" t="n">
        <v>2.84</v>
      </c>
      <c r="T5343" s="22">
        <f>IF(Q5343&gt;0,M5343-Q5343,"")</f>
        <v/>
      </c>
      <c r="U5343" s="23">
        <f>IF(AND(T5343&gt;0,Q5343&gt;0),(Q5343/T5343)*100,"")</f>
        <v/>
      </c>
      <c r="V5343" s="23">
        <f>IF(AND(T5343&gt;0,S5343&gt;0),(S5343/T5343)*100,"")</f>
        <v/>
      </c>
      <c r="W5343" s="22">
        <f>IF(AND(J5343&gt;0,L5343&gt;0),(L5343/(J5343^3))*100,"")</f>
        <v/>
      </c>
      <c r="X5343" s="23" t="n">
        <v>0.37</v>
      </c>
      <c r="Y5343" s="23" t="n">
        <v>0.41</v>
      </c>
      <c r="Z5343" s="23" t="n">
        <v>0.32</v>
      </c>
      <c r="AA5343" s="23" t="n">
        <v>6.123333333</v>
      </c>
      <c r="AB5343" s="19" t="n"/>
      <c r="AC5343" s="23" t="n">
        <v>29.01333333</v>
      </c>
      <c r="AD5343" s="23" t="n">
        <v>57</v>
      </c>
      <c r="AE5343" s="23" t="n">
        <v>8.646666667</v>
      </c>
      <c r="AF5343" s="23" t="n"/>
    </row>
    <row r="5344" ht="14" customHeight="1">
      <c r="A5344" s="19" t="inlineStr">
        <is>
          <t>2254</t>
        </is>
      </c>
      <c r="B5344" s="19" t="inlineStr">
        <is>
          <t>LIPAN-5342</t>
        </is>
      </c>
      <c r="C5344" s="20" t="n">
        <v>2024</v>
      </c>
      <c r="D5344" s="19" t="inlineStr">
        <is>
          <t>2024-09-27 00:00:00</t>
        </is>
      </c>
      <c r="E5344" s="19" t="inlineStr">
        <is>
          <t>I.-Set</t>
        </is>
      </c>
      <c r="F5344" s="19" t="inlineStr">
        <is>
          <t>E. E. Taiamã</t>
        </is>
      </c>
      <c r="G5344" s="19" t="inlineStr">
        <is>
          <t>16º 48' 01,35" | 57° 39' 22,89"</t>
        </is>
      </c>
      <c r="H5344" s="19" t="inlineStr">
        <is>
          <t>Characiformes</t>
        </is>
      </c>
      <c r="I5344" s="19" t="inlineStr">
        <is>
          <t>Brycon hilarii</t>
        </is>
      </c>
      <c r="J5344" s="21" t="n">
        <v>29.3</v>
      </c>
      <c r="K5344" s="21" t="n">
        <v>27.1</v>
      </c>
      <c r="L5344" s="22" t="n">
        <v>340</v>
      </c>
      <c r="M5344" s="22" t="n">
        <v>316</v>
      </c>
      <c r="N5344" s="19" t="b">
        <v>0</v>
      </c>
      <c r="O5344" s="19" t="inlineStr">
        <is>
          <t>M</t>
        </is>
      </c>
      <c r="P5344" s="19" t="inlineStr">
        <is>
          <t>REP</t>
        </is>
      </c>
      <c r="Q5344" s="22" t="n">
        <v>0.01</v>
      </c>
      <c r="R5344" s="19" t="n">
        <v>3</v>
      </c>
      <c r="S5344" s="22" t="n">
        <v>3.44</v>
      </c>
      <c r="T5344" s="22">
        <f>IF(Q5344&gt;0,M5344-Q5344,"")</f>
        <v/>
      </c>
      <c r="U5344" s="23">
        <f>IF(AND(T5344&gt;0,Q5344&gt;0),(Q5344/T5344)*100,"")</f>
        <v/>
      </c>
      <c r="V5344" s="23">
        <f>IF(AND(T5344&gt;0,S5344&gt;0),(S5344/T5344)*100,"")</f>
        <v/>
      </c>
      <c r="W5344" s="22">
        <f>IF(AND(J5344&gt;0,L5344&gt;0),(L5344/(J5344^3))*100,"")</f>
        <v/>
      </c>
      <c r="X5344" s="23" t="n">
        <v>0.37</v>
      </c>
      <c r="Y5344" s="23" t="n">
        <v>0.409999999999999</v>
      </c>
      <c r="Z5344" s="23" t="n">
        <v>0.32</v>
      </c>
      <c r="AA5344" s="23" t="n">
        <v>6.123333333</v>
      </c>
      <c r="AB5344" s="19" t="n"/>
      <c r="AC5344" s="23" t="n">
        <v>29.01333333</v>
      </c>
      <c r="AD5344" s="23" t="n">
        <v>57</v>
      </c>
      <c r="AE5344" s="23" t="n">
        <v>8.646666667</v>
      </c>
      <c r="AF5344" s="23" t="n"/>
    </row>
    <row r="5345" ht="14" customHeight="1">
      <c r="A5345" s="19" t="inlineStr">
        <is>
          <t>2255</t>
        </is>
      </c>
      <c r="B5345" s="19" t="inlineStr">
        <is>
          <t>LIPAN-5343</t>
        </is>
      </c>
      <c r="C5345" s="20" t="n">
        <v>2024</v>
      </c>
      <c r="D5345" s="19" t="inlineStr">
        <is>
          <t>2024-09-28 00:00:00</t>
        </is>
      </c>
      <c r="E5345" s="19" t="inlineStr">
        <is>
          <t>I.-Set</t>
        </is>
      </c>
      <c r="F5345" s="19" t="inlineStr">
        <is>
          <t>E. E. Taiamã</t>
        </is>
      </c>
      <c r="G5345" s="19" t="inlineStr">
        <is>
          <t>16º 48' 01,35" | 57° 39' 22,89"</t>
        </is>
      </c>
      <c r="H5345" s="19" t="inlineStr">
        <is>
          <t>Characiformes</t>
        </is>
      </c>
      <c r="I5345" s="19" t="inlineStr">
        <is>
          <t>Brycon hilarii</t>
        </is>
      </c>
      <c r="J5345" s="21" t="n">
        <v>26.1</v>
      </c>
      <c r="K5345" s="21" t="n">
        <v>24.2</v>
      </c>
      <c r="L5345" s="22" t="n">
        <v>260</v>
      </c>
      <c r="M5345" s="22" t="n">
        <v>235</v>
      </c>
      <c r="N5345" s="19" t="b">
        <v>0</v>
      </c>
      <c r="O5345" s="19" t="inlineStr">
        <is>
          <t>F</t>
        </is>
      </c>
      <c r="P5345" s="19" t="inlineStr">
        <is>
          <t>REP</t>
        </is>
      </c>
      <c r="Q5345" s="22" t="n">
        <v>0.26</v>
      </c>
      <c r="R5345" s="19" t="n">
        <v>3</v>
      </c>
      <c r="S5345" s="22" t="n">
        <v>1.9</v>
      </c>
      <c r="T5345" s="22">
        <f>IF(Q5345&gt;0,M5345-Q5345,"")</f>
        <v/>
      </c>
      <c r="U5345" s="23">
        <f>IF(AND(T5345&gt;0,Q5345&gt;0),(Q5345/T5345)*100,"")</f>
        <v/>
      </c>
      <c r="V5345" s="23">
        <f>IF(AND(T5345&gt;0,S5345&gt;0),(S5345/T5345)*100,"")</f>
        <v/>
      </c>
      <c r="W5345" s="22">
        <f>IF(AND(J5345&gt;0,L5345&gt;0),(L5345/(J5345^3))*100,"")</f>
        <v/>
      </c>
      <c r="X5345" s="23" t="n">
        <v>0.37</v>
      </c>
      <c r="Y5345" s="23" t="n">
        <v>0.409999999999999</v>
      </c>
      <c r="Z5345" s="23" t="n">
        <v>0.32</v>
      </c>
      <c r="AA5345" s="23" t="n">
        <v>6.123333333</v>
      </c>
      <c r="AB5345" s="19" t="n"/>
      <c r="AC5345" s="23" t="n">
        <v>29.01333333</v>
      </c>
      <c r="AD5345" s="23" t="n">
        <v>57</v>
      </c>
      <c r="AE5345" s="23" t="n">
        <v>8.646666667</v>
      </c>
      <c r="AF5345" s="23" t="n"/>
    </row>
    <row r="5346" ht="14" customHeight="1">
      <c r="A5346" s="19" t="inlineStr">
        <is>
          <t>2256</t>
        </is>
      </c>
      <c r="B5346" s="19" t="inlineStr">
        <is>
          <t>LIPAN-5344</t>
        </is>
      </c>
      <c r="C5346" s="20" t="n">
        <v>2024</v>
      </c>
      <c r="D5346" s="19" t="inlineStr">
        <is>
          <t>2024-09-29 00:00:00</t>
        </is>
      </c>
      <c r="E5346" s="19" t="inlineStr">
        <is>
          <t>I.-Set</t>
        </is>
      </c>
      <c r="F5346" s="19" t="inlineStr">
        <is>
          <t>E. E. Taiamã</t>
        </is>
      </c>
      <c r="G5346" s="19" t="inlineStr">
        <is>
          <t>16º 48' 01,35" | 57° 39' 22,89"</t>
        </is>
      </c>
      <c r="H5346" s="19" t="inlineStr">
        <is>
          <t>Characiformes</t>
        </is>
      </c>
      <c r="I5346" s="19" t="inlineStr">
        <is>
          <t>Salminus brasiliensis</t>
        </is>
      </c>
      <c r="J5346" s="21" t="n">
        <v>32.1</v>
      </c>
      <c r="K5346" s="21" t="n">
        <v>26.7</v>
      </c>
      <c r="L5346" s="22" t="n">
        <v>390</v>
      </c>
      <c r="M5346" s="22" t="n">
        <v>350</v>
      </c>
      <c r="N5346" s="19" t="b">
        <v>0</v>
      </c>
      <c r="O5346" s="19" t="inlineStr">
        <is>
          <t>M</t>
        </is>
      </c>
      <c r="P5346" s="19" t="inlineStr">
        <is>
          <t>ESV</t>
        </is>
      </c>
      <c r="Q5346" s="22" t="n">
        <v>0.16</v>
      </c>
      <c r="R5346" s="19" t="n">
        <v>0</v>
      </c>
      <c r="S5346" s="22" t="n">
        <v>4.18</v>
      </c>
      <c r="T5346" s="22">
        <f>IF(Q5346&gt;0,M5346-Q5346,"")</f>
        <v/>
      </c>
      <c r="U5346" s="23">
        <f>IF(AND(T5346&gt;0,Q5346&gt;0),(Q5346/T5346)*100,"")</f>
        <v/>
      </c>
      <c r="V5346" s="23">
        <f>IF(AND(T5346&gt;0,S5346&gt;0),(S5346/T5346)*100,"")</f>
        <v/>
      </c>
      <c r="W5346" s="22">
        <f>IF(AND(J5346&gt;0,L5346&gt;0),(L5346/(J5346^3))*100,"")</f>
        <v/>
      </c>
      <c r="X5346" s="23" t="n">
        <v>0.37</v>
      </c>
      <c r="Y5346" s="23" t="n">
        <v>0.409999999999999</v>
      </c>
      <c r="Z5346" s="23" t="n">
        <v>0.32</v>
      </c>
      <c r="AA5346" s="23" t="n">
        <v>6.123333333</v>
      </c>
      <c r="AB5346" s="19" t="n"/>
      <c r="AC5346" s="23" t="n">
        <v>29.01333333</v>
      </c>
      <c r="AD5346" s="23" t="n">
        <v>57</v>
      </c>
      <c r="AE5346" s="23" t="n">
        <v>8.646666667</v>
      </c>
      <c r="AF5346" s="23" t="n"/>
    </row>
    <row r="5347" ht="14" customHeight="1">
      <c r="A5347" s="5" t="inlineStr">
        <is>
          <t>2257</t>
        </is>
      </c>
      <c r="B5347" s="5" t="inlineStr">
        <is>
          <t>LIPAN-5345</t>
        </is>
      </c>
      <c r="C5347" s="6" t="n">
        <v>2024</v>
      </c>
      <c r="D5347" s="5" t="inlineStr">
        <is>
          <t>2024-09-30 00:00:00</t>
        </is>
      </c>
      <c r="E5347" s="5" t="inlineStr">
        <is>
          <t>I.-Set</t>
        </is>
      </c>
      <c r="F5347" s="5" t="inlineStr">
        <is>
          <t>E. E. Taiamã</t>
        </is>
      </c>
      <c r="G5347" s="5" t="inlineStr">
        <is>
          <t>16º 48' 01,35" | 57° 39' 22,89"</t>
        </is>
      </c>
      <c r="H5347" s="5" t="inlineStr">
        <is>
          <t>Characiformes</t>
        </is>
      </c>
      <c r="I5347" s="5" t="inlineStr">
        <is>
          <t>Salminus brasiliensis</t>
        </is>
      </c>
      <c r="J5347" s="7" t="n">
        <v>43.1</v>
      </c>
      <c r="K5347" s="7" t="n">
        <v>38.7</v>
      </c>
      <c r="L5347" s="8" t="n">
        <v>1240</v>
      </c>
      <c r="M5347" s="8" t="n">
        <v>1140</v>
      </c>
      <c r="N5347" s="5" t="b">
        <v>0</v>
      </c>
      <c r="O5347" s="5" t="inlineStr">
        <is>
          <t>M</t>
        </is>
      </c>
      <c r="P5347" s="5" t="inlineStr">
        <is>
          <t>EMA</t>
        </is>
      </c>
      <c r="Q5347" s="8" t="n">
        <v>6.46</v>
      </c>
      <c r="R5347" s="5" t="n">
        <v>0</v>
      </c>
      <c r="S5347" s="8" t="n">
        <v>11.1</v>
      </c>
      <c r="T5347" s="10">
        <f>IF(Q5347&gt;0,M5347-Q5347,"")</f>
        <v/>
      </c>
      <c r="U5347" s="11">
        <f>IF(AND(T5347&gt;0,Q5347&gt;0),(Q5347/T5347)*100,"")</f>
        <v/>
      </c>
      <c r="V5347" s="11">
        <f>IF(AND(T5347&gt;0,S5347&gt;0),(S5347/T5347)*100,"")</f>
        <v/>
      </c>
      <c r="W5347" s="10">
        <f>IF(AND(J5347&gt;0,L5347&gt;0),(L5347/(J5347^3))*100,"")</f>
        <v/>
      </c>
      <c r="X5347" s="12" t="n">
        <v>0.37</v>
      </c>
      <c r="Y5347" s="12" t="n">
        <v>0.409999999999999</v>
      </c>
      <c r="Z5347" s="12" t="n">
        <v>0.32</v>
      </c>
      <c r="AA5347" s="13" t="n">
        <v>6.123333333</v>
      </c>
      <c r="AB5347" s="5" t="n"/>
      <c r="AC5347" s="13" t="n">
        <v>29.01333333</v>
      </c>
      <c r="AD5347" s="13" t="n">
        <v>57</v>
      </c>
      <c r="AE5347" s="13" t="n">
        <v>8.646666667</v>
      </c>
      <c r="AF5347" s="13" t="n"/>
    </row>
    <row r="5348" ht="14" customHeight="1">
      <c r="A5348" s="14" t="inlineStr">
        <is>
          <t>2258</t>
        </is>
      </c>
      <c r="B5348" s="14" t="inlineStr">
        <is>
          <t>LIPAN-5346</t>
        </is>
      </c>
      <c r="C5348" s="15" t="n">
        <v>2024</v>
      </c>
      <c r="D5348" s="14" t="inlineStr">
        <is>
          <t>2024-09-24 00:00:00</t>
        </is>
      </c>
      <c r="E5348" s="14" t="inlineStr">
        <is>
          <t>I.-Set</t>
        </is>
      </c>
      <c r="F5348" s="14" t="inlineStr">
        <is>
          <t>E. E. Taiamã</t>
        </is>
      </c>
      <c r="G5348" s="14" t="inlineStr">
        <is>
          <t>16º 48' 01,35" | 57° 39' 22,89"</t>
        </is>
      </c>
      <c r="H5348" s="14" t="inlineStr">
        <is>
          <t>Characiformes</t>
        </is>
      </c>
      <c r="I5348" s="14" t="inlineStr">
        <is>
          <t>Salminus brasiliensis</t>
        </is>
      </c>
      <c r="J5348" s="16" t="n">
        <v>62.1</v>
      </c>
      <c r="K5348" s="16" t="n">
        <v>54.5</v>
      </c>
      <c r="L5348" s="17" t="n">
        <v>3150</v>
      </c>
      <c r="M5348" s="17" t="n">
        <v>2910</v>
      </c>
      <c r="N5348" s="14" t="b">
        <v>0</v>
      </c>
      <c r="O5348" s="14" t="inlineStr">
        <is>
          <t>M</t>
        </is>
      </c>
      <c r="P5348" s="14" t="inlineStr">
        <is>
          <t>EMA</t>
        </is>
      </c>
      <c r="Q5348" s="17" t="n">
        <v>9.83</v>
      </c>
      <c r="R5348" s="14" t="n">
        <v>0</v>
      </c>
      <c r="S5348" s="17" t="n">
        <v>18.28</v>
      </c>
      <c r="T5348" s="10">
        <f>IF(Q5348&gt;0,M5348-Q5348,"")</f>
        <v/>
      </c>
      <c r="U5348" s="11">
        <f>IF(AND(T5348&gt;0,Q5348&gt;0),(Q5348/T5348)*100,"")</f>
        <v/>
      </c>
      <c r="V5348" s="11">
        <f>IF(AND(T5348&gt;0,S5348&gt;0),(S5348/T5348)*100,"")</f>
        <v/>
      </c>
      <c r="W5348" s="10">
        <f>IF(AND(J5348&gt;0,L5348&gt;0),(L5348/(J5348^3))*100,"")</f>
        <v/>
      </c>
      <c r="X5348" s="12" t="n">
        <v>0.37</v>
      </c>
      <c r="Y5348" s="12" t="n">
        <v>0.409999999999999</v>
      </c>
      <c r="Z5348" s="12" t="n">
        <v>0.32</v>
      </c>
      <c r="AA5348" s="18" t="n">
        <v>6.123333333</v>
      </c>
      <c r="AB5348" s="14" t="n"/>
      <c r="AC5348" s="18" t="n">
        <v>29.01333333</v>
      </c>
      <c r="AD5348" s="18" t="n">
        <v>57</v>
      </c>
      <c r="AE5348" s="18" t="n">
        <v>8.646666667</v>
      </c>
      <c r="AF5348" s="18" t="n"/>
    </row>
    <row r="5349" ht="14" customHeight="1">
      <c r="A5349" s="5" t="inlineStr">
        <is>
          <t>2259</t>
        </is>
      </c>
      <c r="B5349" s="5" t="inlineStr">
        <is>
          <t>LIPAN-5347</t>
        </is>
      </c>
      <c r="C5349" s="6" t="n">
        <v>2024</v>
      </c>
      <c r="D5349" s="5" t="inlineStr">
        <is>
          <t>2024-09-24 00:00:00</t>
        </is>
      </c>
      <c r="E5349" s="5" t="inlineStr">
        <is>
          <t>I.-Set</t>
        </is>
      </c>
      <c r="F5349" s="5" t="inlineStr">
        <is>
          <t>E. E. Taiamã</t>
        </is>
      </c>
      <c r="G5349" s="5" t="inlineStr">
        <is>
          <t>16º 48' 01,35" | 57° 39' 22,89"</t>
        </is>
      </c>
      <c r="H5349" s="5" t="inlineStr">
        <is>
          <t>Characiformes</t>
        </is>
      </c>
      <c r="I5349" s="5" t="inlineStr">
        <is>
          <t>Piaractus mesopotamicus</t>
        </is>
      </c>
      <c r="J5349" s="7" t="n">
        <v>41</v>
      </c>
      <c r="K5349" s="7" t="n">
        <v>36.1</v>
      </c>
      <c r="L5349" s="8" t="n">
        <v>1730</v>
      </c>
      <c r="M5349" s="8" t="n">
        <v>1410</v>
      </c>
      <c r="N5349" s="5" t="b">
        <v>0</v>
      </c>
      <c r="O5349" s="5" t="inlineStr">
        <is>
          <t>F</t>
        </is>
      </c>
      <c r="P5349" s="5" t="inlineStr">
        <is>
          <t>EMA</t>
        </is>
      </c>
      <c r="Q5349" s="8" t="n">
        <v>13.93</v>
      </c>
      <c r="R5349" s="5" t="n">
        <v>3</v>
      </c>
      <c r="S5349" s="8" t="n">
        <v>21.32</v>
      </c>
      <c r="T5349" s="10">
        <f>IF(Q5349&gt;0,M5349-Q5349,"")</f>
        <v/>
      </c>
      <c r="U5349" s="11">
        <f>IF(AND(T5349&gt;0,Q5349&gt;0),(Q5349/T5349)*100,"")</f>
        <v/>
      </c>
      <c r="V5349" s="11">
        <f>IF(AND(T5349&gt;0,S5349&gt;0),(S5349/T5349)*100,"")</f>
        <v/>
      </c>
      <c r="W5349" s="10">
        <f>IF(AND(J5349&gt;0,L5349&gt;0),(L5349/(J5349^3))*100,"")</f>
        <v/>
      </c>
      <c r="X5349" s="12" t="n">
        <v>0.37</v>
      </c>
      <c r="Y5349" s="12" t="n">
        <v>0.409999999999999</v>
      </c>
      <c r="Z5349" s="12" t="n">
        <v>0.32</v>
      </c>
      <c r="AA5349" s="13" t="n">
        <v>6.123333333</v>
      </c>
      <c r="AB5349" s="5" t="n"/>
      <c r="AC5349" s="13" t="n">
        <v>29.01333333</v>
      </c>
      <c r="AD5349" s="13" t="n">
        <v>57</v>
      </c>
      <c r="AE5349" s="13" t="n">
        <v>8.646666667</v>
      </c>
      <c r="AF5349" s="13" t="n"/>
    </row>
    <row r="5350" ht="14" customHeight="1">
      <c r="A5350" s="14" t="inlineStr">
        <is>
          <t>2260</t>
        </is>
      </c>
      <c r="B5350" s="14" t="inlineStr">
        <is>
          <t>LIPAN-5348</t>
        </is>
      </c>
      <c r="C5350" s="15" t="n">
        <v>2024</v>
      </c>
      <c r="D5350" s="14" t="inlineStr">
        <is>
          <t>2024-09-25 00:00:00</t>
        </is>
      </c>
      <c r="E5350" s="14" t="inlineStr">
        <is>
          <t>I.-Set</t>
        </is>
      </c>
      <c r="F5350" s="14" t="inlineStr">
        <is>
          <t>E. E. Taiamã</t>
        </is>
      </c>
      <c r="G5350" s="14" t="inlineStr">
        <is>
          <t>16º 48' 01,35" | 57° 39' 22,89"</t>
        </is>
      </c>
      <c r="H5350" s="14" t="inlineStr">
        <is>
          <t>Siluriformes</t>
        </is>
      </c>
      <c r="I5350" s="14" t="inlineStr">
        <is>
          <t>Pseudoplatystoma corruscans</t>
        </is>
      </c>
      <c r="J5350" s="16" t="n">
        <v>121.2</v>
      </c>
      <c r="K5350" s="16" t="n">
        <v>106.1</v>
      </c>
      <c r="L5350" s="17" t="n">
        <v>17300</v>
      </c>
      <c r="M5350" s="17" t="n">
        <v>15340</v>
      </c>
      <c r="N5350" s="14" t="b">
        <v>0</v>
      </c>
      <c r="O5350" s="14" t="inlineStr">
        <is>
          <t>F</t>
        </is>
      </c>
      <c r="P5350" s="14" t="inlineStr">
        <is>
          <t>REP</t>
        </is>
      </c>
      <c r="Q5350" s="17" t="n">
        <v>94.23</v>
      </c>
      <c r="R5350" s="14" t="n">
        <v>0</v>
      </c>
      <c r="S5350" s="17" t="n">
        <v>84.39</v>
      </c>
      <c r="T5350" s="10">
        <f>IF(Q5350&gt;0,M5350-Q5350,"")</f>
        <v/>
      </c>
      <c r="U5350" s="11">
        <f>IF(AND(T5350&gt;0,Q5350&gt;0),(Q5350/T5350)*100,"")</f>
        <v/>
      </c>
      <c r="V5350" s="11">
        <f>IF(AND(T5350&gt;0,S5350&gt;0),(S5350/T5350)*100,"")</f>
        <v/>
      </c>
      <c r="W5350" s="10">
        <f>IF(AND(J5350&gt;0,L5350&gt;0),(L5350/(J5350^3))*100,"")</f>
        <v/>
      </c>
      <c r="X5350" s="12" t="n">
        <v>0.37</v>
      </c>
      <c r="Y5350" s="12" t="n">
        <v>0.409999999999999</v>
      </c>
      <c r="Z5350" s="12" t="n">
        <v>0.32</v>
      </c>
      <c r="AA5350" s="18" t="n">
        <v>6.123333333</v>
      </c>
      <c r="AB5350" s="14" t="n"/>
      <c r="AC5350" s="18" t="n">
        <v>29.01333333</v>
      </c>
      <c r="AD5350" s="18" t="n">
        <v>57</v>
      </c>
      <c r="AE5350" s="18" t="n">
        <v>8.646666667</v>
      </c>
      <c r="AF5350" s="18" t="n"/>
    </row>
    <row r="5351" ht="14" customHeight="1">
      <c r="A5351" s="5" t="inlineStr">
        <is>
          <t>2261</t>
        </is>
      </c>
      <c r="B5351" s="5" t="inlineStr">
        <is>
          <t>LIPAN-5349</t>
        </is>
      </c>
      <c r="C5351" s="6" t="n">
        <v>2024</v>
      </c>
      <c r="D5351" s="5" t="inlineStr">
        <is>
          <t>2024-09-24 00:00:00</t>
        </is>
      </c>
      <c r="E5351" s="5" t="inlineStr">
        <is>
          <t>I.-Set</t>
        </is>
      </c>
      <c r="F5351" s="5" t="inlineStr">
        <is>
          <t>E. E. Taiamã</t>
        </is>
      </c>
      <c r="G5351" s="5" t="inlineStr">
        <is>
          <t>16º 48' 01,35" | 57° 39' 22,89"</t>
        </is>
      </c>
      <c r="H5351" s="5" t="inlineStr">
        <is>
          <t>Siluriformes</t>
        </is>
      </c>
      <c r="I5351" s="5" t="inlineStr">
        <is>
          <t>Zungaro jahu</t>
        </is>
      </c>
      <c r="J5351" s="7" t="n">
        <v>71.8</v>
      </c>
      <c r="K5351" s="7" t="n">
        <v>60.4</v>
      </c>
      <c r="L5351" s="8" t="n">
        <v>6680</v>
      </c>
      <c r="M5351" s="8" t="n">
        <v>5570</v>
      </c>
      <c r="N5351" s="5" t="b">
        <v>0</v>
      </c>
      <c r="O5351" s="5" t="inlineStr">
        <is>
          <t>F</t>
        </is>
      </c>
      <c r="P5351" s="5" t="inlineStr">
        <is>
          <t>REP</t>
        </is>
      </c>
      <c r="Q5351" s="8" t="n">
        <v>8.07</v>
      </c>
      <c r="R5351" s="5" t="n">
        <v>3</v>
      </c>
      <c r="S5351" s="8" t="n">
        <v>62.79</v>
      </c>
      <c r="T5351" s="10">
        <f>IF(Q5351&gt;0,M5351-Q5351,"")</f>
        <v/>
      </c>
      <c r="U5351" s="11">
        <f>IF(AND(T5351&gt;0,Q5351&gt;0),(Q5351/T5351)*100,"")</f>
        <v/>
      </c>
      <c r="V5351" s="11">
        <f>IF(AND(T5351&gt;0,S5351&gt;0),(S5351/T5351)*100,"")</f>
        <v/>
      </c>
      <c r="W5351" s="10">
        <f>IF(AND(J5351&gt;0,L5351&gt;0),(L5351/(J5351^3))*100,"")</f>
        <v/>
      </c>
      <c r="X5351" s="12" t="n">
        <v>0.37</v>
      </c>
      <c r="Y5351" s="12" t="n">
        <v>0.409999999999999</v>
      </c>
      <c r="Z5351" s="12" t="n">
        <v>0.320000000000001</v>
      </c>
      <c r="AA5351" s="13" t="n">
        <v>6.123333333</v>
      </c>
      <c r="AB5351" s="5" t="n"/>
      <c r="AC5351" s="13" t="n">
        <v>29.01333333</v>
      </c>
      <c r="AD5351" s="13" t="n">
        <v>57</v>
      </c>
      <c r="AE5351" s="13" t="n">
        <v>8.646666667</v>
      </c>
      <c r="AF5351" s="13" t="n"/>
    </row>
    <row r="5352" ht="14" customHeight="1">
      <c r="A5352" s="14" t="inlineStr">
        <is>
          <t>2262</t>
        </is>
      </c>
      <c r="B5352" s="14" t="inlineStr">
        <is>
          <t>LIPAN-5350</t>
        </is>
      </c>
      <c r="C5352" s="15" t="n">
        <v>2024</v>
      </c>
      <c r="D5352" s="14" t="inlineStr">
        <is>
          <t>2024-09-25 00:00:00</t>
        </is>
      </c>
      <c r="E5352" s="14" t="inlineStr">
        <is>
          <t>I.-Set</t>
        </is>
      </c>
      <c r="F5352" s="14" t="inlineStr">
        <is>
          <t>E. E. Taiamã</t>
        </is>
      </c>
      <c r="G5352" s="14" t="inlineStr">
        <is>
          <t>16º 48' 01,35" | 57° 39' 22,89"</t>
        </is>
      </c>
      <c r="H5352" s="14" t="inlineStr">
        <is>
          <t>Siluriformes</t>
        </is>
      </c>
      <c r="I5352" s="14" t="inlineStr">
        <is>
          <t>Pseudoplatystoma reticulatum</t>
        </is>
      </c>
      <c r="J5352" s="16" t="n">
        <v>93.3</v>
      </c>
      <c r="K5352" s="16" t="n">
        <v>81.40000000000001</v>
      </c>
      <c r="L5352" s="17" t="n">
        <v>7780</v>
      </c>
      <c r="M5352" s="17" t="n">
        <v>6670</v>
      </c>
      <c r="N5352" s="14" t="b">
        <v>0</v>
      </c>
      <c r="O5352" s="14" t="inlineStr">
        <is>
          <t>M</t>
        </is>
      </c>
      <c r="P5352" s="14" t="inlineStr">
        <is>
          <t>EMA</t>
        </is>
      </c>
      <c r="Q5352" s="17" t="n">
        <v>21.15</v>
      </c>
      <c r="R5352" s="14" t="n">
        <v>0</v>
      </c>
      <c r="S5352" s="17" t="n">
        <v>76.72</v>
      </c>
      <c r="T5352" s="10">
        <f>IF(Q5352&gt;0,M5352-Q5352,"")</f>
        <v/>
      </c>
      <c r="U5352" s="11">
        <f>IF(AND(T5352&gt;0,Q5352&gt;0),(Q5352/T5352)*100,"")</f>
        <v/>
      </c>
      <c r="V5352" s="11">
        <f>IF(AND(T5352&gt;0,S5352&gt;0),(S5352/T5352)*100,"")</f>
        <v/>
      </c>
      <c r="W5352" s="10">
        <f>IF(AND(J5352&gt;0,L5352&gt;0),(L5352/(J5352^3))*100,"")</f>
        <v/>
      </c>
      <c r="X5352" s="12" t="n">
        <v>0.37</v>
      </c>
      <c r="Y5352" s="12" t="n">
        <v>0.409999999999999</v>
      </c>
      <c r="Z5352" s="12" t="n">
        <v>0.320000000000001</v>
      </c>
      <c r="AA5352" s="18" t="n">
        <v>6.123333333</v>
      </c>
      <c r="AB5352" s="14" t="n"/>
      <c r="AC5352" s="18" t="n">
        <v>29.01333333</v>
      </c>
      <c r="AD5352" s="18" t="n">
        <v>57</v>
      </c>
      <c r="AE5352" s="18" t="n">
        <v>8.646666667</v>
      </c>
      <c r="AF5352" s="18" t="n"/>
    </row>
    <row r="5353" ht="14" customHeight="1">
      <c r="A5353" s="5" t="inlineStr">
        <is>
          <t>2263</t>
        </is>
      </c>
      <c r="B5353" s="5" t="inlineStr">
        <is>
          <t>LIPAN-5351</t>
        </is>
      </c>
      <c r="C5353" s="6" t="n">
        <v>2024</v>
      </c>
      <c r="D5353" s="5" t="inlineStr">
        <is>
          <t>2024-09-26 00:00:00</t>
        </is>
      </c>
      <c r="E5353" s="5" t="inlineStr">
        <is>
          <t>I.-Set</t>
        </is>
      </c>
      <c r="F5353" s="5" t="inlineStr">
        <is>
          <t>E. E. Taiamã</t>
        </is>
      </c>
      <c r="G5353" s="5" t="inlineStr">
        <is>
          <t>16º 48' 01,35" | 57° 39' 22,89"</t>
        </is>
      </c>
      <c r="H5353" s="5" t="inlineStr">
        <is>
          <t>Characiformes</t>
        </is>
      </c>
      <c r="I5353" s="5" t="inlineStr">
        <is>
          <t>Piaractus mesopotamicus</t>
        </is>
      </c>
      <c r="J5353" s="7" t="n">
        <v>39.6</v>
      </c>
      <c r="K5353" s="7" t="n">
        <v>35.2</v>
      </c>
      <c r="L5353" s="8" t="n">
        <v>1490</v>
      </c>
      <c r="M5353" s="8" t="n">
        <v>1200</v>
      </c>
      <c r="N5353" s="5" t="b">
        <v>0</v>
      </c>
      <c r="O5353" s="5" t="inlineStr">
        <is>
          <t>M</t>
        </is>
      </c>
      <c r="P5353" s="5" t="inlineStr">
        <is>
          <t>REP</t>
        </is>
      </c>
      <c r="Q5353" s="8" t="n">
        <v>0.14</v>
      </c>
      <c r="R5353" s="5" t="n">
        <v>3</v>
      </c>
      <c r="S5353" s="8" t="n">
        <v>12.29</v>
      </c>
      <c r="T5353" s="10">
        <f>IF(Q5353&gt;0,M5353-Q5353,"")</f>
        <v/>
      </c>
      <c r="U5353" s="11">
        <f>IF(AND(T5353&gt;0,Q5353&gt;0),(Q5353/T5353)*100,"")</f>
        <v/>
      </c>
      <c r="V5353" s="11">
        <f>IF(AND(T5353&gt;0,S5353&gt;0),(S5353/T5353)*100,"")</f>
        <v/>
      </c>
      <c r="W5353" s="10">
        <f>IF(AND(J5353&gt;0,L5353&gt;0),(L5353/(J5353^3))*100,"")</f>
        <v/>
      </c>
      <c r="X5353" s="12" t="n">
        <v>0.369999999999999</v>
      </c>
      <c r="Y5353" s="12" t="n">
        <v>0.409999999999999</v>
      </c>
      <c r="Z5353" s="12" t="n">
        <v>0.320000000000001</v>
      </c>
      <c r="AA5353" s="13" t="n">
        <v>6.123333333</v>
      </c>
      <c r="AB5353" s="5" t="n"/>
      <c r="AC5353" s="13" t="n">
        <v>29.01333333</v>
      </c>
      <c r="AD5353" s="13" t="n">
        <v>57</v>
      </c>
      <c r="AE5353" s="13" t="n">
        <v>8.646666667</v>
      </c>
      <c r="AF5353" s="13" t="n"/>
    </row>
    <row r="5354" ht="14" customHeight="1">
      <c r="A5354" s="14" t="inlineStr">
        <is>
          <t>2264</t>
        </is>
      </c>
      <c r="B5354" s="14" t="inlineStr">
        <is>
          <t>LIPAN-5352</t>
        </is>
      </c>
      <c r="C5354" s="15" t="n">
        <v>2024</v>
      </c>
      <c r="D5354" s="14" t="inlineStr">
        <is>
          <t>2024-09-27 00:00:00</t>
        </is>
      </c>
      <c r="E5354" s="14" t="inlineStr">
        <is>
          <t>I.-Set</t>
        </is>
      </c>
      <c r="F5354" s="14" t="inlineStr">
        <is>
          <t>E. E. Taiamã</t>
        </is>
      </c>
      <c r="G5354" s="14" t="inlineStr">
        <is>
          <t>16º 48' 01,35" | 57° 39' 22,89"</t>
        </is>
      </c>
      <c r="H5354" s="14" t="inlineStr">
        <is>
          <t>Characiformes</t>
        </is>
      </c>
      <c r="I5354" s="14" t="inlineStr">
        <is>
          <t>Piaractus mesopotamicus</t>
        </is>
      </c>
      <c r="J5354" s="16" t="n">
        <v>43</v>
      </c>
      <c r="K5354" s="16" t="n">
        <v>38.1</v>
      </c>
      <c r="L5354" s="17" t="n">
        <v>1810</v>
      </c>
      <c r="M5354" s="17" t="n">
        <v>1530</v>
      </c>
      <c r="N5354" s="14" t="b">
        <v>0</v>
      </c>
      <c r="O5354" s="14" t="inlineStr">
        <is>
          <t>M</t>
        </is>
      </c>
      <c r="P5354" s="14" t="inlineStr">
        <is>
          <t>EMA</t>
        </is>
      </c>
      <c r="Q5354" s="17" t="n">
        <v>1.82</v>
      </c>
      <c r="R5354" s="14" t="n">
        <v>2</v>
      </c>
      <c r="S5354" s="17" t="n">
        <v>14.16</v>
      </c>
      <c r="T5354" s="10">
        <f>IF(Q5354&gt;0,M5354-Q5354,"")</f>
        <v/>
      </c>
      <c r="U5354" s="11">
        <f>IF(AND(T5354&gt;0,Q5354&gt;0),(Q5354/T5354)*100,"")</f>
        <v/>
      </c>
      <c r="V5354" s="11">
        <f>IF(AND(T5354&gt;0,S5354&gt;0),(S5354/T5354)*100,"")</f>
        <v/>
      </c>
      <c r="W5354" s="10">
        <f>IF(AND(J5354&gt;0,L5354&gt;0),(L5354/(J5354^3))*100,"")</f>
        <v/>
      </c>
      <c r="X5354" s="12" t="n">
        <v>0.369999999999999</v>
      </c>
      <c r="Y5354" s="12" t="n">
        <v>0.409999999999999</v>
      </c>
      <c r="Z5354" s="12" t="n">
        <v>0.320000000000001</v>
      </c>
      <c r="AA5354" s="18" t="n">
        <v>6.123333333</v>
      </c>
      <c r="AB5354" s="14" t="n"/>
      <c r="AC5354" s="18" t="n">
        <v>29.01333333</v>
      </c>
      <c r="AD5354" s="18" t="n">
        <v>57</v>
      </c>
      <c r="AE5354" s="18" t="n">
        <v>8.646666667</v>
      </c>
      <c r="AF5354" s="18" t="n"/>
    </row>
    <row r="5355" ht="14" customHeight="1">
      <c r="A5355" s="5" t="inlineStr">
        <is>
          <t>2265</t>
        </is>
      </c>
      <c r="B5355" s="5" t="inlineStr">
        <is>
          <t>LIPAN-5353</t>
        </is>
      </c>
      <c r="C5355" s="6" t="n">
        <v>2024</v>
      </c>
      <c r="D5355" s="5" t="inlineStr">
        <is>
          <t>2024-09-28 00:00:00</t>
        </is>
      </c>
      <c r="E5355" s="5" t="inlineStr">
        <is>
          <t>I.-Set</t>
        </is>
      </c>
      <c r="F5355" s="5" t="inlineStr">
        <is>
          <t>E. E. Taiamã</t>
        </is>
      </c>
      <c r="G5355" s="5" t="inlineStr">
        <is>
          <t>16º 48' 01,35" | 57° 39' 22,89"</t>
        </is>
      </c>
      <c r="H5355" s="5" t="inlineStr">
        <is>
          <t>Characiformes</t>
        </is>
      </c>
      <c r="I5355" s="5" t="inlineStr">
        <is>
          <t>Piaractus mesopotamicus</t>
        </is>
      </c>
      <c r="J5355" s="7" t="n">
        <v>46.8</v>
      </c>
      <c r="K5355" s="7" t="n">
        <v>40.7</v>
      </c>
      <c r="L5355" s="8" t="n">
        <v>2150</v>
      </c>
      <c r="M5355" s="8" t="n">
        <v>1800</v>
      </c>
      <c r="N5355" s="5" t="b">
        <v>0</v>
      </c>
      <c r="O5355" s="5" t="inlineStr">
        <is>
          <t>M</t>
        </is>
      </c>
      <c r="P5355" s="5" t="inlineStr">
        <is>
          <t>EMA</t>
        </is>
      </c>
      <c r="Q5355" s="8" t="n">
        <v>5.51</v>
      </c>
      <c r="R5355" s="5" t="n">
        <v>3</v>
      </c>
      <c r="S5355" s="8" t="n">
        <v>22.48</v>
      </c>
      <c r="T5355" s="10">
        <f>IF(Q5355&gt;0,M5355-Q5355,"")</f>
        <v/>
      </c>
      <c r="U5355" s="11">
        <f>IF(AND(T5355&gt;0,Q5355&gt;0),(Q5355/T5355)*100,"")</f>
        <v/>
      </c>
      <c r="V5355" s="11">
        <f>IF(AND(T5355&gt;0,S5355&gt;0),(S5355/T5355)*100,"")</f>
        <v/>
      </c>
      <c r="W5355" s="10">
        <f>IF(AND(J5355&gt;0,L5355&gt;0),(L5355/(J5355^3))*100,"")</f>
        <v/>
      </c>
      <c r="X5355" s="12" t="n">
        <v>0.369999999999999</v>
      </c>
      <c r="Y5355" s="12" t="n">
        <v>0.409999999999999</v>
      </c>
      <c r="Z5355" s="12" t="n">
        <v>0.320000000000001</v>
      </c>
      <c r="AA5355" s="13" t="n">
        <v>6.123333333</v>
      </c>
      <c r="AB5355" s="5" t="n"/>
      <c r="AC5355" s="13" t="n">
        <v>29.01333333</v>
      </c>
      <c r="AD5355" s="13" t="n">
        <v>57</v>
      </c>
      <c r="AE5355" s="13" t="n">
        <v>8.646666667</v>
      </c>
      <c r="AF5355" s="13" t="n"/>
    </row>
    <row r="5356" ht="14" customHeight="1">
      <c r="A5356" s="14" t="inlineStr">
        <is>
          <t>2266</t>
        </is>
      </c>
      <c r="B5356" s="14" t="inlineStr">
        <is>
          <t>LIPAN-5354</t>
        </is>
      </c>
      <c r="C5356" s="15" t="n">
        <v>2024</v>
      </c>
      <c r="D5356" s="14" t="inlineStr">
        <is>
          <t>2024-09-29 00:00:00</t>
        </is>
      </c>
      <c r="E5356" s="14" t="inlineStr">
        <is>
          <t>I.-Set</t>
        </is>
      </c>
      <c r="F5356" s="14" t="inlineStr">
        <is>
          <t>E. E. Taiamã</t>
        </is>
      </c>
      <c r="G5356" s="14" t="inlineStr">
        <is>
          <t>16º 48' 01,35" | 57° 39' 22,89"</t>
        </is>
      </c>
      <c r="H5356" s="14" t="inlineStr">
        <is>
          <t>Characiformes</t>
        </is>
      </c>
      <c r="I5356" s="14" t="inlineStr">
        <is>
          <t>Piaractus mesopotamicus</t>
        </is>
      </c>
      <c r="J5356" s="16" t="n">
        <v>50.1</v>
      </c>
      <c r="K5356" s="16" t="n">
        <v>44.2</v>
      </c>
      <c r="L5356" s="17" t="n">
        <v>3130</v>
      </c>
      <c r="M5356" s="17" t="n">
        <v>2500</v>
      </c>
      <c r="N5356" s="14" t="b">
        <v>0</v>
      </c>
      <c r="O5356" s="14" t="inlineStr">
        <is>
          <t>F</t>
        </is>
      </c>
      <c r="P5356" s="14" t="inlineStr">
        <is>
          <t>EMA</t>
        </is>
      </c>
      <c r="Q5356" s="17" t="n">
        <v>57.78</v>
      </c>
      <c r="R5356" s="14" t="n">
        <v>2</v>
      </c>
      <c r="S5356" s="17" t="n">
        <v>38.62</v>
      </c>
      <c r="T5356" s="10">
        <f>IF(Q5356&gt;0,M5356-Q5356,"")</f>
        <v/>
      </c>
      <c r="U5356" s="11">
        <f>IF(AND(T5356&gt;0,Q5356&gt;0),(Q5356/T5356)*100,"")</f>
        <v/>
      </c>
      <c r="V5356" s="11">
        <f>IF(AND(T5356&gt;0,S5356&gt;0),(S5356/T5356)*100,"")</f>
        <v/>
      </c>
      <c r="W5356" s="10">
        <f>IF(AND(J5356&gt;0,L5356&gt;0),(L5356/(J5356^3))*100,"")</f>
        <v/>
      </c>
      <c r="X5356" s="12" t="n">
        <v>0.369999999999999</v>
      </c>
      <c r="Y5356" s="12" t="n">
        <v>0.409999999999999</v>
      </c>
      <c r="Z5356" s="12" t="n">
        <v>0.320000000000001</v>
      </c>
      <c r="AA5356" s="18" t="n">
        <v>6.123333333</v>
      </c>
      <c r="AB5356" s="14" t="n"/>
      <c r="AC5356" s="18" t="n">
        <v>29.01333333</v>
      </c>
      <c r="AD5356" s="18" t="n">
        <v>57</v>
      </c>
      <c r="AE5356" s="18" t="n">
        <v>8.646666667</v>
      </c>
      <c r="AF5356" s="18" t="n"/>
    </row>
    <row r="5357" ht="14" customHeight="1">
      <c r="A5357" s="5" t="inlineStr">
        <is>
          <t>2267</t>
        </is>
      </c>
      <c r="B5357" s="5" t="inlineStr">
        <is>
          <t>LIPAN-5355</t>
        </is>
      </c>
      <c r="C5357" s="6" t="n">
        <v>2024</v>
      </c>
      <c r="D5357" s="5" t="inlineStr">
        <is>
          <t>2024-09-30 00:00:00</t>
        </is>
      </c>
      <c r="E5357" s="5" t="inlineStr">
        <is>
          <t>I.-Set</t>
        </is>
      </c>
      <c r="F5357" s="5" t="inlineStr">
        <is>
          <t>E. E. Taiamã</t>
        </is>
      </c>
      <c r="G5357" s="5" t="inlineStr">
        <is>
          <t>16º 48' 01,35" | 57° 39' 22,89"</t>
        </is>
      </c>
      <c r="H5357" s="5" t="inlineStr">
        <is>
          <t>Characiformes</t>
        </is>
      </c>
      <c r="I5357" s="5" t="inlineStr">
        <is>
          <t>Piaractus mesopotamicus</t>
        </is>
      </c>
      <c r="J5357" s="7" t="n">
        <v>51.3</v>
      </c>
      <c r="K5357" s="7" t="n">
        <v>45.4</v>
      </c>
      <c r="L5357" s="8" t="n">
        <v>3340</v>
      </c>
      <c r="M5357" s="8" t="n">
        <v>2710</v>
      </c>
      <c r="N5357" s="5" t="b">
        <v>0</v>
      </c>
      <c r="O5357" s="5" t="inlineStr">
        <is>
          <t>F</t>
        </is>
      </c>
      <c r="P5357" s="5" t="inlineStr">
        <is>
          <t>EMA</t>
        </is>
      </c>
      <c r="Q5357" s="8" t="n">
        <v>130.79</v>
      </c>
      <c r="R5357" s="5" t="n">
        <v>3</v>
      </c>
      <c r="S5357" s="8" t="n">
        <v>38.7</v>
      </c>
      <c r="T5357" s="10">
        <f>IF(Q5357&gt;0,M5357-Q5357,"")</f>
        <v/>
      </c>
      <c r="U5357" s="11">
        <f>IF(AND(T5357&gt;0,Q5357&gt;0),(Q5357/T5357)*100,"")</f>
        <v/>
      </c>
      <c r="V5357" s="11">
        <f>IF(AND(T5357&gt;0,S5357&gt;0),(S5357/T5357)*100,"")</f>
        <v/>
      </c>
      <c r="W5357" s="10">
        <f>IF(AND(J5357&gt;0,L5357&gt;0),(L5357/(J5357^3))*100,"")</f>
        <v/>
      </c>
      <c r="X5357" s="12" t="n">
        <v>0.369999999999999</v>
      </c>
      <c r="Y5357" s="12" t="n">
        <v>0.409999999999999</v>
      </c>
      <c r="Z5357" s="12" t="n">
        <v>0.320000000000001</v>
      </c>
      <c r="AA5357" s="13" t="n">
        <v>6.123333333</v>
      </c>
      <c r="AB5357" s="5" t="n"/>
      <c r="AC5357" s="13" t="n">
        <v>29.01333333</v>
      </c>
      <c r="AD5357" s="13" t="n">
        <v>57</v>
      </c>
      <c r="AE5357" s="13" t="n">
        <v>8.646666667</v>
      </c>
      <c r="AF5357" s="13" t="n"/>
    </row>
    <row r="5358" ht="14" customHeight="1">
      <c r="A5358" s="14" t="inlineStr">
        <is>
          <t>2268</t>
        </is>
      </c>
      <c r="B5358" s="14" t="inlineStr">
        <is>
          <t>LIPAN-5356</t>
        </is>
      </c>
      <c r="C5358" s="15" t="n">
        <v>2024</v>
      </c>
      <c r="D5358" s="14" t="inlineStr">
        <is>
          <t>2024-09-24 00:00:00</t>
        </is>
      </c>
      <c r="E5358" s="14" t="inlineStr">
        <is>
          <t>I.-Set</t>
        </is>
      </c>
      <c r="F5358" s="14" t="inlineStr">
        <is>
          <t>E. E. Taiamã</t>
        </is>
      </c>
      <c r="G5358" s="14" t="inlineStr">
        <is>
          <t>16º 48' 01,35" | 57° 39' 22,89"</t>
        </is>
      </c>
      <c r="H5358" s="14" t="inlineStr">
        <is>
          <t>Characiformes</t>
        </is>
      </c>
      <c r="I5358" s="14" t="inlineStr">
        <is>
          <t>Salminus brasiliensis</t>
        </is>
      </c>
      <c r="J5358" s="16" t="n">
        <v>57.7</v>
      </c>
      <c r="K5358" s="16" t="n">
        <v>53.2</v>
      </c>
      <c r="L5358" s="17" t="n">
        <v>3150</v>
      </c>
      <c r="M5358" s="17" t="n">
        <v>2780</v>
      </c>
      <c r="N5358" s="14" t="b">
        <v>0</v>
      </c>
      <c r="O5358" s="14" t="inlineStr">
        <is>
          <t>F</t>
        </is>
      </c>
      <c r="P5358" s="14" t="inlineStr">
        <is>
          <t>EMA</t>
        </is>
      </c>
      <c r="Q5358" s="17" t="n">
        <v>25.95</v>
      </c>
      <c r="R5358" s="14" t="n">
        <v>0</v>
      </c>
      <c r="S5358" s="17" t="n">
        <v>31.58</v>
      </c>
      <c r="T5358" s="10">
        <f>IF(Q5358&gt;0,M5358-Q5358,"")</f>
        <v/>
      </c>
      <c r="U5358" s="11">
        <f>IF(AND(T5358&gt;0,Q5358&gt;0),(Q5358/T5358)*100,"")</f>
        <v/>
      </c>
      <c r="V5358" s="11">
        <f>IF(AND(T5358&gt;0,S5358&gt;0),(S5358/T5358)*100,"")</f>
        <v/>
      </c>
      <c r="W5358" s="10">
        <f>IF(AND(J5358&gt;0,L5358&gt;0),(L5358/(J5358^3))*100,"")</f>
        <v/>
      </c>
      <c r="X5358" s="12" t="n">
        <v>0.369999999999999</v>
      </c>
      <c r="Y5358" s="12" t="n">
        <v>0.409999999999999</v>
      </c>
      <c r="Z5358" s="12" t="n">
        <v>0.320000000000001</v>
      </c>
      <c r="AA5358" s="18" t="n">
        <v>6.123333333</v>
      </c>
      <c r="AB5358" s="14" t="n"/>
      <c r="AC5358" s="18" t="n">
        <v>29.01333333</v>
      </c>
      <c r="AD5358" s="18" t="n">
        <v>57</v>
      </c>
      <c r="AE5358" s="18" t="n">
        <v>8.646666667</v>
      </c>
      <c r="AF5358" s="18" t="n"/>
    </row>
    <row r="5359" ht="14" customHeight="1">
      <c r="A5359" s="5" t="inlineStr">
        <is>
          <t>2269</t>
        </is>
      </c>
      <c r="B5359" s="5" t="inlineStr">
        <is>
          <t>LIPAN-5357</t>
        </is>
      </c>
      <c r="C5359" s="6" t="n">
        <v>2024</v>
      </c>
      <c r="D5359" s="5" t="inlineStr">
        <is>
          <t>2024-09-25 00:00:00</t>
        </is>
      </c>
      <c r="E5359" s="5" t="inlineStr">
        <is>
          <t>I.-Set</t>
        </is>
      </c>
      <c r="F5359" s="5" t="inlineStr">
        <is>
          <t>E. E. Taiamã</t>
        </is>
      </c>
      <c r="G5359" s="5" t="inlineStr">
        <is>
          <t>16º 48' 01,35" | 57° 39' 22,89"</t>
        </is>
      </c>
      <c r="H5359" s="5" t="inlineStr">
        <is>
          <t>Characiformes</t>
        </is>
      </c>
      <c r="I5359" s="5" t="inlineStr">
        <is>
          <t>Salminus brasiliensis</t>
        </is>
      </c>
      <c r="J5359" s="7" t="n">
        <v>61.1</v>
      </c>
      <c r="K5359" s="7" t="n">
        <v>53.6</v>
      </c>
      <c r="L5359" s="8" t="n">
        <v>3380</v>
      </c>
      <c r="M5359" s="8" t="n">
        <v>2980</v>
      </c>
      <c r="N5359" s="5" t="b">
        <v>0</v>
      </c>
      <c r="O5359" s="5" t="inlineStr">
        <is>
          <t>F</t>
        </is>
      </c>
      <c r="P5359" s="5" t="inlineStr">
        <is>
          <t>REP</t>
        </is>
      </c>
      <c r="Q5359" s="8" t="n">
        <v>17.82</v>
      </c>
      <c r="R5359" s="5" t="n">
        <v>0</v>
      </c>
      <c r="S5359" s="8" t="n">
        <v>23.49</v>
      </c>
      <c r="T5359" s="10">
        <f>IF(Q5359&gt;0,M5359-Q5359,"")</f>
        <v/>
      </c>
      <c r="U5359" s="11">
        <f>IF(AND(T5359&gt;0,Q5359&gt;0),(Q5359/T5359)*100,"")</f>
        <v/>
      </c>
      <c r="V5359" s="11">
        <f>IF(AND(T5359&gt;0,S5359&gt;0),(S5359/T5359)*100,"")</f>
        <v/>
      </c>
      <c r="W5359" s="10">
        <f>IF(AND(J5359&gt;0,L5359&gt;0),(L5359/(J5359^3))*100,"")</f>
        <v/>
      </c>
      <c r="X5359" s="12" t="n">
        <v>0.369999999999999</v>
      </c>
      <c r="Y5359" s="12" t="n">
        <v>0.409999999999999</v>
      </c>
      <c r="Z5359" s="12" t="n">
        <v>0.320000000000001</v>
      </c>
      <c r="AA5359" s="13" t="n">
        <v>6.123333333</v>
      </c>
      <c r="AB5359" s="5" t="n"/>
      <c r="AC5359" s="13" t="n">
        <v>29.01333333</v>
      </c>
      <c r="AD5359" s="13" t="n">
        <v>57</v>
      </c>
      <c r="AE5359" s="13" t="n">
        <v>8.646666667</v>
      </c>
      <c r="AF5359" s="13" t="n"/>
    </row>
    <row r="5360" ht="14" customHeight="1">
      <c r="A5360" s="14" t="inlineStr">
        <is>
          <t>2270</t>
        </is>
      </c>
      <c r="B5360" s="14" t="inlineStr">
        <is>
          <t>LIPAN-5358</t>
        </is>
      </c>
      <c r="C5360" s="15" t="n">
        <v>2024</v>
      </c>
      <c r="D5360" s="14" t="inlineStr">
        <is>
          <t>2024-09-26 00:00:00</t>
        </is>
      </c>
      <c r="E5360" s="14" t="inlineStr">
        <is>
          <t>I.-Set</t>
        </is>
      </c>
      <c r="F5360" s="14" t="inlineStr">
        <is>
          <t>E. E. Taiamã</t>
        </is>
      </c>
      <c r="G5360" s="14" t="inlineStr">
        <is>
          <t>16º 48' 01,35" | 57° 39' 22,89"</t>
        </is>
      </c>
      <c r="H5360" s="14" t="inlineStr">
        <is>
          <t>Siluriformes</t>
        </is>
      </c>
      <c r="I5360" s="14" t="inlineStr">
        <is>
          <t>Ageneiosus brevifilis</t>
        </is>
      </c>
      <c r="J5360" s="16" t="n">
        <v>47.8</v>
      </c>
      <c r="K5360" s="16" t="n">
        <v>42</v>
      </c>
      <c r="L5360" s="17" t="n">
        <v>1080</v>
      </c>
      <c r="M5360" s="17" t="n">
        <v>1010</v>
      </c>
      <c r="N5360" s="14" t="b">
        <v>0</v>
      </c>
      <c r="O5360" s="14" t="inlineStr">
        <is>
          <t>F</t>
        </is>
      </c>
      <c r="P5360" s="14" t="inlineStr">
        <is>
          <t>REP</t>
        </is>
      </c>
      <c r="Q5360" s="17" t="n">
        <v>3.14</v>
      </c>
      <c r="R5360" s="14" t="n">
        <v>0</v>
      </c>
      <c r="S5360" s="17" t="n">
        <v>7.97</v>
      </c>
      <c r="T5360" s="10">
        <f>IF(Q5360&gt;0,M5360-Q5360,"")</f>
        <v/>
      </c>
      <c r="U5360" s="11">
        <f>IF(AND(T5360&gt;0,Q5360&gt;0),(Q5360/T5360)*100,"")</f>
        <v/>
      </c>
      <c r="V5360" s="11">
        <f>IF(AND(T5360&gt;0,S5360&gt;0),(S5360/T5360)*100,"")</f>
        <v/>
      </c>
      <c r="W5360" s="10">
        <f>IF(AND(J5360&gt;0,L5360&gt;0),(L5360/(J5360^3))*100,"")</f>
        <v/>
      </c>
      <c r="X5360" s="12" t="n">
        <v>0.369999999999999</v>
      </c>
      <c r="Y5360" s="12" t="n">
        <v>0.409999999999999</v>
      </c>
      <c r="Z5360" s="12" t="n">
        <v>0.320000000000001</v>
      </c>
      <c r="AA5360" s="18" t="n">
        <v>6.123333333</v>
      </c>
      <c r="AB5360" s="14" t="n"/>
      <c r="AC5360" s="18" t="n">
        <v>29.01333333</v>
      </c>
      <c r="AD5360" s="18" t="n">
        <v>57</v>
      </c>
      <c r="AE5360" s="18" t="n">
        <v>8.646666667</v>
      </c>
      <c r="AF5360" s="18" t="n"/>
    </row>
    <row r="5361" ht="14" customHeight="1">
      <c r="A5361" s="5" t="inlineStr">
        <is>
          <t>2271</t>
        </is>
      </c>
      <c r="B5361" s="5" t="inlineStr">
        <is>
          <t>LIPAN-5359</t>
        </is>
      </c>
      <c r="C5361" s="6" t="n">
        <v>2024</v>
      </c>
      <c r="D5361" s="5" t="inlineStr">
        <is>
          <t>2024-10-24 00:00:00</t>
        </is>
      </c>
      <c r="E5361" s="5" t="inlineStr">
        <is>
          <t>J.-Out</t>
        </is>
      </c>
      <c r="F5361" s="5" t="inlineStr">
        <is>
          <t>E. E. Taiamã</t>
        </is>
      </c>
      <c r="G5361" s="5" t="inlineStr">
        <is>
          <t>16º 48' 01,35" | 57° 39' 22,89"</t>
        </is>
      </c>
      <c r="H5361" s="5" t="inlineStr">
        <is>
          <t>Siluriformes</t>
        </is>
      </c>
      <c r="I5361" s="5" t="inlineStr">
        <is>
          <t>Pseudoplatystoma corruscans</t>
        </is>
      </c>
      <c r="J5361" s="7" t="n">
        <v>71.40000000000001</v>
      </c>
      <c r="K5361" s="7" t="n">
        <v>64</v>
      </c>
      <c r="L5361" s="8" t="n">
        <v>3690</v>
      </c>
      <c r="M5361" s="8" t="n">
        <v>3230</v>
      </c>
      <c r="N5361" s="5" t="b">
        <v>0</v>
      </c>
      <c r="O5361" s="5" t="inlineStr">
        <is>
          <t>F</t>
        </is>
      </c>
      <c r="P5361" s="5" t="inlineStr">
        <is>
          <t>REP</t>
        </is>
      </c>
      <c r="Q5361" s="8" t="n">
        <v>16.63</v>
      </c>
      <c r="R5361" s="5" t="n">
        <v>0</v>
      </c>
      <c r="S5361" s="8" t="n">
        <v>30.48</v>
      </c>
      <c r="T5361" s="10">
        <f>IF(Q5361&gt;0,M5361-Q5361,"")</f>
        <v/>
      </c>
      <c r="U5361" s="11">
        <f>IF(AND(T5361&gt;0,Q5361&gt;0),(Q5361/T5361)*100,"")</f>
        <v/>
      </c>
      <c r="V5361" s="11">
        <f>IF(AND(T5361&gt;0,S5361&gt;0),(S5361/T5361)*100,"")</f>
        <v/>
      </c>
      <c r="W5361" s="10">
        <f>IF(AND(J5361&gt;0,L5361&gt;0),(L5361/(J5361^3))*100,"")</f>
        <v/>
      </c>
      <c r="X5361" s="12" t="n">
        <v>0.53</v>
      </c>
      <c r="Y5361" s="12" t="n">
        <v>1.03</v>
      </c>
      <c r="Z5361" s="12" t="n">
        <v>0.33</v>
      </c>
      <c r="AA5361" s="13" t="n">
        <v>4.42</v>
      </c>
      <c r="AB5361" s="5" t="n"/>
      <c r="AC5361" s="13" t="n">
        <v>28.96</v>
      </c>
      <c r="AD5361" s="13" t="n">
        <v>0.014</v>
      </c>
      <c r="AE5361" s="13" t="n">
        <v>6.656666667</v>
      </c>
      <c r="AF5361" s="13" t="n"/>
    </row>
    <row r="5362" ht="14" customHeight="1">
      <c r="A5362" s="14" t="inlineStr">
        <is>
          <t>2272</t>
        </is>
      </c>
      <c r="B5362" s="14" t="inlineStr">
        <is>
          <t>LIPAN-5360</t>
        </is>
      </c>
      <c r="C5362" s="15" t="n">
        <v>2024</v>
      </c>
      <c r="D5362" s="14" t="inlineStr">
        <is>
          <t>2024-10-24 00:00:00</t>
        </is>
      </c>
      <c r="E5362" s="14" t="inlineStr">
        <is>
          <t>J.-Out</t>
        </is>
      </c>
      <c r="F5362" s="14" t="inlineStr">
        <is>
          <t>E. E. Taiamã</t>
        </is>
      </c>
      <c r="G5362" s="14" t="inlineStr">
        <is>
          <t>16º 48' 01,35" | 57° 39' 22,89"</t>
        </is>
      </c>
      <c r="H5362" s="14" t="inlineStr">
        <is>
          <t>Siluriformes</t>
        </is>
      </c>
      <c r="I5362" s="14" t="inlineStr">
        <is>
          <t>Pseudoplatystoma corruscans</t>
        </is>
      </c>
      <c r="J5362" s="16" t="n">
        <v>85.09999999999999</v>
      </c>
      <c r="K5362" s="16" t="n">
        <v>74.8</v>
      </c>
      <c r="L5362" s="17" t="n">
        <v>5750</v>
      </c>
      <c r="M5362" s="17" t="n">
        <v>5090</v>
      </c>
      <c r="N5362" s="14" t="b">
        <v>0</v>
      </c>
      <c r="O5362" s="14" t="inlineStr">
        <is>
          <t>F</t>
        </is>
      </c>
      <c r="P5362" s="14" t="inlineStr">
        <is>
          <t>REP</t>
        </is>
      </c>
      <c r="Q5362" s="17" t="n">
        <v>32.11</v>
      </c>
      <c r="R5362" s="14" t="n">
        <v>0</v>
      </c>
      <c r="S5362" s="17" t="n">
        <v>34.34</v>
      </c>
      <c r="T5362" s="10">
        <f>IF(Q5362&gt;0,M5362-Q5362,"")</f>
        <v/>
      </c>
      <c r="U5362" s="11">
        <f>IF(AND(T5362&gt;0,Q5362&gt;0),(Q5362/T5362)*100,"")</f>
        <v/>
      </c>
      <c r="V5362" s="11">
        <f>IF(AND(T5362&gt;0,S5362&gt;0),(S5362/T5362)*100,"")</f>
        <v/>
      </c>
      <c r="W5362" s="10">
        <f>IF(AND(J5362&gt;0,L5362&gt;0),(L5362/(J5362^3))*100,"")</f>
        <v/>
      </c>
      <c r="X5362" s="12" t="n">
        <v>0.53</v>
      </c>
      <c r="Y5362" s="12" t="n">
        <v>1.03</v>
      </c>
      <c r="Z5362" s="12" t="n">
        <v>0.33</v>
      </c>
      <c r="AA5362" s="18" t="n">
        <v>4.42</v>
      </c>
      <c r="AB5362" s="14" t="n"/>
      <c r="AC5362" s="18" t="n">
        <v>28.96</v>
      </c>
      <c r="AD5362" s="18" t="n">
        <v>0.014</v>
      </c>
      <c r="AE5362" s="18" t="n">
        <v>6.656666667</v>
      </c>
      <c r="AF5362" s="18" t="n"/>
    </row>
    <row r="5363" ht="14" customHeight="1">
      <c r="A5363" s="5" t="inlineStr">
        <is>
          <t>2273</t>
        </is>
      </c>
      <c r="B5363" s="5" t="inlineStr">
        <is>
          <t>LIPAN-5361</t>
        </is>
      </c>
      <c r="C5363" s="6" t="n">
        <v>2024</v>
      </c>
      <c r="D5363" s="5" t="inlineStr">
        <is>
          <t>2024-10-24 00:00:00</t>
        </is>
      </c>
      <c r="E5363" s="5" t="inlineStr">
        <is>
          <t>J.-Out</t>
        </is>
      </c>
      <c r="F5363" s="5" t="inlineStr">
        <is>
          <t>E. E. Taiamã</t>
        </is>
      </c>
      <c r="G5363" s="5" t="inlineStr">
        <is>
          <t>16º 48' 01,35" | 57° 39' 22,89"</t>
        </is>
      </c>
      <c r="H5363" s="5" t="inlineStr">
        <is>
          <t>Siluriformes</t>
        </is>
      </c>
      <c r="I5363" s="5" t="inlineStr">
        <is>
          <t>Pseudoplatystoma corruscans</t>
        </is>
      </c>
      <c r="J5363" s="7" t="n">
        <v>77.40000000000001</v>
      </c>
      <c r="K5363" s="7" t="n">
        <v>67.90000000000001</v>
      </c>
      <c r="L5363" s="8" t="n">
        <v>3900</v>
      </c>
      <c r="M5363" s="8" t="n">
        <v>3510</v>
      </c>
      <c r="N5363" s="5" t="b">
        <v>0</v>
      </c>
      <c r="O5363" s="5" t="inlineStr">
        <is>
          <t>M</t>
        </is>
      </c>
      <c r="P5363" s="5" t="inlineStr">
        <is>
          <t>REP</t>
        </is>
      </c>
      <c r="Q5363" s="8" t="n">
        <v>8.06</v>
      </c>
      <c r="R5363" s="5" t="n">
        <v>0</v>
      </c>
      <c r="S5363" s="8" t="n">
        <v>44.68</v>
      </c>
      <c r="T5363" s="10">
        <f>IF(Q5363&gt;0,M5363-Q5363,"")</f>
        <v/>
      </c>
      <c r="U5363" s="11">
        <f>IF(AND(T5363&gt;0,Q5363&gt;0),(Q5363/T5363)*100,"")</f>
        <v/>
      </c>
      <c r="V5363" s="11">
        <f>IF(AND(T5363&gt;0,S5363&gt;0),(S5363/T5363)*100,"")</f>
        <v/>
      </c>
      <c r="W5363" s="10">
        <f>IF(AND(J5363&gt;0,L5363&gt;0),(L5363/(J5363^3))*100,"")</f>
        <v/>
      </c>
      <c r="X5363" s="12" t="n">
        <v>0.53</v>
      </c>
      <c r="Y5363" s="12" t="n">
        <v>1.03</v>
      </c>
      <c r="Z5363" s="12" t="n">
        <v>0.33</v>
      </c>
      <c r="AA5363" s="13" t="n">
        <v>4.42</v>
      </c>
      <c r="AB5363" s="5" t="n"/>
      <c r="AC5363" s="13" t="n">
        <v>28.96</v>
      </c>
      <c r="AD5363" s="13" t="n">
        <v>0.014</v>
      </c>
      <c r="AE5363" s="13" t="n">
        <v>6.656666667</v>
      </c>
      <c r="AF5363" s="13" t="n"/>
    </row>
    <row r="5364" ht="14" customHeight="1">
      <c r="A5364" s="14" t="inlineStr">
        <is>
          <t>2274</t>
        </is>
      </c>
      <c r="B5364" s="14" t="inlineStr">
        <is>
          <t>LIPAN-5362</t>
        </is>
      </c>
      <c r="C5364" s="15" t="n">
        <v>2024</v>
      </c>
      <c r="D5364" s="14" t="inlineStr">
        <is>
          <t>2024-10-24 00:00:00</t>
        </is>
      </c>
      <c r="E5364" s="14" t="inlineStr">
        <is>
          <t>J.-Out</t>
        </is>
      </c>
      <c r="F5364" s="14" t="inlineStr">
        <is>
          <t>E. E. Taiamã</t>
        </is>
      </c>
      <c r="G5364" s="14" t="inlineStr">
        <is>
          <t>16º 48' 01,35" | 57° 39' 22,89"</t>
        </is>
      </c>
      <c r="H5364" s="14" t="inlineStr">
        <is>
          <t>Siluriformes</t>
        </is>
      </c>
      <c r="I5364" s="14" t="inlineStr">
        <is>
          <t>Pseudoplatystoma corruscans</t>
        </is>
      </c>
      <c r="J5364" s="16" t="n">
        <v>90.59999999999999</v>
      </c>
      <c r="K5364" s="16" t="n">
        <v>81</v>
      </c>
      <c r="L5364" s="17" t="n">
        <v>6720</v>
      </c>
      <c r="M5364" s="17" t="n">
        <v>5880</v>
      </c>
      <c r="N5364" s="14" t="b">
        <v>0</v>
      </c>
      <c r="O5364" s="14" t="inlineStr">
        <is>
          <t>F</t>
        </is>
      </c>
      <c r="P5364" s="14" t="inlineStr">
        <is>
          <t>REP</t>
        </is>
      </c>
      <c r="Q5364" s="17" t="n">
        <v>26.52</v>
      </c>
      <c r="R5364" s="14" t="n">
        <v>0</v>
      </c>
      <c r="S5364" s="17" t="n">
        <v>73.75</v>
      </c>
      <c r="T5364" s="10">
        <f>IF(Q5364&gt;0,M5364-Q5364,"")</f>
        <v/>
      </c>
      <c r="U5364" s="11">
        <f>IF(AND(T5364&gt;0,Q5364&gt;0),(Q5364/T5364)*100,"")</f>
        <v/>
      </c>
      <c r="V5364" s="11">
        <f>IF(AND(T5364&gt;0,S5364&gt;0),(S5364/T5364)*100,"")</f>
        <v/>
      </c>
      <c r="W5364" s="10">
        <f>IF(AND(J5364&gt;0,L5364&gt;0),(L5364/(J5364^3))*100,"")</f>
        <v/>
      </c>
      <c r="X5364" s="12" t="n">
        <v>0.53</v>
      </c>
      <c r="Y5364" s="12" t="n">
        <v>1.03</v>
      </c>
      <c r="Z5364" s="12" t="n">
        <v>0.33</v>
      </c>
      <c r="AA5364" s="18" t="n">
        <v>4.42</v>
      </c>
      <c r="AB5364" s="14" t="n"/>
      <c r="AC5364" s="18" t="n">
        <v>28.96</v>
      </c>
      <c r="AD5364" s="18" t="n">
        <v>0.014</v>
      </c>
      <c r="AE5364" s="18" t="n">
        <v>6.656666667</v>
      </c>
      <c r="AF5364" s="18" t="n"/>
    </row>
    <row r="5365" ht="14" customHeight="1">
      <c r="A5365" s="5" t="inlineStr">
        <is>
          <t>2275</t>
        </is>
      </c>
      <c r="B5365" s="5" t="inlineStr">
        <is>
          <t>LIPAN-5363</t>
        </is>
      </c>
      <c r="C5365" s="6" t="n">
        <v>2024</v>
      </c>
      <c r="D5365" s="5" t="inlineStr">
        <is>
          <t>2024-10-24 00:00:00</t>
        </is>
      </c>
      <c r="E5365" s="5" t="inlineStr">
        <is>
          <t>J.-Out</t>
        </is>
      </c>
      <c r="F5365" s="5" t="inlineStr">
        <is>
          <t>E. E. Taiamã</t>
        </is>
      </c>
      <c r="G5365" s="5" t="inlineStr">
        <is>
          <t>16º 48' 01,35" | 57° 39' 22,89"</t>
        </is>
      </c>
      <c r="H5365" s="5" t="inlineStr">
        <is>
          <t>Siluriformes</t>
        </is>
      </c>
      <c r="I5365" s="5" t="inlineStr">
        <is>
          <t>Pseudoplatystoma corruscans</t>
        </is>
      </c>
      <c r="J5365" s="7" t="n">
        <v>83.09999999999999</v>
      </c>
      <c r="K5365" s="7" t="n">
        <v>74.40000000000001</v>
      </c>
      <c r="L5365" s="8" t="n">
        <v>5140</v>
      </c>
      <c r="M5365" s="8" t="n">
        <v>4760</v>
      </c>
      <c r="N5365" s="5" t="b">
        <v>0</v>
      </c>
      <c r="O5365" s="5" t="inlineStr">
        <is>
          <t>F</t>
        </is>
      </c>
      <c r="P5365" s="5" t="inlineStr">
        <is>
          <t>REP</t>
        </is>
      </c>
      <c r="Q5365" s="8" t="n">
        <v>24.57</v>
      </c>
      <c r="R5365" s="5" t="n">
        <v>0</v>
      </c>
      <c r="S5365" s="8" t="n">
        <v>52.52</v>
      </c>
      <c r="T5365" s="10">
        <f>IF(Q5365&gt;0,M5365-Q5365,"")</f>
        <v/>
      </c>
      <c r="U5365" s="11">
        <f>IF(AND(T5365&gt;0,Q5365&gt;0),(Q5365/T5365)*100,"")</f>
        <v/>
      </c>
      <c r="V5365" s="11">
        <f>IF(AND(T5365&gt;0,S5365&gt;0),(S5365/T5365)*100,"")</f>
        <v/>
      </c>
      <c r="W5365" s="10">
        <f>IF(AND(J5365&gt;0,L5365&gt;0),(L5365/(J5365^3))*100,"")</f>
        <v/>
      </c>
      <c r="X5365" s="12" t="n">
        <v>0.53</v>
      </c>
      <c r="Y5365" s="12" t="n">
        <v>1.03</v>
      </c>
      <c r="Z5365" s="12" t="n">
        <v>0.33</v>
      </c>
      <c r="AA5365" s="13" t="n">
        <v>4.42</v>
      </c>
      <c r="AB5365" s="5" t="n"/>
      <c r="AC5365" s="13" t="n">
        <v>28.96</v>
      </c>
      <c r="AD5365" s="13" t="n">
        <v>0.014</v>
      </c>
      <c r="AE5365" s="13" t="n">
        <v>6.656666667</v>
      </c>
      <c r="AF5365" s="13" t="n"/>
    </row>
    <row r="5366" ht="14" customHeight="1">
      <c r="A5366" s="14" t="inlineStr">
        <is>
          <t>2276</t>
        </is>
      </c>
      <c r="B5366" s="14" t="inlineStr">
        <is>
          <t>LIPAN-5364</t>
        </is>
      </c>
      <c r="C5366" s="15" t="n">
        <v>2024</v>
      </c>
      <c r="D5366" s="14" t="inlineStr">
        <is>
          <t>2024-10-24 00:00:00</t>
        </is>
      </c>
      <c r="E5366" s="14" t="inlineStr">
        <is>
          <t>J.-Out</t>
        </is>
      </c>
      <c r="F5366" s="14" t="inlineStr">
        <is>
          <t>E. E. Taiamã</t>
        </is>
      </c>
      <c r="G5366" s="14" t="inlineStr">
        <is>
          <t>16º 48' 01,35" | 57° 39' 22,89"</t>
        </is>
      </c>
      <c r="H5366" s="14" t="inlineStr">
        <is>
          <t>Siluriformes</t>
        </is>
      </c>
      <c r="I5366" s="14" t="inlineStr">
        <is>
          <t>Pseudoplatystoma corruscans</t>
        </is>
      </c>
      <c r="J5366" s="16" t="n">
        <v>106</v>
      </c>
      <c r="K5366" s="16" t="n">
        <v>93.09999999999999</v>
      </c>
      <c r="L5366" s="17" t="n">
        <v>11100</v>
      </c>
      <c r="M5366" s="17" t="n">
        <v>10250</v>
      </c>
      <c r="N5366" s="14" t="b">
        <v>0</v>
      </c>
      <c r="O5366" s="14" t="inlineStr">
        <is>
          <t>F</t>
        </is>
      </c>
      <c r="P5366" s="14" t="inlineStr">
        <is>
          <t>REP</t>
        </is>
      </c>
      <c r="Q5366" s="17" t="n">
        <v>77.34</v>
      </c>
      <c r="R5366" s="14" t="n">
        <v>0</v>
      </c>
      <c r="S5366" s="17" t="n">
        <v>82.23</v>
      </c>
      <c r="T5366" s="10">
        <f>IF(Q5366&gt;0,M5366-Q5366,"")</f>
        <v/>
      </c>
      <c r="U5366" s="11">
        <f>IF(AND(T5366&gt;0,Q5366&gt;0),(Q5366/T5366)*100,"")</f>
        <v/>
      </c>
      <c r="V5366" s="11">
        <f>IF(AND(T5366&gt;0,S5366&gt;0),(S5366/T5366)*100,"")</f>
        <v/>
      </c>
      <c r="W5366" s="10">
        <f>IF(AND(J5366&gt;0,L5366&gt;0),(L5366/(J5366^3))*100,"")</f>
        <v/>
      </c>
      <c r="X5366" s="12" t="n">
        <v>0.53</v>
      </c>
      <c r="Y5366" s="12" t="n">
        <v>1.03</v>
      </c>
      <c r="Z5366" s="12" t="n">
        <v>0.33</v>
      </c>
      <c r="AA5366" s="18" t="n">
        <v>4.42</v>
      </c>
      <c r="AB5366" s="14" t="n"/>
      <c r="AC5366" s="18" t="n">
        <v>28.96</v>
      </c>
      <c r="AD5366" s="18" t="n">
        <v>0.014</v>
      </c>
      <c r="AE5366" s="18" t="n">
        <v>6.656666667</v>
      </c>
      <c r="AF5366" s="18" t="n"/>
    </row>
    <row r="5367" ht="14" customHeight="1">
      <c r="A5367" s="5" t="inlineStr">
        <is>
          <t>2277</t>
        </is>
      </c>
      <c r="B5367" s="5" t="inlineStr">
        <is>
          <t>LIPAN-5365</t>
        </is>
      </c>
      <c r="C5367" s="6" t="n">
        <v>2024</v>
      </c>
      <c r="D5367" s="5" t="inlineStr">
        <is>
          <t>2024-10-24 00:00:00</t>
        </is>
      </c>
      <c r="E5367" s="5" t="inlineStr">
        <is>
          <t>J.-Out</t>
        </is>
      </c>
      <c r="F5367" s="5" t="inlineStr">
        <is>
          <t>E. E. Taiamã</t>
        </is>
      </c>
      <c r="G5367" s="5" t="inlineStr">
        <is>
          <t>16º 48' 01,35" | 57° 39' 22,89"</t>
        </is>
      </c>
      <c r="H5367" s="5" t="inlineStr">
        <is>
          <t>Siluriformes</t>
        </is>
      </c>
      <c r="I5367" s="5" t="inlineStr">
        <is>
          <t>Hemisorubim platyrhynchos</t>
        </is>
      </c>
      <c r="J5367" s="7" t="n">
        <v>63.8</v>
      </c>
      <c r="K5367" s="7" t="n">
        <v>55.9</v>
      </c>
      <c r="L5367" s="8" t="n">
        <v>2770</v>
      </c>
      <c r="M5367" s="8" t="n">
        <v>2550</v>
      </c>
      <c r="N5367" s="5" t="b">
        <v>0</v>
      </c>
      <c r="O5367" s="5" t="inlineStr">
        <is>
          <t>F</t>
        </is>
      </c>
      <c r="P5367" s="5" t="inlineStr">
        <is>
          <t>REP</t>
        </is>
      </c>
      <c r="Q5367" s="8" t="n">
        <v>14.65</v>
      </c>
      <c r="R5367" s="5" t="n">
        <v>0</v>
      </c>
      <c r="S5367" s="8" t="n">
        <v>31.24</v>
      </c>
      <c r="T5367" s="10">
        <f>IF(Q5367&gt;0,M5367-Q5367,"")</f>
        <v/>
      </c>
      <c r="U5367" s="11">
        <f>IF(AND(T5367&gt;0,Q5367&gt;0),(Q5367/T5367)*100,"")</f>
        <v/>
      </c>
      <c r="V5367" s="11">
        <f>IF(AND(T5367&gt;0,S5367&gt;0),(S5367/T5367)*100,"")</f>
        <v/>
      </c>
      <c r="W5367" s="10">
        <f>IF(AND(J5367&gt;0,L5367&gt;0),(L5367/(J5367^3))*100,"")</f>
        <v/>
      </c>
      <c r="X5367" s="12" t="n">
        <v>0.53</v>
      </c>
      <c r="Y5367" s="12" t="n">
        <v>1.03</v>
      </c>
      <c r="Z5367" s="12" t="n">
        <v>0.33</v>
      </c>
      <c r="AA5367" s="13" t="n">
        <v>4.42</v>
      </c>
      <c r="AB5367" s="5" t="n"/>
      <c r="AC5367" s="13" t="n">
        <v>28.96</v>
      </c>
      <c r="AD5367" s="13" t="n">
        <v>0.014</v>
      </c>
      <c r="AE5367" s="13" t="n">
        <v>6.656666667</v>
      </c>
      <c r="AF5367" s="13" t="n"/>
    </row>
    <row r="5368" ht="14" customHeight="1">
      <c r="A5368" s="14" t="inlineStr">
        <is>
          <t>2278</t>
        </is>
      </c>
      <c r="B5368" s="14" t="inlineStr">
        <is>
          <t>LIPAN-5366</t>
        </is>
      </c>
      <c r="C5368" s="15" t="n">
        <v>2024</v>
      </c>
      <c r="D5368" s="14" t="inlineStr">
        <is>
          <t>2024-10-24 00:00:00</t>
        </is>
      </c>
      <c r="E5368" s="14" t="inlineStr">
        <is>
          <t>J.-Out</t>
        </is>
      </c>
      <c r="F5368" s="14" t="inlineStr">
        <is>
          <t>E. E. Taiamã</t>
        </is>
      </c>
      <c r="G5368" s="14" t="inlineStr">
        <is>
          <t>16º 48' 01,35" | 57° 39' 22,89"</t>
        </is>
      </c>
      <c r="H5368" s="14" t="inlineStr">
        <is>
          <t>Siluriformes</t>
        </is>
      </c>
      <c r="I5368" s="14" t="inlineStr">
        <is>
          <t>Pseudoplatystoma reticulatum</t>
        </is>
      </c>
      <c r="J5368" s="16" t="n">
        <v>87.7</v>
      </c>
      <c r="K5368" s="16" t="n">
        <v>77.2</v>
      </c>
      <c r="L5368" s="17" t="n">
        <v>7300</v>
      </c>
      <c r="M5368" s="17" t="n">
        <v>6230</v>
      </c>
      <c r="N5368" s="14" t="b">
        <v>0</v>
      </c>
      <c r="O5368" s="14" t="inlineStr">
        <is>
          <t>M</t>
        </is>
      </c>
      <c r="P5368" s="14" t="inlineStr">
        <is>
          <t>EMA</t>
        </is>
      </c>
      <c r="Q5368" s="17" t="n">
        <v>89.41</v>
      </c>
      <c r="R5368" s="14" t="n">
        <v>0</v>
      </c>
      <c r="S5368" s="17" t="n">
        <v>45.23</v>
      </c>
      <c r="T5368" s="10">
        <f>IF(Q5368&gt;0,M5368-Q5368,"")</f>
        <v/>
      </c>
      <c r="U5368" s="11">
        <f>IF(AND(T5368&gt;0,Q5368&gt;0),(Q5368/T5368)*100,"")</f>
        <v/>
      </c>
      <c r="V5368" s="11">
        <f>IF(AND(T5368&gt;0,S5368&gt;0),(S5368/T5368)*100,"")</f>
        <v/>
      </c>
      <c r="W5368" s="10">
        <f>IF(AND(J5368&gt;0,L5368&gt;0),(L5368/(J5368^3))*100,"")</f>
        <v/>
      </c>
      <c r="X5368" s="12" t="n">
        <v>0.53</v>
      </c>
      <c r="Y5368" s="12" t="n">
        <v>1.03</v>
      </c>
      <c r="Z5368" s="12" t="n">
        <v>0.33</v>
      </c>
      <c r="AA5368" s="18" t="n">
        <v>4.42</v>
      </c>
      <c r="AB5368" s="14" t="n"/>
      <c r="AC5368" s="18" t="n">
        <v>28.96</v>
      </c>
      <c r="AD5368" s="18" t="n">
        <v>0.014</v>
      </c>
      <c r="AE5368" s="18" t="n">
        <v>6.656666667</v>
      </c>
      <c r="AF5368" s="18" t="n"/>
    </row>
    <row r="5369" ht="14" customHeight="1">
      <c r="A5369" s="5" t="inlineStr">
        <is>
          <t>2279</t>
        </is>
      </c>
      <c r="B5369" s="5" t="inlineStr">
        <is>
          <t>LIPAN-5367</t>
        </is>
      </c>
      <c r="C5369" s="6" t="n">
        <v>2024</v>
      </c>
      <c r="D5369" s="5" t="inlineStr">
        <is>
          <t>2024-10-24 00:00:00</t>
        </is>
      </c>
      <c r="E5369" s="5" t="inlineStr">
        <is>
          <t>J.-Out</t>
        </is>
      </c>
      <c r="F5369" s="5" t="inlineStr">
        <is>
          <t>E. E. Taiamã</t>
        </is>
      </c>
      <c r="G5369" s="5" t="inlineStr">
        <is>
          <t>16º 48' 01,35" | 57° 39' 22,89"</t>
        </is>
      </c>
      <c r="H5369" s="5" t="inlineStr">
        <is>
          <t>Siluriformes</t>
        </is>
      </c>
      <c r="I5369" s="5" t="inlineStr">
        <is>
          <t>Pseudoplatystoma reticulatum</t>
        </is>
      </c>
      <c r="J5369" s="7" t="n">
        <v>85.2</v>
      </c>
      <c r="K5369" s="7" t="n">
        <v>77.09999999999999</v>
      </c>
      <c r="L5369" s="8" t="n">
        <v>7930</v>
      </c>
      <c r="M5369" s="8" t="n">
        <v>6880</v>
      </c>
      <c r="N5369" s="5" t="b">
        <v>0</v>
      </c>
      <c r="O5369" s="5" t="inlineStr">
        <is>
          <t>F</t>
        </is>
      </c>
      <c r="P5369" s="5" t="inlineStr">
        <is>
          <t>REP</t>
        </is>
      </c>
      <c r="Q5369" s="8" t="n">
        <v>55.61</v>
      </c>
      <c r="R5369" s="5" t="n">
        <v>0</v>
      </c>
      <c r="S5369" s="8" t="n">
        <v>74.73</v>
      </c>
      <c r="T5369" s="10">
        <f>IF(Q5369&gt;0,M5369-Q5369,"")</f>
        <v/>
      </c>
      <c r="U5369" s="11">
        <f>IF(AND(T5369&gt;0,Q5369&gt;0),(Q5369/T5369)*100,"")</f>
        <v/>
      </c>
      <c r="V5369" s="11">
        <f>IF(AND(T5369&gt;0,S5369&gt;0),(S5369/T5369)*100,"")</f>
        <v/>
      </c>
      <c r="W5369" s="10">
        <f>IF(AND(J5369&gt;0,L5369&gt;0),(L5369/(J5369^3))*100,"")</f>
        <v/>
      </c>
      <c r="X5369" s="12" t="n">
        <v>0.53</v>
      </c>
      <c r="Y5369" s="12" t="n">
        <v>1.03</v>
      </c>
      <c r="Z5369" s="12" t="n">
        <v>0.33</v>
      </c>
      <c r="AA5369" s="13" t="n">
        <v>4.42</v>
      </c>
      <c r="AB5369" s="5" t="n"/>
      <c r="AC5369" s="13" t="n">
        <v>28.96</v>
      </c>
      <c r="AD5369" s="13" t="n">
        <v>0.014</v>
      </c>
      <c r="AE5369" s="13" t="n">
        <v>6.656666667</v>
      </c>
      <c r="AF5369" s="13" t="n"/>
    </row>
    <row r="5370" ht="14" customHeight="1">
      <c r="A5370" s="14" t="inlineStr">
        <is>
          <t>2280</t>
        </is>
      </c>
      <c r="B5370" s="14" t="inlineStr">
        <is>
          <t>LIPAN-5368</t>
        </is>
      </c>
      <c r="C5370" s="15" t="n">
        <v>2024</v>
      </c>
      <c r="D5370" s="14" t="inlineStr">
        <is>
          <t>2024-10-24 00:00:00</t>
        </is>
      </c>
      <c r="E5370" s="14" t="inlineStr">
        <is>
          <t>J.-Out</t>
        </is>
      </c>
      <c r="F5370" s="14" t="inlineStr">
        <is>
          <t>E. E. Taiamã</t>
        </is>
      </c>
      <c r="G5370" s="14" t="inlineStr">
        <is>
          <t>16º 48' 01,35" | 57° 39' 22,89"</t>
        </is>
      </c>
      <c r="H5370" s="14" t="inlineStr">
        <is>
          <t>Siluriformes</t>
        </is>
      </c>
      <c r="I5370" s="14" t="inlineStr">
        <is>
          <t>Pseudoplatystoma reticulatum</t>
        </is>
      </c>
      <c r="J5370" s="16" t="n">
        <v>98.59999999999999</v>
      </c>
      <c r="K5370" s="16" t="n">
        <v>78.90000000000001</v>
      </c>
      <c r="L5370" s="17" t="n">
        <v>7240</v>
      </c>
      <c r="M5370" s="17" t="n">
        <v>6150</v>
      </c>
      <c r="N5370" s="14" t="b">
        <v>0</v>
      </c>
      <c r="O5370" s="14" t="inlineStr">
        <is>
          <t>M</t>
        </is>
      </c>
      <c r="P5370" s="14" t="inlineStr">
        <is>
          <t>EMA</t>
        </is>
      </c>
      <c r="Q5370" s="17" t="n">
        <v>103.1</v>
      </c>
      <c r="R5370" s="14" t="n">
        <v>0</v>
      </c>
      <c r="S5370" s="17" t="n">
        <v>44.55</v>
      </c>
      <c r="T5370" s="10">
        <f>IF(Q5370&gt;0,M5370-Q5370,"")</f>
        <v/>
      </c>
      <c r="U5370" s="11">
        <f>IF(AND(T5370&gt;0,Q5370&gt;0),(Q5370/T5370)*100,"")</f>
        <v/>
      </c>
      <c r="V5370" s="11">
        <f>IF(AND(T5370&gt;0,S5370&gt;0),(S5370/T5370)*100,"")</f>
        <v/>
      </c>
      <c r="W5370" s="10">
        <f>IF(AND(J5370&gt;0,L5370&gt;0),(L5370/(J5370^3))*100,"")</f>
        <v/>
      </c>
      <c r="X5370" s="12" t="n">
        <v>0.53</v>
      </c>
      <c r="Y5370" s="12" t="n">
        <v>1.03</v>
      </c>
      <c r="Z5370" s="12" t="n">
        <v>0.33</v>
      </c>
      <c r="AA5370" s="18" t="n">
        <v>4.42</v>
      </c>
      <c r="AB5370" s="14" t="n"/>
      <c r="AC5370" s="18" t="n">
        <v>28.96</v>
      </c>
      <c r="AD5370" s="18" t="n">
        <v>0.014</v>
      </c>
      <c r="AE5370" s="18" t="n">
        <v>6.656666667</v>
      </c>
      <c r="AF5370" s="18" t="n"/>
    </row>
    <row r="5371" ht="14" customHeight="1">
      <c r="A5371" s="5" t="inlineStr">
        <is>
          <t>2281</t>
        </is>
      </c>
      <c r="B5371" s="5" t="inlineStr">
        <is>
          <t>LIPAN-5369</t>
        </is>
      </c>
      <c r="C5371" s="6" t="n">
        <v>2024</v>
      </c>
      <c r="D5371" s="5" t="inlineStr">
        <is>
          <t>2024-10-24 00:00:00</t>
        </is>
      </c>
      <c r="E5371" s="5" t="inlineStr">
        <is>
          <t>J.-Out</t>
        </is>
      </c>
      <c r="F5371" s="5" t="inlineStr">
        <is>
          <t>E. E. Taiamã</t>
        </is>
      </c>
      <c r="G5371" s="5" t="inlineStr">
        <is>
          <t>16º 48' 01,35" | 57° 39' 22,89"</t>
        </is>
      </c>
      <c r="H5371" s="5" t="inlineStr">
        <is>
          <t>Siluriformes</t>
        </is>
      </c>
      <c r="I5371" s="5" t="inlineStr">
        <is>
          <t>Pseudoplatystoma reticulatum</t>
        </is>
      </c>
      <c r="J5371" s="7" t="n">
        <v>88.5</v>
      </c>
      <c r="K5371" s="7" t="n">
        <v>79.2</v>
      </c>
      <c r="L5371" s="8" t="n">
        <v>7170</v>
      </c>
      <c r="M5371" s="8" t="n">
        <v>6130</v>
      </c>
      <c r="N5371" s="5" t="b">
        <v>0</v>
      </c>
      <c r="O5371" s="5" t="inlineStr">
        <is>
          <t>M</t>
        </is>
      </c>
      <c r="P5371" s="5" t="inlineStr">
        <is>
          <t>EMA</t>
        </is>
      </c>
      <c r="Q5371" s="8" t="n">
        <v>69.20999999999999</v>
      </c>
      <c r="R5371" s="5" t="n">
        <v>0</v>
      </c>
      <c r="S5371" s="8" t="n">
        <v>46.1</v>
      </c>
      <c r="T5371" s="10">
        <f>IF(Q5371&gt;0,M5371-Q5371,"")</f>
        <v/>
      </c>
      <c r="U5371" s="11">
        <f>IF(AND(T5371&gt;0,Q5371&gt;0),(Q5371/T5371)*100,"")</f>
        <v/>
      </c>
      <c r="V5371" s="11">
        <f>IF(AND(T5371&gt;0,S5371&gt;0),(S5371/T5371)*100,"")</f>
        <v/>
      </c>
      <c r="W5371" s="10">
        <f>IF(AND(J5371&gt;0,L5371&gt;0),(L5371/(J5371^3))*100,"")</f>
        <v/>
      </c>
      <c r="X5371" s="12" t="n">
        <v>0.53</v>
      </c>
      <c r="Y5371" s="12" t="n">
        <v>1.03</v>
      </c>
      <c r="Z5371" s="12" t="n">
        <v>0.33</v>
      </c>
      <c r="AA5371" s="13" t="n">
        <v>4.42</v>
      </c>
      <c r="AB5371" s="5" t="n"/>
      <c r="AC5371" s="13" t="n">
        <v>28.96</v>
      </c>
      <c r="AD5371" s="13" t="n">
        <v>0.014</v>
      </c>
      <c r="AE5371" s="13" t="n">
        <v>6.656666667</v>
      </c>
      <c r="AF5371" s="13" t="n"/>
    </row>
    <row r="5372" ht="14" customHeight="1">
      <c r="A5372" s="14" t="inlineStr">
        <is>
          <t>2282</t>
        </is>
      </c>
      <c r="B5372" s="14" t="inlineStr">
        <is>
          <t>LIPAN-5370</t>
        </is>
      </c>
      <c r="C5372" s="15" t="n">
        <v>2024</v>
      </c>
      <c r="D5372" s="14" t="inlineStr">
        <is>
          <t>2024-10-24 00:00:00</t>
        </is>
      </c>
      <c r="E5372" s="14" t="inlineStr">
        <is>
          <t>J.-Out</t>
        </is>
      </c>
      <c r="F5372" s="14" t="inlineStr">
        <is>
          <t>E. E. Taiamã</t>
        </is>
      </c>
      <c r="G5372" s="14" t="inlineStr">
        <is>
          <t>16º 48' 01,35" | 57° 39' 22,89"</t>
        </is>
      </c>
      <c r="H5372" s="14" t="inlineStr">
        <is>
          <t>Siluriformes</t>
        </is>
      </c>
      <c r="I5372" s="14" t="inlineStr">
        <is>
          <t>Pseudoplatystoma reticulatum</t>
        </is>
      </c>
      <c r="J5372" s="16" t="n">
        <v>99.09999999999999</v>
      </c>
      <c r="K5372" s="16" t="n">
        <v>89.40000000000001</v>
      </c>
      <c r="L5372" s="17" t="n">
        <v>9210</v>
      </c>
      <c r="M5372" s="17" t="n">
        <v>7890</v>
      </c>
      <c r="N5372" s="14" t="b">
        <v>0</v>
      </c>
      <c r="O5372" s="14" t="inlineStr">
        <is>
          <t>M</t>
        </is>
      </c>
      <c r="P5372" s="14" t="inlineStr">
        <is>
          <t>EMA</t>
        </is>
      </c>
      <c r="Q5372" s="17" t="n">
        <v>73.62</v>
      </c>
      <c r="R5372" s="14" t="n">
        <v>0</v>
      </c>
      <c r="S5372" s="17" t="n">
        <v>105.62</v>
      </c>
      <c r="T5372" s="10">
        <f>IF(Q5372&gt;0,M5372-Q5372,"")</f>
        <v/>
      </c>
      <c r="U5372" s="11">
        <f>IF(AND(T5372&gt;0,Q5372&gt;0),(Q5372/T5372)*100,"")</f>
        <v/>
      </c>
      <c r="V5372" s="11">
        <f>IF(AND(T5372&gt;0,S5372&gt;0),(S5372/T5372)*100,"")</f>
        <v/>
      </c>
      <c r="W5372" s="10">
        <f>IF(AND(J5372&gt;0,L5372&gt;0),(L5372/(J5372^3))*100,"")</f>
        <v/>
      </c>
      <c r="X5372" s="12" t="n">
        <v>0.53</v>
      </c>
      <c r="Y5372" s="12" t="n">
        <v>1.03</v>
      </c>
      <c r="Z5372" s="12" t="n">
        <v>0.33</v>
      </c>
      <c r="AA5372" s="18" t="n">
        <v>4.42</v>
      </c>
      <c r="AB5372" s="14" t="n"/>
      <c r="AC5372" s="18" t="n">
        <v>28.96</v>
      </c>
      <c r="AD5372" s="18" t="n">
        <v>0.014</v>
      </c>
      <c r="AE5372" s="18" t="n">
        <v>6.656666667</v>
      </c>
      <c r="AF5372" s="18" t="n"/>
    </row>
    <row r="5373" ht="14" customHeight="1">
      <c r="A5373" s="5" t="inlineStr">
        <is>
          <t>2283</t>
        </is>
      </c>
      <c r="B5373" s="5" t="inlineStr">
        <is>
          <t>LIPAN-5371</t>
        </is>
      </c>
      <c r="C5373" s="6" t="n">
        <v>2024</v>
      </c>
      <c r="D5373" s="5" t="inlineStr">
        <is>
          <t>2024-10-24 00:00:00</t>
        </is>
      </c>
      <c r="E5373" s="5" t="inlineStr">
        <is>
          <t>J.-Out</t>
        </is>
      </c>
      <c r="F5373" s="5" t="inlineStr">
        <is>
          <t>E. E. Taiamã</t>
        </is>
      </c>
      <c r="G5373" s="5" t="inlineStr">
        <is>
          <t>16º 48' 01,35" | 57° 39' 22,89"</t>
        </is>
      </c>
      <c r="H5373" s="5" t="inlineStr">
        <is>
          <t>Siluriformes</t>
        </is>
      </c>
      <c r="I5373" s="5" t="inlineStr">
        <is>
          <t>Pseudoplatystoma reticulatum</t>
        </is>
      </c>
      <c r="J5373" s="7" t="n">
        <v>87.2</v>
      </c>
      <c r="K5373" s="7" t="n">
        <v>78.09999999999999</v>
      </c>
      <c r="L5373" s="8" t="n">
        <v>6650</v>
      </c>
      <c r="M5373" s="8" t="n">
        <v>5900</v>
      </c>
      <c r="N5373" s="5" t="b">
        <v>0</v>
      </c>
      <c r="O5373" s="5" t="inlineStr">
        <is>
          <t>F</t>
        </is>
      </c>
      <c r="P5373" s="5" t="inlineStr">
        <is>
          <t>EMA</t>
        </is>
      </c>
      <c r="Q5373" s="8" t="n">
        <v>96.47</v>
      </c>
      <c r="R5373" s="5" t="n">
        <v>0</v>
      </c>
      <c r="S5373" s="8" t="n">
        <v>79.36</v>
      </c>
      <c r="T5373" s="10">
        <f>IF(Q5373&gt;0,M5373-Q5373,"")</f>
        <v/>
      </c>
      <c r="U5373" s="11">
        <f>IF(AND(T5373&gt;0,Q5373&gt;0),(Q5373/T5373)*100,"")</f>
        <v/>
      </c>
      <c r="V5373" s="11">
        <f>IF(AND(T5373&gt;0,S5373&gt;0),(S5373/T5373)*100,"")</f>
        <v/>
      </c>
      <c r="W5373" s="10">
        <f>IF(AND(J5373&gt;0,L5373&gt;0),(L5373/(J5373^3))*100,"")</f>
        <v/>
      </c>
      <c r="X5373" s="12" t="n">
        <v>0.53</v>
      </c>
      <c r="Y5373" s="12" t="n">
        <v>1.03</v>
      </c>
      <c r="Z5373" s="12" t="n">
        <v>0.33</v>
      </c>
      <c r="AA5373" s="13" t="n">
        <v>4.42</v>
      </c>
      <c r="AB5373" s="5" t="n"/>
      <c r="AC5373" s="13" t="n">
        <v>28.96</v>
      </c>
      <c r="AD5373" s="13" t="n">
        <v>0.014</v>
      </c>
      <c r="AE5373" s="13" t="n">
        <v>6.656666667</v>
      </c>
      <c r="AF5373" s="13" t="n"/>
    </row>
    <row r="5374" ht="14" customHeight="1">
      <c r="A5374" s="14" t="inlineStr">
        <is>
          <t>2284</t>
        </is>
      </c>
      <c r="B5374" s="14" t="inlineStr">
        <is>
          <t>LIPAN-5372</t>
        </is>
      </c>
      <c r="C5374" s="15" t="n">
        <v>2024</v>
      </c>
      <c r="D5374" s="14" t="inlineStr">
        <is>
          <t>2024-10-25 00:00:00</t>
        </is>
      </c>
      <c r="E5374" s="14" t="inlineStr">
        <is>
          <t>J.-Out</t>
        </is>
      </c>
      <c r="F5374" s="14" t="inlineStr">
        <is>
          <t>E. E. Taiamã</t>
        </is>
      </c>
      <c r="G5374" s="14" t="inlineStr">
        <is>
          <t>16º 48' 01,35" | 57° 39' 22,89"</t>
        </is>
      </c>
      <c r="H5374" s="14" t="inlineStr">
        <is>
          <t>Siluriformes</t>
        </is>
      </c>
      <c r="I5374" s="14" t="inlineStr">
        <is>
          <t>Pseudoplatystoma reticulatum</t>
        </is>
      </c>
      <c r="J5374" s="16" t="n">
        <v>90.09999999999999</v>
      </c>
      <c r="K5374" s="16" t="n">
        <v>80</v>
      </c>
      <c r="L5374" s="17" t="n">
        <v>7170</v>
      </c>
      <c r="M5374" s="17" t="n">
        <v>6160</v>
      </c>
      <c r="N5374" s="14" t="b">
        <v>0</v>
      </c>
      <c r="O5374" s="14" t="inlineStr">
        <is>
          <t>M</t>
        </is>
      </c>
      <c r="P5374" s="14" t="inlineStr">
        <is>
          <t>EMA</t>
        </is>
      </c>
      <c r="Q5374" s="17" t="n">
        <v>51.15</v>
      </c>
      <c r="R5374" s="14" t="n">
        <v>0</v>
      </c>
      <c r="S5374" s="17" t="n">
        <v>45.44</v>
      </c>
      <c r="T5374" s="10">
        <f>IF(Q5374&gt;0,M5374-Q5374,"")</f>
        <v/>
      </c>
      <c r="U5374" s="11">
        <f>IF(AND(T5374&gt;0,Q5374&gt;0),(Q5374/T5374)*100,"")</f>
        <v/>
      </c>
      <c r="V5374" s="11">
        <f>IF(AND(T5374&gt;0,S5374&gt;0),(S5374/T5374)*100,"")</f>
        <v/>
      </c>
      <c r="W5374" s="10">
        <f>IF(AND(J5374&gt;0,L5374&gt;0),(L5374/(J5374^3))*100,"")</f>
        <v/>
      </c>
      <c r="X5374" s="12" t="n">
        <v>0.53</v>
      </c>
      <c r="Y5374" s="12" t="n">
        <v>1.03</v>
      </c>
      <c r="Z5374" s="12" t="n">
        <v>0.33</v>
      </c>
      <c r="AA5374" s="18" t="n">
        <v>4.42</v>
      </c>
      <c r="AB5374" s="14" t="n"/>
      <c r="AC5374" s="18" t="n">
        <v>28.96</v>
      </c>
      <c r="AD5374" s="18" t="n">
        <v>0.014</v>
      </c>
      <c r="AE5374" s="18" t="n">
        <v>6.656666667</v>
      </c>
      <c r="AF5374" s="18" t="n"/>
    </row>
    <row r="5375" ht="14" customHeight="1">
      <c r="A5375" s="5" t="inlineStr">
        <is>
          <t>2285</t>
        </is>
      </c>
      <c r="B5375" s="5" t="inlineStr">
        <is>
          <t>LIPAN-5373</t>
        </is>
      </c>
      <c r="C5375" s="6" t="n">
        <v>2024</v>
      </c>
      <c r="D5375" s="5" t="inlineStr">
        <is>
          <t>2024-10-26 00:00:00</t>
        </is>
      </c>
      <c r="E5375" s="5" t="inlineStr">
        <is>
          <t>J.-Out</t>
        </is>
      </c>
      <c r="F5375" s="5" t="inlineStr">
        <is>
          <t>E. E. Taiamã</t>
        </is>
      </c>
      <c r="G5375" s="5" t="inlineStr">
        <is>
          <t>16º 48' 01,35" | 57° 39' 22,89"</t>
        </is>
      </c>
      <c r="H5375" s="5" t="inlineStr">
        <is>
          <t>Siluriformes</t>
        </is>
      </c>
      <c r="I5375" s="5" t="inlineStr">
        <is>
          <t>Pseudoplatystoma reticulatum</t>
        </is>
      </c>
      <c r="J5375" s="7" t="n">
        <v>74.40000000000001</v>
      </c>
      <c r="K5375" s="7" t="n">
        <v>65.8</v>
      </c>
      <c r="L5375" s="8" t="n">
        <v>3840</v>
      </c>
      <c r="M5375" s="8" t="n">
        <v>3430</v>
      </c>
      <c r="N5375" s="5" t="b">
        <v>0</v>
      </c>
      <c r="O5375" s="5" t="inlineStr">
        <is>
          <t>M</t>
        </is>
      </c>
      <c r="P5375" s="5" t="inlineStr">
        <is>
          <t>EMA</t>
        </is>
      </c>
      <c r="Q5375" s="8" t="n">
        <v>14.97</v>
      </c>
      <c r="R5375" s="5" t="n">
        <v>0</v>
      </c>
      <c r="S5375" s="8" t="n">
        <v>36.1</v>
      </c>
      <c r="T5375" s="10">
        <f>IF(Q5375&gt;0,M5375-Q5375,"")</f>
        <v/>
      </c>
      <c r="U5375" s="11">
        <f>IF(AND(T5375&gt;0,Q5375&gt;0),(Q5375/T5375)*100,"")</f>
        <v/>
      </c>
      <c r="V5375" s="11">
        <f>IF(AND(T5375&gt;0,S5375&gt;0),(S5375/T5375)*100,"")</f>
        <v/>
      </c>
      <c r="W5375" s="10">
        <f>IF(AND(J5375&gt;0,L5375&gt;0),(L5375/(J5375^3))*100,"")</f>
        <v/>
      </c>
      <c r="X5375" s="12" t="n">
        <v>0.53</v>
      </c>
      <c r="Y5375" s="12" t="n">
        <v>1.03</v>
      </c>
      <c r="Z5375" s="12" t="n">
        <v>0.33</v>
      </c>
      <c r="AA5375" s="13" t="n">
        <v>4.42</v>
      </c>
      <c r="AB5375" s="5" t="n"/>
      <c r="AC5375" s="13" t="n">
        <v>28.96</v>
      </c>
      <c r="AD5375" s="13" t="n">
        <v>0.014</v>
      </c>
      <c r="AE5375" s="13" t="n">
        <v>6.656666667</v>
      </c>
      <c r="AF5375" s="13" t="n"/>
    </row>
    <row r="5376" ht="14" customHeight="1">
      <c r="A5376" s="14" t="inlineStr">
        <is>
          <t>2286</t>
        </is>
      </c>
      <c r="B5376" s="14" t="inlineStr">
        <is>
          <t>LIPAN-5374</t>
        </is>
      </c>
      <c r="C5376" s="15" t="n">
        <v>2024</v>
      </c>
      <c r="D5376" s="14" t="inlineStr">
        <is>
          <t>2024-10-27 00:00:00</t>
        </is>
      </c>
      <c r="E5376" s="14" t="inlineStr">
        <is>
          <t>J.-Out</t>
        </is>
      </c>
      <c r="F5376" s="14" t="inlineStr">
        <is>
          <t>E. E. Taiamã</t>
        </is>
      </c>
      <c r="G5376" s="14" t="inlineStr">
        <is>
          <t>16º 48' 01,35" | 57° 39' 22,89"</t>
        </is>
      </c>
      <c r="H5376" s="14" t="inlineStr">
        <is>
          <t>Siluriformes</t>
        </is>
      </c>
      <c r="I5376" s="14" t="inlineStr">
        <is>
          <t>Pseudoplatystoma reticulatum</t>
        </is>
      </c>
      <c r="J5376" s="16" t="n">
        <v>89.3</v>
      </c>
      <c r="K5376" s="16" t="n">
        <v>80.2</v>
      </c>
      <c r="L5376" s="17" t="n">
        <v>7810</v>
      </c>
      <c r="M5376" s="17" t="n">
        <v>6410</v>
      </c>
      <c r="N5376" s="14" t="b">
        <v>0</v>
      </c>
      <c r="O5376" s="14" t="inlineStr">
        <is>
          <t>M</t>
        </is>
      </c>
      <c r="P5376" s="14" t="inlineStr">
        <is>
          <t>EMA</t>
        </is>
      </c>
      <c r="Q5376" s="17" t="n">
        <v>172.32</v>
      </c>
      <c r="R5376" s="14" t="n">
        <v>0</v>
      </c>
      <c r="S5376" s="17" t="n">
        <v>78.59999999999999</v>
      </c>
      <c r="T5376" s="10">
        <f>IF(Q5376&gt;0,M5376-Q5376,"")</f>
        <v/>
      </c>
      <c r="U5376" s="11">
        <f>IF(AND(T5376&gt;0,Q5376&gt;0),(Q5376/T5376)*100,"")</f>
        <v/>
      </c>
      <c r="V5376" s="11">
        <f>IF(AND(T5376&gt;0,S5376&gt;0),(S5376/T5376)*100,"")</f>
        <v/>
      </c>
      <c r="W5376" s="10">
        <f>IF(AND(J5376&gt;0,L5376&gt;0),(L5376/(J5376^3))*100,"")</f>
        <v/>
      </c>
      <c r="X5376" s="12" t="n">
        <v>0.53</v>
      </c>
      <c r="Y5376" s="12" t="n">
        <v>1.03</v>
      </c>
      <c r="Z5376" s="12" t="n">
        <v>0.33</v>
      </c>
      <c r="AA5376" s="18" t="n">
        <v>4.42</v>
      </c>
      <c r="AB5376" s="14" t="n"/>
      <c r="AC5376" s="18" t="n">
        <v>28.96</v>
      </c>
      <c r="AD5376" s="18" t="n">
        <v>0.014</v>
      </c>
      <c r="AE5376" s="18" t="n">
        <v>6.656666667</v>
      </c>
      <c r="AF5376" s="18" t="n"/>
    </row>
    <row r="5377" ht="14" customHeight="1">
      <c r="A5377" s="5" t="inlineStr">
        <is>
          <t>2287</t>
        </is>
      </c>
      <c r="B5377" s="5" t="inlineStr">
        <is>
          <t>LIPAN-5375</t>
        </is>
      </c>
      <c r="C5377" s="6" t="n">
        <v>2024</v>
      </c>
      <c r="D5377" s="5" t="inlineStr">
        <is>
          <t>2024-10-28 00:00:00</t>
        </is>
      </c>
      <c r="E5377" s="5" t="inlineStr">
        <is>
          <t>J.-Out</t>
        </is>
      </c>
      <c r="F5377" s="5" t="inlineStr">
        <is>
          <t>E. E. Taiamã</t>
        </is>
      </c>
      <c r="G5377" s="5" t="inlineStr">
        <is>
          <t>16º 48' 01,35" | 57° 39' 22,89"</t>
        </is>
      </c>
      <c r="H5377" s="5" t="inlineStr">
        <is>
          <t>Siluriformes</t>
        </is>
      </c>
      <c r="I5377" s="5" t="inlineStr">
        <is>
          <t>Pseudoplatystoma reticulatum</t>
        </is>
      </c>
      <c r="J5377" s="7" t="n">
        <v>103.2</v>
      </c>
      <c r="K5377" s="7" t="n">
        <v>92.40000000000001</v>
      </c>
      <c r="L5377" s="8" t="n">
        <v>11050</v>
      </c>
      <c r="M5377" s="8" t="n">
        <v>9630</v>
      </c>
      <c r="N5377" s="5" t="b">
        <v>0</v>
      </c>
      <c r="O5377" s="5" t="inlineStr">
        <is>
          <t>F</t>
        </is>
      </c>
      <c r="P5377" s="5" t="inlineStr">
        <is>
          <t>REP</t>
        </is>
      </c>
      <c r="Q5377" s="8" t="n">
        <v>67.09999999999999</v>
      </c>
      <c r="R5377" s="5" t="n">
        <v>0</v>
      </c>
      <c r="S5377" s="8" t="n">
        <v>97.59</v>
      </c>
      <c r="T5377" s="10">
        <f>IF(Q5377&gt;0,M5377-Q5377,"")</f>
        <v/>
      </c>
      <c r="U5377" s="11">
        <f>IF(AND(T5377&gt;0,Q5377&gt;0),(Q5377/T5377)*100,"")</f>
        <v/>
      </c>
      <c r="V5377" s="11">
        <f>IF(AND(T5377&gt;0,S5377&gt;0),(S5377/T5377)*100,"")</f>
        <v/>
      </c>
      <c r="W5377" s="10">
        <f>IF(AND(J5377&gt;0,L5377&gt;0),(L5377/(J5377^3))*100,"")</f>
        <v/>
      </c>
      <c r="X5377" s="12" t="n">
        <v>0.53</v>
      </c>
      <c r="Y5377" s="12" t="n">
        <v>1.03</v>
      </c>
      <c r="Z5377" s="12" t="n">
        <v>0.33</v>
      </c>
      <c r="AA5377" s="13" t="n">
        <v>4.42</v>
      </c>
      <c r="AB5377" s="5" t="n"/>
      <c r="AC5377" s="13" t="n">
        <v>28.96</v>
      </c>
      <c r="AD5377" s="13" t="n">
        <v>0.014</v>
      </c>
      <c r="AE5377" s="13" t="n">
        <v>6.656666667</v>
      </c>
      <c r="AF5377" s="13" t="n"/>
    </row>
    <row r="5378" ht="14" customHeight="1">
      <c r="A5378" s="14" t="inlineStr">
        <is>
          <t>2288</t>
        </is>
      </c>
      <c r="B5378" s="14" t="inlineStr">
        <is>
          <t>LIPAN-5376</t>
        </is>
      </c>
      <c r="C5378" s="15" t="n">
        <v>2024</v>
      </c>
      <c r="D5378" s="14" t="inlineStr">
        <is>
          <t>2024-10-29 00:00:00</t>
        </is>
      </c>
      <c r="E5378" s="14" t="inlineStr">
        <is>
          <t>J.-Out</t>
        </is>
      </c>
      <c r="F5378" s="14" t="inlineStr">
        <is>
          <t>E. E. Taiamã</t>
        </is>
      </c>
      <c r="G5378" s="14" t="inlineStr">
        <is>
          <t>16º 48' 01,35" | 57° 39' 22,89"</t>
        </is>
      </c>
      <c r="H5378" s="14" t="inlineStr">
        <is>
          <t>Siluriformes</t>
        </is>
      </c>
      <c r="I5378" s="14" t="inlineStr">
        <is>
          <t>Pseudoplatystoma reticulatum</t>
        </is>
      </c>
      <c r="J5378" s="16" t="n">
        <v>90.40000000000001</v>
      </c>
      <c r="K5378" s="16" t="n">
        <v>81.8</v>
      </c>
      <c r="L5378" s="17" t="n">
        <v>7320</v>
      </c>
      <c r="M5378" s="17" t="n">
        <v>6260</v>
      </c>
      <c r="N5378" s="14" t="b">
        <v>0</v>
      </c>
      <c r="O5378" s="14" t="inlineStr">
        <is>
          <t>F</t>
        </is>
      </c>
      <c r="P5378" s="14" t="inlineStr">
        <is>
          <t>REP</t>
        </is>
      </c>
      <c r="Q5378" s="17" t="n">
        <v>46.27</v>
      </c>
      <c r="R5378" s="14" t="n">
        <v>0</v>
      </c>
      <c r="S5378" s="17" t="n">
        <v>77.44</v>
      </c>
      <c r="T5378" s="10">
        <f>IF(Q5378&gt;0,M5378-Q5378,"")</f>
        <v/>
      </c>
      <c r="U5378" s="11">
        <f>IF(AND(T5378&gt;0,Q5378&gt;0),(Q5378/T5378)*100,"")</f>
        <v/>
      </c>
      <c r="V5378" s="11">
        <f>IF(AND(T5378&gt;0,S5378&gt;0),(S5378/T5378)*100,"")</f>
        <v/>
      </c>
      <c r="W5378" s="10">
        <f>IF(AND(J5378&gt;0,L5378&gt;0),(L5378/(J5378^3))*100,"")</f>
        <v/>
      </c>
      <c r="X5378" s="12" t="n">
        <v>0.53</v>
      </c>
      <c r="Y5378" s="12" t="n">
        <v>1.03</v>
      </c>
      <c r="Z5378" s="12" t="n">
        <v>0.33</v>
      </c>
      <c r="AA5378" s="18" t="n">
        <v>4.42</v>
      </c>
      <c r="AB5378" s="14" t="n"/>
      <c r="AC5378" s="18" t="n">
        <v>28.96</v>
      </c>
      <c r="AD5378" s="18" t="n">
        <v>0.014</v>
      </c>
      <c r="AE5378" s="18" t="n">
        <v>6.656666667</v>
      </c>
      <c r="AF5378" s="18" t="n"/>
    </row>
    <row r="5379" ht="14" customHeight="1">
      <c r="A5379" s="5" t="inlineStr">
        <is>
          <t>2289</t>
        </is>
      </c>
      <c r="B5379" s="5" t="inlineStr">
        <is>
          <t>LIPAN-5377</t>
        </is>
      </c>
      <c r="C5379" s="6" t="n">
        <v>2024</v>
      </c>
      <c r="D5379" s="5" t="inlineStr">
        <is>
          <t>2024-10-30 00:00:00</t>
        </is>
      </c>
      <c r="E5379" s="5" t="inlineStr">
        <is>
          <t>J.-Out</t>
        </is>
      </c>
      <c r="F5379" s="5" t="inlineStr">
        <is>
          <t>E. E. Taiamã</t>
        </is>
      </c>
      <c r="G5379" s="5" t="inlineStr">
        <is>
          <t>16º 48' 01,35" | 57° 39' 22,89"</t>
        </is>
      </c>
      <c r="H5379" s="5" t="inlineStr">
        <is>
          <t>Characiformes</t>
        </is>
      </c>
      <c r="I5379" s="5" t="inlineStr">
        <is>
          <t>Piaractus mesopotamicus</t>
        </is>
      </c>
      <c r="J5379" s="7" t="n">
        <v>43</v>
      </c>
      <c r="K5379" s="7" t="n">
        <v>38.3</v>
      </c>
      <c r="L5379" s="8" t="n">
        <v>2020</v>
      </c>
      <c r="M5379" s="8" t="n">
        <v>1480</v>
      </c>
      <c r="N5379" s="5" t="b">
        <v>0</v>
      </c>
      <c r="O5379" s="5" t="inlineStr">
        <is>
          <t>F</t>
        </is>
      </c>
      <c r="P5379" s="5" t="inlineStr">
        <is>
          <t>EMA</t>
        </is>
      </c>
      <c r="Q5379" s="8" t="n">
        <v>144.88</v>
      </c>
      <c r="R5379" s="5" t="n">
        <v>3</v>
      </c>
      <c r="S5379" s="8" t="n">
        <v>36.22</v>
      </c>
      <c r="T5379" s="10">
        <f>IF(Q5379&gt;0,M5379-Q5379,"")</f>
        <v/>
      </c>
      <c r="U5379" s="11">
        <f>IF(AND(T5379&gt;0,Q5379&gt;0),(Q5379/T5379)*100,"")</f>
        <v/>
      </c>
      <c r="V5379" s="11">
        <f>IF(AND(T5379&gt;0,S5379&gt;0),(S5379/T5379)*100,"")</f>
        <v/>
      </c>
      <c r="W5379" s="10">
        <f>IF(AND(J5379&gt;0,L5379&gt;0),(L5379/(J5379^3))*100,"")</f>
        <v/>
      </c>
      <c r="X5379" s="12" t="n">
        <v>0.53</v>
      </c>
      <c r="Y5379" s="12" t="n">
        <v>1.03</v>
      </c>
      <c r="Z5379" s="12" t="n">
        <v>0.33</v>
      </c>
      <c r="AA5379" s="13" t="n">
        <v>4.42</v>
      </c>
      <c r="AB5379" s="5" t="n"/>
      <c r="AC5379" s="13" t="n">
        <v>28.96</v>
      </c>
      <c r="AD5379" s="13" t="n">
        <v>0.014</v>
      </c>
      <c r="AE5379" s="13" t="n">
        <v>6.656666667</v>
      </c>
      <c r="AF5379" s="13" t="n"/>
    </row>
    <row r="5380" ht="14" customHeight="1">
      <c r="A5380" s="14" t="inlineStr">
        <is>
          <t>2290</t>
        </is>
      </c>
      <c r="B5380" s="14" t="inlineStr">
        <is>
          <t>LIPAN-5378</t>
        </is>
      </c>
      <c r="C5380" s="15" t="n">
        <v>2024</v>
      </c>
      <c r="D5380" s="14" t="inlineStr">
        <is>
          <t>2024-10-31 00:00:00</t>
        </is>
      </c>
      <c r="E5380" s="14" t="inlineStr">
        <is>
          <t>J.-Out</t>
        </is>
      </c>
      <c r="F5380" s="14" t="inlineStr">
        <is>
          <t>E. E. Taiamã</t>
        </is>
      </c>
      <c r="G5380" s="14" t="inlineStr">
        <is>
          <t>16º 48' 01,35" | 57° 39' 22,89"</t>
        </is>
      </c>
      <c r="H5380" s="14" t="inlineStr">
        <is>
          <t>Characiformes</t>
        </is>
      </c>
      <c r="I5380" s="14" t="inlineStr">
        <is>
          <t>Piaractus mesopotamicus</t>
        </is>
      </c>
      <c r="J5380" s="16" t="n">
        <v>43.3</v>
      </c>
      <c r="K5380" s="16" t="n">
        <v>39.2</v>
      </c>
      <c r="L5380" s="17" t="n">
        <v>2070</v>
      </c>
      <c r="M5380" s="17" t="n">
        <v>1650</v>
      </c>
      <c r="N5380" s="14" t="b">
        <v>0</v>
      </c>
      <c r="O5380" s="14" t="inlineStr">
        <is>
          <t>M</t>
        </is>
      </c>
      <c r="P5380" s="14" t="inlineStr">
        <is>
          <t>EMA</t>
        </is>
      </c>
      <c r="Q5380" s="17" t="n">
        <v>2.4</v>
      </c>
      <c r="R5380" s="14" t="n">
        <v>3</v>
      </c>
      <c r="S5380" s="17" t="n">
        <v>21.75</v>
      </c>
      <c r="T5380" s="10">
        <f>IF(Q5380&gt;0,M5380-Q5380,"")</f>
        <v/>
      </c>
      <c r="U5380" s="11">
        <f>IF(AND(T5380&gt;0,Q5380&gt;0),(Q5380/T5380)*100,"")</f>
        <v/>
      </c>
      <c r="V5380" s="11">
        <f>IF(AND(T5380&gt;0,S5380&gt;0),(S5380/T5380)*100,"")</f>
        <v/>
      </c>
      <c r="W5380" s="10">
        <f>IF(AND(J5380&gt;0,L5380&gt;0),(L5380/(J5380^3))*100,"")</f>
        <v/>
      </c>
      <c r="X5380" s="12" t="n">
        <v>0.53</v>
      </c>
      <c r="Y5380" s="12" t="n">
        <v>1.03</v>
      </c>
      <c r="Z5380" s="12" t="n">
        <v>0.33</v>
      </c>
      <c r="AA5380" s="18" t="n">
        <v>4.42</v>
      </c>
      <c r="AB5380" s="14" t="n"/>
      <c r="AC5380" s="18" t="n">
        <v>28.96</v>
      </c>
      <c r="AD5380" s="18" t="n">
        <v>0.014</v>
      </c>
      <c r="AE5380" s="18" t="n">
        <v>6.656666667</v>
      </c>
      <c r="AF5380" s="18" t="n"/>
    </row>
    <row r="5381" ht="14" customHeight="1">
      <c r="A5381" s="5" t="inlineStr">
        <is>
          <t>2291</t>
        </is>
      </c>
      <c r="B5381" s="5" t="inlineStr">
        <is>
          <t>LIPAN-5379</t>
        </is>
      </c>
      <c r="C5381" s="6" t="n">
        <v>2024</v>
      </c>
      <c r="D5381" s="5" t="inlineStr">
        <is>
          <t>2024-10-31 00:00:00</t>
        </is>
      </c>
      <c r="E5381" s="5" t="inlineStr">
        <is>
          <t>J.-Out</t>
        </is>
      </c>
      <c r="F5381" s="5" t="inlineStr">
        <is>
          <t>E. E. Taiamã</t>
        </is>
      </c>
      <c r="G5381" s="5" t="inlineStr">
        <is>
          <t>16º 48' 01,35" | 57° 39' 22,89"</t>
        </is>
      </c>
      <c r="H5381" s="5" t="inlineStr">
        <is>
          <t>Characiformes</t>
        </is>
      </c>
      <c r="I5381" s="5" t="inlineStr">
        <is>
          <t>Piaractus mesopotamicus</t>
        </is>
      </c>
      <c r="J5381" s="7" t="n">
        <v>48.7</v>
      </c>
      <c r="K5381" s="7" t="n">
        <v>43.1</v>
      </c>
      <c r="L5381" s="8" t="n">
        <v>2270</v>
      </c>
      <c r="M5381" s="8" t="n">
        <v>1840</v>
      </c>
      <c r="N5381" s="5" t="b">
        <v>0</v>
      </c>
      <c r="O5381" s="5" t="inlineStr">
        <is>
          <t>M</t>
        </is>
      </c>
      <c r="P5381" s="5" t="inlineStr">
        <is>
          <t>EMA</t>
        </is>
      </c>
      <c r="Q5381" s="8" t="n">
        <v>5.18</v>
      </c>
      <c r="R5381" s="5" t="n">
        <v>3</v>
      </c>
      <c r="S5381" s="8" t="n">
        <v>19.22</v>
      </c>
      <c r="T5381" s="10">
        <f>IF(Q5381&gt;0,M5381-Q5381,"")</f>
        <v/>
      </c>
      <c r="U5381" s="11">
        <f>IF(AND(T5381&gt;0,Q5381&gt;0),(Q5381/T5381)*100,"")</f>
        <v/>
      </c>
      <c r="V5381" s="11">
        <f>IF(AND(T5381&gt;0,S5381&gt;0),(S5381/T5381)*100,"")</f>
        <v/>
      </c>
      <c r="W5381" s="10">
        <f>IF(AND(J5381&gt;0,L5381&gt;0),(L5381/(J5381^3))*100,"")</f>
        <v/>
      </c>
      <c r="X5381" s="12" t="n">
        <v>0.53</v>
      </c>
      <c r="Y5381" s="12" t="n">
        <v>1.03</v>
      </c>
      <c r="Z5381" s="12" t="n">
        <v>0.33</v>
      </c>
      <c r="AA5381" s="13" t="n">
        <v>4.42</v>
      </c>
      <c r="AB5381" s="5" t="n"/>
      <c r="AC5381" s="13" t="n">
        <v>28.96</v>
      </c>
      <c r="AD5381" s="13" t="n">
        <v>0.014</v>
      </c>
      <c r="AE5381" s="13" t="n">
        <v>6.656666667</v>
      </c>
      <c r="AF5381" s="13" t="n"/>
    </row>
    <row r="5382" ht="14" customHeight="1">
      <c r="A5382" s="14" t="inlineStr">
        <is>
          <t>2292</t>
        </is>
      </c>
      <c r="B5382" s="14" t="inlineStr">
        <is>
          <t>LIPAN-5380</t>
        </is>
      </c>
      <c r="C5382" s="15" t="n">
        <v>2024</v>
      </c>
      <c r="D5382" s="14" t="inlineStr">
        <is>
          <t>2024-10-31 00:00:00</t>
        </is>
      </c>
      <c r="E5382" s="14" t="inlineStr">
        <is>
          <t>J.-Out</t>
        </is>
      </c>
      <c r="F5382" s="14" t="inlineStr">
        <is>
          <t>E. E. Taiamã</t>
        </is>
      </c>
      <c r="G5382" s="14" t="inlineStr">
        <is>
          <t>16º 48' 01,35" | 57° 39' 22,89"</t>
        </is>
      </c>
      <c r="H5382" s="14" t="inlineStr">
        <is>
          <t>Characiformes</t>
        </is>
      </c>
      <c r="I5382" s="14" t="inlineStr">
        <is>
          <t>Piaractus mesopotamicus</t>
        </is>
      </c>
      <c r="J5382" s="16" t="n">
        <v>51.1</v>
      </c>
      <c r="K5382" s="16" t="n">
        <v>45.2</v>
      </c>
      <c r="L5382" s="17" t="n">
        <v>3140</v>
      </c>
      <c r="M5382" s="17" t="n">
        <v>2430</v>
      </c>
      <c r="N5382" s="14" t="b">
        <v>0</v>
      </c>
      <c r="O5382" s="14" t="inlineStr">
        <is>
          <t>M</t>
        </is>
      </c>
      <c r="P5382" s="14" t="inlineStr">
        <is>
          <t>EMA</t>
        </is>
      </c>
      <c r="Q5382" s="17" t="n">
        <v>9.57</v>
      </c>
      <c r="R5382" s="14" t="n">
        <v>3</v>
      </c>
      <c r="S5382" s="17" t="n">
        <v>39.02</v>
      </c>
      <c r="T5382" s="10">
        <f>IF(Q5382&gt;0,M5382-Q5382,"")</f>
        <v/>
      </c>
      <c r="U5382" s="11">
        <f>IF(AND(T5382&gt;0,Q5382&gt;0),(Q5382/T5382)*100,"")</f>
        <v/>
      </c>
      <c r="V5382" s="11">
        <f>IF(AND(T5382&gt;0,S5382&gt;0),(S5382/T5382)*100,"")</f>
        <v/>
      </c>
      <c r="W5382" s="10">
        <f>IF(AND(J5382&gt;0,L5382&gt;0),(L5382/(J5382^3))*100,"")</f>
        <v/>
      </c>
      <c r="X5382" s="12" t="n">
        <v>0.53</v>
      </c>
      <c r="Y5382" s="12" t="n">
        <v>1.03</v>
      </c>
      <c r="Z5382" s="12" t="n">
        <v>0.33</v>
      </c>
      <c r="AA5382" s="18" t="n">
        <v>4.42</v>
      </c>
      <c r="AB5382" s="14" t="n"/>
      <c r="AC5382" s="18" t="n">
        <v>28.96</v>
      </c>
      <c r="AD5382" s="18" t="n">
        <v>0.014</v>
      </c>
      <c r="AE5382" s="18" t="n">
        <v>6.656666667</v>
      </c>
      <c r="AF5382" s="18" t="n"/>
    </row>
    <row r="5383" ht="14" customHeight="1">
      <c r="A5383" s="5" t="inlineStr">
        <is>
          <t>2293</t>
        </is>
      </c>
      <c r="B5383" s="5" t="inlineStr">
        <is>
          <t>LIPAN-5381</t>
        </is>
      </c>
      <c r="C5383" s="6" t="n">
        <v>2024</v>
      </c>
      <c r="D5383" s="5" t="inlineStr">
        <is>
          <t>2024-10-31 00:00:00</t>
        </is>
      </c>
      <c r="E5383" s="5" t="inlineStr">
        <is>
          <t>J.-Out</t>
        </is>
      </c>
      <c r="F5383" s="5" t="inlineStr">
        <is>
          <t>E. E. Taiamã</t>
        </is>
      </c>
      <c r="G5383" s="5" t="inlineStr">
        <is>
          <t>16º 48' 01,35" | 57° 39' 22,89"</t>
        </is>
      </c>
      <c r="H5383" s="5" t="inlineStr">
        <is>
          <t>Characiformes</t>
        </is>
      </c>
      <c r="I5383" s="5" t="inlineStr">
        <is>
          <t>Piaractus mesopotamicus</t>
        </is>
      </c>
      <c r="J5383" s="7" t="n">
        <v>44</v>
      </c>
      <c r="K5383" s="7" t="n">
        <v>39.2</v>
      </c>
      <c r="L5383" s="8" t="n">
        <v>1990</v>
      </c>
      <c r="M5383" s="8" t="n">
        <v>1510</v>
      </c>
      <c r="N5383" s="5" t="b">
        <v>0</v>
      </c>
      <c r="O5383" s="5" t="inlineStr">
        <is>
          <t>F</t>
        </is>
      </c>
      <c r="P5383" s="5" t="inlineStr">
        <is>
          <t>REP</t>
        </is>
      </c>
      <c r="Q5383" s="8" t="n">
        <v>6.3</v>
      </c>
      <c r="R5383" s="5" t="n">
        <v>3</v>
      </c>
      <c r="S5383" s="8" t="n">
        <v>19.06</v>
      </c>
      <c r="T5383" s="10">
        <f>IF(Q5383&gt;0,M5383-Q5383,"")</f>
        <v/>
      </c>
      <c r="U5383" s="11">
        <f>IF(AND(T5383&gt;0,Q5383&gt;0),(Q5383/T5383)*100,"")</f>
        <v/>
      </c>
      <c r="V5383" s="11">
        <f>IF(AND(T5383&gt;0,S5383&gt;0),(S5383/T5383)*100,"")</f>
        <v/>
      </c>
      <c r="W5383" s="10">
        <f>IF(AND(J5383&gt;0,L5383&gt;0),(L5383/(J5383^3))*100,"")</f>
        <v/>
      </c>
      <c r="X5383" s="12" t="n">
        <v>0.53</v>
      </c>
      <c r="Y5383" s="12" t="n">
        <v>1.03</v>
      </c>
      <c r="Z5383" s="12" t="n">
        <v>0.33</v>
      </c>
      <c r="AA5383" s="13" t="n">
        <v>4.42</v>
      </c>
      <c r="AB5383" s="5" t="n"/>
      <c r="AC5383" s="13" t="n">
        <v>28.96</v>
      </c>
      <c r="AD5383" s="13" t="n">
        <v>0.014</v>
      </c>
      <c r="AE5383" s="13" t="n">
        <v>6.656666667</v>
      </c>
      <c r="AF5383" s="13" t="n"/>
    </row>
    <row r="5384" ht="14" customHeight="1">
      <c r="A5384" s="14" t="inlineStr">
        <is>
          <t>2294</t>
        </is>
      </c>
      <c r="B5384" s="14" t="inlineStr">
        <is>
          <t>LIPAN-5382</t>
        </is>
      </c>
      <c r="C5384" s="15" t="n">
        <v>2024</v>
      </c>
      <c r="D5384" s="14" t="inlineStr">
        <is>
          <t>2024-10-31 00:00:00</t>
        </is>
      </c>
      <c r="E5384" s="14" t="inlineStr">
        <is>
          <t>J.-Out</t>
        </is>
      </c>
      <c r="F5384" s="14" t="inlineStr">
        <is>
          <t>E. E. Taiamã</t>
        </is>
      </c>
      <c r="G5384" s="14" t="inlineStr">
        <is>
          <t>16º 48' 01,35" | 57° 39' 22,89"</t>
        </is>
      </c>
      <c r="H5384" s="14" t="inlineStr">
        <is>
          <t>Characiformes</t>
        </is>
      </c>
      <c r="I5384" s="14" t="inlineStr">
        <is>
          <t>Brycon hilarii</t>
        </is>
      </c>
      <c r="J5384" s="16" t="n">
        <v>20</v>
      </c>
      <c r="K5384" s="16" t="n">
        <v>17</v>
      </c>
      <c r="L5384" s="17" t="n">
        <v>109</v>
      </c>
      <c r="M5384" s="17" t="n">
        <v>94</v>
      </c>
      <c r="N5384" s="14" t="b">
        <v>0</v>
      </c>
      <c r="O5384" s="14" t="inlineStr">
        <is>
          <t>F</t>
        </is>
      </c>
      <c r="P5384" s="14" t="inlineStr">
        <is>
          <t>REP</t>
        </is>
      </c>
      <c r="Q5384" s="17" t="n">
        <v>0.6899999999999999</v>
      </c>
      <c r="R5384" s="14" t="n">
        <v>3</v>
      </c>
      <c r="S5384" s="17" t="n">
        <v>0.4</v>
      </c>
      <c r="T5384" s="10">
        <f>IF(Q5384&gt;0,M5384-Q5384,"")</f>
        <v/>
      </c>
      <c r="U5384" s="11">
        <f>IF(AND(T5384&gt;0,Q5384&gt;0),(Q5384/T5384)*100,"")</f>
        <v/>
      </c>
      <c r="V5384" s="11">
        <f>IF(AND(T5384&gt;0,S5384&gt;0),(S5384/T5384)*100,"")</f>
        <v/>
      </c>
      <c r="W5384" s="10">
        <f>IF(AND(J5384&gt;0,L5384&gt;0),(L5384/(J5384^3))*100,"")</f>
        <v/>
      </c>
      <c r="X5384" s="12" t="n">
        <v>0.53</v>
      </c>
      <c r="Y5384" s="12" t="n">
        <v>1.03</v>
      </c>
      <c r="Z5384" s="12" t="n">
        <v>0.33</v>
      </c>
      <c r="AA5384" s="18" t="n">
        <v>4.42</v>
      </c>
      <c r="AB5384" s="14" t="n"/>
      <c r="AC5384" s="18" t="n">
        <v>28.96</v>
      </c>
      <c r="AD5384" s="18" t="n">
        <v>0.014</v>
      </c>
      <c r="AE5384" s="18" t="n">
        <v>6.656666667</v>
      </c>
      <c r="AF5384" s="18" t="n"/>
    </row>
    <row r="5385" ht="14" customHeight="1">
      <c r="A5385" s="5" t="inlineStr">
        <is>
          <t>2295</t>
        </is>
      </c>
      <c r="B5385" s="5" t="inlineStr">
        <is>
          <t>LIPAN-5383</t>
        </is>
      </c>
      <c r="C5385" s="6" t="n">
        <v>2024</v>
      </c>
      <c r="D5385" s="5" t="inlineStr">
        <is>
          <t>2024-10-31 00:00:00</t>
        </is>
      </c>
      <c r="E5385" s="5" t="inlineStr">
        <is>
          <t>J.-Out</t>
        </is>
      </c>
      <c r="F5385" s="5" t="inlineStr">
        <is>
          <t>E. E. Taiamã</t>
        </is>
      </c>
      <c r="G5385" s="5" t="inlineStr">
        <is>
          <t>16º 48' 01,35" | 57° 39' 22,89"</t>
        </is>
      </c>
      <c r="H5385" s="5" t="inlineStr">
        <is>
          <t>Characiformes</t>
        </is>
      </c>
      <c r="I5385" s="5" t="inlineStr">
        <is>
          <t>Brycon hilarii</t>
        </is>
      </c>
      <c r="J5385" s="7" t="n">
        <v>21.5</v>
      </c>
      <c r="K5385" s="7" t="n">
        <v>18</v>
      </c>
      <c r="L5385" s="8" t="n">
        <v>123</v>
      </c>
      <c r="M5385" s="8" t="n">
        <v>110</v>
      </c>
      <c r="N5385" s="5" t="b">
        <v>0</v>
      </c>
      <c r="O5385" s="5" t="inlineStr">
        <is>
          <t>M</t>
        </is>
      </c>
      <c r="P5385" s="5" t="inlineStr">
        <is>
          <t>REP</t>
        </is>
      </c>
      <c r="Q5385" s="8" t="n">
        <v>0.01</v>
      </c>
      <c r="R5385" s="5" t="n">
        <v>3</v>
      </c>
      <c r="S5385" s="8" t="n">
        <v>0.35</v>
      </c>
      <c r="T5385" s="10">
        <f>IF(Q5385&gt;0,M5385-Q5385,"")</f>
        <v/>
      </c>
      <c r="U5385" s="11">
        <f>IF(AND(T5385&gt;0,Q5385&gt;0),(Q5385/T5385)*100,"")</f>
        <v/>
      </c>
      <c r="V5385" s="11">
        <f>IF(AND(T5385&gt;0,S5385&gt;0),(S5385/T5385)*100,"")</f>
        <v/>
      </c>
      <c r="W5385" s="10">
        <f>IF(AND(J5385&gt;0,L5385&gt;0),(L5385/(J5385^3))*100,"")</f>
        <v/>
      </c>
      <c r="X5385" s="12" t="n">
        <v>0.53</v>
      </c>
      <c r="Y5385" s="12" t="n">
        <v>1.03</v>
      </c>
      <c r="Z5385" s="12" t="n">
        <v>0.33</v>
      </c>
      <c r="AA5385" s="13" t="n">
        <v>4.42</v>
      </c>
      <c r="AB5385" s="5" t="n"/>
      <c r="AC5385" s="13" t="n">
        <v>28.96</v>
      </c>
      <c r="AD5385" s="13" t="n">
        <v>0.014</v>
      </c>
      <c r="AE5385" s="13" t="n">
        <v>6.656666667</v>
      </c>
      <c r="AF5385" s="13" t="n"/>
    </row>
    <row r="5386" ht="14" customHeight="1">
      <c r="A5386" s="14" t="inlineStr">
        <is>
          <t>2296</t>
        </is>
      </c>
      <c r="B5386" s="14" t="inlineStr">
        <is>
          <t>LIPAN-5384</t>
        </is>
      </c>
      <c r="C5386" s="15" t="n">
        <v>2024</v>
      </c>
      <c r="D5386" s="14" t="inlineStr">
        <is>
          <t>2024-10-31 00:00:00</t>
        </is>
      </c>
      <c r="E5386" s="14" t="inlineStr">
        <is>
          <t>J.-Out</t>
        </is>
      </c>
      <c r="F5386" s="14" t="inlineStr">
        <is>
          <t>E. E. Taiamã</t>
        </is>
      </c>
      <c r="G5386" s="14" t="inlineStr">
        <is>
          <t>16º 48' 01,35" | 57° 39' 22,89"</t>
        </is>
      </c>
      <c r="H5386" s="14" t="inlineStr">
        <is>
          <t>Characiformes</t>
        </is>
      </c>
      <c r="I5386" s="14" t="inlineStr">
        <is>
          <t>Brycon hilarii</t>
        </is>
      </c>
      <c r="J5386" s="16" t="n">
        <v>22.2</v>
      </c>
      <c r="K5386" s="16" t="n">
        <v>18.5</v>
      </c>
      <c r="L5386" s="17" t="n">
        <v>119</v>
      </c>
      <c r="M5386" s="17" t="n">
        <v>107</v>
      </c>
      <c r="N5386" s="14" t="b">
        <v>0</v>
      </c>
      <c r="O5386" s="14" t="inlineStr">
        <is>
          <t>M</t>
        </is>
      </c>
      <c r="P5386" s="14" t="inlineStr">
        <is>
          <t>REP</t>
        </is>
      </c>
      <c r="Q5386" s="17" t="n">
        <v>0.01</v>
      </c>
      <c r="R5386" s="14" t="n">
        <v>2</v>
      </c>
      <c r="S5386" s="17" t="n">
        <v>0.71</v>
      </c>
      <c r="T5386" s="10">
        <f>IF(Q5386&gt;0,M5386-Q5386,"")</f>
        <v/>
      </c>
      <c r="U5386" s="11">
        <f>IF(AND(T5386&gt;0,Q5386&gt;0),(Q5386/T5386)*100,"")</f>
        <v/>
      </c>
      <c r="V5386" s="11">
        <f>IF(AND(T5386&gt;0,S5386&gt;0),(S5386/T5386)*100,"")</f>
        <v/>
      </c>
      <c r="W5386" s="10">
        <f>IF(AND(J5386&gt;0,L5386&gt;0),(L5386/(J5386^3))*100,"")</f>
        <v/>
      </c>
      <c r="X5386" s="12" t="n">
        <v>0.53</v>
      </c>
      <c r="Y5386" s="12" t="n">
        <v>1.03</v>
      </c>
      <c r="Z5386" s="12" t="n">
        <v>0.33</v>
      </c>
      <c r="AA5386" s="18" t="n">
        <v>4.42</v>
      </c>
      <c r="AB5386" s="14" t="n"/>
      <c r="AC5386" s="18" t="n">
        <v>28.96</v>
      </c>
      <c r="AD5386" s="18" t="n">
        <v>0.014</v>
      </c>
      <c r="AE5386" s="18" t="n">
        <v>6.656666667</v>
      </c>
      <c r="AF5386" s="18" t="n"/>
    </row>
    <row r="5387" ht="14" customHeight="1">
      <c r="A5387" s="5" t="inlineStr">
        <is>
          <t>2297</t>
        </is>
      </c>
      <c r="B5387" s="5" t="inlineStr">
        <is>
          <t>LIPAN-5385</t>
        </is>
      </c>
      <c r="C5387" s="6" t="n">
        <v>2024</v>
      </c>
      <c r="D5387" s="5" t="inlineStr">
        <is>
          <t>2024-10-31 00:00:00</t>
        </is>
      </c>
      <c r="E5387" s="5" t="inlineStr">
        <is>
          <t>J.-Out</t>
        </is>
      </c>
      <c r="F5387" s="5" t="inlineStr">
        <is>
          <t>E. E. Taiamã</t>
        </is>
      </c>
      <c r="G5387" s="5" t="inlineStr">
        <is>
          <t>16º 48' 01,35" | 57° 39' 22,89"</t>
        </is>
      </c>
      <c r="H5387" s="5" t="inlineStr">
        <is>
          <t>Characiformes</t>
        </is>
      </c>
      <c r="I5387" s="5" t="inlineStr">
        <is>
          <t>Brycon hilarii</t>
        </is>
      </c>
      <c r="J5387" s="7" t="n">
        <v>24</v>
      </c>
      <c r="K5387" s="7" t="n">
        <v>19.9</v>
      </c>
      <c r="L5387" s="8" t="n">
        <v>170</v>
      </c>
      <c r="M5387" s="8" t="n">
        <v>151</v>
      </c>
      <c r="N5387" s="5" t="b">
        <v>0</v>
      </c>
      <c r="O5387" s="5" t="inlineStr">
        <is>
          <t>M</t>
        </is>
      </c>
      <c r="P5387" s="5" t="inlineStr">
        <is>
          <t>REP</t>
        </is>
      </c>
      <c r="Q5387" s="8" t="n">
        <v>0.01</v>
      </c>
      <c r="R5387" s="5" t="n">
        <v>1</v>
      </c>
      <c r="S5387" s="8" t="n">
        <v>0.71</v>
      </c>
      <c r="T5387" s="10">
        <f>IF(Q5387&gt;0,M5387-Q5387,"")</f>
        <v/>
      </c>
      <c r="U5387" s="11">
        <f>IF(AND(T5387&gt;0,Q5387&gt;0),(Q5387/T5387)*100,"")</f>
        <v/>
      </c>
      <c r="V5387" s="11">
        <f>IF(AND(T5387&gt;0,S5387&gt;0),(S5387/T5387)*100,"")</f>
        <v/>
      </c>
      <c r="W5387" s="10">
        <f>IF(AND(J5387&gt;0,L5387&gt;0),(L5387/(J5387^3))*100,"")</f>
        <v/>
      </c>
      <c r="X5387" s="12" t="n">
        <v>0.53</v>
      </c>
      <c r="Y5387" s="12" t="n">
        <v>1.03</v>
      </c>
      <c r="Z5387" s="12" t="n">
        <v>0.33</v>
      </c>
      <c r="AA5387" s="13" t="n">
        <v>4.42</v>
      </c>
      <c r="AB5387" s="5" t="n"/>
      <c r="AC5387" s="13" t="n">
        <v>28.96</v>
      </c>
      <c r="AD5387" s="13" t="n">
        <v>0.014</v>
      </c>
      <c r="AE5387" s="13" t="n">
        <v>6.656666667</v>
      </c>
      <c r="AF5387" s="13" t="n"/>
    </row>
    <row r="5388" ht="14" customHeight="1">
      <c r="A5388" s="14" t="inlineStr">
        <is>
          <t>2298</t>
        </is>
      </c>
      <c r="B5388" s="14" t="inlineStr">
        <is>
          <t>LIPAN-5386</t>
        </is>
      </c>
      <c r="C5388" s="15" t="n">
        <v>2024</v>
      </c>
      <c r="D5388" s="14" t="inlineStr">
        <is>
          <t>2024-10-31 00:00:00</t>
        </is>
      </c>
      <c r="E5388" s="14" t="inlineStr">
        <is>
          <t>J.-Out</t>
        </is>
      </c>
      <c r="F5388" s="14" t="inlineStr">
        <is>
          <t>E. E. Taiamã</t>
        </is>
      </c>
      <c r="G5388" s="14" t="inlineStr">
        <is>
          <t>16º 48' 01,35" | 57° 39' 22,89"</t>
        </is>
      </c>
      <c r="H5388" s="14" t="inlineStr">
        <is>
          <t>Characiformes</t>
        </is>
      </c>
      <c r="I5388" s="14" t="inlineStr">
        <is>
          <t>Salminus brasiliensis</t>
        </is>
      </c>
      <c r="J5388" s="16" t="n">
        <v>45</v>
      </c>
      <c r="K5388" s="16" t="n">
        <v>39.2</v>
      </c>
      <c r="L5388" s="17" t="n">
        <v>1220</v>
      </c>
      <c r="M5388" s="17" t="n">
        <v>1110</v>
      </c>
      <c r="N5388" s="14" t="b">
        <v>0</v>
      </c>
      <c r="O5388" s="14" t="inlineStr">
        <is>
          <t>M</t>
        </is>
      </c>
      <c r="P5388" s="14" t="inlineStr">
        <is>
          <t>REP</t>
        </is>
      </c>
      <c r="Q5388" s="17" t="n">
        <v>0.55</v>
      </c>
      <c r="R5388" s="14" t="n">
        <v>0</v>
      </c>
      <c r="S5388" s="17" t="n">
        <v>7.62</v>
      </c>
      <c r="T5388" s="10">
        <f>IF(Q5388&gt;0,M5388-Q5388,"")</f>
        <v/>
      </c>
      <c r="U5388" s="11">
        <f>IF(AND(T5388&gt;0,Q5388&gt;0),(Q5388/T5388)*100,"")</f>
        <v/>
      </c>
      <c r="V5388" s="11">
        <f>IF(AND(T5388&gt;0,S5388&gt;0),(S5388/T5388)*100,"")</f>
        <v/>
      </c>
      <c r="W5388" s="10">
        <f>IF(AND(J5388&gt;0,L5388&gt;0),(L5388/(J5388^3))*100,"")</f>
        <v/>
      </c>
      <c r="X5388" s="12" t="n">
        <v>0.53</v>
      </c>
      <c r="Y5388" s="12" t="n">
        <v>1.03</v>
      </c>
      <c r="Z5388" s="12" t="n">
        <v>0.33</v>
      </c>
      <c r="AA5388" s="18" t="n">
        <v>4.42</v>
      </c>
      <c r="AB5388" s="14" t="n"/>
      <c r="AC5388" s="18" t="n">
        <v>28.96</v>
      </c>
      <c r="AD5388" s="18" t="n">
        <v>0.014</v>
      </c>
      <c r="AE5388" s="18" t="n">
        <v>6.656666667</v>
      </c>
      <c r="AF5388" s="18" t="n"/>
    </row>
    <row r="5389" ht="14" customHeight="1">
      <c r="A5389" s="5" t="inlineStr">
        <is>
          <t>2299</t>
        </is>
      </c>
      <c r="B5389" s="5" t="inlineStr">
        <is>
          <t>LIPAN-5387</t>
        </is>
      </c>
      <c r="C5389" s="6" t="n">
        <v>2024</v>
      </c>
      <c r="D5389" s="5" t="inlineStr">
        <is>
          <t>2024-10-31 00:00:00</t>
        </is>
      </c>
      <c r="E5389" s="5" t="inlineStr">
        <is>
          <t>J.-Out</t>
        </is>
      </c>
      <c r="F5389" s="5" t="inlineStr">
        <is>
          <t>E. E. Taiamã</t>
        </is>
      </c>
      <c r="G5389" s="5" t="inlineStr">
        <is>
          <t>16º 48' 01,35" | 57° 39' 22,89"</t>
        </is>
      </c>
      <c r="H5389" s="5" t="inlineStr">
        <is>
          <t>Characiformes</t>
        </is>
      </c>
      <c r="I5389" s="5" t="inlineStr">
        <is>
          <t>Salminus brasiliensis</t>
        </is>
      </c>
      <c r="J5389" s="7" t="n">
        <v>72.5</v>
      </c>
      <c r="K5389" s="7" t="n">
        <v>64</v>
      </c>
      <c r="L5389" s="8" t="n">
        <v>6160</v>
      </c>
      <c r="M5389" s="8" t="n">
        <v>5250</v>
      </c>
      <c r="N5389" s="5" t="b">
        <v>0</v>
      </c>
      <c r="O5389" s="5" t="inlineStr">
        <is>
          <t>F</t>
        </is>
      </c>
      <c r="P5389" s="5" t="inlineStr">
        <is>
          <t>EMA</t>
        </is>
      </c>
      <c r="Q5389" s="8" t="n">
        <v>378.85</v>
      </c>
      <c r="R5389" s="5" t="n">
        <v>0</v>
      </c>
      <c r="S5389" s="8" t="n">
        <v>42.94</v>
      </c>
      <c r="T5389" s="10">
        <f>IF(Q5389&gt;0,M5389-Q5389,"")</f>
        <v/>
      </c>
      <c r="U5389" s="11">
        <f>IF(AND(T5389&gt;0,Q5389&gt;0),(Q5389/T5389)*100,"")</f>
        <v/>
      </c>
      <c r="V5389" s="11">
        <f>IF(AND(T5389&gt;0,S5389&gt;0),(S5389/T5389)*100,"")</f>
        <v/>
      </c>
      <c r="W5389" s="10">
        <f>IF(AND(J5389&gt;0,L5389&gt;0),(L5389/(J5389^3))*100,"")</f>
        <v/>
      </c>
      <c r="X5389" s="12" t="n">
        <v>0.53</v>
      </c>
      <c r="Y5389" s="12" t="n">
        <v>1.03</v>
      </c>
      <c r="Z5389" s="12" t="n">
        <v>0.33</v>
      </c>
      <c r="AA5389" s="13" t="n">
        <v>4.42</v>
      </c>
      <c r="AB5389" s="5" t="n"/>
      <c r="AC5389" s="13" t="n">
        <v>28.96</v>
      </c>
      <c r="AD5389" s="13" t="n">
        <v>0.014</v>
      </c>
      <c r="AE5389" s="13" t="n">
        <v>6.656666667</v>
      </c>
      <c r="AF5389" s="13" t="n"/>
    </row>
    <row r="5390" ht="14" customHeight="1">
      <c r="A5390" s="14" t="inlineStr">
        <is>
          <t>2300</t>
        </is>
      </c>
      <c r="B5390" s="14" t="inlineStr">
        <is>
          <t>LIPAN-5388</t>
        </is>
      </c>
      <c r="C5390" s="15" t="n">
        <v>2024</v>
      </c>
      <c r="D5390" s="14" t="inlineStr">
        <is>
          <t>2024-10-31 00:00:00</t>
        </is>
      </c>
      <c r="E5390" s="14" t="inlineStr">
        <is>
          <t>J.-Out</t>
        </is>
      </c>
      <c r="F5390" s="14" t="inlineStr">
        <is>
          <t>E. E. Taiamã</t>
        </is>
      </c>
      <c r="G5390" s="14" t="inlineStr">
        <is>
          <t>16º 48' 01,35" | 57° 39' 22,89"</t>
        </is>
      </c>
      <c r="H5390" s="14" t="inlineStr">
        <is>
          <t>Siluriformes</t>
        </is>
      </c>
      <c r="I5390" s="14" t="inlineStr">
        <is>
          <t>Ageneiosus brevifilis</t>
        </is>
      </c>
      <c r="J5390" s="16" t="n">
        <v>50</v>
      </c>
      <c r="K5390" s="16" t="n">
        <v>44</v>
      </c>
      <c r="L5390" s="17" t="n">
        <v>1420</v>
      </c>
      <c r="M5390" s="17" t="n">
        <v>1270</v>
      </c>
      <c r="N5390" s="14" t="b">
        <v>0</v>
      </c>
      <c r="O5390" s="14" t="inlineStr">
        <is>
          <t>F</t>
        </is>
      </c>
      <c r="P5390" s="14" t="inlineStr">
        <is>
          <t>REP</t>
        </is>
      </c>
      <c r="Q5390" s="17" t="n">
        <v>8.26</v>
      </c>
      <c r="R5390" s="14" t="n">
        <v>0</v>
      </c>
      <c r="S5390" s="17" t="n">
        <v>15.14</v>
      </c>
      <c r="T5390" s="10">
        <f>IF(Q5390&gt;0,M5390-Q5390,"")</f>
        <v/>
      </c>
      <c r="U5390" s="11">
        <f>IF(AND(T5390&gt;0,Q5390&gt;0),(Q5390/T5390)*100,"")</f>
        <v/>
      </c>
      <c r="V5390" s="11">
        <f>IF(AND(T5390&gt;0,S5390&gt;0),(S5390/T5390)*100,"")</f>
        <v/>
      </c>
      <c r="W5390" s="10">
        <f>IF(AND(J5390&gt;0,L5390&gt;0),(L5390/(J5390^3))*100,"")</f>
        <v/>
      </c>
      <c r="X5390" s="12" t="n">
        <v>0.53</v>
      </c>
      <c r="Y5390" s="12" t="n">
        <v>1.03</v>
      </c>
      <c r="Z5390" s="12" t="n">
        <v>0.33</v>
      </c>
      <c r="AA5390" s="18" t="n">
        <v>4.42</v>
      </c>
      <c r="AB5390" s="14" t="n"/>
      <c r="AC5390" s="18" t="n">
        <v>28.96</v>
      </c>
      <c r="AD5390" s="18" t="n">
        <v>0.014</v>
      </c>
      <c r="AE5390" s="18" t="n">
        <v>6.656666667</v>
      </c>
      <c r="AF5390" s="18" t="n"/>
    </row>
    <row r="5391" ht="14" customHeight="1">
      <c r="A5391" s="5" t="inlineStr">
        <is>
          <t>2301</t>
        </is>
      </c>
      <c r="B5391" s="5" t="inlineStr">
        <is>
          <t>LIPAN-5389</t>
        </is>
      </c>
      <c r="C5391" s="6" t="n">
        <v>2024</v>
      </c>
      <c r="D5391" s="5" t="inlineStr">
        <is>
          <t>2024-10-31 00:00:00</t>
        </is>
      </c>
      <c r="E5391" s="5" t="inlineStr">
        <is>
          <t>J.-Out</t>
        </is>
      </c>
      <c r="F5391" s="5" t="inlineStr">
        <is>
          <t>E. E. Taiamã</t>
        </is>
      </c>
      <c r="G5391" s="5" t="inlineStr">
        <is>
          <t>16º 48' 01,35" | 57° 39' 22,89"</t>
        </is>
      </c>
      <c r="H5391" s="5" t="inlineStr">
        <is>
          <t>Siluriformes</t>
        </is>
      </c>
      <c r="I5391" s="5" t="inlineStr">
        <is>
          <t>Ageneiosus brevifilis</t>
        </is>
      </c>
      <c r="J5391" s="7" t="n">
        <v>57</v>
      </c>
      <c r="K5391" s="7" t="n">
        <v>49.5</v>
      </c>
      <c r="L5391" s="8" t="n">
        <v>1880</v>
      </c>
      <c r="M5391" s="8" t="n">
        <v>1730</v>
      </c>
      <c r="N5391" s="5" t="b">
        <v>0</v>
      </c>
      <c r="O5391" s="5" t="inlineStr">
        <is>
          <t>F</t>
        </is>
      </c>
      <c r="P5391" s="5" t="inlineStr">
        <is>
          <t>EMA</t>
        </is>
      </c>
      <c r="Q5391" s="8" t="n">
        <v>10.04</v>
      </c>
      <c r="R5391" s="5" t="n">
        <v>0</v>
      </c>
      <c r="S5391" s="8" t="n">
        <v>12.1</v>
      </c>
      <c r="T5391" s="10">
        <f>IF(Q5391&gt;0,M5391-Q5391,"")</f>
        <v/>
      </c>
      <c r="U5391" s="11">
        <f>IF(AND(T5391&gt;0,Q5391&gt;0),(Q5391/T5391)*100,"")</f>
        <v/>
      </c>
      <c r="V5391" s="11">
        <f>IF(AND(T5391&gt;0,S5391&gt;0),(S5391/T5391)*100,"")</f>
        <v/>
      </c>
      <c r="W5391" s="10">
        <f>IF(AND(J5391&gt;0,L5391&gt;0),(L5391/(J5391^3))*100,"")</f>
        <v/>
      </c>
      <c r="X5391" s="12" t="n">
        <v>0.53</v>
      </c>
      <c r="Y5391" s="12" t="n">
        <v>1.03</v>
      </c>
      <c r="Z5391" s="12" t="n">
        <v>0.33</v>
      </c>
      <c r="AA5391" s="13" t="n">
        <v>4.42</v>
      </c>
      <c r="AB5391" s="5" t="n"/>
      <c r="AC5391" s="13" t="n">
        <v>28.96</v>
      </c>
      <c r="AD5391" s="13" t="n">
        <v>0.014</v>
      </c>
      <c r="AE5391" s="13" t="n">
        <v>6.656666667</v>
      </c>
      <c r="AF5391" s="13" t="n"/>
    </row>
    <row r="5392" ht="14" customHeight="1">
      <c r="A5392" s="14" t="inlineStr">
        <is>
          <t>2302</t>
        </is>
      </c>
      <c r="B5392" s="14" t="inlineStr">
        <is>
          <t>LIPAN-5390</t>
        </is>
      </c>
      <c r="C5392" s="15" t="n">
        <v>2024</v>
      </c>
      <c r="D5392" s="14" t="inlineStr">
        <is>
          <t>2024-11-24 00:00:00</t>
        </is>
      </c>
      <c r="E5392" s="14" t="inlineStr">
        <is>
          <t>K.-Nov</t>
        </is>
      </c>
      <c r="F5392" s="14" t="inlineStr">
        <is>
          <t>E. E. Taiamã</t>
        </is>
      </c>
      <c r="G5392" s="14" t="inlineStr">
        <is>
          <t>16º 48' 01,35" | 57° 39' 22,89"</t>
        </is>
      </c>
      <c r="H5392" s="14" t="inlineStr">
        <is>
          <t>Siluriformes</t>
        </is>
      </c>
      <c r="I5392" s="14" t="inlineStr">
        <is>
          <t>Pseudoplatystoma corruscans</t>
        </is>
      </c>
      <c r="J5392" s="16" t="n">
        <v>94.09999999999999</v>
      </c>
      <c r="K5392" s="16" t="n">
        <v>83.90000000000001</v>
      </c>
      <c r="L5392" s="17" t="n">
        <v>8180</v>
      </c>
      <c r="M5392" s="17" t="n">
        <v>7120</v>
      </c>
      <c r="N5392" s="14" t="b">
        <v>0</v>
      </c>
      <c r="O5392" s="14" t="inlineStr">
        <is>
          <t>F</t>
        </is>
      </c>
      <c r="P5392" s="14" t="inlineStr">
        <is>
          <t>REP</t>
        </is>
      </c>
      <c r="Q5392" s="17" t="n">
        <v>30.6</v>
      </c>
      <c r="R5392" s="14" t="n">
        <v>0</v>
      </c>
      <c r="S5392" s="17" t="n">
        <v>70.88</v>
      </c>
      <c r="T5392" s="10">
        <f>IF(Q5392&gt;0,M5392-Q5392,"")</f>
        <v/>
      </c>
      <c r="U5392" s="11">
        <f>IF(AND(T5392&gt;0,Q5392&gt;0),(Q5392/T5392)*100,"")</f>
        <v/>
      </c>
      <c r="V5392" s="11">
        <f>IF(AND(T5392&gt;0,S5392&gt;0),(S5392/T5392)*100,"")</f>
        <v/>
      </c>
      <c r="W5392" s="10">
        <f>IF(AND(J5392&gt;0,L5392&gt;0),(L5392/(J5392^3))*100,"")</f>
        <v/>
      </c>
      <c r="X5392" s="12" t="n">
        <v>1.5</v>
      </c>
      <c r="Y5392" s="12" t="n">
        <v>2.18</v>
      </c>
      <c r="Z5392" s="12" t="n">
        <v>0.98</v>
      </c>
      <c r="AA5392" s="18" t="n">
        <v>6.786666667</v>
      </c>
      <c r="AB5392" s="14" t="n"/>
      <c r="AC5392" s="18" t="n">
        <v>31.31666667</v>
      </c>
      <c r="AD5392" s="18" t="n">
        <v>0.02</v>
      </c>
      <c r="AE5392" s="18" t="n">
        <v>5.966666667</v>
      </c>
      <c r="AF5392" s="18" t="n"/>
    </row>
    <row r="5393" ht="14" customHeight="1">
      <c r="A5393" s="5" t="inlineStr">
        <is>
          <t>2303</t>
        </is>
      </c>
      <c r="B5393" s="5" t="inlineStr">
        <is>
          <t>LIPAN-5391</t>
        </is>
      </c>
      <c r="C5393" s="6" t="n">
        <v>2024</v>
      </c>
      <c r="D5393" s="5" t="inlineStr">
        <is>
          <t>2024-11-24 00:00:00</t>
        </is>
      </c>
      <c r="E5393" s="5" t="inlineStr">
        <is>
          <t>K.-Nov</t>
        </is>
      </c>
      <c r="F5393" s="5" t="inlineStr">
        <is>
          <t>E. E. Taiamã</t>
        </is>
      </c>
      <c r="G5393" s="5" t="inlineStr">
        <is>
          <t>16º 48' 01,35" | 57° 39' 22,89"</t>
        </is>
      </c>
      <c r="H5393" s="5" t="inlineStr">
        <is>
          <t>Siluriformes</t>
        </is>
      </c>
      <c r="I5393" s="5" t="inlineStr">
        <is>
          <t>Pseudoplatystoma corruscans</t>
        </is>
      </c>
      <c r="J5393" s="7" t="n">
        <v>86.59999999999999</v>
      </c>
      <c r="K5393" s="7" t="n">
        <v>77.09999999999999</v>
      </c>
      <c r="L5393" s="8" t="n">
        <v>5770</v>
      </c>
      <c r="M5393" s="8" t="n">
        <v>5130</v>
      </c>
      <c r="N5393" s="5" t="b">
        <v>0</v>
      </c>
      <c r="O5393" s="5" t="inlineStr">
        <is>
          <t>F</t>
        </is>
      </c>
      <c r="P5393" s="5" t="inlineStr">
        <is>
          <t>REP</t>
        </is>
      </c>
      <c r="Q5393" s="8" t="n">
        <v>21.21</v>
      </c>
      <c r="R5393" s="5" t="n">
        <v>0</v>
      </c>
      <c r="S5393" s="8" t="n">
        <v>54.36</v>
      </c>
      <c r="T5393" s="10">
        <f>IF(Q5393&gt;0,M5393-Q5393,"")</f>
        <v/>
      </c>
      <c r="U5393" s="11">
        <f>IF(AND(T5393&gt;0,Q5393&gt;0),(Q5393/T5393)*100,"")</f>
        <v/>
      </c>
      <c r="V5393" s="11">
        <f>IF(AND(T5393&gt;0,S5393&gt;0),(S5393/T5393)*100,"")</f>
        <v/>
      </c>
      <c r="W5393" s="10">
        <f>IF(AND(J5393&gt;0,L5393&gt;0),(L5393/(J5393^3))*100,"")</f>
        <v/>
      </c>
      <c r="X5393" s="12" t="n">
        <v>1.5</v>
      </c>
      <c r="Y5393" s="12" t="n">
        <v>2.18</v>
      </c>
      <c r="Z5393" s="12" t="n">
        <v>0.98</v>
      </c>
      <c r="AA5393" s="13" t="n">
        <v>6.786666667</v>
      </c>
      <c r="AB5393" s="5" t="n"/>
      <c r="AC5393" s="13" t="n">
        <v>31.31666667</v>
      </c>
      <c r="AD5393" s="13" t="n">
        <v>0.02</v>
      </c>
      <c r="AE5393" s="13" t="n">
        <v>5.966666667</v>
      </c>
      <c r="AF5393" s="13" t="n"/>
    </row>
    <row r="5394" ht="14" customHeight="1">
      <c r="A5394" s="14" t="inlineStr">
        <is>
          <t>2304</t>
        </is>
      </c>
      <c r="B5394" s="14" t="inlineStr">
        <is>
          <t>LIPAN-5392</t>
        </is>
      </c>
      <c r="C5394" s="15" t="n">
        <v>2024</v>
      </c>
      <c r="D5394" s="14" t="inlineStr">
        <is>
          <t>2024-11-24 00:00:00</t>
        </is>
      </c>
      <c r="E5394" s="14" t="inlineStr">
        <is>
          <t>K.-Nov</t>
        </is>
      </c>
      <c r="F5394" s="14" t="inlineStr">
        <is>
          <t>E. E. Taiamã</t>
        </is>
      </c>
      <c r="G5394" s="14" t="inlineStr">
        <is>
          <t>16º 48' 01,35" | 57° 39' 22,89"</t>
        </is>
      </c>
      <c r="H5394" s="14" t="inlineStr">
        <is>
          <t>Siluriformes</t>
        </is>
      </c>
      <c r="I5394" s="14" t="inlineStr">
        <is>
          <t>Pseudoplatystoma reticulatum</t>
        </is>
      </c>
      <c r="J5394" s="16" t="n">
        <v>83.2</v>
      </c>
      <c r="K5394" s="16" t="n">
        <v>71.90000000000001</v>
      </c>
      <c r="L5394" s="17" t="n">
        <v>6280</v>
      </c>
      <c r="M5394" s="17" t="n">
        <v>5240</v>
      </c>
      <c r="N5394" s="14" t="b">
        <v>0</v>
      </c>
      <c r="O5394" s="14" t="inlineStr">
        <is>
          <t>F</t>
        </is>
      </c>
      <c r="P5394" s="14" t="inlineStr">
        <is>
          <t>REP</t>
        </is>
      </c>
      <c r="Q5394" s="17" t="n">
        <v>43.6</v>
      </c>
      <c r="R5394" s="14" t="n">
        <v>0</v>
      </c>
      <c r="S5394" s="17" t="n">
        <v>88.36</v>
      </c>
      <c r="T5394" s="10">
        <f>IF(Q5394&gt;0,M5394-Q5394,"")</f>
        <v/>
      </c>
      <c r="U5394" s="11">
        <f>IF(AND(T5394&gt;0,Q5394&gt;0),(Q5394/T5394)*100,"")</f>
        <v/>
      </c>
      <c r="V5394" s="11">
        <f>IF(AND(T5394&gt;0,S5394&gt;0),(S5394/T5394)*100,"")</f>
        <v/>
      </c>
      <c r="W5394" s="10">
        <f>IF(AND(J5394&gt;0,L5394&gt;0),(L5394/(J5394^3))*100,"")</f>
        <v/>
      </c>
      <c r="X5394" s="12" t="n">
        <v>1.5</v>
      </c>
      <c r="Y5394" s="12" t="n">
        <v>2.18</v>
      </c>
      <c r="Z5394" s="12" t="n">
        <v>0.98</v>
      </c>
      <c r="AA5394" s="18" t="n">
        <v>6.786666667</v>
      </c>
      <c r="AB5394" s="14" t="n"/>
      <c r="AC5394" s="18" t="n">
        <v>31.31666667</v>
      </c>
      <c r="AD5394" s="18" t="n">
        <v>0.02</v>
      </c>
      <c r="AE5394" s="18" t="n">
        <v>5.966666667</v>
      </c>
      <c r="AF5394" s="18" t="n"/>
    </row>
    <row r="5395" ht="14" customHeight="1">
      <c r="A5395" s="5" t="inlineStr">
        <is>
          <t>2305</t>
        </is>
      </c>
      <c r="B5395" s="5" t="inlineStr">
        <is>
          <t>LIPAN-5393</t>
        </is>
      </c>
      <c r="C5395" s="6" t="n">
        <v>2024</v>
      </c>
      <c r="D5395" s="5" t="inlineStr">
        <is>
          <t>2024-11-24 00:00:00</t>
        </is>
      </c>
      <c r="E5395" s="5" t="inlineStr">
        <is>
          <t>K.-Nov</t>
        </is>
      </c>
      <c r="F5395" s="5" t="inlineStr">
        <is>
          <t>E. E. Taiamã</t>
        </is>
      </c>
      <c r="G5395" s="5" t="inlineStr">
        <is>
          <t>16º 48' 01,35" | 57° 39' 22,89"</t>
        </is>
      </c>
      <c r="H5395" s="5" t="inlineStr">
        <is>
          <t>Siluriformes</t>
        </is>
      </c>
      <c r="I5395" s="5" t="inlineStr">
        <is>
          <t>Pseudoplatystoma reticulatum</t>
        </is>
      </c>
      <c r="J5395" s="7" t="n">
        <v>88.3</v>
      </c>
      <c r="K5395" s="7" t="n">
        <v>78.2</v>
      </c>
      <c r="L5395" s="8" t="n">
        <v>6290</v>
      </c>
      <c r="M5395" s="8" t="n">
        <v>5180</v>
      </c>
      <c r="N5395" s="5" t="b">
        <v>0</v>
      </c>
      <c r="O5395" s="5" t="inlineStr">
        <is>
          <t>M</t>
        </is>
      </c>
      <c r="P5395" s="5" t="inlineStr">
        <is>
          <t>EMA</t>
        </is>
      </c>
      <c r="Q5395" s="8" t="n">
        <v>124.91</v>
      </c>
      <c r="R5395" s="5" t="n">
        <v>0</v>
      </c>
      <c r="S5395" s="8" t="n">
        <v>57.68</v>
      </c>
      <c r="T5395" s="10">
        <f>IF(Q5395&gt;0,M5395-Q5395,"")</f>
        <v/>
      </c>
      <c r="U5395" s="11">
        <f>IF(AND(T5395&gt;0,Q5395&gt;0),(Q5395/T5395)*100,"")</f>
        <v/>
      </c>
      <c r="V5395" s="11">
        <f>IF(AND(T5395&gt;0,S5395&gt;0),(S5395/T5395)*100,"")</f>
        <v/>
      </c>
      <c r="W5395" s="10">
        <f>IF(AND(J5395&gt;0,L5395&gt;0),(L5395/(J5395^3))*100,"")</f>
        <v/>
      </c>
      <c r="X5395" s="12" t="n">
        <v>1.5</v>
      </c>
      <c r="Y5395" s="12" t="n">
        <v>2.18</v>
      </c>
      <c r="Z5395" s="12" t="n">
        <v>0.98</v>
      </c>
      <c r="AA5395" s="13" t="n">
        <v>6.786666667</v>
      </c>
      <c r="AB5395" s="5" t="n"/>
      <c r="AC5395" s="13" t="n">
        <v>31.31666667</v>
      </c>
      <c r="AD5395" s="13" t="n">
        <v>0.02</v>
      </c>
      <c r="AE5395" s="13" t="n">
        <v>5.966666667</v>
      </c>
      <c r="AF5395" s="13" t="n"/>
    </row>
    <row r="5396" ht="14" customHeight="1">
      <c r="A5396" s="14" t="inlineStr">
        <is>
          <t>2306</t>
        </is>
      </c>
      <c r="B5396" s="14" t="inlineStr">
        <is>
          <t>LIPAN-5394</t>
        </is>
      </c>
      <c r="C5396" s="15" t="n">
        <v>2024</v>
      </c>
      <c r="D5396" s="14" t="inlineStr">
        <is>
          <t>2024-11-24 00:00:00</t>
        </is>
      </c>
      <c r="E5396" s="14" t="inlineStr">
        <is>
          <t>K.-Nov</t>
        </is>
      </c>
      <c r="F5396" s="14" t="inlineStr">
        <is>
          <t>E. E. Taiamã</t>
        </is>
      </c>
      <c r="G5396" s="14" t="inlineStr">
        <is>
          <t>16º 48' 01,35" | 57° 39' 22,89"</t>
        </is>
      </c>
      <c r="H5396" s="14" t="inlineStr">
        <is>
          <t>Siluriformes</t>
        </is>
      </c>
      <c r="I5396" s="14" t="inlineStr">
        <is>
          <t>Pseudoplatystoma reticulatum</t>
        </is>
      </c>
      <c r="J5396" s="16" t="n">
        <v>74.90000000000001</v>
      </c>
      <c r="K5396" s="16" t="n">
        <v>64.7</v>
      </c>
      <c r="L5396" s="17" t="n">
        <v>4060</v>
      </c>
      <c r="M5396" s="17" t="n">
        <v>3440</v>
      </c>
      <c r="N5396" s="14" t="b">
        <v>0</v>
      </c>
      <c r="O5396" s="14" t="inlineStr">
        <is>
          <t>F</t>
        </is>
      </c>
      <c r="P5396" s="14" t="inlineStr">
        <is>
          <t>EMA</t>
        </is>
      </c>
      <c r="Q5396" s="17" t="n">
        <v>64.05</v>
      </c>
      <c r="R5396" s="14" t="n">
        <v>0</v>
      </c>
      <c r="S5396" s="17" t="n">
        <v>74.52</v>
      </c>
      <c r="T5396" s="10">
        <f>IF(Q5396&gt;0,M5396-Q5396,"")</f>
        <v/>
      </c>
      <c r="U5396" s="11">
        <f>IF(AND(T5396&gt;0,Q5396&gt;0),(Q5396/T5396)*100,"")</f>
        <v/>
      </c>
      <c r="V5396" s="11">
        <f>IF(AND(T5396&gt;0,S5396&gt;0),(S5396/T5396)*100,"")</f>
        <v/>
      </c>
      <c r="W5396" s="10">
        <f>IF(AND(J5396&gt;0,L5396&gt;0),(L5396/(J5396^3))*100,"")</f>
        <v/>
      </c>
      <c r="X5396" s="12" t="n">
        <v>1.5</v>
      </c>
      <c r="Y5396" s="12" t="n">
        <v>2.18</v>
      </c>
      <c r="Z5396" s="12" t="n">
        <v>0.98</v>
      </c>
      <c r="AA5396" s="18" t="n">
        <v>6.786666667</v>
      </c>
      <c r="AB5396" s="14" t="n"/>
      <c r="AC5396" s="18" t="n">
        <v>31.31666667</v>
      </c>
      <c r="AD5396" s="18" t="n">
        <v>0.02</v>
      </c>
      <c r="AE5396" s="18" t="n">
        <v>5.966666667</v>
      </c>
      <c r="AF5396" s="18" t="n"/>
    </row>
    <row r="5397" ht="14" customHeight="1">
      <c r="A5397" s="5" t="inlineStr">
        <is>
          <t>2307</t>
        </is>
      </c>
      <c r="B5397" s="5" t="inlineStr">
        <is>
          <t>LIPAN-5395</t>
        </is>
      </c>
      <c r="C5397" s="6" t="n">
        <v>2024</v>
      </c>
      <c r="D5397" s="5" t="inlineStr">
        <is>
          <t>2024-11-24 00:00:00</t>
        </is>
      </c>
      <c r="E5397" s="5" t="inlineStr">
        <is>
          <t>K.-Nov</t>
        </is>
      </c>
      <c r="F5397" s="5" t="inlineStr">
        <is>
          <t>E. E. Taiamã</t>
        </is>
      </c>
      <c r="G5397" s="5" t="inlineStr">
        <is>
          <t>16º 48' 01,35" | 57° 39' 22,89"</t>
        </is>
      </c>
      <c r="H5397" s="5" t="inlineStr">
        <is>
          <t>Siluriformes</t>
        </is>
      </c>
      <c r="I5397" s="5" t="inlineStr">
        <is>
          <t>Pseudoplatystoma reticulatum</t>
        </is>
      </c>
      <c r="J5397" s="7" t="n">
        <v>72.3</v>
      </c>
      <c r="K5397" s="7" t="n">
        <v>63.5</v>
      </c>
      <c r="L5397" s="8" t="n">
        <v>3400</v>
      </c>
      <c r="M5397" s="8" t="n">
        <v>2840</v>
      </c>
      <c r="N5397" s="5" t="b">
        <v>0</v>
      </c>
      <c r="O5397" s="5" t="inlineStr">
        <is>
          <t>F</t>
        </is>
      </c>
      <c r="P5397" s="5" t="inlineStr">
        <is>
          <t>EMA</t>
        </is>
      </c>
      <c r="Q5397" s="8" t="n">
        <v>80.41</v>
      </c>
      <c r="R5397" s="5" t="n">
        <v>0</v>
      </c>
      <c r="S5397" s="8" t="n">
        <v>56.45</v>
      </c>
      <c r="T5397" s="10">
        <f>IF(Q5397&gt;0,M5397-Q5397,"")</f>
        <v/>
      </c>
      <c r="U5397" s="11">
        <f>IF(AND(T5397&gt;0,Q5397&gt;0),(Q5397/T5397)*100,"")</f>
        <v/>
      </c>
      <c r="V5397" s="11">
        <f>IF(AND(T5397&gt;0,S5397&gt;0),(S5397/T5397)*100,"")</f>
        <v/>
      </c>
      <c r="W5397" s="10">
        <f>IF(AND(J5397&gt;0,L5397&gt;0),(L5397/(J5397^3))*100,"")</f>
        <v/>
      </c>
      <c r="X5397" s="12" t="n">
        <v>1.5</v>
      </c>
      <c r="Y5397" s="12" t="n">
        <v>2.18</v>
      </c>
      <c r="Z5397" s="12" t="n">
        <v>0.98</v>
      </c>
      <c r="AA5397" s="13" t="n">
        <v>6.786666667</v>
      </c>
      <c r="AB5397" s="5" t="n"/>
      <c r="AC5397" s="13" t="n">
        <v>31.31666667</v>
      </c>
      <c r="AD5397" s="13" t="n">
        <v>0.02</v>
      </c>
      <c r="AE5397" s="13" t="n">
        <v>5.966666667</v>
      </c>
      <c r="AF5397" s="13" t="n"/>
    </row>
    <row r="5398" ht="14" customHeight="1">
      <c r="A5398" s="14" t="inlineStr">
        <is>
          <t>2308</t>
        </is>
      </c>
      <c r="B5398" s="14" t="inlineStr">
        <is>
          <t>LIPAN-5396</t>
        </is>
      </c>
      <c r="C5398" s="15" t="n">
        <v>2024</v>
      </c>
      <c r="D5398" s="14" t="inlineStr">
        <is>
          <t>2024-11-24 00:00:00</t>
        </is>
      </c>
      <c r="E5398" s="14" t="inlineStr">
        <is>
          <t>K.-Nov</t>
        </is>
      </c>
      <c r="F5398" s="14" t="inlineStr">
        <is>
          <t>E. E. Taiamã</t>
        </is>
      </c>
      <c r="G5398" s="14" t="inlineStr">
        <is>
          <t>16º 48' 01,35" | 57° 39' 22,89"</t>
        </is>
      </c>
      <c r="H5398" s="14" t="inlineStr">
        <is>
          <t>Siluriformes</t>
        </is>
      </c>
      <c r="I5398" s="14" t="inlineStr">
        <is>
          <t>Pseudoplatystoma reticulatum</t>
        </is>
      </c>
      <c r="J5398" s="16" t="n">
        <v>79.2</v>
      </c>
      <c r="K5398" s="16" t="n">
        <v>70.09999999999999</v>
      </c>
      <c r="L5398" s="17" t="n">
        <v>4290</v>
      </c>
      <c r="M5398" s="17" t="n">
        <v>3740</v>
      </c>
      <c r="N5398" s="14" t="b">
        <v>0</v>
      </c>
      <c r="O5398" s="14" t="inlineStr">
        <is>
          <t>F</t>
        </is>
      </c>
      <c r="P5398" s="14" t="inlineStr">
        <is>
          <t>REP</t>
        </is>
      </c>
      <c r="Q5398" s="17" t="n">
        <v>31.98</v>
      </c>
      <c r="R5398" s="14" t="n">
        <v>0</v>
      </c>
      <c r="S5398" s="17" t="n">
        <v>52.68</v>
      </c>
      <c r="T5398" s="10">
        <f>IF(Q5398&gt;0,M5398-Q5398,"")</f>
        <v/>
      </c>
      <c r="U5398" s="11">
        <f>IF(AND(T5398&gt;0,Q5398&gt;0),(Q5398/T5398)*100,"")</f>
        <v/>
      </c>
      <c r="V5398" s="11">
        <f>IF(AND(T5398&gt;0,S5398&gt;0),(S5398/T5398)*100,"")</f>
        <v/>
      </c>
      <c r="W5398" s="10">
        <f>IF(AND(J5398&gt;0,L5398&gt;0),(L5398/(J5398^3))*100,"")</f>
        <v/>
      </c>
      <c r="X5398" s="12" t="n">
        <v>1.5</v>
      </c>
      <c r="Y5398" s="12" t="n">
        <v>2.18</v>
      </c>
      <c r="Z5398" s="12" t="n">
        <v>0.98</v>
      </c>
      <c r="AA5398" s="18" t="n">
        <v>6.786666667</v>
      </c>
      <c r="AB5398" s="14" t="n"/>
      <c r="AC5398" s="18" t="n">
        <v>31.31666667</v>
      </c>
      <c r="AD5398" s="18" t="n">
        <v>0.02</v>
      </c>
      <c r="AE5398" s="18" t="n">
        <v>5.966666667</v>
      </c>
      <c r="AF5398" s="18" t="n"/>
    </row>
    <row r="5399" ht="14" customHeight="1">
      <c r="A5399" s="5" t="inlineStr">
        <is>
          <t>2309</t>
        </is>
      </c>
      <c r="B5399" s="5" t="inlineStr">
        <is>
          <t>LIPAN-5397</t>
        </is>
      </c>
      <c r="C5399" s="6" t="n">
        <v>2024</v>
      </c>
      <c r="D5399" s="5" t="inlineStr">
        <is>
          <t>2024-11-24 00:00:00</t>
        </is>
      </c>
      <c r="E5399" s="5" t="inlineStr">
        <is>
          <t>K.-Nov</t>
        </is>
      </c>
      <c r="F5399" s="5" t="inlineStr">
        <is>
          <t>E. E. Taiamã</t>
        </is>
      </c>
      <c r="G5399" s="5" t="inlineStr">
        <is>
          <t>16º 48' 01,35" | 57° 39' 22,89"</t>
        </is>
      </c>
      <c r="H5399" s="5" t="inlineStr">
        <is>
          <t>Characiformes</t>
        </is>
      </c>
      <c r="I5399" s="5" t="inlineStr">
        <is>
          <t>Piaractus mesopotamicus</t>
        </is>
      </c>
      <c r="J5399" s="7" t="n">
        <v>47.2</v>
      </c>
      <c r="K5399" s="7" t="n">
        <v>41.9</v>
      </c>
      <c r="L5399" s="8" t="n">
        <v>2370</v>
      </c>
      <c r="M5399" s="8" t="n">
        <v>1790</v>
      </c>
      <c r="N5399" s="5" t="b">
        <v>0</v>
      </c>
      <c r="O5399" s="5" t="inlineStr">
        <is>
          <t>F</t>
        </is>
      </c>
      <c r="P5399" s="5" t="inlineStr">
        <is>
          <t>EMA</t>
        </is>
      </c>
      <c r="Q5399" s="8" t="n">
        <v>240.94</v>
      </c>
      <c r="R5399" s="5" t="n">
        <v>2</v>
      </c>
      <c r="S5399" s="8" t="n">
        <v>28.71</v>
      </c>
      <c r="T5399" s="10">
        <f>IF(Q5399&gt;0,M5399-Q5399,"")</f>
        <v/>
      </c>
      <c r="U5399" s="11">
        <f>IF(AND(T5399&gt;0,Q5399&gt;0),(Q5399/T5399)*100,"")</f>
        <v/>
      </c>
      <c r="V5399" s="11">
        <f>IF(AND(T5399&gt;0,S5399&gt;0),(S5399/T5399)*100,"")</f>
        <v/>
      </c>
      <c r="W5399" s="10">
        <f>IF(AND(J5399&gt;0,L5399&gt;0),(L5399/(J5399^3))*100,"")</f>
        <v/>
      </c>
      <c r="X5399" s="12" t="n">
        <v>1.5</v>
      </c>
      <c r="Y5399" s="12" t="n">
        <v>2.18</v>
      </c>
      <c r="Z5399" s="12" t="n">
        <v>0.98</v>
      </c>
      <c r="AA5399" s="13" t="n">
        <v>6.786666667</v>
      </c>
      <c r="AB5399" s="5" t="n"/>
      <c r="AC5399" s="13" t="n">
        <v>31.31666667</v>
      </c>
      <c r="AD5399" s="13" t="n">
        <v>0.02</v>
      </c>
      <c r="AE5399" s="13" t="n">
        <v>5.966666667</v>
      </c>
      <c r="AF5399" s="13" t="n"/>
    </row>
    <row r="5400" ht="14" customHeight="1">
      <c r="A5400" s="14" t="inlineStr">
        <is>
          <t>2310</t>
        </is>
      </c>
      <c r="B5400" s="14" t="inlineStr">
        <is>
          <t>LIPAN-5398</t>
        </is>
      </c>
      <c r="C5400" s="15" t="n">
        <v>2024</v>
      </c>
      <c r="D5400" s="14" t="inlineStr">
        <is>
          <t>2024-11-24 00:00:00</t>
        </is>
      </c>
      <c r="E5400" s="14" t="inlineStr">
        <is>
          <t>K.-Nov</t>
        </is>
      </c>
      <c r="F5400" s="14" t="inlineStr">
        <is>
          <t>E. E. Taiamã</t>
        </is>
      </c>
      <c r="G5400" s="14" t="inlineStr">
        <is>
          <t>16º 48' 01,35" | 57° 39' 22,89"</t>
        </is>
      </c>
      <c r="H5400" s="14" t="inlineStr">
        <is>
          <t>Characiformes</t>
        </is>
      </c>
      <c r="I5400" s="14" t="inlineStr">
        <is>
          <t>Piaractus mesopotamicus</t>
        </is>
      </c>
      <c r="J5400" s="16" t="n">
        <v>49.1</v>
      </c>
      <c r="K5400" s="16" t="n">
        <v>43.3</v>
      </c>
      <c r="L5400" s="17" t="n">
        <v>2680</v>
      </c>
      <c r="M5400" s="17" t="n">
        <v>2040</v>
      </c>
      <c r="N5400" s="14" t="b">
        <v>0</v>
      </c>
      <c r="O5400" s="14" t="inlineStr">
        <is>
          <t>F</t>
        </is>
      </c>
      <c r="P5400" s="14" t="inlineStr">
        <is>
          <t>REP</t>
        </is>
      </c>
      <c r="Q5400" s="17" t="n">
        <v>10.88</v>
      </c>
      <c r="R5400" s="14" t="n">
        <v>3</v>
      </c>
      <c r="S5400" s="17" t="n">
        <v>31.38</v>
      </c>
      <c r="T5400" s="10">
        <f>IF(Q5400&gt;0,M5400-Q5400,"")</f>
        <v/>
      </c>
      <c r="U5400" s="11">
        <f>IF(AND(T5400&gt;0,Q5400&gt;0),(Q5400/T5400)*100,"")</f>
        <v/>
      </c>
      <c r="V5400" s="11">
        <f>IF(AND(T5400&gt;0,S5400&gt;0),(S5400/T5400)*100,"")</f>
        <v/>
      </c>
      <c r="W5400" s="10">
        <f>IF(AND(J5400&gt;0,L5400&gt;0),(L5400/(J5400^3))*100,"")</f>
        <v/>
      </c>
      <c r="X5400" s="12" t="n">
        <v>1.5</v>
      </c>
      <c r="Y5400" s="12" t="n">
        <v>2.18</v>
      </c>
      <c r="Z5400" s="12" t="n">
        <v>0.98</v>
      </c>
      <c r="AA5400" s="18" t="n">
        <v>6.786666667</v>
      </c>
      <c r="AB5400" s="14" t="n"/>
      <c r="AC5400" s="18" t="n">
        <v>31.31666667</v>
      </c>
      <c r="AD5400" s="18" t="n">
        <v>0.02</v>
      </c>
      <c r="AE5400" s="18" t="n">
        <v>5.966666667</v>
      </c>
      <c r="AF5400" s="18" t="n"/>
    </row>
    <row r="5401" ht="14" customHeight="1">
      <c r="A5401" s="5" t="inlineStr">
        <is>
          <t>2311</t>
        </is>
      </c>
      <c r="B5401" s="5" t="inlineStr">
        <is>
          <t>LIPAN-5399</t>
        </is>
      </c>
      <c r="C5401" s="6" t="n">
        <v>2024</v>
      </c>
      <c r="D5401" s="5" t="inlineStr">
        <is>
          <t>2024-11-24 00:00:00</t>
        </is>
      </c>
      <c r="E5401" s="5" t="inlineStr">
        <is>
          <t>K.-Nov</t>
        </is>
      </c>
      <c r="F5401" s="5" t="inlineStr">
        <is>
          <t>E. E. Taiamã</t>
        </is>
      </c>
      <c r="G5401" s="5" t="inlineStr">
        <is>
          <t>16º 48' 01,35" | 57° 39' 22,89"</t>
        </is>
      </c>
      <c r="H5401" s="5" t="inlineStr">
        <is>
          <t>Characiformes</t>
        </is>
      </c>
      <c r="I5401" s="5" t="inlineStr">
        <is>
          <t>Piaractus mesopotamicus</t>
        </is>
      </c>
      <c r="J5401" s="7" t="n">
        <v>49.6</v>
      </c>
      <c r="K5401" s="7" t="n">
        <v>45.2</v>
      </c>
      <c r="L5401" s="8" t="n">
        <v>2730</v>
      </c>
      <c r="M5401" s="8" t="n">
        <v>2240</v>
      </c>
      <c r="N5401" s="5" t="b">
        <v>0</v>
      </c>
      <c r="O5401" s="5" t="inlineStr">
        <is>
          <t>F</t>
        </is>
      </c>
      <c r="P5401" s="5" t="inlineStr">
        <is>
          <t>EMA</t>
        </is>
      </c>
      <c r="Q5401" s="8" t="n">
        <v>116.52</v>
      </c>
      <c r="R5401" s="5" t="n">
        <v>2</v>
      </c>
      <c r="S5401" s="8" t="n">
        <v>29.89</v>
      </c>
      <c r="T5401" s="10">
        <f>IF(Q5401&gt;0,M5401-Q5401,"")</f>
        <v/>
      </c>
      <c r="U5401" s="11">
        <f>IF(AND(T5401&gt;0,Q5401&gt;0),(Q5401/T5401)*100,"")</f>
        <v/>
      </c>
      <c r="V5401" s="11">
        <f>IF(AND(T5401&gt;0,S5401&gt;0),(S5401/T5401)*100,"")</f>
        <v/>
      </c>
      <c r="W5401" s="10">
        <f>IF(AND(J5401&gt;0,L5401&gt;0),(L5401/(J5401^3))*100,"")</f>
        <v/>
      </c>
      <c r="X5401" s="12" t="n">
        <v>1.5</v>
      </c>
      <c r="Y5401" s="12" t="n">
        <v>2.18</v>
      </c>
      <c r="Z5401" s="12" t="n">
        <v>0.98</v>
      </c>
      <c r="AA5401" s="13" t="n">
        <v>6.786666667</v>
      </c>
      <c r="AB5401" s="5" t="n"/>
      <c r="AC5401" s="13" t="n">
        <v>31.31666667</v>
      </c>
      <c r="AD5401" s="13" t="n">
        <v>0.02</v>
      </c>
      <c r="AE5401" s="13" t="n">
        <v>5.966666667</v>
      </c>
      <c r="AF5401" s="13" t="n"/>
    </row>
    <row r="5402" ht="14" customHeight="1">
      <c r="A5402" s="14" t="inlineStr">
        <is>
          <t>2312</t>
        </is>
      </c>
      <c r="B5402" s="14" t="inlineStr">
        <is>
          <t>LIPAN-5400</t>
        </is>
      </c>
      <c r="C5402" s="15" t="n">
        <v>2024</v>
      </c>
      <c r="D5402" s="14" t="inlineStr">
        <is>
          <t>2024-11-24 00:00:00</t>
        </is>
      </c>
      <c r="E5402" s="14" t="inlineStr">
        <is>
          <t>K.-Nov</t>
        </is>
      </c>
      <c r="F5402" s="14" t="inlineStr">
        <is>
          <t>E. E. Taiamã</t>
        </is>
      </c>
      <c r="G5402" s="14" t="inlineStr">
        <is>
          <t>16º 48' 01,35" | 57° 39' 22,89"</t>
        </is>
      </c>
      <c r="H5402" s="14" t="inlineStr">
        <is>
          <t>Characiformes</t>
        </is>
      </c>
      <c r="I5402" s="14" t="inlineStr">
        <is>
          <t>Piaractus mesopotamicus</t>
        </is>
      </c>
      <c r="J5402" s="16" t="n">
        <v>44</v>
      </c>
      <c r="K5402" s="16" t="n">
        <v>38.8</v>
      </c>
      <c r="L5402" s="17" t="n">
        <v>1980</v>
      </c>
      <c r="M5402" s="17" t="n">
        <v>1610</v>
      </c>
      <c r="N5402" s="14" t="b">
        <v>0</v>
      </c>
      <c r="O5402" s="14" t="inlineStr">
        <is>
          <t>F</t>
        </is>
      </c>
      <c r="P5402" s="14" t="inlineStr">
        <is>
          <t>EMA</t>
        </is>
      </c>
      <c r="Q5402" s="17" t="n">
        <v>89.66</v>
      </c>
      <c r="R5402" s="14" t="n">
        <v>3</v>
      </c>
      <c r="S5402" s="17" t="n">
        <v>22.2</v>
      </c>
      <c r="T5402" s="10">
        <f>IF(Q5402&gt;0,M5402-Q5402,"")</f>
        <v/>
      </c>
      <c r="U5402" s="11">
        <f>IF(AND(T5402&gt;0,Q5402&gt;0),(Q5402/T5402)*100,"")</f>
        <v/>
      </c>
      <c r="V5402" s="11">
        <f>IF(AND(T5402&gt;0,S5402&gt;0),(S5402/T5402)*100,"")</f>
        <v/>
      </c>
      <c r="W5402" s="10">
        <f>IF(AND(J5402&gt;0,L5402&gt;0),(L5402/(J5402^3))*100,"")</f>
        <v/>
      </c>
      <c r="X5402" s="12" t="n">
        <v>1.5</v>
      </c>
      <c r="Y5402" s="12" t="n">
        <v>2.18</v>
      </c>
      <c r="Z5402" s="12" t="n">
        <v>0.98</v>
      </c>
      <c r="AA5402" s="18" t="n">
        <v>6.786666667</v>
      </c>
      <c r="AB5402" s="14" t="n"/>
      <c r="AC5402" s="18" t="n">
        <v>31.31666667</v>
      </c>
      <c r="AD5402" s="18" t="n">
        <v>0.02</v>
      </c>
      <c r="AE5402" s="18" t="n">
        <v>5.966666667</v>
      </c>
      <c r="AF5402" s="18" t="n"/>
    </row>
    <row r="5403" ht="14" customHeight="1">
      <c r="A5403" s="5" t="inlineStr">
        <is>
          <t>2313</t>
        </is>
      </c>
      <c r="B5403" s="5" t="inlineStr">
        <is>
          <t>LIPAN-5401</t>
        </is>
      </c>
      <c r="C5403" s="6" t="n">
        <v>2024</v>
      </c>
      <c r="D5403" s="5" t="inlineStr">
        <is>
          <t>2024-11-24 00:00:00</t>
        </is>
      </c>
      <c r="E5403" s="5" t="inlineStr">
        <is>
          <t>K.-Nov</t>
        </is>
      </c>
      <c r="F5403" s="5" t="inlineStr">
        <is>
          <t>E. E. Taiamã</t>
        </is>
      </c>
      <c r="G5403" s="5" t="inlineStr">
        <is>
          <t>16º 48' 01,35" | 57° 39' 22,89"</t>
        </is>
      </c>
      <c r="H5403" s="5" t="inlineStr">
        <is>
          <t>Characiformes</t>
        </is>
      </c>
      <c r="I5403" s="5" t="inlineStr">
        <is>
          <t>Piaractus mesopotamicus</t>
        </is>
      </c>
      <c r="J5403" s="7" t="n">
        <v>42.1</v>
      </c>
      <c r="K5403" s="7" t="n">
        <v>37.1</v>
      </c>
      <c r="L5403" s="8" t="n">
        <v>1910</v>
      </c>
      <c r="M5403" s="8" t="n">
        <v>1420</v>
      </c>
      <c r="N5403" s="5" t="b">
        <v>0</v>
      </c>
      <c r="O5403" s="5" t="inlineStr">
        <is>
          <t>F</t>
        </is>
      </c>
      <c r="P5403" s="5" t="inlineStr">
        <is>
          <t>REP</t>
        </is>
      </c>
      <c r="Q5403" s="8" t="n">
        <v>6.87</v>
      </c>
      <c r="R5403" s="5" t="n">
        <v>3</v>
      </c>
      <c r="S5403" s="8" t="n">
        <v>22.25</v>
      </c>
      <c r="T5403" s="10">
        <f>IF(Q5403&gt;0,M5403-Q5403,"")</f>
        <v/>
      </c>
      <c r="U5403" s="11">
        <f>IF(AND(T5403&gt;0,Q5403&gt;0),(Q5403/T5403)*100,"")</f>
        <v/>
      </c>
      <c r="V5403" s="11">
        <f>IF(AND(T5403&gt;0,S5403&gt;0),(S5403/T5403)*100,"")</f>
        <v/>
      </c>
      <c r="W5403" s="10">
        <f>IF(AND(J5403&gt;0,L5403&gt;0),(L5403/(J5403^3))*100,"")</f>
        <v/>
      </c>
      <c r="X5403" s="12" t="n">
        <v>1.5</v>
      </c>
      <c r="Y5403" s="12" t="n">
        <v>2.18</v>
      </c>
      <c r="Z5403" s="12" t="n">
        <v>0.98</v>
      </c>
      <c r="AA5403" s="13" t="n">
        <v>6.786666667</v>
      </c>
      <c r="AB5403" s="5" t="n"/>
      <c r="AC5403" s="13" t="n">
        <v>31.31666667</v>
      </c>
      <c r="AD5403" s="13" t="n">
        <v>0.02</v>
      </c>
      <c r="AE5403" s="13" t="n">
        <v>5.966666667</v>
      </c>
      <c r="AF5403" s="13" t="n"/>
    </row>
    <row r="5404" ht="14" customHeight="1">
      <c r="A5404" s="14" t="inlineStr">
        <is>
          <t>2314</t>
        </is>
      </c>
      <c r="B5404" s="14" t="inlineStr">
        <is>
          <t>LIPAN-5402</t>
        </is>
      </c>
      <c r="C5404" s="15" t="n">
        <v>2024</v>
      </c>
      <c r="D5404" s="14" t="inlineStr">
        <is>
          <t>2024-11-24 00:00:00</t>
        </is>
      </c>
      <c r="E5404" s="14" t="inlineStr">
        <is>
          <t>K.-Nov</t>
        </is>
      </c>
      <c r="F5404" s="14" t="inlineStr">
        <is>
          <t>E. E. Taiamã</t>
        </is>
      </c>
      <c r="G5404" s="14" t="inlineStr">
        <is>
          <t>16º 48' 01,35" | 57° 39' 22,89"</t>
        </is>
      </c>
      <c r="H5404" s="14" t="inlineStr">
        <is>
          <t>Characiformes</t>
        </is>
      </c>
      <c r="I5404" s="14" t="inlineStr">
        <is>
          <t>Piaractus mesopotamicus</t>
        </is>
      </c>
      <c r="J5404" s="16" t="n">
        <v>44.2</v>
      </c>
      <c r="K5404" s="16" t="n">
        <v>38.9</v>
      </c>
      <c r="L5404" s="17" t="n">
        <v>1870</v>
      </c>
      <c r="M5404" s="17" t="n">
        <v>1570</v>
      </c>
      <c r="N5404" s="14" t="b">
        <v>0</v>
      </c>
      <c r="O5404" s="14" t="inlineStr">
        <is>
          <t>M</t>
        </is>
      </c>
      <c r="P5404" s="14" t="inlineStr">
        <is>
          <t>EMA</t>
        </is>
      </c>
      <c r="Q5404" s="17" t="n">
        <v>13.71</v>
      </c>
      <c r="R5404" s="14" t="n">
        <v>2</v>
      </c>
      <c r="S5404" s="17" t="n">
        <v>26.26</v>
      </c>
      <c r="T5404" s="10">
        <f>IF(Q5404&gt;0,M5404-Q5404,"")</f>
        <v/>
      </c>
      <c r="U5404" s="11">
        <f>IF(AND(T5404&gt;0,Q5404&gt;0),(Q5404/T5404)*100,"")</f>
        <v/>
      </c>
      <c r="V5404" s="11">
        <f>IF(AND(T5404&gt;0,S5404&gt;0),(S5404/T5404)*100,"")</f>
        <v/>
      </c>
      <c r="W5404" s="10">
        <f>IF(AND(J5404&gt;0,L5404&gt;0),(L5404/(J5404^3))*100,"")</f>
        <v/>
      </c>
      <c r="X5404" s="12" t="n">
        <v>1.5</v>
      </c>
      <c r="Y5404" s="12" t="n">
        <v>2.18</v>
      </c>
      <c r="Z5404" s="12" t="n">
        <v>0.98</v>
      </c>
      <c r="AA5404" s="18" t="n">
        <v>6.786666667</v>
      </c>
      <c r="AB5404" s="14" t="n"/>
      <c r="AC5404" s="18" t="n">
        <v>31.31666667</v>
      </c>
      <c r="AD5404" s="18" t="n">
        <v>0.02</v>
      </c>
      <c r="AE5404" s="18" t="n">
        <v>5.966666667</v>
      </c>
      <c r="AF5404" s="18" t="n"/>
    </row>
    <row r="5405" ht="14" customHeight="1">
      <c r="A5405" s="5" t="inlineStr">
        <is>
          <t>2315</t>
        </is>
      </c>
      <c r="B5405" s="5" t="inlineStr">
        <is>
          <t>LIPAN-5403</t>
        </is>
      </c>
      <c r="C5405" s="6" t="n">
        <v>2024</v>
      </c>
      <c r="D5405" s="5" t="inlineStr">
        <is>
          <t>2024-11-24 00:00:00</t>
        </is>
      </c>
      <c r="E5405" s="5" t="inlineStr">
        <is>
          <t>K.-Nov</t>
        </is>
      </c>
      <c r="F5405" s="5" t="inlineStr">
        <is>
          <t>E. E. Taiamã</t>
        </is>
      </c>
      <c r="G5405" s="5" t="inlineStr">
        <is>
          <t>16º 48' 01,35" | 57° 39' 22,89"</t>
        </is>
      </c>
      <c r="H5405" s="5" t="inlineStr">
        <is>
          <t>Siluriformes</t>
        </is>
      </c>
      <c r="I5405" s="5" t="inlineStr">
        <is>
          <t>Zungaro jahu</t>
        </is>
      </c>
      <c r="J5405" s="7" t="n">
        <v>81.7</v>
      </c>
      <c r="K5405" s="7" t="n">
        <v>71.5</v>
      </c>
      <c r="L5405" s="8" t="n">
        <v>8240</v>
      </c>
      <c r="M5405" s="8" t="n">
        <v>6940</v>
      </c>
      <c r="N5405" s="5" t="b">
        <v>0</v>
      </c>
      <c r="O5405" s="5" t="inlineStr">
        <is>
          <t>F</t>
        </is>
      </c>
      <c r="P5405" s="5" t="inlineStr">
        <is>
          <t>REP</t>
        </is>
      </c>
      <c r="Q5405" s="8" t="n">
        <v>21.12</v>
      </c>
      <c r="R5405" s="5" t="n">
        <v>2</v>
      </c>
      <c r="S5405" s="8" t="n">
        <v>113.13</v>
      </c>
      <c r="T5405" s="10">
        <f>IF(Q5405&gt;0,M5405-Q5405,"")</f>
        <v/>
      </c>
      <c r="U5405" s="11">
        <f>IF(AND(T5405&gt;0,Q5405&gt;0),(Q5405/T5405)*100,"")</f>
        <v/>
      </c>
      <c r="V5405" s="11">
        <f>IF(AND(T5405&gt;0,S5405&gt;0),(S5405/T5405)*100,"")</f>
        <v/>
      </c>
      <c r="W5405" s="10">
        <f>IF(AND(J5405&gt;0,L5405&gt;0),(L5405/(J5405^3))*100,"")</f>
        <v/>
      </c>
      <c r="X5405" s="12" t="n">
        <v>1.5</v>
      </c>
      <c r="Y5405" s="12" t="n">
        <v>2.18</v>
      </c>
      <c r="Z5405" s="12" t="n">
        <v>0.98</v>
      </c>
      <c r="AA5405" s="13" t="n">
        <v>6.786666667</v>
      </c>
      <c r="AB5405" s="5" t="n"/>
      <c r="AC5405" s="13" t="n">
        <v>31.31666667</v>
      </c>
      <c r="AD5405" s="13" t="n">
        <v>0.02</v>
      </c>
      <c r="AE5405" s="13" t="n">
        <v>5.966666667</v>
      </c>
      <c r="AF5405" s="13" t="n"/>
    </row>
    <row r="5406" ht="14" customHeight="1">
      <c r="A5406" s="14" t="inlineStr">
        <is>
          <t>2316</t>
        </is>
      </c>
      <c r="B5406" s="14" t="inlineStr">
        <is>
          <t>LIPAN-5404</t>
        </is>
      </c>
      <c r="C5406" s="15" t="n">
        <v>2024</v>
      </c>
      <c r="D5406" s="14" t="inlineStr">
        <is>
          <t>2024-11-24 00:00:00</t>
        </is>
      </c>
      <c r="E5406" s="14" t="inlineStr">
        <is>
          <t>K.-Nov</t>
        </is>
      </c>
      <c r="F5406" s="14" t="inlineStr">
        <is>
          <t>E. E. Taiamã</t>
        </is>
      </c>
      <c r="G5406" s="14" t="inlineStr">
        <is>
          <t>16º 48' 01,35" | 57° 39' 22,89"</t>
        </is>
      </c>
      <c r="H5406" s="14" t="inlineStr">
        <is>
          <t>Siluriformes</t>
        </is>
      </c>
      <c r="I5406" s="14" t="inlineStr">
        <is>
          <t>Pinirampus pirinampu</t>
        </is>
      </c>
      <c r="J5406" s="16" t="n">
        <v>70.2</v>
      </c>
      <c r="K5406" s="16" t="n">
        <v>62.1</v>
      </c>
      <c r="L5406" s="17" t="n">
        <v>3630</v>
      </c>
      <c r="M5406" s="17" t="n">
        <v>3160</v>
      </c>
      <c r="N5406" s="14" t="b">
        <v>0</v>
      </c>
      <c r="O5406" s="14" t="inlineStr">
        <is>
          <t>F</t>
        </is>
      </c>
      <c r="P5406" s="14" t="inlineStr">
        <is>
          <t>EMA</t>
        </is>
      </c>
      <c r="Q5406" s="17" t="n">
        <v>39.02</v>
      </c>
      <c r="R5406" s="14" t="n">
        <v>0</v>
      </c>
      <c r="S5406" s="17" t="n">
        <v>53.54</v>
      </c>
      <c r="T5406" s="10">
        <f>IF(Q5406&gt;0,M5406-Q5406,"")</f>
        <v/>
      </c>
      <c r="U5406" s="11">
        <f>IF(AND(T5406&gt;0,Q5406&gt;0),(Q5406/T5406)*100,"")</f>
        <v/>
      </c>
      <c r="V5406" s="11">
        <f>IF(AND(T5406&gt;0,S5406&gt;0),(S5406/T5406)*100,"")</f>
        <v/>
      </c>
      <c r="W5406" s="10">
        <f>IF(AND(J5406&gt;0,L5406&gt;0),(L5406/(J5406^3))*100,"")</f>
        <v/>
      </c>
      <c r="X5406" s="12" t="n">
        <v>1.5</v>
      </c>
      <c r="Y5406" s="12" t="n">
        <v>2.18</v>
      </c>
      <c r="Z5406" s="12" t="n">
        <v>0.98</v>
      </c>
      <c r="AA5406" s="18" t="n">
        <v>6.786666667</v>
      </c>
      <c r="AB5406" s="14" t="n"/>
      <c r="AC5406" s="18" t="n">
        <v>31.31666667</v>
      </c>
      <c r="AD5406" s="18" t="n">
        <v>0.02</v>
      </c>
      <c r="AE5406" s="18" t="n">
        <v>5.966666667</v>
      </c>
      <c r="AF5406" s="18" t="n"/>
    </row>
    <row r="5407" ht="14" customHeight="1">
      <c r="A5407" s="5" t="inlineStr">
        <is>
          <t>2317</t>
        </is>
      </c>
      <c r="B5407" s="5" t="inlineStr">
        <is>
          <t>LIPAN-5405</t>
        </is>
      </c>
      <c r="C5407" s="6" t="n">
        <v>2024</v>
      </c>
      <c r="D5407" s="5" t="inlineStr">
        <is>
          <t>2024-11-24 00:00:00</t>
        </is>
      </c>
      <c r="E5407" s="5" t="inlineStr">
        <is>
          <t>K.-Nov</t>
        </is>
      </c>
      <c r="F5407" s="5" t="inlineStr">
        <is>
          <t>E. E. Taiamã</t>
        </is>
      </c>
      <c r="G5407" s="5" t="inlineStr">
        <is>
          <t>16º 48' 01,35" | 57° 39' 22,89"</t>
        </is>
      </c>
      <c r="H5407" s="5" t="inlineStr">
        <is>
          <t>Siluriformes</t>
        </is>
      </c>
      <c r="I5407" s="5" t="inlineStr">
        <is>
          <t>Ageneiosus brevifilis</t>
        </is>
      </c>
      <c r="J5407" s="7" t="n">
        <v>45.8</v>
      </c>
      <c r="K5407" s="7" t="n">
        <v>40.1</v>
      </c>
      <c r="L5407" s="8" t="n">
        <v>940</v>
      </c>
      <c r="M5407" s="8" t="n">
        <v>830</v>
      </c>
      <c r="N5407" s="5" t="b">
        <v>0</v>
      </c>
      <c r="O5407" s="5" t="inlineStr">
        <is>
          <t>M</t>
        </is>
      </c>
      <c r="P5407" s="5" t="inlineStr">
        <is>
          <t>EMA</t>
        </is>
      </c>
      <c r="Q5407" s="8" t="n">
        <v>9.01</v>
      </c>
      <c r="R5407" s="5" t="n">
        <v>0</v>
      </c>
      <c r="S5407" s="8" t="n">
        <v>16.5</v>
      </c>
      <c r="T5407" s="10">
        <f>IF(Q5407&gt;0,M5407-Q5407,"")</f>
        <v/>
      </c>
      <c r="U5407" s="11">
        <f>IF(AND(T5407&gt;0,Q5407&gt;0),(Q5407/T5407)*100,"")</f>
        <v/>
      </c>
      <c r="V5407" s="11">
        <f>IF(AND(T5407&gt;0,S5407&gt;0),(S5407/T5407)*100,"")</f>
        <v/>
      </c>
      <c r="W5407" s="10">
        <f>IF(AND(J5407&gt;0,L5407&gt;0),(L5407/(J5407^3))*100,"")</f>
        <v/>
      </c>
      <c r="X5407" s="12" t="n">
        <v>1.5</v>
      </c>
      <c r="Y5407" s="12" t="n">
        <v>2.18</v>
      </c>
      <c r="Z5407" s="12" t="n">
        <v>0.98</v>
      </c>
      <c r="AA5407" s="13" t="n">
        <v>6.786666667</v>
      </c>
      <c r="AB5407" s="5" t="n"/>
      <c r="AC5407" s="13" t="n">
        <v>31.31666667</v>
      </c>
      <c r="AD5407" s="13" t="n">
        <v>0.02</v>
      </c>
      <c r="AE5407" s="13" t="n">
        <v>5.966666667</v>
      </c>
      <c r="AF5407" s="13" t="n"/>
    </row>
    <row r="5408" ht="14" customHeight="1">
      <c r="A5408" s="14" t="inlineStr">
        <is>
          <t>2318</t>
        </is>
      </c>
      <c r="B5408" s="14" t="inlineStr">
        <is>
          <t>LIPAN-5406</t>
        </is>
      </c>
      <c r="C5408" s="15" t="n">
        <v>2024</v>
      </c>
      <c r="D5408" s="14" t="inlineStr">
        <is>
          <t>2024-11-24 00:00:00</t>
        </is>
      </c>
      <c r="E5408" s="14" t="inlineStr">
        <is>
          <t>K.-Nov</t>
        </is>
      </c>
      <c r="F5408" s="14" t="inlineStr">
        <is>
          <t>E. E. Taiamã</t>
        </is>
      </c>
      <c r="G5408" s="14" t="inlineStr">
        <is>
          <t>16º 48' 01,35" | 57° 39' 22,89"</t>
        </is>
      </c>
      <c r="H5408" s="14" t="inlineStr">
        <is>
          <t>Characiformes</t>
        </is>
      </c>
      <c r="I5408" s="14" t="inlineStr">
        <is>
          <t>Brycon hilarii</t>
        </is>
      </c>
      <c r="J5408" s="16" t="n">
        <v>28.7</v>
      </c>
      <c r="K5408" s="16" t="n">
        <v>25</v>
      </c>
      <c r="L5408" s="17" t="n">
        <v>303</v>
      </c>
      <c r="M5408" s="17" t="n">
        <v>288</v>
      </c>
      <c r="N5408" s="14" t="b">
        <v>0</v>
      </c>
      <c r="O5408" s="14" t="inlineStr">
        <is>
          <t>F</t>
        </is>
      </c>
      <c r="P5408" s="14" t="inlineStr">
        <is>
          <t>REP</t>
        </is>
      </c>
      <c r="Q5408" s="17" t="n">
        <v>1.55</v>
      </c>
      <c r="R5408" s="14" t="n">
        <v>0</v>
      </c>
      <c r="S5408" s="17" t="n">
        <v>1.62</v>
      </c>
      <c r="T5408" s="10">
        <f>IF(Q5408&gt;0,M5408-Q5408,"")</f>
        <v/>
      </c>
      <c r="U5408" s="11">
        <f>IF(AND(T5408&gt;0,Q5408&gt;0),(Q5408/T5408)*100,"")</f>
        <v/>
      </c>
      <c r="V5408" s="11">
        <f>IF(AND(T5408&gt;0,S5408&gt;0),(S5408/T5408)*100,"")</f>
        <v/>
      </c>
      <c r="W5408" s="10">
        <f>IF(AND(J5408&gt;0,L5408&gt;0),(L5408/(J5408^3))*100,"")</f>
        <v/>
      </c>
      <c r="X5408" s="12" t="n">
        <v>1.5</v>
      </c>
      <c r="Y5408" s="12" t="n">
        <v>2.18</v>
      </c>
      <c r="Z5408" s="12" t="n">
        <v>0.98</v>
      </c>
      <c r="AA5408" s="18" t="n">
        <v>6.786666667</v>
      </c>
      <c r="AB5408" s="14" t="n"/>
      <c r="AC5408" s="18" t="n">
        <v>31.31666667</v>
      </c>
      <c r="AD5408" s="18" t="n">
        <v>0.02</v>
      </c>
      <c r="AE5408" s="18" t="n">
        <v>5.966666667</v>
      </c>
      <c r="AF5408" s="18" t="n"/>
    </row>
    <row r="5409" ht="14" customHeight="1">
      <c r="A5409" s="5" t="inlineStr">
        <is>
          <t>2319</t>
        </is>
      </c>
      <c r="B5409" s="5" t="inlineStr">
        <is>
          <t>LIPAN-5407</t>
        </is>
      </c>
      <c r="C5409" s="6" t="n">
        <v>2024</v>
      </c>
      <c r="D5409" s="5" t="inlineStr">
        <is>
          <t>2024-11-24 00:00:00</t>
        </is>
      </c>
      <c r="E5409" s="5" t="inlineStr">
        <is>
          <t>K.-Nov</t>
        </is>
      </c>
      <c r="F5409" s="5" t="inlineStr">
        <is>
          <t>E. E. Taiamã</t>
        </is>
      </c>
      <c r="G5409" s="5" t="inlineStr">
        <is>
          <t>16º 48' 01,35" | 57° 39' 22,89"</t>
        </is>
      </c>
      <c r="H5409" s="5" t="inlineStr">
        <is>
          <t>Siluriformes</t>
        </is>
      </c>
      <c r="I5409" s="5" t="inlineStr">
        <is>
          <t>Pseudoplatystoma corruscans</t>
        </is>
      </c>
      <c r="J5409" s="7" t="n">
        <v>107.3</v>
      </c>
      <c r="K5409" s="7" t="n">
        <v>99.09999999999999</v>
      </c>
      <c r="L5409" s="8" t="n">
        <v>11050</v>
      </c>
      <c r="M5409" s="8" t="n">
        <v>9690</v>
      </c>
      <c r="N5409" s="5" t="b">
        <v>0</v>
      </c>
      <c r="O5409" s="5" t="inlineStr">
        <is>
          <t>F</t>
        </is>
      </c>
      <c r="P5409" s="5" t="inlineStr">
        <is>
          <t>REP</t>
        </is>
      </c>
      <c r="Q5409" s="8" t="n">
        <v>93.15000000000001</v>
      </c>
      <c r="R5409" s="5" t="n">
        <v>0</v>
      </c>
      <c r="S5409" s="8" t="n">
        <v>81.27</v>
      </c>
      <c r="T5409" s="10">
        <f>IF(Q5409&gt;0,M5409-Q5409,"")</f>
        <v/>
      </c>
      <c r="U5409" s="11">
        <f>IF(AND(T5409&gt;0,Q5409&gt;0),(Q5409/T5409)*100,"")</f>
        <v/>
      </c>
      <c r="V5409" s="11">
        <f>IF(AND(T5409&gt;0,S5409&gt;0),(S5409/T5409)*100,"")</f>
        <v/>
      </c>
      <c r="W5409" s="10">
        <f>IF(AND(J5409&gt;0,L5409&gt;0),(L5409/(J5409^3))*100,"")</f>
        <v/>
      </c>
      <c r="X5409" s="12" t="n">
        <v>1.5</v>
      </c>
      <c r="Y5409" s="12" t="n">
        <v>2.18</v>
      </c>
      <c r="Z5409" s="12" t="n">
        <v>0.98</v>
      </c>
      <c r="AA5409" s="13" t="n">
        <v>6.786666667</v>
      </c>
      <c r="AB5409" s="5" t="n"/>
      <c r="AC5409" s="13" t="n">
        <v>31.31666667</v>
      </c>
      <c r="AD5409" s="13" t="n">
        <v>0.02</v>
      </c>
      <c r="AE5409" s="13" t="n">
        <v>5.966666667</v>
      </c>
      <c r="AF5409" s="13" t="n"/>
    </row>
    <row r="5410" ht="14" customHeight="1">
      <c r="A5410" s="14" t="inlineStr">
        <is>
          <t>2320</t>
        </is>
      </c>
      <c r="B5410" s="14" t="inlineStr">
        <is>
          <t>LIPAN-5408</t>
        </is>
      </c>
      <c r="C5410" s="15" t="n">
        <v>2024</v>
      </c>
      <c r="D5410" s="14" t="inlineStr">
        <is>
          <t>2024-11-24 00:00:00</t>
        </is>
      </c>
      <c r="E5410" s="14" t="inlineStr">
        <is>
          <t>K.-Nov</t>
        </is>
      </c>
      <c r="F5410" s="14" t="inlineStr">
        <is>
          <t>E. E. Taiamã</t>
        </is>
      </c>
      <c r="G5410" s="14" t="inlineStr">
        <is>
          <t>16º 48' 01,35" | 57° 39' 22,89"</t>
        </is>
      </c>
      <c r="H5410" s="14" t="inlineStr">
        <is>
          <t>Siluriformes</t>
        </is>
      </c>
      <c r="I5410" s="14" t="inlineStr">
        <is>
          <t>Pseudoplatystoma corruscans</t>
        </is>
      </c>
      <c r="J5410" s="16" t="n">
        <v>90.40000000000001</v>
      </c>
      <c r="K5410" s="16" t="n">
        <v>83.5</v>
      </c>
      <c r="L5410" s="17" t="n">
        <v>6940</v>
      </c>
      <c r="M5410" s="17" t="n">
        <v>6160</v>
      </c>
      <c r="N5410" s="14" t="b">
        <v>0</v>
      </c>
      <c r="O5410" s="14" t="inlineStr">
        <is>
          <t>F</t>
        </is>
      </c>
      <c r="P5410" s="14" t="inlineStr">
        <is>
          <t>REP</t>
        </is>
      </c>
      <c r="Q5410" s="17" t="n">
        <v>16.68</v>
      </c>
      <c r="R5410" s="14" t="n">
        <v>0</v>
      </c>
      <c r="S5410" s="17" t="n">
        <v>51.92</v>
      </c>
      <c r="T5410" s="10">
        <f>IF(Q5410&gt;0,M5410-Q5410,"")</f>
        <v/>
      </c>
      <c r="U5410" s="11">
        <f>IF(AND(T5410&gt;0,Q5410&gt;0),(Q5410/T5410)*100,"")</f>
        <v/>
      </c>
      <c r="V5410" s="11">
        <f>IF(AND(T5410&gt;0,S5410&gt;0),(S5410/T5410)*100,"")</f>
        <v/>
      </c>
      <c r="W5410" s="10">
        <f>IF(AND(J5410&gt;0,L5410&gt;0),(L5410/(J5410^3))*100,"")</f>
        <v/>
      </c>
      <c r="X5410" s="12" t="n">
        <v>1.5</v>
      </c>
      <c r="Y5410" s="12" t="n">
        <v>2.18</v>
      </c>
      <c r="Z5410" s="12" t="n">
        <v>0.98</v>
      </c>
      <c r="AA5410" s="18" t="n">
        <v>6.786666667</v>
      </c>
      <c r="AB5410" s="14" t="n"/>
      <c r="AC5410" s="18" t="n">
        <v>31.31666667</v>
      </c>
      <c r="AD5410" s="18" t="n">
        <v>0.02</v>
      </c>
      <c r="AE5410" s="18" t="n">
        <v>5.966666667</v>
      </c>
      <c r="AF5410" s="18" t="n"/>
    </row>
    <row r="5411" ht="14" customHeight="1">
      <c r="A5411" s="5" t="inlineStr">
        <is>
          <t>2321</t>
        </is>
      </c>
      <c r="B5411" s="5" t="inlineStr">
        <is>
          <t>LIPAN-5409</t>
        </is>
      </c>
      <c r="C5411" s="6" t="n">
        <v>2024</v>
      </c>
      <c r="D5411" s="5" t="inlineStr">
        <is>
          <t>2024-11-24 00:00:00</t>
        </is>
      </c>
      <c r="E5411" s="5" t="inlineStr">
        <is>
          <t>K.-Nov</t>
        </is>
      </c>
      <c r="F5411" s="5" t="inlineStr">
        <is>
          <t>E. E. Taiamã</t>
        </is>
      </c>
      <c r="G5411" s="5" t="inlineStr">
        <is>
          <t>16º 48' 01,35" | 57° 39' 22,89"</t>
        </is>
      </c>
      <c r="H5411" s="5" t="inlineStr">
        <is>
          <t>Characiformes</t>
        </is>
      </c>
      <c r="I5411" s="5" t="inlineStr">
        <is>
          <t>Brycon hilarii</t>
        </is>
      </c>
      <c r="J5411" s="7" t="n">
        <v>22.5</v>
      </c>
      <c r="K5411" s="7" t="n">
        <v>19.8</v>
      </c>
      <c r="L5411" s="8" t="n">
        <v>152</v>
      </c>
      <c r="M5411" s="8" t="n">
        <v>139</v>
      </c>
      <c r="N5411" s="5" t="b">
        <v>0</v>
      </c>
      <c r="O5411" s="5" t="inlineStr">
        <is>
          <t>M</t>
        </is>
      </c>
      <c r="P5411" s="5" t="inlineStr">
        <is>
          <t>ESV</t>
        </is>
      </c>
      <c r="Q5411" s="8" t="n">
        <v>0.15</v>
      </c>
      <c r="R5411" s="5" t="n">
        <v>0</v>
      </c>
      <c r="S5411" s="8" t="n">
        <v>0.75</v>
      </c>
      <c r="T5411" s="10">
        <f>IF(Q5411&gt;0,M5411-Q5411,"")</f>
        <v/>
      </c>
      <c r="U5411" s="11">
        <f>IF(AND(T5411&gt;0,Q5411&gt;0),(Q5411/T5411)*100,"")</f>
        <v/>
      </c>
      <c r="V5411" s="11">
        <f>IF(AND(T5411&gt;0,S5411&gt;0),(S5411/T5411)*100,"")</f>
        <v/>
      </c>
      <c r="W5411" s="10">
        <f>IF(AND(J5411&gt;0,L5411&gt;0),(L5411/(J5411^3))*100,"")</f>
        <v/>
      </c>
      <c r="X5411" s="12" t="n">
        <v>1.5</v>
      </c>
      <c r="Y5411" s="12" t="n">
        <v>2.18</v>
      </c>
      <c r="Z5411" s="12" t="n">
        <v>0.98</v>
      </c>
      <c r="AA5411" s="13" t="n">
        <v>6.786666667</v>
      </c>
      <c r="AB5411" s="5" t="n"/>
      <c r="AC5411" s="13" t="n">
        <v>31.31666667</v>
      </c>
      <c r="AD5411" s="13" t="n">
        <v>0.02</v>
      </c>
      <c r="AE5411" s="13" t="n">
        <v>5.966666667</v>
      </c>
      <c r="AF5411" s="13" t="n"/>
    </row>
    <row r="5412" ht="14" customHeight="1">
      <c r="A5412" s="14" t="inlineStr">
        <is>
          <t>2322</t>
        </is>
      </c>
      <c r="B5412" s="14" t="inlineStr">
        <is>
          <t>LIPAN-5410</t>
        </is>
      </c>
      <c r="C5412" s="15" t="n">
        <v>2024</v>
      </c>
      <c r="D5412" s="14" t="inlineStr">
        <is>
          <t>2024-11-24 00:00:00</t>
        </is>
      </c>
      <c r="E5412" s="14" t="inlineStr">
        <is>
          <t>K.-Nov</t>
        </is>
      </c>
      <c r="F5412" s="14" t="inlineStr">
        <is>
          <t>E. E. Taiamã</t>
        </is>
      </c>
      <c r="G5412" s="14" t="inlineStr">
        <is>
          <t>16º 48' 01,35" | 57° 39' 22,89"</t>
        </is>
      </c>
      <c r="H5412" s="14" t="inlineStr">
        <is>
          <t>Characiformes</t>
        </is>
      </c>
      <c r="I5412" s="14" t="inlineStr">
        <is>
          <t>Brycon hilarii</t>
        </is>
      </c>
      <c r="J5412" s="16" t="n">
        <v>27.8</v>
      </c>
      <c r="K5412" s="16" t="n">
        <v>24.3</v>
      </c>
      <c r="L5412" s="17" t="n">
        <v>298</v>
      </c>
      <c r="M5412" s="17" t="n">
        <v>271</v>
      </c>
      <c r="N5412" s="14" t="b">
        <v>0</v>
      </c>
      <c r="O5412" s="14" t="inlineStr">
        <is>
          <t>F</t>
        </is>
      </c>
      <c r="P5412" s="14" t="inlineStr">
        <is>
          <t>REP</t>
        </is>
      </c>
      <c r="Q5412" s="17" t="n">
        <v>2.23</v>
      </c>
      <c r="R5412" s="14" t="n">
        <v>0</v>
      </c>
      <c r="S5412" s="17" t="n">
        <v>1.1</v>
      </c>
      <c r="T5412" s="10">
        <f>IF(Q5412&gt;0,M5412-Q5412,"")</f>
        <v/>
      </c>
      <c r="U5412" s="11">
        <f>IF(AND(T5412&gt;0,Q5412&gt;0),(Q5412/T5412)*100,"")</f>
        <v/>
      </c>
      <c r="V5412" s="11">
        <f>IF(AND(T5412&gt;0,S5412&gt;0),(S5412/T5412)*100,"")</f>
        <v/>
      </c>
      <c r="W5412" s="10">
        <f>IF(AND(J5412&gt;0,L5412&gt;0),(L5412/(J5412^3))*100,"")</f>
        <v/>
      </c>
      <c r="X5412" s="12" t="n">
        <v>1.5</v>
      </c>
      <c r="Y5412" s="12" t="n">
        <v>2.18</v>
      </c>
      <c r="Z5412" s="12" t="n">
        <v>0.98</v>
      </c>
      <c r="AA5412" s="18" t="n">
        <v>6.786666667</v>
      </c>
      <c r="AB5412" s="14" t="n"/>
      <c r="AC5412" s="18" t="n">
        <v>31.31666667</v>
      </c>
      <c r="AD5412" s="18" t="n">
        <v>0.02</v>
      </c>
      <c r="AE5412" s="18" t="n">
        <v>5.966666667</v>
      </c>
      <c r="AF5412" s="18" t="n"/>
    </row>
    <row r="5413" ht="14" customHeight="1">
      <c r="A5413" s="5" t="inlineStr">
        <is>
          <t>2323</t>
        </is>
      </c>
      <c r="B5413" s="5" t="inlineStr">
        <is>
          <t>LIPAN-5411</t>
        </is>
      </c>
      <c r="C5413" s="6" t="n">
        <v>2024</v>
      </c>
      <c r="D5413" s="5" t="inlineStr">
        <is>
          <t>2024-11-24 00:00:00</t>
        </is>
      </c>
      <c r="E5413" s="5" t="inlineStr">
        <is>
          <t>K.-Nov</t>
        </is>
      </c>
      <c r="F5413" s="5" t="inlineStr">
        <is>
          <t>E. E. Taiamã</t>
        </is>
      </c>
      <c r="G5413" s="5" t="inlineStr">
        <is>
          <t>16º 48' 01,35" | 57° 39' 22,89"</t>
        </is>
      </c>
      <c r="H5413" s="5" t="inlineStr">
        <is>
          <t>Characiformes</t>
        </is>
      </c>
      <c r="I5413" s="5" t="inlineStr">
        <is>
          <t>Brycon hilarii</t>
        </is>
      </c>
      <c r="J5413" s="7" t="n">
        <v>24.1</v>
      </c>
      <c r="K5413" s="7" t="n">
        <v>21.5</v>
      </c>
      <c r="L5413" s="8" t="n">
        <v>214</v>
      </c>
      <c r="M5413" s="8" t="n">
        <v>197</v>
      </c>
      <c r="N5413" s="5" t="b">
        <v>0</v>
      </c>
      <c r="O5413" s="5" t="inlineStr">
        <is>
          <t>F</t>
        </is>
      </c>
      <c r="P5413" s="5" t="inlineStr">
        <is>
          <t>REP</t>
        </is>
      </c>
      <c r="Q5413" s="8" t="n">
        <v>0.5600000000000001</v>
      </c>
      <c r="R5413" s="5" t="n">
        <v>0</v>
      </c>
      <c r="S5413" s="8" t="n">
        <v>1.31</v>
      </c>
      <c r="T5413" s="10">
        <f>IF(Q5413&gt;0,M5413-Q5413,"")</f>
        <v/>
      </c>
      <c r="U5413" s="11">
        <f>IF(AND(T5413&gt;0,Q5413&gt;0),(Q5413/T5413)*100,"")</f>
        <v/>
      </c>
      <c r="V5413" s="11">
        <f>IF(AND(T5413&gt;0,S5413&gt;0),(S5413/T5413)*100,"")</f>
        <v/>
      </c>
      <c r="W5413" s="10">
        <f>IF(AND(J5413&gt;0,L5413&gt;0),(L5413/(J5413^3))*100,"")</f>
        <v/>
      </c>
      <c r="X5413" s="12" t="n">
        <v>1.5</v>
      </c>
      <c r="Y5413" s="12" t="n">
        <v>2.18</v>
      </c>
      <c r="Z5413" s="12" t="n">
        <v>0.98</v>
      </c>
      <c r="AA5413" s="13" t="n">
        <v>6.786666667</v>
      </c>
      <c r="AB5413" s="5" t="n"/>
      <c r="AC5413" s="13" t="n">
        <v>31.31666667</v>
      </c>
      <c r="AD5413" s="13" t="n">
        <v>0.02</v>
      </c>
      <c r="AE5413" s="13" t="n">
        <v>5.966666667</v>
      </c>
      <c r="AF5413" s="13" t="n"/>
    </row>
    <row r="5414" ht="14" customHeight="1">
      <c r="A5414" s="14" t="inlineStr">
        <is>
          <t>2324</t>
        </is>
      </c>
      <c r="B5414" s="14" t="inlineStr">
        <is>
          <t>LIPAN-5412</t>
        </is>
      </c>
      <c r="C5414" s="15" t="n">
        <v>2024</v>
      </c>
      <c r="D5414" s="14" t="inlineStr">
        <is>
          <t>2024-11-24 00:00:00</t>
        </is>
      </c>
      <c r="E5414" s="14" t="inlineStr">
        <is>
          <t>K.-Nov</t>
        </is>
      </c>
      <c r="F5414" s="14" t="inlineStr">
        <is>
          <t>E. E. Taiamã</t>
        </is>
      </c>
      <c r="G5414" s="14" t="inlineStr">
        <is>
          <t>16º 48' 01,35" | 57° 39' 22,89"</t>
        </is>
      </c>
      <c r="H5414" s="14" t="inlineStr">
        <is>
          <t>Characiformes</t>
        </is>
      </c>
      <c r="I5414" s="14" t="inlineStr">
        <is>
          <t>Brycon hilarii</t>
        </is>
      </c>
      <c r="J5414" s="16" t="n">
        <v>25.8</v>
      </c>
      <c r="K5414" s="16" t="n">
        <v>20.8</v>
      </c>
      <c r="L5414" s="17" t="n">
        <v>280</v>
      </c>
      <c r="M5414" s="17" t="n">
        <v>254</v>
      </c>
      <c r="N5414" s="14" t="b">
        <v>0</v>
      </c>
      <c r="O5414" s="14" t="inlineStr">
        <is>
          <t>M</t>
        </is>
      </c>
      <c r="P5414" s="14" t="inlineStr">
        <is>
          <t>REP</t>
        </is>
      </c>
      <c r="Q5414" s="17" t="n">
        <v>0.13</v>
      </c>
      <c r="R5414" s="14" t="n">
        <v>1</v>
      </c>
      <c r="S5414" s="17" t="n">
        <v>1.04</v>
      </c>
      <c r="T5414" s="10">
        <f>IF(Q5414&gt;0,M5414-Q5414,"")</f>
        <v/>
      </c>
      <c r="U5414" s="11">
        <f>IF(AND(T5414&gt;0,Q5414&gt;0),(Q5414/T5414)*100,"")</f>
        <v/>
      </c>
      <c r="V5414" s="11">
        <f>IF(AND(T5414&gt;0,S5414&gt;0),(S5414/T5414)*100,"")</f>
        <v/>
      </c>
      <c r="W5414" s="10">
        <f>IF(AND(J5414&gt;0,L5414&gt;0),(L5414/(J5414^3))*100,"")</f>
        <v/>
      </c>
      <c r="X5414" s="12" t="n">
        <v>1.5</v>
      </c>
      <c r="Y5414" s="12" t="n">
        <v>2.18</v>
      </c>
      <c r="Z5414" s="12" t="n">
        <v>0.98</v>
      </c>
      <c r="AA5414" s="18" t="n">
        <v>6.786666667</v>
      </c>
      <c r="AB5414" s="14" t="n"/>
      <c r="AC5414" s="18" t="n">
        <v>31.31666667</v>
      </c>
      <c r="AD5414" s="18" t="n">
        <v>0.02</v>
      </c>
      <c r="AE5414" s="18" t="n">
        <v>5.966666667</v>
      </c>
      <c r="AF5414" s="18" t="n"/>
    </row>
    <row r="5415" ht="14" customHeight="1">
      <c r="A5415" s="5" t="inlineStr">
        <is>
          <t>2325</t>
        </is>
      </c>
      <c r="B5415" s="5" t="inlineStr">
        <is>
          <t>LIPAN-5413</t>
        </is>
      </c>
      <c r="C5415" s="6" t="n">
        <v>2024</v>
      </c>
      <c r="D5415" s="5" t="inlineStr">
        <is>
          <t>2024-11-24 00:00:00</t>
        </is>
      </c>
      <c r="E5415" s="5" t="inlineStr">
        <is>
          <t>K.-Nov</t>
        </is>
      </c>
      <c r="F5415" s="5" t="inlineStr">
        <is>
          <t>E. E. Taiamã</t>
        </is>
      </c>
      <c r="G5415" s="5" t="inlineStr">
        <is>
          <t>16º 48' 01,35" | 57° 39' 22,89"</t>
        </is>
      </c>
      <c r="H5415" s="5" t="inlineStr">
        <is>
          <t>Characiformes</t>
        </is>
      </c>
      <c r="I5415" s="5" t="inlineStr">
        <is>
          <t>Brycon hilarii</t>
        </is>
      </c>
      <c r="J5415" s="7" t="n">
        <v>24.1</v>
      </c>
      <c r="K5415" s="7" t="n">
        <v>20.6</v>
      </c>
      <c r="L5415" s="8" t="n">
        <v>237</v>
      </c>
      <c r="M5415" s="8" t="n">
        <v>219</v>
      </c>
      <c r="N5415" s="5" t="b">
        <v>0</v>
      </c>
      <c r="O5415" s="5" t="inlineStr">
        <is>
          <t>M</t>
        </is>
      </c>
      <c r="P5415" s="5" t="inlineStr">
        <is>
          <t>REP</t>
        </is>
      </c>
      <c r="Q5415" s="8" t="n">
        <v>0.33</v>
      </c>
      <c r="R5415" s="5" t="n">
        <v>1</v>
      </c>
      <c r="S5415" s="8" t="n">
        <v>0.82</v>
      </c>
      <c r="T5415" s="10">
        <f>IF(Q5415&gt;0,M5415-Q5415,"")</f>
        <v/>
      </c>
      <c r="U5415" s="11">
        <f>IF(AND(T5415&gt;0,Q5415&gt;0),(Q5415/T5415)*100,"")</f>
        <v/>
      </c>
      <c r="V5415" s="11">
        <f>IF(AND(T5415&gt;0,S5415&gt;0),(S5415/T5415)*100,"")</f>
        <v/>
      </c>
      <c r="W5415" s="10">
        <f>IF(AND(J5415&gt;0,L5415&gt;0),(L5415/(J5415^3))*100,"")</f>
        <v/>
      </c>
      <c r="X5415" s="12" t="n">
        <v>1.5</v>
      </c>
      <c r="Y5415" s="12" t="n">
        <v>2.18</v>
      </c>
      <c r="Z5415" s="12" t="n">
        <v>0.98</v>
      </c>
      <c r="AA5415" s="13" t="n">
        <v>6.786666667</v>
      </c>
      <c r="AB5415" s="5" t="n"/>
      <c r="AC5415" s="13" t="n">
        <v>31.31666667</v>
      </c>
      <c r="AD5415" s="13" t="n">
        <v>0.02</v>
      </c>
      <c r="AE5415" s="13" t="n">
        <v>5.966666667</v>
      </c>
      <c r="AF5415" s="13" t="n"/>
    </row>
    <row r="5416" ht="14" customHeight="1">
      <c r="A5416" s="14" t="inlineStr">
        <is>
          <t>2326</t>
        </is>
      </c>
      <c r="B5416" s="14" t="inlineStr">
        <is>
          <t>LIPAN-5414</t>
        </is>
      </c>
      <c r="C5416" s="15" t="n">
        <v>2024</v>
      </c>
      <c r="D5416" s="14" t="inlineStr">
        <is>
          <t>2024-11-24 00:00:00</t>
        </is>
      </c>
      <c r="E5416" s="14" t="inlineStr">
        <is>
          <t>K.-Nov</t>
        </is>
      </c>
      <c r="F5416" s="14" t="inlineStr">
        <is>
          <t>E. E. Taiamã</t>
        </is>
      </c>
      <c r="G5416" s="14" t="inlineStr">
        <is>
          <t>16º 48' 01,35" | 57° 39' 22,89"</t>
        </is>
      </c>
      <c r="H5416" s="14" t="inlineStr">
        <is>
          <t>Characiformes</t>
        </is>
      </c>
      <c r="I5416" s="14" t="inlineStr">
        <is>
          <t>Brycon hilarii</t>
        </is>
      </c>
      <c r="J5416" s="16" t="n">
        <v>23.5</v>
      </c>
      <c r="K5416" s="16" t="n">
        <v>20.6</v>
      </c>
      <c r="L5416" s="17" t="n">
        <v>177</v>
      </c>
      <c r="M5416" s="17" t="n">
        <v>164</v>
      </c>
      <c r="N5416" s="14" t="b">
        <v>0</v>
      </c>
      <c r="O5416" s="14" t="inlineStr">
        <is>
          <t>F</t>
        </is>
      </c>
      <c r="P5416" s="14" t="inlineStr">
        <is>
          <t>REP</t>
        </is>
      </c>
      <c r="Q5416" s="17" t="n">
        <v>0.11</v>
      </c>
      <c r="R5416" s="14" t="n">
        <v>3</v>
      </c>
      <c r="S5416" s="17" t="n">
        <v>1.3</v>
      </c>
      <c r="T5416" s="10">
        <f>IF(Q5416&gt;0,M5416-Q5416,"")</f>
        <v/>
      </c>
      <c r="U5416" s="11">
        <f>IF(AND(T5416&gt;0,Q5416&gt;0),(Q5416/T5416)*100,"")</f>
        <v/>
      </c>
      <c r="V5416" s="11">
        <f>IF(AND(T5416&gt;0,S5416&gt;0),(S5416/T5416)*100,"")</f>
        <v/>
      </c>
      <c r="W5416" s="10">
        <f>IF(AND(J5416&gt;0,L5416&gt;0),(L5416/(J5416^3))*100,"")</f>
        <v/>
      </c>
      <c r="X5416" s="12" t="n">
        <v>1.5</v>
      </c>
      <c r="Y5416" s="12" t="n">
        <v>2.18</v>
      </c>
      <c r="Z5416" s="12" t="n">
        <v>0.98</v>
      </c>
      <c r="AA5416" s="18" t="n">
        <v>6.786666667</v>
      </c>
      <c r="AB5416" s="14" t="n"/>
      <c r="AC5416" s="18" t="n">
        <v>31.31666667</v>
      </c>
      <c r="AD5416" s="18" t="n">
        <v>0.02</v>
      </c>
      <c r="AE5416" s="18" t="n">
        <v>5.966666667</v>
      </c>
      <c r="AF5416" s="18" t="n"/>
    </row>
    <row r="5417" ht="14" customHeight="1">
      <c r="A5417" s="5" t="inlineStr">
        <is>
          <t>2327</t>
        </is>
      </c>
      <c r="B5417" s="5" t="inlineStr">
        <is>
          <t>LIPAN-5415</t>
        </is>
      </c>
      <c r="C5417" s="6" t="n">
        <v>2024</v>
      </c>
      <c r="D5417" s="5" t="inlineStr">
        <is>
          <t>2024-11-24 00:00:00</t>
        </is>
      </c>
      <c r="E5417" s="5" t="inlineStr">
        <is>
          <t>K.-Nov</t>
        </is>
      </c>
      <c r="F5417" s="5" t="inlineStr">
        <is>
          <t>E. E. Taiamã</t>
        </is>
      </c>
      <c r="G5417" s="5" t="inlineStr">
        <is>
          <t>16º 48' 01,35" | 57° 39' 22,89"</t>
        </is>
      </c>
      <c r="H5417" s="5" t="inlineStr">
        <is>
          <t>Characiformes</t>
        </is>
      </c>
      <c r="I5417" s="5" t="inlineStr">
        <is>
          <t>Brycon hilarii</t>
        </is>
      </c>
      <c r="J5417" s="7" t="n">
        <v>22.4</v>
      </c>
      <c r="K5417" s="7" t="n">
        <v>19.1</v>
      </c>
      <c r="L5417" s="8" t="n">
        <v>146</v>
      </c>
      <c r="M5417" s="8" t="n">
        <v>136</v>
      </c>
      <c r="N5417" s="5" t="b">
        <v>0</v>
      </c>
      <c r="O5417" s="5" t="inlineStr">
        <is>
          <t>F</t>
        </is>
      </c>
      <c r="P5417" s="5" t="inlineStr">
        <is>
          <t>REP</t>
        </is>
      </c>
      <c r="Q5417" s="8" t="n">
        <v>0.38</v>
      </c>
      <c r="R5417" s="5" t="n">
        <v>3</v>
      </c>
      <c r="S5417" s="8" t="n">
        <v>0.73</v>
      </c>
      <c r="T5417" s="10">
        <f>IF(Q5417&gt;0,M5417-Q5417,"")</f>
        <v/>
      </c>
      <c r="U5417" s="11">
        <f>IF(AND(T5417&gt;0,Q5417&gt;0),(Q5417/T5417)*100,"")</f>
        <v/>
      </c>
      <c r="V5417" s="11">
        <f>IF(AND(T5417&gt;0,S5417&gt;0),(S5417/T5417)*100,"")</f>
        <v/>
      </c>
      <c r="W5417" s="10">
        <f>IF(AND(J5417&gt;0,L5417&gt;0),(L5417/(J5417^3))*100,"")</f>
        <v/>
      </c>
      <c r="X5417" s="12" t="n">
        <v>1.5</v>
      </c>
      <c r="Y5417" s="12" t="n">
        <v>2.18</v>
      </c>
      <c r="Z5417" s="12" t="n">
        <v>0.98</v>
      </c>
      <c r="AA5417" s="13" t="n">
        <v>6.786666667</v>
      </c>
      <c r="AB5417" s="5" t="n"/>
      <c r="AC5417" s="13" t="n">
        <v>31.31666667</v>
      </c>
      <c r="AD5417" s="13" t="n">
        <v>0.02</v>
      </c>
      <c r="AE5417" s="13" t="n">
        <v>5.966666667</v>
      </c>
      <c r="AF5417" s="13" t="n"/>
    </row>
    <row r="5418" ht="14" customHeight="1">
      <c r="A5418" s="14" t="inlineStr">
        <is>
          <t>2328</t>
        </is>
      </c>
      <c r="B5418" s="14" t="inlineStr">
        <is>
          <t>LIPAN-5416</t>
        </is>
      </c>
      <c r="C5418" s="15" t="n">
        <v>2024</v>
      </c>
      <c r="D5418" s="14" t="inlineStr">
        <is>
          <t>2024-11-24 00:00:00</t>
        </is>
      </c>
      <c r="E5418" s="14" t="inlineStr">
        <is>
          <t>K.-Nov</t>
        </is>
      </c>
      <c r="F5418" s="14" t="inlineStr">
        <is>
          <t>E. E. Taiamã</t>
        </is>
      </c>
      <c r="G5418" s="14" t="inlineStr">
        <is>
          <t>16º 48' 01,35" | 57° 39' 22,89"</t>
        </is>
      </c>
      <c r="H5418" s="14" t="inlineStr">
        <is>
          <t>Characiformes</t>
        </is>
      </c>
      <c r="I5418" s="14" t="inlineStr">
        <is>
          <t>Brycon hilarii</t>
        </is>
      </c>
      <c r="J5418" s="16" t="n">
        <v>22.3</v>
      </c>
      <c r="K5418" s="16" t="n">
        <v>18.5</v>
      </c>
      <c r="L5418" s="17" t="n">
        <v>122</v>
      </c>
      <c r="M5418" s="17" t="n">
        <v>106</v>
      </c>
      <c r="N5418" s="14" t="b">
        <v>0</v>
      </c>
      <c r="O5418" s="14" t="inlineStr">
        <is>
          <t>M</t>
        </is>
      </c>
      <c r="P5418" s="14" t="inlineStr">
        <is>
          <t>REP</t>
        </is>
      </c>
      <c r="Q5418" s="17" t="n">
        <v>0.58</v>
      </c>
      <c r="R5418" s="14" t="n">
        <v>1</v>
      </c>
      <c r="S5418" s="17" t="n">
        <v>1.69</v>
      </c>
      <c r="T5418" s="10">
        <f>IF(Q5418&gt;0,M5418-Q5418,"")</f>
        <v/>
      </c>
      <c r="U5418" s="11">
        <f>IF(AND(T5418&gt;0,Q5418&gt;0),(Q5418/T5418)*100,"")</f>
        <v/>
      </c>
      <c r="V5418" s="11">
        <f>IF(AND(T5418&gt;0,S5418&gt;0),(S5418/T5418)*100,"")</f>
        <v/>
      </c>
      <c r="W5418" s="10">
        <f>IF(AND(J5418&gt;0,L5418&gt;0),(L5418/(J5418^3))*100,"")</f>
        <v/>
      </c>
      <c r="X5418" s="12" t="n">
        <v>1.5</v>
      </c>
      <c r="Y5418" s="12" t="n">
        <v>2.18</v>
      </c>
      <c r="Z5418" s="12" t="n">
        <v>0.98</v>
      </c>
      <c r="AA5418" s="18" t="n">
        <v>6.786666667</v>
      </c>
      <c r="AB5418" s="14" t="n"/>
      <c r="AC5418" s="18" t="n">
        <v>31.31666667</v>
      </c>
      <c r="AD5418" s="18" t="n">
        <v>0.02</v>
      </c>
      <c r="AE5418" s="18" t="n">
        <v>5.966666667</v>
      </c>
      <c r="AF5418" s="18" t="n"/>
    </row>
    <row r="5419" ht="14" customHeight="1">
      <c r="A5419" s="5" t="inlineStr">
        <is>
          <t>2329</t>
        </is>
      </c>
      <c r="B5419" s="5" t="inlineStr">
        <is>
          <t>LIPAN-5417</t>
        </is>
      </c>
      <c r="C5419" s="6" t="n">
        <v>2024</v>
      </c>
      <c r="D5419" s="5" t="inlineStr">
        <is>
          <t>2024-11-24 00:00:00</t>
        </is>
      </c>
      <c r="E5419" s="5" t="inlineStr">
        <is>
          <t>K.-Nov</t>
        </is>
      </c>
      <c r="F5419" s="5" t="inlineStr">
        <is>
          <t>E. E. Taiamã</t>
        </is>
      </c>
      <c r="G5419" s="5" t="inlineStr">
        <is>
          <t>16º 48' 01,35" | 57° 39' 22,89"</t>
        </is>
      </c>
      <c r="H5419" s="5" t="inlineStr">
        <is>
          <t>Characiformes</t>
        </is>
      </c>
      <c r="I5419" s="5" t="inlineStr">
        <is>
          <t>Brycon hilarii</t>
        </is>
      </c>
      <c r="J5419" s="7" t="n">
        <v>23.5</v>
      </c>
      <c r="K5419" s="7" t="n">
        <v>19.8</v>
      </c>
      <c r="L5419" s="8" t="n">
        <v>179</v>
      </c>
      <c r="M5419" s="8" t="n">
        <v>157</v>
      </c>
      <c r="N5419" s="5" t="b">
        <v>0</v>
      </c>
      <c r="O5419" s="5" t="inlineStr">
        <is>
          <t>M</t>
        </is>
      </c>
      <c r="P5419" s="5" t="inlineStr">
        <is>
          <t>REP</t>
        </is>
      </c>
      <c r="Q5419" s="8" t="n">
        <v>0.5600000000000001</v>
      </c>
      <c r="R5419" s="5" t="n">
        <v>3</v>
      </c>
      <c r="S5419" s="8" t="n">
        <v>0.58</v>
      </c>
      <c r="T5419" s="10">
        <f>IF(Q5419&gt;0,M5419-Q5419,"")</f>
        <v/>
      </c>
      <c r="U5419" s="11">
        <f>IF(AND(T5419&gt;0,Q5419&gt;0),(Q5419/T5419)*100,"")</f>
        <v/>
      </c>
      <c r="V5419" s="11">
        <f>IF(AND(T5419&gt;0,S5419&gt;0),(S5419/T5419)*100,"")</f>
        <v/>
      </c>
      <c r="W5419" s="10">
        <f>IF(AND(J5419&gt;0,L5419&gt;0),(L5419/(J5419^3))*100,"")</f>
        <v/>
      </c>
      <c r="X5419" s="12" t="n">
        <v>1.5</v>
      </c>
      <c r="Y5419" s="12" t="n">
        <v>2.18</v>
      </c>
      <c r="Z5419" s="12" t="n">
        <v>0.98</v>
      </c>
      <c r="AA5419" s="13" t="n">
        <v>6.786666667</v>
      </c>
      <c r="AB5419" s="5" t="n"/>
      <c r="AC5419" s="13" t="n">
        <v>31.31666667</v>
      </c>
      <c r="AD5419" s="13" t="n">
        <v>0.02</v>
      </c>
      <c r="AE5419" s="13" t="n">
        <v>5.966666667</v>
      </c>
      <c r="AF5419" s="13" t="n"/>
    </row>
    <row r="5420" ht="14" customHeight="1">
      <c r="A5420" s="14" t="inlineStr">
        <is>
          <t>2330</t>
        </is>
      </c>
      <c r="B5420" s="14" t="inlineStr">
        <is>
          <t>LIPAN-5418</t>
        </is>
      </c>
      <c r="C5420" s="15" t="n">
        <v>2024</v>
      </c>
      <c r="D5420" s="14" t="inlineStr">
        <is>
          <t>2024-11-24 00:00:00</t>
        </is>
      </c>
      <c r="E5420" s="14" t="inlineStr">
        <is>
          <t>K.-Nov</t>
        </is>
      </c>
      <c r="F5420" s="14" t="inlineStr">
        <is>
          <t>E. E. Taiamã</t>
        </is>
      </c>
      <c r="G5420" s="14" t="inlineStr">
        <is>
          <t>16º 48' 01,35" | 57° 39' 22,89"</t>
        </is>
      </c>
      <c r="H5420" s="14" t="inlineStr">
        <is>
          <t>Characiformes</t>
        </is>
      </c>
      <c r="I5420" s="14" t="inlineStr">
        <is>
          <t>Brycon hilarii</t>
        </is>
      </c>
      <c r="J5420" s="16" t="n">
        <v>27.2</v>
      </c>
      <c r="K5420" s="16" t="n">
        <v>23.8</v>
      </c>
      <c r="L5420" s="17" t="n">
        <v>295</v>
      </c>
      <c r="M5420" s="17" t="n">
        <v>259</v>
      </c>
      <c r="N5420" s="14" t="b">
        <v>0</v>
      </c>
      <c r="O5420" s="14" t="inlineStr">
        <is>
          <t>F</t>
        </is>
      </c>
      <c r="P5420" s="14" t="inlineStr">
        <is>
          <t>REP</t>
        </is>
      </c>
      <c r="Q5420" s="17" t="n">
        <v>1.13</v>
      </c>
      <c r="R5420" s="14" t="n">
        <v>3</v>
      </c>
      <c r="S5420" s="17" t="n">
        <v>1.93</v>
      </c>
      <c r="T5420" s="10">
        <f>IF(Q5420&gt;0,M5420-Q5420,"")</f>
        <v/>
      </c>
      <c r="U5420" s="11">
        <f>IF(AND(T5420&gt;0,Q5420&gt;0),(Q5420/T5420)*100,"")</f>
        <v/>
      </c>
      <c r="V5420" s="11">
        <f>IF(AND(T5420&gt;0,S5420&gt;0),(S5420/T5420)*100,"")</f>
        <v/>
      </c>
      <c r="W5420" s="10">
        <f>IF(AND(J5420&gt;0,L5420&gt;0),(L5420/(J5420^3))*100,"")</f>
        <v/>
      </c>
      <c r="X5420" s="12" t="n">
        <v>1.5</v>
      </c>
      <c r="Y5420" s="12" t="n">
        <v>2.18</v>
      </c>
      <c r="Z5420" s="12" t="n">
        <v>0.98</v>
      </c>
      <c r="AA5420" s="18" t="n">
        <v>6.786666667</v>
      </c>
      <c r="AB5420" s="14" t="n"/>
      <c r="AC5420" s="18" t="n">
        <v>31.31666667</v>
      </c>
      <c r="AD5420" s="18" t="n">
        <v>0.02</v>
      </c>
      <c r="AE5420" s="18" t="n">
        <v>5.966666667</v>
      </c>
      <c r="AF5420" s="18" t="n"/>
    </row>
    <row r="5421" ht="14" customHeight="1">
      <c r="A5421" s="5" t="inlineStr">
        <is>
          <t>2331</t>
        </is>
      </c>
      <c r="B5421" s="5" t="inlineStr">
        <is>
          <t>LIPAN-5419</t>
        </is>
      </c>
      <c r="C5421" s="6" t="n">
        <v>2024</v>
      </c>
      <c r="D5421" s="5" t="inlineStr">
        <is>
          <t>2024-11-24 00:00:00</t>
        </is>
      </c>
      <c r="E5421" s="5" t="inlineStr">
        <is>
          <t>K.-Nov</t>
        </is>
      </c>
      <c r="F5421" s="5" t="inlineStr">
        <is>
          <t>E. E. Taiamã</t>
        </is>
      </c>
      <c r="G5421" s="5" t="inlineStr">
        <is>
          <t>16º 48' 01,35" | 57° 39' 22,89"</t>
        </is>
      </c>
      <c r="H5421" s="5" t="inlineStr">
        <is>
          <t>Characiformes</t>
        </is>
      </c>
      <c r="I5421" s="5" t="inlineStr">
        <is>
          <t>Brycon hilarii</t>
        </is>
      </c>
      <c r="J5421" s="7" t="n">
        <v>28.8</v>
      </c>
      <c r="K5421" s="7" t="n">
        <v>24.1</v>
      </c>
      <c r="L5421" s="8" t="n">
        <v>277</v>
      </c>
      <c r="M5421" s="8" t="n">
        <v>257</v>
      </c>
      <c r="N5421" s="5" t="b">
        <v>0</v>
      </c>
      <c r="O5421" s="5" t="inlineStr">
        <is>
          <t>F</t>
        </is>
      </c>
      <c r="P5421" s="5" t="inlineStr">
        <is>
          <t>EMA</t>
        </is>
      </c>
      <c r="Q5421" s="8" t="n">
        <v>2.35</v>
      </c>
      <c r="R5421" s="5" t="n">
        <v>0</v>
      </c>
      <c r="S5421" s="8" t="n">
        <v>0.47</v>
      </c>
      <c r="T5421" s="10">
        <f>IF(Q5421&gt;0,M5421-Q5421,"")</f>
        <v/>
      </c>
      <c r="U5421" s="11">
        <f>IF(AND(T5421&gt;0,Q5421&gt;0),(Q5421/T5421)*100,"")</f>
        <v/>
      </c>
      <c r="V5421" s="11">
        <f>IF(AND(T5421&gt;0,S5421&gt;0),(S5421/T5421)*100,"")</f>
        <v/>
      </c>
      <c r="W5421" s="10">
        <f>IF(AND(J5421&gt;0,L5421&gt;0),(L5421/(J5421^3))*100,"")</f>
        <v/>
      </c>
      <c r="X5421" s="12" t="n">
        <v>1.5</v>
      </c>
      <c r="Y5421" s="12" t="n">
        <v>2.18</v>
      </c>
      <c r="Z5421" s="12" t="n">
        <v>0.98</v>
      </c>
      <c r="AA5421" s="13" t="n">
        <v>6.786666667</v>
      </c>
      <c r="AB5421" s="5" t="n"/>
      <c r="AC5421" s="13" t="n">
        <v>31.31666667</v>
      </c>
      <c r="AD5421" s="13" t="n">
        <v>0.02</v>
      </c>
      <c r="AE5421" s="13" t="n">
        <v>5.966666667</v>
      </c>
      <c r="AF5421" s="13" t="n"/>
    </row>
    <row r="5422" ht="14" customHeight="1">
      <c r="A5422" s="14" t="inlineStr">
        <is>
          <t>2332</t>
        </is>
      </c>
      <c r="B5422" s="14" t="inlineStr">
        <is>
          <t>LIPAN-5420</t>
        </is>
      </c>
      <c r="C5422" s="15" t="n">
        <v>2024</v>
      </c>
      <c r="D5422" s="14" t="inlineStr">
        <is>
          <t>2024-11-24 00:00:00</t>
        </is>
      </c>
      <c r="E5422" s="14" t="inlineStr">
        <is>
          <t>K.-Nov</t>
        </is>
      </c>
      <c r="F5422" s="14" t="inlineStr">
        <is>
          <t>E. E. Taiamã</t>
        </is>
      </c>
      <c r="G5422" s="14" t="inlineStr">
        <is>
          <t>16º 48' 01,35" | 57° 39' 22,89"</t>
        </is>
      </c>
      <c r="H5422" s="14" t="inlineStr">
        <is>
          <t>Characiformes</t>
        </is>
      </c>
      <c r="I5422" s="14" t="inlineStr">
        <is>
          <t>Brycon hilarii</t>
        </is>
      </c>
      <c r="J5422" s="16" t="n">
        <v>23.9</v>
      </c>
      <c r="K5422" s="16" t="n">
        <v>21.1</v>
      </c>
      <c r="L5422" s="17" t="n">
        <v>187</v>
      </c>
      <c r="M5422" s="17" t="n">
        <v>169</v>
      </c>
      <c r="N5422" s="14" t="b">
        <v>0</v>
      </c>
      <c r="O5422" s="14" t="inlineStr">
        <is>
          <t>M</t>
        </is>
      </c>
      <c r="P5422" s="14" t="inlineStr">
        <is>
          <t>REP</t>
        </is>
      </c>
      <c r="Q5422" s="17" t="n">
        <v>0.21</v>
      </c>
      <c r="R5422" s="14" t="n">
        <v>3</v>
      </c>
      <c r="S5422" s="17" t="n">
        <v>0.44</v>
      </c>
      <c r="T5422" s="10">
        <f>IF(Q5422&gt;0,M5422-Q5422,"")</f>
        <v/>
      </c>
      <c r="U5422" s="11">
        <f>IF(AND(T5422&gt;0,Q5422&gt;0),(Q5422/T5422)*100,"")</f>
        <v/>
      </c>
      <c r="V5422" s="11">
        <f>IF(AND(T5422&gt;0,S5422&gt;0),(S5422/T5422)*100,"")</f>
        <v/>
      </c>
      <c r="W5422" s="10">
        <f>IF(AND(J5422&gt;0,L5422&gt;0),(L5422/(J5422^3))*100,"")</f>
        <v/>
      </c>
      <c r="X5422" s="12" t="n">
        <v>1.5</v>
      </c>
      <c r="Y5422" s="12" t="n">
        <v>2.18</v>
      </c>
      <c r="Z5422" s="12" t="n">
        <v>0.98</v>
      </c>
      <c r="AA5422" s="18" t="n">
        <v>6.786666667</v>
      </c>
      <c r="AB5422" s="14" t="n"/>
      <c r="AC5422" s="18" t="n">
        <v>31.31666667</v>
      </c>
      <c r="AD5422" s="18" t="n">
        <v>0.02</v>
      </c>
      <c r="AE5422" s="18" t="n">
        <v>5.966666667</v>
      </c>
      <c r="AF5422" s="18" t="n"/>
    </row>
    <row r="5423" ht="14" customHeight="1">
      <c r="A5423" s="5" t="inlineStr">
        <is>
          <t>2333</t>
        </is>
      </c>
      <c r="B5423" s="5" t="inlineStr">
        <is>
          <t>LIPAN-5421</t>
        </is>
      </c>
      <c r="C5423" s="6" t="n">
        <v>2024</v>
      </c>
      <c r="D5423" s="5" t="inlineStr">
        <is>
          <t>2024-11-24 00:00:00</t>
        </is>
      </c>
      <c r="E5423" s="5" t="inlineStr">
        <is>
          <t>K.-Nov</t>
        </is>
      </c>
      <c r="F5423" s="5" t="inlineStr">
        <is>
          <t>E. E. Taiamã</t>
        </is>
      </c>
      <c r="G5423" s="5" t="inlineStr">
        <is>
          <t>16º 48' 01,35" | 57° 39' 22,89"</t>
        </is>
      </c>
      <c r="H5423" s="5" t="inlineStr">
        <is>
          <t>Characiformes</t>
        </is>
      </c>
      <c r="I5423" s="5" t="inlineStr">
        <is>
          <t>Brycon hilarii</t>
        </is>
      </c>
      <c r="J5423" s="7" t="n">
        <v>25</v>
      </c>
      <c r="K5423" s="7" t="n">
        <v>21</v>
      </c>
      <c r="L5423" s="8" t="n">
        <v>207</v>
      </c>
      <c r="M5423" s="8" t="n">
        <v>196</v>
      </c>
      <c r="N5423" s="5" t="b">
        <v>0</v>
      </c>
      <c r="O5423" s="5" t="inlineStr">
        <is>
          <t>M</t>
        </is>
      </c>
      <c r="P5423" s="5" t="inlineStr">
        <is>
          <t>REP</t>
        </is>
      </c>
      <c r="Q5423" s="8" t="n">
        <v>0.97</v>
      </c>
      <c r="R5423" s="5" t="n">
        <v>3</v>
      </c>
      <c r="S5423" s="8" t="n">
        <v>1.4</v>
      </c>
      <c r="T5423" s="10">
        <f>IF(Q5423&gt;0,M5423-Q5423,"")</f>
        <v/>
      </c>
      <c r="U5423" s="11">
        <f>IF(AND(T5423&gt;0,Q5423&gt;0),(Q5423/T5423)*100,"")</f>
        <v/>
      </c>
      <c r="V5423" s="11">
        <f>IF(AND(T5423&gt;0,S5423&gt;0),(S5423/T5423)*100,"")</f>
        <v/>
      </c>
      <c r="W5423" s="10">
        <f>IF(AND(J5423&gt;0,L5423&gt;0),(L5423/(J5423^3))*100,"")</f>
        <v/>
      </c>
      <c r="X5423" s="12" t="n">
        <v>1.5</v>
      </c>
      <c r="Y5423" s="12" t="n">
        <v>2.18</v>
      </c>
      <c r="Z5423" s="12" t="n">
        <v>0.98</v>
      </c>
      <c r="AA5423" s="13" t="n">
        <v>6.786666667</v>
      </c>
      <c r="AB5423" s="5" t="n"/>
      <c r="AC5423" s="13" t="n">
        <v>31.31666667</v>
      </c>
      <c r="AD5423" s="13" t="n">
        <v>0.02</v>
      </c>
      <c r="AE5423" s="13" t="n">
        <v>5.966666667</v>
      </c>
      <c r="AF5423" s="13" t="n"/>
    </row>
    <row r="5424" ht="14" customHeight="1">
      <c r="A5424" s="14" t="inlineStr">
        <is>
          <t>2334</t>
        </is>
      </c>
      <c r="B5424" s="14" t="inlineStr">
        <is>
          <t>LIPAN-5422</t>
        </is>
      </c>
      <c r="C5424" s="15" t="n">
        <v>2024</v>
      </c>
      <c r="D5424" s="14" t="inlineStr">
        <is>
          <t>2024-11-25 00:00:00</t>
        </is>
      </c>
      <c r="E5424" s="14" t="inlineStr">
        <is>
          <t>K.-Nov</t>
        </is>
      </c>
      <c r="F5424" s="14" t="inlineStr">
        <is>
          <t>Paraguai/Sepotuba</t>
        </is>
      </c>
      <c r="G5424" s="14" t="inlineStr">
        <is>
          <t>15° 55' 53,41" | 57° 39' 40,05"</t>
        </is>
      </c>
      <c r="H5424" s="14" t="inlineStr">
        <is>
          <t>Characiformes</t>
        </is>
      </c>
      <c r="I5424" s="14" t="inlineStr">
        <is>
          <t>Piaractus mesopotamicus</t>
        </is>
      </c>
      <c r="J5424" s="16" t="n">
        <v>41.9</v>
      </c>
      <c r="K5424" s="16" t="n">
        <v>36.8</v>
      </c>
      <c r="L5424" s="17" t="n">
        <v>1550</v>
      </c>
      <c r="M5424" s="17" t="n">
        <v>1320</v>
      </c>
      <c r="N5424" s="14" t="b">
        <v>0</v>
      </c>
      <c r="O5424" s="14" t="inlineStr">
        <is>
          <t>M</t>
        </is>
      </c>
      <c r="P5424" s="14" t="inlineStr">
        <is>
          <t>EMA</t>
        </is>
      </c>
      <c r="Q5424" s="17" t="n">
        <v>10.28</v>
      </c>
      <c r="R5424" s="14" t="n">
        <v>1</v>
      </c>
      <c r="S5424" s="17" t="n">
        <v>8.779999999999999</v>
      </c>
      <c r="T5424" s="10">
        <f>IF(Q5424&gt;0,M5424-Q5424,"")</f>
        <v/>
      </c>
      <c r="U5424" s="11">
        <f>IF(AND(T5424&gt;0,Q5424&gt;0),(Q5424/T5424)*100,"")</f>
        <v/>
      </c>
      <c r="V5424" s="11">
        <f>IF(AND(T5424&gt;0,S5424&gt;0),(S5424/T5424)*100,"")</f>
        <v/>
      </c>
      <c r="W5424" s="10">
        <f>IF(AND(J5424&gt;0,L5424&gt;0),(L5424/(J5424^3))*100,"")</f>
        <v/>
      </c>
      <c r="X5424" s="12" t="n">
        <v>1.5</v>
      </c>
      <c r="Y5424" s="12" t="n">
        <v>2.18</v>
      </c>
      <c r="Z5424" s="12" t="n">
        <v>0.98</v>
      </c>
      <c r="AA5424" s="18" t="n">
        <v>6.786666667</v>
      </c>
      <c r="AB5424" s="14" t="n"/>
      <c r="AC5424" s="18" t="n">
        <v>31.31666667</v>
      </c>
      <c r="AD5424" s="18" t="n">
        <v>0.02</v>
      </c>
      <c r="AE5424" s="18" t="n">
        <v>5.966666667</v>
      </c>
      <c r="AF5424" s="18" t="n"/>
    </row>
    <row r="5425" ht="14" customHeight="1">
      <c r="A5425" s="5" t="inlineStr">
        <is>
          <t>2335</t>
        </is>
      </c>
      <c r="B5425" s="5" t="inlineStr">
        <is>
          <t>LIPAN-5423</t>
        </is>
      </c>
      <c r="C5425" s="6" t="n">
        <v>2024</v>
      </c>
      <c r="D5425" s="5" t="inlineStr">
        <is>
          <t>2024-11-26 00:00:00</t>
        </is>
      </c>
      <c r="E5425" s="5" t="inlineStr">
        <is>
          <t>K.-Nov</t>
        </is>
      </c>
      <c r="F5425" s="5" t="inlineStr">
        <is>
          <t>Paraguai/Sepotuba</t>
        </is>
      </c>
      <c r="G5425" s="5" t="inlineStr">
        <is>
          <t>15° 55' 53,41" | 57° 39' 40,05"</t>
        </is>
      </c>
      <c r="H5425" s="5" t="inlineStr">
        <is>
          <t>Characiformes</t>
        </is>
      </c>
      <c r="I5425" s="5" t="inlineStr">
        <is>
          <t>Piaractus mesopotamicus</t>
        </is>
      </c>
      <c r="J5425" s="7" t="n">
        <v>41.2</v>
      </c>
      <c r="K5425" s="7" t="n">
        <v>37.1</v>
      </c>
      <c r="L5425" s="8" t="n">
        <v>1560</v>
      </c>
      <c r="M5425" s="8" t="n">
        <v>1360</v>
      </c>
      <c r="N5425" s="5" t="b">
        <v>0</v>
      </c>
      <c r="O5425" s="5" t="inlineStr">
        <is>
          <t>M</t>
        </is>
      </c>
      <c r="P5425" s="5" t="inlineStr">
        <is>
          <t>EMA</t>
        </is>
      </c>
      <c r="Q5425" s="8" t="n">
        <v>6.61</v>
      </c>
      <c r="R5425" s="5" t="n">
        <v>1</v>
      </c>
      <c r="S5425" s="8" t="n">
        <v>8.529999999999999</v>
      </c>
      <c r="T5425" s="10">
        <f>IF(Q5425&gt;0,M5425-Q5425,"")</f>
        <v/>
      </c>
      <c r="U5425" s="11">
        <f>IF(AND(T5425&gt;0,Q5425&gt;0),(Q5425/T5425)*100,"")</f>
        <v/>
      </c>
      <c r="V5425" s="11">
        <f>IF(AND(T5425&gt;0,S5425&gt;0),(S5425/T5425)*100,"")</f>
        <v/>
      </c>
      <c r="W5425" s="10">
        <f>IF(AND(J5425&gt;0,L5425&gt;0),(L5425/(J5425^3))*100,"")</f>
        <v/>
      </c>
      <c r="X5425" s="12" t="n">
        <v>1.5</v>
      </c>
      <c r="Y5425" s="12" t="n">
        <v>2.18</v>
      </c>
      <c r="Z5425" s="12" t="n">
        <v>0.98</v>
      </c>
      <c r="AA5425" s="13" t="n">
        <v>6.786666667</v>
      </c>
      <c r="AB5425" s="5" t="n"/>
      <c r="AC5425" s="13" t="n">
        <v>31.31666667</v>
      </c>
      <c r="AD5425" s="13" t="n">
        <v>0.02</v>
      </c>
      <c r="AE5425" s="13" t="n">
        <v>5.966666667</v>
      </c>
      <c r="AF5425" s="13" t="n"/>
    </row>
    <row r="5426" ht="14" customHeight="1">
      <c r="A5426" s="14" t="inlineStr">
        <is>
          <t>2336</t>
        </is>
      </c>
      <c r="B5426" s="14" t="inlineStr">
        <is>
          <t>LIPAN-5424</t>
        </is>
      </c>
      <c r="C5426" s="15" t="n">
        <v>2024</v>
      </c>
      <c r="D5426" s="14" t="inlineStr">
        <is>
          <t>2024-11-27 00:00:00</t>
        </is>
      </c>
      <c r="E5426" s="14" t="inlineStr">
        <is>
          <t>K.-Nov</t>
        </is>
      </c>
      <c r="F5426" s="14" t="inlineStr">
        <is>
          <t>Paraguai/Sepotuba</t>
        </is>
      </c>
      <c r="G5426" s="14" t="inlineStr">
        <is>
          <t>15° 55' 53,41" | 57° 39' 40,05"</t>
        </is>
      </c>
      <c r="H5426" s="14" t="inlineStr">
        <is>
          <t>Characiformes</t>
        </is>
      </c>
      <c r="I5426" s="14" t="inlineStr">
        <is>
          <t>Piaractus mesopotamicus</t>
        </is>
      </c>
      <c r="J5426" s="16" t="n">
        <v>42.2</v>
      </c>
      <c r="K5426" s="16" t="n">
        <v>37</v>
      </c>
      <c r="L5426" s="17" t="n">
        <v>1380</v>
      </c>
      <c r="M5426" s="17" t="n">
        <v>1240</v>
      </c>
      <c r="N5426" s="14" t="b">
        <v>0</v>
      </c>
      <c r="O5426" s="14" t="inlineStr">
        <is>
          <t>M</t>
        </is>
      </c>
      <c r="P5426" s="14" t="inlineStr">
        <is>
          <t>EMA</t>
        </is>
      </c>
      <c r="Q5426" s="17" t="n">
        <v>9.289999999999999</v>
      </c>
      <c r="R5426" s="14" t="n">
        <v>2</v>
      </c>
      <c r="S5426" s="17" t="n">
        <v>5.93</v>
      </c>
      <c r="T5426" s="10">
        <f>IF(Q5426&gt;0,M5426-Q5426,"")</f>
        <v/>
      </c>
      <c r="U5426" s="11">
        <f>IF(AND(T5426&gt;0,Q5426&gt;0),(Q5426/T5426)*100,"")</f>
        <v/>
      </c>
      <c r="V5426" s="11">
        <f>IF(AND(T5426&gt;0,S5426&gt;0),(S5426/T5426)*100,"")</f>
        <v/>
      </c>
      <c r="W5426" s="10">
        <f>IF(AND(J5426&gt;0,L5426&gt;0),(L5426/(J5426^3))*100,"")</f>
        <v/>
      </c>
      <c r="X5426" s="12" t="n">
        <v>1.5</v>
      </c>
      <c r="Y5426" s="12" t="n">
        <v>2.18</v>
      </c>
      <c r="Z5426" s="12" t="n">
        <v>0.98</v>
      </c>
      <c r="AA5426" s="18" t="n">
        <v>6.786666667</v>
      </c>
      <c r="AB5426" s="14" t="n"/>
      <c r="AC5426" s="18" t="n">
        <v>31.31666667</v>
      </c>
      <c r="AD5426" s="18" t="n">
        <v>0.02</v>
      </c>
      <c r="AE5426" s="18" t="n">
        <v>5.966666667</v>
      </c>
      <c r="AF5426" s="18" t="n"/>
    </row>
    <row r="5427" ht="14" customHeight="1">
      <c r="A5427" s="5" t="inlineStr">
        <is>
          <t>2337</t>
        </is>
      </c>
      <c r="B5427" s="5" t="inlineStr">
        <is>
          <t>LIPAN-5425</t>
        </is>
      </c>
      <c r="C5427" s="6" t="n">
        <v>2024</v>
      </c>
      <c r="D5427" s="5" t="inlineStr">
        <is>
          <t>2024-11-28 00:00:00</t>
        </is>
      </c>
      <c r="E5427" s="5" t="inlineStr">
        <is>
          <t>K.-Nov</t>
        </is>
      </c>
      <c r="F5427" s="5" t="inlineStr">
        <is>
          <t>Paraguai/Sepotuba</t>
        </is>
      </c>
      <c r="G5427" s="5" t="inlineStr">
        <is>
          <t>15° 55' 53,41" | 57° 39' 40,05"</t>
        </is>
      </c>
      <c r="H5427" s="5" t="inlineStr">
        <is>
          <t>Characiformes</t>
        </is>
      </c>
      <c r="I5427" s="5" t="inlineStr">
        <is>
          <t>Piaractus mesopotamicus</t>
        </is>
      </c>
      <c r="J5427" s="7" t="n">
        <v>48.8</v>
      </c>
      <c r="K5427" s="7" t="n">
        <v>43</v>
      </c>
      <c r="L5427" s="8" t="n">
        <v>2120</v>
      </c>
      <c r="M5427" s="8" t="n">
        <v>1890</v>
      </c>
      <c r="N5427" s="5" t="b">
        <v>0</v>
      </c>
      <c r="O5427" s="5" t="inlineStr">
        <is>
          <t>M</t>
        </is>
      </c>
      <c r="P5427" s="5" t="inlineStr">
        <is>
          <t>EMA</t>
        </is>
      </c>
      <c r="Q5427" s="8" t="n">
        <v>19.92</v>
      </c>
      <c r="R5427" s="5" t="n">
        <v>2</v>
      </c>
      <c r="S5427" s="8" t="n">
        <v>12.83</v>
      </c>
      <c r="T5427" s="10">
        <f>IF(Q5427&gt;0,M5427-Q5427,"")</f>
        <v/>
      </c>
      <c r="U5427" s="11">
        <f>IF(AND(T5427&gt;0,Q5427&gt;0),(Q5427/T5427)*100,"")</f>
        <v/>
      </c>
      <c r="V5427" s="11">
        <f>IF(AND(T5427&gt;0,S5427&gt;0),(S5427/T5427)*100,"")</f>
        <v/>
      </c>
      <c r="W5427" s="10">
        <f>IF(AND(J5427&gt;0,L5427&gt;0),(L5427/(J5427^3))*100,"")</f>
        <v/>
      </c>
      <c r="X5427" s="12" t="n">
        <v>1.5</v>
      </c>
      <c r="Y5427" s="12" t="n">
        <v>2.18</v>
      </c>
      <c r="Z5427" s="12" t="n">
        <v>0.98</v>
      </c>
      <c r="AA5427" s="13" t="n">
        <v>6.786666667</v>
      </c>
      <c r="AB5427" s="5" t="n"/>
      <c r="AC5427" s="13" t="n">
        <v>31.31666667</v>
      </c>
      <c r="AD5427" s="13" t="n">
        <v>0.02</v>
      </c>
      <c r="AE5427" s="13" t="n">
        <v>5.966666667</v>
      </c>
      <c r="AF5427" s="13" t="n"/>
    </row>
    <row r="5428" ht="14" customHeight="1">
      <c r="A5428" s="14" t="inlineStr">
        <is>
          <t>2338</t>
        </is>
      </c>
      <c r="B5428" s="14" t="inlineStr">
        <is>
          <t>LIPAN-5426</t>
        </is>
      </c>
      <c r="C5428" s="15" t="n">
        <v>2024</v>
      </c>
      <c r="D5428" s="14" t="inlineStr">
        <is>
          <t>2024-11-29 00:00:00</t>
        </is>
      </c>
      <c r="E5428" s="14" t="inlineStr">
        <is>
          <t>K.-Nov</t>
        </is>
      </c>
      <c r="F5428" s="14" t="inlineStr">
        <is>
          <t>Paraguai/Sepotuba</t>
        </is>
      </c>
      <c r="G5428" s="14" t="inlineStr">
        <is>
          <t>15° 55' 53,41" | 57° 39' 40,05"</t>
        </is>
      </c>
      <c r="H5428" s="14" t="inlineStr">
        <is>
          <t>Characiformes</t>
        </is>
      </c>
      <c r="I5428" s="14" t="inlineStr">
        <is>
          <t>Piaractus mesopotamicus</t>
        </is>
      </c>
      <c r="J5428" s="16" t="n">
        <v>42.3</v>
      </c>
      <c r="K5428" s="16" t="n">
        <v>37.7</v>
      </c>
      <c r="L5428" s="17" t="n">
        <v>1580</v>
      </c>
      <c r="M5428" s="17" t="n">
        <v>1380</v>
      </c>
      <c r="N5428" s="14" t="b">
        <v>0</v>
      </c>
      <c r="O5428" s="14" t="inlineStr">
        <is>
          <t>M</t>
        </is>
      </c>
      <c r="P5428" s="14" t="inlineStr">
        <is>
          <t>EMA</t>
        </is>
      </c>
      <c r="Q5428" s="17" t="n">
        <v>16.42</v>
      </c>
      <c r="R5428" s="14" t="n">
        <v>2</v>
      </c>
      <c r="S5428" s="17" t="n">
        <v>10.35</v>
      </c>
      <c r="T5428" s="10">
        <f>IF(Q5428&gt;0,M5428-Q5428,"")</f>
        <v/>
      </c>
      <c r="U5428" s="11">
        <f>IF(AND(T5428&gt;0,Q5428&gt;0),(Q5428/T5428)*100,"")</f>
        <v/>
      </c>
      <c r="V5428" s="11">
        <f>IF(AND(T5428&gt;0,S5428&gt;0),(S5428/T5428)*100,"")</f>
        <v/>
      </c>
      <c r="W5428" s="10">
        <f>IF(AND(J5428&gt;0,L5428&gt;0),(L5428/(J5428^3))*100,"")</f>
        <v/>
      </c>
      <c r="X5428" s="12" t="n">
        <v>1.5</v>
      </c>
      <c r="Y5428" s="12" t="n">
        <v>2.18</v>
      </c>
      <c r="Z5428" s="12" t="n">
        <v>0.98</v>
      </c>
      <c r="AA5428" s="18" t="n">
        <v>6.786666667</v>
      </c>
      <c r="AB5428" s="14" t="n"/>
      <c r="AC5428" s="18" t="n">
        <v>31.31666667</v>
      </c>
      <c r="AD5428" s="18" t="n">
        <v>0.02</v>
      </c>
      <c r="AE5428" s="18" t="n">
        <v>5.966666667</v>
      </c>
      <c r="AF5428" s="18" t="n"/>
    </row>
    <row r="5429" ht="14" customHeight="1">
      <c r="A5429" s="5" t="inlineStr">
        <is>
          <t>2339</t>
        </is>
      </c>
      <c r="B5429" s="5" t="inlineStr">
        <is>
          <t>LIPAN-5427</t>
        </is>
      </c>
      <c r="C5429" s="6" t="n">
        <v>2024</v>
      </c>
      <c r="D5429" s="5" t="inlineStr">
        <is>
          <t>2024-11-30 00:00:00</t>
        </is>
      </c>
      <c r="E5429" s="5" t="inlineStr">
        <is>
          <t>K.-Nov</t>
        </is>
      </c>
      <c r="F5429" s="5" t="inlineStr">
        <is>
          <t>Paraguai/Sepotuba</t>
        </is>
      </c>
      <c r="G5429" s="5" t="inlineStr">
        <is>
          <t>15° 55' 53,41" | 57° 39' 40,05"</t>
        </is>
      </c>
      <c r="H5429" s="5" t="inlineStr">
        <is>
          <t>Siluriformes</t>
        </is>
      </c>
      <c r="I5429" s="5" t="inlineStr">
        <is>
          <t>Pinirampus pirinampu</t>
        </is>
      </c>
      <c r="J5429" s="7" t="n">
        <v>65.3</v>
      </c>
      <c r="K5429" s="7" t="n">
        <v>56.9</v>
      </c>
      <c r="L5429" s="8" t="n">
        <v>2700</v>
      </c>
      <c r="M5429" s="8" t="n">
        <v>2110</v>
      </c>
      <c r="N5429" s="5" t="b">
        <v>0</v>
      </c>
      <c r="O5429" s="5" t="inlineStr">
        <is>
          <t>F</t>
        </is>
      </c>
      <c r="P5429" s="5" t="inlineStr">
        <is>
          <t>EMA</t>
        </is>
      </c>
      <c r="Q5429" s="8" t="n">
        <v>76.37</v>
      </c>
      <c r="R5429" s="5" t="n">
        <v>3</v>
      </c>
      <c r="S5429" s="8" t="n">
        <v>41.97</v>
      </c>
      <c r="T5429" s="10">
        <f>IF(Q5429&gt;0,M5429-Q5429,"")</f>
        <v/>
      </c>
      <c r="U5429" s="11">
        <f>IF(AND(T5429&gt;0,Q5429&gt;0),(Q5429/T5429)*100,"")</f>
        <v/>
      </c>
      <c r="V5429" s="11">
        <f>IF(AND(T5429&gt;0,S5429&gt;0),(S5429/T5429)*100,"")</f>
        <v/>
      </c>
      <c r="W5429" s="10">
        <f>IF(AND(J5429&gt;0,L5429&gt;0),(L5429/(J5429^3))*100,"")</f>
        <v/>
      </c>
      <c r="X5429" s="12" t="n">
        <v>1.5</v>
      </c>
      <c r="Y5429" s="12" t="n">
        <v>2.18</v>
      </c>
      <c r="Z5429" s="12" t="n">
        <v>0.98</v>
      </c>
      <c r="AA5429" s="13" t="n">
        <v>6.786666667</v>
      </c>
      <c r="AB5429" s="5" t="n"/>
      <c r="AC5429" s="13" t="n">
        <v>31.31666667</v>
      </c>
      <c r="AD5429" s="13" t="n">
        <v>0.02</v>
      </c>
      <c r="AE5429" s="13" t="n">
        <v>5.966666667</v>
      </c>
      <c r="AF5429" s="13" t="n"/>
    </row>
    <row r="5430" ht="14" customHeight="1">
      <c r="A5430" s="14" t="inlineStr">
        <is>
          <t>2340</t>
        </is>
      </c>
      <c r="B5430" s="14" t="inlineStr">
        <is>
          <t>LIPAN-5428</t>
        </is>
      </c>
      <c r="C5430" s="15" t="n">
        <v>2024</v>
      </c>
      <c r="D5430" s="14" t="inlineStr">
        <is>
          <t>2024-11-24 00:00:00</t>
        </is>
      </c>
      <c r="E5430" s="14" t="inlineStr">
        <is>
          <t>K.-Nov</t>
        </is>
      </c>
      <c r="F5430" s="14" t="inlineStr">
        <is>
          <t>Paraguai/Sepotuba</t>
        </is>
      </c>
      <c r="G5430" s="14" t="inlineStr">
        <is>
          <t>15° 55' 53,41" | 57° 39' 40,05"</t>
        </is>
      </c>
      <c r="H5430" s="14" t="inlineStr">
        <is>
          <t>Siluriformes</t>
        </is>
      </c>
      <c r="I5430" s="14" t="inlineStr">
        <is>
          <t>Ageneiosus brevifilis</t>
        </is>
      </c>
      <c r="J5430" s="16" t="n">
        <v>58.2</v>
      </c>
      <c r="K5430" s="16" t="n">
        <v>52.3</v>
      </c>
      <c r="L5430" s="17" t="n">
        <v>2420</v>
      </c>
      <c r="M5430" s="17" t="n">
        <v>2070</v>
      </c>
      <c r="N5430" s="14" t="b">
        <v>0</v>
      </c>
      <c r="O5430" s="14" t="inlineStr">
        <is>
          <t>F</t>
        </is>
      </c>
      <c r="P5430" s="14" t="inlineStr">
        <is>
          <t>EMA</t>
        </is>
      </c>
      <c r="Q5430" s="17" t="n">
        <v>87.91</v>
      </c>
      <c r="R5430" s="14" t="n">
        <v>0</v>
      </c>
      <c r="S5430" s="17" t="n">
        <v>37.3</v>
      </c>
      <c r="T5430" s="10">
        <f>IF(Q5430&gt;0,M5430-Q5430,"")</f>
        <v/>
      </c>
      <c r="U5430" s="11">
        <f>IF(AND(T5430&gt;0,Q5430&gt;0),(Q5430/T5430)*100,"")</f>
        <v/>
      </c>
      <c r="V5430" s="11">
        <f>IF(AND(T5430&gt;0,S5430&gt;0),(S5430/T5430)*100,"")</f>
        <v/>
      </c>
      <c r="W5430" s="10">
        <f>IF(AND(J5430&gt;0,L5430&gt;0),(L5430/(J5430^3))*100,"")</f>
        <v/>
      </c>
      <c r="X5430" s="12" t="n">
        <v>1.5</v>
      </c>
      <c r="Y5430" s="12" t="n">
        <v>2.18</v>
      </c>
      <c r="Z5430" s="12" t="n">
        <v>0.98</v>
      </c>
      <c r="AA5430" s="18" t="n">
        <v>6.786666667</v>
      </c>
      <c r="AB5430" s="14" t="n"/>
      <c r="AC5430" s="18" t="n">
        <v>31.31666667</v>
      </c>
      <c r="AD5430" s="18" t="n">
        <v>0.02</v>
      </c>
      <c r="AE5430" s="18" t="n">
        <v>5.966666667</v>
      </c>
      <c r="AF5430" s="18" t="n"/>
    </row>
    <row r="5431" ht="14" customHeight="1">
      <c r="A5431" s="5" t="inlineStr">
        <is>
          <t>2341</t>
        </is>
      </c>
      <c r="B5431" s="5" t="inlineStr">
        <is>
          <t>LIPAN-5429</t>
        </is>
      </c>
      <c r="C5431" s="6" t="n">
        <v>2024</v>
      </c>
      <c r="D5431" s="5" t="inlineStr">
        <is>
          <t>2024-11-25 00:00:00</t>
        </is>
      </c>
      <c r="E5431" s="5" t="inlineStr">
        <is>
          <t>K.-Nov</t>
        </is>
      </c>
      <c r="F5431" s="5" t="inlineStr">
        <is>
          <t>Paraguai/Sepotuba</t>
        </is>
      </c>
      <c r="G5431" s="5" t="inlineStr">
        <is>
          <t>15° 55' 53,41" | 57° 39' 40,05"</t>
        </is>
      </c>
      <c r="H5431" s="5" t="inlineStr">
        <is>
          <t>Siluriformes</t>
        </is>
      </c>
      <c r="I5431" s="5" t="inlineStr">
        <is>
          <t>Pseudoplatystoma corruscans</t>
        </is>
      </c>
      <c r="J5431" s="7" t="n">
        <v>89.09999999999999</v>
      </c>
      <c r="K5431" s="7" t="n">
        <v>77.40000000000001</v>
      </c>
      <c r="L5431" s="8" t="n">
        <v>6760</v>
      </c>
      <c r="M5431" s="8" t="n">
        <v>5950</v>
      </c>
      <c r="N5431" s="5" t="b">
        <v>0</v>
      </c>
      <c r="O5431" s="5" t="inlineStr">
        <is>
          <t>F</t>
        </is>
      </c>
      <c r="P5431" s="5" t="inlineStr">
        <is>
          <t>EMA</t>
        </is>
      </c>
      <c r="Q5431" s="8" t="n">
        <v>74.20999999999999</v>
      </c>
      <c r="R5431" s="5" t="n">
        <v>0</v>
      </c>
      <c r="S5431" s="8" t="n">
        <v>34.57</v>
      </c>
      <c r="T5431" s="10">
        <f>IF(Q5431&gt;0,M5431-Q5431,"")</f>
        <v/>
      </c>
      <c r="U5431" s="11">
        <f>IF(AND(T5431&gt;0,Q5431&gt;0),(Q5431/T5431)*100,"")</f>
        <v/>
      </c>
      <c r="V5431" s="11">
        <f>IF(AND(T5431&gt;0,S5431&gt;0),(S5431/T5431)*100,"")</f>
        <v/>
      </c>
      <c r="W5431" s="10">
        <f>IF(AND(J5431&gt;0,L5431&gt;0),(L5431/(J5431^3))*100,"")</f>
        <v/>
      </c>
      <c r="X5431" s="12" t="n">
        <v>1.5</v>
      </c>
      <c r="Y5431" s="12" t="n">
        <v>2.18</v>
      </c>
      <c r="Z5431" s="12" t="n">
        <v>0.98</v>
      </c>
      <c r="AA5431" s="13" t="n">
        <v>6.786666667</v>
      </c>
      <c r="AB5431" s="5" t="n"/>
      <c r="AC5431" s="13" t="n">
        <v>31.31666667</v>
      </c>
      <c r="AD5431" s="13" t="n">
        <v>0.02</v>
      </c>
      <c r="AE5431" s="13" t="n">
        <v>5.966666667</v>
      </c>
      <c r="AF5431" s="13" t="n"/>
    </row>
    <row r="5432" ht="14" customHeight="1">
      <c r="A5432" s="14" t="inlineStr">
        <is>
          <t>2342</t>
        </is>
      </c>
      <c r="B5432" s="14" t="inlineStr">
        <is>
          <t>LIPAN-5430</t>
        </is>
      </c>
      <c r="C5432" s="15" t="n">
        <v>2024</v>
      </c>
      <c r="D5432" s="14" t="inlineStr">
        <is>
          <t>2024-11-26 00:00:00</t>
        </is>
      </c>
      <c r="E5432" s="14" t="inlineStr">
        <is>
          <t>K.-Nov</t>
        </is>
      </c>
      <c r="F5432" s="14" t="inlineStr">
        <is>
          <t>Paraguai/Sepotuba</t>
        </is>
      </c>
      <c r="G5432" s="14" t="inlineStr">
        <is>
          <t>15° 55' 53,41" | 57° 39' 40,05"</t>
        </is>
      </c>
      <c r="H5432" s="14" t="inlineStr">
        <is>
          <t>Siluriformes</t>
        </is>
      </c>
      <c r="I5432" s="14" t="inlineStr">
        <is>
          <t>Pseudoplatystoma corruscans</t>
        </is>
      </c>
      <c r="J5432" s="16" t="n">
        <v>86.8</v>
      </c>
      <c r="K5432" s="16" t="n">
        <v>75.8</v>
      </c>
      <c r="L5432" s="17" t="n">
        <v>6490</v>
      </c>
      <c r="M5432" s="17" t="n">
        <v>5610</v>
      </c>
      <c r="N5432" s="14" t="b">
        <v>0</v>
      </c>
      <c r="O5432" s="14" t="inlineStr">
        <is>
          <t>F</t>
        </is>
      </c>
      <c r="P5432" s="14" t="inlineStr">
        <is>
          <t>REP</t>
        </is>
      </c>
      <c r="Q5432" s="17" t="n">
        <v>30.15</v>
      </c>
      <c r="R5432" s="14" t="n">
        <v>2</v>
      </c>
      <c r="S5432" s="17" t="n">
        <v>80.34</v>
      </c>
      <c r="T5432" s="10">
        <f>IF(Q5432&gt;0,M5432-Q5432,"")</f>
        <v/>
      </c>
      <c r="U5432" s="11">
        <f>IF(AND(T5432&gt;0,Q5432&gt;0),(Q5432/T5432)*100,"")</f>
        <v/>
      </c>
      <c r="V5432" s="11">
        <f>IF(AND(T5432&gt;0,S5432&gt;0),(S5432/T5432)*100,"")</f>
        <v/>
      </c>
      <c r="W5432" s="10">
        <f>IF(AND(J5432&gt;0,L5432&gt;0),(L5432/(J5432^3))*100,"")</f>
        <v/>
      </c>
      <c r="X5432" s="12" t="n">
        <v>1.5</v>
      </c>
      <c r="Y5432" s="12" t="n">
        <v>2.18</v>
      </c>
      <c r="Z5432" s="12" t="n">
        <v>0.98</v>
      </c>
      <c r="AA5432" s="18" t="n">
        <v>6.786666667</v>
      </c>
      <c r="AB5432" s="14" t="n"/>
      <c r="AC5432" s="18" t="n">
        <v>31.31666667</v>
      </c>
      <c r="AD5432" s="18" t="n">
        <v>0.02</v>
      </c>
      <c r="AE5432" s="18" t="n">
        <v>5.966666667</v>
      </c>
      <c r="AF5432" s="18" t="n"/>
    </row>
    <row r="5433" ht="14" customHeight="1">
      <c r="A5433" s="5" t="inlineStr">
        <is>
          <t>2343</t>
        </is>
      </c>
      <c r="B5433" s="5" t="inlineStr">
        <is>
          <t>LIPAN-5431</t>
        </is>
      </c>
      <c r="C5433" s="6" t="n">
        <v>2024</v>
      </c>
      <c r="D5433" s="5" t="inlineStr">
        <is>
          <t>2024-11-27 00:00:00</t>
        </is>
      </c>
      <c r="E5433" s="5" t="inlineStr">
        <is>
          <t>K.-Nov</t>
        </is>
      </c>
      <c r="F5433" s="5" t="inlineStr">
        <is>
          <t>Paraguai/Sepotuba</t>
        </is>
      </c>
      <c r="G5433" s="5" t="inlineStr">
        <is>
          <t>15° 55' 53,41" | 57° 39' 40,05"</t>
        </is>
      </c>
      <c r="H5433" s="5" t="inlineStr">
        <is>
          <t>Siluriformes</t>
        </is>
      </c>
      <c r="I5433" s="5" t="inlineStr">
        <is>
          <t>Hemisorubim platyrhynchos</t>
        </is>
      </c>
      <c r="J5433" s="7" t="n">
        <v>49.3</v>
      </c>
      <c r="K5433" s="7" t="n">
        <v>41.7</v>
      </c>
      <c r="L5433" s="8" t="n">
        <v>1200</v>
      </c>
      <c r="M5433" s="8" t="n">
        <v>1020</v>
      </c>
      <c r="N5433" s="5" t="b">
        <v>0</v>
      </c>
      <c r="O5433" s="5" t="inlineStr">
        <is>
          <t>F</t>
        </is>
      </c>
      <c r="P5433" s="5" t="inlineStr">
        <is>
          <t>EMA</t>
        </is>
      </c>
      <c r="Q5433" s="8" t="n">
        <v>27.31</v>
      </c>
      <c r="R5433" s="5" t="n">
        <v>0</v>
      </c>
      <c r="S5433" s="8" t="n">
        <v>8.890000000000001</v>
      </c>
      <c r="T5433" s="10">
        <f>IF(Q5433&gt;0,M5433-Q5433,"")</f>
        <v/>
      </c>
      <c r="U5433" s="11">
        <f>IF(AND(T5433&gt;0,Q5433&gt;0),(Q5433/T5433)*100,"")</f>
        <v/>
      </c>
      <c r="V5433" s="11">
        <f>IF(AND(T5433&gt;0,S5433&gt;0),(S5433/T5433)*100,"")</f>
        <v/>
      </c>
      <c r="W5433" s="10">
        <f>IF(AND(J5433&gt;0,L5433&gt;0),(L5433/(J5433^3))*100,"")</f>
        <v/>
      </c>
      <c r="X5433" s="12" t="n">
        <v>1.5</v>
      </c>
      <c r="Y5433" s="12" t="n">
        <v>2.18</v>
      </c>
      <c r="Z5433" s="12" t="n">
        <v>0.98</v>
      </c>
      <c r="AA5433" s="13" t="n">
        <v>6.786666667</v>
      </c>
      <c r="AB5433" s="5" t="n"/>
      <c r="AC5433" s="13" t="n">
        <v>31.31666667</v>
      </c>
      <c r="AD5433" s="13" t="n">
        <v>0.02</v>
      </c>
      <c r="AE5433" s="13" t="n">
        <v>5.966666667</v>
      </c>
      <c r="AF5433" s="13" t="n"/>
    </row>
    <row r="5434" ht="14" customHeight="1">
      <c r="A5434" s="14" t="inlineStr">
        <is>
          <t>2344</t>
        </is>
      </c>
      <c r="B5434" s="14" t="inlineStr">
        <is>
          <t>LIPAN-5432</t>
        </is>
      </c>
      <c r="C5434" s="15" t="n">
        <v>2024</v>
      </c>
      <c r="D5434" s="14" t="inlineStr">
        <is>
          <t>2024-11-28 00:00:00</t>
        </is>
      </c>
      <c r="E5434" s="14" t="inlineStr">
        <is>
          <t>K.-Nov</t>
        </is>
      </c>
      <c r="F5434" s="14" t="inlineStr">
        <is>
          <t>Paraguai/Sepotuba</t>
        </is>
      </c>
      <c r="G5434" s="14" t="inlineStr">
        <is>
          <t>15° 55' 53,41" | 57° 39' 40,05"</t>
        </is>
      </c>
      <c r="H5434" s="14" t="inlineStr">
        <is>
          <t>Siluriformes</t>
        </is>
      </c>
      <c r="I5434" s="14" t="inlineStr">
        <is>
          <t>Hemisorubim platyrhynchos</t>
        </is>
      </c>
      <c r="J5434" s="16" t="n">
        <v>42</v>
      </c>
      <c r="K5434" s="16" t="n">
        <v>34.8</v>
      </c>
      <c r="L5434" s="17" t="n">
        <v>620</v>
      </c>
      <c r="M5434" s="17" t="n">
        <v>530</v>
      </c>
      <c r="N5434" s="14" t="b">
        <v>0</v>
      </c>
      <c r="O5434" s="14" t="inlineStr">
        <is>
          <t>F</t>
        </is>
      </c>
      <c r="P5434" s="14" t="inlineStr">
        <is>
          <t>EMA</t>
        </is>
      </c>
      <c r="Q5434" s="17" t="n">
        <v>12.72</v>
      </c>
      <c r="R5434" s="14" t="n">
        <v>0</v>
      </c>
      <c r="S5434" s="17" t="n">
        <v>12.77</v>
      </c>
      <c r="T5434" s="10">
        <f>IF(Q5434&gt;0,M5434-Q5434,"")</f>
        <v/>
      </c>
      <c r="U5434" s="11">
        <f>IF(AND(T5434&gt;0,Q5434&gt;0),(Q5434/T5434)*100,"")</f>
        <v/>
      </c>
      <c r="V5434" s="11">
        <f>IF(AND(T5434&gt;0,S5434&gt;0),(S5434/T5434)*100,"")</f>
        <v/>
      </c>
      <c r="W5434" s="10">
        <f>IF(AND(J5434&gt;0,L5434&gt;0),(L5434/(J5434^3))*100,"")</f>
        <v/>
      </c>
      <c r="X5434" s="12" t="n">
        <v>1.5</v>
      </c>
      <c r="Y5434" s="12" t="n">
        <v>2.18</v>
      </c>
      <c r="Z5434" s="12" t="n">
        <v>0.98</v>
      </c>
      <c r="AA5434" s="18" t="n">
        <v>6.786666667</v>
      </c>
      <c r="AB5434" s="14" t="n"/>
      <c r="AC5434" s="18" t="n">
        <v>31.31666667</v>
      </c>
      <c r="AD5434" s="18" t="n">
        <v>0.02</v>
      </c>
      <c r="AE5434" s="18" t="n">
        <v>5.966666667</v>
      </c>
      <c r="AF5434" s="18" t="n"/>
    </row>
    <row r="5435" ht="14" customHeight="1">
      <c r="A5435" s="5" t="inlineStr">
        <is>
          <t>2345</t>
        </is>
      </c>
      <c r="B5435" s="5" t="inlineStr">
        <is>
          <t>LIPAN-5433</t>
        </is>
      </c>
      <c r="C5435" s="6" t="n">
        <v>2024</v>
      </c>
      <c r="D5435" s="5" t="inlineStr">
        <is>
          <t>2024-11-28 00:00:00</t>
        </is>
      </c>
      <c r="E5435" s="5" t="inlineStr">
        <is>
          <t>K.-Nov</t>
        </is>
      </c>
      <c r="F5435" s="5" t="inlineStr">
        <is>
          <t>Paraguai/Sepotuba</t>
        </is>
      </c>
      <c r="G5435" s="5" t="inlineStr">
        <is>
          <t>15° 55' 53,41" | 57° 39' 40,05"</t>
        </is>
      </c>
      <c r="H5435" s="5" t="inlineStr">
        <is>
          <t>Characiformes</t>
        </is>
      </c>
      <c r="I5435" s="5" t="inlineStr">
        <is>
          <t>Piaractus mesopotamicus</t>
        </is>
      </c>
      <c r="J5435" s="7" t="n">
        <v>52.2</v>
      </c>
      <c r="K5435" s="7" t="n">
        <v>46.3</v>
      </c>
      <c r="L5435" s="8" t="n">
        <v>3370</v>
      </c>
      <c r="M5435" s="8" t="n">
        <v>2720</v>
      </c>
      <c r="N5435" s="5" t="b">
        <v>0</v>
      </c>
      <c r="O5435" s="5" t="inlineStr">
        <is>
          <t>F</t>
        </is>
      </c>
      <c r="P5435" s="5" t="inlineStr">
        <is>
          <t>ESV</t>
        </is>
      </c>
      <c r="Q5435" s="8" t="n">
        <v>93.12</v>
      </c>
      <c r="R5435" s="5" t="n">
        <v>1</v>
      </c>
      <c r="S5435" s="8" t="n">
        <v>38.51</v>
      </c>
      <c r="T5435" s="10">
        <f>IF(Q5435&gt;0,M5435-Q5435,"")</f>
        <v/>
      </c>
      <c r="U5435" s="11">
        <f>IF(AND(T5435&gt;0,Q5435&gt;0),(Q5435/T5435)*100,"")</f>
        <v/>
      </c>
      <c r="V5435" s="11">
        <f>IF(AND(T5435&gt;0,S5435&gt;0),(S5435/T5435)*100,"")</f>
        <v/>
      </c>
      <c r="W5435" s="10">
        <f>IF(AND(J5435&gt;0,L5435&gt;0),(L5435/(J5435^3))*100,"")</f>
        <v/>
      </c>
      <c r="X5435" s="12" t="n">
        <v>1.5</v>
      </c>
      <c r="Y5435" s="12" t="n">
        <v>2.18</v>
      </c>
      <c r="Z5435" s="12" t="n">
        <v>0.98</v>
      </c>
      <c r="AA5435" s="13" t="n">
        <v>6.786666667</v>
      </c>
      <c r="AB5435" s="5" t="n"/>
      <c r="AC5435" s="13" t="n">
        <v>31.31666667</v>
      </c>
      <c r="AD5435" s="13" t="n">
        <v>0.02</v>
      </c>
      <c r="AE5435" s="13" t="n">
        <v>5.966666667</v>
      </c>
      <c r="AF5435" s="13" t="n"/>
    </row>
    <row r="5436" ht="14" customHeight="1">
      <c r="A5436" s="14" t="inlineStr">
        <is>
          <t>2346</t>
        </is>
      </c>
      <c r="B5436" s="14" t="inlineStr">
        <is>
          <t>LIPAN-5434</t>
        </is>
      </c>
      <c r="C5436" s="15" t="n">
        <v>2024</v>
      </c>
      <c r="D5436" s="14" t="inlineStr">
        <is>
          <t>2024-11-28 00:00:00</t>
        </is>
      </c>
      <c r="E5436" s="14" t="inlineStr">
        <is>
          <t>K.-Nov</t>
        </is>
      </c>
      <c r="F5436" s="14" t="inlineStr">
        <is>
          <t>Paraguai/Sepotuba</t>
        </is>
      </c>
      <c r="G5436" s="14" t="inlineStr">
        <is>
          <t>15° 55' 53,41" | 57° 39' 40,05"</t>
        </is>
      </c>
      <c r="H5436" s="14" t="inlineStr">
        <is>
          <t>Characiformes</t>
        </is>
      </c>
      <c r="I5436" s="14" t="inlineStr">
        <is>
          <t>Piaractus mesopotamicus</t>
        </is>
      </c>
      <c r="J5436" s="16" t="n">
        <v>50.4</v>
      </c>
      <c r="K5436" s="16" t="n">
        <v>45.6</v>
      </c>
      <c r="L5436" s="17" t="n">
        <v>2990</v>
      </c>
      <c r="M5436" s="17" t="n">
        <v>2270</v>
      </c>
      <c r="N5436" s="14" t="b">
        <v>0</v>
      </c>
      <c r="O5436" s="14" t="inlineStr">
        <is>
          <t>F</t>
        </is>
      </c>
      <c r="P5436" s="14" t="inlineStr">
        <is>
          <t>MAD</t>
        </is>
      </c>
      <c r="Q5436" s="17" t="n">
        <v>381.88</v>
      </c>
      <c r="R5436" s="14" t="n">
        <v>1</v>
      </c>
      <c r="S5436" s="17" t="n">
        <v>25.68</v>
      </c>
      <c r="T5436" s="10">
        <f>IF(Q5436&gt;0,M5436-Q5436,"")</f>
        <v/>
      </c>
      <c r="U5436" s="11">
        <f>IF(AND(T5436&gt;0,Q5436&gt;0),(Q5436/T5436)*100,"")</f>
        <v/>
      </c>
      <c r="V5436" s="11">
        <f>IF(AND(T5436&gt;0,S5436&gt;0),(S5436/T5436)*100,"")</f>
        <v/>
      </c>
      <c r="W5436" s="10">
        <f>IF(AND(J5436&gt;0,L5436&gt;0),(L5436/(J5436^3))*100,"")</f>
        <v/>
      </c>
      <c r="X5436" s="12" t="n">
        <v>1.5</v>
      </c>
      <c r="Y5436" s="12" t="n">
        <v>2.18</v>
      </c>
      <c r="Z5436" s="12" t="n">
        <v>0.98</v>
      </c>
      <c r="AA5436" s="18" t="n">
        <v>6.786666667</v>
      </c>
      <c r="AB5436" s="14" t="n"/>
      <c r="AC5436" s="18" t="n">
        <v>31.31666667</v>
      </c>
      <c r="AD5436" s="18" t="n">
        <v>0.02</v>
      </c>
      <c r="AE5436" s="18" t="n">
        <v>5.966666667</v>
      </c>
      <c r="AF5436" s="18" t="n"/>
    </row>
    <row r="5437" ht="14" customHeight="1">
      <c r="A5437" s="5" t="inlineStr">
        <is>
          <t>2347</t>
        </is>
      </c>
      <c r="B5437" s="5" t="inlineStr">
        <is>
          <t>LIPAN-5435</t>
        </is>
      </c>
      <c r="C5437" s="6" t="n">
        <v>2024</v>
      </c>
      <c r="D5437" s="5" t="inlineStr">
        <is>
          <t>2024-11-28 00:00:00</t>
        </is>
      </c>
      <c r="E5437" s="5" t="inlineStr">
        <is>
          <t>K.-Nov</t>
        </is>
      </c>
      <c r="F5437" s="5" t="inlineStr">
        <is>
          <t>Paraguai/Sepotuba</t>
        </is>
      </c>
      <c r="G5437" s="5" t="inlineStr">
        <is>
          <t>15° 55' 53,41" | 57° 39' 40,05"</t>
        </is>
      </c>
      <c r="H5437" s="5" t="inlineStr">
        <is>
          <t>Characiformes</t>
        </is>
      </c>
      <c r="I5437" s="5" t="inlineStr">
        <is>
          <t>Piaractus mesopotamicus</t>
        </is>
      </c>
      <c r="J5437" s="7" t="n">
        <v>40.2</v>
      </c>
      <c r="K5437" s="7" t="n">
        <v>35.8</v>
      </c>
      <c r="L5437" s="8" t="n">
        <v>1620</v>
      </c>
      <c r="M5437" s="8" t="n">
        <v>1400</v>
      </c>
      <c r="N5437" s="5" t="b">
        <v>0</v>
      </c>
      <c r="O5437" s="5" t="inlineStr">
        <is>
          <t>M</t>
        </is>
      </c>
      <c r="P5437" s="5" t="inlineStr">
        <is>
          <t>MAD</t>
        </is>
      </c>
      <c r="Q5437" s="8" t="n">
        <v>11.17</v>
      </c>
      <c r="R5437" s="5" t="n">
        <v>1</v>
      </c>
      <c r="S5437" s="8" t="n">
        <v>17.14</v>
      </c>
      <c r="T5437" s="10">
        <f>IF(Q5437&gt;0,M5437-Q5437,"")</f>
        <v/>
      </c>
      <c r="U5437" s="11">
        <f>IF(AND(T5437&gt;0,Q5437&gt;0),(Q5437/T5437)*100,"")</f>
        <v/>
      </c>
      <c r="V5437" s="11">
        <f>IF(AND(T5437&gt;0,S5437&gt;0),(S5437/T5437)*100,"")</f>
        <v/>
      </c>
      <c r="W5437" s="10">
        <f>IF(AND(J5437&gt;0,L5437&gt;0),(L5437/(J5437^3))*100,"")</f>
        <v/>
      </c>
      <c r="X5437" s="12" t="n">
        <v>1.5</v>
      </c>
      <c r="Y5437" s="12" t="n">
        <v>2.18</v>
      </c>
      <c r="Z5437" s="12" t="n">
        <v>0.98</v>
      </c>
      <c r="AA5437" s="13" t="n">
        <v>6.786666667</v>
      </c>
      <c r="AB5437" s="5" t="n"/>
      <c r="AC5437" s="13" t="n">
        <v>31.31666667</v>
      </c>
      <c r="AD5437" s="13" t="n">
        <v>0.02</v>
      </c>
      <c r="AE5437" s="13" t="n">
        <v>5.966666667</v>
      </c>
      <c r="AF5437" s="13" t="n"/>
    </row>
    <row r="5438" ht="14" customHeight="1">
      <c r="A5438" s="14" t="inlineStr">
        <is>
          <t>2348</t>
        </is>
      </c>
      <c r="B5438" s="14" t="inlineStr">
        <is>
          <t>LIPAN-5436</t>
        </is>
      </c>
      <c r="C5438" s="15" t="n">
        <v>2024</v>
      </c>
      <c r="D5438" s="14" t="inlineStr">
        <is>
          <t>2024-11-28 00:00:00</t>
        </is>
      </c>
      <c r="E5438" s="14" t="inlineStr">
        <is>
          <t>K.-Nov</t>
        </is>
      </c>
      <c r="F5438" s="14" t="inlineStr">
        <is>
          <t>Paraguai/Sepotuba</t>
        </is>
      </c>
      <c r="G5438" s="14" t="inlineStr">
        <is>
          <t>15° 55' 53,41" | 57° 39' 40,05"</t>
        </is>
      </c>
      <c r="H5438" s="14" t="inlineStr">
        <is>
          <t>Siluriformes</t>
        </is>
      </c>
      <c r="I5438" s="14" t="inlineStr">
        <is>
          <t>Pseudoplatystoma corruscans</t>
        </is>
      </c>
      <c r="J5438" s="16" t="n">
        <v>96.2</v>
      </c>
      <c r="K5438" s="16" t="n">
        <v>85.40000000000001</v>
      </c>
      <c r="L5438" s="17" t="n">
        <v>8580</v>
      </c>
      <c r="M5438" s="17" t="n">
        <v>7150</v>
      </c>
      <c r="N5438" s="14" t="b">
        <v>0</v>
      </c>
      <c r="O5438" s="14" t="inlineStr">
        <is>
          <t>F</t>
        </is>
      </c>
      <c r="P5438" s="14" t="inlineStr">
        <is>
          <t>EMA</t>
        </is>
      </c>
      <c r="Q5438" s="17" t="n">
        <v>150.59</v>
      </c>
      <c r="R5438" s="14" t="n">
        <v>3</v>
      </c>
      <c r="S5438" s="17" t="n">
        <v>95.29000000000001</v>
      </c>
      <c r="T5438" s="10">
        <f>IF(Q5438&gt;0,M5438-Q5438,"")</f>
        <v/>
      </c>
      <c r="U5438" s="11">
        <f>IF(AND(T5438&gt;0,Q5438&gt;0),(Q5438/T5438)*100,"")</f>
        <v/>
      </c>
      <c r="V5438" s="11">
        <f>IF(AND(T5438&gt;0,S5438&gt;0),(S5438/T5438)*100,"")</f>
        <v/>
      </c>
      <c r="W5438" s="10">
        <f>IF(AND(J5438&gt;0,L5438&gt;0),(L5438/(J5438^3))*100,"")</f>
        <v/>
      </c>
      <c r="X5438" s="12" t="n">
        <v>1.5</v>
      </c>
      <c r="Y5438" s="12" t="n">
        <v>2.18</v>
      </c>
      <c r="Z5438" s="12" t="n">
        <v>0.98</v>
      </c>
      <c r="AA5438" s="18" t="n">
        <v>6.786666667</v>
      </c>
      <c r="AB5438" s="14" t="n"/>
      <c r="AC5438" s="18" t="n">
        <v>31.31666667</v>
      </c>
      <c r="AD5438" s="18" t="n">
        <v>0.02</v>
      </c>
      <c r="AE5438" s="18" t="n">
        <v>5.966666667</v>
      </c>
      <c r="AF5438" s="18" t="n"/>
    </row>
    <row r="5439" ht="14" customHeight="1">
      <c r="A5439" s="5" t="inlineStr">
        <is>
          <t>2349</t>
        </is>
      </c>
      <c r="B5439" s="5" t="inlineStr">
        <is>
          <t>LIPAN-5437</t>
        </is>
      </c>
      <c r="C5439" s="6" t="n">
        <v>2024</v>
      </c>
      <c r="D5439" s="5" t="inlineStr">
        <is>
          <t>2024-11-28 00:00:00</t>
        </is>
      </c>
      <c r="E5439" s="5" t="inlineStr">
        <is>
          <t>K.-Nov</t>
        </is>
      </c>
      <c r="F5439" s="5" t="inlineStr">
        <is>
          <t>Paraguai/Sepotuba</t>
        </is>
      </c>
      <c r="G5439" s="5" t="inlineStr">
        <is>
          <t>15° 55' 53,41" | 57° 39' 40,05"</t>
        </is>
      </c>
      <c r="H5439" s="5" t="inlineStr">
        <is>
          <t>Siluriformes</t>
        </is>
      </c>
      <c r="I5439" s="5" t="inlineStr">
        <is>
          <t>Pseudoplatystoma corruscans</t>
        </is>
      </c>
      <c r="J5439" s="7" t="n">
        <v>84.7</v>
      </c>
      <c r="K5439" s="7" t="n">
        <v>74.2</v>
      </c>
      <c r="L5439" s="8" t="n">
        <v>5840</v>
      </c>
      <c r="M5439" s="8" t="n">
        <v>5050</v>
      </c>
      <c r="N5439" s="5" t="b">
        <v>0</v>
      </c>
      <c r="O5439" s="5" t="inlineStr">
        <is>
          <t>F</t>
        </is>
      </c>
      <c r="P5439" s="5" t="inlineStr">
        <is>
          <t>REP</t>
        </is>
      </c>
      <c r="Q5439" s="8" t="n">
        <v>38.68</v>
      </c>
      <c r="R5439" s="5" t="n">
        <v>0</v>
      </c>
      <c r="S5439" s="8" t="n">
        <v>56.05</v>
      </c>
      <c r="T5439" s="10">
        <f>IF(Q5439&gt;0,M5439-Q5439,"")</f>
        <v/>
      </c>
      <c r="U5439" s="11">
        <f>IF(AND(T5439&gt;0,Q5439&gt;0),(Q5439/T5439)*100,"")</f>
        <v/>
      </c>
      <c r="V5439" s="11">
        <f>IF(AND(T5439&gt;0,S5439&gt;0),(S5439/T5439)*100,"")</f>
        <v/>
      </c>
      <c r="W5439" s="10">
        <f>IF(AND(J5439&gt;0,L5439&gt;0),(L5439/(J5439^3))*100,"")</f>
        <v/>
      </c>
      <c r="X5439" s="12" t="n">
        <v>1.5</v>
      </c>
      <c r="Y5439" s="12" t="n">
        <v>2.18</v>
      </c>
      <c r="Z5439" s="12" t="n">
        <v>0.98</v>
      </c>
      <c r="AA5439" s="13" t="n">
        <v>6.786666667</v>
      </c>
      <c r="AB5439" s="5" t="n"/>
      <c r="AC5439" s="13" t="n">
        <v>31.31666667</v>
      </c>
      <c r="AD5439" s="13" t="n">
        <v>0.02</v>
      </c>
      <c r="AE5439" s="13" t="n">
        <v>5.966666667</v>
      </c>
      <c r="AF5439" s="13" t="n"/>
    </row>
    <row r="5440" ht="14" customHeight="1">
      <c r="A5440" s="14" t="inlineStr">
        <is>
          <t>2350</t>
        </is>
      </c>
      <c r="B5440" s="14" t="inlineStr">
        <is>
          <t>LIPAN-5438</t>
        </is>
      </c>
      <c r="C5440" s="15" t="n">
        <v>2024</v>
      </c>
      <c r="D5440" s="14" t="inlineStr">
        <is>
          <t>2024-11-28 00:00:00</t>
        </is>
      </c>
      <c r="E5440" s="14" t="inlineStr">
        <is>
          <t>K.-Nov</t>
        </is>
      </c>
      <c r="F5440" s="14" t="inlineStr">
        <is>
          <t>Paraguai/Sepotuba</t>
        </is>
      </c>
      <c r="G5440" s="14" t="inlineStr">
        <is>
          <t>15° 55' 53,41" | 57° 39' 40,05"</t>
        </is>
      </c>
      <c r="H5440" s="14" t="inlineStr">
        <is>
          <t>Siluriformes</t>
        </is>
      </c>
      <c r="I5440" s="14" t="inlineStr">
        <is>
          <t>Pseudoplatystoma corruscans</t>
        </is>
      </c>
      <c r="J5440" s="16" t="n">
        <v>102</v>
      </c>
      <c r="K5440" s="16" t="n">
        <v>88.7</v>
      </c>
      <c r="L5440" s="17" t="n">
        <v>11300</v>
      </c>
      <c r="M5440" s="17" t="n">
        <v>9520</v>
      </c>
      <c r="N5440" s="14" t="b">
        <v>0</v>
      </c>
      <c r="O5440" s="14" t="inlineStr">
        <is>
          <t>F</t>
        </is>
      </c>
      <c r="P5440" s="14" t="inlineStr">
        <is>
          <t>EMA</t>
        </is>
      </c>
      <c r="Q5440" s="17" t="n">
        <v>227.53</v>
      </c>
      <c r="R5440" s="14" t="n">
        <v>3</v>
      </c>
      <c r="S5440" s="17" t="n">
        <v>166.59</v>
      </c>
      <c r="T5440" s="10">
        <f>IF(Q5440&gt;0,M5440-Q5440,"")</f>
        <v/>
      </c>
      <c r="U5440" s="11">
        <f>IF(AND(T5440&gt;0,Q5440&gt;0),(Q5440/T5440)*100,"")</f>
        <v/>
      </c>
      <c r="V5440" s="11">
        <f>IF(AND(T5440&gt;0,S5440&gt;0),(S5440/T5440)*100,"")</f>
        <v/>
      </c>
      <c r="W5440" s="10">
        <f>IF(AND(J5440&gt;0,L5440&gt;0),(L5440/(J5440^3))*100,"")</f>
        <v/>
      </c>
      <c r="X5440" s="12" t="n">
        <v>1.5</v>
      </c>
      <c r="Y5440" s="12" t="n">
        <v>2.18</v>
      </c>
      <c r="Z5440" s="12" t="n">
        <v>0.98</v>
      </c>
      <c r="AA5440" s="18" t="n">
        <v>6.786666667</v>
      </c>
      <c r="AB5440" s="14" t="n"/>
      <c r="AC5440" s="18" t="n">
        <v>31.31666667</v>
      </c>
      <c r="AD5440" s="18" t="n">
        <v>0.02</v>
      </c>
      <c r="AE5440" s="18" t="n">
        <v>5.966666667</v>
      </c>
      <c r="AF5440" s="18" t="n"/>
    </row>
    <row r="5441" ht="14" customHeight="1">
      <c r="A5441" s="5" t="inlineStr">
        <is>
          <t>2351</t>
        </is>
      </c>
      <c r="B5441" s="5" t="inlineStr">
        <is>
          <t>LIPAN-5439</t>
        </is>
      </c>
      <c r="C5441" s="6" t="n">
        <v>2024</v>
      </c>
      <c r="D5441" s="5" t="inlineStr">
        <is>
          <t>2024-11-28 00:00:00</t>
        </is>
      </c>
      <c r="E5441" s="5" t="inlineStr">
        <is>
          <t>K.-Nov</t>
        </is>
      </c>
      <c r="F5441" s="5" t="inlineStr">
        <is>
          <t>Paraguai/Sepotuba</t>
        </is>
      </c>
      <c r="G5441" s="5" t="inlineStr">
        <is>
          <t>15° 55' 53,41" | 57° 39' 40,05"</t>
        </is>
      </c>
      <c r="H5441" s="5" t="inlineStr">
        <is>
          <t>Siluriformes</t>
        </is>
      </c>
      <c r="I5441" s="5" t="inlineStr">
        <is>
          <t>Pseudoplatystoma corruscans</t>
        </is>
      </c>
      <c r="J5441" s="7" t="n">
        <v>99.2</v>
      </c>
      <c r="K5441" s="7" t="n">
        <v>87.2</v>
      </c>
      <c r="L5441" s="8" t="n">
        <v>10060</v>
      </c>
      <c r="M5441" s="8" t="n">
        <v>8560</v>
      </c>
      <c r="N5441" s="5" t="b">
        <v>0</v>
      </c>
      <c r="O5441" s="5" t="inlineStr">
        <is>
          <t>F</t>
        </is>
      </c>
      <c r="P5441" s="5" t="inlineStr">
        <is>
          <t>EMA</t>
        </is>
      </c>
      <c r="Q5441" s="8" t="n">
        <v>252.68</v>
      </c>
      <c r="R5441" s="5" t="n">
        <v>0</v>
      </c>
      <c r="S5441" s="8" t="n">
        <v>158.87</v>
      </c>
      <c r="T5441" s="10">
        <f>IF(Q5441&gt;0,M5441-Q5441,"")</f>
        <v/>
      </c>
      <c r="U5441" s="11">
        <f>IF(AND(T5441&gt;0,Q5441&gt;0),(Q5441/T5441)*100,"")</f>
        <v/>
      </c>
      <c r="V5441" s="11">
        <f>IF(AND(T5441&gt;0,S5441&gt;0),(S5441/T5441)*100,"")</f>
        <v/>
      </c>
      <c r="W5441" s="10">
        <f>IF(AND(J5441&gt;0,L5441&gt;0),(L5441/(J5441^3))*100,"")</f>
        <v/>
      </c>
      <c r="X5441" s="12" t="n">
        <v>1.5</v>
      </c>
      <c r="Y5441" s="12" t="n">
        <v>2.18</v>
      </c>
      <c r="Z5441" s="12" t="n">
        <v>0.98</v>
      </c>
      <c r="AA5441" s="13" t="n">
        <v>6.786666667</v>
      </c>
      <c r="AB5441" s="5" t="n"/>
      <c r="AC5441" s="13" t="n">
        <v>31.31666667</v>
      </c>
      <c r="AD5441" s="13" t="n">
        <v>0.02</v>
      </c>
      <c r="AE5441" s="13" t="n">
        <v>5.966666667</v>
      </c>
      <c r="AF5441" s="13" t="n"/>
    </row>
    <row r="5442" ht="14" customHeight="1">
      <c r="A5442" s="14" t="inlineStr">
        <is>
          <t>2352</t>
        </is>
      </c>
      <c r="B5442" s="14" t="inlineStr">
        <is>
          <t>LIPAN-5440</t>
        </is>
      </c>
      <c r="C5442" s="15" t="n">
        <v>2024</v>
      </c>
      <c r="D5442" s="14" t="inlineStr">
        <is>
          <t>2024-11-28 00:00:00</t>
        </is>
      </c>
      <c r="E5442" s="14" t="inlineStr">
        <is>
          <t>K.-Nov</t>
        </is>
      </c>
      <c r="F5442" s="14" t="inlineStr">
        <is>
          <t>Paraguai/Sepotuba</t>
        </is>
      </c>
      <c r="G5442" s="14" t="inlineStr">
        <is>
          <t>15° 55' 53,41" | 57° 39' 40,05"</t>
        </is>
      </c>
      <c r="H5442" s="14" t="inlineStr">
        <is>
          <t>Siluriformes</t>
        </is>
      </c>
      <c r="I5442" s="14" t="inlineStr">
        <is>
          <t>Pseudoplatystoma corruscans</t>
        </is>
      </c>
      <c r="J5442" s="16" t="n">
        <v>103.2</v>
      </c>
      <c r="K5442" s="16" t="n">
        <v>91.3</v>
      </c>
      <c r="L5442" s="17" t="n">
        <v>10690</v>
      </c>
      <c r="M5442" s="17" t="n">
        <v>9020</v>
      </c>
      <c r="N5442" s="14" t="b">
        <v>0</v>
      </c>
      <c r="O5442" s="14" t="inlineStr">
        <is>
          <t>F</t>
        </is>
      </c>
      <c r="P5442" s="14" t="inlineStr">
        <is>
          <t>EMA</t>
        </is>
      </c>
      <c r="Q5442" s="17" t="n">
        <v>212.03</v>
      </c>
      <c r="R5442" s="14" t="n">
        <v>3</v>
      </c>
      <c r="S5442" s="17" t="n">
        <v>163.82</v>
      </c>
      <c r="T5442" s="10">
        <f>IF(Q5442&gt;0,M5442-Q5442,"")</f>
        <v/>
      </c>
      <c r="U5442" s="11">
        <f>IF(AND(T5442&gt;0,Q5442&gt;0),(Q5442/T5442)*100,"")</f>
        <v/>
      </c>
      <c r="V5442" s="11">
        <f>IF(AND(T5442&gt;0,S5442&gt;0),(S5442/T5442)*100,"")</f>
        <v/>
      </c>
      <c r="W5442" s="10">
        <f>IF(AND(J5442&gt;0,L5442&gt;0),(L5442/(J5442^3))*100,"")</f>
        <v/>
      </c>
      <c r="X5442" s="12" t="n">
        <v>1.5</v>
      </c>
      <c r="Y5442" s="12" t="n">
        <v>2.18</v>
      </c>
      <c r="Z5442" s="12" t="n">
        <v>0.98</v>
      </c>
      <c r="AA5442" s="18" t="n">
        <v>6.786666667</v>
      </c>
      <c r="AB5442" s="14" t="n"/>
      <c r="AC5442" s="18" t="n">
        <v>31.31666667</v>
      </c>
      <c r="AD5442" s="18" t="n">
        <v>0.02</v>
      </c>
      <c r="AE5442" s="18" t="n">
        <v>5.966666667</v>
      </c>
      <c r="AF5442" s="18" t="n"/>
    </row>
    <row r="5443" ht="14" customHeight="1">
      <c r="A5443" s="5" t="inlineStr">
        <is>
          <t>2353</t>
        </is>
      </c>
      <c r="B5443" s="5" t="inlineStr">
        <is>
          <t>LIPAN-5441</t>
        </is>
      </c>
      <c r="C5443" s="6" t="n">
        <v>2024</v>
      </c>
      <c r="D5443" s="5" t="inlineStr">
        <is>
          <t>2024-11-28 00:00:00</t>
        </is>
      </c>
      <c r="E5443" s="5" t="inlineStr">
        <is>
          <t>K.-Nov</t>
        </is>
      </c>
      <c r="F5443" s="5" t="inlineStr">
        <is>
          <t>Paraguai/Sepotuba</t>
        </is>
      </c>
      <c r="G5443" s="5" t="inlineStr">
        <is>
          <t>15° 55' 53,41" | 57° 39' 40,05"</t>
        </is>
      </c>
      <c r="H5443" s="5" t="inlineStr">
        <is>
          <t>Siluriformes</t>
        </is>
      </c>
      <c r="I5443" s="5" t="inlineStr">
        <is>
          <t>Pseudoplatystoma corruscans</t>
        </is>
      </c>
      <c r="J5443" s="7" t="n">
        <v>89.3</v>
      </c>
      <c r="K5443" s="7" t="n">
        <v>79.5</v>
      </c>
      <c r="L5443" s="8" t="n">
        <v>6910</v>
      </c>
      <c r="M5443" s="8" t="n">
        <v>6160</v>
      </c>
      <c r="N5443" s="5" t="b">
        <v>0</v>
      </c>
      <c r="O5443" s="5" t="inlineStr">
        <is>
          <t>F</t>
        </is>
      </c>
      <c r="P5443" s="5" t="inlineStr">
        <is>
          <t>EMA</t>
        </is>
      </c>
      <c r="Q5443" s="8" t="n">
        <v>73.89</v>
      </c>
      <c r="R5443" s="5" t="n">
        <v>0</v>
      </c>
      <c r="S5443" s="8" t="n">
        <v>73.64</v>
      </c>
      <c r="T5443" s="10">
        <f>IF(Q5443&gt;0,M5443-Q5443,"")</f>
        <v/>
      </c>
      <c r="U5443" s="11">
        <f>IF(AND(T5443&gt;0,Q5443&gt;0),(Q5443/T5443)*100,"")</f>
        <v/>
      </c>
      <c r="V5443" s="11">
        <f>IF(AND(T5443&gt;0,S5443&gt;0),(S5443/T5443)*100,"")</f>
        <v/>
      </c>
      <c r="W5443" s="10">
        <f>IF(AND(J5443&gt;0,L5443&gt;0),(L5443/(J5443^3))*100,"")</f>
        <v/>
      </c>
      <c r="X5443" s="12" t="n">
        <v>1.5</v>
      </c>
      <c r="Y5443" s="12" t="n">
        <v>2.18</v>
      </c>
      <c r="Z5443" s="12" t="n">
        <v>0.98</v>
      </c>
      <c r="AA5443" s="13" t="n">
        <v>6.786666667</v>
      </c>
      <c r="AB5443" s="5" t="n"/>
      <c r="AC5443" s="13" t="n">
        <v>31.31666667</v>
      </c>
      <c r="AD5443" s="13" t="n">
        <v>0.02</v>
      </c>
      <c r="AE5443" s="13" t="n">
        <v>5.966666667</v>
      </c>
      <c r="AF5443" s="13" t="n"/>
    </row>
    <row r="5444" ht="14" customHeight="1">
      <c r="A5444" s="14" t="inlineStr">
        <is>
          <t>2354</t>
        </is>
      </c>
      <c r="B5444" s="14" t="inlineStr">
        <is>
          <t>LIPAN-5442</t>
        </is>
      </c>
      <c r="C5444" s="15" t="n">
        <v>2024</v>
      </c>
      <c r="D5444" s="14" t="inlineStr">
        <is>
          <t>2024-11-28 00:00:00</t>
        </is>
      </c>
      <c r="E5444" s="14" t="inlineStr">
        <is>
          <t>K.-Nov</t>
        </is>
      </c>
      <c r="F5444" s="14" t="inlineStr">
        <is>
          <t>Paraguai/Sepotuba</t>
        </is>
      </c>
      <c r="G5444" s="14" t="inlineStr">
        <is>
          <t>15° 55' 53,41" | 57° 39' 40,05"</t>
        </is>
      </c>
      <c r="H5444" s="14" t="inlineStr">
        <is>
          <t>Siluriformes</t>
        </is>
      </c>
      <c r="I5444" s="14" t="inlineStr">
        <is>
          <t>Pseudoplatystoma corruscans</t>
        </is>
      </c>
      <c r="J5444" s="16" t="n">
        <v>80.3</v>
      </c>
      <c r="K5444" s="16" t="n">
        <v>70.40000000000001</v>
      </c>
      <c r="L5444" s="17" t="n">
        <v>4970</v>
      </c>
      <c r="M5444" s="17" t="n">
        <v>4130</v>
      </c>
      <c r="N5444" s="14" t="b">
        <v>0</v>
      </c>
      <c r="O5444" s="14" t="inlineStr">
        <is>
          <t>M</t>
        </is>
      </c>
      <c r="P5444" s="14" t="inlineStr">
        <is>
          <t>EMA</t>
        </is>
      </c>
      <c r="Q5444" s="17" t="n">
        <v>44.28</v>
      </c>
      <c r="R5444" s="14" t="n">
        <v>2</v>
      </c>
      <c r="S5444" s="17" t="n">
        <v>44.55</v>
      </c>
      <c r="T5444" s="10">
        <f>IF(Q5444&gt;0,M5444-Q5444,"")</f>
        <v/>
      </c>
      <c r="U5444" s="11">
        <f>IF(AND(T5444&gt;0,Q5444&gt;0),(Q5444/T5444)*100,"")</f>
        <v/>
      </c>
      <c r="V5444" s="11">
        <f>IF(AND(T5444&gt;0,S5444&gt;0),(S5444/T5444)*100,"")</f>
        <v/>
      </c>
      <c r="W5444" s="10">
        <f>IF(AND(J5444&gt;0,L5444&gt;0),(L5444/(J5444^3))*100,"")</f>
        <v/>
      </c>
      <c r="X5444" s="12" t="n">
        <v>1.5</v>
      </c>
      <c r="Y5444" s="12" t="n">
        <v>2.18</v>
      </c>
      <c r="Z5444" s="12" t="n">
        <v>0.98</v>
      </c>
      <c r="AA5444" s="18" t="n">
        <v>6.786666667</v>
      </c>
      <c r="AB5444" s="14" t="n"/>
      <c r="AC5444" s="18" t="n">
        <v>31.31666667</v>
      </c>
      <c r="AD5444" s="18" t="n">
        <v>0.02</v>
      </c>
      <c r="AE5444" s="18" t="n">
        <v>5.966666667</v>
      </c>
      <c r="AF5444" s="18" t="n"/>
    </row>
    <row r="5445" ht="14" customHeight="1">
      <c r="A5445" s="5" t="inlineStr">
        <is>
          <t>2355</t>
        </is>
      </c>
      <c r="B5445" s="5" t="inlineStr">
        <is>
          <t>LIPAN-5443</t>
        </is>
      </c>
      <c r="C5445" s="6" t="n">
        <v>2024</v>
      </c>
      <c r="D5445" s="5" t="inlineStr">
        <is>
          <t>2024-11-28 00:00:00</t>
        </is>
      </c>
      <c r="E5445" s="5" t="inlineStr">
        <is>
          <t>K.-Nov</t>
        </is>
      </c>
      <c r="F5445" s="5" t="inlineStr">
        <is>
          <t>Paraguai/Sepotuba</t>
        </is>
      </c>
      <c r="G5445" s="5" t="inlineStr">
        <is>
          <t>15° 55' 53,41" | 57° 39' 40,05"</t>
        </is>
      </c>
      <c r="H5445" s="5" t="inlineStr">
        <is>
          <t>Siluriformes</t>
        </is>
      </c>
      <c r="I5445" s="5" t="inlineStr">
        <is>
          <t>Pseudoplatystoma reticulatum</t>
        </is>
      </c>
      <c r="J5445" s="7" t="n">
        <v>98.3</v>
      </c>
      <c r="K5445" s="7" t="n">
        <v>85.2</v>
      </c>
      <c r="L5445" s="8" t="n">
        <v>8230</v>
      </c>
      <c r="M5445" s="8" t="n">
        <v>6950</v>
      </c>
      <c r="N5445" s="5" t="b">
        <v>0</v>
      </c>
      <c r="O5445" s="5" t="inlineStr">
        <is>
          <t>M</t>
        </is>
      </c>
      <c r="P5445" s="5" t="inlineStr">
        <is>
          <t>MAD</t>
        </is>
      </c>
      <c r="Q5445" s="8" t="n">
        <v>361.71</v>
      </c>
      <c r="R5445" s="5" t="n">
        <v>0</v>
      </c>
      <c r="S5445" s="8" t="n">
        <v>47.46</v>
      </c>
      <c r="T5445" s="10">
        <f>IF(Q5445&gt;0,M5445-Q5445,"")</f>
        <v/>
      </c>
      <c r="U5445" s="11">
        <f>IF(AND(T5445&gt;0,Q5445&gt;0),(Q5445/T5445)*100,"")</f>
        <v/>
      </c>
      <c r="V5445" s="11">
        <f>IF(AND(T5445&gt;0,S5445&gt;0),(S5445/T5445)*100,"")</f>
        <v/>
      </c>
      <c r="W5445" s="10">
        <f>IF(AND(J5445&gt;0,L5445&gt;0),(L5445/(J5445^3))*100,"")</f>
        <v/>
      </c>
      <c r="X5445" s="12" t="n">
        <v>1.5</v>
      </c>
      <c r="Y5445" s="12" t="n">
        <v>2.18</v>
      </c>
      <c r="Z5445" s="12" t="n">
        <v>0.98</v>
      </c>
      <c r="AA5445" s="13" t="n">
        <v>6.786666667</v>
      </c>
      <c r="AB5445" s="5" t="n"/>
      <c r="AC5445" s="13" t="n">
        <v>31.31666667</v>
      </c>
      <c r="AD5445" s="13" t="n">
        <v>0.02</v>
      </c>
      <c r="AE5445" s="13" t="n">
        <v>5.966666667</v>
      </c>
      <c r="AF5445" s="13" t="n"/>
    </row>
    <row r="5446" ht="14" customHeight="1">
      <c r="A5446" s="14" t="inlineStr">
        <is>
          <t>2356</t>
        </is>
      </c>
      <c r="B5446" s="14" t="inlineStr">
        <is>
          <t>LIPAN-5444</t>
        </is>
      </c>
      <c r="C5446" s="15" t="n">
        <v>2024</v>
      </c>
      <c r="D5446" s="14" t="inlineStr">
        <is>
          <t>2024-11-28 00:00:00</t>
        </is>
      </c>
      <c r="E5446" s="14" t="inlineStr">
        <is>
          <t>K.-Nov</t>
        </is>
      </c>
      <c r="F5446" s="14" t="inlineStr">
        <is>
          <t>Paraguai/Sepotuba</t>
        </is>
      </c>
      <c r="G5446" s="14" t="inlineStr">
        <is>
          <t>15° 55' 53,41" | 57° 39' 40,05"</t>
        </is>
      </c>
      <c r="H5446" s="14" t="inlineStr">
        <is>
          <t>Characiformes</t>
        </is>
      </c>
      <c r="I5446" s="14" t="inlineStr">
        <is>
          <t>Piaractus mesopotamicus</t>
        </is>
      </c>
      <c r="J5446" s="16" t="n">
        <v>45.3</v>
      </c>
      <c r="K5446" s="16" t="n">
        <v>41.1</v>
      </c>
      <c r="L5446" s="17" t="n">
        <v>1970</v>
      </c>
      <c r="M5446" s="17" t="n">
        <v>1770</v>
      </c>
      <c r="N5446" s="14" t="b">
        <v>0</v>
      </c>
      <c r="O5446" s="14" t="inlineStr">
        <is>
          <t>M</t>
        </is>
      </c>
      <c r="P5446" s="14" t="inlineStr">
        <is>
          <t>ESV</t>
        </is>
      </c>
      <c r="Q5446" s="17" t="n">
        <v>10.09</v>
      </c>
      <c r="R5446" s="14" t="n">
        <v>2</v>
      </c>
      <c r="S5446" s="17" t="n">
        <v>12.27</v>
      </c>
      <c r="T5446" s="10">
        <f>IF(Q5446&gt;0,M5446-Q5446,"")</f>
        <v/>
      </c>
      <c r="U5446" s="11">
        <f>IF(AND(T5446&gt;0,Q5446&gt;0),(Q5446/T5446)*100,"")</f>
        <v/>
      </c>
      <c r="V5446" s="11">
        <f>IF(AND(T5446&gt;0,S5446&gt;0),(S5446/T5446)*100,"")</f>
        <v/>
      </c>
      <c r="W5446" s="10">
        <f>IF(AND(J5446&gt;0,L5446&gt;0),(L5446/(J5446^3))*100,"")</f>
        <v/>
      </c>
      <c r="X5446" s="12" t="n">
        <v>1.5</v>
      </c>
      <c r="Y5446" s="12" t="n">
        <v>2.18</v>
      </c>
      <c r="Z5446" s="12" t="n">
        <v>0.98</v>
      </c>
      <c r="AA5446" s="18" t="n">
        <v>6.786666667</v>
      </c>
      <c r="AB5446" s="14" t="n"/>
      <c r="AC5446" s="18" t="n">
        <v>31.31666667</v>
      </c>
      <c r="AD5446" s="18" t="n">
        <v>0.02</v>
      </c>
      <c r="AE5446" s="18" t="n">
        <v>5.966666667</v>
      </c>
      <c r="AF5446" s="18" t="n"/>
    </row>
    <row r="5447" ht="14" customHeight="1">
      <c r="A5447" s="5" t="inlineStr">
        <is>
          <t>2357</t>
        </is>
      </c>
      <c r="B5447" s="5" t="inlineStr">
        <is>
          <t>LIPAN-5445</t>
        </is>
      </c>
      <c r="C5447" s="6" t="n">
        <v>2024</v>
      </c>
      <c r="D5447" s="5" t="inlineStr">
        <is>
          <t>2024-11-28 00:00:00</t>
        </is>
      </c>
      <c r="E5447" s="5" t="inlineStr">
        <is>
          <t>K.-Nov</t>
        </is>
      </c>
      <c r="F5447" s="5" t="inlineStr">
        <is>
          <t>Paraguai/Sepotuba</t>
        </is>
      </c>
      <c r="G5447" s="5" t="inlineStr">
        <is>
          <t>15° 55' 53,41" | 57° 39' 40,05"</t>
        </is>
      </c>
      <c r="H5447" s="5" t="inlineStr">
        <is>
          <t>Characiformes</t>
        </is>
      </c>
      <c r="I5447" s="5" t="inlineStr">
        <is>
          <t>Piaractus mesopotamicus</t>
        </is>
      </c>
      <c r="J5447" s="7" t="n">
        <v>49.5</v>
      </c>
      <c r="K5447" s="7" t="n">
        <v>43.3</v>
      </c>
      <c r="L5447" s="8" t="n">
        <v>2650</v>
      </c>
      <c r="M5447" s="8" t="n">
        <v>1980</v>
      </c>
      <c r="N5447" s="5" t="b">
        <v>0</v>
      </c>
      <c r="O5447" s="5" t="inlineStr">
        <is>
          <t>F</t>
        </is>
      </c>
      <c r="P5447" s="5" t="inlineStr">
        <is>
          <t>EMA</t>
        </is>
      </c>
      <c r="Q5447" s="8" t="n">
        <v>146.09</v>
      </c>
      <c r="R5447" s="5" t="n">
        <v>2</v>
      </c>
      <c r="S5447" s="8" t="n">
        <v>32.06</v>
      </c>
      <c r="T5447" s="10">
        <f>IF(Q5447&gt;0,M5447-Q5447,"")</f>
        <v/>
      </c>
      <c r="U5447" s="11">
        <f>IF(AND(T5447&gt;0,Q5447&gt;0),(Q5447/T5447)*100,"")</f>
        <v/>
      </c>
      <c r="V5447" s="11">
        <f>IF(AND(T5447&gt;0,S5447&gt;0),(S5447/T5447)*100,"")</f>
        <v/>
      </c>
      <c r="W5447" s="10">
        <f>IF(AND(J5447&gt;0,L5447&gt;0),(L5447/(J5447^3))*100,"")</f>
        <v/>
      </c>
      <c r="X5447" s="12" t="n">
        <v>1.5</v>
      </c>
      <c r="Y5447" s="12" t="n">
        <v>2.18</v>
      </c>
      <c r="Z5447" s="12" t="n">
        <v>0.98</v>
      </c>
      <c r="AA5447" s="13" t="n">
        <v>6.786666667</v>
      </c>
      <c r="AB5447" s="5" t="n"/>
      <c r="AC5447" s="13" t="n">
        <v>31.31666667</v>
      </c>
      <c r="AD5447" s="13" t="n">
        <v>0.02</v>
      </c>
      <c r="AE5447" s="13" t="n">
        <v>5.966666667</v>
      </c>
      <c r="AF5447" s="13" t="n"/>
    </row>
    <row r="5448" ht="14" customHeight="1">
      <c r="A5448" s="14" t="inlineStr">
        <is>
          <t>2358</t>
        </is>
      </c>
      <c r="B5448" s="14" t="inlineStr">
        <is>
          <t>LIPAN-5446</t>
        </is>
      </c>
      <c r="C5448" s="15" t="n">
        <v>2024</v>
      </c>
      <c r="D5448" s="14" t="inlineStr">
        <is>
          <t>2024-12-24 00:00:00</t>
        </is>
      </c>
      <c r="E5448" s="14" t="inlineStr">
        <is>
          <t>L.-Dez</t>
        </is>
      </c>
      <c r="F5448" s="14" t="inlineStr">
        <is>
          <t>E. E. Taiamã</t>
        </is>
      </c>
      <c r="G5448" s="14" t="inlineStr">
        <is>
          <t>16º 48' 01,35" | 57° 39' 22,89"</t>
        </is>
      </c>
      <c r="H5448" s="14" t="inlineStr">
        <is>
          <t>Characiformes</t>
        </is>
      </c>
      <c r="I5448" s="14" t="inlineStr">
        <is>
          <t>Piaractus mesopotamicus</t>
        </is>
      </c>
      <c r="J5448" s="16" t="n">
        <v>44.7</v>
      </c>
      <c r="K5448" s="16" t="n">
        <v>39.3</v>
      </c>
      <c r="L5448" s="17" t="n">
        <v>2140</v>
      </c>
      <c r="M5448" s="17" t="n">
        <v>1610</v>
      </c>
      <c r="N5448" s="14" t="b">
        <v>0</v>
      </c>
      <c r="O5448" s="14" t="inlineStr">
        <is>
          <t>F</t>
        </is>
      </c>
      <c r="P5448" s="14" t="inlineStr">
        <is>
          <t>REP</t>
        </is>
      </c>
      <c r="Q5448" s="17" t="n">
        <v>6.42</v>
      </c>
      <c r="R5448" s="14" t="n">
        <v>2</v>
      </c>
      <c r="S5448" s="17" t="n">
        <v>20.39</v>
      </c>
      <c r="T5448" s="10">
        <f>IF(Q5448&gt;0,M5448-Q5448,"")</f>
        <v/>
      </c>
      <c r="U5448" s="11">
        <f>IF(AND(T5448&gt;0,Q5448&gt;0),(Q5448/T5448)*100,"")</f>
        <v/>
      </c>
      <c r="V5448" s="11">
        <f>IF(AND(T5448&gt;0,S5448&gt;0),(S5448/T5448)*100,"")</f>
        <v/>
      </c>
      <c r="W5448" s="10">
        <f>IF(AND(J5448&gt;0,L5448&gt;0),(L5448/(J5448^3))*100,"")</f>
        <v/>
      </c>
      <c r="X5448" s="12" t="n">
        <v>2.65</v>
      </c>
      <c r="Y5448" s="12" t="n">
        <v>3.18</v>
      </c>
      <c r="Z5448" s="12" t="n">
        <v>2.08</v>
      </c>
      <c r="AA5448" s="18" t="n">
        <v>5.763333333</v>
      </c>
      <c r="AB5448" s="14" t="n"/>
      <c r="AC5448" s="18" t="n">
        <v>30.88666667</v>
      </c>
      <c r="AD5448" s="18" t="n">
        <v>0.024</v>
      </c>
      <c r="AE5448" s="18" t="n">
        <v>5.923333333</v>
      </c>
      <c r="AF5448" s="18" t="n"/>
    </row>
    <row r="5449" ht="14" customHeight="1">
      <c r="A5449" s="5" t="inlineStr">
        <is>
          <t>2359</t>
        </is>
      </c>
      <c r="B5449" s="5" t="inlineStr">
        <is>
          <t>LIPAN-5447</t>
        </is>
      </c>
      <c r="C5449" s="6" t="n">
        <v>2024</v>
      </c>
      <c r="D5449" s="5" t="inlineStr">
        <is>
          <t>2024-12-25 00:00:00</t>
        </is>
      </c>
      <c r="E5449" s="5" t="inlineStr">
        <is>
          <t>L.-Dez</t>
        </is>
      </c>
      <c r="F5449" s="5" t="inlineStr">
        <is>
          <t>E. E. Taiamã</t>
        </is>
      </c>
      <c r="G5449" s="5" t="inlineStr">
        <is>
          <t>16º 48' 01,35" | 57° 39' 22,89"</t>
        </is>
      </c>
      <c r="H5449" s="5" t="inlineStr">
        <is>
          <t>Characiformes</t>
        </is>
      </c>
      <c r="I5449" s="5" t="inlineStr">
        <is>
          <t>Piaractus mesopotamicus</t>
        </is>
      </c>
      <c r="J5449" s="7" t="n">
        <v>36.8</v>
      </c>
      <c r="K5449" s="7" t="n">
        <v>32.9</v>
      </c>
      <c r="L5449" s="8" t="n">
        <v>1050</v>
      </c>
      <c r="M5449" s="8" t="n">
        <v>930</v>
      </c>
      <c r="N5449" s="5" t="b">
        <v>0</v>
      </c>
      <c r="O5449" s="5" t="inlineStr">
        <is>
          <t>M</t>
        </is>
      </c>
      <c r="P5449" s="5" t="inlineStr">
        <is>
          <t>ESV</t>
        </is>
      </c>
      <c r="Q5449" s="8" t="n">
        <v>0.98</v>
      </c>
      <c r="R5449" s="5" t="n">
        <v>2</v>
      </c>
      <c r="S5449" s="8" t="n">
        <v>7.18</v>
      </c>
      <c r="T5449" s="10">
        <f>IF(Q5449&gt;0,M5449-Q5449,"")</f>
        <v/>
      </c>
      <c r="U5449" s="11">
        <f>IF(AND(T5449&gt;0,Q5449&gt;0),(Q5449/T5449)*100,"")</f>
        <v/>
      </c>
      <c r="V5449" s="11">
        <f>IF(AND(T5449&gt;0,S5449&gt;0),(S5449/T5449)*100,"")</f>
        <v/>
      </c>
      <c r="W5449" s="10">
        <f>IF(AND(J5449&gt;0,L5449&gt;0),(L5449/(J5449^3))*100,"")</f>
        <v/>
      </c>
      <c r="X5449" s="12" t="n">
        <v>2.65</v>
      </c>
      <c r="Y5449" s="12" t="n">
        <v>3.18</v>
      </c>
      <c r="Z5449" s="12" t="n">
        <v>2.08</v>
      </c>
      <c r="AA5449" s="13" t="n">
        <v>5.763333333</v>
      </c>
      <c r="AB5449" s="5" t="n"/>
      <c r="AC5449" s="13" t="n">
        <v>30.88666667</v>
      </c>
      <c r="AD5449" s="13" t="n">
        <v>0.024</v>
      </c>
      <c r="AE5449" s="13" t="n">
        <v>5.923333333</v>
      </c>
      <c r="AF5449" s="13" t="n"/>
    </row>
    <row r="5450" ht="14" customHeight="1">
      <c r="A5450" s="14" t="inlineStr">
        <is>
          <t>2360</t>
        </is>
      </c>
      <c r="B5450" s="14" t="inlineStr">
        <is>
          <t>LIPAN-5448</t>
        </is>
      </c>
      <c r="C5450" s="15" t="n">
        <v>2024</v>
      </c>
      <c r="D5450" s="14" t="inlineStr">
        <is>
          <t>2024-12-26 00:00:00</t>
        </is>
      </c>
      <c r="E5450" s="14" t="inlineStr">
        <is>
          <t>L.-Dez</t>
        </is>
      </c>
      <c r="F5450" s="14" t="inlineStr">
        <is>
          <t>E. E. Taiamã</t>
        </is>
      </c>
      <c r="G5450" s="14" t="inlineStr">
        <is>
          <t>16º 48' 01,35" | 57° 39' 22,89"</t>
        </is>
      </c>
      <c r="H5450" s="14" t="inlineStr">
        <is>
          <t>Characiformes</t>
        </is>
      </c>
      <c r="I5450" s="14" t="inlineStr">
        <is>
          <t>Piaractus mesopotamicus</t>
        </is>
      </c>
      <c r="J5450" s="16" t="n">
        <v>36.2</v>
      </c>
      <c r="K5450" s="16" t="n">
        <v>32.4</v>
      </c>
      <c r="L5450" s="17" t="n">
        <v>1150</v>
      </c>
      <c r="M5450" s="17" t="n">
        <v>860</v>
      </c>
      <c r="N5450" s="14" t="b">
        <v>0</v>
      </c>
      <c r="O5450" s="14" t="inlineStr">
        <is>
          <t>F</t>
        </is>
      </c>
      <c r="P5450" s="14" t="inlineStr">
        <is>
          <t>REP</t>
        </is>
      </c>
      <c r="Q5450" s="17" t="n">
        <v>5.37</v>
      </c>
      <c r="R5450" s="14" t="n">
        <v>1</v>
      </c>
      <c r="S5450" s="17" t="n">
        <v>6.95</v>
      </c>
      <c r="T5450" s="10">
        <f>IF(Q5450&gt;0,M5450-Q5450,"")</f>
        <v/>
      </c>
      <c r="U5450" s="11">
        <f>IF(AND(T5450&gt;0,Q5450&gt;0),(Q5450/T5450)*100,"")</f>
        <v/>
      </c>
      <c r="V5450" s="11">
        <f>IF(AND(T5450&gt;0,S5450&gt;0),(S5450/T5450)*100,"")</f>
        <v/>
      </c>
      <c r="W5450" s="10">
        <f>IF(AND(J5450&gt;0,L5450&gt;0),(L5450/(J5450^3))*100,"")</f>
        <v/>
      </c>
      <c r="X5450" s="12" t="n">
        <v>2.65</v>
      </c>
      <c r="Y5450" s="12" t="n">
        <v>3.18</v>
      </c>
      <c r="Z5450" s="12" t="n">
        <v>2.08</v>
      </c>
      <c r="AA5450" s="18" t="n">
        <v>5.763333333</v>
      </c>
      <c r="AB5450" s="14" t="n"/>
      <c r="AC5450" s="18" t="n">
        <v>30.88666667</v>
      </c>
      <c r="AD5450" s="18" t="n">
        <v>0.024</v>
      </c>
      <c r="AE5450" s="18" t="n">
        <v>5.923333333</v>
      </c>
      <c r="AF5450" s="18" t="n"/>
    </row>
    <row r="5451" ht="14" customHeight="1">
      <c r="A5451" s="5" t="inlineStr">
        <is>
          <t>2361</t>
        </is>
      </c>
      <c r="B5451" s="5" t="inlineStr">
        <is>
          <t>LIPAN-5449</t>
        </is>
      </c>
      <c r="C5451" s="6" t="n">
        <v>2024</v>
      </c>
      <c r="D5451" s="5" t="inlineStr">
        <is>
          <t>2024-12-27 00:00:00</t>
        </is>
      </c>
      <c r="E5451" s="5" t="inlineStr">
        <is>
          <t>L.-Dez</t>
        </is>
      </c>
      <c r="F5451" s="5" t="inlineStr">
        <is>
          <t>E. E. Taiamã</t>
        </is>
      </c>
      <c r="G5451" s="5" t="inlineStr">
        <is>
          <t>16º 48' 01,35" | 57° 39' 22,89"</t>
        </is>
      </c>
      <c r="H5451" s="5" t="inlineStr">
        <is>
          <t>Characiformes</t>
        </is>
      </c>
      <c r="I5451" s="5" t="inlineStr">
        <is>
          <t>Piaractus mesopotamicus</t>
        </is>
      </c>
      <c r="J5451" s="7" t="n">
        <v>37.6</v>
      </c>
      <c r="K5451" s="7" t="n">
        <v>33</v>
      </c>
      <c r="L5451" s="8" t="n">
        <v>1020</v>
      </c>
      <c r="M5451" s="8" t="n">
        <v>910</v>
      </c>
      <c r="N5451" s="5" t="b">
        <v>0</v>
      </c>
      <c r="O5451" s="5" t="inlineStr">
        <is>
          <t>M</t>
        </is>
      </c>
      <c r="P5451" s="5" t="inlineStr">
        <is>
          <t>REP</t>
        </is>
      </c>
      <c r="Q5451" s="8" t="n">
        <v>0.2</v>
      </c>
      <c r="R5451" s="5" t="n">
        <v>3</v>
      </c>
      <c r="S5451" s="8" t="n">
        <v>8.029999999999999</v>
      </c>
      <c r="T5451" s="10">
        <f>IF(Q5451&gt;0,M5451-Q5451,"")</f>
        <v/>
      </c>
      <c r="U5451" s="11">
        <f>IF(AND(T5451&gt;0,Q5451&gt;0),(Q5451/T5451)*100,"")</f>
        <v/>
      </c>
      <c r="V5451" s="11">
        <f>IF(AND(T5451&gt;0,S5451&gt;0),(S5451/T5451)*100,"")</f>
        <v/>
      </c>
      <c r="W5451" s="10">
        <f>IF(AND(J5451&gt;0,L5451&gt;0),(L5451/(J5451^3))*100,"")</f>
        <v/>
      </c>
      <c r="X5451" s="12" t="n">
        <v>2.65</v>
      </c>
      <c r="Y5451" s="12" t="n">
        <v>3.18</v>
      </c>
      <c r="Z5451" s="12" t="n">
        <v>2.08</v>
      </c>
      <c r="AA5451" s="13" t="n">
        <v>5.763333333</v>
      </c>
      <c r="AB5451" s="5" t="n"/>
      <c r="AC5451" s="13" t="n">
        <v>30.88666667</v>
      </c>
      <c r="AD5451" s="13" t="n">
        <v>0.024</v>
      </c>
      <c r="AE5451" s="13" t="n">
        <v>5.923333333</v>
      </c>
      <c r="AF5451" s="13" t="n"/>
    </row>
    <row r="5452" ht="14" customHeight="1">
      <c r="A5452" s="14" t="inlineStr">
        <is>
          <t>2362</t>
        </is>
      </c>
      <c r="B5452" s="14" t="inlineStr">
        <is>
          <t>LIPAN-5450</t>
        </is>
      </c>
      <c r="C5452" s="15" t="n">
        <v>2024</v>
      </c>
      <c r="D5452" s="14" t="inlineStr">
        <is>
          <t>2024-12-28 00:00:00</t>
        </is>
      </c>
      <c r="E5452" s="14" t="inlineStr">
        <is>
          <t>L.-Dez</t>
        </is>
      </c>
      <c r="F5452" s="14" t="inlineStr">
        <is>
          <t>E. E. Taiamã</t>
        </is>
      </c>
      <c r="G5452" s="14" t="inlineStr">
        <is>
          <t>16º 48' 01,35" | 57° 39' 22,89"</t>
        </is>
      </c>
      <c r="H5452" s="14" t="inlineStr">
        <is>
          <t>Characiformes</t>
        </is>
      </c>
      <c r="I5452" s="14" t="inlineStr">
        <is>
          <t>Piaractus mesopotamicus</t>
        </is>
      </c>
      <c r="J5452" s="16" t="n">
        <v>34.5</v>
      </c>
      <c r="K5452" s="16" t="n">
        <v>30.3</v>
      </c>
      <c r="L5452" s="17" t="n">
        <v>1240</v>
      </c>
      <c r="M5452" s="17" t="n">
        <v>980</v>
      </c>
      <c r="N5452" s="14" t="b">
        <v>0</v>
      </c>
      <c r="O5452" s="14" t="inlineStr">
        <is>
          <t>F</t>
        </is>
      </c>
      <c r="P5452" s="14" t="inlineStr">
        <is>
          <t>REP</t>
        </is>
      </c>
      <c r="Q5452" s="17" t="n">
        <v>5.07</v>
      </c>
      <c r="R5452" s="14" t="n">
        <v>3</v>
      </c>
      <c r="S5452" s="17" t="n">
        <v>8.34</v>
      </c>
      <c r="T5452" s="10">
        <f>IF(Q5452&gt;0,M5452-Q5452,"")</f>
        <v/>
      </c>
      <c r="U5452" s="11">
        <f>IF(AND(T5452&gt;0,Q5452&gt;0),(Q5452/T5452)*100,"")</f>
        <v/>
      </c>
      <c r="V5452" s="11">
        <f>IF(AND(T5452&gt;0,S5452&gt;0),(S5452/T5452)*100,"")</f>
        <v/>
      </c>
      <c r="W5452" s="10">
        <f>IF(AND(J5452&gt;0,L5452&gt;0),(L5452/(J5452^3))*100,"")</f>
        <v/>
      </c>
      <c r="X5452" s="12" t="n">
        <v>2.65</v>
      </c>
      <c r="Y5452" s="12" t="n">
        <v>3.18</v>
      </c>
      <c r="Z5452" s="12" t="n">
        <v>2.08</v>
      </c>
      <c r="AA5452" s="18" t="n">
        <v>5.763333333</v>
      </c>
      <c r="AB5452" s="14" t="n"/>
      <c r="AC5452" s="18" t="n">
        <v>30.88666667</v>
      </c>
      <c r="AD5452" s="18" t="n">
        <v>0.024</v>
      </c>
      <c r="AE5452" s="18" t="n">
        <v>5.923333333</v>
      </c>
      <c r="AF5452" s="18" t="n"/>
    </row>
    <row r="5453" ht="14" customHeight="1">
      <c r="A5453" s="5" t="inlineStr">
        <is>
          <t>2363</t>
        </is>
      </c>
      <c r="B5453" s="5" t="inlineStr">
        <is>
          <t>LIPAN-5451</t>
        </is>
      </c>
      <c r="C5453" s="6" t="n">
        <v>2024</v>
      </c>
      <c r="D5453" s="5" t="inlineStr">
        <is>
          <t>2024-12-29 00:00:00</t>
        </is>
      </c>
      <c r="E5453" s="5" t="inlineStr">
        <is>
          <t>L.-Dez</t>
        </is>
      </c>
      <c r="F5453" s="5" t="inlineStr">
        <is>
          <t>E. E. Taiamã</t>
        </is>
      </c>
      <c r="G5453" s="5" t="inlineStr">
        <is>
          <t>16º 48' 01,35" | 57° 39' 22,89"</t>
        </is>
      </c>
      <c r="H5453" s="5" t="inlineStr">
        <is>
          <t>Characiformes</t>
        </is>
      </c>
      <c r="I5453" s="5" t="inlineStr">
        <is>
          <t>Piaractus mesopotamicus</t>
        </is>
      </c>
      <c r="J5453" s="7" t="n">
        <v>42.4</v>
      </c>
      <c r="K5453" s="7" t="n">
        <v>38.1</v>
      </c>
      <c r="L5453" s="8" t="n">
        <v>2020</v>
      </c>
      <c r="M5453" s="8" t="n">
        <v>1230</v>
      </c>
      <c r="N5453" s="5" t="b">
        <v>0</v>
      </c>
      <c r="O5453" s="5" t="inlineStr">
        <is>
          <t>F</t>
        </is>
      </c>
      <c r="P5453" s="5" t="inlineStr">
        <is>
          <t>REP</t>
        </is>
      </c>
      <c r="Q5453" s="8" t="n">
        <v>4.43</v>
      </c>
      <c r="R5453" s="5" t="n">
        <v>2</v>
      </c>
      <c r="S5453" s="8" t="n">
        <v>14.53</v>
      </c>
      <c r="T5453" s="10">
        <f>IF(Q5453&gt;0,M5453-Q5453,"")</f>
        <v/>
      </c>
      <c r="U5453" s="11">
        <f>IF(AND(T5453&gt;0,Q5453&gt;0),(Q5453/T5453)*100,"")</f>
        <v/>
      </c>
      <c r="V5453" s="11">
        <f>IF(AND(T5453&gt;0,S5453&gt;0),(S5453/T5453)*100,"")</f>
        <v/>
      </c>
      <c r="W5453" s="10">
        <f>IF(AND(J5453&gt;0,L5453&gt;0),(L5453/(J5453^3))*100,"")</f>
        <v/>
      </c>
      <c r="X5453" s="12" t="n">
        <v>2.65</v>
      </c>
      <c r="Y5453" s="12" t="n">
        <v>3.18</v>
      </c>
      <c r="Z5453" s="12" t="n">
        <v>2.08</v>
      </c>
      <c r="AA5453" s="13" t="n">
        <v>5.763333333</v>
      </c>
      <c r="AB5453" s="5" t="n"/>
      <c r="AC5453" s="13" t="n">
        <v>30.88666667</v>
      </c>
      <c r="AD5453" s="13" t="n">
        <v>0.024</v>
      </c>
      <c r="AE5453" s="13" t="n">
        <v>5.923333333</v>
      </c>
      <c r="AF5453" s="13" t="n"/>
    </row>
    <row r="5454" ht="14" customHeight="1">
      <c r="A5454" s="14" t="inlineStr">
        <is>
          <t>2364</t>
        </is>
      </c>
      <c r="B5454" s="14" t="inlineStr">
        <is>
          <t>LIPAN-5452</t>
        </is>
      </c>
      <c r="C5454" s="15" t="n">
        <v>2024</v>
      </c>
      <c r="D5454" s="14" t="inlineStr">
        <is>
          <t>2024-12-30 00:00:00</t>
        </is>
      </c>
      <c r="E5454" s="14" t="inlineStr">
        <is>
          <t>L.-Dez</t>
        </is>
      </c>
      <c r="F5454" s="14" t="inlineStr">
        <is>
          <t>E. E. Taiamã</t>
        </is>
      </c>
      <c r="G5454" s="14" t="inlineStr">
        <is>
          <t>16º 48' 01,35" | 57° 39' 22,89"</t>
        </is>
      </c>
      <c r="H5454" s="14" t="inlineStr">
        <is>
          <t>Characiformes</t>
        </is>
      </c>
      <c r="I5454" s="14" t="inlineStr">
        <is>
          <t>Piaractus mesopotamicus</t>
        </is>
      </c>
      <c r="J5454" s="16" t="n">
        <v>34.3</v>
      </c>
      <c r="K5454" s="16" t="n">
        <v>30.5</v>
      </c>
      <c r="L5454" s="17" t="n">
        <v>980</v>
      </c>
      <c r="M5454" s="17" t="n">
        <v>710</v>
      </c>
      <c r="N5454" s="14" t="b">
        <v>0</v>
      </c>
      <c r="O5454" s="14" t="inlineStr">
        <is>
          <t>F</t>
        </is>
      </c>
      <c r="P5454" s="14" t="inlineStr">
        <is>
          <t>REP</t>
        </is>
      </c>
      <c r="Q5454" s="17" t="n">
        <v>2.33</v>
      </c>
      <c r="R5454" s="14" t="n">
        <v>3</v>
      </c>
      <c r="S5454" s="17" t="n">
        <v>11.36</v>
      </c>
      <c r="T5454" s="10">
        <f>IF(Q5454&gt;0,M5454-Q5454,"")</f>
        <v/>
      </c>
      <c r="U5454" s="11">
        <f>IF(AND(T5454&gt;0,Q5454&gt;0),(Q5454/T5454)*100,"")</f>
        <v/>
      </c>
      <c r="V5454" s="11">
        <f>IF(AND(T5454&gt;0,S5454&gt;0),(S5454/T5454)*100,"")</f>
        <v/>
      </c>
      <c r="W5454" s="10">
        <f>IF(AND(J5454&gt;0,L5454&gt;0),(L5454/(J5454^3))*100,"")</f>
        <v/>
      </c>
      <c r="X5454" s="12" t="n">
        <v>2.65</v>
      </c>
      <c r="Y5454" s="12" t="n">
        <v>3.18</v>
      </c>
      <c r="Z5454" s="12" t="n">
        <v>2.08</v>
      </c>
      <c r="AA5454" s="18" t="n">
        <v>5.763333333</v>
      </c>
      <c r="AB5454" s="14" t="n"/>
      <c r="AC5454" s="18" t="n">
        <v>30.88666667</v>
      </c>
      <c r="AD5454" s="18" t="n">
        <v>0.024</v>
      </c>
      <c r="AE5454" s="18" t="n">
        <v>5.923333333</v>
      </c>
      <c r="AF5454" s="18" t="n"/>
    </row>
    <row r="5455" ht="14" customHeight="1">
      <c r="A5455" s="5" t="inlineStr">
        <is>
          <t>2365</t>
        </is>
      </c>
      <c r="B5455" s="5" t="inlineStr">
        <is>
          <t>LIPAN-5453</t>
        </is>
      </c>
      <c r="C5455" s="6" t="n">
        <v>2024</v>
      </c>
      <c r="D5455" s="5" t="inlineStr">
        <is>
          <t>2024-12-31 00:00:00</t>
        </is>
      </c>
      <c r="E5455" s="5" t="inlineStr">
        <is>
          <t>L.-Dez</t>
        </is>
      </c>
      <c r="F5455" s="5" t="inlineStr">
        <is>
          <t>E. E. Taiamã</t>
        </is>
      </c>
      <c r="G5455" s="5" t="inlineStr">
        <is>
          <t>16º 48' 01,35" | 57° 39' 22,89"</t>
        </is>
      </c>
      <c r="H5455" s="5" t="inlineStr">
        <is>
          <t>Characiformes</t>
        </is>
      </c>
      <c r="I5455" s="5" t="inlineStr">
        <is>
          <t>Piaractus mesopotamicus</t>
        </is>
      </c>
      <c r="J5455" s="7" t="n">
        <v>41.1</v>
      </c>
      <c r="K5455" s="7" t="n">
        <v>36.3</v>
      </c>
      <c r="L5455" s="8" t="n">
        <v>2060</v>
      </c>
      <c r="M5455" s="8" t="n">
        <v>1260</v>
      </c>
      <c r="N5455" s="5" t="b">
        <v>0</v>
      </c>
      <c r="O5455" s="5" t="inlineStr">
        <is>
          <t>F</t>
        </is>
      </c>
      <c r="P5455" s="5" t="inlineStr">
        <is>
          <t>REP</t>
        </is>
      </c>
      <c r="Q5455" s="8" t="n">
        <v>4.3</v>
      </c>
      <c r="R5455" s="5" t="n">
        <v>3</v>
      </c>
      <c r="S5455" s="8" t="n">
        <v>12.72</v>
      </c>
      <c r="T5455" s="10">
        <f>IF(Q5455&gt;0,M5455-Q5455,"")</f>
        <v/>
      </c>
      <c r="U5455" s="11">
        <f>IF(AND(T5455&gt;0,Q5455&gt;0),(Q5455/T5455)*100,"")</f>
        <v/>
      </c>
      <c r="V5455" s="11">
        <f>IF(AND(T5455&gt;0,S5455&gt;0),(S5455/T5455)*100,"")</f>
        <v/>
      </c>
      <c r="W5455" s="10">
        <f>IF(AND(J5455&gt;0,L5455&gt;0),(L5455/(J5455^3))*100,"")</f>
        <v/>
      </c>
      <c r="X5455" s="12" t="n">
        <v>2.65</v>
      </c>
      <c r="Y5455" s="12" t="n">
        <v>3.18</v>
      </c>
      <c r="Z5455" s="12" t="n">
        <v>2.08</v>
      </c>
      <c r="AA5455" s="13" t="n">
        <v>5.763333333</v>
      </c>
      <c r="AB5455" s="5" t="n"/>
      <c r="AC5455" s="13" t="n">
        <v>30.88666667</v>
      </c>
      <c r="AD5455" s="13" t="n">
        <v>0.024</v>
      </c>
      <c r="AE5455" s="13" t="n">
        <v>5.923333333</v>
      </c>
      <c r="AF5455" s="13" t="n"/>
    </row>
    <row r="5456" ht="14" customHeight="1">
      <c r="A5456" s="14" t="inlineStr">
        <is>
          <t>2366</t>
        </is>
      </c>
      <c r="B5456" s="14" t="inlineStr">
        <is>
          <t>LIPAN-5454</t>
        </is>
      </c>
      <c r="C5456" s="15" t="n">
        <v>2024</v>
      </c>
      <c r="D5456" s="14" t="inlineStr">
        <is>
          <t>2024-12-31 00:00:00</t>
        </is>
      </c>
      <c r="E5456" s="14" t="inlineStr">
        <is>
          <t>L.-Dez</t>
        </is>
      </c>
      <c r="F5456" s="14" t="inlineStr">
        <is>
          <t>E. E. Taiamã</t>
        </is>
      </c>
      <c r="G5456" s="14" t="inlineStr">
        <is>
          <t>16º 48' 01,35" | 57° 39' 22,89"</t>
        </is>
      </c>
      <c r="H5456" s="14" t="inlineStr">
        <is>
          <t>Characiformes</t>
        </is>
      </c>
      <c r="I5456" s="14" t="inlineStr">
        <is>
          <t>Piaractus mesopotamicus</t>
        </is>
      </c>
      <c r="J5456" s="16" t="n">
        <v>43.2</v>
      </c>
      <c r="K5456" s="16" t="n">
        <v>38.5</v>
      </c>
      <c r="L5456" s="17" t="n">
        <v>2060</v>
      </c>
      <c r="M5456" s="17" t="n">
        <v>1400</v>
      </c>
      <c r="N5456" s="14" t="b">
        <v>0</v>
      </c>
      <c r="O5456" s="14" t="inlineStr">
        <is>
          <t>F</t>
        </is>
      </c>
      <c r="P5456" s="14" t="inlineStr">
        <is>
          <t>REP</t>
        </is>
      </c>
      <c r="Q5456" s="17" t="n">
        <v>6.5</v>
      </c>
      <c r="R5456" s="14" t="n">
        <v>3</v>
      </c>
      <c r="S5456" s="17" t="n">
        <v>18.14</v>
      </c>
      <c r="T5456" s="10">
        <f>IF(Q5456&gt;0,M5456-Q5456,"")</f>
        <v/>
      </c>
      <c r="U5456" s="11">
        <f>IF(AND(T5456&gt;0,Q5456&gt;0),(Q5456/T5456)*100,"")</f>
        <v/>
      </c>
      <c r="V5456" s="11">
        <f>IF(AND(T5456&gt;0,S5456&gt;0),(S5456/T5456)*100,"")</f>
        <v/>
      </c>
      <c r="W5456" s="10">
        <f>IF(AND(J5456&gt;0,L5456&gt;0),(L5456/(J5456^3))*100,"")</f>
        <v/>
      </c>
      <c r="X5456" s="12" t="n">
        <v>2.65</v>
      </c>
      <c r="Y5456" s="12" t="n">
        <v>3.18</v>
      </c>
      <c r="Z5456" s="12" t="n">
        <v>2.08</v>
      </c>
      <c r="AA5456" s="18" t="n">
        <v>5.763333333</v>
      </c>
      <c r="AB5456" s="14" t="n"/>
      <c r="AC5456" s="18" t="n">
        <v>30.88666667</v>
      </c>
      <c r="AD5456" s="18" t="n">
        <v>0.024</v>
      </c>
      <c r="AE5456" s="18" t="n">
        <v>5.923333333</v>
      </c>
      <c r="AF5456" s="18" t="n"/>
    </row>
    <row r="5457" ht="14" customHeight="1">
      <c r="A5457" s="5" t="inlineStr">
        <is>
          <t>2367</t>
        </is>
      </c>
      <c r="B5457" s="5" t="inlineStr">
        <is>
          <t>LIPAN-5455</t>
        </is>
      </c>
      <c r="C5457" s="6" t="n">
        <v>2024</v>
      </c>
      <c r="D5457" s="5" t="inlineStr">
        <is>
          <t>2024-12-31 00:00:00</t>
        </is>
      </c>
      <c r="E5457" s="5" t="inlineStr">
        <is>
          <t>L.-Dez</t>
        </is>
      </c>
      <c r="F5457" s="5" t="inlineStr">
        <is>
          <t>E. E. Taiamã</t>
        </is>
      </c>
      <c r="G5457" s="5" t="inlineStr">
        <is>
          <t>16º 48' 01,35" | 57° 39' 22,89"</t>
        </is>
      </c>
      <c r="H5457" s="5" t="inlineStr">
        <is>
          <t>Characiformes</t>
        </is>
      </c>
      <c r="I5457" s="5" t="inlineStr">
        <is>
          <t>Piaractus mesopotamicus</t>
        </is>
      </c>
      <c r="J5457" s="7" t="n">
        <v>37.2</v>
      </c>
      <c r="K5457" s="7" t="n">
        <v>32.6</v>
      </c>
      <c r="L5457" s="8" t="n">
        <v>1040</v>
      </c>
      <c r="M5457" s="8" t="n">
        <v>880</v>
      </c>
      <c r="N5457" s="5" t="b">
        <v>0</v>
      </c>
      <c r="O5457" s="5" t="inlineStr">
        <is>
          <t>M</t>
        </is>
      </c>
      <c r="P5457" s="5" t="inlineStr">
        <is>
          <t>REP</t>
        </is>
      </c>
      <c r="Q5457" s="8" t="n">
        <v>0.46</v>
      </c>
      <c r="R5457" s="5" t="n">
        <v>2</v>
      </c>
      <c r="S5457" s="8" t="n">
        <v>6.95</v>
      </c>
      <c r="T5457" s="10">
        <f>IF(Q5457&gt;0,M5457-Q5457,"")</f>
        <v/>
      </c>
      <c r="U5457" s="11">
        <f>IF(AND(T5457&gt;0,Q5457&gt;0),(Q5457/T5457)*100,"")</f>
        <v/>
      </c>
      <c r="V5457" s="11">
        <f>IF(AND(T5457&gt;0,S5457&gt;0),(S5457/T5457)*100,"")</f>
        <v/>
      </c>
      <c r="W5457" s="10">
        <f>IF(AND(J5457&gt;0,L5457&gt;0),(L5457/(J5457^3))*100,"")</f>
        <v/>
      </c>
      <c r="X5457" s="12" t="n">
        <v>2.65</v>
      </c>
      <c r="Y5457" s="12" t="n">
        <v>3.18</v>
      </c>
      <c r="Z5457" s="12" t="n">
        <v>2.08</v>
      </c>
      <c r="AA5457" s="13" t="n">
        <v>5.763333333</v>
      </c>
      <c r="AB5457" s="5" t="n"/>
      <c r="AC5457" s="13" t="n">
        <v>30.88666667</v>
      </c>
      <c r="AD5457" s="13" t="n">
        <v>0.024</v>
      </c>
      <c r="AE5457" s="13" t="n">
        <v>5.923333333</v>
      </c>
      <c r="AF5457" s="13" t="n"/>
    </row>
    <row r="5458" ht="14" customHeight="1">
      <c r="A5458" s="14" t="inlineStr">
        <is>
          <t>2368</t>
        </is>
      </c>
      <c r="B5458" s="14" t="inlineStr">
        <is>
          <t>LIPAN-5456</t>
        </is>
      </c>
      <c r="C5458" s="15" t="n">
        <v>2024</v>
      </c>
      <c r="D5458" s="14" t="inlineStr">
        <is>
          <t>2024-12-31 00:00:00</t>
        </is>
      </c>
      <c r="E5458" s="14" t="inlineStr">
        <is>
          <t>L.-Dez</t>
        </is>
      </c>
      <c r="F5458" s="14" t="inlineStr">
        <is>
          <t>E. E. Taiamã</t>
        </is>
      </c>
      <c r="G5458" s="14" t="inlineStr">
        <is>
          <t>16º 48' 01,35" | 57° 39' 22,89"</t>
        </is>
      </c>
      <c r="H5458" s="14" t="inlineStr">
        <is>
          <t>Characiformes</t>
        </is>
      </c>
      <c r="I5458" s="14" t="inlineStr">
        <is>
          <t>Piaractus mesopotamicus</t>
        </is>
      </c>
      <c r="J5458" s="16" t="n">
        <v>37.3</v>
      </c>
      <c r="K5458" s="16" t="n">
        <v>32.8</v>
      </c>
      <c r="L5458" s="17" t="n">
        <v>1160</v>
      </c>
      <c r="M5458" s="17" t="n">
        <v>860</v>
      </c>
      <c r="N5458" s="14" t="b">
        <v>0</v>
      </c>
      <c r="O5458" s="14" t="inlineStr">
        <is>
          <t>M</t>
        </is>
      </c>
      <c r="P5458" s="14" t="inlineStr">
        <is>
          <t>ESV</t>
        </is>
      </c>
      <c r="Q5458" s="17" t="n">
        <v>4.12</v>
      </c>
      <c r="R5458" s="14" t="n">
        <v>3</v>
      </c>
      <c r="S5458" s="17" t="n">
        <v>17.13</v>
      </c>
      <c r="T5458" s="10">
        <f>IF(Q5458&gt;0,M5458-Q5458,"")</f>
        <v/>
      </c>
      <c r="U5458" s="11">
        <f>IF(AND(T5458&gt;0,Q5458&gt;0),(Q5458/T5458)*100,"")</f>
        <v/>
      </c>
      <c r="V5458" s="11">
        <f>IF(AND(T5458&gt;0,S5458&gt;0),(S5458/T5458)*100,"")</f>
        <v/>
      </c>
      <c r="W5458" s="10">
        <f>IF(AND(J5458&gt;0,L5458&gt;0),(L5458/(J5458^3))*100,"")</f>
        <v/>
      </c>
      <c r="X5458" s="12" t="n">
        <v>2.65</v>
      </c>
      <c r="Y5458" s="12" t="n">
        <v>3.18</v>
      </c>
      <c r="Z5458" s="12" t="n">
        <v>2.08</v>
      </c>
      <c r="AA5458" s="18" t="n">
        <v>5.763333333</v>
      </c>
      <c r="AB5458" s="14" t="n"/>
      <c r="AC5458" s="18" t="n">
        <v>30.88666667</v>
      </c>
      <c r="AD5458" s="18" t="n">
        <v>0.024</v>
      </c>
      <c r="AE5458" s="18" t="n">
        <v>5.923333333</v>
      </c>
      <c r="AF5458" s="18" t="n"/>
    </row>
    <row r="5459" ht="14" customHeight="1">
      <c r="A5459" s="5" t="inlineStr">
        <is>
          <t>2369</t>
        </is>
      </c>
      <c r="B5459" s="5" t="inlineStr">
        <is>
          <t>LIPAN-5457</t>
        </is>
      </c>
      <c r="C5459" s="6" t="n">
        <v>2024</v>
      </c>
      <c r="D5459" s="5" t="inlineStr">
        <is>
          <t>2024-12-31 00:00:00</t>
        </is>
      </c>
      <c r="E5459" s="5" t="inlineStr">
        <is>
          <t>L.-Dez</t>
        </is>
      </c>
      <c r="F5459" s="5" t="inlineStr">
        <is>
          <t>E. E. Taiamã</t>
        </is>
      </c>
      <c r="G5459" s="5" t="inlineStr">
        <is>
          <t>16º 48' 01,35" | 57° 39' 22,89"</t>
        </is>
      </c>
      <c r="H5459" s="5" t="inlineStr">
        <is>
          <t>Characiformes</t>
        </is>
      </c>
      <c r="I5459" s="5" t="inlineStr">
        <is>
          <t>Piaractus mesopotamicus</t>
        </is>
      </c>
      <c r="J5459" s="7" t="n">
        <v>38.7</v>
      </c>
      <c r="K5459" s="7" t="n">
        <v>34.9</v>
      </c>
      <c r="L5459" s="8" t="n">
        <v>1260</v>
      </c>
      <c r="M5459" s="8" t="n">
        <v>980</v>
      </c>
      <c r="N5459" s="5" t="b">
        <v>0</v>
      </c>
      <c r="O5459" s="5" t="inlineStr">
        <is>
          <t>F</t>
        </is>
      </c>
      <c r="P5459" s="5" t="inlineStr">
        <is>
          <t>REP</t>
        </is>
      </c>
      <c r="Q5459" s="8" t="n">
        <v>5.64</v>
      </c>
      <c r="R5459" s="5" t="n">
        <v>2</v>
      </c>
      <c r="S5459" s="8" t="n">
        <v>8.74</v>
      </c>
      <c r="T5459" s="10">
        <f>IF(Q5459&gt;0,M5459-Q5459,"")</f>
        <v/>
      </c>
      <c r="U5459" s="11">
        <f>IF(AND(T5459&gt;0,Q5459&gt;0),(Q5459/T5459)*100,"")</f>
        <v/>
      </c>
      <c r="V5459" s="11">
        <f>IF(AND(T5459&gt;0,S5459&gt;0),(S5459/T5459)*100,"")</f>
        <v/>
      </c>
      <c r="W5459" s="10">
        <f>IF(AND(J5459&gt;0,L5459&gt;0),(L5459/(J5459^3))*100,"")</f>
        <v/>
      </c>
      <c r="X5459" s="12" t="n">
        <v>2.65</v>
      </c>
      <c r="Y5459" s="12" t="n">
        <v>3.18</v>
      </c>
      <c r="Z5459" s="12" t="n">
        <v>2.08</v>
      </c>
      <c r="AA5459" s="13" t="n">
        <v>5.763333333</v>
      </c>
      <c r="AB5459" s="5" t="n"/>
      <c r="AC5459" s="13" t="n">
        <v>30.88666667</v>
      </c>
      <c r="AD5459" s="13" t="n">
        <v>0.024</v>
      </c>
      <c r="AE5459" s="13" t="n">
        <v>5.923333333</v>
      </c>
      <c r="AF5459" s="13" t="n"/>
    </row>
    <row r="5460" ht="14" customHeight="1">
      <c r="A5460" s="14" t="inlineStr">
        <is>
          <t>2370</t>
        </is>
      </c>
      <c r="B5460" s="14" t="inlineStr">
        <is>
          <t>LIPAN-5458</t>
        </is>
      </c>
      <c r="C5460" s="15" t="n">
        <v>2024</v>
      </c>
      <c r="D5460" s="14" t="inlineStr">
        <is>
          <t>2024-12-31 00:00:00</t>
        </is>
      </c>
      <c r="E5460" s="14" t="inlineStr">
        <is>
          <t>L.-Dez</t>
        </is>
      </c>
      <c r="F5460" s="14" t="inlineStr">
        <is>
          <t>E. E. Taiamã</t>
        </is>
      </c>
      <c r="G5460" s="14" t="inlineStr">
        <is>
          <t>16º 48' 01,35" | 57° 39' 22,89"</t>
        </is>
      </c>
      <c r="H5460" s="14" t="inlineStr">
        <is>
          <t>Siluriformes</t>
        </is>
      </c>
      <c r="I5460" s="14" t="inlineStr">
        <is>
          <t>Pseudoplatystoma reticulatum</t>
        </is>
      </c>
      <c r="J5460" s="16" t="n">
        <v>85.59999999999999</v>
      </c>
      <c r="K5460" s="16" t="n">
        <v>76.40000000000001</v>
      </c>
      <c r="L5460" s="17" t="n">
        <v>5510</v>
      </c>
      <c r="M5460" s="17" t="n">
        <v>4630</v>
      </c>
      <c r="N5460" s="14" t="b">
        <v>0</v>
      </c>
      <c r="O5460" s="14" t="inlineStr">
        <is>
          <t>F</t>
        </is>
      </c>
      <c r="P5460" s="14" t="inlineStr">
        <is>
          <t>EMA</t>
        </is>
      </c>
      <c r="Q5460" s="17" t="n">
        <v>167.65</v>
      </c>
      <c r="R5460" s="14" t="n">
        <v>0</v>
      </c>
      <c r="S5460" s="17" t="n">
        <v>62.46</v>
      </c>
      <c r="T5460" s="10">
        <f>IF(Q5460&gt;0,M5460-Q5460,"")</f>
        <v/>
      </c>
      <c r="U5460" s="11">
        <f>IF(AND(T5460&gt;0,Q5460&gt;0),(Q5460/T5460)*100,"")</f>
        <v/>
      </c>
      <c r="V5460" s="11">
        <f>IF(AND(T5460&gt;0,S5460&gt;0),(S5460/T5460)*100,"")</f>
        <v/>
      </c>
      <c r="W5460" s="10">
        <f>IF(AND(J5460&gt;0,L5460&gt;0),(L5460/(J5460^3))*100,"")</f>
        <v/>
      </c>
      <c r="X5460" s="12" t="n">
        <v>2.65</v>
      </c>
      <c r="Y5460" s="12" t="n">
        <v>3.18</v>
      </c>
      <c r="Z5460" s="12" t="n">
        <v>2.08</v>
      </c>
      <c r="AA5460" s="18" t="n">
        <v>5.763333333</v>
      </c>
      <c r="AB5460" s="14" t="n"/>
      <c r="AC5460" s="18" t="n">
        <v>30.88666667</v>
      </c>
      <c r="AD5460" s="18" t="n">
        <v>0.024</v>
      </c>
      <c r="AE5460" s="18" t="n">
        <v>5.923333333</v>
      </c>
      <c r="AF5460" s="18" t="n"/>
    </row>
    <row r="5461" ht="14" customHeight="1">
      <c r="A5461" s="5" t="inlineStr">
        <is>
          <t>2371</t>
        </is>
      </c>
      <c r="B5461" s="5" t="inlineStr">
        <is>
          <t>LIPAN-5459</t>
        </is>
      </c>
      <c r="C5461" s="6" t="n">
        <v>2024</v>
      </c>
      <c r="D5461" s="5" t="inlineStr">
        <is>
          <t>2024-12-31 00:00:00</t>
        </is>
      </c>
      <c r="E5461" s="5" t="inlineStr">
        <is>
          <t>L.-Dez</t>
        </is>
      </c>
      <c r="F5461" s="5" t="inlineStr">
        <is>
          <t>E. E. Taiamã</t>
        </is>
      </c>
      <c r="G5461" s="5" t="inlineStr">
        <is>
          <t>16º 48' 01,35" | 57° 39' 22,89"</t>
        </is>
      </c>
      <c r="H5461" s="5" t="inlineStr">
        <is>
          <t>Characiformes</t>
        </is>
      </c>
      <c r="I5461" s="5" t="inlineStr">
        <is>
          <t>Piaractus mesopotamicus</t>
        </is>
      </c>
      <c r="J5461" s="7" t="n">
        <v>51.3</v>
      </c>
      <c r="K5461" s="7" t="n">
        <v>44.4</v>
      </c>
      <c r="L5461" s="8" t="n">
        <v>2890</v>
      </c>
      <c r="M5461" s="8" t="n">
        <v>2090</v>
      </c>
      <c r="N5461" s="5" t="b">
        <v>0</v>
      </c>
      <c r="O5461" s="5" t="inlineStr">
        <is>
          <t>F</t>
        </is>
      </c>
      <c r="P5461" s="5" t="inlineStr">
        <is>
          <t>REP</t>
        </is>
      </c>
      <c r="Q5461" s="8" t="n">
        <v>7.64</v>
      </c>
      <c r="R5461" s="5" t="n">
        <v>3</v>
      </c>
      <c r="S5461" s="8" t="n">
        <v>26.01</v>
      </c>
      <c r="T5461" s="10">
        <f>IF(Q5461&gt;0,M5461-Q5461,"")</f>
        <v/>
      </c>
      <c r="U5461" s="11">
        <f>IF(AND(T5461&gt;0,Q5461&gt;0),(Q5461/T5461)*100,"")</f>
        <v/>
      </c>
      <c r="V5461" s="11">
        <f>IF(AND(T5461&gt;0,S5461&gt;0),(S5461/T5461)*100,"")</f>
        <v/>
      </c>
      <c r="W5461" s="10">
        <f>IF(AND(J5461&gt;0,L5461&gt;0),(L5461/(J5461^3))*100,"")</f>
        <v/>
      </c>
      <c r="X5461" s="12" t="n">
        <v>2.65</v>
      </c>
      <c r="Y5461" s="12" t="n">
        <v>3.18</v>
      </c>
      <c r="Z5461" s="12" t="n">
        <v>2.08</v>
      </c>
      <c r="AA5461" s="13" t="n">
        <v>5.763333333</v>
      </c>
      <c r="AB5461" s="5" t="n"/>
      <c r="AC5461" s="13" t="n">
        <v>30.88666667</v>
      </c>
      <c r="AD5461" s="13" t="n">
        <v>0.024</v>
      </c>
      <c r="AE5461" s="13" t="n">
        <v>5.923333333</v>
      </c>
      <c r="AF5461" s="13" t="n"/>
    </row>
    <row r="5462" ht="14" customHeight="1">
      <c r="A5462" s="14" t="inlineStr">
        <is>
          <t>2372</t>
        </is>
      </c>
      <c r="B5462" s="14" t="inlineStr">
        <is>
          <t>LIPAN-5460</t>
        </is>
      </c>
      <c r="C5462" s="15" t="n">
        <v>2024</v>
      </c>
      <c r="D5462" s="14" t="inlineStr">
        <is>
          <t>2024-12-31 00:00:00</t>
        </is>
      </c>
      <c r="E5462" s="14" t="inlineStr">
        <is>
          <t>L.-Dez</t>
        </is>
      </c>
      <c r="F5462" s="14" t="inlineStr">
        <is>
          <t>E. E. Taiamã</t>
        </is>
      </c>
      <c r="G5462" s="14" t="inlineStr">
        <is>
          <t>16º 48' 01,35" | 57° 39' 22,89"</t>
        </is>
      </c>
      <c r="H5462" s="14" t="inlineStr">
        <is>
          <t>Characiformes</t>
        </is>
      </c>
      <c r="I5462" s="14" t="inlineStr">
        <is>
          <t>Piaractus mesopotamicus</t>
        </is>
      </c>
      <c r="J5462" s="16" t="n">
        <v>49.8</v>
      </c>
      <c r="K5462" s="16" t="n">
        <v>43.5</v>
      </c>
      <c r="L5462" s="17" t="n">
        <v>2590</v>
      </c>
      <c r="M5462" s="17" t="n">
        <v>2210</v>
      </c>
      <c r="N5462" s="14" t="b">
        <v>0</v>
      </c>
      <c r="O5462" s="14" t="inlineStr">
        <is>
          <t>F</t>
        </is>
      </c>
      <c r="P5462" s="14" t="inlineStr">
        <is>
          <t>REP</t>
        </is>
      </c>
      <c r="Q5462" s="17" t="n">
        <v>4.32</v>
      </c>
      <c r="R5462" s="14" t="n">
        <v>3</v>
      </c>
      <c r="S5462" s="17" t="n">
        <v>18.42</v>
      </c>
      <c r="T5462" s="10">
        <f>IF(Q5462&gt;0,M5462-Q5462,"")</f>
        <v/>
      </c>
      <c r="U5462" s="11">
        <f>IF(AND(T5462&gt;0,Q5462&gt;0),(Q5462/T5462)*100,"")</f>
        <v/>
      </c>
      <c r="V5462" s="11">
        <f>IF(AND(T5462&gt;0,S5462&gt;0),(S5462/T5462)*100,"")</f>
        <v/>
      </c>
      <c r="W5462" s="10">
        <f>IF(AND(J5462&gt;0,L5462&gt;0),(L5462/(J5462^3))*100,"")</f>
        <v/>
      </c>
      <c r="X5462" s="12" t="n">
        <v>2.65</v>
      </c>
      <c r="Y5462" s="12" t="n">
        <v>3.18</v>
      </c>
      <c r="Z5462" s="12" t="n">
        <v>2.08</v>
      </c>
      <c r="AA5462" s="18" t="n">
        <v>5.763333333</v>
      </c>
      <c r="AB5462" s="14" t="n"/>
      <c r="AC5462" s="18" t="n">
        <v>30.88666667</v>
      </c>
      <c r="AD5462" s="18" t="n">
        <v>0.024</v>
      </c>
      <c r="AE5462" s="18" t="n">
        <v>5.923333333</v>
      </c>
      <c r="AF5462" s="18" t="n"/>
    </row>
    <row r="5463" ht="14" customHeight="1">
      <c r="A5463" s="5" t="inlineStr">
        <is>
          <t>2373</t>
        </is>
      </c>
      <c r="B5463" s="5" t="inlineStr">
        <is>
          <t>LIPAN-5461</t>
        </is>
      </c>
      <c r="C5463" s="6" t="n">
        <v>2024</v>
      </c>
      <c r="D5463" s="5" t="inlineStr">
        <is>
          <t>2024-12-31 00:00:00</t>
        </is>
      </c>
      <c r="E5463" s="5" t="inlineStr">
        <is>
          <t>L.-Dez</t>
        </is>
      </c>
      <c r="F5463" s="5" t="inlineStr">
        <is>
          <t>E. E. Taiamã</t>
        </is>
      </c>
      <c r="G5463" s="5" t="inlineStr">
        <is>
          <t>16º 48' 01,35" | 57° 39' 22,89"</t>
        </is>
      </c>
      <c r="H5463" s="5" t="inlineStr">
        <is>
          <t>Characiformes</t>
        </is>
      </c>
      <c r="I5463" s="5" t="inlineStr">
        <is>
          <t>Piaractus mesopotamicus</t>
        </is>
      </c>
      <c r="J5463" s="7" t="n">
        <v>44.9</v>
      </c>
      <c r="K5463" s="7" t="n">
        <v>38.6</v>
      </c>
      <c r="L5463" s="8" t="n">
        <v>2070</v>
      </c>
      <c r="M5463" s="8" t="n">
        <v>1570</v>
      </c>
      <c r="N5463" s="5" t="b">
        <v>0</v>
      </c>
      <c r="O5463" s="5" t="inlineStr">
        <is>
          <t>F</t>
        </is>
      </c>
      <c r="P5463" s="5" t="inlineStr">
        <is>
          <t>REP</t>
        </is>
      </c>
      <c r="Q5463" s="8" t="n">
        <v>6.84</v>
      </c>
      <c r="R5463" s="5" t="n">
        <v>2</v>
      </c>
      <c r="S5463" s="8" t="n">
        <v>22.09</v>
      </c>
      <c r="T5463" s="10">
        <f>IF(Q5463&gt;0,M5463-Q5463,"")</f>
        <v/>
      </c>
      <c r="U5463" s="11">
        <f>IF(AND(T5463&gt;0,Q5463&gt;0),(Q5463/T5463)*100,"")</f>
        <v/>
      </c>
      <c r="V5463" s="11">
        <f>IF(AND(T5463&gt;0,S5463&gt;0),(S5463/T5463)*100,"")</f>
        <v/>
      </c>
      <c r="W5463" s="10">
        <f>IF(AND(J5463&gt;0,L5463&gt;0),(L5463/(J5463^3))*100,"")</f>
        <v/>
      </c>
      <c r="X5463" s="12" t="n">
        <v>2.65</v>
      </c>
      <c r="Y5463" s="12" t="n">
        <v>3.18</v>
      </c>
      <c r="Z5463" s="12" t="n">
        <v>2.08</v>
      </c>
      <c r="AA5463" s="13" t="n">
        <v>5.763333333</v>
      </c>
      <c r="AB5463" s="5" t="n"/>
      <c r="AC5463" s="13" t="n">
        <v>30.88666667</v>
      </c>
      <c r="AD5463" s="13" t="n">
        <v>0.024</v>
      </c>
      <c r="AE5463" s="13" t="n">
        <v>5.923333333</v>
      </c>
      <c r="AF5463" s="13" t="n"/>
    </row>
    <row r="5464" ht="14" customHeight="1">
      <c r="A5464" s="14" t="inlineStr">
        <is>
          <t>2374</t>
        </is>
      </c>
      <c r="B5464" s="14" t="inlineStr">
        <is>
          <t>LIPAN-5462</t>
        </is>
      </c>
      <c r="C5464" s="15" t="n">
        <v>2024</v>
      </c>
      <c r="D5464" s="14" t="inlineStr">
        <is>
          <t>2024-12-31 00:00:00</t>
        </is>
      </c>
      <c r="E5464" s="14" t="inlineStr">
        <is>
          <t>L.-Dez</t>
        </is>
      </c>
      <c r="F5464" s="14" t="inlineStr">
        <is>
          <t>E. E. Taiamã</t>
        </is>
      </c>
      <c r="G5464" s="14" t="inlineStr">
        <is>
          <t>16º 48' 01,35" | 57° 39' 22,89"</t>
        </is>
      </c>
      <c r="H5464" s="14" t="inlineStr">
        <is>
          <t>Characiformes</t>
        </is>
      </c>
      <c r="I5464" s="14" t="inlineStr">
        <is>
          <t>Piaractus mesopotamicus</t>
        </is>
      </c>
      <c r="J5464" s="16" t="n">
        <v>47.5</v>
      </c>
      <c r="K5464" s="16" t="n">
        <v>40.7</v>
      </c>
      <c r="L5464" s="17" t="n">
        <v>1880</v>
      </c>
      <c r="M5464" s="17" t="n">
        <v>1573</v>
      </c>
      <c r="N5464" s="14" t="b">
        <v>0</v>
      </c>
      <c r="O5464" s="14" t="inlineStr">
        <is>
          <t>F</t>
        </is>
      </c>
      <c r="P5464" s="14" t="inlineStr">
        <is>
          <t>REP</t>
        </is>
      </c>
      <c r="Q5464" s="17" t="n">
        <v>7.6</v>
      </c>
      <c r="R5464" s="14" t="n">
        <v>3</v>
      </c>
      <c r="S5464" s="17" t="n">
        <v>21.76</v>
      </c>
      <c r="T5464" s="10">
        <f>IF(Q5464&gt;0,M5464-Q5464,"")</f>
        <v/>
      </c>
      <c r="U5464" s="11">
        <f>IF(AND(T5464&gt;0,Q5464&gt;0),(Q5464/T5464)*100,"")</f>
        <v/>
      </c>
      <c r="V5464" s="11">
        <f>IF(AND(T5464&gt;0,S5464&gt;0),(S5464/T5464)*100,"")</f>
        <v/>
      </c>
      <c r="W5464" s="10">
        <f>IF(AND(J5464&gt;0,L5464&gt;0),(L5464/(J5464^3))*100,"")</f>
        <v/>
      </c>
      <c r="X5464" s="12" t="n">
        <v>2.65</v>
      </c>
      <c r="Y5464" s="12" t="n">
        <v>3.18</v>
      </c>
      <c r="Z5464" s="12" t="n">
        <v>2.08</v>
      </c>
      <c r="AA5464" s="18" t="n">
        <v>5.763333333</v>
      </c>
      <c r="AB5464" s="14" t="n"/>
      <c r="AC5464" s="18" t="n">
        <v>30.88666667</v>
      </c>
      <c r="AD5464" s="18" t="n">
        <v>0.024</v>
      </c>
      <c r="AE5464" s="18" t="n">
        <v>5.923333333</v>
      </c>
      <c r="AF5464" s="18" t="n"/>
    </row>
    <row r="5465" ht="14" customHeight="1">
      <c r="A5465" s="5" t="inlineStr">
        <is>
          <t>2375</t>
        </is>
      </c>
      <c r="B5465" s="5" t="inlineStr">
        <is>
          <t>LIPAN-5463</t>
        </is>
      </c>
      <c r="C5465" s="6" t="n">
        <v>2024</v>
      </c>
      <c r="D5465" s="5" t="inlineStr">
        <is>
          <t>2024-12-31 00:00:00</t>
        </is>
      </c>
      <c r="E5465" s="5" t="inlineStr">
        <is>
          <t>L.-Dez</t>
        </is>
      </c>
      <c r="F5465" s="5" t="inlineStr">
        <is>
          <t>E. E. Taiamã</t>
        </is>
      </c>
      <c r="G5465" s="5" t="inlineStr">
        <is>
          <t>16º 48' 01,35" | 57° 39' 22,89"</t>
        </is>
      </c>
      <c r="H5465" s="5" t="inlineStr">
        <is>
          <t>Characiformes</t>
        </is>
      </c>
      <c r="I5465" s="5" t="inlineStr">
        <is>
          <t>Piaractus mesopotamicus</t>
        </is>
      </c>
      <c r="J5465" s="7" t="n">
        <v>44.8</v>
      </c>
      <c r="K5465" s="7" t="n">
        <v>40.6</v>
      </c>
      <c r="L5465" s="8" t="n">
        <v>1990</v>
      </c>
      <c r="M5465" s="8" t="n">
        <v>1450</v>
      </c>
      <c r="N5465" s="5" t="b">
        <v>0</v>
      </c>
      <c r="O5465" s="5" t="inlineStr">
        <is>
          <t>F</t>
        </is>
      </c>
      <c r="P5465" s="5" t="inlineStr">
        <is>
          <t>REP</t>
        </is>
      </c>
      <c r="Q5465" s="8" t="n">
        <v>6.47</v>
      </c>
      <c r="R5465" s="5" t="n">
        <v>3</v>
      </c>
      <c r="S5465" s="8" t="n">
        <v>20.38</v>
      </c>
      <c r="T5465" s="10">
        <f>IF(Q5465&gt;0,M5465-Q5465,"")</f>
        <v/>
      </c>
      <c r="U5465" s="11">
        <f>IF(AND(T5465&gt;0,Q5465&gt;0),(Q5465/T5465)*100,"")</f>
        <v/>
      </c>
      <c r="V5465" s="11">
        <f>IF(AND(T5465&gt;0,S5465&gt;0),(S5465/T5465)*100,"")</f>
        <v/>
      </c>
      <c r="W5465" s="10">
        <f>IF(AND(J5465&gt;0,L5465&gt;0),(L5465/(J5465^3))*100,"")</f>
        <v/>
      </c>
      <c r="X5465" s="12" t="n">
        <v>2.65</v>
      </c>
      <c r="Y5465" s="12" t="n">
        <v>3.18</v>
      </c>
      <c r="Z5465" s="12" t="n">
        <v>2.08</v>
      </c>
      <c r="AA5465" s="13" t="n">
        <v>5.763333333</v>
      </c>
      <c r="AB5465" s="5" t="n"/>
      <c r="AC5465" s="13" t="n">
        <v>30.88666667</v>
      </c>
      <c r="AD5465" s="13" t="n">
        <v>0.024</v>
      </c>
      <c r="AE5465" s="13" t="n">
        <v>5.923333333</v>
      </c>
      <c r="AF5465" s="13" t="n"/>
    </row>
    <row r="5466" ht="14" customHeight="1">
      <c r="A5466" s="14" t="inlineStr">
        <is>
          <t>2376</t>
        </is>
      </c>
      <c r="B5466" s="14" t="inlineStr">
        <is>
          <t>LIPAN-5464</t>
        </is>
      </c>
      <c r="C5466" s="15" t="n">
        <v>2024</v>
      </c>
      <c r="D5466" s="14" t="inlineStr">
        <is>
          <t>2024-12-31 00:00:00</t>
        </is>
      </c>
      <c r="E5466" s="14" t="inlineStr">
        <is>
          <t>L.-Dez</t>
        </is>
      </c>
      <c r="F5466" s="14" t="inlineStr">
        <is>
          <t>E. E. Taiamã</t>
        </is>
      </c>
      <c r="G5466" s="14" t="inlineStr">
        <is>
          <t>16º 48' 01,35" | 57° 39' 22,89"</t>
        </is>
      </c>
      <c r="H5466" s="14" t="inlineStr">
        <is>
          <t>Characiformes</t>
        </is>
      </c>
      <c r="I5466" s="14" t="inlineStr">
        <is>
          <t>Piaractus mesopotamicus</t>
        </is>
      </c>
      <c r="J5466" s="16" t="n">
        <v>46.7</v>
      </c>
      <c r="K5466" s="16" t="n">
        <v>41.5</v>
      </c>
      <c r="L5466" s="17" t="n">
        <v>2310</v>
      </c>
      <c r="M5466" s="17" t="n">
        <v>1690</v>
      </c>
      <c r="N5466" s="14" t="b">
        <v>0</v>
      </c>
      <c r="O5466" s="14" t="inlineStr">
        <is>
          <t>F</t>
        </is>
      </c>
      <c r="P5466" s="14" t="inlineStr">
        <is>
          <t>REP</t>
        </is>
      </c>
      <c r="Q5466" s="17" t="n">
        <v>6.76</v>
      </c>
      <c r="R5466" s="14" t="n">
        <v>3</v>
      </c>
      <c r="S5466" s="17" t="n">
        <v>21.55</v>
      </c>
      <c r="T5466" s="10">
        <f>IF(Q5466&gt;0,M5466-Q5466,"")</f>
        <v/>
      </c>
      <c r="U5466" s="11">
        <f>IF(AND(T5466&gt;0,Q5466&gt;0),(Q5466/T5466)*100,"")</f>
        <v/>
      </c>
      <c r="V5466" s="11">
        <f>IF(AND(T5466&gt;0,S5466&gt;0),(S5466/T5466)*100,"")</f>
        <v/>
      </c>
      <c r="W5466" s="10">
        <f>IF(AND(J5466&gt;0,L5466&gt;0),(L5466/(J5466^3))*100,"")</f>
        <v/>
      </c>
      <c r="X5466" s="12" t="n">
        <v>2.65</v>
      </c>
      <c r="Y5466" s="12" t="n">
        <v>3.18</v>
      </c>
      <c r="Z5466" s="12" t="n">
        <v>2.08</v>
      </c>
      <c r="AA5466" s="18" t="n">
        <v>5.763333333</v>
      </c>
      <c r="AB5466" s="14" t="n"/>
      <c r="AC5466" s="18" t="n">
        <v>30.88666667</v>
      </c>
      <c r="AD5466" s="18" t="n">
        <v>0.024</v>
      </c>
      <c r="AE5466" s="18" t="n">
        <v>5.923333333</v>
      </c>
      <c r="AF5466" s="18" t="n"/>
    </row>
    <row r="5467" ht="14" customHeight="1">
      <c r="A5467" s="5" t="inlineStr">
        <is>
          <t>2377</t>
        </is>
      </c>
      <c r="B5467" s="5" t="inlineStr">
        <is>
          <t>LIPAN-5465</t>
        </is>
      </c>
      <c r="C5467" s="6" t="n">
        <v>2024</v>
      </c>
      <c r="D5467" s="5" t="inlineStr">
        <is>
          <t>2024-12-31 00:00:00</t>
        </is>
      </c>
      <c r="E5467" s="5" t="inlineStr">
        <is>
          <t>L.-Dez</t>
        </is>
      </c>
      <c r="F5467" s="5" t="inlineStr">
        <is>
          <t>E. E. Taiamã</t>
        </is>
      </c>
      <c r="G5467" s="5" t="inlineStr">
        <is>
          <t>16º 48' 01,35" | 57° 39' 22,89"</t>
        </is>
      </c>
      <c r="H5467" s="5" t="inlineStr">
        <is>
          <t>Characiformes</t>
        </is>
      </c>
      <c r="I5467" s="5" t="inlineStr">
        <is>
          <t>Piaractus mesopotamicus</t>
        </is>
      </c>
      <c r="J5467" s="7" t="n">
        <v>49.2</v>
      </c>
      <c r="K5467" s="7" t="n">
        <v>43.1</v>
      </c>
      <c r="L5467" s="8" t="n">
        <v>2350</v>
      </c>
      <c r="M5467" s="8" t="n">
        <v>1820</v>
      </c>
      <c r="N5467" s="5" t="b">
        <v>0</v>
      </c>
      <c r="O5467" s="5" t="inlineStr">
        <is>
          <t>F</t>
        </is>
      </c>
      <c r="P5467" s="5" t="inlineStr">
        <is>
          <t>ESV</t>
        </is>
      </c>
      <c r="Q5467" s="8" t="n">
        <v>130.08</v>
      </c>
      <c r="R5467" s="5" t="n">
        <v>3</v>
      </c>
      <c r="S5467" s="8" t="n">
        <v>17.5</v>
      </c>
      <c r="T5467" s="10">
        <f>IF(Q5467&gt;0,M5467-Q5467,"")</f>
        <v/>
      </c>
      <c r="U5467" s="11">
        <f>IF(AND(T5467&gt;0,Q5467&gt;0),(Q5467/T5467)*100,"")</f>
        <v/>
      </c>
      <c r="V5467" s="11">
        <f>IF(AND(T5467&gt;0,S5467&gt;0),(S5467/T5467)*100,"")</f>
        <v/>
      </c>
      <c r="W5467" s="10">
        <f>IF(AND(J5467&gt;0,L5467&gt;0),(L5467/(J5467^3))*100,"")</f>
        <v/>
      </c>
      <c r="X5467" s="12" t="n">
        <v>2.65</v>
      </c>
      <c r="Y5467" s="12" t="n">
        <v>3.18</v>
      </c>
      <c r="Z5467" s="12" t="n">
        <v>2.08</v>
      </c>
      <c r="AA5467" s="13" t="n">
        <v>5.763333333</v>
      </c>
      <c r="AB5467" s="5" t="n"/>
      <c r="AC5467" s="13" t="n">
        <v>30.88666667</v>
      </c>
      <c r="AD5467" s="13" t="n">
        <v>0.024</v>
      </c>
      <c r="AE5467" s="13" t="n">
        <v>5.923333333</v>
      </c>
      <c r="AF5467" s="13" t="n"/>
    </row>
    <row r="5468" ht="14" customHeight="1">
      <c r="A5468" s="14" t="inlineStr">
        <is>
          <t>2378</t>
        </is>
      </c>
      <c r="B5468" s="14" t="inlineStr">
        <is>
          <t>LIPAN-5466</t>
        </is>
      </c>
      <c r="C5468" s="15" t="n">
        <v>2024</v>
      </c>
      <c r="D5468" s="14" t="inlineStr">
        <is>
          <t>2024-12-31 00:00:00</t>
        </is>
      </c>
      <c r="E5468" s="14" t="inlineStr">
        <is>
          <t>L.-Dez</t>
        </is>
      </c>
      <c r="F5468" s="14" t="inlineStr">
        <is>
          <t>E. E. Taiamã</t>
        </is>
      </c>
      <c r="G5468" s="14" t="inlineStr">
        <is>
          <t>16º 48' 01,35" | 57° 39' 22,89"</t>
        </is>
      </c>
      <c r="H5468" s="14" t="inlineStr">
        <is>
          <t>Siluriformes</t>
        </is>
      </c>
      <c r="I5468" s="14" t="inlineStr">
        <is>
          <t>Ageneiosus brevifilis</t>
        </is>
      </c>
      <c r="J5468" s="16" t="n">
        <v>50.6</v>
      </c>
      <c r="K5468" s="16" t="n">
        <v>43.4</v>
      </c>
      <c r="L5468" s="17" t="n">
        <v>1040</v>
      </c>
      <c r="M5468" s="17" t="n">
        <v>950</v>
      </c>
      <c r="N5468" s="14" t="b">
        <v>0</v>
      </c>
      <c r="O5468" s="14" t="inlineStr">
        <is>
          <t>F</t>
        </is>
      </c>
      <c r="P5468" s="14" t="inlineStr">
        <is>
          <t>REP</t>
        </is>
      </c>
      <c r="Q5468" s="17" t="n">
        <v>2.11</v>
      </c>
      <c r="R5468" s="14" t="n">
        <v>0</v>
      </c>
      <c r="S5468" s="17" t="n">
        <v>7.51</v>
      </c>
      <c r="T5468" s="10">
        <f>IF(Q5468&gt;0,M5468-Q5468,"")</f>
        <v/>
      </c>
      <c r="U5468" s="11">
        <f>IF(AND(T5468&gt;0,Q5468&gt;0),(Q5468/T5468)*100,"")</f>
        <v/>
      </c>
      <c r="V5468" s="11">
        <f>IF(AND(T5468&gt;0,S5468&gt;0),(S5468/T5468)*100,"")</f>
        <v/>
      </c>
      <c r="W5468" s="10">
        <f>IF(AND(J5468&gt;0,L5468&gt;0),(L5468/(J5468^3))*100,"")</f>
        <v/>
      </c>
      <c r="X5468" s="12" t="n">
        <v>2.65</v>
      </c>
      <c r="Y5468" s="12" t="n">
        <v>3.18</v>
      </c>
      <c r="Z5468" s="12" t="n">
        <v>2.08</v>
      </c>
      <c r="AA5468" s="18" t="n">
        <v>5.763333333</v>
      </c>
      <c r="AB5468" s="14" t="n"/>
      <c r="AC5468" s="18" t="n">
        <v>30.88666667</v>
      </c>
      <c r="AD5468" s="18" t="n">
        <v>0.024</v>
      </c>
      <c r="AE5468" s="18" t="n">
        <v>5.923333333</v>
      </c>
      <c r="AF5468" s="18" t="n"/>
    </row>
    <row r="5469" ht="14" customHeight="1">
      <c r="A5469" s="5" t="inlineStr">
        <is>
          <t>2379</t>
        </is>
      </c>
      <c r="B5469" s="5" t="inlineStr">
        <is>
          <t>LIPAN-5467</t>
        </is>
      </c>
      <c r="C5469" s="6" t="n">
        <v>2024</v>
      </c>
      <c r="D5469" s="5" t="inlineStr">
        <is>
          <t>2024-12-31 00:00:00</t>
        </is>
      </c>
      <c r="E5469" s="5" t="inlineStr">
        <is>
          <t>L.-Dez</t>
        </is>
      </c>
      <c r="F5469" s="5" t="inlineStr">
        <is>
          <t>E. E. Taiamã</t>
        </is>
      </c>
      <c r="G5469" s="5" t="inlineStr">
        <is>
          <t>16º 48' 01,35" | 57° 39' 22,89"</t>
        </is>
      </c>
      <c r="H5469" s="5" t="inlineStr">
        <is>
          <t>Siluriformes</t>
        </is>
      </c>
      <c r="I5469" s="5" t="inlineStr">
        <is>
          <t>Ageneiosus brevifilis</t>
        </is>
      </c>
      <c r="J5469" s="7" t="n">
        <v>50.9</v>
      </c>
      <c r="K5469" s="7" t="n">
        <v>44.3</v>
      </c>
      <c r="L5469" s="8" t="n">
        <v>1350</v>
      </c>
      <c r="M5469" s="8" t="n">
        <v>1240</v>
      </c>
      <c r="N5469" s="5" t="b">
        <v>0</v>
      </c>
      <c r="O5469" s="5" t="inlineStr">
        <is>
          <t>F</t>
        </is>
      </c>
      <c r="P5469" s="5" t="inlineStr">
        <is>
          <t>REP</t>
        </is>
      </c>
      <c r="Q5469" s="8" t="n">
        <v>2.65</v>
      </c>
      <c r="R5469" s="5" t="n">
        <v>0</v>
      </c>
      <c r="S5469" s="8" t="n">
        <v>16.47</v>
      </c>
      <c r="T5469" s="10">
        <f>IF(Q5469&gt;0,M5469-Q5469,"")</f>
        <v/>
      </c>
      <c r="U5469" s="11">
        <f>IF(AND(T5469&gt;0,Q5469&gt;0),(Q5469/T5469)*100,"")</f>
        <v/>
      </c>
      <c r="V5469" s="11">
        <f>IF(AND(T5469&gt;0,S5469&gt;0),(S5469/T5469)*100,"")</f>
        <v/>
      </c>
      <c r="W5469" s="10">
        <f>IF(AND(J5469&gt;0,L5469&gt;0),(L5469/(J5469^3))*100,"")</f>
        <v/>
      </c>
      <c r="X5469" s="12" t="n">
        <v>2.65</v>
      </c>
      <c r="Y5469" s="12" t="n">
        <v>3.18</v>
      </c>
      <c r="Z5469" s="12" t="n">
        <v>2.08</v>
      </c>
      <c r="AA5469" s="13" t="n">
        <v>5.763333333</v>
      </c>
      <c r="AB5469" s="5" t="n"/>
      <c r="AC5469" s="13" t="n">
        <v>30.88666667</v>
      </c>
      <c r="AD5469" s="13" t="n">
        <v>0.024</v>
      </c>
      <c r="AE5469" s="13" t="n">
        <v>5.923333333</v>
      </c>
      <c r="AF5469" s="13" t="n"/>
    </row>
    <row r="5470" ht="14" customHeight="1">
      <c r="A5470" s="14" t="inlineStr">
        <is>
          <t>2380</t>
        </is>
      </c>
      <c r="B5470" s="14" t="inlineStr">
        <is>
          <t>LIPAN-5468</t>
        </is>
      </c>
      <c r="C5470" s="15" t="n">
        <v>2024</v>
      </c>
      <c r="D5470" s="14" t="inlineStr">
        <is>
          <t>2024-12-31 00:00:00</t>
        </is>
      </c>
      <c r="E5470" s="14" t="inlineStr">
        <is>
          <t>L.-Dez</t>
        </is>
      </c>
      <c r="F5470" s="14" t="inlineStr">
        <is>
          <t>E. E. Taiamã</t>
        </is>
      </c>
      <c r="G5470" s="14" t="inlineStr">
        <is>
          <t>16º 48' 01,35" | 57° 39' 22,89"</t>
        </is>
      </c>
      <c r="H5470" s="14" t="inlineStr">
        <is>
          <t>Siluriformes</t>
        </is>
      </c>
      <c r="I5470" s="14" t="inlineStr">
        <is>
          <t>Ageneiosus brevifilis</t>
        </is>
      </c>
      <c r="J5470" s="16" t="n">
        <v>43.3</v>
      </c>
      <c r="K5470" s="16" t="n">
        <v>37.6</v>
      </c>
      <c r="L5470" s="17" t="n">
        <v>610</v>
      </c>
      <c r="M5470" s="17" t="n">
        <v>530</v>
      </c>
      <c r="N5470" s="14" t="b">
        <v>0</v>
      </c>
      <c r="O5470" s="14" t="inlineStr">
        <is>
          <t>M</t>
        </is>
      </c>
      <c r="P5470" s="14" t="inlineStr">
        <is>
          <t>ESV</t>
        </is>
      </c>
      <c r="Q5470" s="17" t="n">
        <v>9.48</v>
      </c>
      <c r="R5470" s="14" t="n">
        <v>0</v>
      </c>
      <c r="S5470" s="17" t="n">
        <v>6.07</v>
      </c>
      <c r="T5470" s="10">
        <f>IF(Q5470&gt;0,M5470-Q5470,"")</f>
        <v/>
      </c>
      <c r="U5470" s="11">
        <f>IF(AND(T5470&gt;0,Q5470&gt;0),(Q5470/T5470)*100,"")</f>
        <v/>
      </c>
      <c r="V5470" s="11">
        <f>IF(AND(T5470&gt;0,S5470&gt;0),(S5470/T5470)*100,"")</f>
        <v/>
      </c>
      <c r="W5470" s="10">
        <f>IF(AND(J5470&gt;0,L5470&gt;0),(L5470/(J5470^3))*100,"")</f>
        <v/>
      </c>
      <c r="X5470" s="12" t="n">
        <v>2.65</v>
      </c>
      <c r="Y5470" s="12" t="n">
        <v>3.18</v>
      </c>
      <c r="Z5470" s="12" t="n">
        <v>2.08</v>
      </c>
      <c r="AA5470" s="18" t="n">
        <v>5.763333333</v>
      </c>
      <c r="AB5470" s="14" t="n"/>
      <c r="AC5470" s="18" t="n">
        <v>30.88666667</v>
      </c>
      <c r="AD5470" s="18" t="n">
        <v>0.024</v>
      </c>
      <c r="AE5470" s="18" t="n">
        <v>5.923333333</v>
      </c>
      <c r="AF5470" s="18" t="n"/>
    </row>
    <row r="5471" ht="14" customHeight="1">
      <c r="A5471" s="5" t="inlineStr">
        <is>
          <t>2381</t>
        </is>
      </c>
      <c r="B5471" s="5" t="inlineStr">
        <is>
          <t>LIPAN-5469</t>
        </is>
      </c>
      <c r="C5471" s="6" t="n">
        <v>2024</v>
      </c>
      <c r="D5471" s="5" t="inlineStr">
        <is>
          <t>2024-12-31 00:00:00</t>
        </is>
      </c>
      <c r="E5471" s="5" t="inlineStr">
        <is>
          <t>L.-Dez</t>
        </is>
      </c>
      <c r="F5471" s="5" t="inlineStr">
        <is>
          <t>Paraguai/Sepotuba</t>
        </is>
      </c>
      <c r="G5471" s="5" t="inlineStr">
        <is>
          <t>15° 55' 53,41" | 57° 39' 40,05"</t>
        </is>
      </c>
      <c r="H5471" s="5" t="inlineStr">
        <is>
          <t>Characiformes</t>
        </is>
      </c>
      <c r="I5471" s="5" t="inlineStr">
        <is>
          <t>Piaractus mesopotamicus</t>
        </is>
      </c>
      <c r="J5471" s="7" t="n">
        <v>45.4</v>
      </c>
      <c r="K5471" s="7" t="n">
        <v>40.1</v>
      </c>
      <c r="L5471" s="8" t="n">
        <v>1940</v>
      </c>
      <c r="M5471" s="8" t="n">
        <v>1730</v>
      </c>
      <c r="N5471" s="5" t="b">
        <v>0</v>
      </c>
      <c r="O5471" s="5" t="inlineStr">
        <is>
          <t>M</t>
        </is>
      </c>
      <c r="P5471" s="5" t="inlineStr">
        <is>
          <t>ESV</t>
        </is>
      </c>
      <c r="Q5471" s="8" t="n">
        <v>8.199999999999999</v>
      </c>
      <c r="R5471" s="5" t="n">
        <v>2</v>
      </c>
      <c r="S5471" s="8" t="n">
        <v>14.8</v>
      </c>
      <c r="T5471" s="10">
        <f>IF(Q5471&gt;0,M5471-Q5471,"")</f>
        <v/>
      </c>
      <c r="U5471" s="11">
        <f>IF(AND(T5471&gt;0,Q5471&gt;0),(Q5471/T5471)*100,"")</f>
        <v/>
      </c>
      <c r="V5471" s="11">
        <f>IF(AND(T5471&gt;0,S5471&gt;0),(S5471/T5471)*100,"")</f>
        <v/>
      </c>
      <c r="W5471" s="10">
        <f>IF(AND(J5471&gt;0,L5471&gt;0),(L5471/(J5471^3))*100,"")</f>
        <v/>
      </c>
      <c r="X5471" s="12" t="n">
        <v>2.65</v>
      </c>
      <c r="Y5471" s="12" t="n">
        <v>3.18</v>
      </c>
      <c r="Z5471" s="12" t="n">
        <v>2.08</v>
      </c>
      <c r="AA5471" s="13" t="n">
        <v>4.76</v>
      </c>
      <c r="AB5471" s="5" t="n"/>
      <c r="AC5471" s="13" t="n">
        <v>29.97</v>
      </c>
      <c r="AD5471" s="13" t="n">
        <v>0.02566666667</v>
      </c>
      <c r="AE5471" s="13" t="n">
        <v>5.46</v>
      </c>
      <c r="AF5471" s="13" t="n"/>
    </row>
    <row r="5472" ht="14" customHeight="1">
      <c r="A5472" s="14" t="inlineStr">
        <is>
          <t>2382</t>
        </is>
      </c>
      <c r="B5472" s="14" t="inlineStr">
        <is>
          <t>LIPAN-5470</t>
        </is>
      </c>
      <c r="C5472" s="15" t="n">
        <v>2024</v>
      </c>
      <c r="D5472" s="14" t="inlineStr">
        <is>
          <t>2024-12-31 00:00:00</t>
        </is>
      </c>
      <c r="E5472" s="14" t="inlineStr">
        <is>
          <t>L.-Dez</t>
        </is>
      </c>
      <c r="F5472" s="14" t="inlineStr">
        <is>
          <t>Paraguai/Sepotuba</t>
        </is>
      </c>
      <c r="G5472" s="14" t="inlineStr">
        <is>
          <t>15° 55' 53,41" | 57° 39' 40,05"</t>
        </is>
      </c>
      <c r="H5472" s="14" t="inlineStr">
        <is>
          <t>Characiformes</t>
        </is>
      </c>
      <c r="I5472" s="14" t="inlineStr">
        <is>
          <t>Piaractus mesopotamicus</t>
        </is>
      </c>
      <c r="J5472" s="16" t="n">
        <v>44.7</v>
      </c>
      <c r="K5472" s="16" t="n">
        <v>39.2</v>
      </c>
      <c r="L5472" s="17" t="n">
        <v>1760</v>
      </c>
      <c r="M5472" s="17" t="n">
        <v>1590</v>
      </c>
      <c r="N5472" s="14" t="b">
        <v>0</v>
      </c>
      <c r="O5472" s="14" t="inlineStr">
        <is>
          <t>M</t>
        </is>
      </c>
      <c r="P5472" s="14" t="inlineStr">
        <is>
          <t>ESV</t>
        </is>
      </c>
      <c r="Q5472" s="17" t="n">
        <v>8.77</v>
      </c>
      <c r="R5472" s="14" t="n">
        <v>1</v>
      </c>
      <c r="S5472" s="17" t="n">
        <v>13.64</v>
      </c>
      <c r="T5472" s="10">
        <f>IF(Q5472&gt;0,M5472-Q5472,"")</f>
        <v/>
      </c>
      <c r="U5472" s="11">
        <f>IF(AND(T5472&gt;0,Q5472&gt;0),(Q5472/T5472)*100,"")</f>
        <v/>
      </c>
      <c r="V5472" s="11">
        <f>IF(AND(T5472&gt;0,S5472&gt;0),(S5472/T5472)*100,"")</f>
        <v/>
      </c>
      <c r="W5472" s="10">
        <f>IF(AND(J5472&gt;0,L5472&gt;0),(L5472/(J5472^3))*100,"")</f>
        <v/>
      </c>
      <c r="X5472" s="12" t="n">
        <v>2.65</v>
      </c>
      <c r="Y5472" s="12" t="n">
        <v>3.18</v>
      </c>
      <c r="Z5472" s="12" t="n">
        <v>2.08</v>
      </c>
      <c r="AA5472" s="18" t="n">
        <v>4.76</v>
      </c>
      <c r="AB5472" s="14" t="n"/>
      <c r="AC5472" s="18" t="n">
        <v>29.97</v>
      </c>
      <c r="AD5472" s="18" t="n">
        <v>0.02566666667</v>
      </c>
      <c r="AE5472" s="18" t="n">
        <v>5.46</v>
      </c>
      <c r="AF5472" s="18" t="n"/>
    </row>
    <row r="5473" ht="14" customHeight="1">
      <c r="A5473" s="5" t="inlineStr">
        <is>
          <t>2383</t>
        </is>
      </c>
      <c r="B5473" s="5" t="inlineStr">
        <is>
          <t>LIPAN-5471</t>
        </is>
      </c>
      <c r="C5473" s="6" t="n">
        <v>2024</v>
      </c>
      <c r="D5473" s="5" t="inlineStr">
        <is>
          <t>2024-12-31 00:00:00</t>
        </is>
      </c>
      <c r="E5473" s="5" t="inlineStr">
        <is>
          <t>L.-Dez</t>
        </is>
      </c>
      <c r="F5473" s="5" t="inlineStr">
        <is>
          <t>Paraguai/Sepotuba</t>
        </is>
      </c>
      <c r="G5473" s="5" t="inlineStr">
        <is>
          <t>15° 55' 53,41" | 57° 39' 40,05"</t>
        </is>
      </c>
      <c r="H5473" s="5" t="inlineStr">
        <is>
          <t>Characiformes</t>
        </is>
      </c>
      <c r="I5473" s="5" t="inlineStr">
        <is>
          <t>Piaractus mesopotamicus</t>
        </is>
      </c>
      <c r="J5473" s="7" t="n">
        <v>46.1</v>
      </c>
      <c r="K5473" s="7" t="n">
        <v>40.8</v>
      </c>
      <c r="L5473" s="8" t="n">
        <v>2090</v>
      </c>
      <c r="M5473" s="8" t="n">
        <v>1880</v>
      </c>
      <c r="N5473" s="5" t="b">
        <v>0</v>
      </c>
      <c r="O5473" s="5" t="inlineStr">
        <is>
          <t>M</t>
        </is>
      </c>
      <c r="P5473" s="5" t="inlineStr">
        <is>
          <t>ESV</t>
        </is>
      </c>
      <c r="Q5473" s="8" t="n">
        <v>15.03</v>
      </c>
      <c r="R5473" s="5" t="n">
        <v>1</v>
      </c>
      <c r="S5473" s="8" t="n">
        <v>15.2</v>
      </c>
      <c r="T5473" s="10">
        <f>IF(Q5473&gt;0,M5473-Q5473,"")</f>
        <v/>
      </c>
      <c r="U5473" s="11">
        <f>IF(AND(T5473&gt;0,Q5473&gt;0),(Q5473/T5473)*100,"")</f>
        <v/>
      </c>
      <c r="V5473" s="11">
        <f>IF(AND(T5473&gt;0,S5473&gt;0),(S5473/T5473)*100,"")</f>
        <v/>
      </c>
      <c r="W5473" s="10">
        <f>IF(AND(J5473&gt;0,L5473&gt;0),(L5473/(J5473^3))*100,"")</f>
        <v/>
      </c>
      <c r="X5473" s="12" t="n">
        <v>2.65</v>
      </c>
      <c r="Y5473" s="12" t="n">
        <v>3.18</v>
      </c>
      <c r="Z5473" s="12" t="n">
        <v>2.08</v>
      </c>
      <c r="AA5473" s="13" t="n">
        <v>4.76</v>
      </c>
      <c r="AB5473" s="5" t="n"/>
      <c r="AC5473" s="13" t="n">
        <v>29.97</v>
      </c>
      <c r="AD5473" s="13" t="n">
        <v>0.02566666667</v>
      </c>
      <c r="AE5473" s="13" t="n">
        <v>5.46</v>
      </c>
      <c r="AF5473" s="13" t="n"/>
    </row>
    <row r="5474" ht="14" customHeight="1">
      <c r="A5474" s="14" t="inlineStr">
        <is>
          <t>2384</t>
        </is>
      </c>
      <c r="B5474" s="14" t="inlineStr">
        <is>
          <t>LIPAN-5472</t>
        </is>
      </c>
      <c r="C5474" s="15" t="n">
        <v>2024</v>
      </c>
      <c r="D5474" s="14" t="inlineStr">
        <is>
          <t>2024-12-31 00:00:00</t>
        </is>
      </c>
      <c r="E5474" s="14" t="inlineStr">
        <is>
          <t>L.-Dez</t>
        </is>
      </c>
      <c r="F5474" s="14" t="inlineStr">
        <is>
          <t>Paraguai/Sepotuba</t>
        </is>
      </c>
      <c r="G5474" s="14" t="inlineStr">
        <is>
          <t>15° 55' 53,41" | 57° 39' 40,05"</t>
        </is>
      </c>
      <c r="H5474" s="14" t="inlineStr">
        <is>
          <t>Characiformes</t>
        </is>
      </c>
      <c r="I5474" s="14" t="inlineStr">
        <is>
          <t>Piaractus mesopotamicus</t>
        </is>
      </c>
      <c r="J5474" s="16" t="n">
        <v>44.2</v>
      </c>
      <c r="K5474" s="16" t="n">
        <v>37.9</v>
      </c>
      <c r="L5474" s="17" t="n">
        <v>1600</v>
      </c>
      <c r="M5474" s="17" t="n">
        <v>1400</v>
      </c>
      <c r="N5474" s="14" t="b">
        <v>0</v>
      </c>
      <c r="O5474" s="14" t="inlineStr">
        <is>
          <t>M</t>
        </is>
      </c>
      <c r="P5474" s="14" t="inlineStr">
        <is>
          <t>ESV</t>
        </is>
      </c>
      <c r="Q5474" s="17" t="n">
        <v>10.1</v>
      </c>
      <c r="R5474" s="14" t="n">
        <v>1</v>
      </c>
      <c r="S5474" s="17" t="n">
        <v>12.64</v>
      </c>
      <c r="T5474" s="10">
        <f>IF(Q5474&gt;0,M5474-Q5474,"")</f>
        <v/>
      </c>
      <c r="U5474" s="11">
        <f>IF(AND(T5474&gt;0,Q5474&gt;0),(Q5474/T5474)*100,"")</f>
        <v/>
      </c>
      <c r="V5474" s="11">
        <f>IF(AND(T5474&gt;0,S5474&gt;0),(S5474/T5474)*100,"")</f>
        <v/>
      </c>
      <c r="W5474" s="10">
        <f>IF(AND(J5474&gt;0,L5474&gt;0),(L5474/(J5474^3))*100,"")</f>
        <v/>
      </c>
      <c r="X5474" s="12" t="n">
        <v>2.65</v>
      </c>
      <c r="Y5474" s="12" t="n">
        <v>3.18</v>
      </c>
      <c r="Z5474" s="12" t="n">
        <v>2.08</v>
      </c>
      <c r="AA5474" s="18" t="n">
        <v>4.76</v>
      </c>
      <c r="AB5474" s="14" t="n"/>
      <c r="AC5474" s="18" t="n">
        <v>29.97</v>
      </c>
      <c r="AD5474" s="18" t="n">
        <v>0.02566666667</v>
      </c>
      <c r="AE5474" s="18" t="n">
        <v>5.46</v>
      </c>
      <c r="AF5474" s="18" t="n"/>
    </row>
    <row r="5475" ht="14" customHeight="1">
      <c r="A5475" s="5" t="inlineStr">
        <is>
          <t>2385</t>
        </is>
      </c>
      <c r="B5475" s="5" t="inlineStr">
        <is>
          <t>LIPAN-5473</t>
        </is>
      </c>
      <c r="C5475" s="6" t="n">
        <v>2024</v>
      </c>
      <c r="D5475" s="5" t="inlineStr">
        <is>
          <t>2024-12-31 00:00:00</t>
        </is>
      </c>
      <c r="E5475" s="5" t="inlineStr">
        <is>
          <t>L.-Dez</t>
        </is>
      </c>
      <c r="F5475" s="5" t="inlineStr">
        <is>
          <t>Paraguai/Sepotuba</t>
        </is>
      </c>
      <c r="G5475" s="5" t="inlineStr">
        <is>
          <t>15° 55' 53,41" | 57° 39' 40,05"</t>
        </is>
      </c>
      <c r="H5475" s="5" t="inlineStr">
        <is>
          <t>Characiformes</t>
        </is>
      </c>
      <c r="I5475" s="5" t="inlineStr">
        <is>
          <t>Piaractus mesopotamicus</t>
        </is>
      </c>
      <c r="J5475" s="7" t="n">
        <v>46.5</v>
      </c>
      <c r="K5475" s="7" t="n">
        <v>41.2</v>
      </c>
      <c r="L5475" s="8" t="n">
        <v>2010</v>
      </c>
      <c r="M5475" s="8" t="n">
        <v>1790</v>
      </c>
      <c r="N5475" s="5" t="b">
        <v>0</v>
      </c>
      <c r="O5475" s="5" t="inlineStr">
        <is>
          <t>M</t>
        </is>
      </c>
      <c r="P5475" s="5" t="inlineStr">
        <is>
          <t>ESV</t>
        </is>
      </c>
      <c r="Q5475" s="8" t="n">
        <v>9.630000000000001</v>
      </c>
      <c r="R5475" s="5" t="n">
        <v>2</v>
      </c>
      <c r="S5475" s="8" t="n">
        <v>10.27</v>
      </c>
      <c r="T5475" s="10">
        <f>IF(Q5475&gt;0,M5475-Q5475,"")</f>
        <v/>
      </c>
      <c r="U5475" s="11">
        <f>IF(AND(T5475&gt;0,Q5475&gt;0),(Q5475/T5475)*100,"")</f>
        <v/>
      </c>
      <c r="V5475" s="11">
        <f>IF(AND(T5475&gt;0,S5475&gt;0),(S5475/T5475)*100,"")</f>
        <v/>
      </c>
      <c r="W5475" s="10">
        <f>IF(AND(J5475&gt;0,L5475&gt;0),(L5475/(J5475^3))*100,"")</f>
        <v/>
      </c>
      <c r="X5475" s="12" t="n">
        <v>2.65</v>
      </c>
      <c r="Y5475" s="12" t="n">
        <v>3.18</v>
      </c>
      <c r="Z5475" s="12" t="n">
        <v>2.08</v>
      </c>
      <c r="AA5475" s="13" t="n">
        <v>4.76</v>
      </c>
      <c r="AB5475" s="5" t="n"/>
      <c r="AC5475" s="13" t="n">
        <v>29.97</v>
      </c>
      <c r="AD5475" s="13" t="n">
        <v>0.02566666667</v>
      </c>
      <c r="AE5475" s="13" t="n">
        <v>5.46</v>
      </c>
      <c r="AF5475" s="13" t="n"/>
    </row>
    <row r="5476" ht="14" customHeight="1">
      <c r="A5476" s="14" t="inlineStr">
        <is>
          <t>2386</t>
        </is>
      </c>
      <c r="B5476" s="14" t="inlineStr">
        <is>
          <t>LIPAN-5474</t>
        </is>
      </c>
      <c r="C5476" s="15" t="n">
        <v>2024</v>
      </c>
      <c r="D5476" s="14" t="inlineStr">
        <is>
          <t>2024-12-31 00:00:00</t>
        </is>
      </c>
      <c r="E5476" s="14" t="inlineStr">
        <is>
          <t>L.-Dez</t>
        </is>
      </c>
      <c r="F5476" s="14" t="inlineStr">
        <is>
          <t>Paraguai/Sepotuba</t>
        </is>
      </c>
      <c r="G5476" s="14" t="inlineStr">
        <is>
          <t>15° 55' 53,41" | 57° 39' 40,05"</t>
        </is>
      </c>
      <c r="H5476" s="14" t="inlineStr">
        <is>
          <t>Characiformes</t>
        </is>
      </c>
      <c r="I5476" s="14" t="inlineStr">
        <is>
          <t>Piaractus mesopotamicus</t>
        </is>
      </c>
      <c r="J5476" s="16" t="n">
        <v>44.3</v>
      </c>
      <c r="K5476" s="16" t="n">
        <v>37.1</v>
      </c>
      <c r="L5476" s="17" t="n">
        <v>1580</v>
      </c>
      <c r="M5476" s="17" t="n">
        <v>1460</v>
      </c>
      <c r="N5476" s="14" t="b">
        <v>0</v>
      </c>
      <c r="O5476" s="14" t="inlineStr">
        <is>
          <t>M</t>
        </is>
      </c>
      <c r="P5476" s="14" t="inlineStr">
        <is>
          <t>ESV</t>
        </is>
      </c>
      <c r="Q5476" s="17" t="n">
        <v>12.85</v>
      </c>
      <c r="R5476" s="14" t="n">
        <v>1</v>
      </c>
      <c r="S5476" s="17" t="n">
        <v>8.73</v>
      </c>
      <c r="T5476" s="10">
        <f>IF(Q5476&gt;0,M5476-Q5476,"")</f>
        <v/>
      </c>
      <c r="U5476" s="11">
        <f>IF(AND(T5476&gt;0,Q5476&gt;0),(Q5476/T5476)*100,"")</f>
        <v/>
      </c>
      <c r="V5476" s="11">
        <f>IF(AND(T5476&gt;0,S5476&gt;0),(S5476/T5476)*100,"")</f>
        <v/>
      </c>
      <c r="W5476" s="10">
        <f>IF(AND(J5476&gt;0,L5476&gt;0),(L5476/(J5476^3))*100,"")</f>
        <v/>
      </c>
      <c r="X5476" s="12" t="n">
        <v>2.65</v>
      </c>
      <c r="Y5476" s="12" t="n">
        <v>3.18</v>
      </c>
      <c r="Z5476" s="12" t="n">
        <v>2.08</v>
      </c>
      <c r="AA5476" s="18" t="n">
        <v>4.76</v>
      </c>
      <c r="AB5476" s="14" t="n"/>
      <c r="AC5476" s="18" t="n">
        <v>29.97</v>
      </c>
      <c r="AD5476" s="18" t="n">
        <v>0.02566666667</v>
      </c>
      <c r="AE5476" s="18" t="n">
        <v>5.46</v>
      </c>
      <c r="AF5476" s="18" t="n"/>
    </row>
    <row r="5477" ht="14" customHeight="1">
      <c r="A5477" s="5" t="inlineStr">
        <is>
          <t>2387</t>
        </is>
      </c>
      <c r="B5477" s="5" t="inlineStr">
        <is>
          <t>LIPAN-5475</t>
        </is>
      </c>
      <c r="C5477" s="6" t="n">
        <v>2024</v>
      </c>
      <c r="D5477" s="5" t="inlineStr">
        <is>
          <t>2024-12-31 00:00:00</t>
        </is>
      </c>
      <c r="E5477" s="5" t="inlineStr">
        <is>
          <t>L.-Dez</t>
        </is>
      </c>
      <c r="F5477" s="5" t="inlineStr">
        <is>
          <t>Paraguai/Sepotuba</t>
        </is>
      </c>
      <c r="G5477" s="5" t="inlineStr">
        <is>
          <t>15° 55' 53,41" | 57° 39' 40,05"</t>
        </is>
      </c>
      <c r="H5477" s="5" t="inlineStr">
        <is>
          <t>Characiformes</t>
        </is>
      </c>
      <c r="I5477" s="5" t="inlineStr">
        <is>
          <t>Piaractus mesopotamicus</t>
        </is>
      </c>
      <c r="J5477" s="7" t="n">
        <v>44.9</v>
      </c>
      <c r="K5477" s="7" t="n">
        <v>39.4</v>
      </c>
      <c r="L5477" s="8" t="n">
        <v>1780</v>
      </c>
      <c r="M5477" s="8" t="n">
        <v>1500</v>
      </c>
      <c r="N5477" s="5" t="b">
        <v>0</v>
      </c>
      <c r="O5477" s="5" t="inlineStr">
        <is>
          <t>M</t>
        </is>
      </c>
      <c r="P5477" s="5" t="inlineStr">
        <is>
          <t>ESV</t>
        </is>
      </c>
      <c r="Q5477" s="8" t="n">
        <v>11.55</v>
      </c>
      <c r="R5477" s="5" t="n">
        <v>3</v>
      </c>
      <c r="S5477" s="8" t="n">
        <v>13.25</v>
      </c>
      <c r="T5477" s="10">
        <f>IF(Q5477&gt;0,M5477-Q5477,"")</f>
        <v/>
      </c>
      <c r="U5477" s="11">
        <f>IF(AND(T5477&gt;0,Q5477&gt;0),(Q5477/T5477)*100,"")</f>
        <v/>
      </c>
      <c r="V5477" s="11">
        <f>IF(AND(T5477&gt;0,S5477&gt;0),(S5477/T5477)*100,"")</f>
        <v/>
      </c>
      <c r="W5477" s="10">
        <f>IF(AND(J5477&gt;0,L5477&gt;0),(L5477/(J5477^3))*100,"")</f>
        <v/>
      </c>
      <c r="X5477" s="12" t="n">
        <v>2.65</v>
      </c>
      <c r="Y5477" s="12" t="n">
        <v>3.18</v>
      </c>
      <c r="Z5477" s="12" t="n">
        <v>2.08</v>
      </c>
      <c r="AA5477" s="13" t="n">
        <v>4.76</v>
      </c>
      <c r="AB5477" s="5" t="n"/>
      <c r="AC5477" s="13" t="n">
        <v>29.97</v>
      </c>
      <c r="AD5477" s="13" t="n">
        <v>0.02566666667</v>
      </c>
      <c r="AE5477" s="13" t="n">
        <v>5.46</v>
      </c>
      <c r="AF5477" s="13" t="n"/>
    </row>
    <row r="5478" ht="14" customHeight="1">
      <c r="A5478" s="14" t="inlineStr">
        <is>
          <t>2388</t>
        </is>
      </c>
      <c r="B5478" s="14" t="inlineStr">
        <is>
          <t>LIPAN-5476</t>
        </is>
      </c>
      <c r="C5478" s="15" t="n">
        <v>2024</v>
      </c>
      <c r="D5478" s="14" t="inlineStr">
        <is>
          <t>2024-12-31 00:00:00</t>
        </is>
      </c>
      <c r="E5478" s="14" t="inlineStr">
        <is>
          <t>L.-Dez</t>
        </is>
      </c>
      <c r="F5478" s="14" t="inlineStr">
        <is>
          <t>Paraguai/Sepotuba</t>
        </is>
      </c>
      <c r="G5478" s="14" t="inlineStr">
        <is>
          <t>15° 55' 53,41" | 57° 39' 40,05"</t>
        </is>
      </c>
      <c r="H5478" s="14" t="inlineStr">
        <is>
          <t>Characiformes</t>
        </is>
      </c>
      <c r="I5478" s="14" t="inlineStr">
        <is>
          <t>Piaractus mesopotamicus</t>
        </is>
      </c>
      <c r="J5478" s="16" t="n">
        <v>48.7</v>
      </c>
      <c r="K5478" s="16" t="n">
        <v>42.9</v>
      </c>
      <c r="L5478" s="17" t="n">
        <v>2220</v>
      </c>
      <c r="M5478" s="17" t="n">
        <v>1940</v>
      </c>
      <c r="N5478" s="14" t="b">
        <v>0</v>
      </c>
      <c r="O5478" s="14" t="inlineStr">
        <is>
          <t>M</t>
        </is>
      </c>
      <c r="P5478" s="14" t="inlineStr">
        <is>
          <t>ESV</t>
        </is>
      </c>
      <c r="Q5478" s="17" t="n">
        <v>18.92</v>
      </c>
      <c r="R5478" s="14" t="n">
        <v>2</v>
      </c>
      <c r="S5478" s="17" t="n">
        <v>16.16</v>
      </c>
      <c r="T5478" s="10">
        <f>IF(Q5478&gt;0,M5478-Q5478,"")</f>
        <v/>
      </c>
      <c r="U5478" s="11">
        <f>IF(AND(T5478&gt;0,Q5478&gt;0),(Q5478/T5478)*100,"")</f>
        <v/>
      </c>
      <c r="V5478" s="11">
        <f>IF(AND(T5478&gt;0,S5478&gt;0),(S5478/T5478)*100,"")</f>
        <v/>
      </c>
      <c r="W5478" s="10">
        <f>IF(AND(J5478&gt;0,L5478&gt;0),(L5478/(J5478^3))*100,"")</f>
        <v/>
      </c>
      <c r="X5478" s="12" t="n">
        <v>2.65</v>
      </c>
      <c r="Y5478" s="12" t="n">
        <v>3.18</v>
      </c>
      <c r="Z5478" s="12" t="n">
        <v>2.08</v>
      </c>
      <c r="AA5478" s="18" t="n">
        <v>4.76</v>
      </c>
      <c r="AB5478" s="14" t="n"/>
      <c r="AC5478" s="18" t="n">
        <v>29.97</v>
      </c>
      <c r="AD5478" s="18" t="n">
        <v>0.02566666667</v>
      </c>
      <c r="AE5478" s="18" t="n">
        <v>5.46</v>
      </c>
      <c r="AF5478" s="18" t="n"/>
    </row>
    <row r="5479" ht="14" customHeight="1">
      <c r="A5479" s="5" t="inlineStr">
        <is>
          <t>2389</t>
        </is>
      </c>
      <c r="B5479" s="5" t="inlineStr">
        <is>
          <t>LIPAN-5477</t>
        </is>
      </c>
      <c r="C5479" s="6" t="n">
        <v>2024</v>
      </c>
      <c r="D5479" s="5" t="inlineStr">
        <is>
          <t>2024-12-31 00:00:00</t>
        </is>
      </c>
      <c r="E5479" s="5" t="inlineStr">
        <is>
          <t>L.-Dez</t>
        </is>
      </c>
      <c r="F5479" s="5" t="inlineStr">
        <is>
          <t>Paraguai/Sepotuba</t>
        </is>
      </c>
      <c r="G5479" s="5" t="inlineStr">
        <is>
          <t>15° 55' 53,41" | 57° 39' 40,05"</t>
        </is>
      </c>
      <c r="H5479" s="5" t="inlineStr">
        <is>
          <t>Characiformes</t>
        </is>
      </c>
      <c r="I5479" s="5" t="inlineStr">
        <is>
          <t>Piaractus mesopotamicus</t>
        </is>
      </c>
      <c r="J5479" s="7" t="n">
        <v>50.7</v>
      </c>
      <c r="K5479" s="7" t="n">
        <v>44.7</v>
      </c>
      <c r="L5479" s="8" t="n">
        <v>2460</v>
      </c>
      <c r="M5479" s="8" t="n">
        <v>2160</v>
      </c>
      <c r="N5479" s="5" t="b">
        <v>0</v>
      </c>
      <c r="O5479" s="5" t="inlineStr">
        <is>
          <t>M</t>
        </is>
      </c>
      <c r="P5479" s="5" t="inlineStr">
        <is>
          <t>ESV</t>
        </is>
      </c>
      <c r="Q5479" s="8" t="n">
        <v>14.38</v>
      </c>
      <c r="R5479" s="5" t="n">
        <v>1</v>
      </c>
      <c r="S5479" s="8" t="n">
        <v>14.03</v>
      </c>
      <c r="T5479" s="10">
        <f>IF(Q5479&gt;0,M5479-Q5479,"")</f>
        <v/>
      </c>
      <c r="U5479" s="11">
        <f>IF(AND(T5479&gt;0,Q5479&gt;0),(Q5479/T5479)*100,"")</f>
        <v/>
      </c>
      <c r="V5479" s="11">
        <f>IF(AND(T5479&gt;0,S5479&gt;0),(S5479/T5479)*100,"")</f>
        <v/>
      </c>
      <c r="W5479" s="10">
        <f>IF(AND(J5479&gt;0,L5479&gt;0),(L5479/(J5479^3))*100,"")</f>
        <v/>
      </c>
      <c r="X5479" s="12" t="n">
        <v>2.65</v>
      </c>
      <c r="Y5479" s="12" t="n">
        <v>3.18</v>
      </c>
      <c r="Z5479" s="12" t="n">
        <v>2.08</v>
      </c>
      <c r="AA5479" s="13" t="n">
        <v>4.76</v>
      </c>
      <c r="AB5479" s="5" t="n"/>
      <c r="AC5479" s="13" t="n">
        <v>29.97</v>
      </c>
      <c r="AD5479" s="13" t="n">
        <v>0.02566666667</v>
      </c>
      <c r="AE5479" s="13" t="n">
        <v>5.46</v>
      </c>
      <c r="AF5479" s="13" t="n"/>
    </row>
    <row r="5480" ht="14" customHeight="1">
      <c r="A5480" s="14" t="inlineStr">
        <is>
          <t>2390</t>
        </is>
      </c>
      <c r="B5480" s="14" t="inlineStr">
        <is>
          <t>LIPAN-5478</t>
        </is>
      </c>
      <c r="C5480" s="15" t="n">
        <v>2024</v>
      </c>
      <c r="D5480" s="14" t="inlineStr">
        <is>
          <t>2024-12-31 00:00:00</t>
        </is>
      </c>
      <c r="E5480" s="14" t="inlineStr">
        <is>
          <t>L.-Dez</t>
        </is>
      </c>
      <c r="F5480" s="14" t="inlineStr">
        <is>
          <t>Paraguai/Sepotuba</t>
        </is>
      </c>
      <c r="G5480" s="14" t="inlineStr">
        <is>
          <t>15° 55' 53,41" | 57° 39' 40,05"</t>
        </is>
      </c>
      <c r="H5480" s="14" t="inlineStr">
        <is>
          <t>Siluriformes</t>
        </is>
      </c>
      <c r="I5480" s="14" t="inlineStr">
        <is>
          <t>Pinirampus pirinampu</t>
        </is>
      </c>
      <c r="J5480" s="16" t="n">
        <v>67.8</v>
      </c>
      <c r="K5480" s="16" t="n">
        <v>60.1</v>
      </c>
      <c r="L5480" s="17" t="n">
        <v>3290</v>
      </c>
      <c r="M5480" s="17" t="n">
        <v>2800</v>
      </c>
      <c r="N5480" s="14" t="b">
        <v>0</v>
      </c>
      <c r="O5480" s="14" t="inlineStr">
        <is>
          <t>F</t>
        </is>
      </c>
      <c r="P5480" s="14" t="inlineStr">
        <is>
          <t>ESV</t>
        </is>
      </c>
      <c r="Q5480" s="17" t="n">
        <v>66.73</v>
      </c>
      <c r="R5480" s="14" t="n">
        <v>0</v>
      </c>
      <c r="S5480" s="17" t="n">
        <v>54.3</v>
      </c>
      <c r="T5480" s="10">
        <f>IF(Q5480&gt;0,M5480-Q5480,"")</f>
        <v/>
      </c>
      <c r="U5480" s="11">
        <f>IF(AND(T5480&gt;0,Q5480&gt;0),(Q5480/T5480)*100,"")</f>
        <v/>
      </c>
      <c r="V5480" s="11">
        <f>IF(AND(T5480&gt;0,S5480&gt;0),(S5480/T5480)*100,"")</f>
        <v/>
      </c>
      <c r="W5480" s="10">
        <f>IF(AND(J5480&gt;0,L5480&gt;0),(L5480/(J5480^3))*100,"")</f>
        <v/>
      </c>
      <c r="X5480" s="12" t="n">
        <v>2.65</v>
      </c>
      <c r="Y5480" s="12" t="n">
        <v>3.18</v>
      </c>
      <c r="Z5480" s="12" t="n">
        <v>2.08</v>
      </c>
      <c r="AA5480" s="18" t="n">
        <v>4.76</v>
      </c>
      <c r="AB5480" s="14" t="n"/>
      <c r="AC5480" s="18" t="n">
        <v>29.97</v>
      </c>
      <c r="AD5480" s="18" t="n">
        <v>0.02566666667</v>
      </c>
      <c r="AE5480" s="18" t="n">
        <v>5.46</v>
      </c>
      <c r="AF5480" s="18" t="n"/>
    </row>
    <row r="5481" ht="14" customHeight="1">
      <c r="A5481" s="5" t="inlineStr">
        <is>
          <t>2391</t>
        </is>
      </c>
      <c r="B5481" s="5" t="inlineStr">
        <is>
          <t>LIPAN-5479</t>
        </is>
      </c>
      <c r="C5481" s="6" t="n">
        <v>2024</v>
      </c>
      <c r="D5481" s="5" t="inlineStr">
        <is>
          <t>2024-12-31 00:00:00</t>
        </is>
      </c>
      <c r="E5481" s="5" t="inlineStr">
        <is>
          <t>L.-Dez</t>
        </is>
      </c>
      <c r="F5481" s="5" t="inlineStr">
        <is>
          <t>Paraguai/Sepotuba</t>
        </is>
      </c>
      <c r="G5481" s="5" t="inlineStr">
        <is>
          <t>15° 55' 53,41" | 57° 39' 40,05"</t>
        </is>
      </c>
      <c r="H5481" s="5" t="inlineStr">
        <is>
          <t>Characiformes</t>
        </is>
      </c>
      <c r="I5481" s="5" t="inlineStr">
        <is>
          <t>Piaractus mesopotamicus</t>
        </is>
      </c>
      <c r="J5481" s="7" t="n">
        <v>45.4</v>
      </c>
      <c r="K5481" s="7" t="n">
        <v>40</v>
      </c>
      <c r="L5481" s="8" t="n">
        <v>2130</v>
      </c>
      <c r="M5481" s="8" t="n">
        <v>1730</v>
      </c>
      <c r="N5481" s="5" t="b">
        <v>0</v>
      </c>
      <c r="O5481" s="5" t="inlineStr">
        <is>
          <t>F</t>
        </is>
      </c>
      <c r="P5481" s="5" t="inlineStr">
        <is>
          <t>ESV</t>
        </is>
      </c>
      <c r="Q5481" s="8" t="n">
        <v>75.16</v>
      </c>
      <c r="R5481" s="5" t="n">
        <v>1</v>
      </c>
      <c r="S5481" s="8" t="n">
        <v>23.15</v>
      </c>
      <c r="T5481" s="10">
        <f>IF(Q5481&gt;0,M5481-Q5481,"")</f>
        <v/>
      </c>
      <c r="U5481" s="11">
        <f>IF(AND(T5481&gt;0,Q5481&gt;0),(Q5481/T5481)*100,"")</f>
        <v/>
      </c>
      <c r="V5481" s="11">
        <f>IF(AND(T5481&gt;0,S5481&gt;0),(S5481/T5481)*100,"")</f>
        <v/>
      </c>
      <c r="W5481" s="10">
        <f>IF(AND(J5481&gt;0,L5481&gt;0),(L5481/(J5481^3))*100,"")</f>
        <v/>
      </c>
      <c r="X5481" s="12" t="n">
        <v>2.65</v>
      </c>
      <c r="Y5481" s="12" t="n">
        <v>3.18</v>
      </c>
      <c r="Z5481" s="12" t="n">
        <v>2.08</v>
      </c>
      <c r="AA5481" s="13" t="n">
        <v>4.76</v>
      </c>
      <c r="AB5481" s="5" t="n"/>
      <c r="AC5481" s="13" t="n">
        <v>29.97</v>
      </c>
      <c r="AD5481" s="13" t="n">
        <v>0.02566666667</v>
      </c>
      <c r="AE5481" s="13" t="n">
        <v>5.46</v>
      </c>
      <c r="AF5481" s="13" t="n"/>
    </row>
    <row r="5482" ht="14" customHeight="1">
      <c r="A5482" s="14" t="inlineStr">
        <is>
          <t>2392</t>
        </is>
      </c>
      <c r="B5482" s="14" t="inlineStr">
        <is>
          <t>LIPAN-5480</t>
        </is>
      </c>
      <c r="C5482" s="15" t="n">
        <v>2024</v>
      </c>
      <c r="D5482" s="14" t="inlineStr">
        <is>
          <t>2024-12-31 00:00:00</t>
        </is>
      </c>
      <c r="E5482" s="14" t="inlineStr">
        <is>
          <t>L.-Dez</t>
        </is>
      </c>
      <c r="F5482" s="14" t="inlineStr">
        <is>
          <t>Paraguai/Sepotuba</t>
        </is>
      </c>
      <c r="G5482" s="14" t="inlineStr">
        <is>
          <t>15° 55' 53,41" | 57° 39' 40,05"</t>
        </is>
      </c>
      <c r="H5482" s="14" t="inlineStr">
        <is>
          <t>Characiformes</t>
        </is>
      </c>
      <c r="I5482" s="14" t="inlineStr">
        <is>
          <t>Piaractus mesopotamicus</t>
        </is>
      </c>
      <c r="J5482" s="16" t="n">
        <v>49.3</v>
      </c>
      <c r="K5482" s="16" t="n">
        <v>43.7</v>
      </c>
      <c r="L5482" s="17" t="n">
        <v>2350</v>
      </c>
      <c r="M5482" s="17" t="n">
        <v>2130</v>
      </c>
      <c r="N5482" s="14" t="b">
        <v>0</v>
      </c>
      <c r="O5482" s="14" t="inlineStr">
        <is>
          <t>M</t>
        </is>
      </c>
      <c r="P5482" s="14" t="inlineStr">
        <is>
          <t>ESV</t>
        </is>
      </c>
      <c r="Q5482" s="17" t="n">
        <v>19.96</v>
      </c>
      <c r="R5482" s="14" t="n">
        <v>1</v>
      </c>
      <c r="S5482" s="17" t="n">
        <v>15.49</v>
      </c>
      <c r="T5482" s="10">
        <f>IF(Q5482&gt;0,M5482-Q5482,"")</f>
        <v/>
      </c>
      <c r="U5482" s="11">
        <f>IF(AND(T5482&gt;0,Q5482&gt;0),(Q5482/T5482)*100,"")</f>
        <v/>
      </c>
      <c r="V5482" s="11">
        <f>IF(AND(T5482&gt;0,S5482&gt;0),(S5482/T5482)*100,"")</f>
        <v/>
      </c>
      <c r="W5482" s="10">
        <f>IF(AND(J5482&gt;0,L5482&gt;0),(L5482/(J5482^3))*100,"")</f>
        <v/>
      </c>
      <c r="X5482" s="12" t="n">
        <v>2.65</v>
      </c>
      <c r="Y5482" s="12" t="n">
        <v>3.18</v>
      </c>
      <c r="Z5482" s="12" t="n">
        <v>2.08</v>
      </c>
      <c r="AA5482" s="18" t="n">
        <v>4.76</v>
      </c>
      <c r="AB5482" s="14" t="n"/>
      <c r="AC5482" s="18" t="n">
        <v>29.97</v>
      </c>
      <c r="AD5482" s="18" t="n">
        <v>0.02566666667</v>
      </c>
      <c r="AE5482" s="18" t="n">
        <v>5.46</v>
      </c>
      <c r="AF5482" s="18" t="n"/>
    </row>
    <row r="5483" ht="14" customHeight="1">
      <c r="A5483" s="5" t="inlineStr">
        <is>
          <t>2393</t>
        </is>
      </c>
      <c r="B5483" s="5" t="inlineStr">
        <is>
          <t>LIPAN-5481</t>
        </is>
      </c>
      <c r="C5483" s="6" t="n">
        <v>2024</v>
      </c>
      <c r="D5483" s="5" t="inlineStr">
        <is>
          <t>2024-12-31 00:00:00</t>
        </is>
      </c>
      <c r="E5483" s="5" t="inlineStr">
        <is>
          <t>L.-Dez</t>
        </is>
      </c>
      <c r="F5483" s="5" t="inlineStr">
        <is>
          <t>Paraguai/Sepotuba</t>
        </is>
      </c>
      <c r="G5483" s="5" t="inlineStr">
        <is>
          <t>15° 55' 53,41" | 57° 39' 40,05"</t>
        </is>
      </c>
      <c r="H5483" s="5" t="inlineStr">
        <is>
          <t>Characiformes</t>
        </is>
      </c>
      <c r="I5483" s="5" t="inlineStr">
        <is>
          <t>Piaractus mesopotamicus</t>
        </is>
      </c>
      <c r="J5483" s="7" t="n">
        <v>47.1</v>
      </c>
      <c r="K5483" s="7" t="n">
        <v>39.9</v>
      </c>
      <c r="L5483" s="8" t="n">
        <v>2140</v>
      </c>
      <c r="M5483" s="8" t="n">
        <v>1700</v>
      </c>
      <c r="N5483" s="5" t="b">
        <v>0</v>
      </c>
      <c r="O5483" s="5" t="inlineStr">
        <is>
          <t>F</t>
        </is>
      </c>
      <c r="P5483" s="5" t="inlineStr">
        <is>
          <t>ESV</t>
        </is>
      </c>
      <c r="Q5483" s="8" t="n">
        <v>40.72</v>
      </c>
      <c r="R5483" s="5" t="n">
        <v>2</v>
      </c>
      <c r="S5483" s="8" t="n">
        <v>22.15</v>
      </c>
      <c r="T5483" s="10">
        <f>IF(Q5483&gt;0,M5483-Q5483,"")</f>
        <v/>
      </c>
      <c r="U5483" s="11">
        <f>IF(AND(T5483&gt;0,Q5483&gt;0),(Q5483/T5483)*100,"")</f>
        <v/>
      </c>
      <c r="V5483" s="11">
        <f>IF(AND(T5483&gt;0,S5483&gt;0),(S5483/T5483)*100,"")</f>
        <v/>
      </c>
      <c r="W5483" s="10">
        <f>IF(AND(J5483&gt;0,L5483&gt;0),(L5483/(J5483^3))*100,"")</f>
        <v/>
      </c>
      <c r="X5483" s="12" t="n">
        <v>2.65</v>
      </c>
      <c r="Y5483" s="12" t="n">
        <v>3.18</v>
      </c>
      <c r="Z5483" s="12" t="n">
        <v>2.08</v>
      </c>
      <c r="AA5483" s="13" t="n">
        <v>4.76</v>
      </c>
      <c r="AB5483" s="5" t="n"/>
      <c r="AC5483" s="13" t="n">
        <v>29.97</v>
      </c>
      <c r="AD5483" s="13" t="n">
        <v>0.02566666667</v>
      </c>
      <c r="AE5483" s="13" t="n">
        <v>5.46</v>
      </c>
      <c r="AF5483" s="13" t="n"/>
    </row>
    <row r="5484" ht="14" customHeight="1">
      <c r="A5484" s="14" t="inlineStr">
        <is>
          <t>2394</t>
        </is>
      </c>
      <c r="B5484" s="14" t="inlineStr">
        <is>
          <t>LIPAN-5482</t>
        </is>
      </c>
      <c r="C5484" s="15" t="n">
        <v>2024</v>
      </c>
      <c r="D5484" s="14" t="inlineStr">
        <is>
          <t>2024-12-31 00:00:00</t>
        </is>
      </c>
      <c r="E5484" s="14" t="inlineStr">
        <is>
          <t>L.-Dez</t>
        </is>
      </c>
      <c r="F5484" s="14" t="inlineStr">
        <is>
          <t>Paraguai/Sepotuba</t>
        </is>
      </c>
      <c r="G5484" s="14" t="inlineStr">
        <is>
          <t>15° 55' 53,41" | 57° 39' 40,05"</t>
        </is>
      </c>
      <c r="H5484" s="14" t="inlineStr">
        <is>
          <t>Characiformes</t>
        </is>
      </c>
      <c r="I5484" s="14" t="inlineStr">
        <is>
          <t>Piaractus mesopotamicus</t>
        </is>
      </c>
      <c r="J5484" s="16" t="n">
        <v>45.8</v>
      </c>
      <c r="K5484" s="16" t="n">
        <v>39.9</v>
      </c>
      <c r="L5484" s="17" t="n">
        <v>1940</v>
      </c>
      <c r="M5484" s="17" t="n">
        <v>1670</v>
      </c>
      <c r="N5484" s="14" t="b">
        <v>0</v>
      </c>
      <c r="O5484" s="14" t="inlineStr">
        <is>
          <t>M</t>
        </is>
      </c>
      <c r="P5484" s="14" t="inlineStr">
        <is>
          <t>ESV</t>
        </is>
      </c>
      <c r="Q5484" s="17" t="n">
        <v>15.55</v>
      </c>
      <c r="R5484" s="14" t="n">
        <v>2</v>
      </c>
      <c r="S5484" s="17" t="n">
        <v>9.630000000000001</v>
      </c>
      <c r="T5484" s="10">
        <f>IF(Q5484&gt;0,M5484-Q5484,"")</f>
        <v/>
      </c>
      <c r="U5484" s="11">
        <f>IF(AND(T5484&gt;0,Q5484&gt;0),(Q5484/T5484)*100,"")</f>
        <v/>
      </c>
      <c r="V5484" s="11">
        <f>IF(AND(T5484&gt;0,S5484&gt;0),(S5484/T5484)*100,"")</f>
        <v/>
      </c>
      <c r="W5484" s="10">
        <f>IF(AND(J5484&gt;0,L5484&gt;0),(L5484/(J5484^3))*100,"")</f>
        <v/>
      </c>
      <c r="X5484" s="12" t="n">
        <v>2.65</v>
      </c>
      <c r="Y5484" s="12" t="n">
        <v>3.18</v>
      </c>
      <c r="Z5484" s="12" t="n">
        <v>2.08</v>
      </c>
      <c r="AA5484" s="18" t="n">
        <v>4.76</v>
      </c>
      <c r="AB5484" s="14" t="n"/>
      <c r="AC5484" s="18" t="n">
        <v>29.97</v>
      </c>
      <c r="AD5484" s="18" t="n">
        <v>0.02566666667</v>
      </c>
      <c r="AE5484" s="18" t="n">
        <v>5.46</v>
      </c>
      <c r="AF5484" s="18" t="n"/>
    </row>
    <row r="5485" ht="14" customHeight="1">
      <c r="A5485" s="5" t="inlineStr">
        <is>
          <t>2395</t>
        </is>
      </c>
      <c r="B5485" s="5" t="inlineStr">
        <is>
          <t>LIPAN-5483</t>
        </is>
      </c>
      <c r="C5485" s="6" t="n">
        <v>2024</v>
      </c>
      <c r="D5485" s="5" t="inlineStr">
        <is>
          <t>2024-12-31 00:00:00</t>
        </is>
      </c>
      <c r="E5485" s="5" t="inlineStr">
        <is>
          <t>L.-Dez</t>
        </is>
      </c>
      <c r="F5485" s="5" t="inlineStr">
        <is>
          <t>Paraguai/Sepotuba</t>
        </is>
      </c>
      <c r="G5485" s="5" t="inlineStr">
        <is>
          <t>15° 55' 53,41" | 57° 39' 40,05"</t>
        </is>
      </c>
      <c r="H5485" s="5" t="inlineStr">
        <is>
          <t>Characiformes</t>
        </is>
      </c>
      <c r="I5485" s="5" t="inlineStr">
        <is>
          <t>Piaractus mesopotamicus</t>
        </is>
      </c>
      <c r="J5485" s="7" t="n">
        <v>50</v>
      </c>
      <c r="K5485" s="7" t="n">
        <v>43.3</v>
      </c>
      <c r="L5485" s="8" t="n">
        <v>2640</v>
      </c>
      <c r="M5485" s="8" t="n">
        <v>2000</v>
      </c>
      <c r="N5485" s="5" t="b">
        <v>0</v>
      </c>
      <c r="O5485" s="5" t="inlineStr">
        <is>
          <t>F</t>
        </is>
      </c>
      <c r="P5485" s="5" t="inlineStr">
        <is>
          <t>MAT</t>
        </is>
      </c>
      <c r="Q5485" s="8" t="n">
        <v>230.51</v>
      </c>
      <c r="R5485" s="5" t="n">
        <v>2</v>
      </c>
      <c r="S5485" s="8" t="n">
        <v>28.6</v>
      </c>
      <c r="T5485" s="10">
        <f>IF(Q5485&gt;0,M5485-Q5485,"")</f>
        <v/>
      </c>
      <c r="U5485" s="11">
        <f>IF(AND(T5485&gt;0,Q5485&gt;0),(Q5485/T5485)*100,"")</f>
        <v/>
      </c>
      <c r="V5485" s="11">
        <f>IF(AND(T5485&gt;0,S5485&gt;0),(S5485/T5485)*100,"")</f>
        <v/>
      </c>
      <c r="W5485" s="10">
        <f>IF(AND(J5485&gt;0,L5485&gt;0),(L5485/(J5485^3))*100,"")</f>
        <v/>
      </c>
      <c r="X5485" s="12" t="n">
        <v>2.65</v>
      </c>
      <c r="Y5485" s="12" t="n">
        <v>3.18</v>
      </c>
      <c r="Z5485" s="12" t="n">
        <v>2.08</v>
      </c>
      <c r="AA5485" s="13" t="n">
        <v>4.76</v>
      </c>
      <c r="AB5485" s="5" t="n"/>
      <c r="AC5485" s="13" t="n">
        <v>29.97</v>
      </c>
      <c r="AD5485" s="13" t="n">
        <v>0.02566666667</v>
      </c>
      <c r="AE5485" s="13" t="n">
        <v>5.46</v>
      </c>
      <c r="AF5485" s="13" t="n"/>
    </row>
    <row r="5486" ht="14" customHeight="1">
      <c r="A5486" s="14" t="inlineStr">
        <is>
          <t>2396</t>
        </is>
      </c>
      <c r="B5486" s="14" t="inlineStr">
        <is>
          <t>LIPAN-5484</t>
        </is>
      </c>
      <c r="C5486" s="15" t="n">
        <v>2024</v>
      </c>
      <c r="D5486" s="14" t="inlineStr">
        <is>
          <t>2024-12-31 00:00:00</t>
        </is>
      </c>
      <c r="E5486" s="14" t="inlineStr">
        <is>
          <t>L.-Dez</t>
        </is>
      </c>
      <c r="F5486" s="14" t="inlineStr">
        <is>
          <t>Paraguai/Sepotuba</t>
        </is>
      </c>
      <c r="G5486" s="14" t="inlineStr">
        <is>
          <t>15° 55' 53,41" | 57° 39' 40,05"</t>
        </is>
      </c>
      <c r="H5486" s="14" t="inlineStr">
        <is>
          <t>Characiformes</t>
        </is>
      </c>
      <c r="I5486" s="14" t="inlineStr">
        <is>
          <t>Piaractus mesopotamicus</t>
        </is>
      </c>
      <c r="J5486" s="16" t="n">
        <v>43.2</v>
      </c>
      <c r="K5486" s="16" t="n">
        <v>37.2</v>
      </c>
      <c r="L5486" s="17" t="n">
        <v>1570</v>
      </c>
      <c r="M5486" s="17" t="n">
        <v>1390</v>
      </c>
      <c r="N5486" s="14" t="b">
        <v>0</v>
      </c>
      <c r="O5486" s="14" t="inlineStr">
        <is>
          <t>M</t>
        </is>
      </c>
      <c r="P5486" s="14" t="inlineStr">
        <is>
          <t>EMA</t>
        </is>
      </c>
      <c r="Q5486" s="17" t="n">
        <v>8.800000000000001</v>
      </c>
      <c r="R5486" s="14" t="n">
        <v>1</v>
      </c>
      <c r="S5486" s="17" t="n">
        <v>12.14</v>
      </c>
      <c r="T5486" s="10">
        <f>IF(Q5486&gt;0,M5486-Q5486,"")</f>
        <v/>
      </c>
      <c r="U5486" s="11">
        <f>IF(AND(T5486&gt;0,Q5486&gt;0),(Q5486/T5486)*100,"")</f>
        <v/>
      </c>
      <c r="V5486" s="11">
        <f>IF(AND(T5486&gt;0,S5486&gt;0),(S5486/T5486)*100,"")</f>
        <v/>
      </c>
      <c r="W5486" s="10">
        <f>IF(AND(J5486&gt;0,L5486&gt;0),(L5486/(J5486^3))*100,"")</f>
        <v/>
      </c>
      <c r="X5486" s="12" t="n">
        <v>2.65</v>
      </c>
      <c r="Y5486" s="12" t="n">
        <v>3.18</v>
      </c>
      <c r="Z5486" s="12" t="n">
        <v>2.08</v>
      </c>
      <c r="AA5486" s="18" t="n">
        <v>4.76</v>
      </c>
      <c r="AB5486" s="14" t="n"/>
      <c r="AC5486" s="18" t="n">
        <v>29.97</v>
      </c>
      <c r="AD5486" s="18" t="n">
        <v>0.02566666667</v>
      </c>
      <c r="AE5486" s="18" t="n">
        <v>5.46</v>
      </c>
      <c r="AF5486" s="18" t="n"/>
    </row>
    <row r="5487" ht="14" customHeight="1">
      <c r="A5487" s="5" t="inlineStr">
        <is>
          <t>2397</t>
        </is>
      </c>
      <c r="B5487" s="5" t="inlineStr">
        <is>
          <t>LIPAN-5485</t>
        </is>
      </c>
      <c r="C5487" s="6" t="n">
        <v>2024</v>
      </c>
      <c r="D5487" s="5" t="inlineStr">
        <is>
          <t>2024-12-31 00:00:00</t>
        </is>
      </c>
      <c r="E5487" s="5" t="inlineStr">
        <is>
          <t>L.-Dez</t>
        </is>
      </c>
      <c r="F5487" s="5" t="inlineStr">
        <is>
          <t>Paraguai/Sepotuba</t>
        </is>
      </c>
      <c r="G5487" s="5" t="inlineStr">
        <is>
          <t>15° 55' 53,41" | 57° 39' 40,05"</t>
        </is>
      </c>
      <c r="H5487" s="5" t="inlineStr">
        <is>
          <t>Characiformes</t>
        </is>
      </c>
      <c r="I5487" s="5" t="inlineStr">
        <is>
          <t>Piaractus mesopotamicus</t>
        </is>
      </c>
      <c r="J5487" s="7" t="n">
        <v>50.2</v>
      </c>
      <c r="K5487" s="7" t="n">
        <v>42.5</v>
      </c>
      <c r="L5487" s="8" t="n">
        <v>2200</v>
      </c>
      <c r="M5487" s="8" t="n">
        <v>1920</v>
      </c>
      <c r="N5487" s="5" t="b">
        <v>0</v>
      </c>
      <c r="O5487" s="5" t="inlineStr">
        <is>
          <t>M</t>
        </is>
      </c>
      <c r="P5487" s="5" t="inlineStr">
        <is>
          <t>ESV</t>
        </is>
      </c>
      <c r="Q5487" s="8" t="n">
        <v>12.44</v>
      </c>
      <c r="R5487" s="5" t="n">
        <v>2</v>
      </c>
      <c r="S5487" s="8" t="n">
        <v>11.03</v>
      </c>
      <c r="T5487" s="10">
        <f>IF(Q5487&gt;0,M5487-Q5487,"")</f>
        <v/>
      </c>
      <c r="U5487" s="11">
        <f>IF(AND(T5487&gt;0,Q5487&gt;0),(Q5487/T5487)*100,"")</f>
        <v/>
      </c>
      <c r="V5487" s="11">
        <f>IF(AND(T5487&gt;0,S5487&gt;0),(S5487/T5487)*100,"")</f>
        <v/>
      </c>
      <c r="W5487" s="10">
        <f>IF(AND(J5487&gt;0,L5487&gt;0),(L5487/(J5487^3))*100,"")</f>
        <v/>
      </c>
      <c r="X5487" s="12" t="n">
        <v>2.65</v>
      </c>
      <c r="Y5487" s="12" t="n">
        <v>3.18</v>
      </c>
      <c r="Z5487" s="12" t="n">
        <v>2.08</v>
      </c>
      <c r="AA5487" s="13" t="n">
        <v>4.76</v>
      </c>
      <c r="AB5487" s="5" t="n"/>
      <c r="AC5487" s="13" t="n">
        <v>29.97</v>
      </c>
      <c r="AD5487" s="13" t="n">
        <v>0.02566666667</v>
      </c>
      <c r="AE5487" s="13" t="n">
        <v>5.46</v>
      </c>
      <c r="AF5487" s="13" t="n"/>
    </row>
    <row r="5488" ht="14" customHeight="1">
      <c r="A5488" s="14" t="inlineStr">
        <is>
          <t>2398</t>
        </is>
      </c>
      <c r="B5488" s="14" t="inlineStr">
        <is>
          <t>LIPAN-5486</t>
        </is>
      </c>
      <c r="C5488" s="15" t="n">
        <v>2024</v>
      </c>
      <c r="D5488" s="14" t="inlineStr">
        <is>
          <t>2024-12-31 00:00:00</t>
        </is>
      </c>
      <c r="E5488" s="14" t="inlineStr">
        <is>
          <t>L.-Dez</t>
        </is>
      </c>
      <c r="F5488" s="14" t="inlineStr">
        <is>
          <t>Paraguai/Sepotuba</t>
        </is>
      </c>
      <c r="G5488" s="14" t="inlineStr">
        <is>
          <t>15° 55' 53,41" | 57° 39' 40,05"</t>
        </is>
      </c>
      <c r="H5488" s="14" t="inlineStr">
        <is>
          <t>Siluriformes</t>
        </is>
      </c>
      <c r="I5488" s="14" t="inlineStr">
        <is>
          <t>Pseudoplatystoma corruscans</t>
        </is>
      </c>
      <c r="J5488" s="16" t="n">
        <v>105.2</v>
      </c>
      <c r="K5488" s="16" t="n">
        <v>92.09999999999999</v>
      </c>
      <c r="L5488" s="17" t="n">
        <v>10860</v>
      </c>
      <c r="M5488" s="17" t="n">
        <v>9150</v>
      </c>
      <c r="N5488" s="14" t="b">
        <v>0</v>
      </c>
      <c r="O5488" s="14" t="inlineStr">
        <is>
          <t>F</t>
        </is>
      </c>
      <c r="P5488" s="14" t="inlineStr">
        <is>
          <t>EMA</t>
        </is>
      </c>
      <c r="Q5488" s="17" t="n">
        <v>300.17</v>
      </c>
      <c r="R5488" s="14" t="n">
        <v>0</v>
      </c>
      <c r="S5488" s="17" t="n">
        <v>103.88</v>
      </c>
      <c r="T5488" s="10">
        <f>IF(Q5488&gt;0,M5488-Q5488,"")</f>
        <v/>
      </c>
      <c r="U5488" s="11">
        <f>IF(AND(T5488&gt;0,Q5488&gt;0),(Q5488/T5488)*100,"")</f>
        <v/>
      </c>
      <c r="V5488" s="11">
        <f>IF(AND(T5488&gt;0,S5488&gt;0),(S5488/T5488)*100,"")</f>
        <v/>
      </c>
      <c r="W5488" s="10">
        <f>IF(AND(J5488&gt;0,L5488&gt;0),(L5488/(J5488^3))*100,"")</f>
        <v/>
      </c>
      <c r="X5488" s="12" t="n">
        <v>2.65</v>
      </c>
      <c r="Y5488" s="12" t="n">
        <v>3.18</v>
      </c>
      <c r="Z5488" s="12" t="n">
        <v>2.08</v>
      </c>
      <c r="AA5488" s="18" t="n">
        <v>4.76</v>
      </c>
      <c r="AB5488" s="14" t="n"/>
      <c r="AC5488" s="18" t="n">
        <v>29.97</v>
      </c>
      <c r="AD5488" s="18" t="n">
        <v>0.02566666667</v>
      </c>
      <c r="AE5488" s="18" t="n">
        <v>5.46</v>
      </c>
      <c r="AF5488" s="18" t="n"/>
    </row>
    <row r="5489" ht="14" customHeight="1">
      <c r="A5489" s="5" t="inlineStr">
        <is>
          <t>2399</t>
        </is>
      </c>
      <c r="B5489" s="5" t="inlineStr">
        <is>
          <t>LIPAN-5487</t>
        </is>
      </c>
      <c r="C5489" s="6" t="n">
        <v>2024</v>
      </c>
      <c r="D5489" s="5" t="inlineStr">
        <is>
          <t>2024-12-31 00:00:00</t>
        </is>
      </c>
      <c r="E5489" s="5" t="inlineStr">
        <is>
          <t>L.-Dez</t>
        </is>
      </c>
      <c r="F5489" s="5" t="inlineStr">
        <is>
          <t>Paraguai/Sepotuba</t>
        </is>
      </c>
      <c r="G5489" s="5" t="inlineStr">
        <is>
          <t>15° 55' 53,41" | 57° 39' 40,05"</t>
        </is>
      </c>
      <c r="H5489" s="5" t="inlineStr">
        <is>
          <t>Siluriformes</t>
        </is>
      </c>
      <c r="I5489" s="5" t="inlineStr">
        <is>
          <t>Zungaro jahu</t>
        </is>
      </c>
      <c r="J5489" s="7" t="n">
        <v>112.7</v>
      </c>
      <c r="K5489" s="7" t="n">
        <v>97.5</v>
      </c>
      <c r="L5489" s="8" t="n">
        <v>19460</v>
      </c>
      <c r="M5489" s="8" t="n">
        <v>16880</v>
      </c>
      <c r="N5489" s="5" t="b">
        <v>0</v>
      </c>
      <c r="O5489" s="5" t="inlineStr">
        <is>
          <t>F</t>
        </is>
      </c>
      <c r="P5489" s="5" t="inlineStr">
        <is>
          <t>EMA</t>
        </is>
      </c>
      <c r="Q5489" s="8" t="n">
        <v>100.79</v>
      </c>
      <c r="R5489" s="5" t="n">
        <v>0</v>
      </c>
      <c r="S5489" s="8" t="n">
        <v>106.56</v>
      </c>
      <c r="T5489" s="10">
        <f>IF(Q5489&gt;0,M5489-Q5489,"")</f>
        <v/>
      </c>
      <c r="U5489" s="11">
        <f>IF(AND(T5489&gt;0,Q5489&gt;0),(Q5489/T5489)*100,"")</f>
        <v/>
      </c>
      <c r="V5489" s="11">
        <f>IF(AND(T5489&gt;0,S5489&gt;0),(S5489/T5489)*100,"")</f>
        <v/>
      </c>
      <c r="W5489" s="10">
        <f>IF(AND(J5489&gt;0,L5489&gt;0),(L5489/(J5489^3))*100,"")</f>
        <v/>
      </c>
      <c r="X5489" s="12" t="n">
        <v>2.65</v>
      </c>
      <c r="Y5489" s="12" t="n">
        <v>3.18</v>
      </c>
      <c r="Z5489" s="12" t="n">
        <v>2.08</v>
      </c>
      <c r="AA5489" s="13" t="n">
        <v>4.76</v>
      </c>
      <c r="AB5489" s="5" t="n"/>
      <c r="AC5489" s="13" t="n">
        <v>29.97</v>
      </c>
      <c r="AD5489" s="13" t="n">
        <v>0.02566666667</v>
      </c>
      <c r="AE5489" s="13" t="n">
        <v>5.46</v>
      </c>
      <c r="AF5489" s="13" t="n"/>
    </row>
    <row r="5490" ht="14" customHeight="1">
      <c r="A5490" s="14" t="inlineStr">
        <is>
          <t>2400</t>
        </is>
      </c>
      <c r="B5490" s="14" t="inlineStr">
        <is>
          <t>LIPAN-5488</t>
        </is>
      </c>
      <c r="C5490" s="15" t="n">
        <v>2024</v>
      </c>
      <c r="D5490" s="14" t="inlineStr">
        <is>
          <t>2024-12-31 00:00:00</t>
        </is>
      </c>
      <c r="E5490" s="14" t="inlineStr">
        <is>
          <t>L.-Dez</t>
        </is>
      </c>
      <c r="F5490" s="14" t="inlineStr">
        <is>
          <t>Paraguai/Sepotuba</t>
        </is>
      </c>
      <c r="G5490" s="14" t="inlineStr">
        <is>
          <t>15° 55' 53,41" | 57° 39' 40,05"</t>
        </is>
      </c>
      <c r="H5490" s="14" t="inlineStr">
        <is>
          <t>Characiformes</t>
        </is>
      </c>
      <c r="I5490" s="14" t="inlineStr">
        <is>
          <t>Piaractus mesopotamicus</t>
        </is>
      </c>
      <c r="J5490" s="16" t="n">
        <v>49.8</v>
      </c>
      <c r="K5490" s="16" t="n">
        <v>43.9</v>
      </c>
      <c r="L5490" s="17" t="n">
        <v>2370</v>
      </c>
      <c r="M5490" s="17" t="n">
        <v>1870</v>
      </c>
      <c r="N5490" s="14" t="b">
        <v>0</v>
      </c>
      <c r="O5490" s="14" t="inlineStr">
        <is>
          <t>F</t>
        </is>
      </c>
      <c r="P5490" s="14" t="inlineStr">
        <is>
          <t>MAT</t>
        </is>
      </c>
      <c r="Q5490" s="17" t="n">
        <v>57.9</v>
      </c>
      <c r="R5490" s="14" t="n">
        <v>1</v>
      </c>
      <c r="S5490" s="17" t="n">
        <v>29.48</v>
      </c>
      <c r="T5490" s="10">
        <f>IF(Q5490&gt;0,M5490-Q5490,"")</f>
        <v/>
      </c>
      <c r="U5490" s="11">
        <f>IF(AND(T5490&gt;0,Q5490&gt;0),(Q5490/T5490)*100,"")</f>
        <v/>
      </c>
      <c r="V5490" s="11">
        <f>IF(AND(T5490&gt;0,S5490&gt;0),(S5490/T5490)*100,"")</f>
        <v/>
      </c>
      <c r="W5490" s="10">
        <f>IF(AND(J5490&gt;0,L5490&gt;0),(L5490/(J5490^3))*100,"")</f>
        <v/>
      </c>
      <c r="X5490" s="12" t="n">
        <v>2.65</v>
      </c>
      <c r="Y5490" s="12" t="n">
        <v>3.18</v>
      </c>
      <c r="Z5490" s="12" t="n">
        <v>2.08</v>
      </c>
      <c r="AA5490" s="18" t="n">
        <v>4.76</v>
      </c>
      <c r="AB5490" s="14" t="n"/>
      <c r="AC5490" s="18" t="n">
        <v>29.97</v>
      </c>
      <c r="AD5490" s="18" t="n">
        <v>0.02566666667</v>
      </c>
      <c r="AE5490" s="18" t="n">
        <v>5.46</v>
      </c>
      <c r="AF5490" s="18" t="n"/>
    </row>
    <row r="5491" ht="14" customHeight="1">
      <c r="A5491" s="5" t="inlineStr">
        <is>
          <t>2401</t>
        </is>
      </c>
      <c r="B5491" s="5" t="inlineStr">
        <is>
          <t>LIPAN-5489</t>
        </is>
      </c>
      <c r="C5491" s="6" t="n">
        <v>2024</v>
      </c>
      <c r="D5491" s="5" t="inlineStr">
        <is>
          <t>2024-12-31 00:00:00</t>
        </is>
      </c>
      <c r="E5491" s="5" t="inlineStr">
        <is>
          <t>L.-Dez</t>
        </is>
      </c>
      <c r="F5491" s="5" t="inlineStr">
        <is>
          <t>Paraguai/Sepotuba</t>
        </is>
      </c>
      <c r="G5491" s="5" t="inlineStr">
        <is>
          <t>15° 55' 53,41" | 57° 39' 40,05"</t>
        </is>
      </c>
      <c r="H5491" s="5" t="inlineStr">
        <is>
          <t>Characiformes</t>
        </is>
      </c>
      <c r="I5491" s="5" t="inlineStr">
        <is>
          <t>Piaractus mesopotamicus</t>
        </is>
      </c>
      <c r="J5491" s="7" t="n">
        <v>48.7</v>
      </c>
      <c r="K5491" s="7" t="n">
        <v>42.2</v>
      </c>
      <c r="L5491" s="8" t="n">
        <v>2390</v>
      </c>
      <c r="M5491" s="8" t="n">
        <v>1890</v>
      </c>
      <c r="N5491" s="5" t="b">
        <v>0</v>
      </c>
      <c r="O5491" s="5" t="inlineStr">
        <is>
          <t>F</t>
        </is>
      </c>
      <c r="P5491" s="5" t="inlineStr">
        <is>
          <t>MAT</t>
        </is>
      </c>
      <c r="Q5491" s="8" t="n">
        <v>41.45</v>
      </c>
      <c r="R5491" s="5" t="n">
        <v>2</v>
      </c>
      <c r="S5491" s="8" t="n">
        <v>16.54</v>
      </c>
      <c r="T5491" s="10">
        <f>IF(Q5491&gt;0,M5491-Q5491,"")</f>
        <v/>
      </c>
      <c r="U5491" s="11">
        <f>IF(AND(T5491&gt;0,Q5491&gt;0),(Q5491/T5491)*100,"")</f>
        <v/>
      </c>
      <c r="V5491" s="11">
        <f>IF(AND(T5491&gt;0,S5491&gt;0),(S5491/T5491)*100,"")</f>
        <v/>
      </c>
      <c r="W5491" s="10">
        <f>IF(AND(J5491&gt;0,L5491&gt;0),(L5491/(J5491^3))*100,"")</f>
        <v/>
      </c>
      <c r="X5491" s="12" t="n">
        <v>2.65</v>
      </c>
      <c r="Y5491" s="12" t="n">
        <v>3.18</v>
      </c>
      <c r="Z5491" s="12" t="n">
        <v>2.08</v>
      </c>
      <c r="AA5491" s="13" t="n">
        <v>4.76</v>
      </c>
      <c r="AB5491" s="5" t="n"/>
      <c r="AC5491" s="13" t="n">
        <v>29.97</v>
      </c>
      <c r="AD5491" s="13" t="n">
        <v>0.02566666667</v>
      </c>
      <c r="AE5491" s="13" t="n">
        <v>5.46</v>
      </c>
      <c r="AF5491" s="13" t="n"/>
    </row>
    <row r="5492" ht="14" customHeight="1">
      <c r="A5492" s="14" t="inlineStr">
        <is>
          <t>2402</t>
        </is>
      </c>
      <c r="B5492" s="14" t="inlineStr">
        <is>
          <t>LIPAN-5490</t>
        </is>
      </c>
      <c r="C5492" s="15" t="n">
        <v>2024</v>
      </c>
      <c r="D5492" s="14" t="inlineStr">
        <is>
          <t>2024-12-31 00:00:00</t>
        </is>
      </c>
      <c r="E5492" s="14" t="inlineStr">
        <is>
          <t>L.-Dez</t>
        </is>
      </c>
      <c r="F5492" s="14" t="inlineStr">
        <is>
          <t>Paraguai/Sepotuba</t>
        </is>
      </c>
      <c r="G5492" s="14" t="inlineStr">
        <is>
          <t>15° 55' 53,41" | 57° 39' 40,05"</t>
        </is>
      </c>
      <c r="H5492" s="14" t="inlineStr">
        <is>
          <t>Siluriformes</t>
        </is>
      </c>
      <c r="I5492" s="14" t="inlineStr">
        <is>
          <t>Pseudoplatystoma corruscans</t>
        </is>
      </c>
      <c r="J5492" s="16" t="n">
        <v>101.4</v>
      </c>
      <c r="K5492" s="16" t="n">
        <v>90.5</v>
      </c>
      <c r="L5492" s="17" t="n">
        <v>10090</v>
      </c>
      <c r="M5492" s="17" t="n">
        <v>8560</v>
      </c>
      <c r="N5492" s="14" t="b">
        <v>0</v>
      </c>
      <c r="O5492" s="14" t="inlineStr">
        <is>
          <t>F</t>
        </is>
      </c>
      <c r="P5492" s="14" t="inlineStr">
        <is>
          <t>EMA</t>
        </is>
      </c>
      <c r="Q5492" s="17" t="n">
        <v>55.15</v>
      </c>
      <c r="R5492" s="14" t="n">
        <v>2</v>
      </c>
      <c r="S5492" s="17" t="n">
        <v>142.22</v>
      </c>
      <c r="T5492" s="10">
        <f>IF(Q5492&gt;0,M5492-Q5492,"")</f>
        <v/>
      </c>
      <c r="U5492" s="11">
        <f>IF(AND(T5492&gt;0,Q5492&gt;0),(Q5492/T5492)*100,"")</f>
        <v/>
      </c>
      <c r="V5492" s="11">
        <f>IF(AND(T5492&gt;0,S5492&gt;0),(S5492/T5492)*100,"")</f>
        <v/>
      </c>
      <c r="W5492" s="10">
        <f>IF(AND(J5492&gt;0,L5492&gt;0),(L5492/(J5492^3))*100,"")</f>
        <v/>
      </c>
      <c r="X5492" s="12" t="n">
        <v>2.65</v>
      </c>
      <c r="Y5492" s="12" t="n">
        <v>3.18</v>
      </c>
      <c r="Z5492" s="12" t="n">
        <v>2.08</v>
      </c>
      <c r="AA5492" s="18" t="n">
        <v>4.76</v>
      </c>
      <c r="AB5492" s="14" t="n"/>
      <c r="AC5492" s="18" t="n">
        <v>29.97</v>
      </c>
      <c r="AD5492" s="18" t="n">
        <v>0.02566666667</v>
      </c>
      <c r="AE5492" s="18" t="n">
        <v>5.46</v>
      </c>
      <c r="AF5492" s="18" t="n"/>
    </row>
    <row r="5493" ht="14" customHeight="1">
      <c r="A5493" s="5" t="inlineStr">
        <is>
          <t>2403</t>
        </is>
      </c>
      <c r="B5493" s="5" t="inlineStr">
        <is>
          <t>LIPAN-5491</t>
        </is>
      </c>
      <c r="C5493" s="6" t="n">
        <v>2024</v>
      </c>
      <c r="D5493" s="5" t="inlineStr">
        <is>
          <t>2024-12-31 00:00:00</t>
        </is>
      </c>
      <c r="E5493" s="5" t="inlineStr">
        <is>
          <t>L.-Dez</t>
        </is>
      </c>
      <c r="F5493" s="5" t="inlineStr">
        <is>
          <t>Paraguai/Sepotuba</t>
        </is>
      </c>
      <c r="G5493" s="5" t="inlineStr">
        <is>
          <t>15° 55' 53,41" | 57° 39' 40,05"</t>
        </is>
      </c>
      <c r="H5493" s="5" t="inlineStr">
        <is>
          <t>Siluriformes</t>
        </is>
      </c>
      <c r="I5493" s="5" t="inlineStr">
        <is>
          <t>Pseudoplatystoma corruscans</t>
        </is>
      </c>
      <c r="J5493" s="7" t="n">
        <v>90.5</v>
      </c>
      <c r="K5493" s="7" t="n">
        <v>81</v>
      </c>
      <c r="L5493" s="8" t="n">
        <v>7790</v>
      </c>
      <c r="M5493" s="8" t="n">
        <v>6320</v>
      </c>
      <c r="N5493" s="5" t="b">
        <v>0</v>
      </c>
      <c r="O5493" s="5" t="inlineStr">
        <is>
          <t>F</t>
        </is>
      </c>
      <c r="P5493" s="5" t="inlineStr">
        <is>
          <t>EMA</t>
        </is>
      </c>
      <c r="Q5493" s="8" t="n">
        <v>141.1</v>
      </c>
      <c r="R5493" s="5" t="n">
        <v>3</v>
      </c>
      <c r="S5493" s="8" t="n">
        <v>128.9</v>
      </c>
      <c r="T5493" s="10">
        <f>IF(Q5493&gt;0,M5493-Q5493,"")</f>
        <v/>
      </c>
      <c r="U5493" s="11">
        <f>IF(AND(T5493&gt;0,Q5493&gt;0),(Q5493/T5493)*100,"")</f>
        <v/>
      </c>
      <c r="V5493" s="11">
        <f>IF(AND(T5493&gt;0,S5493&gt;0),(S5493/T5493)*100,"")</f>
        <v/>
      </c>
      <c r="W5493" s="10">
        <f>IF(AND(J5493&gt;0,L5493&gt;0),(L5493/(J5493^3))*100,"")</f>
        <v/>
      </c>
      <c r="X5493" s="12" t="n">
        <v>2.65</v>
      </c>
      <c r="Y5493" s="12" t="n">
        <v>3.18</v>
      </c>
      <c r="Z5493" s="12" t="n">
        <v>2.08</v>
      </c>
      <c r="AA5493" s="13" t="n">
        <v>4.76</v>
      </c>
      <c r="AB5493" s="5" t="n"/>
      <c r="AC5493" s="13" t="n">
        <v>29.97</v>
      </c>
      <c r="AD5493" s="13" t="n">
        <v>0.02566666667</v>
      </c>
      <c r="AE5493" s="13" t="n">
        <v>5.46</v>
      </c>
      <c r="AF5493" s="13" t="n"/>
    </row>
    <row r="5494" ht="14" customHeight="1">
      <c r="A5494" s="14" t="inlineStr">
        <is>
          <t>2404</t>
        </is>
      </c>
      <c r="B5494" s="14" t="inlineStr">
        <is>
          <t>LIPAN-5492</t>
        </is>
      </c>
      <c r="C5494" s="15" t="n">
        <v>2024</v>
      </c>
      <c r="D5494" s="14" t="inlineStr">
        <is>
          <t>2024-12-31 00:00:00</t>
        </is>
      </c>
      <c r="E5494" s="14" t="inlineStr">
        <is>
          <t>L.-Dez</t>
        </is>
      </c>
      <c r="F5494" s="14" t="inlineStr">
        <is>
          <t>Paraguai/Sepotuba</t>
        </is>
      </c>
      <c r="G5494" s="14" t="inlineStr">
        <is>
          <t>15° 55' 53,41" | 57° 39' 40,05"</t>
        </is>
      </c>
      <c r="H5494" s="14" t="inlineStr">
        <is>
          <t>Siluriformes</t>
        </is>
      </c>
      <c r="I5494" s="14" t="inlineStr">
        <is>
          <t>Zungaro jahu</t>
        </is>
      </c>
      <c r="J5494" s="16" t="n">
        <v>76.09999999999999</v>
      </c>
      <c r="K5494" s="16" t="n">
        <v>65.40000000000001</v>
      </c>
      <c r="L5494" s="17" t="n">
        <v>7190</v>
      </c>
      <c r="M5494" s="17" t="n">
        <v>6090</v>
      </c>
      <c r="N5494" s="14" t="b">
        <v>0</v>
      </c>
      <c r="O5494" s="14" t="inlineStr">
        <is>
          <t>M</t>
        </is>
      </c>
      <c r="P5494" s="14" t="inlineStr">
        <is>
          <t>ESV</t>
        </is>
      </c>
      <c r="Q5494" s="17" t="n">
        <v>25.41</v>
      </c>
      <c r="R5494" s="14" t="n">
        <v>0</v>
      </c>
      <c r="S5494" s="17" t="n">
        <v>57.57</v>
      </c>
      <c r="T5494" s="10">
        <f>IF(Q5494&gt;0,M5494-Q5494,"")</f>
        <v/>
      </c>
      <c r="U5494" s="11">
        <f>IF(AND(T5494&gt;0,Q5494&gt;0),(Q5494/T5494)*100,"")</f>
        <v/>
      </c>
      <c r="V5494" s="11">
        <f>IF(AND(T5494&gt;0,S5494&gt;0),(S5494/T5494)*100,"")</f>
        <v/>
      </c>
      <c r="W5494" s="10">
        <f>IF(AND(J5494&gt;0,L5494&gt;0),(L5494/(J5494^3))*100,"")</f>
        <v/>
      </c>
      <c r="X5494" s="12" t="n">
        <v>2.65</v>
      </c>
      <c r="Y5494" s="12" t="n">
        <v>3.18</v>
      </c>
      <c r="Z5494" s="12" t="n">
        <v>2.08</v>
      </c>
      <c r="AA5494" s="18" t="n">
        <v>4.76</v>
      </c>
      <c r="AB5494" s="14" t="n"/>
      <c r="AC5494" s="18" t="n">
        <v>29.97</v>
      </c>
      <c r="AD5494" s="18" t="n">
        <v>0.02566666667</v>
      </c>
      <c r="AE5494" s="18" t="n">
        <v>5.46</v>
      </c>
      <c r="AF5494" s="18" t="n"/>
    </row>
    <row r="5495" ht="14" customHeight="1">
      <c r="A5495" s="5" t="inlineStr">
        <is>
          <t>2405</t>
        </is>
      </c>
      <c r="B5495" s="5" t="inlineStr">
        <is>
          <t>LIPAN-5493</t>
        </is>
      </c>
      <c r="C5495" s="6" t="n">
        <v>2024</v>
      </c>
      <c r="D5495" s="5" t="inlineStr">
        <is>
          <t>2024-12-31 00:00:00</t>
        </is>
      </c>
      <c r="E5495" s="5" t="inlineStr">
        <is>
          <t>L.-Dez</t>
        </is>
      </c>
      <c r="F5495" s="5" t="inlineStr">
        <is>
          <t>Paraguai/Sepotuba</t>
        </is>
      </c>
      <c r="G5495" s="5" t="inlineStr">
        <is>
          <t>15° 55' 53,41" | 57° 39' 40,05"</t>
        </is>
      </c>
      <c r="H5495" s="5" t="inlineStr">
        <is>
          <t>Characiformes</t>
        </is>
      </c>
      <c r="I5495" s="5" t="inlineStr">
        <is>
          <t>Piaractus mesopotamicus</t>
        </is>
      </c>
      <c r="J5495" s="7" t="n">
        <v>52.1</v>
      </c>
      <c r="K5495" s="7" t="n">
        <v>45.3</v>
      </c>
      <c r="L5495" s="8" t="n">
        <v>2630</v>
      </c>
      <c r="M5495" s="8" t="n">
        <v>2260</v>
      </c>
      <c r="N5495" s="5" t="b">
        <v>0</v>
      </c>
      <c r="O5495" s="5" t="inlineStr">
        <is>
          <t>M</t>
        </is>
      </c>
      <c r="P5495" s="5" t="inlineStr">
        <is>
          <t>ESV</t>
        </is>
      </c>
      <c r="Q5495" s="8" t="n">
        <v>13.56</v>
      </c>
      <c r="R5495" s="5" t="n">
        <v>1</v>
      </c>
      <c r="S5495" s="8" t="n">
        <v>13.07</v>
      </c>
      <c r="T5495" s="10">
        <f>IF(Q5495&gt;0,M5495-Q5495,"")</f>
        <v/>
      </c>
      <c r="U5495" s="11">
        <f>IF(AND(T5495&gt;0,Q5495&gt;0),(Q5495/T5495)*100,"")</f>
        <v/>
      </c>
      <c r="V5495" s="11">
        <f>IF(AND(T5495&gt;0,S5495&gt;0),(S5495/T5495)*100,"")</f>
        <v/>
      </c>
      <c r="W5495" s="10">
        <f>IF(AND(J5495&gt;0,L5495&gt;0),(L5495/(J5495^3))*100,"")</f>
        <v/>
      </c>
      <c r="X5495" s="12" t="n">
        <v>2.65</v>
      </c>
      <c r="Y5495" s="12" t="n">
        <v>3.18</v>
      </c>
      <c r="Z5495" s="12" t="n">
        <v>2.08</v>
      </c>
      <c r="AA5495" s="13" t="n">
        <v>4.76</v>
      </c>
      <c r="AB5495" s="5" t="n"/>
      <c r="AC5495" s="13" t="n">
        <v>29.97</v>
      </c>
      <c r="AD5495" s="13" t="n">
        <v>0.02566666667</v>
      </c>
      <c r="AE5495" s="13" t="n">
        <v>5.46</v>
      </c>
      <c r="AF5495" s="13" t="n"/>
    </row>
    <row r="5496" ht="14" customHeight="1">
      <c r="A5496" s="14" t="inlineStr">
        <is>
          <t>2406</t>
        </is>
      </c>
      <c r="B5496" s="14" t="inlineStr">
        <is>
          <t>LIPAN-5494</t>
        </is>
      </c>
      <c r="C5496" s="15" t="n">
        <v>2024</v>
      </c>
      <c r="D5496" s="14" t="inlineStr">
        <is>
          <t>2024-12-31 00:00:00</t>
        </is>
      </c>
      <c r="E5496" s="14" t="inlineStr">
        <is>
          <t>L.-Dez</t>
        </is>
      </c>
      <c r="F5496" s="14" t="inlineStr">
        <is>
          <t>Paraguai/Sepotuba</t>
        </is>
      </c>
      <c r="G5496" s="14" t="inlineStr">
        <is>
          <t>15° 55' 53,41" | 57° 39' 40,05"</t>
        </is>
      </c>
      <c r="H5496" s="14" t="inlineStr">
        <is>
          <t>Siluriformes</t>
        </is>
      </c>
      <c r="I5496" s="14" t="inlineStr">
        <is>
          <t>Pseudoplatystoma corruscans</t>
        </is>
      </c>
      <c r="J5496" s="16" t="n">
        <v>98</v>
      </c>
      <c r="K5496" s="16" t="n">
        <v>88.2</v>
      </c>
      <c r="L5496" s="17" t="n">
        <v>9970</v>
      </c>
      <c r="M5496" s="17" t="n">
        <v>8190</v>
      </c>
      <c r="N5496" s="14" t="b">
        <v>0</v>
      </c>
      <c r="O5496" s="14" t="inlineStr">
        <is>
          <t>F</t>
        </is>
      </c>
      <c r="P5496" s="14" t="inlineStr">
        <is>
          <t>EMA</t>
        </is>
      </c>
      <c r="Q5496" s="17" t="n">
        <v>679.4</v>
      </c>
      <c r="R5496" s="14" t="n">
        <v>3</v>
      </c>
      <c r="S5496" s="17" t="n">
        <v>110.5</v>
      </c>
      <c r="T5496" s="10">
        <f>IF(Q5496&gt;0,M5496-Q5496,"")</f>
        <v/>
      </c>
      <c r="U5496" s="11">
        <f>IF(AND(T5496&gt;0,Q5496&gt;0),(Q5496/T5496)*100,"")</f>
        <v/>
      </c>
      <c r="V5496" s="11">
        <f>IF(AND(T5496&gt;0,S5496&gt;0),(S5496/T5496)*100,"")</f>
        <v/>
      </c>
      <c r="W5496" s="10">
        <f>IF(AND(J5496&gt;0,L5496&gt;0),(L5496/(J5496^3))*100,"")</f>
        <v/>
      </c>
      <c r="X5496" s="12" t="n">
        <v>2.65</v>
      </c>
      <c r="Y5496" s="12" t="n">
        <v>3.18</v>
      </c>
      <c r="Z5496" s="12" t="n">
        <v>2.08</v>
      </c>
      <c r="AA5496" s="18" t="n">
        <v>4.76</v>
      </c>
      <c r="AB5496" s="14" t="n"/>
      <c r="AC5496" s="18" t="n">
        <v>29.97</v>
      </c>
      <c r="AD5496" s="18" t="n">
        <v>0.02566666667</v>
      </c>
      <c r="AE5496" s="18" t="n">
        <v>5.46</v>
      </c>
      <c r="AF5496" s="18" t="n"/>
    </row>
    <row r="5497" ht="14" customHeight="1">
      <c r="A5497" s="5" t="inlineStr">
        <is>
          <t>2407</t>
        </is>
      </c>
      <c r="B5497" s="5" t="inlineStr">
        <is>
          <t>LIPAN-5495</t>
        </is>
      </c>
      <c r="C5497" s="6" t="n">
        <v>2024</v>
      </c>
      <c r="D5497" s="5" t="inlineStr">
        <is>
          <t>2024-12-31 00:00:00</t>
        </is>
      </c>
      <c r="E5497" s="5" t="inlineStr">
        <is>
          <t>L.-Dez</t>
        </is>
      </c>
      <c r="F5497" s="5" t="inlineStr">
        <is>
          <t>Paraguai/Sepotuba</t>
        </is>
      </c>
      <c r="G5497" s="5" t="inlineStr">
        <is>
          <t>15° 55' 53,41" | 57° 39' 40,05"</t>
        </is>
      </c>
      <c r="H5497" s="5" t="inlineStr">
        <is>
          <t>Siluriformes</t>
        </is>
      </c>
      <c r="I5497" s="5" t="inlineStr">
        <is>
          <t>Pseudoplatystoma corruscans</t>
        </is>
      </c>
      <c r="J5497" s="7" t="n">
        <v>96.5</v>
      </c>
      <c r="K5497" s="7" t="n">
        <v>87</v>
      </c>
      <c r="L5497" s="8" t="n">
        <v>9440</v>
      </c>
      <c r="M5497" s="8" t="n">
        <v>7680</v>
      </c>
      <c r="N5497" s="5" t="b">
        <v>0</v>
      </c>
      <c r="O5497" s="5" t="inlineStr">
        <is>
          <t>F</t>
        </is>
      </c>
      <c r="P5497" s="5" t="inlineStr">
        <is>
          <t>EMA</t>
        </is>
      </c>
      <c r="Q5497" s="8" t="n">
        <v>290.6</v>
      </c>
      <c r="R5497" s="5" t="n">
        <v>3</v>
      </c>
      <c r="S5497" s="8" t="n">
        <v>117.39</v>
      </c>
      <c r="T5497" s="10">
        <f>IF(Q5497&gt;0,M5497-Q5497,"")</f>
        <v/>
      </c>
      <c r="U5497" s="11">
        <f>IF(AND(T5497&gt;0,Q5497&gt;0),(Q5497/T5497)*100,"")</f>
        <v/>
      </c>
      <c r="V5497" s="11">
        <f>IF(AND(T5497&gt;0,S5497&gt;0),(S5497/T5497)*100,"")</f>
        <v/>
      </c>
      <c r="W5497" s="10">
        <f>IF(AND(J5497&gt;0,L5497&gt;0),(L5497/(J5497^3))*100,"")</f>
        <v/>
      </c>
      <c r="X5497" s="12" t="n">
        <v>2.65</v>
      </c>
      <c r="Y5497" s="12" t="n">
        <v>3.18</v>
      </c>
      <c r="Z5497" s="12" t="n">
        <v>2.08</v>
      </c>
      <c r="AA5497" s="13" t="n">
        <v>4.76</v>
      </c>
      <c r="AB5497" s="5" t="n"/>
      <c r="AC5497" s="13" t="n">
        <v>29.97</v>
      </c>
      <c r="AD5497" s="13" t="n">
        <v>0.02566666667</v>
      </c>
      <c r="AE5497" s="13" t="n">
        <v>5.46</v>
      </c>
      <c r="AF5497" s="13" t="n"/>
    </row>
    <row r="5498" ht="14" customHeight="1">
      <c r="A5498" s="14" t="inlineStr">
        <is>
          <t>2408</t>
        </is>
      </c>
      <c r="B5498" s="14" t="inlineStr">
        <is>
          <t>LIPAN-5496</t>
        </is>
      </c>
      <c r="C5498" s="15" t="n">
        <v>2024</v>
      </c>
      <c r="D5498" s="14" t="inlineStr">
        <is>
          <t>2024-12-31 00:00:00</t>
        </is>
      </c>
      <c r="E5498" s="14" t="inlineStr">
        <is>
          <t>L.-Dez</t>
        </is>
      </c>
      <c r="F5498" s="14" t="inlineStr">
        <is>
          <t>Paraguai/Sepotuba</t>
        </is>
      </c>
      <c r="G5498" s="14" t="inlineStr">
        <is>
          <t>15° 55' 53,41" | 57° 39' 40,05"</t>
        </is>
      </c>
      <c r="H5498" s="14" t="inlineStr">
        <is>
          <t>Siluriformes</t>
        </is>
      </c>
      <c r="I5498" s="14" t="inlineStr">
        <is>
          <t>Pseudoplatystoma corruscans</t>
        </is>
      </c>
      <c r="J5498" s="16" t="n">
        <v>83.40000000000001</v>
      </c>
      <c r="K5498" s="16" t="n">
        <v>75.7</v>
      </c>
      <c r="L5498" s="17" t="n">
        <v>6380</v>
      </c>
      <c r="M5498" s="17" t="n">
        <v>5270</v>
      </c>
      <c r="N5498" s="14" t="b">
        <v>0</v>
      </c>
      <c r="O5498" s="14" t="inlineStr">
        <is>
          <t>F</t>
        </is>
      </c>
      <c r="P5498" s="14" t="inlineStr">
        <is>
          <t>EMA</t>
        </is>
      </c>
      <c r="Q5498" s="17" t="n">
        <v>280.05</v>
      </c>
      <c r="R5498" s="14" t="n">
        <v>3</v>
      </c>
      <c r="S5498" s="17" t="n">
        <v>88.36</v>
      </c>
      <c r="T5498" s="10">
        <f>IF(Q5498&gt;0,M5498-Q5498,"")</f>
        <v/>
      </c>
      <c r="U5498" s="11">
        <f>IF(AND(T5498&gt;0,Q5498&gt;0),(Q5498/T5498)*100,"")</f>
        <v/>
      </c>
      <c r="V5498" s="11">
        <f>IF(AND(T5498&gt;0,S5498&gt;0),(S5498/T5498)*100,"")</f>
        <v/>
      </c>
      <c r="W5498" s="10">
        <f>IF(AND(J5498&gt;0,L5498&gt;0),(L5498/(J5498^3))*100,"")</f>
        <v/>
      </c>
      <c r="X5498" s="12" t="n">
        <v>2.65</v>
      </c>
      <c r="Y5498" s="12" t="n">
        <v>3.18</v>
      </c>
      <c r="Z5498" s="12" t="n">
        <v>2.08</v>
      </c>
      <c r="AA5498" s="18" t="n">
        <v>4.76</v>
      </c>
      <c r="AB5498" s="14" t="n"/>
      <c r="AC5498" s="18" t="n">
        <v>29.97</v>
      </c>
      <c r="AD5498" s="18" t="n">
        <v>0.02566666667</v>
      </c>
      <c r="AE5498" s="18" t="n">
        <v>5.46</v>
      </c>
      <c r="AF5498" s="18" t="n"/>
    </row>
    <row r="5499" ht="14" customHeight="1">
      <c r="A5499" s="5" t="inlineStr">
        <is>
          <t>2409</t>
        </is>
      </c>
      <c r="B5499" s="5" t="inlineStr">
        <is>
          <t>LIPAN-5497</t>
        </is>
      </c>
      <c r="C5499" s="6" t="n">
        <v>2024</v>
      </c>
      <c r="D5499" s="5" t="inlineStr">
        <is>
          <t>2024-12-31 00:00:00</t>
        </is>
      </c>
      <c r="E5499" s="5" t="inlineStr">
        <is>
          <t>L.-Dez</t>
        </is>
      </c>
      <c r="F5499" s="5" t="inlineStr">
        <is>
          <t>Paraguai/Sepotuba</t>
        </is>
      </c>
      <c r="G5499" s="5" t="inlineStr">
        <is>
          <t>15° 55' 53,41" | 57° 39' 40,05"</t>
        </is>
      </c>
      <c r="H5499" s="5" t="inlineStr">
        <is>
          <t>Siluriformes</t>
        </is>
      </c>
      <c r="I5499" s="5" t="inlineStr">
        <is>
          <t>Pseudoplatystoma corruscans</t>
        </is>
      </c>
      <c r="J5499" s="7" t="n">
        <v>103</v>
      </c>
      <c r="K5499" s="7" t="n">
        <v>93.09999999999999</v>
      </c>
      <c r="L5499" s="8" t="n">
        <v>12230</v>
      </c>
      <c r="M5499" s="8" t="n">
        <v>10060</v>
      </c>
      <c r="N5499" s="5" t="b">
        <v>0</v>
      </c>
      <c r="O5499" s="5" t="inlineStr">
        <is>
          <t>F</t>
        </is>
      </c>
      <c r="P5499" s="5" t="inlineStr">
        <is>
          <t>EMA</t>
        </is>
      </c>
      <c r="Q5499" s="8" t="n">
        <v>398.94</v>
      </c>
      <c r="R5499" s="5" t="n">
        <v>3</v>
      </c>
      <c r="S5499" s="8" t="n">
        <v>168.92</v>
      </c>
      <c r="T5499" s="10">
        <f>IF(Q5499&gt;0,M5499-Q5499,"")</f>
        <v/>
      </c>
      <c r="U5499" s="11">
        <f>IF(AND(T5499&gt;0,Q5499&gt;0),(Q5499/T5499)*100,"")</f>
        <v/>
      </c>
      <c r="V5499" s="11">
        <f>IF(AND(T5499&gt;0,S5499&gt;0),(S5499/T5499)*100,"")</f>
        <v/>
      </c>
      <c r="W5499" s="10">
        <f>IF(AND(J5499&gt;0,L5499&gt;0),(L5499/(J5499^3))*100,"")</f>
        <v/>
      </c>
      <c r="X5499" s="12" t="n">
        <v>2.65</v>
      </c>
      <c r="Y5499" s="12" t="n">
        <v>3.18</v>
      </c>
      <c r="Z5499" s="12" t="n">
        <v>2.08</v>
      </c>
      <c r="AA5499" s="13" t="n">
        <v>4.76</v>
      </c>
      <c r="AB5499" s="5" t="n"/>
      <c r="AC5499" s="13" t="n">
        <v>29.97</v>
      </c>
      <c r="AD5499" s="13" t="n">
        <v>0.02566666667</v>
      </c>
      <c r="AE5499" s="13" t="n">
        <v>5.46</v>
      </c>
      <c r="AF5499" s="13" t="n"/>
    </row>
    <row r="5500" ht="14" customHeight="1">
      <c r="A5500" s="14" t="inlineStr">
        <is>
          <t>2410</t>
        </is>
      </c>
      <c r="B5500" s="14" t="inlineStr">
        <is>
          <t>LIPAN-5498</t>
        </is>
      </c>
      <c r="C5500" s="15" t="n">
        <v>2024</v>
      </c>
      <c r="D5500" s="14" t="inlineStr">
        <is>
          <t>2024-12-31 00:00:00</t>
        </is>
      </c>
      <c r="E5500" s="14" t="inlineStr">
        <is>
          <t>L.-Dez</t>
        </is>
      </c>
      <c r="F5500" s="14" t="inlineStr">
        <is>
          <t>Paraguai/Sepotuba</t>
        </is>
      </c>
      <c r="G5500" s="14" t="inlineStr">
        <is>
          <t>15° 55' 53,41" | 57° 39' 40,05"</t>
        </is>
      </c>
      <c r="H5500" s="14" t="inlineStr">
        <is>
          <t>Siluriformes</t>
        </is>
      </c>
      <c r="I5500" s="14" t="inlineStr">
        <is>
          <t>Pseudoplatystoma corruscans</t>
        </is>
      </c>
      <c r="J5500" s="16" t="n">
        <v>101.7</v>
      </c>
      <c r="K5500" s="16" t="n">
        <v>92.2</v>
      </c>
      <c r="L5500" s="17" t="n">
        <v>11060</v>
      </c>
      <c r="M5500" s="17" t="n">
        <v>9460</v>
      </c>
      <c r="N5500" s="14" t="b">
        <v>0</v>
      </c>
      <c r="O5500" s="14" t="inlineStr">
        <is>
          <t>F</t>
        </is>
      </c>
      <c r="P5500" s="14" t="inlineStr">
        <is>
          <t>EMA</t>
        </is>
      </c>
      <c r="Q5500" s="17" t="n">
        <v>347.37</v>
      </c>
      <c r="R5500" s="14" t="n">
        <v>3</v>
      </c>
      <c r="S5500" s="17" t="n">
        <v>177.3</v>
      </c>
      <c r="T5500" s="10">
        <f>IF(Q5500&gt;0,M5500-Q5500,"")</f>
        <v/>
      </c>
      <c r="U5500" s="11">
        <f>IF(AND(T5500&gt;0,Q5500&gt;0),(Q5500/T5500)*100,"")</f>
        <v/>
      </c>
      <c r="V5500" s="11">
        <f>IF(AND(T5500&gt;0,S5500&gt;0),(S5500/T5500)*100,"")</f>
        <v/>
      </c>
      <c r="W5500" s="10">
        <f>IF(AND(J5500&gt;0,L5500&gt;0),(L5500/(J5500^3))*100,"")</f>
        <v/>
      </c>
      <c r="X5500" s="12" t="n">
        <v>2.65</v>
      </c>
      <c r="Y5500" s="12" t="n">
        <v>3.18</v>
      </c>
      <c r="Z5500" s="12" t="n">
        <v>2.08</v>
      </c>
      <c r="AA5500" s="18" t="n">
        <v>4.76</v>
      </c>
      <c r="AB5500" s="14" t="n"/>
      <c r="AC5500" s="18" t="n">
        <v>29.97</v>
      </c>
      <c r="AD5500" s="18" t="n">
        <v>0.02566666667</v>
      </c>
      <c r="AE5500" s="18" t="n">
        <v>5.46</v>
      </c>
      <c r="AF5500" s="18" t="n"/>
    </row>
    <row r="5501" ht="14" customHeight="1">
      <c r="A5501" s="5" t="inlineStr">
        <is>
          <t>2411</t>
        </is>
      </c>
      <c r="B5501" s="5" t="inlineStr">
        <is>
          <t>LIPAN-5499</t>
        </is>
      </c>
      <c r="C5501" s="6" t="n">
        <v>2024</v>
      </c>
      <c r="D5501" s="5" t="inlineStr">
        <is>
          <t>2024-12-31 00:00:00</t>
        </is>
      </c>
      <c r="E5501" s="5" t="inlineStr">
        <is>
          <t>L.-Dez</t>
        </is>
      </c>
      <c r="F5501" s="5" t="inlineStr">
        <is>
          <t>Paraguai/Sepotuba</t>
        </is>
      </c>
      <c r="G5501" s="5" t="inlineStr">
        <is>
          <t>15° 55' 53,41" | 57° 39' 40,05"</t>
        </is>
      </c>
      <c r="H5501" s="5" t="inlineStr">
        <is>
          <t>Siluriformes</t>
        </is>
      </c>
      <c r="I5501" s="5" t="inlineStr">
        <is>
          <t>Pseudoplatystoma corruscans</t>
        </is>
      </c>
      <c r="J5501" s="7" t="n">
        <v>96.40000000000001</v>
      </c>
      <c r="K5501" s="7" t="n">
        <v>88</v>
      </c>
      <c r="L5501" s="8" t="n">
        <v>10390</v>
      </c>
      <c r="M5501" s="8" t="n">
        <v>8830</v>
      </c>
      <c r="N5501" s="5" t="b">
        <v>0</v>
      </c>
      <c r="O5501" s="5" t="inlineStr">
        <is>
          <t>F</t>
        </is>
      </c>
      <c r="P5501" s="5" t="inlineStr">
        <is>
          <t>EMA</t>
        </is>
      </c>
      <c r="Q5501" s="8" t="n">
        <v>396.61</v>
      </c>
      <c r="R5501" s="5" t="n">
        <v>0</v>
      </c>
      <c r="S5501" s="8" t="n">
        <v>118.23</v>
      </c>
      <c r="T5501" s="10">
        <f>IF(Q5501&gt;0,M5501-Q5501,"")</f>
        <v/>
      </c>
      <c r="U5501" s="11">
        <f>IF(AND(T5501&gt;0,Q5501&gt;0),(Q5501/T5501)*100,"")</f>
        <v/>
      </c>
      <c r="V5501" s="11">
        <f>IF(AND(T5501&gt;0,S5501&gt;0),(S5501/T5501)*100,"")</f>
        <v/>
      </c>
      <c r="W5501" s="10">
        <f>IF(AND(J5501&gt;0,L5501&gt;0),(L5501/(J5501^3))*100,"")</f>
        <v/>
      </c>
      <c r="X5501" s="12" t="n">
        <v>2.65</v>
      </c>
      <c r="Y5501" s="12" t="n">
        <v>3.18</v>
      </c>
      <c r="Z5501" s="12" t="n">
        <v>2.08</v>
      </c>
      <c r="AA5501" s="13" t="n">
        <v>4.76</v>
      </c>
      <c r="AB5501" s="5" t="n"/>
      <c r="AC5501" s="13" t="n">
        <v>29.97</v>
      </c>
      <c r="AD5501" s="13" t="n">
        <v>0.02566666667</v>
      </c>
      <c r="AE5501" s="13" t="n">
        <v>5.46</v>
      </c>
      <c r="AF5501" s="13" t="n"/>
    </row>
    <row r="5502" ht="14" customHeight="1">
      <c r="A5502" s="14" t="inlineStr">
        <is>
          <t>2412</t>
        </is>
      </c>
      <c r="B5502" s="14" t="inlineStr">
        <is>
          <t>LIPAN-5500</t>
        </is>
      </c>
      <c r="C5502" s="15" t="n">
        <v>2024</v>
      </c>
      <c r="D5502" s="14" t="inlineStr">
        <is>
          <t>2024-12-31 00:00:00</t>
        </is>
      </c>
      <c r="E5502" s="14" t="inlineStr">
        <is>
          <t>L.-Dez</t>
        </is>
      </c>
      <c r="F5502" s="14" t="inlineStr">
        <is>
          <t>Paraguai/Sepotuba</t>
        </is>
      </c>
      <c r="G5502" s="14" t="inlineStr">
        <is>
          <t>15° 55' 53,41" | 57° 39' 40,05"</t>
        </is>
      </c>
      <c r="H5502" s="14" t="inlineStr">
        <is>
          <t>Siluriformes</t>
        </is>
      </c>
      <c r="I5502" s="14" t="inlineStr">
        <is>
          <t>Pseudoplatystoma corruscans</t>
        </is>
      </c>
      <c r="J5502" s="16" t="n">
        <v>91.5</v>
      </c>
      <c r="K5502" s="16" t="n">
        <v>71.09999999999999</v>
      </c>
      <c r="L5502" s="17" t="n">
        <v>7800</v>
      </c>
      <c r="M5502" s="17" t="n">
        <v>6160</v>
      </c>
      <c r="N5502" s="14" t="b">
        <v>0</v>
      </c>
      <c r="O5502" s="14" t="inlineStr">
        <is>
          <t>F</t>
        </is>
      </c>
      <c r="P5502" s="14" t="inlineStr">
        <is>
          <t>EMA</t>
        </is>
      </c>
      <c r="Q5502" s="17" t="n">
        <v>299.29</v>
      </c>
      <c r="R5502" s="14" t="n">
        <v>3</v>
      </c>
      <c r="S5502" s="17" t="n">
        <v>118.63</v>
      </c>
      <c r="T5502" s="10">
        <f>IF(Q5502&gt;0,M5502-Q5502,"")</f>
        <v/>
      </c>
      <c r="U5502" s="11">
        <f>IF(AND(T5502&gt;0,Q5502&gt;0),(Q5502/T5502)*100,"")</f>
        <v/>
      </c>
      <c r="V5502" s="11">
        <f>IF(AND(T5502&gt;0,S5502&gt;0),(S5502/T5502)*100,"")</f>
        <v/>
      </c>
      <c r="W5502" s="10">
        <f>IF(AND(J5502&gt;0,L5502&gt;0),(L5502/(J5502^3))*100,"")</f>
        <v/>
      </c>
      <c r="X5502" s="12" t="n">
        <v>2.65</v>
      </c>
      <c r="Y5502" s="12" t="n">
        <v>3.18</v>
      </c>
      <c r="Z5502" s="12" t="n">
        <v>2.08</v>
      </c>
      <c r="AA5502" s="18" t="n">
        <v>4.76</v>
      </c>
      <c r="AB5502" s="14" t="n"/>
      <c r="AC5502" s="18" t="n">
        <v>29.97</v>
      </c>
      <c r="AD5502" s="18" t="n">
        <v>0.02566666667</v>
      </c>
      <c r="AE5502" s="18" t="n">
        <v>5.46</v>
      </c>
      <c r="AF5502" s="18" t="n"/>
    </row>
    <row r="5503" ht="14" customHeight="1">
      <c r="A5503" s="5" t="inlineStr">
        <is>
          <t>2413</t>
        </is>
      </c>
      <c r="B5503" s="5" t="inlineStr">
        <is>
          <t>LIPAN-5501</t>
        </is>
      </c>
      <c r="C5503" s="6" t="n">
        <v>2024</v>
      </c>
      <c r="D5503" s="5" t="inlineStr">
        <is>
          <t>2024-12-31 00:00:00</t>
        </is>
      </c>
      <c r="E5503" s="5" t="inlineStr">
        <is>
          <t>L.-Dez</t>
        </is>
      </c>
      <c r="F5503" s="5" t="inlineStr">
        <is>
          <t>Paraguai/Sepotuba</t>
        </is>
      </c>
      <c r="G5503" s="5" t="inlineStr">
        <is>
          <t>15° 55' 53,41" | 57° 39' 40,05"</t>
        </is>
      </c>
      <c r="H5503" s="5" t="inlineStr">
        <is>
          <t>Siluriformes</t>
        </is>
      </c>
      <c r="I5503" s="5" t="inlineStr">
        <is>
          <t>Pseudoplatystoma corruscans</t>
        </is>
      </c>
      <c r="J5503" s="7" t="n">
        <v>84.8</v>
      </c>
      <c r="K5503" s="7" t="n">
        <v>76.2</v>
      </c>
      <c r="L5503" s="8" t="n">
        <v>6600</v>
      </c>
      <c r="M5503" s="8" t="n">
        <v>5470</v>
      </c>
      <c r="N5503" s="5" t="b">
        <v>0</v>
      </c>
      <c r="O5503" s="5" t="inlineStr">
        <is>
          <t>F</t>
        </is>
      </c>
      <c r="P5503" s="5" t="inlineStr">
        <is>
          <t>EMA</t>
        </is>
      </c>
      <c r="Q5503" s="8" t="n">
        <v>183.65</v>
      </c>
      <c r="R5503" s="5" t="n">
        <v>3</v>
      </c>
      <c r="S5503" s="8" t="n">
        <v>79.90000000000001</v>
      </c>
      <c r="T5503" s="10">
        <f>IF(Q5503&gt;0,M5503-Q5503,"")</f>
        <v/>
      </c>
      <c r="U5503" s="11">
        <f>IF(AND(T5503&gt;0,Q5503&gt;0),(Q5503/T5503)*100,"")</f>
        <v/>
      </c>
      <c r="V5503" s="11">
        <f>IF(AND(T5503&gt;0,S5503&gt;0),(S5503/T5503)*100,"")</f>
        <v/>
      </c>
      <c r="W5503" s="10">
        <f>IF(AND(J5503&gt;0,L5503&gt;0),(L5503/(J5503^3))*100,"")</f>
        <v/>
      </c>
      <c r="X5503" s="12" t="n">
        <v>2.65</v>
      </c>
      <c r="Y5503" s="12" t="n">
        <v>3.18</v>
      </c>
      <c r="Z5503" s="12" t="n">
        <v>2.08</v>
      </c>
      <c r="AA5503" s="13" t="n">
        <v>4.76</v>
      </c>
      <c r="AB5503" s="5" t="n"/>
      <c r="AC5503" s="13" t="n">
        <v>29.97</v>
      </c>
      <c r="AD5503" s="13" t="n">
        <v>0.02566666667</v>
      </c>
      <c r="AE5503" s="13" t="n">
        <v>5.46</v>
      </c>
      <c r="AF5503" s="13" t="n"/>
    </row>
    <row r="5504" ht="14" customHeight="1">
      <c r="A5504" s="14" t="inlineStr">
        <is>
          <t>2414</t>
        </is>
      </c>
      <c r="B5504" s="14" t="inlineStr">
        <is>
          <t>LIPAN-5502</t>
        </is>
      </c>
      <c r="C5504" s="15" t="n">
        <v>2024</v>
      </c>
      <c r="D5504" s="14" t="inlineStr">
        <is>
          <t>2024-12-31 00:00:00</t>
        </is>
      </c>
      <c r="E5504" s="14" t="inlineStr">
        <is>
          <t>L.-Dez</t>
        </is>
      </c>
      <c r="F5504" s="14" t="inlineStr">
        <is>
          <t>Paraguai/Sepotuba</t>
        </is>
      </c>
      <c r="G5504" s="14" t="inlineStr">
        <is>
          <t>15° 55' 53,41" | 57° 39' 40,05"</t>
        </is>
      </c>
      <c r="H5504" s="14" t="inlineStr">
        <is>
          <t>Siluriformes</t>
        </is>
      </c>
      <c r="I5504" s="14" t="inlineStr">
        <is>
          <t>Pseudoplatystoma corruscans</t>
        </is>
      </c>
      <c r="J5504" s="16" t="n">
        <v>95.7</v>
      </c>
      <c r="K5504" s="16" t="n">
        <v>85</v>
      </c>
      <c r="L5504" s="17" t="n">
        <v>8930</v>
      </c>
      <c r="M5504" s="17" t="n">
        <v>7470</v>
      </c>
      <c r="N5504" s="14" t="b">
        <v>0</v>
      </c>
      <c r="O5504" s="14" t="inlineStr">
        <is>
          <t>F</t>
        </is>
      </c>
      <c r="P5504" s="14" t="inlineStr">
        <is>
          <t>EMA</t>
        </is>
      </c>
      <c r="Q5504" s="17" t="n">
        <v>169.07</v>
      </c>
      <c r="R5504" s="14" t="n">
        <v>3</v>
      </c>
      <c r="S5504" s="17" t="n">
        <v>88.09</v>
      </c>
      <c r="T5504" s="10">
        <f>IF(Q5504&gt;0,M5504-Q5504,"")</f>
        <v/>
      </c>
      <c r="U5504" s="11">
        <f>IF(AND(T5504&gt;0,Q5504&gt;0),(Q5504/T5504)*100,"")</f>
        <v/>
      </c>
      <c r="V5504" s="11">
        <f>IF(AND(T5504&gt;0,S5504&gt;0),(S5504/T5504)*100,"")</f>
        <v/>
      </c>
      <c r="W5504" s="10">
        <f>IF(AND(J5504&gt;0,L5504&gt;0),(L5504/(J5504^3))*100,"")</f>
        <v/>
      </c>
      <c r="X5504" s="12" t="n">
        <v>2.65</v>
      </c>
      <c r="Y5504" s="12" t="n">
        <v>3.18</v>
      </c>
      <c r="Z5504" s="12" t="n">
        <v>2.08</v>
      </c>
      <c r="AA5504" s="18" t="n">
        <v>4.76</v>
      </c>
      <c r="AB5504" s="14" t="n"/>
      <c r="AC5504" s="18" t="n">
        <v>29.97</v>
      </c>
      <c r="AD5504" s="18" t="n">
        <v>0.02566666667</v>
      </c>
      <c r="AE5504" s="18" t="n">
        <v>5.46</v>
      </c>
      <c r="AF5504" s="18" t="n"/>
    </row>
    <row r="5505" ht="14" customHeight="1">
      <c r="A5505" s="5" t="inlineStr">
        <is>
          <t>2415</t>
        </is>
      </c>
      <c r="B5505" s="5" t="inlineStr">
        <is>
          <t>LIPAN-5503</t>
        </is>
      </c>
      <c r="C5505" s="6" t="n">
        <v>2025</v>
      </c>
      <c r="D5505" s="5" t="inlineStr">
        <is>
          <t>2025-01-25 00:00:00</t>
        </is>
      </c>
      <c r="E5505" s="5" t="inlineStr">
        <is>
          <t>A.-Jan</t>
        </is>
      </c>
      <c r="F5505" s="5" t="inlineStr">
        <is>
          <t>Paraguai/Cáceres</t>
        </is>
      </c>
      <c r="G5505" s="5" t="inlineStr">
        <is>
          <t>16° 04' 06,05" | 57° 42' 04,51"</t>
        </is>
      </c>
      <c r="H5505" s="5" t="inlineStr">
        <is>
          <t>Characiformes</t>
        </is>
      </c>
      <c r="I5505" s="5" t="inlineStr">
        <is>
          <t>Leporinus friderici</t>
        </is>
      </c>
      <c r="J5505" s="7" t="n">
        <v>28.2</v>
      </c>
      <c r="K5505" s="7" t="n">
        <v>25.7</v>
      </c>
      <c r="L5505" s="8" t="n">
        <v>217.96</v>
      </c>
      <c r="M5505" s="8" t="n">
        <v>180.37</v>
      </c>
      <c r="N5505" s="5" t="b">
        <v>0</v>
      </c>
      <c r="O5505" s="5" t="inlineStr">
        <is>
          <t>F</t>
        </is>
      </c>
      <c r="P5505" s="5" t="inlineStr">
        <is>
          <t>MAT</t>
        </is>
      </c>
      <c r="Q5505" s="8" t="n">
        <v>18.85</v>
      </c>
      <c r="R5505" s="5" t="n">
        <v>2</v>
      </c>
      <c r="S5505" s="8" t="n">
        <v>5.47</v>
      </c>
      <c r="T5505" s="10">
        <f>IF(Q5505&gt;0,M5505-Q5505,"")</f>
        <v/>
      </c>
      <c r="U5505" s="11">
        <f>IF(AND(T5505&gt;0,Q5505&gt;0),(Q5505/T5505)*100,"")</f>
        <v/>
      </c>
      <c r="V5505" s="11">
        <f>IF(AND(T5505&gt;0,S5505&gt;0),(S5505/T5505)*100,"")</f>
        <v/>
      </c>
      <c r="W5505" s="10">
        <f>IF(AND(J5505&gt;0,L5505&gt;0),(L5505/(J5505^3))*100,"")</f>
        <v/>
      </c>
      <c r="X5505" s="12" t="n">
        <v>3.69</v>
      </c>
      <c r="Y5505" s="12" t="n">
        <v>4.5</v>
      </c>
      <c r="Z5505" s="12" t="n">
        <v>3.1</v>
      </c>
      <c r="AA5505" s="13" t="n">
        <v>4.76</v>
      </c>
      <c r="AB5505" s="5" t="n"/>
      <c r="AC5505" s="13" t="n">
        <v>29.97</v>
      </c>
      <c r="AD5505" s="13" t="n">
        <v>0.02566666667</v>
      </c>
      <c r="AE5505" s="13" t="n">
        <v>5.46</v>
      </c>
      <c r="AF5505" s="13" t="n"/>
    </row>
    <row r="5506" ht="14" customHeight="1">
      <c r="A5506" s="14" t="inlineStr">
        <is>
          <t>2416</t>
        </is>
      </c>
      <c r="B5506" s="14" t="inlineStr">
        <is>
          <t>LIPAN-5504</t>
        </is>
      </c>
      <c r="C5506" s="15" t="n">
        <v>2025</v>
      </c>
      <c r="D5506" s="14" t="inlineStr">
        <is>
          <t>2025-01-25 00:00:00</t>
        </is>
      </c>
      <c r="E5506" s="14" t="inlineStr">
        <is>
          <t>A.-Jan</t>
        </is>
      </c>
      <c r="F5506" s="14" t="inlineStr">
        <is>
          <t>Paraguai/Cáceres</t>
        </is>
      </c>
      <c r="G5506" s="14" t="inlineStr">
        <is>
          <t>16° 04' 06,05" | 57° 42' 04,51"</t>
        </is>
      </c>
      <c r="H5506" s="14" t="inlineStr">
        <is>
          <t>Characiformes</t>
        </is>
      </c>
      <c r="I5506" s="14" t="inlineStr">
        <is>
          <t>Potamorhina squamoralevis</t>
        </is>
      </c>
      <c r="J5506" s="16" t="n">
        <v>24.7</v>
      </c>
      <c r="K5506" s="16" t="n">
        <v>20.4</v>
      </c>
      <c r="L5506" s="17" t="n">
        <v>165.22</v>
      </c>
      <c r="M5506" s="17" t="n">
        <v>145.26</v>
      </c>
      <c r="N5506" s="14" t="b">
        <v>0</v>
      </c>
      <c r="O5506" s="14" t="inlineStr">
        <is>
          <t>M</t>
        </is>
      </c>
      <c r="P5506" s="14" t="inlineStr">
        <is>
          <t>REP</t>
        </is>
      </c>
      <c r="Q5506" s="17" t="n">
        <v>0.2</v>
      </c>
      <c r="R5506" s="14" t="n">
        <v>2</v>
      </c>
      <c r="S5506" s="17" t="n">
        <v>4.91</v>
      </c>
      <c r="T5506" s="10">
        <f>IF(Q5506&gt;0,M5506-Q5506,"")</f>
        <v/>
      </c>
      <c r="U5506" s="11">
        <f>IF(AND(T5506&gt;0,Q5506&gt;0),(Q5506/T5506)*100,"")</f>
        <v/>
      </c>
      <c r="V5506" s="11">
        <f>IF(AND(T5506&gt;0,S5506&gt;0),(S5506/T5506)*100,"")</f>
        <v/>
      </c>
      <c r="W5506" s="10">
        <f>IF(AND(J5506&gt;0,L5506&gt;0),(L5506/(J5506^3))*100,"")</f>
        <v/>
      </c>
      <c r="X5506" s="12" t="n">
        <v>3.69</v>
      </c>
      <c r="Y5506" s="12" t="n">
        <v>4.5</v>
      </c>
      <c r="Z5506" s="12" t="n">
        <v>3.1</v>
      </c>
      <c r="AA5506" s="18" t="n">
        <v>4.76</v>
      </c>
      <c r="AB5506" s="14" t="n"/>
      <c r="AC5506" s="18" t="n">
        <v>29.97</v>
      </c>
      <c r="AD5506" s="18" t="n">
        <v>0.02566666667</v>
      </c>
      <c r="AE5506" s="18" t="n">
        <v>5.46</v>
      </c>
      <c r="AF5506" s="18" t="n"/>
    </row>
    <row r="5507" ht="14" customHeight="1">
      <c r="A5507" s="5" t="inlineStr">
        <is>
          <t>2417</t>
        </is>
      </c>
      <c r="B5507" s="5" t="inlineStr">
        <is>
          <t>LIPAN-5505</t>
        </is>
      </c>
      <c r="C5507" s="6" t="n">
        <v>2025</v>
      </c>
      <c r="D5507" s="5" t="inlineStr">
        <is>
          <t>2025-01-25 00:00:00</t>
        </is>
      </c>
      <c r="E5507" s="5" t="inlineStr">
        <is>
          <t>A.-Jan</t>
        </is>
      </c>
      <c r="F5507" s="5" t="inlineStr">
        <is>
          <t>Paraguai/Sepotuba</t>
        </is>
      </c>
      <c r="G5507" s="5" t="inlineStr">
        <is>
          <t>15° 55' 53,41" | 57° 39' 40,05"</t>
        </is>
      </c>
      <c r="H5507" s="5" t="inlineStr">
        <is>
          <t>Characiformes</t>
        </is>
      </c>
      <c r="I5507" s="5" t="inlineStr">
        <is>
          <t>Piaractus mesopotamicus</t>
        </is>
      </c>
      <c r="J5507" s="7" t="n">
        <v>48.6</v>
      </c>
      <c r="K5507" s="7" t="n">
        <v>44.3</v>
      </c>
      <c r="L5507" s="8" t="n">
        <v>2680</v>
      </c>
      <c r="M5507" s="8" t="n">
        <v>2260</v>
      </c>
      <c r="N5507" s="5" t="b">
        <v>0</v>
      </c>
      <c r="O5507" s="5" t="inlineStr">
        <is>
          <t>M</t>
        </is>
      </c>
      <c r="P5507" s="5" t="inlineStr">
        <is>
          <t>ESV</t>
        </is>
      </c>
      <c r="Q5507" s="8" t="n">
        <v>17.62</v>
      </c>
      <c r="R5507" s="5" t="n">
        <v>2</v>
      </c>
      <c r="S5507" s="8" t="n">
        <v>19.37</v>
      </c>
      <c r="T5507" s="10">
        <f>IF(Q5507&gt;0,M5507-Q5507,"")</f>
        <v/>
      </c>
      <c r="U5507" s="11">
        <f>IF(AND(T5507&gt;0,Q5507&gt;0),(Q5507/T5507)*100,"")</f>
        <v/>
      </c>
      <c r="V5507" s="11">
        <f>IF(AND(T5507&gt;0,S5507&gt;0),(S5507/T5507)*100,"")</f>
        <v/>
      </c>
      <c r="W5507" s="10">
        <f>IF(AND(J5507&gt;0,L5507&gt;0),(L5507/(J5507^3))*100,"")</f>
        <v/>
      </c>
      <c r="X5507" s="12" t="n">
        <v>3.69</v>
      </c>
      <c r="Y5507" s="12" t="n">
        <v>4.5</v>
      </c>
      <c r="Z5507" s="12" t="n">
        <v>3.1</v>
      </c>
      <c r="AA5507" s="13" t="n">
        <v>3.423333333</v>
      </c>
      <c r="AB5507" s="5" t="n"/>
      <c r="AC5507" s="13" t="n">
        <v>27.24</v>
      </c>
      <c r="AD5507" s="13" t="n">
        <v>0.01833333333</v>
      </c>
      <c r="AE5507" s="13" t="n">
        <v>5.663333333</v>
      </c>
      <c r="AF5507" s="13" t="n"/>
    </row>
    <row r="5508" ht="14" customHeight="1">
      <c r="A5508" s="14" t="inlineStr">
        <is>
          <t>2418</t>
        </is>
      </c>
      <c r="B5508" s="14" t="inlineStr">
        <is>
          <t>LIPAN-5506</t>
        </is>
      </c>
      <c r="C5508" s="15" t="n">
        <v>2025</v>
      </c>
      <c r="D5508" s="14" t="inlineStr">
        <is>
          <t>2025-01-25 00:00:00</t>
        </is>
      </c>
      <c r="E5508" s="14" t="inlineStr">
        <is>
          <t>A.-Jan</t>
        </is>
      </c>
      <c r="F5508" s="14" t="inlineStr">
        <is>
          <t>Paraguai/Sepotuba</t>
        </is>
      </c>
      <c r="G5508" s="14" t="inlineStr">
        <is>
          <t>15° 55' 53,41" | 57° 39' 40,05"</t>
        </is>
      </c>
      <c r="H5508" s="14" t="inlineStr">
        <is>
          <t>Characiformes</t>
        </is>
      </c>
      <c r="I5508" s="14" t="inlineStr">
        <is>
          <t>Piaractus mesopotamicus</t>
        </is>
      </c>
      <c r="J5508" s="16" t="n">
        <v>51.4</v>
      </c>
      <c r="K5508" s="16" t="n">
        <v>45.3</v>
      </c>
      <c r="L5508" s="17" t="n">
        <v>2600</v>
      </c>
      <c r="M5508" s="17" t="n">
        <v>2260</v>
      </c>
      <c r="N5508" s="14" t="b">
        <v>0</v>
      </c>
      <c r="O5508" s="14" t="inlineStr">
        <is>
          <t>M</t>
        </is>
      </c>
      <c r="P5508" s="14" t="inlineStr">
        <is>
          <t>ESV</t>
        </is>
      </c>
      <c r="Q5508" s="17" t="n">
        <v>18.88</v>
      </c>
      <c r="R5508" s="14" t="n">
        <v>2</v>
      </c>
      <c r="S5508" s="17" t="n">
        <v>27.9</v>
      </c>
      <c r="T5508" s="10">
        <f>IF(Q5508&gt;0,M5508-Q5508,"")</f>
        <v/>
      </c>
      <c r="U5508" s="11">
        <f>IF(AND(T5508&gt;0,Q5508&gt;0),(Q5508/T5508)*100,"")</f>
        <v/>
      </c>
      <c r="V5508" s="11">
        <f>IF(AND(T5508&gt;0,S5508&gt;0),(S5508/T5508)*100,"")</f>
        <v/>
      </c>
      <c r="W5508" s="10">
        <f>IF(AND(J5508&gt;0,L5508&gt;0),(L5508/(J5508^3))*100,"")</f>
        <v/>
      </c>
      <c r="X5508" s="12" t="n">
        <v>3.69</v>
      </c>
      <c r="Y5508" s="12" t="n">
        <v>4.5</v>
      </c>
      <c r="Z5508" s="12" t="n">
        <v>3.1</v>
      </c>
      <c r="AA5508" s="18" t="n">
        <v>3.423333333</v>
      </c>
      <c r="AB5508" s="14" t="n"/>
      <c r="AC5508" s="18" t="n">
        <v>27.24</v>
      </c>
      <c r="AD5508" s="18" t="n">
        <v>0.01833333333</v>
      </c>
      <c r="AE5508" s="18" t="n">
        <v>5.663333333</v>
      </c>
      <c r="AF5508" s="18" t="n"/>
    </row>
    <row r="5509" ht="14" customHeight="1">
      <c r="A5509" s="5" t="inlineStr">
        <is>
          <t>2419</t>
        </is>
      </c>
      <c r="B5509" s="5" t="inlineStr">
        <is>
          <t>LIPAN-5507</t>
        </is>
      </c>
      <c r="C5509" s="6" t="n">
        <v>2025</v>
      </c>
      <c r="D5509" s="5" t="inlineStr">
        <is>
          <t>2025-01-25 00:00:00</t>
        </is>
      </c>
      <c r="E5509" s="5" t="inlineStr">
        <is>
          <t>A.-Jan</t>
        </is>
      </c>
      <c r="F5509" s="5" t="inlineStr">
        <is>
          <t>Paraguai/Sepotuba</t>
        </is>
      </c>
      <c r="G5509" s="5" t="inlineStr">
        <is>
          <t>15° 55' 53,41" | 57° 39' 40,05"</t>
        </is>
      </c>
      <c r="H5509" s="5" t="inlineStr">
        <is>
          <t>Characiformes</t>
        </is>
      </c>
      <c r="I5509" s="5" t="inlineStr">
        <is>
          <t>Piaractus mesopotamicus</t>
        </is>
      </c>
      <c r="J5509" s="7" t="n">
        <v>46.2</v>
      </c>
      <c r="K5509" s="7" t="n">
        <v>40.9</v>
      </c>
      <c r="L5509" s="8" t="n">
        <v>2000</v>
      </c>
      <c r="M5509" s="8" t="n">
        <v>1810</v>
      </c>
      <c r="N5509" s="5" t="b">
        <v>0</v>
      </c>
      <c r="O5509" s="5" t="inlineStr">
        <is>
          <t>M</t>
        </is>
      </c>
      <c r="P5509" s="5" t="inlineStr">
        <is>
          <t>ESV</t>
        </is>
      </c>
      <c r="Q5509" s="8" t="n">
        <v>5.93</v>
      </c>
      <c r="R5509" s="5" t="n">
        <v>1</v>
      </c>
      <c r="S5509" s="8" t="n">
        <v>15.85</v>
      </c>
      <c r="T5509" s="10">
        <f>IF(Q5509&gt;0,M5509-Q5509,"")</f>
        <v/>
      </c>
      <c r="U5509" s="11">
        <f>IF(AND(T5509&gt;0,Q5509&gt;0),(Q5509/T5509)*100,"")</f>
        <v/>
      </c>
      <c r="V5509" s="11">
        <f>IF(AND(T5509&gt;0,S5509&gt;0),(S5509/T5509)*100,"")</f>
        <v/>
      </c>
      <c r="W5509" s="10">
        <f>IF(AND(J5509&gt;0,L5509&gt;0),(L5509/(J5509^3))*100,"")</f>
        <v/>
      </c>
      <c r="X5509" s="12" t="n">
        <v>3.69</v>
      </c>
      <c r="Y5509" s="12" t="n">
        <v>4.5</v>
      </c>
      <c r="Z5509" s="12" t="n">
        <v>3.1</v>
      </c>
      <c r="AA5509" s="13" t="n">
        <v>3.423333333</v>
      </c>
      <c r="AB5509" s="5" t="n"/>
      <c r="AC5509" s="13" t="n">
        <v>27.24</v>
      </c>
      <c r="AD5509" s="13" t="n">
        <v>0.01833333333</v>
      </c>
      <c r="AE5509" s="13" t="n">
        <v>5.663333333</v>
      </c>
      <c r="AF5509" s="13" t="n"/>
    </row>
    <row r="5510" ht="14" customHeight="1">
      <c r="A5510" s="14" t="inlineStr">
        <is>
          <t>2420</t>
        </is>
      </c>
      <c r="B5510" s="14" t="inlineStr">
        <is>
          <t>LIPAN-5508</t>
        </is>
      </c>
      <c r="C5510" s="15" t="n">
        <v>2025</v>
      </c>
      <c r="D5510" s="14" t="inlineStr">
        <is>
          <t>2025-01-25 00:00:00</t>
        </is>
      </c>
      <c r="E5510" s="14" t="inlineStr">
        <is>
          <t>A.-Jan</t>
        </is>
      </c>
      <c r="F5510" s="14" t="inlineStr">
        <is>
          <t>Paraguai/Sepotuba</t>
        </is>
      </c>
      <c r="G5510" s="14" t="inlineStr">
        <is>
          <t>15° 55' 53,41" | 57° 39' 40,05"</t>
        </is>
      </c>
      <c r="H5510" s="14" t="inlineStr">
        <is>
          <t>Characiformes</t>
        </is>
      </c>
      <c r="I5510" s="14" t="inlineStr">
        <is>
          <t>Piaractus mesopotamicus</t>
        </is>
      </c>
      <c r="J5510" s="16" t="n">
        <v>50.6</v>
      </c>
      <c r="K5510" s="16" t="n">
        <v>42.2</v>
      </c>
      <c r="L5510" s="17" t="n">
        <v>2000</v>
      </c>
      <c r="M5510" s="17" t="n">
        <v>1750</v>
      </c>
      <c r="N5510" s="14" t="b">
        <v>0</v>
      </c>
      <c r="O5510" s="14" t="inlineStr">
        <is>
          <t>M</t>
        </is>
      </c>
      <c r="P5510" s="14" t="inlineStr">
        <is>
          <t>ESV</t>
        </is>
      </c>
      <c r="Q5510" s="17" t="n">
        <v>12.45</v>
      </c>
      <c r="R5510" s="14" t="n">
        <v>2</v>
      </c>
      <c r="S5510" s="17" t="n">
        <v>13.4</v>
      </c>
      <c r="T5510" s="10">
        <f>IF(Q5510&gt;0,M5510-Q5510,"")</f>
        <v/>
      </c>
      <c r="U5510" s="11">
        <f>IF(AND(T5510&gt;0,Q5510&gt;0),(Q5510/T5510)*100,"")</f>
        <v/>
      </c>
      <c r="V5510" s="11">
        <f>IF(AND(T5510&gt;0,S5510&gt;0),(S5510/T5510)*100,"")</f>
        <v/>
      </c>
      <c r="W5510" s="10">
        <f>IF(AND(J5510&gt;0,L5510&gt;0),(L5510/(J5510^3))*100,"")</f>
        <v/>
      </c>
      <c r="X5510" s="12" t="n">
        <v>3.69</v>
      </c>
      <c r="Y5510" s="12" t="n">
        <v>4.5</v>
      </c>
      <c r="Z5510" s="12" t="n">
        <v>3.1</v>
      </c>
      <c r="AA5510" s="18" t="n">
        <v>3.423333333</v>
      </c>
      <c r="AB5510" s="14" t="n"/>
      <c r="AC5510" s="18" t="n">
        <v>27.24</v>
      </c>
      <c r="AD5510" s="18" t="n">
        <v>0.01833333333</v>
      </c>
      <c r="AE5510" s="18" t="n">
        <v>5.663333333</v>
      </c>
      <c r="AF5510" s="18" t="n"/>
    </row>
    <row r="5511" ht="14" customHeight="1">
      <c r="A5511" s="5" t="inlineStr">
        <is>
          <t>2421</t>
        </is>
      </c>
      <c r="B5511" s="5" t="inlineStr">
        <is>
          <t>LIPAN-5509</t>
        </is>
      </c>
      <c r="C5511" s="6" t="n">
        <v>2025</v>
      </c>
      <c r="D5511" s="5" t="inlineStr">
        <is>
          <t>2025-01-25 00:00:00</t>
        </is>
      </c>
      <c r="E5511" s="5" t="inlineStr">
        <is>
          <t>A.-Jan</t>
        </is>
      </c>
      <c r="F5511" s="5" t="inlineStr">
        <is>
          <t>Paraguai/Sepotuba</t>
        </is>
      </c>
      <c r="G5511" s="5" t="inlineStr">
        <is>
          <t>15° 55' 53,41" | 57° 39' 40,05"</t>
        </is>
      </c>
      <c r="H5511" s="5" t="inlineStr">
        <is>
          <t>Characiformes</t>
        </is>
      </c>
      <c r="I5511" s="5" t="inlineStr">
        <is>
          <t>Piaractus mesopotamicus</t>
        </is>
      </c>
      <c r="J5511" s="7" t="n">
        <v>44.4</v>
      </c>
      <c r="K5511" s="7" t="n">
        <v>39.7</v>
      </c>
      <c r="L5511" s="8" t="n">
        <v>1770</v>
      </c>
      <c r="M5511" s="8" t="n">
        <v>1460</v>
      </c>
      <c r="N5511" s="5" t="b">
        <v>0</v>
      </c>
      <c r="O5511" s="5" t="inlineStr">
        <is>
          <t>M</t>
        </is>
      </c>
      <c r="P5511" s="5" t="inlineStr">
        <is>
          <t>ESV</t>
        </is>
      </c>
      <c r="Q5511" s="8" t="n">
        <v>15.42</v>
      </c>
      <c r="R5511" s="5" t="n">
        <v>2</v>
      </c>
      <c r="S5511" s="8" t="n">
        <v>15.19</v>
      </c>
      <c r="T5511" s="10">
        <f>IF(Q5511&gt;0,M5511-Q5511,"")</f>
        <v/>
      </c>
      <c r="U5511" s="11">
        <f>IF(AND(T5511&gt;0,Q5511&gt;0),(Q5511/T5511)*100,"")</f>
        <v/>
      </c>
      <c r="V5511" s="11">
        <f>IF(AND(T5511&gt;0,S5511&gt;0),(S5511/T5511)*100,"")</f>
        <v/>
      </c>
      <c r="W5511" s="10">
        <f>IF(AND(J5511&gt;0,L5511&gt;0),(L5511/(J5511^3))*100,"")</f>
        <v/>
      </c>
      <c r="X5511" s="12" t="n">
        <v>3.69</v>
      </c>
      <c r="Y5511" s="12" t="n">
        <v>4.5</v>
      </c>
      <c r="Z5511" s="12" t="n">
        <v>3.1</v>
      </c>
      <c r="AA5511" s="13" t="n">
        <v>3.423333333</v>
      </c>
      <c r="AB5511" s="5" t="n"/>
      <c r="AC5511" s="13" t="n">
        <v>27.24</v>
      </c>
      <c r="AD5511" s="13" t="n">
        <v>0.01833333333</v>
      </c>
      <c r="AE5511" s="13" t="n">
        <v>5.663333333</v>
      </c>
      <c r="AF5511" s="13" t="n"/>
    </row>
    <row r="5512" ht="14" customHeight="1">
      <c r="A5512" s="14" t="inlineStr">
        <is>
          <t>2422</t>
        </is>
      </c>
      <c r="B5512" s="14" t="inlineStr">
        <is>
          <t>LIPAN-5510</t>
        </is>
      </c>
      <c r="C5512" s="15" t="n">
        <v>2025</v>
      </c>
      <c r="D5512" s="14" t="inlineStr">
        <is>
          <t>2025-01-25 00:00:00</t>
        </is>
      </c>
      <c r="E5512" s="14" t="inlineStr">
        <is>
          <t>A.-Jan</t>
        </is>
      </c>
      <c r="F5512" s="14" t="inlineStr">
        <is>
          <t>Paraguai/Sepotuba</t>
        </is>
      </c>
      <c r="G5512" s="14" t="inlineStr">
        <is>
          <t>15° 55' 53,41" | 57° 39' 40,05"</t>
        </is>
      </c>
      <c r="H5512" s="14" t="inlineStr">
        <is>
          <t>Characiformes</t>
        </is>
      </c>
      <c r="I5512" s="14" t="inlineStr">
        <is>
          <t>Piaractus mesopotamicus</t>
        </is>
      </c>
      <c r="J5512" s="16" t="n">
        <v>46.4</v>
      </c>
      <c r="K5512" s="16" t="n">
        <v>41.3</v>
      </c>
      <c r="L5512" s="17" t="n">
        <v>1750</v>
      </c>
      <c r="M5512" s="17" t="n">
        <v>1590</v>
      </c>
      <c r="N5512" s="14" t="b">
        <v>0</v>
      </c>
      <c r="O5512" s="14" t="inlineStr">
        <is>
          <t>M</t>
        </is>
      </c>
      <c r="P5512" s="14" t="inlineStr">
        <is>
          <t>ESV</t>
        </is>
      </c>
      <c r="Q5512" s="17" t="n">
        <v>11.15</v>
      </c>
      <c r="R5512" s="14" t="n">
        <v>2</v>
      </c>
      <c r="S5512" s="17" t="n">
        <v>15.39</v>
      </c>
      <c r="T5512" s="10">
        <f>IF(Q5512&gt;0,M5512-Q5512,"")</f>
        <v/>
      </c>
      <c r="U5512" s="11">
        <f>IF(AND(T5512&gt;0,Q5512&gt;0),(Q5512/T5512)*100,"")</f>
        <v/>
      </c>
      <c r="V5512" s="11">
        <f>IF(AND(T5512&gt;0,S5512&gt;0),(S5512/T5512)*100,"")</f>
        <v/>
      </c>
      <c r="W5512" s="10">
        <f>IF(AND(J5512&gt;0,L5512&gt;0),(L5512/(J5512^3))*100,"")</f>
        <v/>
      </c>
      <c r="X5512" s="12" t="n">
        <v>3.69</v>
      </c>
      <c r="Y5512" s="12" t="n">
        <v>4.5</v>
      </c>
      <c r="Z5512" s="12" t="n">
        <v>3.1</v>
      </c>
      <c r="AA5512" s="18" t="n">
        <v>3.423333333</v>
      </c>
      <c r="AB5512" s="14" t="n"/>
      <c r="AC5512" s="18" t="n">
        <v>27.24</v>
      </c>
      <c r="AD5512" s="18" t="n">
        <v>0.01833333333</v>
      </c>
      <c r="AE5512" s="18" t="n">
        <v>5.663333333</v>
      </c>
      <c r="AF5512" s="18" t="n"/>
    </row>
    <row r="5513" ht="14" customHeight="1">
      <c r="A5513" s="5" t="inlineStr">
        <is>
          <t>2423</t>
        </is>
      </c>
      <c r="B5513" s="5" t="inlineStr">
        <is>
          <t>LIPAN-5511</t>
        </is>
      </c>
      <c r="C5513" s="6" t="n">
        <v>2025</v>
      </c>
      <c r="D5513" s="5" t="inlineStr">
        <is>
          <t>2025-01-25 00:00:00</t>
        </is>
      </c>
      <c r="E5513" s="5" t="inlineStr">
        <is>
          <t>A.-Jan</t>
        </is>
      </c>
      <c r="F5513" s="5" t="inlineStr">
        <is>
          <t>Paraguai/Sepotuba</t>
        </is>
      </c>
      <c r="G5513" s="5" t="inlineStr">
        <is>
          <t>15° 55' 53,41" | 57° 39' 40,05"</t>
        </is>
      </c>
      <c r="H5513" s="5" t="inlineStr">
        <is>
          <t>Characiformes</t>
        </is>
      </c>
      <c r="I5513" s="5" t="inlineStr">
        <is>
          <t>Piaractus mesopotamicus</t>
        </is>
      </c>
      <c r="J5513" s="7" t="n">
        <v>50.5</v>
      </c>
      <c r="K5513" s="7" t="n">
        <v>44.1</v>
      </c>
      <c r="L5513" s="8" t="n">
        <v>2410</v>
      </c>
      <c r="M5513" s="8" t="n">
        <v>2170</v>
      </c>
      <c r="N5513" s="5" t="b">
        <v>0</v>
      </c>
      <c r="O5513" s="5" t="inlineStr">
        <is>
          <t>M</t>
        </is>
      </c>
      <c r="P5513" s="5" t="inlineStr">
        <is>
          <t>ESV</t>
        </is>
      </c>
      <c r="Q5513" s="8" t="n">
        <v>13.4</v>
      </c>
      <c r="R5513" s="5" t="n">
        <v>1</v>
      </c>
      <c r="S5513" s="8" t="n">
        <v>14.63</v>
      </c>
      <c r="T5513" s="10">
        <f>IF(Q5513&gt;0,M5513-Q5513,"")</f>
        <v/>
      </c>
      <c r="U5513" s="11">
        <f>IF(AND(T5513&gt;0,Q5513&gt;0),(Q5513/T5513)*100,"")</f>
        <v/>
      </c>
      <c r="V5513" s="11">
        <f>IF(AND(T5513&gt;0,S5513&gt;0),(S5513/T5513)*100,"")</f>
        <v/>
      </c>
      <c r="W5513" s="10">
        <f>IF(AND(J5513&gt;0,L5513&gt;0),(L5513/(J5513^3))*100,"")</f>
        <v/>
      </c>
      <c r="X5513" s="12" t="n">
        <v>3.69</v>
      </c>
      <c r="Y5513" s="12" t="n">
        <v>4.5</v>
      </c>
      <c r="Z5513" s="12" t="n">
        <v>3.1</v>
      </c>
      <c r="AA5513" s="13" t="n">
        <v>3.423333333</v>
      </c>
      <c r="AB5513" s="5" t="n"/>
      <c r="AC5513" s="13" t="n">
        <v>27.24</v>
      </c>
      <c r="AD5513" s="13" t="n">
        <v>0.01833333333</v>
      </c>
      <c r="AE5513" s="13" t="n">
        <v>5.663333333</v>
      </c>
      <c r="AF5513" s="13" t="n"/>
    </row>
    <row r="5514" ht="14" customHeight="1">
      <c r="A5514" s="14" t="inlineStr">
        <is>
          <t>2424</t>
        </is>
      </c>
      <c r="B5514" s="14" t="inlineStr">
        <is>
          <t>LIPAN-5512</t>
        </is>
      </c>
      <c r="C5514" s="15" t="n">
        <v>2025</v>
      </c>
      <c r="D5514" s="14" t="inlineStr">
        <is>
          <t>2025-01-25 00:00:00</t>
        </is>
      </c>
      <c r="E5514" s="14" t="inlineStr">
        <is>
          <t>A.-Jan</t>
        </is>
      </c>
      <c r="F5514" s="14" t="inlineStr">
        <is>
          <t>Paraguai/Sepotuba</t>
        </is>
      </c>
      <c r="G5514" s="14" t="inlineStr">
        <is>
          <t>15° 55' 53,41" | 57° 39' 40,05"</t>
        </is>
      </c>
      <c r="H5514" s="14" t="inlineStr">
        <is>
          <t>Characiformes</t>
        </is>
      </c>
      <c r="I5514" s="14" t="inlineStr">
        <is>
          <t>Piaractus mesopotamicus</t>
        </is>
      </c>
      <c r="J5514" s="16" t="n">
        <v>46.8</v>
      </c>
      <c r="K5514" s="16" t="n">
        <v>41.3</v>
      </c>
      <c r="L5514" s="17" t="n">
        <v>1950</v>
      </c>
      <c r="M5514" s="17" t="n">
        <v>1510</v>
      </c>
      <c r="N5514" s="14" t="b">
        <v>0</v>
      </c>
      <c r="O5514" s="14" t="inlineStr">
        <is>
          <t>M</t>
        </is>
      </c>
      <c r="P5514" s="14" t="inlineStr">
        <is>
          <t>ESV</t>
        </is>
      </c>
      <c r="Q5514" s="17" t="n">
        <v>6.19</v>
      </c>
      <c r="R5514" s="14" t="n">
        <v>3</v>
      </c>
      <c r="S5514" s="17" t="n">
        <v>23.8</v>
      </c>
      <c r="T5514" s="10">
        <f>IF(Q5514&gt;0,M5514-Q5514,"")</f>
        <v/>
      </c>
      <c r="U5514" s="11">
        <f>IF(AND(T5514&gt;0,Q5514&gt;0),(Q5514/T5514)*100,"")</f>
        <v/>
      </c>
      <c r="V5514" s="11">
        <f>IF(AND(T5514&gt;0,S5514&gt;0),(S5514/T5514)*100,"")</f>
        <v/>
      </c>
      <c r="W5514" s="10">
        <f>IF(AND(J5514&gt;0,L5514&gt;0),(L5514/(J5514^3))*100,"")</f>
        <v/>
      </c>
      <c r="X5514" s="12" t="n">
        <v>3.69</v>
      </c>
      <c r="Y5514" s="12" t="n">
        <v>4.5</v>
      </c>
      <c r="Z5514" s="12" t="n">
        <v>3.1</v>
      </c>
      <c r="AA5514" s="18" t="n">
        <v>3.423333333</v>
      </c>
      <c r="AB5514" s="14" t="n"/>
      <c r="AC5514" s="18" t="n">
        <v>27.24</v>
      </c>
      <c r="AD5514" s="18" t="n">
        <v>0.01833333333</v>
      </c>
      <c r="AE5514" s="18" t="n">
        <v>5.663333333</v>
      </c>
      <c r="AF5514" s="18" t="n"/>
    </row>
    <row r="5515" ht="14" customHeight="1">
      <c r="A5515" s="5" t="inlineStr">
        <is>
          <t>2425</t>
        </is>
      </c>
      <c r="B5515" s="5" t="inlineStr">
        <is>
          <t>LIPAN-5513</t>
        </is>
      </c>
      <c r="C5515" s="6" t="n">
        <v>2025</v>
      </c>
      <c r="D5515" s="5" t="inlineStr">
        <is>
          <t>2025-01-25 00:00:00</t>
        </is>
      </c>
      <c r="E5515" s="5" t="inlineStr">
        <is>
          <t>A.-Jan</t>
        </is>
      </c>
      <c r="F5515" s="5" t="inlineStr">
        <is>
          <t>Paraguai/Sepotuba</t>
        </is>
      </c>
      <c r="G5515" s="5" t="inlineStr">
        <is>
          <t>15° 55' 53,41" | 57° 39' 40,05"</t>
        </is>
      </c>
      <c r="H5515" s="5" t="inlineStr">
        <is>
          <t>Characiformes</t>
        </is>
      </c>
      <c r="I5515" s="5" t="inlineStr">
        <is>
          <t>Piaractus mesopotamicus</t>
        </is>
      </c>
      <c r="J5515" s="7" t="n">
        <v>50.4</v>
      </c>
      <c r="K5515" s="7" t="n">
        <v>44.7</v>
      </c>
      <c r="L5515" s="8" t="n">
        <v>2410</v>
      </c>
      <c r="M5515" s="8" t="n">
        <v>2180</v>
      </c>
      <c r="N5515" s="5" t="b">
        <v>0</v>
      </c>
      <c r="O5515" s="5" t="inlineStr">
        <is>
          <t>M</t>
        </is>
      </c>
      <c r="P5515" s="5" t="inlineStr">
        <is>
          <t>ESV</t>
        </is>
      </c>
      <c r="Q5515" s="8" t="n">
        <v>9.92</v>
      </c>
      <c r="R5515" s="5" t="n">
        <v>2</v>
      </c>
      <c r="S5515" s="8" t="n">
        <v>13.03</v>
      </c>
      <c r="T5515" s="10">
        <f>IF(Q5515&gt;0,M5515-Q5515,"")</f>
        <v/>
      </c>
      <c r="U5515" s="11">
        <f>IF(AND(T5515&gt;0,Q5515&gt;0),(Q5515/T5515)*100,"")</f>
        <v/>
      </c>
      <c r="V5515" s="11">
        <f>IF(AND(T5515&gt;0,S5515&gt;0),(S5515/T5515)*100,"")</f>
        <v/>
      </c>
      <c r="W5515" s="10">
        <f>IF(AND(J5515&gt;0,L5515&gt;0),(L5515/(J5515^3))*100,"")</f>
        <v/>
      </c>
      <c r="X5515" s="12" t="n">
        <v>3.69</v>
      </c>
      <c r="Y5515" s="12" t="n">
        <v>4.5</v>
      </c>
      <c r="Z5515" s="12" t="n">
        <v>3.1</v>
      </c>
      <c r="AA5515" s="13" t="n">
        <v>3.423333333</v>
      </c>
      <c r="AB5515" s="5" t="n"/>
      <c r="AC5515" s="13" t="n">
        <v>27.24</v>
      </c>
      <c r="AD5515" s="13" t="n">
        <v>0.01833333333</v>
      </c>
      <c r="AE5515" s="13" t="n">
        <v>5.663333333</v>
      </c>
      <c r="AF5515" s="13" t="n"/>
    </row>
    <row r="5516" ht="14" customHeight="1">
      <c r="A5516" s="14" t="inlineStr">
        <is>
          <t>2426</t>
        </is>
      </c>
      <c r="B5516" s="14" t="inlineStr">
        <is>
          <t>LIPAN-5514</t>
        </is>
      </c>
      <c r="C5516" s="15" t="n">
        <v>2025</v>
      </c>
      <c r="D5516" s="14" t="inlineStr">
        <is>
          <t>2025-01-25 00:00:00</t>
        </is>
      </c>
      <c r="E5516" s="14" t="inlineStr">
        <is>
          <t>A.-Jan</t>
        </is>
      </c>
      <c r="F5516" s="14" t="inlineStr">
        <is>
          <t>Paraguai/Sepotuba</t>
        </is>
      </c>
      <c r="G5516" s="14" t="inlineStr">
        <is>
          <t>15° 55' 53,41" | 57° 39' 40,05"</t>
        </is>
      </c>
      <c r="H5516" s="14" t="inlineStr">
        <is>
          <t>Siluriformes</t>
        </is>
      </c>
      <c r="I5516" s="14" t="inlineStr">
        <is>
          <t>Ageneiosus brevifilis</t>
        </is>
      </c>
      <c r="J5516" s="16" t="n">
        <v>44.7</v>
      </c>
      <c r="K5516" s="16" t="n">
        <v>38.9</v>
      </c>
      <c r="L5516" s="17" t="n">
        <v>710</v>
      </c>
      <c r="M5516" s="17" t="n">
        <v>610</v>
      </c>
      <c r="N5516" s="14" t="b">
        <v>0</v>
      </c>
      <c r="O5516" s="14" t="inlineStr">
        <is>
          <t>M</t>
        </is>
      </c>
      <c r="P5516" s="14" t="inlineStr">
        <is>
          <t>ESV</t>
        </is>
      </c>
      <c r="Q5516" s="17" t="n">
        <v>14.81</v>
      </c>
      <c r="R5516" s="14" t="n">
        <v>0</v>
      </c>
      <c r="S5516" s="17" t="n">
        <v>5.18</v>
      </c>
      <c r="T5516" s="10">
        <f>IF(Q5516&gt;0,M5516-Q5516,"")</f>
        <v/>
      </c>
      <c r="U5516" s="11">
        <f>IF(AND(T5516&gt;0,Q5516&gt;0),(Q5516/T5516)*100,"")</f>
        <v/>
      </c>
      <c r="V5516" s="11">
        <f>IF(AND(T5516&gt;0,S5516&gt;0),(S5516/T5516)*100,"")</f>
        <v/>
      </c>
      <c r="W5516" s="10">
        <f>IF(AND(J5516&gt;0,L5516&gt;0),(L5516/(J5516^3))*100,"")</f>
        <v/>
      </c>
      <c r="X5516" s="12" t="n">
        <v>3.69</v>
      </c>
      <c r="Y5516" s="12" t="n">
        <v>4.5</v>
      </c>
      <c r="Z5516" s="12" t="n">
        <v>3.1</v>
      </c>
      <c r="AA5516" s="18" t="n">
        <v>3.423333333</v>
      </c>
      <c r="AB5516" s="14" t="n"/>
      <c r="AC5516" s="18" t="n">
        <v>27.24</v>
      </c>
      <c r="AD5516" s="18" t="n">
        <v>0.01833333333</v>
      </c>
      <c r="AE5516" s="18" t="n">
        <v>5.663333333</v>
      </c>
      <c r="AF5516" s="18" t="n"/>
    </row>
    <row r="5517" ht="14" customHeight="1">
      <c r="A5517" s="5" t="inlineStr">
        <is>
          <t>2427</t>
        </is>
      </c>
      <c r="B5517" s="5" t="inlineStr">
        <is>
          <t>LIPAN-5515</t>
        </is>
      </c>
      <c r="C5517" s="6" t="n">
        <v>2025</v>
      </c>
      <c r="D5517" s="5" t="inlineStr">
        <is>
          <t>2025-01-25 00:00:00</t>
        </is>
      </c>
      <c r="E5517" s="5" t="inlineStr">
        <is>
          <t>A.-Jan</t>
        </is>
      </c>
      <c r="F5517" s="5" t="inlineStr">
        <is>
          <t>Paraguai/Sepotuba</t>
        </is>
      </c>
      <c r="G5517" s="5" t="inlineStr">
        <is>
          <t>15° 55' 53,41" | 57° 39' 40,05"</t>
        </is>
      </c>
      <c r="H5517" s="5" t="inlineStr">
        <is>
          <t>Characiformes</t>
        </is>
      </c>
      <c r="I5517" s="5" t="inlineStr">
        <is>
          <t>Piaractus mesopotamicus</t>
        </is>
      </c>
      <c r="J5517" s="7" t="n">
        <v>41.4</v>
      </c>
      <c r="K5517" s="7" t="n">
        <v>37.5</v>
      </c>
      <c r="L5517" s="8" t="n">
        <v>1750</v>
      </c>
      <c r="M5517" s="8" t="n">
        <v>1320</v>
      </c>
      <c r="N5517" s="5" t="b">
        <v>0</v>
      </c>
      <c r="O5517" s="5" t="inlineStr">
        <is>
          <t>M</t>
        </is>
      </c>
      <c r="P5517" s="5" t="inlineStr">
        <is>
          <t>ESV</t>
        </is>
      </c>
      <c r="Q5517" s="8" t="n">
        <v>6.9</v>
      </c>
      <c r="R5517" s="5" t="n">
        <v>3</v>
      </c>
      <c r="S5517" s="8" t="n">
        <v>13.87</v>
      </c>
      <c r="T5517" s="10">
        <f>IF(Q5517&gt;0,M5517-Q5517,"")</f>
        <v/>
      </c>
      <c r="U5517" s="11">
        <f>IF(AND(T5517&gt;0,Q5517&gt;0),(Q5517/T5517)*100,"")</f>
        <v/>
      </c>
      <c r="V5517" s="11">
        <f>IF(AND(T5517&gt;0,S5517&gt;0),(S5517/T5517)*100,"")</f>
        <v/>
      </c>
      <c r="W5517" s="10">
        <f>IF(AND(J5517&gt;0,L5517&gt;0),(L5517/(J5517^3))*100,"")</f>
        <v/>
      </c>
      <c r="X5517" s="12" t="n">
        <v>3.69</v>
      </c>
      <c r="Y5517" s="12" t="n">
        <v>4.5</v>
      </c>
      <c r="Z5517" s="12" t="n">
        <v>3.1</v>
      </c>
      <c r="AA5517" s="13" t="n">
        <v>3.423333333</v>
      </c>
      <c r="AB5517" s="5" t="n"/>
      <c r="AC5517" s="13" t="n">
        <v>27.24</v>
      </c>
      <c r="AD5517" s="13" t="n">
        <v>0.01833333333</v>
      </c>
      <c r="AE5517" s="13" t="n">
        <v>5.663333333</v>
      </c>
      <c r="AF5517" s="13" t="n"/>
    </row>
    <row r="5518" ht="14" customHeight="1">
      <c r="A5518" s="14" t="inlineStr">
        <is>
          <t>2428</t>
        </is>
      </c>
      <c r="B5518" s="14" t="inlineStr">
        <is>
          <t>LIPAN-5516</t>
        </is>
      </c>
      <c r="C5518" s="15" t="n">
        <v>2025</v>
      </c>
      <c r="D5518" s="14" t="inlineStr">
        <is>
          <t>2025-01-25 00:00:00</t>
        </is>
      </c>
      <c r="E5518" s="14" t="inlineStr">
        <is>
          <t>A.-Jan</t>
        </is>
      </c>
      <c r="F5518" s="14" t="inlineStr">
        <is>
          <t>Paraguai/Sepotuba</t>
        </is>
      </c>
      <c r="G5518" s="14" t="inlineStr">
        <is>
          <t>15° 55' 53,41" | 57° 39' 40,05"</t>
        </is>
      </c>
      <c r="H5518" s="14" t="inlineStr">
        <is>
          <t>Siluriformes</t>
        </is>
      </c>
      <c r="I5518" s="14" t="inlineStr">
        <is>
          <t>Pseudoplatystoma corruscans</t>
        </is>
      </c>
      <c r="J5518" s="16" t="n">
        <v>91.8</v>
      </c>
      <c r="K5518" s="16" t="n">
        <v>82.59999999999999</v>
      </c>
      <c r="L5518" s="17" t="n">
        <v>7940</v>
      </c>
      <c r="M5518" s="17" t="n">
        <v>6720</v>
      </c>
      <c r="N5518" s="14" t="b">
        <v>0</v>
      </c>
      <c r="O5518" s="14" t="inlineStr">
        <is>
          <t>F</t>
        </is>
      </c>
      <c r="P5518" s="14" t="inlineStr">
        <is>
          <t>ESV</t>
        </is>
      </c>
      <c r="Q5518" s="17" t="n">
        <v>75.65000000000001</v>
      </c>
      <c r="R5518" s="14" t="n">
        <v>0</v>
      </c>
      <c r="S5518" s="17" t="n">
        <v>73.02</v>
      </c>
      <c r="T5518" s="10">
        <f>IF(Q5518&gt;0,M5518-Q5518,"")</f>
        <v/>
      </c>
      <c r="U5518" s="11">
        <f>IF(AND(T5518&gt;0,Q5518&gt;0),(Q5518/T5518)*100,"")</f>
        <v/>
      </c>
      <c r="V5518" s="11">
        <f>IF(AND(T5518&gt;0,S5518&gt;0),(S5518/T5518)*100,"")</f>
        <v/>
      </c>
      <c r="W5518" s="10">
        <f>IF(AND(J5518&gt;0,L5518&gt;0),(L5518/(J5518^3))*100,"")</f>
        <v/>
      </c>
      <c r="X5518" s="12" t="n">
        <v>3.69</v>
      </c>
      <c r="Y5518" s="12" t="n">
        <v>4.5</v>
      </c>
      <c r="Z5518" s="12" t="n">
        <v>3.1</v>
      </c>
      <c r="AA5518" s="18" t="n">
        <v>3.423333333</v>
      </c>
      <c r="AB5518" s="14" t="n"/>
      <c r="AC5518" s="18" t="n">
        <v>27.24</v>
      </c>
      <c r="AD5518" s="18" t="n">
        <v>0.01833333333</v>
      </c>
      <c r="AE5518" s="18" t="n">
        <v>5.663333333</v>
      </c>
      <c r="AF5518" s="18" t="n"/>
    </row>
    <row r="5519" ht="14" customHeight="1">
      <c r="A5519" s="5" t="inlineStr">
        <is>
          <t>2429</t>
        </is>
      </c>
      <c r="B5519" s="5" t="inlineStr">
        <is>
          <t>LIPAN-5517</t>
        </is>
      </c>
      <c r="C5519" s="6" t="n">
        <v>2025</v>
      </c>
      <c r="D5519" s="5" t="inlineStr">
        <is>
          <t>2025-01-25 00:00:00</t>
        </is>
      </c>
      <c r="E5519" s="5" t="inlineStr">
        <is>
          <t>A.-Jan</t>
        </is>
      </c>
      <c r="F5519" s="5" t="inlineStr">
        <is>
          <t>Paraguai/Sepotuba</t>
        </is>
      </c>
      <c r="G5519" s="5" t="inlineStr">
        <is>
          <t>15° 55' 53,41" | 57° 39' 40,05"</t>
        </is>
      </c>
      <c r="H5519" s="5" t="inlineStr">
        <is>
          <t>Characiformes</t>
        </is>
      </c>
      <c r="I5519" s="5" t="inlineStr">
        <is>
          <t>Salminus brasiliensis</t>
        </is>
      </c>
      <c r="J5519" s="7" t="n">
        <v>65.5</v>
      </c>
      <c r="K5519" s="7" t="n">
        <v>58.2</v>
      </c>
      <c r="L5519" s="8" t="n">
        <v>4810</v>
      </c>
      <c r="M5519" s="8" t="n">
        <v>4050</v>
      </c>
      <c r="N5519" s="5" t="b">
        <v>0</v>
      </c>
      <c r="O5519" s="5" t="inlineStr">
        <is>
          <t>F</t>
        </is>
      </c>
      <c r="P5519" s="5" t="inlineStr">
        <is>
          <t>REP</t>
        </is>
      </c>
      <c r="Q5519" s="8" t="n">
        <v>24.19</v>
      </c>
      <c r="R5519" s="5" t="n">
        <v>0</v>
      </c>
      <c r="S5519" s="8" t="n">
        <v>23.59</v>
      </c>
      <c r="T5519" s="10">
        <f>IF(Q5519&gt;0,M5519-Q5519,"")</f>
        <v/>
      </c>
      <c r="U5519" s="11">
        <f>IF(AND(T5519&gt;0,Q5519&gt;0),(Q5519/T5519)*100,"")</f>
        <v/>
      </c>
      <c r="V5519" s="11">
        <f>IF(AND(T5519&gt;0,S5519&gt;0),(S5519/T5519)*100,"")</f>
        <v/>
      </c>
      <c r="W5519" s="10">
        <f>IF(AND(J5519&gt;0,L5519&gt;0),(L5519/(J5519^3))*100,"")</f>
        <v/>
      </c>
      <c r="X5519" s="12" t="n">
        <v>3.69</v>
      </c>
      <c r="Y5519" s="12" t="n">
        <v>4.5</v>
      </c>
      <c r="Z5519" s="12" t="n">
        <v>3.1</v>
      </c>
      <c r="AA5519" s="13" t="n">
        <v>3.423333333</v>
      </c>
      <c r="AB5519" s="5" t="n"/>
      <c r="AC5519" s="13" t="n">
        <v>27.24</v>
      </c>
      <c r="AD5519" s="13" t="n">
        <v>0.01833333333</v>
      </c>
      <c r="AE5519" s="13" t="n">
        <v>5.663333333</v>
      </c>
      <c r="AF5519" s="13" t="n"/>
    </row>
    <row r="5520" ht="14" customHeight="1">
      <c r="A5520" s="14" t="inlineStr">
        <is>
          <t>2430</t>
        </is>
      </c>
      <c r="B5520" s="14" t="inlineStr">
        <is>
          <t>LIPAN-5518</t>
        </is>
      </c>
      <c r="C5520" s="15" t="n">
        <v>2025</v>
      </c>
      <c r="D5520" s="14" t="inlineStr">
        <is>
          <t>2025-01-25 00:00:00</t>
        </is>
      </c>
      <c r="E5520" s="14" t="inlineStr">
        <is>
          <t>A.-Jan</t>
        </is>
      </c>
      <c r="F5520" s="14" t="inlineStr">
        <is>
          <t>Paraguai/Sepotuba</t>
        </is>
      </c>
      <c r="G5520" s="14" t="inlineStr">
        <is>
          <t>15° 55' 53,41" | 57° 39' 40,05"</t>
        </is>
      </c>
      <c r="H5520" s="14" t="inlineStr">
        <is>
          <t>Characiformes</t>
        </is>
      </c>
      <c r="I5520" s="14" t="inlineStr">
        <is>
          <t>Salminus brasiliensis</t>
        </is>
      </c>
      <c r="J5520" s="16" t="n">
        <v>70</v>
      </c>
      <c r="K5520" s="16" t="n">
        <v>62.6</v>
      </c>
      <c r="L5520" s="17" t="n">
        <v>4950</v>
      </c>
      <c r="M5520" s="17" t="n">
        <v>4320</v>
      </c>
      <c r="N5520" s="14" t="b">
        <v>0</v>
      </c>
      <c r="O5520" s="14" t="inlineStr">
        <is>
          <t>F</t>
        </is>
      </c>
      <c r="P5520" s="14" t="inlineStr">
        <is>
          <t>ESV</t>
        </is>
      </c>
      <c r="Q5520" s="17" t="n">
        <v>42.35</v>
      </c>
      <c r="R5520" s="14" t="n">
        <v>3</v>
      </c>
      <c r="S5520" s="17" t="n">
        <v>32.86</v>
      </c>
      <c r="T5520" s="10">
        <f>IF(Q5520&gt;0,M5520-Q5520,"")</f>
        <v/>
      </c>
      <c r="U5520" s="11">
        <f>IF(AND(T5520&gt;0,Q5520&gt;0),(Q5520/T5520)*100,"")</f>
        <v/>
      </c>
      <c r="V5520" s="11">
        <f>IF(AND(T5520&gt;0,S5520&gt;0),(S5520/T5520)*100,"")</f>
        <v/>
      </c>
      <c r="W5520" s="10">
        <f>IF(AND(J5520&gt;0,L5520&gt;0),(L5520/(J5520^3))*100,"")</f>
        <v/>
      </c>
      <c r="X5520" s="12" t="n">
        <v>3.69</v>
      </c>
      <c r="Y5520" s="12" t="n">
        <v>4.5</v>
      </c>
      <c r="Z5520" s="12" t="n">
        <v>3.1</v>
      </c>
      <c r="AA5520" s="18" t="n">
        <v>3.423333333</v>
      </c>
      <c r="AB5520" s="14" t="n"/>
      <c r="AC5520" s="18" t="n">
        <v>27.24</v>
      </c>
      <c r="AD5520" s="18" t="n">
        <v>0.01833333333</v>
      </c>
      <c r="AE5520" s="18" t="n">
        <v>5.663333333</v>
      </c>
      <c r="AF5520" s="18" t="n"/>
    </row>
    <row r="5521" ht="14" customHeight="1">
      <c r="A5521" s="5" t="inlineStr">
        <is>
          <t>2431</t>
        </is>
      </c>
      <c r="B5521" s="5" t="inlineStr">
        <is>
          <t>LIPAN-5519</t>
        </is>
      </c>
      <c r="C5521" s="6" t="n">
        <v>2025</v>
      </c>
      <c r="D5521" s="5" t="inlineStr">
        <is>
          <t>2025-01-25 00:00:00</t>
        </is>
      </c>
      <c r="E5521" s="5" t="inlineStr">
        <is>
          <t>A.-Jan</t>
        </is>
      </c>
      <c r="F5521" s="5" t="inlineStr">
        <is>
          <t>Paraguai/Sepotuba</t>
        </is>
      </c>
      <c r="G5521" s="5" t="inlineStr">
        <is>
          <t>15° 55' 53,41" | 57° 39' 40,05"</t>
        </is>
      </c>
      <c r="H5521" s="5" t="inlineStr">
        <is>
          <t>Siluriformes</t>
        </is>
      </c>
      <c r="I5521" s="5" t="inlineStr">
        <is>
          <t>Ageneiosus brevifilis</t>
        </is>
      </c>
      <c r="J5521" s="7" t="n">
        <v>48.6</v>
      </c>
      <c r="K5521" s="7" t="n">
        <v>42.7</v>
      </c>
      <c r="L5521" s="8" t="n">
        <v>1050</v>
      </c>
      <c r="M5521" s="8" t="n">
        <v>900</v>
      </c>
      <c r="N5521" s="5" t="b">
        <v>0</v>
      </c>
      <c r="O5521" s="5" t="inlineStr">
        <is>
          <t>M</t>
        </is>
      </c>
      <c r="P5521" s="5" t="inlineStr">
        <is>
          <t>ESV</t>
        </is>
      </c>
      <c r="Q5521" s="8" t="n">
        <v>21.95</v>
      </c>
      <c r="R5521" s="5" t="n">
        <v>0</v>
      </c>
      <c r="S5521" s="8" t="n">
        <v>10.18</v>
      </c>
      <c r="T5521" s="10">
        <f>IF(Q5521&gt;0,M5521-Q5521,"")</f>
        <v/>
      </c>
      <c r="U5521" s="11">
        <f>IF(AND(T5521&gt;0,Q5521&gt;0),(Q5521/T5521)*100,"")</f>
        <v/>
      </c>
      <c r="V5521" s="11">
        <f>IF(AND(T5521&gt;0,S5521&gt;0),(S5521/T5521)*100,"")</f>
        <v/>
      </c>
      <c r="W5521" s="10">
        <f>IF(AND(J5521&gt;0,L5521&gt;0),(L5521/(J5521^3))*100,"")</f>
        <v/>
      </c>
      <c r="X5521" s="12" t="n">
        <v>3.69</v>
      </c>
      <c r="Y5521" s="12" t="n">
        <v>4.5</v>
      </c>
      <c r="Z5521" s="12" t="n">
        <v>3.1</v>
      </c>
      <c r="AA5521" s="13" t="n">
        <v>3.423333333</v>
      </c>
      <c r="AB5521" s="5" t="n"/>
      <c r="AC5521" s="13" t="n">
        <v>27.24</v>
      </c>
      <c r="AD5521" s="13" t="n">
        <v>0.01833333333</v>
      </c>
      <c r="AE5521" s="13" t="n">
        <v>5.663333333</v>
      </c>
      <c r="AF5521" s="13" t="n"/>
    </row>
    <row r="5522" ht="14" customHeight="1">
      <c r="A5522" s="14" t="inlineStr">
        <is>
          <t>2432</t>
        </is>
      </c>
      <c r="B5522" s="14" t="inlineStr">
        <is>
          <t>LIPAN-5520</t>
        </is>
      </c>
      <c r="C5522" s="15" t="n">
        <v>2025</v>
      </c>
      <c r="D5522" s="14" t="inlineStr">
        <is>
          <t>2025-01-25 00:00:00</t>
        </is>
      </c>
      <c r="E5522" s="14" t="inlineStr">
        <is>
          <t>A.-Jan</t>
        </is>
      </c>
      <c r="F5522" s="14" t="inlineStr">
        <is>
          <t>Paraguai/Sepotuba</t>
        </is>
      </c>
      <c r="G5522" s="14" t="inlineStr">
        <is>
          <t>15° 55' 53,41" | 57° 39' 40,05"</t>
        </is>
      </c>
      <c r="H5522" s="14" t="inlineStr">
        <is>
          <t>Siluriformes</t>
        </is>
      </c>
      <c r="I5522" s="14" t="inlineStr">
        <is>
          <t>Ageneiosus brevifilis</t>
        </is>
      </c>
      <c r="J5522" s="16" t="n">
        <v>38.4</v>
      </c>
      <c r="K5522" s="16" t="n">
        <v>34.8</v>
      </c>
      <c r="L5522" s="17" t="n">
        <v>630</v>
      </c>
      <c r="M5522" s="17" t="n">
        <v>510</v>
      </c>
      <c r="N5522" s="14" t="b">
        <v>0</v>
      </c>
      <c r="O5522" s="14" t="inlineStr">
        <is>
          <t>M</t>
        </is>
      </c>
      <c r="P5522" s="14" t="inlineStr">
        <is>
          <t>ESV</t>
        </is>
      </c>
      <c r="Q5522" s="17" t="n">
        <v>19.03</v>
      </c>
      <c r="R5522" s="14" t="n">
        <v>0</v>
      </c>
      <c r="S5522" s="17" t="n">
        <v>4.96</v>
      </c>
      <c r="T5522" s="10">
        <f>IF(Q5522&gt;0,M5522-Q5522,"")</f>
        <v/>
      </c>
      <c r="U5522" s="11">
        <f>IF(AND(T5522&gt;0,Q5522&gt;0),(Q5522/T5522)*100,"")</f>
        <v/>
      </c>
      <c r="V5522" s="11">
        <f>IF(AND(T5522&gt;0,S5522&gt;0),(S5522/T5522)*100,"")</f>
        <v/>
      </c>
      <c r="W5522" s="10">
        <f>IF(AND(J5522&gt;0,L5522&gt;0),(L5522/(J5522^3))*100,"")</f>
        <v/>
      </c>
      <c r="X5522" s="12" t="n">
        <v>3.69</v>
      </c>
      <c r="Y5522" s="12" t="n">
        <v>4.5</v>
      </c>
      <c r="Z5522" s="12" t="n">
        <v>3.1</v>
      </c>
      <c r="AA5522" s="18" t="n">
        <v>3.423333333</v>
      </c>
      <c r="AB5522" s="14" t="n"/>
      <c r="AC5522" s="18" t="n">
        <v>27.24</v>
      </c>
      <c r="AD5522" s="18" t="n">
        <v>0.01833333333</v>
      </c>
      <c r="AE5522" s="18" t="n">
        <v>5.663333333</v>
      </c>
      <c r="AF5522" s="18" t="n"/>
    </row>
    <row r="5523" ht="14" customHeight="1">
      <c r="A5523" s="5" t="inlineStr">
        <is>
          <t>2433</t>
        </is>
      </c>
      <c r="B5523" s="5" t="inlineStr">
        <is>
          <t>LIPAN-5521</t>
        </is>
      </c>
      <c r="C5523" s="6" t="n">
        <v>2025</v>
      </c>
      <c r="D5523" s="5" t="inlineStr">
        <is>
          <t>2025-01-25 00:00:00</t>
        </is>
      </c>
      <c r="E5523" s="5" t="inlineStr">
        <is>
          <t>A.-Jan</t>
        </is>
      </c>
      <c r="F5523" s="5" t="inlineStr">
        <is>
          <t>Paraguai/Sepotuba</t>
        </is>
      </c>
      <c r="G5523" s="5" t="inlineStr">
        <is>
          <t>15° 55' 53,41" | 57° 39' 40,05"</t>
        </is>
      </c>
      <c r="H5523" s="5" t="inlineStr">
        <is>
          <t>Siluriformes</t>
        </is>
      </c>
      <c r="I5523" s="5" t="inlineStr">
        <is>
          <t>Zungaro jahu</t>
        </is>
      </c>
      <c r="J5523" s="7" t="n">
        <v>97.40000000000001</v>
      </c>
      <c r="K5523" s="7" t="n">
        <v>68.59999999999999</v>
      </c>
      <c r="L5523" s="8" t="n">
        <v>12850</v>
      </c>
      <c r="M5523" s="8" t="n">
        <v>11840</v>
      </c>
      <c r="N5523" s="5" t="b">
        <v>0</v>
      </c>
      <c r="O5523" s="5" t="inlineStr">
        <is>
          <t>F</t>
        </is>
      </c>
      <c r="P5523" s="5" t="inlineStr">
        <is>
          <t>EMA</t>
        </is>
      </c>
      <c r="Q5523" s="8" t="n">
        <v>386.56</v>
      </c>
      <c r="R5523" s="5" t="n">
        <v>0</v>
      </c>
      <c r="S5523" s="8" t="n">
        <v>107.42</v>
      </c>
      <c r="T5523" s="10">
        <f>IF(Q5523&gt;0,M5523-Q5523,"")</f>
        <v/>
      </c>
      <c r="U5523" s="11">
        <f>IF(AND(T5523&gt;0,Q5523&gt;0),(Q5523/T5523)*100,"")</f>
        <v/>
      </c>
      <c r="V5523" s="11">
        <f>IF(AND(T5523&gt;0,S5523&gt;0),(S5523/T5523)*100,"")</f>
        <v/>
      </c>
      <c r="W5523" s="10">
        <f>IF(AND(J5523&gt;0,L5523&gt;0),(L5523/(J5523^3))*100,"")</f>
        <v/>
      </c>
      <c r="X5523" s="12" t="n">
        <v>3.69</v>
      </c>
      <c r="Y5523" s="12" t="n">
        <v>4.5</v>
      </c>
      <c r="Z5523" s="12" t="n">
        <v>3.1</v>
      </c>
      <c r="AA5523" s="13" t="n">
        <v>3.423333333</v>
      </c>
      <c r="AB5523" s="5" t="n"/>
      <c r="AC5523" s="13" t="n">
        <v>27.24</v>
      </c>
      <c r="AD5523" s="13" t="n">
        <v>0.01833333333</v>
      </c>
      <c r="AE5523" s="13" t="n">
        <v>5.663333333</v>
      </c>
      <c r="AF5523" s="13" t="n"/>
    </row>
    <row r="5524" ht="14" customHeight="1">
      <c r="A5524" s="14" t="inlineStr">
        <is>
          <t>2434</t>
        </is>
      </c>
      <c r="B5524" s="14" t="inlineStr">
        <is>
          <t>LIPAN-5522</t>
        </is>
      </c>
      <c r="C5524" s="15" t="n">
        <v>2025</v>
      </c>
      <c r="D5524" s="14" t="inlineStr">
        <is>
          <t>2025-01-25 00:00:00</t>
        </is>
      </c>
      <c r="E5524" s="14" t="inlineStr">
        <is>
          <t>A.-Jan</t>
        </is>
      </c>
      <c r="F5524" s="14" t="inlineStr">
        <is>
          <t>Paraguai/Sepotuba</t>
        </is>
      </c>
      <c r="G5524" s="14" t="inlineStr">
        <is>
          <t>15° 55' 53,41" | 57° 39' 40,05"</t>
        </is>
      </c>
      <c r="H5524" s="14" t="inlineStr">
        <is>
          <t>Siluriformes</t>
        </is>
      </c>
      <c r="I5524" s="14" t="inlineStr">
        <is>
          <t>Pinirampus pirinampu</t>
        </is>
      </c>
      <c r="J5524" s="16" t="n">
        <v>78.40000000000001</v>
      </c>
      <c r="K5524" s="16" t="n">
        <v>70.7</v>
      </c>
      <c r="L5524" s="17" t="n">
        <v>3930</v>
      </c>
      <c r="M5524" s="17" t="n">
        <v>3350</v>
      </c>
      <c r="N5524" s="14" t="b">
        <v>0</v>
      </c>
      <c r="O5524" s="14" t="inlineStr">
        <is>
          <t>F</t>
        </is>
      </c>
      <c r="P5524" s="14" t="inlineStr">
        <is>
          <t>ESV</t>
        </is>
      </c>
      <c r="Q5524" s="17" t="n">
        <v>119.14</v>
      </c>
      <c r="R5524" s="14" t="n">
        <v>3</v>
      </c>
      <c r="S5524" s="17" t="n">
        <v>46.02</v>
      </c>
      <c r="T5524" s="10">
        <f>IF(Q5524&gt;0,M5524-Q5524,"")</f>
        <v/>
      </c>
      <c r="U5524" s="11">
        <f>IF(AND(T5524&gt;0,Q5524&gt;0),(Q5524/T5524)*100,"")</f>
        <v/>
      </c>
      <c r="V5524" s="11">
        <f>IF(AND(T5524&gt;0,S5524&gt;0),(S5524/T5524)*100,"")</f>
        <v/>
      </c>
      <c r="W5524" s="10">
        <f>IF(AND(J5524&gt;0,L5524&gt;0),(L5524/(J5524^3))*100,"")</f>
        <v/>
      </c>
      <c r="X5524" s="12" t="n">
        <v>3.69</v>
      </c>
      <c r="Y5524" s="12" t="n">
        <v>4.5</v>
      </c>
      <c r="Z5524" s="12" t="n">
        <v>3.1</v>
      </c>
      <c r="AA5524" s="18" t="n">
        <v>3.423333333</v>
      </c>
      <c r="AB5524" s="14" t="n"/>
      <c r="AC5524" s="18" t="n">
        <v>27.24</v>
      </c>
      <c r="AD5524" s="18" t="n">
        <v>0.01833333333</v>
      </c>
      <c r="AE5524" s="18" t="n">
        <v>5.663333333</v>
      </c>
      <c r="AF5524" s="18" t="n"/>
    </row>
    <row r="5525" ht="14" customHeight="1">
      <c r="A5525" s="5" t="inlineStr">
        <is>
          <t>2435</t>
        </is>
      </c>
      <c r="B5525" s="5" t="inlineStr">
        <is>
          <t>LIPAN-5523</t>
        </is>
      </c>
      <c r="C5525" s="6" t="n">
        <v>2025</v>
      </c>
      <c r="D5525" s="5" t="inlineStr">
        <is>
          <t>2025-01-25 00:00:00</t>
        </is>
      </c>
      <c r="E5525" s="5" t="inlineStr">
        <is>
          <t>A.-Jan</t>
        </is>
      </c>
      <c r="F5525" s="5" t="inlineStr">
        <is>
          <t>Paraguai/Sepotuba</t>
        </is>
      </c>
      <c r="G5525" s="5" t="inlineStr">
        <is>
          <t>15° 55' 53,41" | 57° 39' 40,05"</t>
        </is>
      </c>
      <c r="H5525" s="5" t="inlineStr">
        <is>
          <t>Siluriformes</t>
        </is>
      </c>
      <c r="I5525" s="5" t="inlineStr">
        <is>
          <t>Pinirampus pirinampu</t>
        </is>
      </c>
      <c r="J5525" s="7" t="n">
        <v>75.8</v>
      </c>
      <c r="K5525" s="7" t="n">
        <v>65.40000000000001</v>
      </c>
      <c r="L5525" s="8" t="n">
        <v>3720</v>
      </c>
      <c r="M5525" s="8" t="n">
        <v>3240</v>
      </c>
      <c r="N5525" s="5" t="b">
        <v>0</v>
      </c>
      <c r="O5525" s="5" t="inlineStr">
        <is>
          <t>F</t>
        </is>
      </c>
      <c r="P5525" s="5" t="inlineStr">
        <is>
          <t>ESV</t>
        </is>
      </c>
      <c r="Q5525" s="8" t="n">
        <v>69.20999999999999</v>
      </c>
      <c r="R5525" s="5" t="n">
        <v>0</v>
      </c>
      <c r="S5525" s="8" t="n">
        <v>56.44</v>
      </c>
      <c r="T5525" s="10">
        <f>IF(Q5525&gt;0,M5525-Q5525,"")</f>
        <v/>
      </c>
      <c r="U5525" s="11">
        <f>IF(AND(T5525&gt;0,Q5525&gt;0),(Q5525/T5525)*100,"")</f>
        <v/>
      </c>
      <c r="V5525" s="11">
        <f>IF(AND(T5525&gt;0,S5525&gt;0),(S5525/T5525)*100,"")</f>
        <v/>
      </c>
      <c r="W5525" s="10">
        <f>IF(AND(J5525&gt;0,L5525&gt;0),(L5525/(J5525^3))*100,"")</f>
        <v/>
      </c>
      <c r="X5525" s="12" t="n">
        <v>3.69</v>
      </c>
      <c r="Y5525" s="12" t="n">
        <v>4.5</v>
      </c>
      <c r="Z5525" s="12" t="n">
        <v>3.1</v>
      </c>
      <c r="AA5525" s="13" t="n">
        <v>3.423333333</v>
      </c>
      <c r="AB5525" s="5" t="n"/>
      <c r="AC5525" s="13" t="n">
        <v>27.24</v>
      </c>
      <c r="AD5525" s="13" t="n">
        <v>0.01833333333</v>
      </c>
      <c r="AE5525" s="13" t="n">
        <v>5.663333333</v>
      </c>
      <c r="AF5525" s="13" t="n"/>
    </row>
    <row r="5526" ht="14" customHeight="1">
      <c r="A5526" s="14" t="inlineStr">
        <is>
          <t>2436</t>
        </is>
      </c>
      <c r="B5526" s="14" t="inlineStr">
        <is>
          <t>LIPAN-5524</t>
        </is>
      </c>
      <c r="C5526" s="15" t="n">
        <v>2025</v>
      </c>
      <c r="D5526" s="14" t="inlineStr">
        <is>
          <t>2025-01-25 00:00:00</t>
        </is>
      </c>
      <c r="E5526" s="14" t="inlineStr">
        <is>
          <t>A.-Jan</t>
        </is>
      </c>
      <c r="F5526" s="14" t="inlineStr">
        <is>
          <t>Paraguai/Sepotuba</t>
        </is>
      </c>
      <c r="G5526" s="14" t="inlineStr">
        <is>
          <t>15° 55' 53,41" | 57° 39' 40,05"</t>
        </is>
      </c>
      <c r="H5526" s="14" t="inlineStr">
        <is>
          <t>Characiformes</t>
        </is>
      </c>
      <c r="I5526" s="14" t="inlineStr">
        <is>
          <t>Salminus brasiliensis</t>
        </is>
      </c>
      <c r="J5526" s="16" t="n">
        <v>64.8</v>
      </c>
      <c r="K5526" s="16" t="n">
        <v>57.2</v>
      </c>
      <c r="L5526" s="17" t="n">
        <v>3930</v>
      </c>
      <c r="M5526" s="17" t="n">
        <v>3370</v>
      </c>
      <c r="N5526" s="14" t="b">
        <v>0</v>
      </c>
      <c r="O5526" s="14" t="inlineStr">
        <is>
          <t>M</t>
        </is>
      </c>
      <c r="P5526" s="14" t="inlineStr">
        <is>
          <t>ESV</t>
        </is>
      </c>
      <c r="Q5526" s="17" t="n">
        <v>10.21</v>
      </c>
      <c r="R5526" s="14" t="n">
        <v>3</v>
      </c>
      <c r="S5526" s="17" t="n">
        <v>30.07</v>
      </c>
      <c r="T5526" s="10">
        <f>IF(Q5526&gt;0,M5526-Q5526,"")</f>
        <v/>
      </c>
      <c r="U5526" s="11">
        <f>IF(AND(T5526&gt;0,Q5526&gt;0),(Q5526/T5526)*100,"")</f>
        <v/>
      </c>
      <c r="V5526" s="11">
        <f>IF(AND(T5526&gt;0,S5526&gt;0),(S5526/T5526)*100,"")</f>
        <v/>
      </c>
      <c r="W5526" s="10">
        <f>IF(AND(J5526&gt;0,L5526&gt;0),(L5526/(J5526^3))*100,"")</f>
        <v/>
      </c>
      <c r="X5526" s="12" t="n">
        <v>3.69</v>
      </c>
      <c r="Y5526" s="12" t="n">
        <v>4.5</v>
      </c>
      <c r="Z5526" s="12" t="n">
        <v>3.1</v>
      </c>
      <c r="AA5526" s="18" t="n">
        <v>3.423333333</v>
      </c>
      <c r="AB5526" s="14" t="n"/>
      <c r="AC5526" s="18" t="n">
        <v>27.24</v>
      </c>
      <c r="AD5526" s="18" t="n">
        <v>0.01833333333</v>
      </c>
      <c r="AE5526" s="18" t="n">
        <v>5.663333333</v>
      </c>
      <c r="AF5526" s="18" t="n"/>
    </row>
    <row r="5527" ht="14" customHeight="1">
      <c r="A5527" s="5" t="inlineStr">
        <is>
          <t>2437</t>
        </is>
      </c>
      <c r="B5527" s="5" t="inlineStr">
        <is>
          <t>LIPAN-5525</t>
        </is>
      </c>
      <c r="C5527" s="6" t="n">
        <v>2025</v>
      </c>
      <c r="D5527" s="5" t="inlineStr">
        <is>
          <t>2025-01-25 00:00:00</t>
        </is>
      </c>
      <c r="E5527" s="5" t="inlineStr">
        <is>
          <t>A.-Jan</t>
        </is>
      </c>
      <c r="F5527" s="5" t="inlineStr">
        <is>
          <t>Paraguai/Sepotuba</t>
        </is>
      </c>
      <c r="G5527" s="5" t="inlineStr">
        <is>
          <t>15° 55' 53,41" | 57° 39' 40,05"</t>
        </is>
      </c>
      <c r="H5527" s="5" t="inlineStr">
        <is>
          <t>Characiformes</t>
        </is>
      </c>
      <c r="I5527" s="5" t="inlineStr">
        <is>
          <t>Salminus brasiliensis</t>
        </is>
      </c>
      <c r="J5527" s="7" t="n">
        <v>77.40000000000001</v>
      </c>
      <c r="K5527" s="7" t="n">
        <v>65.8</v>
      </c>
      <c r="L5527" s="8" t="n">
        <v>5570</v>
      </c>
      <c r="M5527" s="8" t="n">
        <v>4950</v>
      </c>
      <c r="N5527" s="5" t="b">
        <v>0</v>
      </c>
      <c r="O5527" s="5" t="inlineStr">
        <is>
          <t>F</t>
        </is>
      </c>
      <c r="P5527" s="5" t="inlineStr">
        <is>
          <t>ESV</t>
        </is>
      </c>
      <c r="Q5527" s="8" t="n">
        <v>59.11</v>
      </c>
      <c r="R5527" s="5" t="n">
        <v>0</v>
      </c>
      <c r="S5527" s="8" t="n">
        <v>51.17</v>
      </c>
      <c r="T5527" s="10">
        <f>IF(Q5527&gt;0,M5527-Q5527,"")</f>
        <v/>
      </c>
      <c r="U5527" s="11">
        <f>IF(AND(T5527&gt;0,Q5527&gt;0),(Q5527/T5527)*100,"")</f>
        <v/>
      </c>
      <c r="V5527" s="11">
        <f>IF(AND(T5527&gt;0,S5527&gt;0),(S5527/T5527)*100,"")</f>
        <v/>
      </c>
      <c r="W5527" s="10">
        <f>IF(AND(J5527&gt;0,L5527&gt;0),(L5527/(J5527^3))*100,"")</f>
        <v/>
      </c>
      <c r="X5527" s="12" t="n">
        <v>3.69</v>
      </c>
      <c r="Y5527" s="12" t="n">
        <v>4.5</v>
      </c>
      <c r="Z5527" s="12" t="n">
        <v>3.1</v>
      </c>
      <c r="AA5527" s="13" t="n">
        <v>3.423333333</v>
      </c>
      <c r="AB5527" s="5" t="n"/>
      <c r="AC5527" s="13" t="n">
        <v>27.24</v>
      </c>
      <c r="AD5527" s="13" t="n">
        <v>0.01833333333</v>
      </c>
      <c r="AE5527" s="13" t="n">
        <v>5.663333333</v>
      </c>
      <c r="AF5527" s="13" t="n"/>
    </row>
    <row r="5528" ht="14" customHeight="1">
      <c r="A5528" s="14" t="inlineStr">
        <is>
          <t>2438</t>
        </is>
      </c>
      <c r="B5528" s="14" t="inlineStr">
        <is>
          <t>LIPAN-5526</t>
        </is>
      </c>
      <c r="C5528" s="15" t="n">
        <v>2025</v>
      </c>
      <c r="D5528" s="14" t="inlineStr">
        <is>
          <t>2025-01-25 00:00:00</t>
        </is>
      </c>
      <c r="E5528" s="14" t="inlineStr">
        <is>
          <t>A.-Jan</t>
        </is>
      </c>
      <c r="F5528" s="14" t="inlineStr">
        <is>
          <t>Paraguai/Sepotuba</t>
        </is>
      </c>
      <c r="G5528" s="14" t="inlineStr">
        <is>
          <t>15° 55' 53,41" | 57° 39' 40,05"</t>
        </is>
      </c>
      <c r="H5528" s="14" t="inlineStr">
        <is>
          <t>Siluriformes</t>
        </is>
      </c>
      <c r="I5528" s="14" t="inlineStr">
        <is>
          <t>Pseudoplatystoma corruscans</t>
        </is>
      </c>
      <c r="J5528" s="16" t="n">
        <v>123.2</v>
      </c>
      <c r="K5528" s="16" t="n">
        <v>111.5</v>
      </c>
      <c r="L5528" s="17" t="n">
        <v>17200</v>
      </c>
      <c r="M5528" s="17" t="n">
        <v>15590</v>
      </c>
      <c r="N5528" s="14" t="b">
        <v>0</v>
      </c>
      <c r="O5528" s="14" t="inlineStr">
        <is>
          <t>F</t>
        </is>
      </c>
      <c r="P5528" s="14" t="inlineStr">
        <is>
          <t>EMA</t>
        </is>
      </c>
      <c r="Q5528" s="17" t="n">
        <v>432.99</v>
      </c>
      <c r="R5528" s="14" t="n">
        <v>0</v>
      </c>
      <c r="S5528" s="17" t="n">
        <v>161.94</v>
      </c>
      <c r="T5528" s="10">
        <f>IF(Q5528&gt;0,M5528-Q5528,"")</f>
        <v/>
      </c>
      <c r="U5528" s="11">
        <f>IF(AND(T5528&gt;0,Q5528&gt;0),(Q5528/T5528)*100,"")</f>
        <v/>
      </c>
      <c r="V5528" s="11">
        <f>IF(AND(T5528&gt;0,S5528&gt;0),(S5528/T5528)*100,"")</f>
        <v/>
      </c>
      <c r="W5528" s="10">
        <f>IF(AND(J5528&gt;0,L5528&gt;0),(L5528/(J5528^3))*100,"")</f>
        <v/>
      </c>
      <c r="X5528" s="12" t="n">
        <v>3.69</v>
      </c>
      <c r="Y5528" s="12" t="n">
        <v>4.5</v>
      </c>
      <c r="Z5528" s="12" t="n">
        <v>3.1</v>
      </c>
      <c r="AA5528" s="18" t="n">
        <v>3.423333333</v>
      </c>
      <c r="AB5528" s="14" t="n"/>
      <c r="AC5528" s="18" t="n">
        <v>27.24</v>
      </c>
      <c r="AD5528" s="18" t="n">
        <v>0.01833333333</v>
      </c>
      <c r="AE5528" s="18" t="n">
        <v>5.663333333</v>
      </c>
      <c r="AF5528" s="18" t="n"/>
    </row>
    <row r="5529" ht="14" customHeight="1">
      <c r="A5529" s="5" t="inlineStr">
        <is>
          <t>2439</t>
        </is>
      </c>
      <c r="B5529" s="5" t="inlineStr">
        <is>
          <t>LIPAN-5527</t>
        </is>
      </c>
      <c r="C5529" s="6" t="n">
        <v>2025</v>
      </c>
      <c r="D5529" s="5" t="inlineStr">
        <is>
          <t>2025-01-25 00:00:00</t>
        </is>
      </c>
      <c r="E5529" s="5" t="inlineStr">
        <is>
          <t>A.-Jan</t>
        </is>
      </c>
      <c r="F5529" s="5" t="inlineStr">
        <is>
          <t>Paraguai/Sepotuba</t>
        </is>
      </c>
      <c r="G5529" s="5" t="inlineStr">
        <is>
          <t>15° 55' 53,41" | 57° 39' 40,05"</t>
        </is>
      </c>
      <c r="H5529" s="5" t="inlineStr">
        <is>
          <t>Siluriformes</t>
        </is>
      </c>
      <c r="I5529" s="5" t="inlineStr">
        <is>
          <t>Pseudoplatystoma corruscans</t>
        </is>
      </c>
      <c r="J5529" s="7" t="n">
        <v>90.59999999999999</v>
      </c>
      <c r="K5529" s="7" t="n">
        <v>83.3</v>
      </c>
      <c r="L5529" s="8" t="n">
        <v>6460</v>
      </c>
      <c r="M5529" s="8" t="n">
        <v>5470</v>
      </c>
      <c r="N5529" s="5" t="b">
        <v>0</v>
      </c>
      <c r="O5529" s="5" t="inlineStr">
        <is>
          <t>M</t>
        </is>
      </c>
      <c r="P5529" s="5" t="inlineStr">
        <is>
          <t>EMA</t>
        </is>
      </c>
      <c r="Q5529" s="8" t="n">
        <v>96.36</v>
      </c>
      <c r="R5529" s="5" t="n">
        <v>3</v>
      </c>
      <c r="S5529" s="8" t="n">
        <v>68.7</v>
      </c>
      <c r="T5529" s="10">
        <f>IF(Q5529&gt;0,M5529-Q5529,"")</f>
        <v/>
      </c>
      <c r="U5529" s="11">
        <f>IF(AND(T5529&gt;0,Q5529&gt;0),(Q5529/T5529)*100,"")</f>
        <v/>
      </c>
      <c r="V5529" s="11">
        <f>IF(AND(T5529&gt;0,S5529&gt;0),(S5529/T5529)*100,"")</f>
        <v/>
      </c>
      <c r="W5529" s="10">
        <f>IF(AND(J5529&gt;0,L5529&gt;0),(L5529/(J5529^3))*100,"")</f>
        <v/>
      </c>
      <c r="X5529" s="12" t="n">
        <v>3.69</v>
      </c>
      <c r="Y5529" s="12" t="n">
        <v>4.5</v>
      </c>
      <c r="Z5529" s="12" t="n">
        <v>3.1</v>
      </c>
      <c r="AA5529" s="13" t="n">
        <v>3.423333333</v>
      </c>
      <c r="AB5529" s="5" t="n"/>
      <c r="AC5529" s="13" t="n">
        <v>27.24</v>
      </c>
      <c r="AD5529" s="13" t="n">
        <v>0.01833333333</v>
      </c>
      <c r="AE5529" s="13" t="n">
        <v>5.663333333</v>
      </c>
      <c r="AF5529" s="13" t="n"/>
    </row>
    <row r="5530" ht="14" customHeight="1">
      <c r="A5530" s="14" t="inlineStr">
        <is>
          <t>2440</t>
        </is>
      </c>
      <c r="B5530" s="14" t="inlineStr">
        <is>
          <t>LIPAN-5528</t>
        </is>
      </c>
      <c r="C5530" s="15" t="n">
        <v>2025</v>
      </c>
      <c r="D5530" s="14" t="inlineStr">
        <is>
          <t>2025-01-25 00:00:00</t>
        </is>
      </c>
      <c r="E5530" s="14" t="inlineStr">
        <is>
          <t>A.-Jan</t>
        </is>
      </c>
      <c r="F5530" s="14" t="inlineStr">
        <is>
          <t>Paraguai/Sepotuba</t>
        </is>
      </c>
      <c r="G5530" s="14" t="inlineStr">
        <is>
          <t>15° 55' 53,41" | 57° 39' 40,05"</t>
        </is>
      </c>
      <c r="H5530" s="14" t="inlineStr">
        <is>
          <t>Siluriformes</t>
        </is>
      </c>
      <c r="I5530" s="14" t="inlineStr">
        <is>
          <t>Pseudoplatystoma corruscans</t>
        </is>
      </c>
      <c r="J5530" s="16" t="n">
        <v>98.59999999999999</v>
      </c>
      <c r="K5530" s="16" t="n">
        <v>86.5</v>
      </c>
      <c r="L5530" s="17" t="n">
        <v>8070</v>
      </c>
      <c r="M5530" s="17" t="n">
        <v>7190</v>
      </c>
      <c r="N5530" s="14" t="b">
        <v>0</v>
      </c>
      <c r="O5530" s="14" t="inlineStr">
        <is>
          <t>F</t>
        </is>
      </c>
      <c r="P5530" s="14" t="inlineStr">
        <is>
          <t>EMA</t>
        </is>
      </c>
      <c r="Q5530" s="17" t="n">
        <v>229</v>
      </c>
      <c r="R5530" s="14" t="n">
        <v>3</v>
      </c>
      <c r="S5530" s="17" t="n">
        <v>94.51000000000001</v>
      </c>
      <c r="T5530" s="10">
        <f>IF(Q5530&gt;0,M5530-Q5530,"")</f>
        <v/>
      </c>
      <c r="U5530" s="11">
        <f>IF(AND(T5530&gt;0,Q5530&gt;0),(Q5530/T5530)*100,"")</f>
        <v/>
      </c>
      <c r="V5530" s="11">
        <f>IF(AND(T5530&gt;0,S5530&gt;0),(S5530/T5530)*100,"")</f>
        <v/>
      </c>
      <c r="W5530" s="10">
        <f>IF(AND(J5530&gt;0,L5530&gt;0),(L5530/(J5530^3))*100,"")</f>
        <v/>
      </c>
      <c r="X5530" s="12" t="n">
        <v>3.69</v>
      </c>
      <c r="Y5530" s="12" t="n">
        <v>4.5</v>
      </c>
      <c r="Z5530" s="12" t="n">
        <v>3.1</v>
      </c>
      <c r="AA5530" s="18" t="n">
        <v>3.423333333</v>
      </c>
      <c r="AB5530" s="14" t="n"/>
      <c r="AC5530" s="18" t="n">
        <v>27.24</v>
      </c>
      <c r="AD5530" s="18" t="n">
        <v>0.01833333333</v>
      </c>
      <c r="AE5530" s="18" t="n">
        <v>5.663333333</v>
      </c>
      <c r="AF5530" s="18" t="n"/>
    </row>
    <row r="5531" ht="14" customHeight="1">
      <c r="A5531" s="5" t="inlineStr">
        <is>
          <t>2441</t>
        </is>
      </c>
      <c r="B5531" s="5" t="inlineStr">
        <is>
          <t>LIPAN-5529</t>
        </is>
      </c>
      <c r="C5531" s="6" t="n">
        <v>2025</v>
      </c>
      <c r="D5531" s="5" t="inlineStr">
        <is>
          <t>2025-01-26 00:00:00</t>
        </is>
      </c>
      <c r="E5531" s="5" t="inlineStr">
        <is>
          <t>A.-Jan</t>
        </is>
      </c>
      <c r="F5531" s="5" t="inlineStr">
        <is>
          <t>Paraguai/Sepotuba</t>
        </is>
      </c>
      <c r="G5531" s="5" t="inlineStr">
        <is>
          <t>15° 55' 53,41" | 57° 39' 40,05"</t>
        </is>
      </c>
      <c r="H5531" s="5" t="inlineStr">
        <is>
          <t>Siluriformes</t>
        </is>
      </c>
      <c r="I5531" s="5" t="inlineStr">
        <is>
          <t>Pseudoplatystoma corruscans</t>
        </is>
      </c>
      <c r="J5531" s="7" t="n">
        <v>104.7</v>
      </c>
      <c r="K5531" s="7" t="n">
        <v>93.3</v>
      </c>
      <c r="L5531" s="8" t="n">
        <v>9240</v>
      </c>
      <c r="M5531" s="8" t="n">
        <v>8650</v>
      </c>
      <c r="N5531" s="5" t="b">
        <v>0</v>
      </c>
      <c r="O5531" s="5" t="inlineStr">
        <is>
          <t>F</t>
        </is>
      </c>
      <c r="P5531" s="5" t="inlineStr">
        <is>
          <t>EMA</t>
        </is>
      </c>
      <c r="Q5531" s="8" t="n">
        <v>213.1</v>
      </c>
      <c r="R5531" s="5" t="n">
        <v>3</v>
      </c>
      <c r="S5531" s="8" t="n">
        <v>101.58</v>
      </c>
      <c r="T5531" s="10">
        <f>IF(Q5531&gt;0,M5531-Q5531,"")</f>
        <v/>
      </c>
      <c r="U5531" s="11">
        <f>IF(AND(T5531&gt;0,Q5531&gt;0),(Q5531/T5531)*100,"")</f>
        <v/>
      </c>
      <c r="V5531" s="11">
        <f>IF(AND(T5531&gt;0,S5531&gt;0),(S5531/T5531)*100,"")</f>
        <v/>
      </c>
      <c r="W5531" s="10">
        <f>IF(AND(J5531&gt;0,L5531&gt;0),(L5531/(J5531^3))*100,"")</f>
        <v/>
      </c>
      <c r="X5531" s="12" t="n">
        <v>3.69</v>
      </c>
      <c r="Y5531" s="12" t="n">
        <v>4.5</v>
      </c>
      <c r="Z5531" s="12" t="n">
        <v>3.1</v>
      </c>
      <c r="AA5531" s="13" t="n">
        <v>3.423333333</v>
      </c>
      <c r="AB5531" s="5" t="n"/>
      <c r="AC5531" s="13" t="n">
        <v>27.24</v>
      </c>
      <c r="AD5531" s="13" t="n">
        <v>0.01833333333</v>
      </c>
      <c r="AE5531" s="13" t="n">
        <v>5.663333333</v>
      </c>
      <c r="AF5531" s="13" t="n"/>
    </row>
    <row r="5532" ht="14" customHeight="1">
      <c r="A5532" s="14" t="inlineStr">
        <is>
          <t>2442</t>
        </is>
      </c>
      <c r="B5532" s="14" t="inlineStr">
        <is>
          <t>LIPAN-5530</t>
        </is>
      </c>
      <c r="C5532" s="15" t="n">
        <v>2025</v>
      </c>
      <c r="D5532" s="14" t="inlineStr">
        <is>
          <t>2025-01-27 00:00:00</t>
        </is>
      </c>
      <c r="E5532" s="14" t="inlineStr">
        <is>
          <t>A.-Jan</t>
        </is>
      </c>
      <c r="F5532" s="14" t="inlineStr">
        <is>
          <t>Paraguai/Sepotuba</t>
        </is>
      </c>
      <c r="G5532" s="14" t="inlineStr">
        <is>
          <t>15° 55' 53,41" | 57° 39' 40,05"</t>
        </is>
      </c>
      <c r="H5532" s="14" t="inlineStr">
        <is>
          <t>Siluriformes</t>
        </is>
      </c>
      <c r="I5532" s="14" t="inlineStr">
        <is>
          <t>Pseudoplatystoma corruscans</t>
        </is>
      </c>
      <c r="J5532" s="16" t="n">
        <v>82.3</v>
      </c>
      <c r="K5532" s="16" t="n">
        <v>73.2</v>
      </c>
      <c r="L5532" s="17" t="n">
        <v>4710</v>
      </c>
      <c r="M5532" s="17" t="n">
        <v>4000</v>
      </c>
      <c r="N5532" s="14" t="b">
        <v>0</v>
      </c>
      <c r="O5532" s="14" t="inlineStr">
        <is>
          <t>M</t>
        </is>
      </c>
      <c r="P5532" s="14" t="inlineStr">
        <is>
          <t>ESV</t>
        </is>
      </c>
      <c r="Q5532" s="17" t="n">
        <v>120.1</v>
      </c>
      <c r="R5532" s="14" t="n">
        <v>3</v>
      </c>
      <c r="S5532" s="17" t="n">
        <v>38.59</v>
      </c>
      <c r="T5532" s="10">
        <f>IF(Q5532&gt;0,M5532-Q5532,"")</f>
        <v/>
      </c>
      <c r="U5532" s="11">
        <f>IF(AND(T5532&gt;0,Q5532&gt;0),(Q5532/T5532)*100,"")</f>
        <v/>
      </c>
      <c r="V5532" s="11">
        <f>IF(AND(T5532&gt;0,S5532&gt;0),(S5532/T5532)*100,"")</f>
        <v/>
      </c>
      <c r="W5532" s="10">
        <f>IF(AND(J5532&gt;0,L5532&gt;0),(L5532/(J5532^3))*100,"")</f>
        <v/>
      </c>
      <c r="X5532" s="12" t="n">
        <v>3.69</v>
      </c>
      <c r="Y5532" s="12" t="n">
        <v>4.5</v>
      </c>
      <c r="Z5532" s="12" t="n">
        <v>3.1</v>
      </c>
      <c r="AA5532" s="18" t="n">
        <v>3.423333333</v>
      </c>
      <c r="AB5532" s="14" t="n"/>
      <c r="AC5532" s="18" t="n">
        <v>27.24</v>
      </c>
      <c r="AD5532" s="18" t="n">
        <v>0.01833333333</v>
      </c>
      <c r="AE5532" s="18" t="n">
        <v>5.663333333</v>
      </c>
      <c r="AF5532" s="18" t="n"/>
    </row>
    <row r="5533" ht="14" customHeight="1">
      <c r="A5533" s="5" t="inlineStr">
        <is>
          <t>2443</t>
        </is>
      </c>
      <c r="B5533" s="5" t="inlineStr">
        <is>
          <t>LIPAN-5531</t>
        </is>
      </c>
      <c r="C5533" s="6" t="n">
        <v>2025</v>
      </c>
      <c r="D5533" s="5" t="inlineStr">
        <is>
          <t>2025-01-28 00:00:00</t>
        </is>
      </c>
      <c r="E5533" s="5" t="inlineStr">
        <is>
          <t>A.-Jan</t>
        </is>
      </c>
      <c r="F5533" s="5" t="inlineStr">
        <is>
          <t>Paraguai/Sepotuba</t>
        </is>
      </c>
      <c r="G5533" s="5" t="inlineStr">
        <is>
          <t>15° 55' 53,41" | 57° 39' 40,05"</t>
        </is>
      </c>
      <c r="H5533" s="5" t="inlineStr">
        <is>
          <t>Siluriformes</t>
        </is>
      </c>
      <c r="I5533" s="5" t="inlineStr">
        <is>
          <t>Pseudoplatystoma corruscans</t>
        </is>
      </c>
      <c r="J5533" s="7" t="n">
        <v>91.5</v>
      </c>
      <c r="K5533" s="7" t="n">
        <v>80.40000000000001</v>
      </c>
      <c r="L5533" s="8" t="n">
        <v>6460</v>
      </c>
      <c r="M5533" s="8" t="n">
        <v>5860</v>
      </c>
      <c r="N5533" s="5" t="b">
        <v>0</v>
      </c>
      <c r="O5533" s="5" t="inlineStr">
        <is>
          <t>F</t>
        </is>
      </c>
      <c r="P5533" s="5" t="inlineStr">
        <is>
          <t>REP</t>
        </is>
      </c>
      <c r="Q5533" s="8" t="n">
        <v>21.73</v>
      </c>
      <c r="R5533" s="5" t="n">
        <v>0</v>
      </c>
      <c r="S5533" s="8" t="n">
        <v>54.22</v>
      </c>
      <c r="T5533" s="10">
        <f>IF(Q5533&gt;0,M5533-Q5533,"")</f>
        <v/>
      </c>
      <c r="U5533" s="11">
        <f>IF(AND(T5533&gt;0,Q5533&gt;0),(Q5533/T5533)*100,"")</f>
        <v/>
      </c>
      <c r="V5533" s="11">
        <f>IF(AND(T5533&gt;0,S5533&gt;0),(S5533/T5533)*100,"")</f>
        <v/>
      </c>
      <c r="W5533" s="10">
        <f>IF(AND(J5533&gt;0,L5533&gt;0),(L5533/(J5533^3))*100,"")</f>
        <v/>
      </c>
      <c r="X5533" s="12" t="n">
        <v>3.69</v>
      </c>
      <c r="Y5533" s="12" t="n">
        <v>4.5</v>
      </c>
      <c r="Z5533" s="12" t="n">
        <v>3.1</v>
      </c>
      <c r="AA5533" s="13" t="n">
        <v>3.423333333</v>
      </c>
      <c r="AB5533" s="5" t="n"/>
      <c r="AC5533" s="13" t="n">
        <v>27.24</v>
      </c>
      <c r="AD5533" s="13" t="n">
        <v>0.01833333333</v>
      </c>
      <c r="AE5533" s="13" t="n">
        <v>5.663333333</v>
      </c>
      <c r="AF5533" s="13" t="n"/>
    </row>
    <row r="5534" ht="14" customHeight="1">
      <c r="A5534" s="14" t="inlineStr">
        <is>
          <t>2444</t>
        </is>
      </c>
      <c r="B5534" s="14" t="inlineStr">
        <is>
          <t>LIPAN-5532</t>
        </is>
      </c>
      <c r="C5534" s="15" t="n">
        <v>2025</v>
      </c>
      <c r="D5534" s="14" t="inlineStr">
        <is>
          <t>2025-01-29 00:00:00</t>
        </is>
      </c>
      <c r="E5534" s="14" t="inlineStr">
        <is>
          <t>A.-Jan</t>
        </is>
      </c>
      <c r="F5534" s="14" t="inlineStr">
        <is>
          <t>Paraguai/Sepotuba</t>
        </is>
      </c>
      <c r="G5534" s="14" t="inlineStr">
        <is>
          <t>15° 55' 53,41" | 57° 39' 40,05"</t>
        </is>
      </c>
      <c r="H5534" s="14" t="inlineStr">
        <is>
          <t>Siluriformes</t>
        </is>
      </c>
      <c r="I5534" s="14" t="inlineStr">
        <is>
          <t>Pseudoplatystoma corruscans</t>
        </is>
      </c>
      <c r="J5534" s="16" t="n">
        <v>96.8</v>
      </c>
      <c r="K5534" s="16" t="n">
        <v>89.7</v>
      </c>
      <c r="L5534" s="17" t="n">
        <v>8220</v>
      </c>
      <c r="M5534" s="17" t="n">
        <v>7060</v>
      </c>
      <c r="N5534" s="14" t="b">
        <v>0</v>
      </c>
      <c r="O5534" s="14" t="inlineStr">
        <is>
          <t>F</t>
        </is>
      </c>
      <c r="P5534" s="14" t="inlineStr">
        <is>
          <t>MAD</t>
        </is>
      </c>
      <c r="Q5534" s="17" t="n">
        <v>309.7</v>
      </c>
      <c r="R5534" s="14" t="n">
        <v>0</v>
      </c>
      <c r="S5534" s="17" t="n">
        <v>93.05</v>
      </c>
      <c r="T5534" s="10">
        <f>IF(Q5534&gt;0,M5534-Q5534,"")</f>
        <v/>
      </c>
      <c r="U5534" s="11">
        <f>IF(AND(T5534&gt;0,Q5534&gt;0),(Q5534/T5534)*100,"")</f>
        <v/>
      </c>
      <c r="V5534" s="11">
        <f>IF(AND(T5534&gt;0,S5534&gt;0),(S5534/T5534)*100,"")</f>
        <v/>
      </c>
      <c r="W5534" s="10">
        <f>IF(AND(J5534&gt;0,L5534&gt;0),(L5534/(J5534^3))*100,"")</f>
        <v/>
      </c>
      <c r="X5534" s="12" t="n">
        <v>3.69</v>
      </c>
      <c r="Y5534" s="12" t="n">
        <v>4.5</v>
      </c>
      <c r="Z5534" s="12" t="n">
        <v>3.1</v>
      </c>
      <c r="AA5534" s="18" t="n">
        <v>3.423333333</v>
      </c>
      <c r="AB5534" s="14" t="n"/>
      <c r="AC5534" s="18" t="n">
        <v>27.24</v>
      </c>
      <c r="AD5534" s="18" t="n">
        <v>0.01833333333</v>
      </c>
      <c r="AE5534" s="18" t="n">
        <v>5.663333333</v>
      </c>
      <c r="AF5534" s="18" t="n"/>
    </row>
    <row r="5535" ht="14" customHeight="1">
      <c r="A5535" s="5" t="inlineStr">
        <is>
          <t>2445</t>
        </is>
      </c>
      <c r="B5535" s="5" t="inlineStr">
        <is>
          <t>LIPAN-5533</t>
        </is>
      </c>
      <c r="C5535" s="6" t="n">
        <v>2025</v>
      </c>
      <c r="D5535" s="5" t="inlineStr">
        <is>
          <t>2025-01-30 00:00:00</t>
        </is>
      </c>
      <c r="E5535" s="5" t="inlineStr">
        <is>
          <t>A.-Jan</t>
        </is>
      </c>
      <c r="F5535" s="5" t="inlineStr">
        <is>
          <t>Paraguai/Sepotuba</t>
        </is>
      </c>
      <c r="G5535" s="5" t="inlineStr">
        <is>
          <t>15° 55' 53,41" | 57° 39' 40,05"</t>
        </is>
      </c>
      <c r="H5535" s="5" t="inlineStr">
        <is>
          <t>Siluriformes</t>
        </is>
      </c>
      <c r="I5535" s="5" t="inlineStr">
        <is>
          <t>Pseudoplatystoma corruscans</t>
        </is>
      </c>
      <c r="J5535" s="7" t="n">
        <v>109.6</v>
      </c>
      <c r="K5535" s="7" t="n">
        <v>100.6</v>
      </c>
      <c r="L5535" s="8" t="n">
        <v>11380</v>
      </c>
      <c r="M5535" s="8" t="n">
        <v>9800</v>
      </c>
      <c r="N5535" s="5" t="b">
        <v>0</v>
      </c>
      <c r="O5535" s="5" t="inlineStr">
        <is>
          <t>F</t>
        </is>
      </c>
      <c r="P5535" s="5" t="inlineStr">
        <is>
          <t>ESV</t>
        </is>
      </c>
      <c r="Q5535" s="8" t="n">
        <v>156.64</v>
      </c>
      <c r="R5535" s="5" t="n">
        <v>0</v>
      </c>
      <c r="S5535" s="8" t="n">
        <v>120.7</v>
      </c>
      <c r="T5535" s="10">
        <f>IF(Q5535&gt;0,M5535-Q5535,"")</f>
        <v/>
      </c>
      <c r="U5535" s="11">
        <f>IF(AND(T5535&gt;0,Q5535&gt;0),(Q5535/T5535)*100,"")</f>
        <v/>
      </c>
      <c r="V5535" s="11">
        <f>IF(AND(T5535&gt;0,S5535&gt;0),(S5535/T5535)*100,"")</f>
        <v/>
      </c>
      <c r="W5535" s="10">
        <f>IF(AND(J5535&gt;0,L5535&gt;0),(L5535/(J5535^3))*100,"")</f>
        <v/>
      </c>
      <c r="X5535" s="12" t="n">
        <v>3.69</v>
      </c>
      <c r="Y5535" s="12" t="n">
        <v>4.5</v>
      </c>
      <c r="Z5535" s="12" t="n">
        <v>3.1</v>
      </c>
      <c r="AA5535" s="13" t="n">
        <v>3.423333333</v>
      </c>
      <c r="AB5535" s="5" t="n"/>
      <c r="AC5535" s="13" t="n">
        <v>27.24</v>
      </c>
      <c r="AD5535" s="13" t="n">
        <v>0.01833333333</v>
      </c>
      <c r="AE5535" s="13" t="n">
        <v>5.663333333</v>
      </c>
      <c r="AF5535" s="13" t="n"/>
    </row>
    <row r="5536" ht="14" customHeight="1">
      <c r="A5536" s="14" t="inlineStr">
        <is>
          <t>2446</t>
        </is>
      </c>
      <c r="B5536" s="14" t="inlineStr">
        <is>
          <t>LIPAN-5534</t>
        </is>
      </c>
      <c r="C5536" s="15" t="n">
        <v>2025</v>
      </c>
      <c r="D5536" s="14" t="inlineStr">
        <is>
          <t>2025-01-25 00:00:00</t>
        </is>
      </c>
      <c r="E5536" s="14" t="inlineStr">
        <is>
          <t>A.-Jan</t>
        </is>
      </c>
      <c r="F5536" s="14" t="inlineStr">
        <is>
          <t>E. E. Taiamã</t>
        </is>
      </c>
      <c r="G5536" s="14" t="inlineStr">
        <is>
          <t>16º 48' 01,35" | 57° 39' 22,89"</t>
        </is>
      </c>
      <c r="H5536" s="14" t="inlineStr">
        <is>
          <t>Characiformes</t>
        </is>
      </c>
      <c r="I5536" s="14" t="inlineStr">
        <is>
          <t>Piaractus mesopotamicus</t>
        </is>
      </c>
      <c r="J5536" s="16" t="n">
        <v>45</v>
      </c>
      <c r="K5536" s="16" t="n">
        <v>40.3</v>
      </c>
      <c r="L5536" s="17" t="n">
        <v>2540</v>
      </c>
      <c r="M5536" s="17" t="n">
        <v>1850</v>
      </c>
      <c r="N5536" s="14" t="b">
        <v>0</v>
      </c>
      <c r="O5536" s="14" t="inlineStr">
        <is>
          <t>F</t>
        </is>
      </c>
      <c r="P5536" s="14" t="inlineStr">
        <is>
          <t>REP</t>
        </is>
      </c>
      <c r="Q5536" s="17" t="n">
        <v>8.75</v>
      </c>
      <c r="R5536" s="14" t="n">
        <v>3</v>
      </c>
      <c r="S5536" s="17" t="n">
        <v>32.29</v>
      </c>
      <c r="T5536" s="10">
        <f>IF(Q5536&gt;0,M5536-Q5536,"")</f>
        <v/>
      </c>
      <c r="U5536" s="11">
        <f>IF(AND(T5536&gt;0,Q5536&gt;0),(Q5536/T5536)*100,"")</f>
        <v/>
      </c>
      <c r="V5536" s="11">
        <f>IF(AND(T5536&gt;0,S5536&gt;0),(S5536/T5536)*100,"")</f>
        <v/>
      </c>
      <c r="W5536" s="10">
        <f>IF(AND(J5536&gt;0,L5536&gt;0),(L5536/(J5536^3))*100,"")</f>
        <v/>
      </c>
      <c r="X5536" s="12" t="n">
        <v>3.69</v>
      </c>
      <c r="Y5536" s="12" t="n">
        <v>4.5</v>
      </c>
      <c r="Z5536" s="12" t="n">
        <v>3.1</v>
      </c>
      <c r="AA5536" s="18" t="n">
        <v>0.4733333333</v>
      </c>
      <c r="AB5536" s="14" t="n"/>
      <c r="AC5536" s="18" t="n">
        <v>31.21</v>
      </c>
      <c r="AD5536" s="18" t="n">
        <v>0.028</v>
      </c>
      <c r="AE5536" s="18" t="n">
        <v>5.206666667</v>
      </c>
      <c r="AF5536" s="18" t="n"/>
    </row>
    <row r="5537" ht="14" customHeight="1">
      <c r="A5537" s="5" t="inlineStr">
        <is>
          <t>2447</t>
        </is>
      </c>
      <c r="B5537" s="5" t="inlineStr">
        <is>
          <t>LIPAN-5535</t>
        </is>
      </c>
      <c r="C5537" s="6" t="n">
        <v>2025</v>
      </c>
      <c r="D5537" s="5" t="inlineStr">
        <is>
          <t>2025-01-25 00:00:00</t>
        </is>
      </c>
      <c r="E5537" s="5" t="inlineStr">
        <is>
          <t>A.-Jan</t>
        </is>
      </c>
      <c r="F5537" s="5" t="inlineStr">
        <is>
          <t>E. E. Taiamã</t>
        </is>
      </c>
      <c r="G5537" s="5" t="inlineStr">
        <is>
          <t>16º 48' 01,35" | 57° 39' 22,89"</t>
        </is>
      </c>
      <c r="H5537" s="5" t="inlineStr">
        <is>
          <t>Characiformes</t>
        </is>
      </c>
      <c r="I5537" s="5" t="inlineStr">
        <is>
          <t>Piaractus mesopotamicus</t>
        </is>
      </c>
      <c r="J5537" s="7" t="n">
        <v>51.3</v>
      </c>
      <c r="K5537" s="7" t="n">
        <v>46.5</v>
      </c>
      <c r="L5537" s="8" t="n">
        <v>3090</v>
      </c>
      <c r="M5537" s="8" t="n">
        <v>2580</v>
      </c>
      <c r="N5537" s="5" t="b">
        <v>0</v>
      </c>
      <c r="O5537" s="5" t="inlineStr">
        <is>
          <t>F</t>
        </is>
      </c>
      <c r="P5537" s="5" t="inlineStr">
        <is>
          <t>EMA</t>
        </is>
      </c>
      <c r="Q5537" s="8" t="n">
        <v>57.95</v>
      </c>
      <c r="R5537" s="5" t="n">
        <v>2</v>
      </c>
      <c r="S5537" s="8" t="n">
        <v>25.27</v>
      </c>
      <c r="T5537" s="10">
        <f>IF(Q5537&gt;0,M5537-Q5537,"")</f>
        <v/>
      </c>
      <c r="U5537" s="11">
        <f>IF(AND(T5537&gt;0,Q5537&gt;0),(Q5537/T5537)*100,"")</f>
        <v/>
      </c>
      <c r="V5537" s="11">
        <f>IF(AND(T5537&gt;0,S5537&gt;0),(S5537/T5537)*100,"")</f>
        <v/>
      </c>
      <c r="W5537" s="10">
        <f>IF(AND(J5537&gt;0,L5537&gt;0),(L5537/(J5537^3))*100,"")</f>
        <v/>
      </c>
      <c r="X5537" s="12" t="n">
        <v>3.69</v>
      </c>
      <c r="Y5537" s="12" t="n">
        <v>4.5</v>
      </c>
      <c r="Z5537" s="12" t="n">
        <v>3.1</v>
      </c>
      <c r="AA5537" s="13" t="n">
        <v>0.4733333333</v>
      </c>
      <c r="AB5537" s="5" t="n"/>
      <c r="AC5537" s="13" t="n">
        <v>31.21</v>
      </c>
      <c r="AD5537" s="13" t="n">
        <v>0.028</v>
      </c>
      <c r="AE5537" s="13" t="n">
        <v>5.206666667</v>
      </c>
      <c r="AF5537" s="13" t="n"/>
    </row>
    <row r="5538" ht="14" customHeight="1">
      <c r="A5538" s="14" t="inlineStr">
        <is>
          <t>2448</t>
        </is>
      </c>
      <c r="B5538" s="14" t="inlineStr">
        <is>
          <t>LIPAN-5536</t>
        </is>
      </c>
      <c r="C5538" s="15" t="n">
        <v>2025</v>
      </c>
      <c r="D5538" s="14" t="inlineStr">
        <is>
          <t>2025-01-25 00:00:00</t>
        </is>
      </c>
      <c r="E5538" s="14" t="inlineStr">
        <is>
          <t>A.-Jan</t>
        </is>
      </c>
      <c r="F5538" s="14" t="inlineStr">
        <is>
          <t>E. E. Taiamã</t>
        </is>
      </c>
      <c r="G5538" s="14" t="inlineStr">
        <is>
          <t>16º 48' 01,35" | 57° 39' 22,89"</t>
        </is>
      </c>
      <c r="H5538" s="14" t="inlineStr">
        <is>
          <t>Characiformes</t>
        </is>
      </c>
      <c r="I5538" s="14" t="inlineStr">
        <is>
          <t>Piaractus mesopotamicus</t>
        </is>
      </c>
      <c r="J5538" s="16" t="n">
        <v>49.7</v>
      </c>
      <c r="K5538" s="16" t="n">
        <v>44.3</v>
      </c>
      <c r="L5538" s="17" t="n">
        <v>2780</v>
      </c>
      <c r="M5538" s="17" t="n">
        <v>2220</v>
      </c>
      <c r="N5538" s="14" t="b">
        <v>0</v>
      </c>
      <c r="O5538" s="14" t="inlineStr">
        <is>
          <t>F</t>
        </is>
      </c>
      <c r="P5538" s="14" t="inlineStr">
        <is>
          <t>REP</t>
        </is>
      </c>
      <c r="Q5538" s="17" t="n">
        <v>15.72</v>
      </c>
      <c r="R5538" s="14" t="n">
        <v>0</v>
      </c>
      <c r="S5538" s="17" t="n">
        <v>28.03</v>
      </c>
      <c r="T5538" s="10">
        <f>IF(Q5538&gt;0,M5538-Q5538,"")</f>
        <v/>
      </c>
      <c r="U5538" s="11">
        <f>IF(AND(T5538&gt;0,Q5538&gt;0),(Q5538/T5538)*100,"")</f>
        <v/>
      </c>
      <c r="V5538" s="11">
        <f>IF(AND(T5538&gt;0,S5538&gt;0),(S5538/T5538)*100,"")</f>
        <v/>
      </c>
      <c r="W5538" s="10">
        <f>IF(AND(J5538&gt;0,L5538&gt;0),(L5538/(J5538^3))*100,"")</f>
        <v/>
      </c>
      <c r="X5538" s="12" t="n">
        <v>3.69</v>
      </c>
      <c r="Y5538" s="12" t="n">
        <v>4.5</v>
      </c>
      <c r="Z5538" s="12" t="n">
        <v>3.1</v>
      </c>
      <c r="AA5538" s="18" t="n">
        <v>0.4733333333</v>
      </c>
      <c r="AB5538" s="14" t="n"/>
      <c r="AC5538" s="18" t="n">
        <v>31.21</v>
      </c>
      <c r="AD5538" s="18" t="n">
        <v>0.028</v>
      </c>
      <c r="AE5538" s="18" t="n">
        <v>5.206666667</v>
      </c>
      <c r="AF5538" s="18" t="n"/>
    </row>
    <row r="5539" ht="14" customHeight="1">
      <c r="A5539" s="5" t="inlineStr">
        <is>
          <t>2449</t>
        </is>
      </c>
      <c r="B5539" s="5" t="inlineStr">
        <is>
          <t>LIPAN-5537</t>
        </is>
      </c>
      <c r="C5539" s="6" t="n">
        <v>2025</v>
      </c>
      <c r="D5539" s="5" t="inlineStr">
        <is>
          <t>2025-01-25 00:00:00</t>
        </is>
      </c>
      <c r="E5539" s="5" t="inlineStr">
        <is>
          <t>A.-Jan</t>
        </is>
      </c>
      <c r="F5539" s="5" t="inlineStr">
        <is>
          <t>E. E. Taiamã</t>
        </is>
      </c>
      <c r="G5539" s="5" t="inlineStr">
        <is>
          <t>16º 48' 01,35" | 57° 39' 22,89"</t>
        </is>
      </c>
      <c r="H5539" s="5" t="inlineStr">
        <is>
          <t>Characiformes</t>
        </is>
      </c>
      <c r="I5539" s="5" t="inlineStr">
        <is>
          <t>Piaractus mesopotamicus</t>
        </is>
      </c>
      <c r="J5539" s="7" t="n">
        <v>48</v>
      </c>
      <c r="K5539" s="7" t="n">
        <v>43</v>
      </c>
      <c r="L5539" s="8" t="n">
        <v>2600</v>
      </c>
      <c r="M5539" s="8" t="n">
        <v>2030</v>
      </c>
      <c r="N5539" s="5" t="b">
        <v>0</v>
      </c>
      <c r="O5539" s="5" t="inlineStr">
        <is>
          <t>F</t>
        </is>
      </c>
      <c r="P5539" s="5" t="inlineStr">
        <is>
          <t>MAD</t>
        </is>
      </c>
      <c r="Q5539" s="8" t="n">
        <v>335.37</v>
      </c>
      <c r="R5539" s="5" t="n">
        <v>1</v>
      </c>
      <c r="S5539" s="8" t="n">
        <v>27.21</v>
      </c>
      <c r="T5539" s="10">
        <f>IF(Q5539&gt;0,M5539-Q5539,"")</f>
        <v/>
      </c>
      <c r="U5539" s="11">
        <f>IF(AND(T5539&gt;0,Q5539&gt;0),(Q5539/T5539)*100,"")</f>
        <v/>
      </c>
      <c r="V5539" s="11">
        <f>IF(AND(T5539&gt;0,S5539&gt;0),(S5539/T5539)*100,"")</f>
        <v/>
      </c>
      <c r="W5539" s="10">
        <f>IF(AND(J5539&gt;0,L5539&gt;0),(L5539/(J5539^3))*100,"")</f>
        <v/>
      </c>
      <c r="X5539" s="12" t="n">
        <v>3.69</v>
      </c>
      <c r="Y5539" s="12" t="n">
        <v>4.5</v>
      </c>
      <c r="Z5539" s="12" t="n">
        <v>3.1</v>
      </c>
      <c r="AA5539" s="13" t="n">
        <v>0.4733333333</v>
      </c>
      <c r="AB5539" s="5" t="n"/>
      <c r="AC5539" s="13" t="n">
        <v>31.21</v>
      </c>
      <c r="AD5539" s="13" t="n">
        <v>0.028</v>
      </c>
      <c r="AE5539" s="13" t="n">
        <v>5.206666667</v>
      </c>
      <c r="AF5539" s="13" t="n"/>
    </row>
    <row r="5540" ht="14" customHeight="1">
      <c r="A5540" s="14" t="inlineStr">
        <is>
          <t>2450</t>
        </is>
      </c>
      <c r="B5540" s="14" t="inlineStr">
        <is>
          <t>LIPAN-5538</t>
        </is>
      </c>
      <c r="C5540" s="15" t="n">
        <v>2025</v>
      </c>
      <c r="D5540" s="14" t="inlineStr">
        <is>
          <t>2025-01-25 00:00:00</t>
        </is>
      </c>
      <c r="E5540" s="14" t="inlineStr">
        <is>
          <t>A.-Jan</t>
        </is>
      </c>
      <c r="F5540" s="14" t="inlineStr">
        <is>
          <t>E. E. Taiamã</t>
        </is>
      </c>
      <c r="G5540" s="14" t="inlineStr">
        <is>
          <t>16º 48' 01,35" | 57° 39' 22,89"</t>
        </is>
      </c>
      <c r="H5540" s="14" t="inlineStr">
        <is>
          <t>Siluriformes</t>
        </is>
      </c>
      <c r="I5540" s="14" t="inlineStr">
        <is>
          <t>Ageneiosus brevifilis</t>
        </is>
      </c>
      <c r="J5540" s="16" t="n">
        <v>52.5</v>
      </c>
      <c r="K5540" s="16" t="n">
        <v>47.2</v>
      </c>
      <c r="L5540" s="17" t="n">
        <v>1450</v>
      </c>
      <c r="M5540" s="17" t="n">
        <v>1310</v>
      </c>
      <c r="N5540" s="14" t="b">
        <v>0</v>
      </c>
      <c r="O5540" s="14" t="inlineStr">
        <is>
          <t>F</t>
        </is>
      </c>
      <c r="P5540" s="14" t="inlineStr">
        <is>
          <t>REP</t>
        </is>
      </c>
      <c r="Q5540" s="17" t="n">
        <v>3.18</v>
      </c>
      <c r="R5540" s="14" t="n">
        <v>0</v>
      </c>
      <c r="S5540" s="17" t="n">
        <v>16.51</v>
      </c>
      <c r="T5540" s="10">
        <f>IF(Q5540&gt;0,M5540-Q5540,"")</f>
        <v/>
      </c>
      <c r="U5540" s="11">
        <f>IF(AND(T5540&gt;0,Q5540&gt;0),(Q5540/T5540)*100,"")</f>
        <v/>
      </c>
      <c r="V5540" s="11">
        <f>IF(AND(T5540&gt;0,S5540&gt;0),(S5540/T5540)*100,"")</f>
        <v/>
      </c>
      <c r="W5540" s="10">
        <f>IF(AND(J5540&gt;0,L5540&gt;0),(L5540/(J5540^3))*100,"")</f>
        <v/>
      </c>
      <c r="X5540" s="12" t="n">
        <v>3.69</v>
      </c>
      <c r="Y5540" s="12" t="n">
        <v>4.5</v>
      </c>
      <c r="Z5540" s="12" t="n">
        <v>3.1</v>
      </c>
      <c r="AA5540" s="18" t="n">
        <v>0.4733333333</v>
      </c>
      <c r="AB5540" s="14" t="n"/>
      <c r="AC5540" s="18" t="n">
        <v>31.21</v>
      </c>
      <c r="AD5540" s="18" t="n">
        <v>0.028</v>
      </c>
      <c r="AE5540" s="18" t="n">
        <v>5.206666667</v>
      </c>
      <c r="AF5540" s="18" t="n"/>
    </row>
    <row r="5541" ht="14" customHeight="1">
      <c r="A5541" s="5" t="inlineStr">
        <is>
          <t>2451</t>
        </is>
      </c>
      <c r="B5541" s="5" t="inlineStr">
        <is>
          <t>LIPAN-5539</t>
        </is>
      </c>
      <c r="C5541" s="6" t="n">
        <v>2025</v>
      </c>
      <c r="D5541" s="5" t="inlineStr">
        <is>
          <t>2025-01-25 00:00:00</t>
        </is>
      </c>
      <c r="E5541" s="5" t="inlineStr">
        <is>
          <t>A.-Jan</t>
        </is>
      </c>
      <c r="F5541" s="5" t="inlineStr">
        <is>
          <t>E. E. Taiamã</t>
        </is>
      </c>
      <c r="G5541" s="5" t="inlineStr">
        <is>
          <t>16º 48' 01,35" | 57° 39' 22,89"</t>
        </is>
      </c>
      <c r="H5541" s="5" t="inlineStr">
        <is>
          <t>Siluriformes</t>
        </is>
      </c>
      <c r="I5541" s="5" t="inlineStr">
        <is>
          <t>Ageneiosus brevifilis</t>
        </is>
      </c>
      <c r="J5541" s="7" t="n">
        <v>45.3</v>
      </c>
      <c r="K5541" s="7" t="n">
        <v>40</v>
      </c>
      <c r="L5541" s="8" t="n">
        <v>1040</v>
      </c>
      <c r="M5541" s="8" t="n">
        <v>940</v>
      </c>
      <c r="N5541" s="5" t="b">
        <v>0</v>
      </c>
      <c r="O5541" s="5" t="inlineStr">
        <is>
          <t>F</t>
        </is>
      </c>
      <c r="P5541" s="5" t="inlineStr">
        <is>
          <t>REP</t>
        </is>
      </c>
      <c r="Q5541" s="8" t="n">
        <v>2.25</v>
      </c>
      <c r="R5541" s="5" t="n">
        <v>0</v>
      </c>
      <c r="S5541" s="8" t="n">
        <v>15.59</v>
      </c>
      <c r="T5541" s="10">
        <f>IF(Q5541&gt;0,M5541-Q5541,"")</f>
        <v/>
      </c>
      <c r="U5541" s="11">
        <f>IF(AND(T5541&gt;0,Q5541&gt;0),(Q5541/T5541)*100,"")</f>
        <v/>
      </c>
      <c r="V5541" s="11">
        <f>IF(AND(T5541&gt;0,S5541&gt;0),(S5541/T5541)*100,"")</f>
        <v/>
      </c>
      <c r="W5541" s="10">
        <f>IF(AND(J5541&gt;0,L5541&gt;0),(L5541/(J5541^3))*100,"")</f>
        <v/>
      </c>
      <c r="X5541" s="12" t="n">
        <v>3.69</v>
      </c>
      <c r="Y5541" s="12" t="n">
        <v>4.5</v>
      </c>
      <c r="Z5541" s="12" t="n">
        <v>3.1</v>
      </c>
      <c r="AA5541" s="13" t="n">
        <v>0.4733333333</v>
      </c>
      <c r="AB5541" s="5" t="n"/>
      <c r="AC5541" s="13" t="n">
        <v>31.21</v>
      </c>
      <c r="AD5541" s="13" t="n">
        <v>0.028</v>
      </c>
      <c r="AE5541" s="13" t="n">
        <v>5.206666667</v>
      </c>
      <c r="AF5541" s="13" t="n"/>
    </row>
    <row r="5542" ht="14" customHeight="1">
      <c r="A5542" s="14" t="inlineStr">
        <is>
          <t>2452</t>
        </is>
      </c>
      <c r="B5542" s="14" t="inlineStr">
        <is>
          <t>LIPAN-5540</t>
        </is>
      </c>
      <c r="C5542" s="15" t="n">
        <v>2025</v>
      </c>
      <c r="D5542" s="14" t="inlineStr">
        <is>
          <t>2025-01-26 00:00:00</t>
        </is>
      </c>
      <c r="E5542" s="14" t="inlineStr">
        <is>
          <t>A.-Jan</t>
        </is>
      </c>
      <c r="F5542" s="14" t="inlineStr">
        <is>
          <t>E. E. Taiamã</t>
        </is>
      </c>
      <c r="G5542" s="14" t="inlineStr">
        <is>
          <t>16º 48' 01,35" | 57° 39' 22,89"</t>
        </is>
      </c>
      <c r="H5542" s="14" t="inlineStr">
        <is>
          <t>Siluriformes</t>
        </is>
      </c>
      <c r="I5542" s="14" t="inlineStr">
        <is>
          <t>Ageneiosus brevifilis</t>
        </is>
      </c>
      <c r="J5542" s="16" t="n">
        <v>42</v>
      </c>
      <c r="K5542" s="16" t="n">
        <v>38.5</v>
      </c>
      <c r="L5542" s="17" t="n">
        <v>720</v>
      </c>
      <c r="M5542" s="17" t="n">
        <v>640</v>
      </c>
      <c r="N5542" s="14" t="b">
        <v>0</v>
      </c>
      <c r="O5542" s="14" t="inlineStr">
        <is>
          <t>M</t>
        </is>
      </c>
      <c r="P5542" s="14" t="inlineStr">
        <is>
          <t>EMA</t>
        </is>
      </c>
      <c r="Q5542" s="17" t="n">
        <v>23.13</v>
      </c>
      <c r="R5542" s="14" t="n">
        <v>0</v>
      </c>
      <c r="S5542" s="17" t="n">
        <v>5.45</v>
      </c>
      <c r="T5542" s="10">
        <f>IF(Q5542&gt;0,M5542-Q5542,"")</f>
        <v/>
      </c>
      <c r="U5542" s="11">
        <f>IF(AND(T5542&gt;0,Q5542&gt;0),(Q5542/T5542)*100,"")</f>
        <v/>
      </c>
      <c r="V5542" s="11">
        <f>IF(AND(T5542&gt;0,S5542&gt;0),(S5542/T5542)*100,"")</f>
        <v/>
      </c>
      <c r="W5542" s="10">
        <f>IF(AND(J5542&gt;0,L5542&gt;0),(L5542/(J5542^3))*100,"")</f>
        <v/>
      </c>
      <c r="X5542" s="12" t="n">
        <v>3.69</v>
      </c>
      <c r="Y5542" s="12" t="n">
        <v>4.5</v>
      </c>
      <c r="Z5542" s="12" t="n">
        <v>3.1</v>
      </c>
      <c r="AA5542" s="18" t="n">
        <v>0.4733333333</v>
      </c>
      <c r="AB5542" s="14" t="n"/>
      <c r="AC5542" s="18" t="n">
        <v>31.21</v>
      </c>
      <c r="AD5542" s="18" t="n">
        <v>0.028</v>
      </c>
      <c r="AE5542" s="18" t="n">
        <v>5.206666667</v>
      </c>
      <c r="AF5542" s="18" t="n"/>
    </row>
    <row r="5543" ht="14" customHeight="1">
      <c r="A5543" s="5" t="inlineStr">
        <is>
          <t>2453</t>
        </is>
      </c>
      <c r="B5543" s="5" t="inlineStr">
        <is>
          <t>LIPAN-5541</t>
        </is>
      </c>
      <c r="C5543" s="6" t="n">
        <v>2025</v>
      </c>
      <c r="D5543" s="5" t="inlineStr">
        <is>
          <t>2025-01-27 00:00:00</t>
        </is>
      </c>
      <c r="E5543" s="5" t="inlineStr">
        <is>
          <t>A.-Jan</t>
        </is>
      </c>
      <c r="F5543" s="5" t="inlineStr">
        <is>
          <t>E. E. Taiamã</t>
        </is>
      </c>
      <c r="G5543" s="5" t="inlineStr">
        <is>
          <t>16º 48' 01,35" | 57° 39' 22,89"</t>
        </is>
      </c>
      <c r="H5543" s="5" t="inlineStr">
        <is>
          <t>Characiformes</t>
        </is>
      </c>
      <c r="I5543" s="5" t="inlineStr">
        <is>
          <t>Salminus brasiliensis</t>
        </is>
      </c>
      <c r="J5543" s="7" t="n">
        <v>38.7</v>
      </c>
      <c r="K5543" s="7" t="n">
        <v>34</v>
      </c>
      <c r="L5543" s="8" t="n">
        <v>620</v>
      </c>
      <c r="M5543" s="8" t="n">
        <v>557.86</v>
      </c>
      <c r="N5543" s="5" t="b">
        <v>0</v>
      </c>
      <c r="O5543" s="5" t="inlineStr">
        <is>
          <t>F</t>
        </is>
      </c>
      <c r="P5543" s="5" t="inlineStr">
        <is>
          <t>ESV</t>
        </is>
      </c>
      <c r="Q5543" s="8" t="n">
        <v>3</v>
      </c>
      <c r="R5543" s="5" t="n">
        <v>0</v>
      </c>
      <c r="S5543" s="8" t="n">
        <v>3.92</v>
      </c>
      <c r="T5543" s="10">
        <f>IF(Q5543&gt;0,M5543-Q5543,"")</f>
        <v/>
      </c>
      <c r="U5543" s="11">
        <f>IF(AND(T5543&gt;0,Q5543&gt;0),(Q5543/T5543)*100,"")</f>
        <v/>
      </c>
      <c r="V5543" s="11">
        <f>IF(AND(T5543&gt;0,S5543&gt;0),(S5543/T5543)*100,"")</f>
        <v/>
      </c>
      <c r="W5543" s="10">
        <f>IF(AND(J5543&gt;0,L5543&gt;0),(L5543/(J5543^3))*100,"")</f>
        <v/>
      </c>
      <c r="X5543" s="12" t="n">
        <v>3.69</v>
      </c>
      <c r="Y5543" s="12" t="n">
        <v>4.5</v>
      </c>
      <c r="Z5543" s="12" t="n">
        <v>3.1</v>
      </c>
      <c r="AA5543" s="13" t="n">
        <v>0.4733333333</v>
      </c>
      <c r="AB5543" s="5" t="n"/>
      <c r="AC5543" s="13" t="n">
        <v>31.21</v>
      </c>
      <c r="AD5543" s="13" t="n">
        <v>0.028</v>
      </c>
      <c r="AE5543" s="13" t="n">
        <v>5.206666667</v>
      </c>
      <c r="AF5543" s="13" t="n"/>
    </row>
    <row r="5544" ht="14" customHeight="1">
      <c r="A5544" s="14" t="inlineStr">
        <is>
          <t>2454</t>
        </is>
      </c>
      <c r="B5544" s="14" t="inlineStr">
        <is>
          <t>LIPAN-5542</t>
        </is>
      </c>
      <c r="C5544" s="15" t="n">
        <v>2025</v>
      </c>
      <c r="D5544" s="14" t="inlineStr">
        <is>
          <t>2025-02-25 00:00:00</t>
        </is>
      </c>
      <c r="E5544" s="14" t="inlineStr">
        <is>
          <t>B.-Fev</t>
        </is>
      </c>
      <c r="F5544" s="14" t="inlineStr">
        <is>
          <t>E. E. Taiamã</t>
        </is>
      </c>
      <c r="G5544" s="14" t="inlineStr">
        <is>
          <t>16º 48' 01,35" | 57° 39' 22,89"</t>
        </is>
      </c>
      <c r="H5544" s="14" t="inlineStr">
        <is>
          <t>Characiformes</t>
        </is>
      </c>
      <c r="I5544" s="14" t="inlineStr">
        <is>
          <t>Brycon hilarii</t>
        </is>
      </c>
      <c r="J5544" s="16" t="n">
        <v>22.4</v>
      </c>
      <c r="K5544" s="16" t="n">
        <v>20.1</v>
      </c>
      <c r="L5544" s="17" t="n">
        <v>168.54</v>
      </c>
      <c r="M5544" s="17" t="n">
        <v>141.1</v>
      </c>
      <c r="N5544" s="14" t="b">
        <v>0</v>
      </c>
      <c r="O5544" s="14" t="inlineStr">
        <is>
          <t>F</t>
        </is>
      </c>
      <c r="P5544" s="14" t="inlineStr">
        <is>
          <t>REP</t>
        </is>
      </c>
      <c r="Q5544" s="17" t="n">
        <v>0.31</v>
      </c>
      <c r="R5544" s="14" t="n">
        <v>2</v>
      </c>
      <c r="S5544" s="17" t="n">
        <v>0.89</v>
      </c>
      <c r="T5544" s="10">
        <f>IF(Q5544&gt;0,M5544-Q5544,"")</f>
        <v/>
      </c>
      <c r="U5544" s="11">
        <f>IF(AND(T5544&gt;0,Q5544&gt;0),(Q5544/T5544)*100,"")</f>
        <v/>
      </c>
      <c r="V5544" s="11">
        <f>IF(AND(T5544&gt;0,S5544&gt;0),(S5544/T5544)*100,"")</f>
        <v/>
      </c>
      <c r="W5544" s="10">
        <f>IF(AND(J5544&gt;0,L5544&gt;0),(L5544/(J5544^3))*100,"")</f>
        <v/>
      </c>
      <c r="X5544" s="12" t="n">
        <v>4.21</v>
      </c>
      <c r="Y5544" s="12" t="n">
        <v>4.54</v>
      </c>
      <c r="Z5544" s="12" t="n">
        <v>3.98</v>
      </c>
      <c r="AA5544" s="18" t="n">
        <v>1.8</v>
      </c>
      <c r="AB5544" s="14" t="n"/>
      <c r="AC5544" s="18" t="n">
        <v>31.46</v>
      </c>
      <c r="AD5544" s="18" t="n">
        <v>0.02566666667</v>
      </c>
      <c r="AE5544" s="18" t="n">
        <v>6.253333333</v>
      </c>
      <c r="AF5544" s="18" t="n"/>
    </row>
    <row r="5545" ht="14" customHeight="1">
      <c r="A5545" s="5" t="inlineStr">
        <is>
          <t>2455</t>
        </is>
      </c>
      <c r="B5545" s="5" t="inlineStr">
        <is>
          <t>LIPAN-5543</t>
        </is>
      </c>
      <c r="C5545" s="6" t="n">
        <v>2025</v>
      </c>
      <c r="D5545" s="5" t="inlineStr">
        <is>
          <t>2025-02-26 00:00:00</t>
        </is>
      </c>
      <c r="E5545" s="5" t="inlineStr">
        <is>
          <t>B.-Fev</t>
        </is>
      </c>
      <c r="F5545" s="5" t="inlineStr">
        <is>
          <t>E. E. Taiamã</t>
        </is>
      </c>
      <c r="G5545" s="5" t="inlineStr">
        <is>
          <t>16º 48' 01,35" | 57° 39' 22,89"</t>
        </is>
      </c>
      <c r="H5545" s="5" t="inlineStr">
        <is>
          <t>Characiformes</t>
        </is>
      </c>
      <c r="I5545" s="5" t="inlineStr">
        <is>
          <t>Brycon hilarii</t>
        </is>
      </c>
      <c r="J5545" s="7" t="n">
        <v>38.7</v>
      </c>
      <c r="K5545" s="7" t="n">
        <v>34.9</v>
      </c>
      <c r="L5545" s="8" t="n">
        <v>810.9400000000001</v>
      </c>
      <c r="M5545" s="8" t="n">
        <v>707.8200000000001</v>
      </c>
      <c r="N5545" s="5" t="b">
        <v>0</v>
      </c>
      <c r="O5545" s="5" t="inlineStr">
        <is>
          <t>F</t>
        </is>
      </c>
      <c r="P5545" s="5" t="inlineStr">
        <is>
          <t>REP</t>
        </is>
      </c>
      <c r="Q5545" s="8" t="n">
        <v>2.52</v>
      </c>
      <c r="R5545" s="5" t="n">
        <v>1</v>
      </c>
      <c r="S5545" s="8" t="n">
        <v>7.43</v>
      </c>
      <c r="T5545" s="10">
        <f>IF(Q5545&gt;0,M5545-Q5545,"")</f>
        <v/>
      </c>
      <c r="U5545" s="11">
        <f>IF(AND(T5545&gt;0,Q5545&gt;0),(Q5545/T5545)*100,"")</f>
        <v/>
      </c>
      <c r="V5545" s="11">
        <f>IF(AND(T5545&gt;0,S5545&gt;0),(S5545/T5545)*100,"")</f>
        <v/>
      </c>
      <c r="W5545" s="10">
        <f>IF(AND(J5545&gt;0,L5545&gt;0),(L5545/(J5545^3))*100,"")</f>
        <v/>
      </c>
      <c r="X5545" s="12" t="n">
        <v>4.21</v>
      </c>
      <c r="Y5545" s="12" t="n">
        <v>4.54</v>
      </c>
      <c r="Z5545" s="12" t="n">
        <v>3.98</v>
      </c>
      <c r="AA5545" s="13" t="n">
        <v>1.8</v>
      </c>
      <c r="AB5545" s="5" t="n"/>
      <c r="AC5545" s="13" t="n">
        <v>31.46</v>
      </c>
      <c r="AD5545" s="13" t="n">
        <v>0.02566666667</v>
      </c>
      <c r="AE5545" s="13" t="n">
        <v>6.253333333</v>
      </c>
      <c r="AF5545" s="13" t="n"/>
    </row>
    <row r="5546" ht="14" customHeight="1">
      <c r="A5546" s="14" t="inlineStr">
        <is>
          <t>2456</t>
        </is>
      </c>
      <c r="B5546" s="14" t="inlineStr">
        <is>
          <t>LIPAN-5544</t>
        </is>
      </c>
      <c r="C5546" s="15" t="n">
        <v>2025</v>
      </c>
      <c r="D5546" s="14" t="inlineStr">
        <is>
          <t>2025-02-27 00:00:00</t>
        </is>
      </c>
      <c r="E5546" s="14" t="inlineStr">
        <is>
          <t>B.-Fev</t>
        </is>
      </c>
      <c r="F5546" s="14" t="inlineStr">
        <is>
          <t>E. E. Taiamã</t>
        </is>
      </c>
      <c r="G5546" s="14" t="inlineStr">
        <is>
          <t>16º 48' 01,35" | 57° 39' 22,89"</t>
        </is>
      </c>
      <c r="H5546" s="14" t="inlineStr">
        <is>
          <t>Characiformes</t>
        </is>
      </c>
      <c r="I5546" s="14" t="inlineStr">
        <is>
          <t>Brycon hilarii</t>
        </is>
      </c>
      <c r="J5546" s="16" t="n">
        <v>28.5</v>
      </c>
      <c r="K5546" s="16" t="n">
        <v>24.7</v>
      </c>
      <c r="L5546" s="17" t="n">
        <v>255.55</v>
      </c>
      <c r="M5546" s="17" t="n">
        <v>210.83</v>
      </c>
      <c r="N5546" s="14" t="b">
        <v>0</v>
      </c>
      <c r="O5546" s="14" t="inlineStr">
        <is>
          <t>M</t>
        </is>
      </c>
      <c r="P5546" s="14" t="inlineStr">
        <is>
          <t>REP</t>
        </is>
      </c>
      <c r="Q5546" s="17" t="n">
        <v>0.01</v>
      </c>
      <c r="R5546" s="14" t="n">
        <v>2</v>
      </c>
      <c r="S5546" s="17" t="n">
        <v>2.46</v>
      </c>
      <c r="T5546" s="10">
        <f>IF(Q5546&gt;0,M5546-Q5546,"")</f>
        <v/>
      </c>
      <c r="U5546" s="11">
        <f>IF(AND(T5546&gt;0,Q5546&gt;0),(Q5546/T5546)*100,"")</f>
        <v/>
      </c>
      <c r="V5546" s="11">
        <f>IF(AND(T5546&gt;0,S5546&gt;0),(S5546/T5546)*100,"")</f>
        <v/>
      </c>
      <c r="W5546" s="10">
        <f>IF(AND(J5546&gt;0,L5546&gt;0),(L5546/(J5546^3))*100,"")</f>
        <v/>
      </c>
      <c r="X5546" s="12" t="n">
        <v>4.21</v>
      </c>
      <c r="Y5546" s="12" t="n">
        <v>4.54</v>
      </c>
      <c r="Z5546" s="12" t="n">
        <v>3.98</v>
      </c>
      <c r="AA5546" s="18" t="n">
        <v>1.8</v>
      </c>
      <c r="AB5546" s="14" t="n"/>
      <c r="AC5546" s="18" t="n">
        <v>31.46</v>
      </c>
      <c r="AD5546" s="18" t="n">
        <v>0.02566666667</v>
      </c>
      <c r="AE5546" s="18" t="n">
        <v>6.253333333</v>
      </c>
      <c r="AF5546" s="18" t="n"/>
    </row>
    <row r="5547" ht="14" customHeight="1">
      <c r="A5547" s="5" t="inlineStr">
        <is>
          <t>2457</t>
        </is>
      </c>
      <c r="B5547" s="5" t="inlineStr">
        <is>
          <t>LIPAN-5545</t>
        </is>
      </c>
      <c r="C5547" s="6" t="n">
        <v>2025</v>
      </c>
      <c r="D5547" s="5" t="inlineStr">
        <is>
          <t>2025-02-28 00:00:00</t>
        </is>
      </c>
      <c r="E5547" s="5" t="inlineStr">
        <is>
          <t>B.-Fev</t>
        </is>
      </c>
      <c r="F5547" s="5" t="inlineStr">
        <is>
          <t>E. E. Taiamã</t>
        </is>
      </c>
      <c r="G5547" s="5" t="inlineStr">
        <is>
          <t>16º 48' 01,35" | 57° 39' 22,89"</t>
        </is>
      </c>
      <c r="H5547" s="5" t="inlineStr">
        <is>
          <t>Characiformes</t>
        </is>
      </c>
      <c r="I5547" s="5" t="inlineStr">
        <is>
          <t>Piaractus mesopotamicus</t>
        </is>
      </c>
      <c r="J5547" s="7" t="n">
        <v>42.7</v>
      </c>
      <c r="K5547" s="7" t="n">
        <v>38.4</v>
      </c>
      <c r="L5547" s="8" t="n">
        <v>1820</v>
      </c>
      <c r="M5547" s="8" t="n">
        <v>1450</v>
      </c>
      <c r="N5547" s="5" t="b">
        <v>0</v>
      </c>
      <c r="O5547" s="5" t="inlineStr">
        <is>
          <t>F</t>
        </is>
      </c>
      <c r="P5547" s="5" t="inlineStr">
        <is>
          <t>REP</t>
        </is>
      </c>
      <c r="Q5547" s="8" t="n">
        <v>6.31</v>
      </c>
      <c r="R5547" s="5" t="n">
        <v>2</v>
      </c>
      <c r="S5547" s="8" t="n">
        <v>20.74</v>
      </c>
      <c r="T5547" s="10">
        <f>IF(Q5547&gt;0,M5547-Q5547,"")</f>
        <v/>
      </c>
      <c r="U5547" s="11">
        <f>IF(AND(T5547&gt;0,Q5547&gt;0),(Q5547/T5547)*100,"")</f>
        <v/>
      </c>
      <c r="V5547" s="11">
        <f>IF(AND(T5547&gt;0,S5547&gt;0),(S5547/T5547)*100,"")</f>
        <v/>
      </c>
      <c r="W5547" s="10">
        <f>IF(AND(J5547&gt;0,L5547&gt;0),(L5547/(J5547^3))*100,"")</f>
        <v/>
      </c>
      <c r="X5547" s="12" t="n">
        <v>4.21</v>
      </c>
      <c r="Y5547" s="12" t="n">
        <v>4.54</v>
      </c>
      <c r="Z5547" s="12" t="n">
        <v>3.98</v>
      </c>
      <c r="AA5547" s="13" t="n">
        <v>1.8</v>
      </c>
      <c r="AB5547" s="5" t="n"/>
      <c r="AC5547" s="13" t="n">
        <v>31.46</v>
      </c>
      <c r="AD5547" s="13" t="n">
        <v>0.02566666667</v>
      </c>
      <c r="AE5547" s="13" t="n">
        <v>6.253333333</v>
      </c>
      <c r="AF5547" s="13" t="n"/>
    </row>
    <row r="5548" ht="14" customHeight="1">
      <c r="A5548" s="14" t="inlineStr">
        <is>
          <t>2458</t>
        </is>
      </c>
      <c r="B5548" s="14" t="inlineStr">
        <is>
          <t>LIPAN-5546</t>
        </is>
      </c>
      <c r="C5548" s="15" t="n">
        <v>2025</v>
      </c>
      <c r="D5548" s="14" t="inlineStr">
        <is>
          <t>2025-02-25 00:00:00</t>
        </is>
      </c>
      <c r="E5548" s="14" t="inlineStr">
        <is>
          <t>B.-Fev</t>
        </is>
      </c>
      <c r="F5548" s="14" t="inlineStr">
        <is>
          <t>E. E. Taiamã</t>
        </is>
      </c>
      <c r="G5548" s="14" t="inlineStr">
        <is>
          <t>16º 48' 01,35" | 57° 39' 22,89"</t>
        </is>
      </c>
      <c r="H5548" s="14" t="inlineStr">
        <is>
          <t>Characiformes</t>
        </is>
      </c>
      <c r="I5548" s="14" t="inlineStr">
        <is>
          <t>Piaractus mesopotamicus</t>
        </is>
      </c>
      <c r="J5548" s="16" t="n">
        <v>43.8</v>
      </c>
      <c r="K5548" s="16" t="n">
        <v>38.5</v>
      </c>
      <c r="L5548" s="17" t="n">
        <v>1610</v>
      </c>
      <c r="M5548" s="17" t="n">
        <v>1310</v>
      </c>
      <c r="N5548" s="14" t="b">
        <v>0</v>
      </c>
      <c r="O5548" s="14" t="inlineStr">
        <is>
          <t>M</t>
        </is>
      </c>
      <c r="P5548" s="14" t="inlineStr">
        <is>
          <t>REP</t>
        </is>
      </c>
      <c r="Q5548" s="17" t="n">
        <v>0.75</v>
      </c>
      <c r="R5548" s="14" t="n">
        <v>1</v>
      </c>
      <c r="S5548" s="17" t="n">
        <v>20.36</v>
      </c>
      <c r="T5548" s="10">
        <f>IF(Q5548&gt;0,M5548-Q5548,"")</f>
        <v/>
      </c>
      <c r="U5548" s="11">
        <f>IF(AND(T5548&gt;0,Q5548&gt;0),(Q5548/T5548)*100,"")</f>
        <v/>
      </c>
      <c r="V5548" s="11">
        <f>IF(AND(T5548&gt;0,S5548&gt;0),(S5548/T5548)*100,"")</f>
        <v/>
      </c>
      <c r="W5548" s="10">
        <f>IF(AND(J5548&gt;0,L5548&gt;0),(L5548/(J5548^3))*100,"")</f>
        <v/>
      </c>
      <c r="X5548" s="12" t="n">
        <v>4.21</v>
      </c>
      <c r="Y5548" s="12" t="n">
        <v>4.54</v>
      </c>
      <c r="Z5548" s="12" t="n">
        <v>3.98</v>
      </c>
      <c r="AA5548" s="18" t="n">
        <v>1.8</v>
      </c>
      <c r="AB5548" s="14" t="n"/>
      <c r="AC5548" s="18" t="n">
        <v>31.46</v>
      </c>
      <c r="AD5548" s="18" t="n">
        <v>0.02566666667</v>
      </c>
      <c r="AE5548" s="18" t="n">
        <v>6.253333333</v>
      </c>
      <c r="AF5548" s="18" t="n"/>
    </row>
    <row r="5549" ht="14" customHeight="1">
      <c r="A5549" s="5" t="inlineStr">
        <is>
          <t>2459</t>
        </is>
      </c>
      <c r="B5549" s="5" t="inlineStr">
        <is>
          <t>LIPAN-5547</t>
        </is>
      </c>
      <c r="C5549" s="6" t="n">
        <v>2025</v>
      </c>
      <c r="D5549" s="5" t="inlineStr">
        <is>
          <t>2025-02-25 00:00:00</t>
        </is>
      </c>
      <c r="E5549" s="5" t="inlineStr">
        <is>
          <t>B.-Fev</t>
        </is>
      </c>
      <c r="F5549" s="5" t="inlineStr">
        <is>
          <t>E. E. Taiamã</t>
        </is>
      </c>
      <c r="G5549" s="5" t="inlineStr">
        <is>
          <t>16º 48' 01,35" | 57° 39' 22,89"</t>
        </is>
      </c>
      <c r="H5549" s="5" t="inlineStr">
        <is>
          <t>Characiformes</t>
        </is>
      </c>
      <c r="I5549" s="5" t="inlineStr">
        <is>
          <t>Piaractus mesopotamicus</t>
        </is>
      </c>
      <c r="J5549" s="7" t="n">
        <v>47.2</v>
      </c>
      <c r="K5549" s="7" t="n">
        <v>43.7</v>
      </c>
      <c r="L5549" s="8" t="n">
        <v>2080</v>
      </c>
      <c r="M5549" s="8" t="n">
        <v>1500</v>
      </c>
      <c r="N5549" s="5" t="b">
        <v>0</v>
      </c>
      <c r="O5549" s="5" t="inlineStr">
        <is>
          <t>F</t>
        </is>
      </c>
      <c r="P5549" s="5" t="inlineStr">
        <is>
          <t>ESV</t>
        </is>
      </c>
      <c r="Q5549" s="8" t="n">
        <v>76.52</v>
      </c>
      <c r="R5549" s="5" t="n">
        <v>3</v>
      </c>
      <c r="S5549" s="8" t="n">
        <v>31.34</v>
      </c>
      <c r="T5549" s="10">
        <f>IF(Q5549&gt;0,M5549-Q5549,"")</f>
        <v/>
      </c>
      <c r="U5549" s="11">
        <f>IF(AND(T5549&gt;0,Q5549&gt;0),(Q5549/T5549)*100,"")</f>
        <v/>
      </c>
      <c r="V5549" s="11">
        <f>IF(AND(T5549&gt;0,S5549&gt;0),(S5549/T5549)*100,"")</f>
        <v/>
      </c>
      <c r="W5549" s="10">
        <f>IF(AND(J5549&gt;0,L5549&gt;0),(L5549/(J5549^3))*100,"")</f>
        <v/>
      </c>
      <c r="X5549" s="12" t="n">
        <v>4.21</v>
      </c>
      <c r="Y5549" s="12" t="n">
        <v>4.54</v>
      </c>
      <c r="Z5549" s="12" t="n">
        <v>3.98</v>
      </c>
      <c r="AA5549" s="13" t="n">
        <v>1.8</v>
      </c>
      <c r="AB5549" s="5" t="n"/>
      <c r="AC5549" s="13" t="n">
        <v>31.46</v>
      </c>
      <c r="AD5549" s="13" t="n">
        <v>0.02566666667</v>
      </c>
      <c r="AE5549" s="13" t="n">
        <v>6.253333333</v>
      </c>
      <c r="AF5549" s="13" t="n"/>
    </row>
    <row r="5550" ht="14" customHeight="1">
      <c r="A5550" s="14" t="inlineStr">
        <is>
          <t>2460</t>
        </is>
      </c>
      <c r="B5550" s="14" t="inlineStr">
        <is>
          <t>LIPAN-5548</t>
        </is>
      </c>
      <c r="C5550" s="15" t="n">
        <v>2025</v>
      </c>
      <c r="D5550" s="14" t="inlineStr">
        <is>
          <t>2025-02-25 00:00:00</t>
        </is>
      </c>
      <c r="E5550" s="14" t="inlineStr">
        <is>
          <t>B.-Fev</t>
        </is>
      </c>
      <c r="F5550" s="14" t="inlineStr">
        <is>
          <t>E. E. Taiamã</t>
        </is>
      </c>
      <c r="G5550" s="14" t="inlineStr">
        <is>
          <t>16º 48' 01,35" | 57° 39' 22,89"</t>
        </is>
      </c>
      <c r="H5550" s="14" t="inlineStr">
        <is>
          <t>Characiformes</t>
        </is>
      </c>
      <c r="I5550" s="14" t="inlineStr">
        <is>
          <t>Piaractus mesopotamicus</t>
        </is>
      </c>
      <c r="J5550" s="16" t="n">
        <v>50.3</v>
      </c>
      <c r="K5550" s="16" t="n">
        <v>45.4</v>
      </c>
      <c r="L5550" s="17" t="n">
        <v>2350</v>
      </c>
      <c r="M5550" s="17" t="n">
        <v>2090</v>
      </c>
      <c r="N5550" s="14" t="b">
        <v>0</v>
      </c>
      <c r="O5550" s="14" t="inlineStr">
        <is>
          <t>F</t>
        </is>
      </c>
      <c r="P5550" s="14" t="inlineStr">
        <is>
          <t>REP</t>
        </is>
      </c>
      <c r="Q5550" s="17" t="n">
        <v>10.86</v>
      </c>
      <c r="R5550" s="14" t="n">
        <v>2</v>
      </c>
      <c r="S5550" s="17" t="n">
        <v>21.08</v>
      </c>
      <c r="T5550" s="10">
        <f>IF(Q5550&gt;0,M5550-Q5550,"")</f>
        <v/>
      </c>
      <c r="U5550" s="11">
        <f>IF(AND(T5550&gt;0,Q5550&gt;0),(Q5550/T5550)*100,"")</f>
        <v/>
      </c>
      <c r="V5550" s="11">
        <f>IF(AND(T5550&gt;0,S5550&gt;0),(S5550/T5550)*100,"")</f>
        <v/>
      </c>
      <c r="W5550" s="10">
        <f>IF(AND(J5550&gt;0,L5550&gt;0),(L5550/(J5550^3))*100,"")</f>
        <v/>
      </c>
      <c r="X5550" s="12" t="n">
        <v>4.21</v>
      </c>
      <c r="Y5550" s="12" t="n">
        <v>4.54</v>
      </c>
      <c r="Z5550" s="12" t="n">
        <v>3.98</v>
      </c>
      <c r="AA5550" s="18" t="n">
        <v>1.8</v>
      </c>
      <c r="AB5550" s="14" t="n"/>
      <c r="AC5550" s="18" t="n">
        <v>31.46</v>
      </c>
      <c r="AD5550" s="18" t="n">
        <v>0.02566666667</v>
      </c>
      <c r="AE5550" s="18" t="n">
        <v>6.253333333</v>
      </c>
      <c r="AF5550" s="18" t="n"/>
    </row>
    <row r="5551" ht="14" customHeight="1">
      <c r="A5551" s="5" t="inlineStr">
        <is>
          <t>2461</t>
        </is>
      </c>
      <c r="B5551" s="5" t="inlineStr">
        <is>
          <t>LIPAN-5549</t>
        </is>
      </c>
      <c r="C5551" s="6" t="n">
        <v>2025</v>
      </c>
      <c r="D5551" s="5" t="inlineStr">
        <is>
          <t>2025-02-25 00:00:00</t>
        </is>
      </c>
      <c r="E5551" s="5" t="inlineStr">
        <is>
          <t>B.-Fev</t>
        </is>
      </c>
      <c r="F5551" s="5" t="inlineStr">
        <is>
          <t>E. E. Taiamã</t>
        </is>
      </c>
      <c r="G5551" s="5" t="inlineStr">
        <is>
          <t>16º 48' 01,35" | 57° 39' 22,89"</t>
        </is>
      </c>
      <c r="H5551" s="5" t="inlineStr">
        <is>
          <t>Characiformes</t>
        </is>
      </c>
      <c r="I5551" s="5" t="inlineStr">
        <is>
          <t>Piaractus mesopotamicus</t>
        </is>
      </c>
      <c r="J5551" s="7" t="n">
        <v>43.3</v>
      </c>
      <c r="K5551" s="7" t="n">
        <v>37.5</v>
      </c>
      <c r="L5551" s="8" t="n">
        <v>2120</v>
      </c>
      <c r="M5551" s="8" t="n">
        <v>1690</v>
      </c>
      <c r="N5551" s="5" t="b">
        <v>0</v>
      </c>
      <c r="O5551" s="5" t="inlineStr">
        <is>
          <t>F</t>
        </is>
      </c>
      <c r="P5551" s="5" t="inlineStr">
        <is>
          <t>REP</t>
        </is>
      </c>
      <c r="Q5551" s="8" t="n">
        <v>6.39</v>
      </c>
      <c r="R5551" s="5" t="n">
        <v>2</v>
      </c>
      <c r="S5551" s="8" t="n">
        <v>52.01</v>
      </c>
      <c r="T5551" s="10">
        <f>IF(Q5551&gt;0,M5551-Q5551,"")</f>
        <v/>
      </c>
      <c r="U5551" s="11">
        <f>IF(AND(T5551&gt;0,Q5551&gt;0),(Q5551/T5551)*100,"")</f>
        <v/>
      </c>
      <c r="V5551" s="11">
        <f>IF(AND(T5551&gt;0,S5551&gt;0),(S5551/T5551)*100,"")</f>
        <v/>
      </c>
      <c r="W5551" s="10">
        <f>IF(AND(J5551&gt;0,L5551&gt;0),(L5551/(J5551^3))*100,"")</f>
        <v/>
      </c>
      <c r="X5551" s="12" t="n">
        <v>4.21</v>
      </c>
      <c r="Y5551" s="12" t="n">
        <v>4.54</v>
      </c>
      <c r="Z5551" s="12" t="n">
        <v>3.98</v>
      </c>
      <c r="AA5551" s="13" t="n">
        <v>1.8</v>
      </c>
      <c r="AB5551" s="5" t="n"/>
      <c r="AC5551" s="13" t="n">
        <v>31.46</v>
      </c>
      <c r="AD5551" s="13" t="n">
        <v>0.02566666667</v>
      </c>
      <c r="AE5551" s="13" t="n">
        <v>6.253333333</v>
      </c>
      <c r="AF5551" s="13" t="n"/>
    </row>
    <row r="5552" ht="14" customHeight="1">
      <c r="A5552" s="14" t="inlineStr">
        <is>
          <t>2462</t>
        </is>
      </c>
      <c r="B5552" s="14" t="inlineStr">
        <is>
          <t>LIPAN-5550</t>
        </is>
      </c>
      <c r="C5552" s="15" t="n">
        <v>2025</v>
      </c>
      <c r="D5552" s="14" t="inlineStr">
        <is>
          <t>2025-02-26 00:00:00</t>
        </is>
      </c>
      <c r="E5552" s="14" t="inlineStr">
        <is>
          <t>B.-Fev</t>
        </is>
      </c>
      <c r="F5552" s="14" t="inlineStr">
        <is>
          <t>E. E. Taiamã</t>
        </is>
      </c>
      <c r="G5552" s="14" t="inlineStr">
        <is>
          <t>16º 48' 01,35" | 57° 39' 22,89"</t>
        </is>
      </c>
      <c r="H5552" s="14" t="inlineStr">
        <is>
          <t>Characiformes</t>
        </is>
      </c>
      <c r="I5552" s="14" t="inlineStr">
        <is>
          <t>Piaractus mesopotamicus</t>
        </is>
      </c>
      <c r="J5552" s="16" t="n">
        <v>43.1</v>
      </c>
      <c r="K5552" s="16" t="n">
        <v>39.4</v>
      </c>
      <c r="L5552" s="17" t="n">
        <v>2000</v>
      </c>
      <c r="M5552" s="17" t="n">
        <v>1480</v>
      </c>
      <c r="N5552" s="14" t="b">
        <v>0</v>
      </c>
      <c r="O5552" s="14" t="inlineStr">
        <is>
          <t>F</t>
        </is>
      </c>
      <c r="P5552" s="14" t="inlineStr">
        <is>
          <t>REP</t>
        </is>
      </c>
      <c r="Q5552" s="17" t="n">
        <v>5.55</v>
      </c>
      <c r="R5552" s="14" t="n">
        <v>3</v>
      </c>
      <c r="S5552" s="17" t="n">
        <v>21.64</v>
      </c>
      <c r="T5552" s="10">
        <f>IF(Q5552&gt;0,M5552-Q5552,"")</f>
        <v/>
      </c>
      <c r="U5552" s="11">
        <f>IF(AND(T5552&gt;0,Q5552&gt;0),(Q5552/T5552)*100,"")</f>
        <v/>
      </c>
      <c r="V5552" s="11">
        <f>IF(AND(T5552&gt;0,S5552&gt;0),(S5552/T5552)*100,"")</f>
        <v/>
      </c>
      <c r="W5552" s="10">
        <f>IF(AND(J5552&gt;0,L5552&gt;0),(L5552/(J5552^3))*100,"")</f>
        <v/>
      </c>
      <c r="X5552" s="12" t="n">
        <v>4.21</v>
      </c>
      <c r="Y5552" s="12" t="n">
        <v>4.54</v>
      </c>
      <c r="Z5552" s="12" t="n">
        <v>3.98</v>
      </c>
      <c r="AA5552" s="18" t="n">
        <v>1.8</v>
      </c>
      <c r="AB5552" s="14" t="n"/>
      <c r="AC5552" s="18" t="n">
        <v>31.46</v>
      </c>
      <c r="AD5552" s="18" t="n">
        <v>0.02566666667</v>
      </c>
      <c r="AE5552" s="18" t="n">
        <v>6.253333333</v>
      </c>
      <c r="AF5552" s="18" t="n"/>
    </row>
    <row r="5553" ht="14" customHeight="1">
      <c r="A5553" s="5" t="inlineStr">
        <is>
          <t>2463</t>
        </is>
      </c>
      <c r="B5553" s="5" t="inlineStr">
        <is>
          <t>LIPAN-5551</t>
        </is>
      </c>
      <c r="C5553" s="6" t="n">
        <v>2025</v>
      </c>
      <c r="D5553" s="5" t="inlineStr">
        <is>
          <t>2025-02-27 00:00:00</t>
        </is>
      </c>
      <c r="E5553" s="5" t="inlineStr">
        <is>
          <t>B.-Fev</t>
        </is>
      </c>
      <c r="F5553" s="5" t="inlineStr">
        <is>
          <t>E. E. Taiamã</t>
        </is>
      </c>
      <c r="G5553" s="5" t="inlineStr">
        <is>
          <t>16º 48' 01,35" | 57° 39' 22,89"</t>
        </is>
      </c>
      <c r="H5553" s="5" t="inlineStr">
        <is>
          <t>Characiformes</t>
        </is>
      </c>
      <c r="I5553" s="5" t="inlineStr">
        <is>
          <t>Piaractus mesopotamicus</t>
        </is>
      </c>
      <c r="J5553" s="7" t="n">
        <v>42.2</v>
      </c>
      <c r="K5553" s="7" t="n">
        <v>35.9</v>
      </c>
      <c r="L5553" s="8" t="n">
        <v>1920</v>
      </c>
      <c r="M5553" s="8" t="n">
        <v>1450</v>
      </c>
      <c r="N5553" s="5" t="b">
        <v>0</v>
      </c>
      <c r="O5553" s="5" t="inlineStr">
        <is>
          <t>F</t>
        </is>
      </c>
      <c r="P5553" s="5" t="inlineStr">
        <is>
          <t>REP</t>
        </is>
      </c>
      <c r="Q5553" s="8" t="n">
        <v>8.460000000000001</v>
      </c>
      <c r="R5553" s="5" t="n">
        <v>3</v>
      </c>
      <c r="S5553" s="8" t="n">
        <v>23.19</v>
      </c>
      <c r="T5553" s="10">
        <f>IF(Q5553&gt;0,M5553-Q5553,"")</f>
        <v/>
      </c>
      <c r="U5553" s="11">
        <f>IF(AND(T5553&gt;0,Q5553&gt;0),(Q5553/T5553)*100,"")</f>
        <v/>
      </c>
      <c r="V5553" s="11">
        <f>IF(AND(T5553&gt;0,S5553&gt;0),(S5553/T5553)*100,"")</f>
        <v/>
      </c>
      <c r="W5553" s="10">
        <f>IF(AND(J5553&gt;0,L5553&gt;0),(L5553/(J5553^3))*100,"")</f>
        <v/>
      </c>
      <c r="X5553" s="12" t="n">
        <v>4.21</v>
      </c>
      <c r="Y5553" s="12" t="n">
        <v>4.54</v>
      </c>
      <c r="Z5553" s="12" t="n">
        <v>3.98</v>
      </c>
      <c r="AA5553" s="13" t="n">
        <v>1.8</v>
      </c>
      <c r="AB5553" s="5" t="n"/>
      <c r="AC5553" s="13" t="n">
        <v>31.46</v>
      </c>
      <c r="AD5553" s="13" t="n">
        <v>0.02566666667</v>
      </c>
      <c r="AE5553" s="13" t="n">
        <v>6.253333333</v>
      </c>
      <c r="AF5553" s="13" t="n"/>
    </row>
    <row r="5554" ht="14" customHeight="1">
      <c r="A5554" s="14" t="inlineStr">
        <is>
          <t>2464</t>
        </is>
      </c>
      <c r="B5554" s="14" t="inlineStr">
        <is>
          <t>LIPAN-5552</t>
        </is>
      </c>
      <c r="C5554" s="15" t="n">
        <v>2025</v>
      </c>
      <c r="D5554" s="14" t="inlineStr">
        <is>
          <t>2025-02-28 00:00:00</t>
        </is>
      </c>
      <c r="E5554" s="14" t="inlineStr">
        <is>
          <t>B.-Fev</t>
        </is>
      </c>
      <c r="F5554" s="14" t="inlineStr">
        <is>
          <t>E. E. Taiamã</t>
        </is>
      </c>
      <c r="G5554" s="14" t="inlineStr">
        <is>
          <t>16º 48' 01,35" | 57° 39' 22,89"</t>
        </is>
      </c>
      <c r="H5554" s="14" t="inlineStr">
        <is>
          <t>Characiformes</t>
        </is>
      </c>
      <c r="I5554" s="14" t="inlineStr">
        <is>
          <t>Piaractus mesopotamicus</t>
        </is>
      </c>
      <c r="J5554" s="16" t="n">
        <v>54.2</v>
      </c>
      <c r="K5554" s="16" t="n">
        <v>49.8</v>
      </c>
      <c r="L5554" s="17" t="n">
        <v>3260</v>
      </c>
      <c r="M5554" s="17" t="n">
        <v>2460</v>
      </c>
      <c r="N5554" s="14" t="b">
        <v>0</v>
      </c>
      <c r="O5554" s="14" t="inlineStr">
        <is>
          <t>F</t>
        </is>
      </c>
      <c r="P5554" s="14" t="inlineStr">
        <is>
          <t>ESV</t>
        </is>
      </c>
      <c r="Q5554" s="17" t="n">
        <v>18.32</v>
      </c>
      <c r="R5554" s="14" t="n">
        <v>3</v>
      </c>
      <c r="S5554" s="17" t="n">
        <v>32.78</v>
      </c>
      <c r="T5554" s="10">
        <f>IF(Q5554&gt;0,M5554-Q5554,"")</f>
        <v/>
      </c>
      <c r="U5554" s="11">
        <f>IF(AND(T5554&gt;0,Q5554&gt;0),(Q5554/T5554)*100,"")</f>
        <v/>
      </c>
      <c r="V5554" s="11">
        <f>IF(AND(T5554&gt;0,S5554&gt;0),(S5554/T5554)*100,"")</f>
        <v/>
      </c>
      <c r="W5554" s="10">
        <f>IF(AND(J5554&gt;0,L5554&gt;0),(L5554/(J5554^3))*100,"")</f>
        <v/>
      </c>
      <c r="X5554" s="12" t="n">
        <v>4.21</v>
      </c>
      <c r="Y5554" s="12" t="n">
        <v>4.54</v>
      </c>
      <c r="Z5554" s="12" t="n">
        <v>3.98</v>
      </c>
      <c r="AA5554" s="18" t="n">
        <v>1.8</v>
      </c>
      <c r="AB5554" s="14" t="n"/>
      <c r="AC5554" s="18" t="n">
        <v>31.46</v>
      </c>
      <c r="AD5554" s="18" t="n">
        <v>0.02566666667</v>
      </c>
      <c r="AE5554" s="18" t="n">
        <v>6.253333333</v>
      </c>
      <c r="AF5554" s="18" t="n"/>
    </row>
    <row r="5555" ht="14" customHeight="1">
      <c r="A5555" s="5" t="inlineStr">
        <is>
          <t>2465</t>
        </is>
      </c>
      <c r="B5555" s="5" t="inlineStr">
        <is>
          <t>LIPAN-5553</t>
        </is>
      </c>
      <c r="C5555" s="6" t="n">
        <v>2025</v>
      </c>
      <c r="D5555" s="5" t="inlineStr">
        <is>
          <t>2025-02-28 00:00:00</t>
        </is>
      </c>
      <c r="E5555" s="5" t="inlineStr">
        <is>
          <t>B.-Fev</t>
        </is>
      </c>
      <c r="F5555" s="5" t="inlineStr">
        <is>
          <t>E. E. Taiamã</t>
        </is>
      </c>
      <c r="G5555" s="5" t="inlineStr">
        <is>
          <t>16º 48' 01,35" | 57° 39' 22,89"</t>
        </is>
      </c>
      <c r="H5555" s="5" t="inlineStr">
        <is>
          <t>Characiformes</t>
        </is>
      </c>
      <c r="I5555" s="5" t="inlineStr">
        <is>
          <t>Piaractus mesopotamicus</t>
        </is>
      </c>
      <c r="J5555" s="7" t="n">
        <v>65.8</v>
      </c>
      <c r="K5555" s="7" t="n">
        <v>57.7</v>
      </c>
      <c r="L5555" s="8" t="n">
        <v>5080</v>
      </c>
      <c r="M5555" s="8" t="n">
        <v>4350</v>
      </c>
      <c r="N5555" s="5" t="b">
        <v>0</v>
      </c>
      <c r="O5555" s="5" t="inlineStr">
        <is>
          <t>F</t>
        </is>
      </c>
      <c r="P5555" s="5" t="inlineStr">
        <is>
          <t>ESV</t>
        </is>
      </c>
      <c r="Q5555" s="8" t="n">
        <v>21.77</v>
      </c>
      <c r="R5555" s="5" t="n">
        <v>2</v>
      </c>
      <c r="S5555" s="8" t="n">
        <v>62.61</v>
      </c>
      <c r="T5555" s="10">
        <f>IF(Q5555&gt;0,M5555-Q5555,"")</f>
        <v/>
      </c>
      <c r="U5555" s="11">
        <f>IF(AND(T5555&gt;0,Q5555&gt;0),(Q5555/T5555)*100,"")</f>
        <v/>
      </c>
      <c r="V5555" s="11">
        <f>IF(AND(T5555&gt;0,S5555&gt;0),(S5555/T5555)*100,"")</f>
        <v/>
      </c>
      <c r="W5555" s="10">
        <f>IF(AND(J5555&gt;0,L5555&gt;0),(L5555/(J5555^3))*100,"")</f>
        <v/>
      </c>
      <c r="X5555" s="12" t="n">
        <v>4.21</v>
      </c>
      <c r="Y5555" s="12" t="n">
        <v>4.54</v>
      </c>
      <c r="Z5555" s="12" t="n">
        <v>3.98</v>
      </c>
      <c r="AA5555" s="13" t="n">
        <v>1.8</v>
      </c>
      <c r="AB5555" s="5" t="n"/>
      <c r="AC5555" s="13" t="n">
        <v>31.46</v>
      </c>
      <c r="AD5555" s="13" t="n">
        <v>0.02566666667</v>
      </c>
      <c r="AE5555" s="13" t="n">
        <v>6.253333333</v>
      </c>
      <c r="AF5555" s="13" t="n"/>
    </row>
    <row r="5556" ht="14" customHeight="1">
      <c r="A5556" s="14" t="inlineStr">
        <is>
          <t>2466</t>
        </is>
      </c>
      <c r="B5556" s="14" t="inlineStr">
        <is>
          <t>LIPAN-5554</t>
        </is>
      </c>
      <c r="C5556" s="15" t="n">
        <v>2025</v>
      </c>
      <c r="D5556" s="14" t="inlineStr">
        <is>
          <t>2025-02-28 00:00:00</t>
        </is>
      </c>
      <c r="E5556" s="14" t="inlineStr">
        <is>
          <t>B.-Fev</t>
        </is>
      </c>
      <c r="F5556" s="14" t="inlineStr">
        <is>
          <t>E. E. Taiamã</t>
        </is>
      </c>
      <c r="G5556" s="14" t="inlineStr">
        <is>
          <t>16º 48' 01,35" | 57° 39' 22,89"</t>
        </is>
      </c>
      <c r="H5556" s="14" t="inlineStr">
        <is>
          <t>Characiformes</t>
        </is>
      </c>
      <c r="I5556" s="14" t="inlineStr">
        <is>
          <t>Piaractus mesopotamicus</t>
        </is>
      </c>
      <c r="J5556" s="16" t="n">
        <v>40.6</v>
      </c>
      <c r="K5556" s="16" t="n">
        <v>37.5</v>
      </c>
      <c r="L5556" s="17" t="n">
        <v>1590</v>
      </c>
      <c r="M5556" s="17" t="n">
        <v>1260</v>
      </c>
      <c r="N5556" s="14" t="b">
        <v>0</v>
      </c>
      <c r="O5556" s="14" t="inlineStr">
        <is>
          <t>F</t>
        </is>
      </c>
      <c r="P5556" s="14" t="inlineStr">
        <is>
          <t>ESV</t>
        </is>
      </c>
      <c r="Q5556" s="17" t="n">
        <v>38.44</v>
      </c>
      <c r="R5556" s="14" t="n">
        <v>1</v>
      </c>
      <c r="S5556" s="17" t="n">
        <v>4.77</v>
      </c>
      <c r="T5556" s="10">
        <f>IF(Q5556&gt;0,M5556-Q5556,"")</f>
        <v/>
      </c>
      <c r="U5556" s="11">
        <f>IF(AND(T5556&gt;0,Q5556&gt;0),(Q5556/T5556)*100,"")</f>
        <v/>
      </c>
      <c r="V5556" s="11">
        <f>IF(AND(T5556&gt;0,S5556&gt;0),(S5556/T5556)*100,"")</f>
        <v/>
      </c>
      <c r="W5556" s="10">
        <f>IF(AND(J5556&gt;0,L5556&gt;0),(L5556/(J5556^3))*100,"")</f>
        <v/>
      </c>
      <c r="X5556" s="12" t="n">
        <v>4.21</v>
      </c>
      <c r="Y5556" s="12" t="n">
        <v>4.54</v>
      </c>
      <c r="Z5556" s="12" t="n">
        <v>3.98</v>
      </c>
      <c r="AA5556" s="18" t="n">
        <v>1.8</v>
      </c>
      <c r="AB5556" s="14" t="n"/>
      <c r="AC5556" s="18" t="n">
        <v>31.46</v>
      </c>
      <c r="AD5556" s="18" t="n">
        <v>0.02566666667</v>
      </c>
      <c r="AE5556" s="18" t="n">
        <v>6.253333333</v>
      </c>
      <c r="AF5556" s="18" t="n"/>
    </row>
    <row r="5557" ht="14" customHeight="1">
      <c r="A5557" s="5" t="inlineStr">
        <is>
          <t>2467</t>
        </is>
      </c>
      <c r="B5557" s="5" t="inlineStr">
        <is>
          <t>LIPAN-5555</t>
        </is>
      </c>
      <c r="C5557" s="6" t="n">
        <v>2025</v>
      </c>
      <c r="D5557" s="5" t="inlineStr">
        <is>
          <t>2025-02-28 00:00:00</t>
        </is>
      </c>
      <c r="E5557" s="5" t="inlineStr">
        <is>
          <t>B.-Fev</t>
        </is>
      </c>
      <c r="F5557" s="5" t="inlineStr">
        <is>
          <t>E. E. Taiamã</t>
        </is>
      </c>
      <c r="G5557" s="5" t="inlineStr">
        <is>
          <t>16º 48' 01,35" | 57° 39' 22,89"</t>
        </is>
      </c>
      <c r="H5557" s="5" t="inlineStr">
        <is>
          <t>Characiformes</t>
        </is>
      </c>
      <c r="I5557" s="5" t="inlineStr">
        <is>
          <t>Piaractus mesopotamicus</t>
        </is>
      </c>
      <c r="J5557" s="7" t="n">
        <v>37.5</v>
      </c>
      <c r="K5557" s="7" t="n">
        <v>30.8</v>
      </c>
      <c r="L5557" s="8" t="n">
        <v>1210</v>
      </c>
      <c r="M5557" s="8" t="n">
        <v>930</v>
      </c>
      <c r="N5557" s="5" t="b">
        <v>0</v>
      </c>
      <c r="O5557" s="5" t="inlineStr">
        <is>
          <t>M</t>
        </is>
      </c>
      <c r="P5557" s="5" t="inlineStr">
        <is>
          <t>ESV</t>
        </is>
      </c>
      <c r="Q5557" s="8" t="n">
        <v>19.47</v>
      </c>
      <c r="R5557" s="5" t="n">
        <v>2</v>
      </c>
      <c r="S5557" s="8" t="n">
        <v>4.36</v>
      </c>
      <c r="T5557" s="10">
        <f>IF(Q5557&gt;0,M5557-Q5557,"")</f>
        <v/>
      </c>
      <c r="U5557" s="11">
        <f>IF(AND(T5557&gt;0,Q5557&gt;0),(Q5557/T5557)*100,"")</f>
        <v/>
      </c>
      <c r="V5557" s="11">
        <f>IF(AND(T5557&gt;0,S5557&gt;0),(S5557/T5557)*100,"")</f>
        <v/>
      </c>
      <c r="W5557" s="10">
        <f>IF(AND(J5557&gt;0,L5557&gt;0),(L5557/(J5557^3))*100,"")</f>
        <v/>
      </c>
      <c r="X5557" s="12" t="n">
        <v>4.21</v>
      </c>
      <c r="Y5557" s="12" t="n">
        <v>4.54</v>
      </c>
      <c r="Z5557" s="12" t="n">
        <v>3.98</v>
      </c>
      <c r="AA5557" s="13" t="n">
        <v>1.8</v>
      </c>
      <c r="AB5557" s="5" t="n"/>
      <c r="AC5557" s="13" t="n">
        <v>31.46</v>
      </c>
      <c r="AD5557" s="13" t="n">
        <v>0.02566666667</v>
      </c>
      <c r="AE5557" s="13" t="n">
        <v>6.253333333</v>
      </c>
      <c r="AF5557" s="13" t="n"/>
    </row>
    <row r="5558" ht="14" customHeight="1">
      <c r="A5558" s="14" t="inlineStr">
        <is>
          <t>2468</t>
        </is>
      </c>
      <c r="B5558" s="14" t="inlineStr">
        <is>
          <t>LIPAN-5556</t>
        </is>
      </c>
      <c r="C5558" s="15" t="n">
        <v>2025</v>
      </c>
      <c r="D5558" s="14" t="inlineStr">
        <is>
          <t>2025-02-28 00:00:00</t>
        </is>
      </c>
      <c r="E5558" s="14" t="inlineStr">
        <is>
          <t>B.-Fev</t>
        </is>
      </c>
      <c r="F5558" s="14" t="inlineStr">
        <is>
          <t>E. E. Taiamã</t>
        </is>
      </c>
      <c r="G5558" s="14" t="inlineStr">
        <is>
          <t>16º 48' 01,35" | 57° 39' 22,89"</t>
        </is>
      </c>
      <c r="H5558" s="14" t="inlineStr">
        <is>
          <t>Characiformes</t>
        </is>
      </c>
      <c r="I5558" s="14" t="inlineStr">
        <is>
          <t>Piaractus mesopotamicus</t>
        </is>
      </c>
      <c r="J5558" s="16" t="n">
        <v>40.5</v>
      </c>
      <c r="K5558" s="16" t="n">
        <v>36.4</v>
      </c>
      <c r="L5558" s="17" t="n">
        <v>1720</v>
      </c>
      <c r="M5558" s="17" t="n">
        <v>1340</v>
      </c>
      <c r="N5558" s="14" t="b">
        <v>0</v>
      </c>
      <c r="O5558" s="14" t="inlineStr">
        <is>
          <t>F</t>
        </is>
      </c>
      <c r="P5558" s="14" t="inlineStr">
        <is>
          <t>ESV</t>
        </is>
      </c>
      <c r="Q5558" s="17" t="n">
        <v>24.02</v>
      </c>
      <c r="R5558" s="14" t="n">
        <v>3</v>
      </c>
      <c r="S5558" s="17" t="n">
        <v>3.95</v>
      </c>
      <c r="T5558" s="10">
        <f>IF(Q5558&gt;0,M5558-Q5558,"")</f>
        <v/>
      </c>
      <c r="U5558" s="11">
        <f>IF(AND(T5558&gt;0,Q5558&gt;0),(Q5558/T5558)*100,"")</f>
        <v/>
      </c>
      <c r="V5558" s="11">
        <f>IF(AND(T5558&gt;0,S5558&gt;0),(S5558/T5558)*100,"")</f>
        <v/>
      </c>
      <c r="W5558" s="10">
        <f>IF(AND(J5558&gt;0,L5558&gt;0),(L5558/(J5558^3))*100,"")</f>
        <v/>
      </c>
      <c r="X5558" s="12" t="n">
        <v>4.21</v>
      </c>
      <c r="Y5558" s="12" t="n">
        <v>4.54</v>
      </c>
      <c r="Z5558" s="12" t="n">
        <v>3.98</v>
      </c>
      <c r="AA5558" s="18" t="n">
        <v>1.8</v>
      </c>
      <c r="AB5558" s="14" t="n"/>
      <c r="AC5558" s="18" t="n">
        <v>31.46</v>
      </c>
      <c r="AD5558" s="18" t="n">
        <v>0.02566666667</v>
      </c>
      <c r="AE5558" s="18" t="n">
        <v>6.253333333</v>
      </c>
      <c r="AF5558" s="18" t="n"/>
    </row>
    <row r="5559" ht="14" customHeight="1">
      <c r="A5559" s="5" t="inlineStr">
        <is>
          <t>2469</t>
        </is>
      </c>
      <c r="B5559" s="5" t="inlineStr">
        <is>
          <t>LIPAN-5557</t>
        </is>
      </c>
      <c r="C5559" s="6" t="n">
        <v>2025</v>
      </c>
      <c r="D5559" s="5" t="inlineStr">
        <is>
          <t>2025-02-28 00:00:00</t>
        </is>
      </c>
      <c r="E5559" s="5" t="inlineStr">
        <is>
          <t>B.-Fev</t>
        </is>
      </c>
      <c r="F5559" s="5" t="inlineStr">
        <is>
          <t>E. E. Taiamã</t>
        </is>
      </c>
      <c r="G5559" s="5" t="inlineStr">
        <is>
          <t>16º 48' 01,35" | 57° 39' 22,89"</t>
        </is>
      </c>
      <c r="H5559" s="5" t="inlineStr">
        <is>
          <t>Characiformes</t>
        </is>
      </c>
      <c r="I5559" s="5" t="inlineStr">
        <is>
          <t>Piaractus mesopotamicus</t>
        </is>
      </c>
      <c r="J5559" s="7" t="n">
        <v>40.3</v>
      </c>
      <c r="K5559" s="7" t="n">
        <v>35.5</v>
      </c>
      <c r="L5559" s="8" t="n">
        <v>1370</v>
      </c>
      <c r="M5559" s="8" t="n">
        <v>1050</v>
      </c>
      <c r="N5559" s="5" t="b">
        <v>0</v>
      </c>
      <c r="O5559" s="5" t="inlineStr">
        <is>
          <t>M</t>
        </is>
      </c>
      <c r="P5559" s="5" t="inlineStr">
        <is>
          <t>REP</t>
        </is>
      </c>
      <c r="Q5559" s="8" t="n">
        <v>14.28</v>
      </c>
      <c r="R5559" s="5" t="n">
        <v>2</v>
      </c>
      <c r="S5559" s="8" t="n">
        <v>0.75</v>
      </c>
      <c r="T5559" s="10">
        <f>IF(Q5559&gt;0,M5559-Q5559,"")</f>
        <v/>
      </c>
      <c r="U5559" s="11">
        <f>IF(AND(T5559&gt;0,Q5559&gt;0),(Q5559/T5559)*100,"")</f>
        <v/>
      </c>
      <c r="V5559" s="11">
        <f>IF(AND(T5559&gt;0,S5559&gt;0),(S5559/T5559)*100,"")</f>
        <v/>
      </c>
      <c r="W5559" s="10">
        <f>IF(AND(J5559&gt;0,L5559&gt;0),(L5559/(J5559^3))*100,"")</f>
        <v/>
      </c>
      <c r="X5559" s="12" t="n">
        <v>4.21</v>
      </c>
      <c r="Y5559" s="12" t="n">
        <v>4.54</v>
      </c>
      <c r="Z5559" s="12" t="n">
        <v>3.98</v>
      </c>
      <c r="AA5559" s="13" t="n">
        <v>1.8</v>
      </c>
      <c r="AB5559" s="5" t="n"/>
      <c r="AC5559" s="13" t="n">
        <v>31.46</v>
      </c>
      <c r="AD5559" s="13" t="n">
        <v>0.02566666667</v>
      </c>
      <c r="AE5559" s="13" t="n">
        <v>6.253333333</v>
      </c>
      <c r="AF5559" s="13" t="n"/>
    </row>
    <row r="5560" ht="14" customHeight="1">
      <c r="A5560" s="14" t="inlineStr">
        <is>
          <t>2470</t>
        </is>
      </c>
      <c r="B5560" s="14" t="inlineStr">
        <is>
          <t>LIPAN-5558</t>
        </is>
      </c>
      <c r="C5560" s="15" t="n">
        <v>2025</v>
      </c>
      <c r="D5560" s="14" t="inlineStr">
        <is>
          <t>2025-02-28 00:00:00</t>
        </is>
      </c>
      <c r="E5560" s="14" t="inlineStr">
        <is>
          <t>B.-Fev</t>
        </is>
      </c>
      <c r="F5560" s="14" t="inlineStr">
        <is>
          <t>E. E. Taiamã</t>
        </is>
      </c>
      <c r="G5560" s="14" t="inlineStr">
        <is>
          <t>16º 48' 01,35" | 57° 39' 22,89"</t>
        </is>
      </c>
      <c r="H5560" s="14" t="inlineStr">
        <is>
          <t>Characiformes</t>
        </is>
      </c>
      <c r="I5560" s="14" t="inlineStr">
        <is>
          <t>Piaractus mesopotamicus</t>
        </is>
      </c>
      <c r="J5560" s="16" t="n">
        <v>38.1</v>
      </c>
      <c r="K5560" s="16" t="n">
        <v>24.2</v>
      </c>
      <c r="L5560" s="17" t="n">
        <v>1290</v>
      </c>
      <c r="M5560" s="17" t="n">
        <v>1010</v>
      </c>
      <c r="N5560" s="14" t="b">
        <v>0</v>
      </c>
      <c r="O5560" s="14" t="inlineStr">
        <is>
          <t>M</t>
        </is>
      </c>
      <c r="P5560" s="14" t="inlineStr">
        <is>
          <t>REP</t>
        </is>
      </c>
      <c r="Q5560" s="17" t="n">
        <v>30</v>
      </c>
      <c r="R5560" s="14" t="n">
        <v>2</v>
      </c>
      <c r="S5560" s="17" t="n">
        <v>0.29</v>
      </c>
      <c r="T5560" s="10">
        <f>IF(Q5560&gt;0,M5560-Q5560,"")</f>
        <v/>
      </c>
      <c r="U5560" s="11">
        <f>IF(AND(T5560&gt;0,Q5560&gt;0),(Q5560/T5560)*100,"")</f>
        <v/>
      </c>
      <c r="V5560" s="11">
        <f>IF(AND(T5560&gt;0,S5560&gt;0),(S5560/T5560)*100,"")</f>
        <v/>
      </c>
      <c r="W5560" s="10">
        <f>IF(AND(J5560&gt;0,L5560&gt;0),(L5560/(J5560^3))*100,"")</f>
        <v/>
      </c>
      <c r="X5560" s="12" t="n">
        <v>4.21</v>
      </c>
      <c r="Y5560" s="12" t="n">
        <v>4.54</v>
      </c>
      <c r="Z5560" s="12" t="n">
        <v>3.98</v>
      </c>
      <c r="AA5560" s="18" t="n">
        <v>1.8</v>
      </c>
      <c r="AB5560" s="14" t="n"/>
      <c r="AC5560" s="18" t="n">
        <v>31.46</v>
      </c>
      <c r="AD5560" s="18" t="n">
        <v>0.02566666667</v>
      </c>
      <c r="AE5560" s="18" t="n">
        <v>6.253333333</v>
      </c>
      <c r="AF5560" s="18" t="n"/>
    </row>
    <row r="5561" ht="14" customHeight="1">
      <c r="A5561" s="5" t="inlineStr">
        <is>
          <t>2471</t>
        </is>
      </c>
      <c r="B5561" s="5" t="inlineStr">
        <is>
          <t>LIPAN-5559</t>
        </is>
      </c>
      <c r="C5561" s="6" t="n">
        <v>2025</v>
      </c>
      <c r="D5561" s="5" t="inlineStr">
        <is>
          <t>2025-02-28 00:00:00</t>
        </is>
      </c>
      <c r="E5561" s="5" t="inlineStr">
        <is>
          <t>B.-Fev</t>
        </is>
      </c>
      <c r="F5561" s="5" t="inlineStr">
        <is>
          <t>E. E. Taiamã</t>
        </is>
      </c>
      <c r="G5561" s="5" t="inlineStr">
        <is>
          <t>16º 48' 01,35" | 57° 39' 22,89"</t>
        </is>
      </c>
      <c r="H5561" s="5" t="inlineStr">
        <is>
          <t>Characiformes</t>
        </is>
      </c>
      <c r="I5561" s="5" t="inlineStr">
        <is>
          <t>Piaractus mesopotamicus</t>
        </is>
      </c>
      <c r="J5561" s="7" t="n">
        <v>38.7</v>
      </c>
      <c r="K5561" s="7" t="n">
        <v>33.4</v>
      </c>
      <c r="L5561" s="8" t="n">
        <v>1710</v>
      </c>
      <c r="M5561" s="8" t="n">
        <v>1230</v>
      </c>
      <c r="N5561" s="5" t="b">
        <v>0</v>
      </c>
      <c r="O5561" s="5" t="inlineStr">
        <is>
          <t>M</t>
        </is>
      </c>
      <c r="P5561" s="5" t="inlineStr">
        <is>
          <t>ESV</t>
        </is>
      </c>
      <c r="Q5561" s="8" t="n">
        <v>32.61</v>
      </c>
      <c r="R5561" s="5" t="n">
        <v>3</v>
      </c>
      <c r="S5561" s="8" t="n">
        <v>0.75</v>
      </c>
      <c r="T5561" s="10">
        <f>IF(Q5561&gt;0,M5561-Q5561,"")</f>
        <v/>
      </c>
      <c r="U5561" s="11">
        <f>IF(AND(T5561&gt;0,Q5561&gt;0),(Q5561/T5561)*100,"")</f>
        <v/>
      </c>
      <c r="V5561" s="11">
        <f>IF(AND(T5561&gt;0,S5561&gt;0),(S5561/T5561)*100,"")</f>
        <v/>
      </c>
      <c r="W5561" s="10">
        <f>IF(AND(J5561&gt;0,L5561&gt;0),(L5561/(J5561^3))*100,"")</f>
        <v/>
      </c>
      <c r="X5561" s="12" t="n">
        <v>4.21</v>
      </c>
      <c r="Y5561" s="12" t="n">
        <v>4.54</v>
      </c>
      <c r="Z5561" s="12" t="n">
        <v>3.98</v>
      </c>
      <c r="AA5561" s="13" t="n">
        <v>1.8</v>
      </c>
      <c r="AB5561" s="5" t="n"/>
      <c r="AC5561" s="13" t="n">
        <v>31.46</v>
      </c>
      <c r="AD5561" s="13" t="n">
        <v>0.02566666667</v>
      </c>
      <c r="AE5561" s="13" t="n">
        <v>6.253333333</v>
      </c>
      <c r="AF5561" s="13" t="n"/>
    </row>
    <row r="5562" ht="14" customHeight="1">
      <c r="A5562" s="14" t="inlineStr">
        <is>
          <t>2472</t>
        </is>
      </c>
      <c r="B5562" s="14" t="inlineStr">
        <is>
          <t>LIPAN-5560</t>
        </is>
      </c>
      <c r="C5562" s="15" t="n">
        <v>2025</v>
      </c>
      <c r="D5562" s="14" t="inlineStr">
        <is>
          <t>2025-02-28 00:00:00</t>
        </is>
      </c>
      <c r="E5562" s="14" t="inlineStr">
        <is>
          <t>B.-Fev</t>
        </is>
      </c>
      <c r="F5562" s="14" t="inlineStr">
        <is>
          <t>E. E. Taiamã</t>
        </is>
      </c>
      <c r="G5562" s="14" t="inlineStr">
        <is>
          <t>16º 48' 01,35" | 57° 39' 22,89"</t>
        </is>
      </c>
      <c r="H5562" s="14" t="inlineStr">
        <is>
          <t>Characiformes</t>
        </is>
      </c>
      <c r="I5562" s="14" t="inlineStr">
        <is>
          <t>Brycon hilarii</t>
        </is>
      </c>
      <c r="J5562" s="16" t="n">
        <v>24.3</v>
      </c>
      <c r="K5562" s="16" t="n">
        <v>20.4</v>
      </c>
      <c r="L5562" s="17" t="n">
        <v>205.86</v>
      </c>
      <c r="M5562" s="17" t="n">
        <v>169.24</v>
      </c>
      <c r="N5562" s="14" t="b">
        <v>0</v>
      </c>
      <c r="O5562" s="14" t="inlineStr">
        <is>
          <t>M</t>
        </is>
      </c>
      <c r="P5562" s="14" t="inlineStr">
        <is>
          <t>REP</t>
        </is>
      </c>
      <c r="Q5562" s="17" t="n">
        <v>0.01</v>
      </c>
      <c r="R5562" s="14" t="n">
        <v>2</v>
      </c>
      <c r="S5562" s="17" t="n">
        <v>3.8</v>
      </c>
      <c r="T5562" s="10">
        <f>IF(Q5562&gt;0,M5562-Q5562,"")</f>
        <v/>
      </c>
      <c r="U5562" s="11">
        <f>IF(AND(T5562&gt;0,Q5562&gt;0),(Q5562/T5562)*100,"")</f>
        <v/>
      </c>
      <c r="V5562" s="11">
        <f>IF(AND(T5562&gt;0,S5562&gt;0),(S5562/T5562)*100,"")</f>
        <v/>
      </c>
      <c r="W5562" s="10">
        <f>IF(AND(J5562&gt;0,L5562&gt;0),(L5562/(J5562^3))*100,"")</f>
        <v/>
      </c>
      <c r="X5562" s="12" t="n">
        <v>4.21</v>
      </c>
      <c r="Y5562" s="12" t="n">
        <v>4.54</v>
      </c>
      <c r="Z5562" s="12" t="n">
        <v>3.98</v>
      </c>
      <c r="AA5562" s="18" t="n">
        <v>1.8</v>
      </c>
      <c r="AB5562" s="14" t="n"/>
      <c r="AC5562" s="18" t="n">
        <v>31.46</v>
      </c>
      <c r="AD5562" s="18" t="n">
        <v>0.02566666667</v>
      </c>
      <c r="AE5562" s="18" t="n">
        <v>6.253333333</v>
      </c>
      <c r="AF5562" s="18" t="n"/>
    </row>
    <row r="5563" ht="14" customHeight="1">
      <c r="A5563" s="5" t="inlineStr">
        <is>
          <t>2473</t>
        </is>
      </c>
      <c r="B5563" s="5" t="inlineStr">
        <is>
          <t>LIPAN-5561</t>
        </is>
      </c>
      <c r="C5563" s="6" t="n">
        <v>2025</v>
      </c>
      <c r="D5563" s="5" t="inlineStr">
        <is>
          <t>2025-02-28 00:00:00</t>
        </is>
      </c>
      <c r="E5563" s="5" t="inlineStr">
        <is>
          <t>B.-Fev</t>
        </is>
      </c>
      <c r="F5563" s="5" t="inlineStr">
        <is>
          <t>E. E. Taiamã</t>
        </is>
      </c>
      <c r="G5563" s="5" t="inlineStr">
        <is>
          <t>16º 48' 01,35" | 57° 39' 22,89"</t>
        </is>
      </c>
      <c r="H5563" s="5" t="inlineStr">
        <is>
          <t>Characiformes</t>
        </is>
      </c>
      <c r="I5563" s="5" t="inlineStr">
        <is>
          <t>Brycon hilarii</t>
        </is>
      </c>
      <c r="J5563" s="7" t="n">
        <v>21.4</v>
      </c>
      <c r="K5563" s="7" t="n">
        <v>19.7</v>
      </c>
      <c r="L5563" s="8" t="n">
        <v>178.96</v>
      </c>
      <c r="M5563" s="8" t="n">
        <v>160.9</v>
      </c>
      <c r="N5563" s="5" t="b">
        <v>0</v>
      </c>
      <c r="O5563" s="5" t="inlineStr">
        <is>
          <t>M</t>
        </is>
      </c>
      <c r="P5563" s="5" t="inlineStr">
        <is>
          <t>REP</t>
        </is>
      </c>
      <c r="Q5563" s="8" t="n">
        <v>0.01</v>
      </c>
      <c r="R5563" s="5" t="n">
        <v>0</v>
      </c>
      <c r="S5563" s="8" t="n">
        <v>0.2</v>
      </c>
      <c r="T5563" s="10">
        <f>IF(Q5563&gt;0,M5563-Q5563,"")</f>
        <v/>
      </c>
      <c r="U5563" s="11">
        <f>IF(AND(T5563&gt;0,Q5563&gt;0),(Q5563/T5563)*100,"")</f>
        <v/>
      </c>
      <c r="V5563" s="11">
        <f>IF(AND(T5563&gt;0,S5563&gt;0),(S5563/T5563)*100,"")</f>
        <v/>
      </c>
      <c r="W5563" s="10">
        <f>IF(AND(J5563&gt;0,L5563&gt;0),(L5563/(J5563^3))*100,"")</f>
        <v/>
      </c>
      <c r="X5563" s="12" t="n">
        <v>4.21</v>
      </c>
      <c r="Y5563" s="12" t="n">
        <v>4.54</v>
      </c>
      <c r="Z5563" s="12" t="n">
        <v>3.98</v>
      </c>
      <c r="AA5563" s="13" t="n">
        <v>1.8</v>
      </c>
      <c r="AB5563" s="5" t="n"/>
      <c r="AC5563" s="13" t="n">
        <v>31.46</v>
      </c>
      <c r="AD5563" s="13" t="n">
        <v>0.02566666667</v>
      </c>
      <c r="AE5563" s="13" t="n">
        <v>6.253333333</v>
      </c>
      <c r="AF5563" s="13" t="n"/>
    </row>
    <row r="5564" ht="14" customHeight="1">
      <c r="A5564" s="14" t="inlineStr">
        <is>
          <t>2474</t>
        </is>
      </c>
      <c r="B5564" s="14" t="inlineStr">
        <is>
          <t>LIPAN-5562</t>
        </is>
      </c>
      <c r="C5564" s="15" t="n">
        <v>2025</v>
      </c>
      <c r="D5564" s="14" t="inlineStr">
        <is>
          <t>2025-03-25 00:00:00</t>
        </is>
      </c>
      <c r="E5564" s="14" t="inlineStr">
        <is>
          <t>C.-Mar</t>
        </is>
      </c>
      <c r="F5564" s="14" t="inlineStr">
        <is>
          <t>E. E. Taiamã</t>
        </is>
      </c>
      <c r="G5564" s="14" t="inlineStr">
        <is>
          <t>16º 48' 01,35" | 57° 39' 22,89"</t>
        </is>
      </c>
      <c r="H5564" s="14" t="inlineStr">
        <is>
          <t>Characiformes</t>
        </is>
      </c>
      <c r="I5564" s="14" t="inlineStr">
        <is>
          <t>Piaractus mesopotamicus</t>
        </is>
      </c>
      <c r="J5564" s="16" t="n">
        <v>39.2</v>
      </c>
      <c r="K5564" s="16" t="n">
        <v>31.3</v>
      </c>
      <c r="L5564" s="17" t="n">
        <v>1650</v>
      </c>
      <c r="M5564" s="17" t="n">
        <v>1260</v>
      </c>
      <c r="N5564" s="14" t="b">
        <v>0</v>
      </c>
      <c r="O5564" s="14" t="inlineStr">
        <is>
          <t>M</t>
        </is>
      </c>
      <c r="P5564" s="14" t="inlineStr">
        <is>
          <t>REP</t>
        </is>
      </c>
      <c r="Q5564" s="17" t="n">
        <v>0.38</v>
      </c>
      <c r="R5564" s="14" t="n">
        <v>2</v>
      </c>
      <c r="S5564" s="17" t="n">
        <v>19.58</v>
      </c>
      <c r="T5564" s="10">
        <f>IF(Q5564&gt;0,M5564-Q5564,"")</f>
        <v/>
      </c>
      <c r="U5564" s="11">
        <f>IF(AND(T5564&gt;0,Q5564&gt;0),(Q5564/T5564)*100,"")</f>
        <v/>
      </c>
      <c r="V5564" s="11">
        <f>IF(AND(T5564&gt;0,S5564&gt;0),(S5564/T5564)*100,"")</f>
        <v/>
      </c>
      <c r="W5564" s="10">
        <f>IF(AND(J5564&gt;0,L5564&gt;0),(L5564/(J5564^3))*100,"")</f>
        <v/>
      </c>
      <c r="X5564" s="12" t="n">
        <v>4.19</v>
      </c>
      <c r="Y5564" s="12" t="n">
        <v>4.46</v>
      </c>
      <c r="Z5564" s="12" t="n">
        <v>4.02</v>
      </c>
      <c r="AA5564" s="18" t="n">
        <v>3.043333333</v>
      </c>
      <c r="AB5564" s="14" t="n"/>
      <c r="AC5564" s="18" t="n">
        <v>30.27666667</v>
      </c>
      <c r="AD5564" s="18" t="n">
        <v>0.027</v>
      </c>
      <c r="AE5564" s="18" t="n">
        <v>6.406666667</v>
      </c>
      <c r="AF5564" s="18" t="n"/>
    </row>
    <row r="5565" ht="14" customHeight="1">
      <c r="A5565" s="5" t="inlineStr">
        <is>
          <t>2475</t>
        </is>
      </c>
      <c r="B5565" s="5" t="inlineStr">
        <is>
          <t>LIPAN-5563</t>
        </is>
      </c>
      <c r="C5565" s="6" t="n">
        <v>2025</v>
      </c>
      <c r="D5565" s="5" t="inlineStr">
        <is>
          <t>2025-03-25 00:00:00</t>
        </is>
      </c>
      <c r="E5565" s="5" t="inlineStr">
        <is>
          <t>C.-Mar</t>
        </is>
      </c>
      <c r="F5565" s="5" t="inlineStr">
        <is>
          <t>E. E. Taiamã</t>
        </is>
      </c>
      <c r="G5565" s="5" t="inlineStr">
        <is>
          <t>16º 48' 01,35" | 57° 39' 22,89"</t>
        </is>
      </c>
      <c r="H5565" s="5" t="inlineStr">
        <is>
          <t>Characiformes</t>
        </is>
      </c>
      <c r="I5565" s="5" t="inlineStr">
        <is>
          <t>Piaractus mesopotamicus</t>
        </is>
      </c>
      <c r="J5565" s="7" t="n">
        <v>52.4</v>
      </c>
      <c r="K5565" s="7" t="n">
        <v>44.1</v>
      </c>
      <c r="L5565" s="8" t="n">
        <v>3041</v>
      </c>
      <c r="M5565" s="8" t="n">
        <v>2450</v>
      </c>
      <c r="N5565" s="5" t="b">
        <v>0</v>
      </c>
      <c r="O5565" s="5" t="inlineStr">
        <is>
          <t>F</t>
        </is>
      </c>
      <c r="P5565" s="5" t="inlineStr">
        <is>
          <t>REP</t>
        </is>
      </c>
      <c r="Q5565" s="8" t="n">
        <v>14.8</v>
      </c>
      <c r="R5565" s="5" t="n">
        <v>3</v>
      </c>
      <c r="S5565" s="8" t="n">
        <v>48.26</v>
      </c>
      <c r="T5565" s="10">
        <f>IF(Q5565&gt;0,M5565-Q5565,"")</f>
        <v/>
      </c>
      <c r="U5565" s="11">
        <f>IF(AND(T5565&gt;0,Q5565&gt;0),(Q5565/T5565)*100,"")</f>
        <v/>
      </c>
      <c r="V5565" s="11">
        <f>IF(AND(T5565&gt;0,S5565&gt;0),(S5565/T5565)*100,"")</f>
        <v/>
      </c>
      <c r="W5565" s="10">
        <f>IF(AND(J5565&gt;0,L5565&gt;0),(L5565/(J5565^3))*100,"")</f>
        <v/>
      </c>
      <c r="X5565" s="12" t="n">
        <v>4.19</v>
      </c>
      <c r="Y5565" s="12" t="n">
        <v>4.46</v>
      </c>
      <c r="Z5565" s="12" t="n">
        <v>4.02</v>
      </c>
      <c r="AA5565" s="13" t="n">
        <v>3.043333333</v>
      </c>
      <c r="AB5565" s="5" t="n"/>
      <c r="AC5565" s="13" t="n">
        <v>30.27666667</v>
      </c>
      <c r="AD5565" s="13" t="n">
        <v>0.027</v>
      </c>
      <c r="AE5565" s="13" t="n">
        <v>6.406666667</v>
      </c>
      <c r="AF5565" s="13" t="n"/>
    </row>
    <row r="5566" ht="14" customHeight="1">
      <c r="A5566" s="14" t="inlineStr">
        <is>
          <t>2476</t>
        </is>
      </c>
      <c r="B5566" s="14" t="inlineStr">
        <is>
          <t>LIPAN-5564</t>
        </is>
      </c>
      <c r="C5566" s="15" t="n">
        <v>2025</v>
      </c>
      <c r="D5566" s="14" t="inlineStr">
        <is>
          <t>2025-03-25 00:00:00</t>
        </is>
      </c>
      <c r="E5566" s="14" t="inlineStr">
        <is>
          <t>C.-Mar</t>
        </is>
      </c>
      <c r="F5566" s="14" t="inlineStr">
        <is>
          <t>E. E. Taiamã</t>
        </is>
      </c>
      <c r="G5566" s="14" t="inlineStr">
        <is>
          <t>16º 48' 01,35" | 57° 39' 22,89"</t>
        </is>
      </c>
      <c r="H5566" s="14" t="inlineStr">
        <is>
          <t>Characiformes</t>
        </is>
      </c>
      <c r="I5566" s="14" t="inlineStr">
        <is>
          <t>Salminus brasiliensis</t>
        </is>
      </c>
      <c r="J5566" s="16" t="n">
        <v>45.8</v>
      </c>
      <c r="K5566" s="16" t="n">
        <v>39.3</v>
      </c>
      <c r="L5566" s="17" t="n">
        <v>1520</v>
      </c>
      <c r="M5566" s="17" t="n">
        <v>1310</v>
      </c>
      <c r="N5566" s="14" t="b">
        <v>0</v>
      </c>
      <c r="O5566" s="14" t="inlineStr">
        <is>
          <t>F</t>
        </is>
      </c>
      <c r="P5566" s="14" t="inlineStr">
        <is>
          <t>REP</t>
        </is>
      </c>
      <c r="Q5566" s="17" t="n">
        <v>3.17</v>
      </c>
      <c r="R5566" s="14" t="n">
        <v>0</v>
      </c>
      <c r="S5566" s="17" t="n">
        <v>7.91</v>
      </c>
      <c r="T5566" s="10">
        <f>IF(Q5566&gt;0,M5566-Q5566,"")</f>
        <v/>
      </c>
      <c r="U5566" s="11">
        <f>IF(AND(T5566&gt;0,Q5566&gt;0),(Q5566/T5566)*100,"")</f>
        <v/>
      </c>
      <c r="V5566" s="11">
        <f>IF(AND(T5566&gt;0,S5566&gt;0),(S5566/T5566)*100,"")</f>
        <v/>
      </c>
      <c r="W5566" s="10">
        <f>IF(AND(J5566&gt;0,L5566&gt;0),(L5566/(J5566^3))*100,"")</f>
        <v/>
      </c>
      <c r="X5566" s="12" t="n">
        <v>4.19</v>
      </c>
      <c r="Y5566" s="12" t="n">
        <v>4.46</v>
      </c>
      <c r="Z5566" s="12" t="n">
        <v>4.02</v>
      </c>
      <c r="AA5566" s="18" t="n">
        <v>3.043333333</v>
      </c>
      <c r="AB5566" s="14" t="n"/>
      <c r="AC5566" s="18" t="n">
        <v>30.27666667</v>
      </c>
      <c r="AD5566" s="18" t="n">
        <v>0.027</v>
      </c>
      <c r="AE5566" s="18" t="n">
        <v>6.406666667</v>
      </c>
      <c r="AF5566" s="18" t="n"/>
    </row>
    <row r="5567" ht="14" customHeight="1">
      <c r="A5567" s="5" t="inlineStr">
        <is>
          <t>2477</t>
        </is>
      </c>
      <c r="B5567" s="5" t="inlineStr">
        <is>
          <t>LIPAN-5565</t>
        </is>
      </c>
      <c r="C5567" s="6" t="n">
        <v>2025</v>
      </c>
      <c r="D5567" s="5" t="inlineStr">
        <is>
          <t>2025-07-25 00:00:00</t>
        </is>
      </c>
      <c r="E5567" s="5" t="inlineStr">
        <is>
          <t>G.-Jul</t>
        </is>
      </c>
      <c r="F5567" s="5" t="inlineStr">
        <is>
          <t>E. E. Taiamã</t>
        </is>
      </c>
      <c r="G5567" s="5" t="inlineStr">
        <is>
          <t>16º 48' 01,35" | 57° 39' 22,89"</t>
        </is>
      </c>
      <c r="H5567" s="5" t="inlineStr">
        <is>
          <t>Characiformes</t>
        </is>
      </c>
      <c r="I5567" s="5" t="inlineStr">
        <is>
          <t>Piaractus mesopotamicus</t>
        </is>
      </c>
      <c r="J5567" s="7" t="n">
        <v>47.1</v>
      </c>
      <c r="K5567" s="7" t="n">
        <v>41.3</v>
      </c>
      <c r="L5567" s="8" t="n">
        <v>2980</v>
      </c>
      <c r="M5567" s="8" t="n">
        <v>2150</v>
      </c>
      <c r="N5567" s="5" t="b">
        <v>0</v>
      </c>
      <c r="O5567" s="5" t="inlineStr">
        <is>
          <t>F</t>
        </is>
      </c>
      <c r="P5567" s="5" t="inlineStr">
        <is>
          <t>REP</t>
        </is>
      </c>
      <c r="Q5567" s="8" t="n">
        <v>7.65</v>
      </c>
      <c r="R5567" s="5" t="n">
        <v>3</v>
      </c>
      <c r="S5567" s="8" t="n">
        <v>29.46</v>
      </c>
      <c r="T5567" s="10">
        <f>IF(Q5567&gt;0,M5567-Q5567,"")</f>
        <v/>
      </c>
      <c r="U5567" s="11">
        <f>IF(AND(T5567&gt;0,Q5567&gt;0),(Q5567/T5567)*100,"")</f>
        <v/>
      </c>
      <c r="V5567" s="11">
        <f>IF(AND(T5567&gt;0,S5567&gt;0),(S5567/T5567)*100,"")</f>
        <v/>
      </c>
      <c r="W5567" s="10">
        <f>IF(AND(J5567&gt;0,L5567&gt;0),(L5567/(J5567^3))*100,"")</f>
        <v/>
      </c>
      <c r="X5567" s="12" t="n">
        <v>1.51</v>
      </c>
      <c r="Y5567" s="12" t="n">
        <v>2.3</v>
      </c>
      <c r="Z5567" s="12" t="n">
        <v>1.12</v>
      </c>
      <c r="AA5567" s="13" t="n">
        <v>0.02</v>
      </c>
      <c r="AB5567" s="5" t="n"/>
      <c r="AC5567" s="13" t="n">
        <v>24.71</v>
      </c>
      <c r="AD5567" s="13" t="n">
        <v>0.028</v>
      </c>
      <c r="AE5567" s="13" t="n">
        <v>6.373333333</v>
      </c>
      <c r="AF5567" s="13" t="n"/>
    </row>
    <row r="5568" ht="14" customHeight="1">
      <c r="A5568" s="14" t="inlineStr">
        <is>
          <t>2478</t>
        </is>
      </c>
      <c r="B5568" s="14" t="inlineStr">
        <is>
          <t>LIPAN-5566</t>
        </is>
      </c>
      <c r="C5568" s="15" t="n">
        <v>2025</v>
      </c>
      <c r="D5568" s="14" t="inlineStr">
        <is>
          <t>2025-07-25 00:00:00</t>
        </is>
      </c>
      <c r="E5568" s="14" t="inlineStr">
        <is>
          <t>G.-Jul</t>
        </is>
      </c>
      <c r="F5568" s="14" t="inlineStr">
        <is>
          <t>E. E. Taiamã</t>
        </is>
      </c>
      <c r="G5568" s="14" t="inlineStr">
        <is>
          <t>16º 48' 01,35" | 57° 39' 22,89"</t>
        </is>
      </c>
      <c r="H5568" s="14" t="inlineStr">
        <is>
          <t>Characiformes</t>
        </is>
      </c>
      <c r="I5568" s="14" t="inlineStr">
        <is>
          <t>Piaractus mesopotamicus</t>
        </is>
      </c>
      <c r="J5568" s="16" t="n">
        <v>35.6</v>
      </c>
      <c r="K5568" s="16" t="n">
        <v>32.2</v>
      </c>
      <c r="L5568" s="17" t="n">
        <v>1320</v>
      </c>
      <c r="M5568" s="17" t="n">
        <v>1040</v>
      </c>
      <c r="N5568" s="14" t="b">
        <v>0</v>
      </c>
      <c r="O5568" s="14" t="inlineStr">
        <is>
          <t>F</t>
        </is>
      </c>
      <c r="P5568" s="14" t="inlineStr">
        <is>
          <t>REP</t>
        </is>
      </c>
      <c r="Q5568" s="17" t="n">
        <v>2.02</v>
      </c>
      <c r="R5568" s="14" t="n">
        <v>2</v>
      </c>
      <c r="S5568" s="17" t="n">
        <v>23.02</v>
      </c>
      <c r="T5568" s="10">
        <f>IF(Q5568&gt;0,M5568-Q5568,"")</f>
        <v/>
      </c>
      <c r="U5568" s="11">
        <f>IF(AND(T5568&gt;0,Q5568&gt;0),(Q5568/T5568)*100,"")</f>
        <v/>
      </c>
      <c r="V5568" s="11">
        <f>IF(AND(T5568&gt;0,S5568&gt;0),(S5568/T5568)*100,"")</f>
        <v/>
      </c>
      <c r="W5568" s="10">
        <f>IF(AND(J5568&gt;0,L5568&gt;0),(L5568/(J5568^3))*100,"")</f>
        <v/>
      </c>
      <c r="X5568" s="12" t="n">
        <v>1.51</v>
      </c>
      <c r="Y5568" s="12" t="n">
        <v>2.3</v>
      </c>
      <c r="Z5568" s="12" t="n">
        <v>1.12</v>
      </c>
      <c r="AA5568" s="18" t="n">
        <v>0.02</v>
      </c>
      <c r="AB5568" s="14" t="n"/>
      <c r="AC5568" s="18" t="n">
        <v>24.71</v>
      </c>
      <c r="AD5568" s="18" t="n">
        <v>0.028</v>
      </c>
      <c r="AE5568" s="18" t="n">
        <v>6.373333333</v>
      </c>
      <c r="AF5568" s="18" t="n"/>
    </row>
    <row r="5569" ht="14" customHeight="1">
      <c r="A5569" s="5" t="inlineStr">
        <is>
          <t>2479</t>
        </is>
      </c>
      <c r="B5569" s="5" t="inlineStr">
        <is>
          <t>LIPAN-5567</t>
        </is>
      </c>
      <c r="C5569" s="6" t="n">
        <v>2025</v>
      </c>
      <c r="D5569" s="5" t="inlineStr">
        <is>
          <t>2025-07-25 00:00:00</t>
        </is>
      </c>
      <c r="E5569" s="5" t="inlineStr">
        <is>
          <t>G.-Jul</t>
        </is>
      </c>
      <c r="F5569" s="5" t="inlineStr">
        <is>
          <t>E. E. Taiamã</t>
        </is>
      </c>
      <c r="G5569" s="5" t="inlineStr">
        <is>
          <t>16º 48' 01,35" | 57° 39' 22,89"</t>
        </is>
      </c>
      <c r="H5569" s="5" t="inlineStr">
        <is>
          <t>Characiformes</t>
        </is>
      </c>
      <c r="I5569" s="5" t="inlineStr">
        <is>
          <t>Piaractus mesopotamicus</t>
        </is>
      </c>
      <c r="J5569" s="7" t="n">
        <v>40.5</v>
      </c>
      <c r="K5569" s="7" t="n">
        <v>36.2</v>
      </c>
      <c r="L5569" s="8" t="n">
        <v>2130</v>
      </c>
      <c r="M5569" s="8" t="n">
        <v>1570</v>
      </c>
      <c r="N5569" s="5" t="b">
        <v>0</v>
      </c>
      <c r="O5569" s="5" t="inlineStr">
        <is>
          <t>F</t>
        </is>
      </c>
      <c r="P5569" s="5" t="inlineStr">
        <is>
          <t>REP</t>
        </is>
      </c>
      <c r="Q5569" s="8" t="n">
        <v>6.61</v>
      </c>
      <c r="R5569" s="5" t="n">
        <v>2</v>
      </c>
      <c r="S5569" s="8" t="n">
        <v>27.07</v>
      </c>
      <c r="T5569" s="10">
        <f>IF(Q5569&gt;0,M5569-Q5569,"")</f>
        <v/>
      </c>
      <c r="U5569" s="11">
        <f>IF(AND(T5569&gt;0,Q5569&gt;0),(Q5569/T5569)*100,"")</f>
        <v/>
      </c>
      <c r="V5569" s="11">
        <f>IF(AND(T5569&gt;0,S5569&gt;0),(S5569/T5569)*100,"")</f>
        <v/>
      </c>
      <c r="W5569" s="10">
        <f>IF(AND(J5569&gt;0,L5569&gt;0),(L5569/(J5569^3))*100,"")</f>
        <v/>
      </c>
      <c r="X5569" s="12" t="n">
        <v>1.51</v>
      </c>
      <c r="Y5569" s="12" t="n">
        <v>2.3</v>
      </c>
      <c r="Z5569" s="12" t="n">
        <v>1.12</v>
      </c>
      <c r="AA5569" s="13" t="n">
        <v>0.02</v>
      </c>
      <c r="AB5569" s="5" t="n"/>
      <c r="AC5569" s="13" t="n">
        <v>24.71</v>
      </c>
      <c r="AD5569" s="13" t="n">
        <v>0.028</v>
      </c>
      <c r="AE5569" s="13" t="n">
        <v>6.373333333</v>
      </c>
      <c r="AF5569" s="13" t="n"/>
    </row>
    <row r="5570" ht="14" customHeight="1">
      <c r="A5570" s="14" t="inlineStr">
        <is>
          <t>2480</t>
        </is>
      </c>
      <c r="B5570" s="14" t="inlineStr">
        <is>
          <t>LIPAN-5568</t>
        </is>
      </c>
      <c r="C5570" s="15" t="n">
        <v>2025</v>
      </c>
      <c r="D5570" s="14" t="inlineStr">
        <is>
          <t>2025-07-25 00:00:00</t>
        </is>
      </c>
      <c r="E5570" s="14" t="inlineStr">
        <is>
          <t>G.-Jul</t>
        </is>
      </c>
      <c r="F5570" s="14" t="inlineStr">
        <is>
          <t>E. E. Taiamã</t>
        </is>
      </c>
      <c r="G5570" s="14" t="inlineStr">
        <is>
          <t>16º 48' 01,35" | 57° 39' 22,89"</t>
        </is>
      </c>
      <c r="H5570" s="14" t="inlineStr">
        <is>
          <t>Characiformes</t>
        </is>
      </c>
      <c r="I5570" s="14" t="inlineStr">
        <is>
          <t>Piaractus mesopotamicus</t>
        </is>
      </c>
      <c r="J5570" s="16" t="n">
        <v>39.1</v>
      </c>
      <c r="K5570" s="16" t="n">
        <v>34.2</v>
      </c>
      <c r="L5570" s="17" t="n">
        <v>1630</v>
      </c>
      <c r="M5570" s="17" t="n">
        <v>1270</v>
      </c>
      <c r="N5570" s="14" t="b">
        <v>0</v>
      </c>
      <c r="O5570" s="14" t="inlineStr">
        <is>
          <t>M</t>
        </is>
      </c>
      <c r="P5570" s="14" t="inlineStr">
        <is>
          <t>REP</t>
        </is>
      </c>
      <c r="Q5570" s="17" t="n">
        <v>0.42</v>
      </c>
      <c r="R5570" s="14" t="n">
        <v>2</v>
      </c>
      <c r="S5570" s="17" t="n">
        <v>15.94</v>
      </c>
      <c r="T5570" s="10">
        <f>IF(Q5570&gt;0,M5570-Q5570,"")</f>
        <v/>
      </c>
      <c r="U5570" s="11">
        <f>IF(AND(T5570&gt;0,Q5570&gt;0),(Q5570/T5570)*100,"")</f>
        <v/>
      </c>
      <c r="V5570" s="11">
        <f>IF(AND(T5570&gt;0,S5570&gt;0),(S5570/T5570)*100,"")</f>
        <v/>
      </c>
      <c r="W5570" s="10">
        <f>IF(AND(J5570&gt;0,L5570&gt;0),(L5570/(J5570^3))*100,"")</f>
        <v/>
      </c>
      <c r="X5570" s="12" t="n">
        <v>1.51</v>
      </c>
      <c r="Y5570" s="12" t="n">
        <v>2.3</v>
      </c>
      <c r="Z5570" s="12" t="n">
        <v>1.12</v>
      </c>
      <c r="AA5570" s="18" t="n">
        <v>0.02</v>
      </c>
      <c r="AB5570" s="14" t="n"/>
      <c r="AC5570" s="18" t="n">
        <v>24.71</v>
      </c>
      <c r="AD5570" s="18" t="n">
        <v>0.028</v>
      </c>
      <c r="AE5570" s="18" t="n">
        <v>6.373333333</v>
      </c>
      <c r="AF5570" s="18" t="n"/>
    </row>
    <row r="5571" ht="14" customHeight="1">
      <c r="A5571" s="5" t="inlineStr">
        <is>
          <t>2481</t>
        </is>
      </c>
      <c r="B5571" s="5" t="inlineStr">
        <is>
          <t>LIPAN-5569</t>
        </is>
      </c>
      <c r="C5571" s="6" t="n">
        <v>2025</v>
      </c>
      <c r="D5571" s="5" t="inlineStr">
        <is>
          <t>2025-07-25 00:00:00</t>
        </is>
      </c>
      <c r="E5571" s="5" t="inlineStr">
        <is>
          <t>G.-Jul</t>
        </is>
      </c>
      <c r="F5571" s="5" t="inlineStr">
        <is>
          <t>E. E. Taiamã</t>
        </is>
      </c>
      <c r="G5571" s="5" t="inlineStr">
        <is>
          <t>16º 48' 01,35" | 57° 39' 22,89"</t>
        </is>
      </c>
      <c r="H5571" s="5" t="inlineStr">
        <is>
          <t>Characiformes</t>
        </is>
      </c>
      <c r="I5571" s="5" t="inlineStr">
        <is>
          <t>Piaractus mesopotamicus</t>
        </is>
      </c>
      <c r="J5571" s="7" t="n">
        <v>41.6</v>
      </c>
      <c r="K5571" s="7" t="n">
        <v>37.2</v>
      </c>
      <c r="L5571" s="8" t="n">
        <v>2110</v>
      </c>
      <c r="M5571" s="8" t="n">
        <v>1570</v>
      </c>
      <c r="N5571" s="5" t="b">
        <v>0</v>
      </c>
      <c r="O5571" s="5" t="inlineStr">
        <is>
          <t>F</t>
        </is>
      </c>
      <c r="P5571" s="5" t="inlineStr">
        <is>
          <t>REP</t>
        </is>
      </c>
      <c r="Q5571" s="8" t="n">
        <v>7.09</v>
      </c>
      <c r="R5571" s="5" t="n">
        <v>2</v>
      </c>
      <c r="S5571" s="8" t="n">
        <v>27.89</v>
      </c>
      <c r="T5571" s="10">
        <f>IF(Q5571&gt;0,M5571-Q5571,"")</f>
        <v/>
      </c>
      <c r="U5571" s="11">
        <f>IF(AND(T5571&gt;0,Q5571&gt;0),(Q5571/T5571)*100,"")</f>
        <v/>
      </c>
      <c r="V5571" s="11">
        <f>IF(AND(T5571&gt;0,S5571&gt;0),(S5571/T5571)*100,"")</f>
        <v/>
      </c>
      <c r="W5571" s="10">
        <f>IF(AND(J5571&gt;0,L5571&gt;0),(L5571/(J5571^3))*100,"")</f>
        <v/>
      </c>
      <c r="X5571" s="12" t="n">
        <v>1.51</v>
      </c>
      <c r="Y5571" s="12" t="n">
        <v>2.3</v>
      </c>
      <c r="Z5571" s="12" t="n">
        <v>1.12</v>
      </c>
      <c r="AA5571" s="13" t="n">
        <v>0.02</v>
      </c>
      <c r="AB5571" s="5" t="n"/>
      <c r="AC5571" s="13" t="n">
        <v>24.71</v>
      </c>
      <c r="AD5571" s="13" t="n">
        <v>0.028</v>
      </c>
      <c r="AE5571" s="13" t="n">
        <v>6.373333333</v>
      </c>
      <c r="AF5571" s="13" t="n"/>
    </row>
    <row r="5572" ht="14" customHeight="1">
      <c r="A5572" s="14" t="inlineStr">
        <is>
          <t>2482</t>
        </is>
      </c>
      <c r="B5572" s="14" t="inlineStr">
        <is>
          <t>LIPAN-5570</t>
        </is>
      </c>
      <c r="C5572" s="15" t="n">
        <v>2025</v>
      </c>
      <c r="D5572" s="14" t="inlineStr">
        <is>
          <t>2025-07-25 00:00:00</t>
        </is>
      </c>
      <c r="E5572" s="14" t="inlineStr">
        <is>
          <t>G.-Jul</t>
        </is>
      </c>
      <c r="F5572" s="14" t="inlineStr">
        <is>
          <t>E. E. Taiamã</t>
        </is>
      </c>
      <c r="G5572" s="14" t="inlineStr">
        <is>
          <t>16º 48' 01,35" | 57° 39' 22,89"</t>
        </is>
      </c>
      <c r="H5572" s="14" t="inlineStr">
        <is>
          <t>Characiformes</t>
        </is>
      </c>
      <c r="I5572" s="14" t="inlineStr">
        <is>
          <t>Piaractus mesopotamicus</t>
        </is>
      </c>
      <c r="J5572" s="16" t="n">
        <v>39.6</v>
      </c>
      <c r="K5572" s="16" t="n">
        <v>36.4</v>
      </c>
      <c r="L5572" s="17" t="n">
        <v>1980</v>
      </c>
      <c r="M5572" s="17" t="n">
        <v>1540</v>
      </c>
      <c r="N5572" s="14" t="b">
        <v>0</v>
      </c>
      <c r="O5572" s="14" t="inlineStr">
        <is>
          <t>F</t>
        </is>
      </c>
      <c r="P5572" s="14" t="inlineStr">
        <is>
          <t>REP</t>
        </is>
      </c>
      <c r="Q5572" s="17" t="n">
        <v>6.23</v>
      </c>
      <c r="R5572" s="14" t="n">
        <v>3</v>
      </c>
      <c r="S5572" s="17" t="n">
        <v>29.29</v>
      </c>
      <c r="T5572" s="10">
        <f>IF(Q5572&gt;0,M5572-Q5572,"")</f>
        <v/>
      </c>
      <c r="U5572" s="11">
        <f>IF(AND(T5572&gt;0,Q5572&gt;0),(Q5572/T5572)*100,"")</f>
        <v/>
      </c>
      <c r="V5572" s="11">
        <f>IF(AND(T5572&gt;0,S5572&gt;0),(S5572/T5572)*100,"")</f>
        <v/>
      </c>
      <c r="W5572" s="10">
        <f>IF(AND(J5572&gt;0,L5572&gt;0),(L5572/(J5572^3))*100,"")</f>
        <v/>
      </c>
      <c r="X5572" s="12" t="n">
        <v>1.51</v>
      </c>
      <c r="Y5572" s="12" t="n">
        <v>2.3</v>
      </c>
      <c r="Z5572" s="12" t="n">
        <v>1.12</v>
      </c>
      <c r="AA5572" s="18" t="n">
        <v>0.02</v>
      </c>
      <c r="AB5572" s="14" t="n"/>
      <c r="AC5572" s="18" t="n">
        <v>24.71</v>
      </c>
      <c r="AD5572" s="18" t="n">
        <v>0.028</v>
      </c>
      <c r="AE5572" s="18" t="n">
        <v>6.373333333</v>
      </c>
      <c r="AF5572" s="18" t="n"/>
    </row>
    <row r="5573" ht="14" customHeight="1">
      <c r="A5573" s="5" t="inlineStr">
        <is>
          <t>2483</t>
        </is>
      </c>
      <c r="B5573" s="5" t="inlineStr">
        <is>
          <t>LIPAN-5571</t>
        </is>
      </c>
      <c r="C5573" s="6" t="n">
        <v>2025</v>
      </c>
      <c r="D5573" s="5" t="inlineStr">
        <is>
          <t>2025-07-25 00:00:00</t>
        </is>
      </c>
      <c r="E5573" s="5" t="inlineStr">
        <is>
          <t>G.-Jul</t>
        </is>
      </c>
      <c r="F5573" s="5" t="inlineStr">
        <is>
          <t>E. E. Taiamã</t>
        </is>
      </c>
      <c r="G5573" s="5" t="inlineStr">
        <is>
          <t>16º 48' 01,35" | 57° 39' 22,89"</t>
        </is>
      </c>
      <c r="H5573" s="5" t="inlineStr">
        <is>
          <t>Characiformes</t>
        </is>
      </c>
      <c r="I5573" s="5" t="inlineStr">
        <is>
          <t>Piaractus mesopotamicus</t>
        </is>
      </c>
      <c r="J5573" s="7" t="n">
        <v>38.1</v>
      </c>
      <c r="K5573" s="7" t="n">
        <v>32.3</v>
      </c>
      <c r="L5573" s="8" t="n">
        <v>1640</v>
      </c>
      <c r="M5573" s="8" t="n">
        <v>1300</v>
      </c>
      <c r="N5573" s="5" t="b">
        <v>0</v>
      </c>
      <c r="O5573" s="5" t="inlineStr">
        <is>
          <t>M</t>
        </is>
      </c>
      <c r="P5573" s="5" t="inlineStr">
        <is>
          <t>REP</t>
        </is>
      </c>
      <c r="Q5573" s="8" t="n">
        <v>0.85</v>
      </c>
      <c r="R5573" s="5" t="n">
        <v>2</v>
      </c>
      <c r="S5573" s="8" t="n">
        <v>19.59</v>
      </c>
      <c r="T5573" s="10">
        <f>IF(Q5573&gt;0,M5573-Q5573,"")</f>
        <v/>
      </c>
      <c r="U5573" s="11">
        <f>IF(AND(T5573&gt;0,Q5573&gt;0),(Q5573/T5573)*100,"")</f>
        <v/>
      </c>
      <c r="V5573" s="11">
        <f>IF(AND(T5573&gt;0,S5573&gt;0),(S5573/T5573)*100,"")</f>
        <v/>
      </c>
      <c r="W5573" s="10">
        <f>IF(AND(J5573&gt;0,L5573&gt;0),(L5573/(J5573^3))*100,"")</f>
        <v/>
      </c>
      <c r="X5573" s="12" t="n">
        <v>1.51</v>
      </c>
      <c r="Y5573" s="12" t="n">
        <v>2.3</v>
      </c>
      <c r="Z5573" s="12" t="n">
        <v>1.12</v>
      </c>
      <c r="AA5573" s="13" t="n">
        <v>0.02</v>
      </c>
      <c r="AB5573" s="5" t="n"/>
      <c r="AC5573" s="13" t="n">
        <v>24.71</v>
      </c>
      <c r="AD5573" s="13" t="n">
        <v>0.028</v>
      </c>
      <c r="AE5573" s="13" t="n">
        <v>6.373333333</v>
      </c>
      <c r="AF5573" s="13" t="n"/>
    </row>
    <row r="5574" ht="14" customHeight="1">
      <c r="A5574" s="14" t="inlineStr">
        <is>
          <t>2484</t>
        </is>
      </c>
      <c r="B5574" s="14" t="inlineStr">
        <is>
          <t>LIPAN-5572</t>
        </is>
      </c>
      <c r="C5574" s="15" t="n">
        <v>2025</v>
      </c>
      <c r="D5574" s="14" t="inlineStr">
        <is>
          <t>2025-07-25 00:00:00</t>
        </is>
      </c>
      <c r="E5574" s="14" t="inlineStr">
        <is>
          <t>G.-Jul</t>
        </is>
      </c>
      <c r="F5574" s="14" t="inlineStr">
        <is>
          <t>E. E. Taiamã</t>
        </is>
      </c>
      <c r="G5574" s="14" t="inlineStr">
        <is>
          <t>16º 48' 01,35" | 57° 39' 22,89"</t>
        </is>
      </c>
      <c r="H5574" s="14" t="inlineStr">
        <is>
          <t>Characiformes</t>
        </is>
      </c>
      <c r="I5574" s="14" t="inlineStr">
        <is>
          <t>Piaractus mesopotamicus</t>
        </is>
      </c>
      <c r="J5574" s="16" t="n">
        <v>41.6</v>
      </c>
      <c r="K5574" s="16" t="n">
        <v>38.3</v>
      </c>
      <c r="L5574" s="17" t="n">
        <v>2490</v>
      </c>
      <c r="M5574" s="17" t="n">
        <v>1880</v>
      </c>
      <c r="N5574" s="14" t="b">
        <v>0</v>
      </c>
      <c r="O5574" s="14" t="inlineStr">
        <is>
          <t>F</t>
        </is>
      </c>
      <c r="P5574" s="14" t="inlineStr">
        <is>
          <t>REP</t>
        </is>
      </c>
      <c r="Q5574" s="17" t="n">
        <v>7</v>
      </c>
      <c r="R5574" s="14" t="n">
        <v>2</v>
      </c>
      <c r="S5574" s="17" t="n">
        <v>30.58</v>
      </c>
      <c r="T5574" s="10">
        <f>IF(Q5574&gt;0,M5574-Q5574,"")</f>
        <v/>
      </c>
      <c r="U5574" s="11">
        <f>IF(AND(T5574&gt;0,Q5574&gt;0),(Q5574/T5574)*100,"")</f>
        <v/>
      </c>
      <c r="V5574" s="11">
        <f>IF(AND(T5574&gt;0,S5574&gt;0),(S5574/T5574)*100,"")</f>
        <v/>
      </c>
      <c r="W5574" s="10">
        <f>IF(AND(J5574&gt;0,L5574&gt;0),(L5574/(J5574^3))*100,"")</f>
        <v/>
      </c>
      <c r="X5574" s="12" t="n">
        <v>1.51</v>
      </c>
      <c r="Y5574" s="12" t="n">
        <v>2.3</v>
      </c>
      <c r="Z5574" s="12" t="n">
        <v>1.12</v>
      </c>
      <c r="AA5574" s="18" t="n">
        <v>0.02</v>
      </c>
      <c r="AB5574" s="14" t="n"/>
      <c r="AC5574" s="18" t="n">
        <v>24.71</v>
      </c>
      <c r="AD5574" s="18" t="n">
        <v>0.028</v>
      </c>
      <c r="AE5574" s="18" t="n">
        <v>6.373333333</v>
      </c>
      <c r="AF5574" s="18" t="n"/>
    </row>
    <row r="5575" ht="14" customHeight="1">
      <c r="A5575" s="5" t="inlineStr">
        <is>
          <t>2485</t>
        </is>
      </c>
      <c r="B5575" s="5" t="inlineStr">
        <is>
          <t>LIPAN-5573</t>
        </is>
      </c>
      <c r="C5575" s="6" t="n">
        <v>2025</v>
      </c>
      <c r="D5575" s="5" t="inlineStr">
        <is>
          <t>2025-07-25 00:00:00</t>
        </is>
      </c>
      <c r="E5575" s="5" t="inlineStr">
        <is>
          <t>G.-Jul</t>
        </is>
      </c>
      <c r="F5575" s="5" t="inlineStr">
        <is>
          <t>E. E. Taiamã</t>
        </is>
      </c>
      <c r="G5575" s="5" t="inlineStr">
        <is>
          <t>16º 48' 01,35" | 57° 39' 22,89"</t>
        </is>
      </c>
      <c r="H5575" s="5" t="inlineStr">
        <is>
          <t>Characiformes</t>
        </is>
      </c>
      <c r="I5575" s="5" t="inlineStr">
        <is>
          <t>Piaractus mesopotamicus</t>
        </is>
      </c>
      <c r="J5575" s="7" t="n">
        <v>39.2</v>
      </c>
      <c r="K5575" s="7" t="n">
        <v>35.6</v>
      </c>
      <c r="L5575" s="8" t="n">
        <v>1640</v>
      </c>
      <c r="M5575" s="8" t="n">
        <v>1270</v>
      </c>
      <c r="N5575" s="5" t="b">
        <v>0</v>
      </c>
      <c r="O5575" s="5" t="inlineStr">
        <is>
          <t>M</t>
        </is>
      </c>
      <c r="P5575" s="5" t="inlineStr">
        <is>
          <t>REP</t>
        </is>
      </c>
      <c r="Q5575" s="8" t="n">
        <v>0.5</v>
      </c>
      <c r="R5575" s="5" t="n">
        <v>2</v>
      </c>
      <c r="S5575" s="8" t="n">
        <v>16.78</v>
      </c>
      <c r="T5575" s="10">
        <f>IF(Q5575&gt;0,M5575-Q5575,"")</f>
        <v/>
      </c>
      <c r="U5575" s="11">
        <f>IF(AND(T5575&gt;0,Q5575&gt;0),(Q5575/T5575)*100,"")</f>
        <v/>
      </c>
      <c r="V5575" s="11">
        <f>IF(AND(T5575&gt;0,S5575&gt;0),(S5575/T5575)*100,"")</f>
        <v/>
      </c>
      <c r="W5575" s="10">
        <f>IF(AND(J5575&gt;0,L5575&gt;0),(L5575/(J5575^3))*100,"")</f>
        <v/>
      </c>
      <c r="X5575" s="12" t="n">
        <v>1.51</v>
      </c>
      <c r="Y5575" s="12" t="n">
        <v>2.3</v>
      </c>
      <c r="Z5575" s="12" t="n">
        <v>1.12</v>
      </c>
      <c r="AA5575" s="13" t="n">
        <v>0.02</v>
      </c>
      <c r="AB5575" s="5" t="n"/>
      <c r="AC5575" s="13" t="n">
        <v>24.71</v>
      </c>
      <c r="AD5575" s="13" t="n">
        <v>0.028</v>
      </c>
      <c r="AE5575" s="13" t="n">
        <v>6.373333333</v>
      </c>
      <c r="AF5575" s="13" t="n"/>
    </row>
    <row r="5576" ht="14" customHeight="1">
      <c r="A5576" s="14" t="inlineStr">
        <is>
          <t>2486</t>
        </is>
      </c>
      <c r="B5576" s="14" t="inlineStr">
        <is>
          <t>LIPAN-5574</t>
        </is>
      </c>
      <c r="C5576" s="15" t="n">
        <v>2025</v>
      </c>
      <c r="D5576" s="14" t="inlineStr">
        <is>
          <t>2025-07-25 00:00:00</t>
        </is>
      </c>
      <c r="E5576" s="14" t="inlineStr">
        <is>
          <t>G.-Jul</t>
        </is>
      </c>
      <c r="F5576" s="14" t="inlineStr">
        <is>
          <t>E. E. Taiamã</t>
        </is>
      </c>
      <c r="G5576" s="14" t="inlineStr">
        <is>
          <t>16º 48' 01,35" | 57° 39' 22,89"</t>
        </is>
      </c>
      <c r="H5576" s="14" t="inlineStr">
        <is>
          <t>Siluriformes</t>
        </is>
      </c>
      <c r="I5576" s="14" t="inlineStr">
        <is>
          <t>Pseudoplatystoma corruscans</t>
        </is>
      </c>
      <c r="J5576" s="16" t="n">
        <v>98.7</v>
      </c>
      <c r="K5576" s="16" t="n">
        <v>87</v>
      </c>
      <c r="L5576" s="17" t="n">
        <v>9540</v>
      </c>
      <c r="M5576" s="17" t="n">
        <v>8340</v>
      </c>
      <c r="N5576" s="14" t="b">
        <v>0</v>
      </c>
      <c r="O5576" s="14" t="inlineStr">
        <is>
          <t>F</t>
        </is>
      </c>
      <c r="P5576" s="14" t="inlineStr">
        <is>
          <t>REP</t>
        </is>
      </c>
      <c r="Q5576" s="17" t="n">
        <v>23.55</v>
      </c>
      <c r="R5576" s="14" t="n">
        <v>0</v>
      </c>
      <c r="S5576" s="17" t="n">
        <v>85.81</v>
      </c>
      <c r="T5576" s="10">
        <f>IF(Q5576&gt;0,M5576-Q5576,"")</f>
        <v/>
      </c>
      <c r="U5576" s="11">
        <f>IF(AND(T5576&gt;0,Q5576&gt;0),(Q5576/T5576)*100,"")</f>
        <v/>
      </c>
      <c r="V5576" s="11">
        <f>IF(AND(T5576&gt;0,S5576&gt;0),(S5576/T5576)*100,"")</f>
        <v/>
      </c>
      <c r="W5576" s="10">
        <f>IF(AND(J5576&gt;0,L5576&gt;0),(L5576/(J5576^3))*100,"")</f>
        <v/>
      </c>
      <c r="X5576" s="12" t="n">
        <v>1.51</v>
      </c>
      <c r="Y5576" s="12" t="n">
        <v>2.3</v>
      </c>
      <c r="Z5576" s="12" t="n">
        <v>1.12</v>
      </c>
      <c r="AA5576" s="18" t="n">
        <v>0.02</v>
      </c>
      <c r="AB5576" s="14" t="n"/>
      <c r="AC5576" s="18" t="n">
        <v>24.71</v>
      </c>
      <c r="AD5576" s="18" t="n">
        <v>0.028</v>
      </c>
      <c r="AE5576" s="18" t="n">
        <v>6.373333333</v>
      </c>
      <c r="AF5576" s="18" t="n"/>
    </row>
    <row r="5577" ht="14" customHeight="1">
      <c r="A5577" s="5" t="inlineStr">
        <is>
          <t>2487</t>
        </is>
      </c>
      <c r="B5577" s="5" t="inlineStr">
        <is>
          <t>LIPAN-5575</t>
        </is>
      </c>
      <c r="C5577" s="6" t="n">
        <v>2025</v>
      </c>
      <c r="D5577" s="5" t="inlineStr">
        <is>
          <t>2025-07-25 00:00:00</t>
        </is>
      </c>
      <c r="E5577" s="5" t="inlineStr">
        <is>
          <t>G.-Jul</t>
        </is>
      </c>
      <c r="F5577" s="5" t="inlineStr">
        <is>
          <t>E. E. Taiamã</t>
        </is>
      </c>
      <c r="G5577" s="5" t="inlineStr">
        <is>
          <t>16º 48' 01,35" | 57° 39' 22,89"</t>
        </is>
      </c>
      <c r="H5577" s="5" t="inlineStr">
        <is>
          <t>Characiformes</t>
        </is>
      </c>
      <c r="I5577" s="5" t="inlineStr">
        <is>
          <t>Piaractus mesopotamicus</t>
        </is>
      </c>
      <c r="J5577" s="7" t="n">
        <v>38.4</v>
      </c>
      <c r="K5577" s="7" t="n">
        <v>34.1</v>
      </c>
      <c r="L5577" s="8" t="n">
        <v>1590</v>
      </c>
      <c r="M5577" s="8" t="n">
        <v>1160</v>
      </c>
      <c r="N5577" s="5" t="b">
        <v>0</v>
      </c>
      <c r="O5577" s="5" t="inlineStr">
        <is>
          <t>F</t>
        </is>
      </c>
      <c r="P5577" s="5" t="inlineStr">
        <is>
          <t>REP</t>
        </is>
      </c>
      <c r="Q5577" s="8" t="n">
        <v>3.65</v>
      </c>
      <c r="R5577" s="5" t="n">
        <v>2</v>
      </c>
      <c r="S5577" s="8" t="n">
        <v>19.69</v>
      </c>
      <c r="T5577" s="10">
        <f>IF(Q5577&gt;0,M5577-Q5577,"")</f>
        <v/>
      </c>
      <c r="U5577" s="11">
        <f>IF(AND(T5577&gt;0,Q5577&gt;0),(Q5577/T5577)*100,"")</f>
        <v/>
      </c>
      <c r="V5577" s="11">
        <f>IF(AND(T5577&gt;0,S5577&gt;0),(S5577/T5577)*100,"")</f>
        <v/>
      </c>
      <c r="W5577" s="10">
        <f>IF(AND(J5577&gt;0,L5577&gt;0),(L5577/(J5577^3))*100,"")</f>
        <v/>
      </c>
      <c r="X5577" s="12" t="n">
        <v>1.51</v>
      </c>
      <c r="Y5577" s="12" t="n">
        <v>2.3</v>
      </c>
      <c r="Z5577" s="12" t="n">
        <v>1.12</v>
      </c>
      <c r="AA5577" s="13" t="n">
        <v>0.02</v>
      </c>
      <c r="AB5577" s="5" t="n"/>
      <c r="AC5577" s="13" t="n">
        <v>24.71</v>
      </c>
      <c r="AD5577" s="13" t="n">
        <v>0.028</v>
      </c>
      <c r="AE5577" s="13" t="n">
        <v>6.373333333</v>
      </c>
      <c r="AF5577" s="13" t="n"/>
    </row>
    <row r="5578" ht="14" customHeight="1">
      <c r="A5578" s="14" t="inlineStr">
        <is>
          <t>2488</t>
        </is>
      </c>
      <c r="B5578" s="14" t="inlineStr">
        <is>
          <t>LIPAN-5576</t>
        </is>
      </c>
      <c r="C5578" s="15" t="n">
        <v>2025</v>
      </c>
      <c r="D5578" s="14" t="inlineStr">
        <is>
          <t>2025-07-25 00:00:00</t>
        </is>
      </c>
      <c r="E5578" s="14" t="inlineStr">
        <is>
          <t>G.-Jul</t>
        </is>
      </c>
      <c r="F5578" s="14" t="inlineStr">
        <is>
          <t>E. E. Taiamã</t>
        </is>
      </c>
      <c r="G5578" s="14" t="inlineStr">
        <is>
          <t>16º 48' 01,35" | 57° 39' 22,89"</t>
        </is>
      </c>
      <c r="H5578" s="14" t="inlineStr">
        <is>
          <t>Characiformes</t>
        </is>
      </c>
      <c r="I5578" s="14" t="inlineStr">
        <is>
          <t>Piaractus mesopotamicus</t>
        </is>
      </c>
      <c r="J5578" s="16" t="n">
        <v>39.3</v>
      </c>
      <c r="K5578" s="16" t="n">
        <v>34.6</v>
      </c>
      <c r="L5578" s="17" t="n">
        <v>1730</v>
      </c>
      <c r="M5578" s="17" t="n">
        <v>1340</v>
      </c>
      <c r="N5578" s="14" t="b">
        <v>0</v>
      </c>
      <c r="O5578" s="14" t="inlineStr">
        <is>
          <t>F</t>
        </is>
      </c>
      <c r="P5578" s="14" t="inlineStr">
        <is>
          <t>REP</t>
        </is>
      </c>
      <c r="Q5578" s="17" t="n">
        <v>3.36</v>
      </c>
      <c r="R5578" s="14" t="n">
        <v>2</v>
      </c>
      <c r="S5578" s="17" t="n">
        <v>19.73</v>
      </c>
      <c r="T5578" s="10">
        <f>IF(Q5578&gt;0,M5578-Q5578,"")</f>
        <v/>
      </c>
      <c r="U5578" s="11">
        <f>IF(AND(T5578&gt;0,Q5578&gt;0),(Q5578/T5578)*100,"")</f>
        <v/>
      </c>
      <c r="V5578" s="11">
        <f>IF(AND(T5578&gt;0,S5578&gt;0),(S5578/T5578)*100,"")</f>
        <v/>
      </c>
      <c r="W5578" s="10">
        <f>IF(AND(J5578&gt;0,L5578&gt;0),(L5578/(J5578^3))*100,"")</f>
        <v/>
      </c>
      <c r="X5578" s="12" t="n">
        <v>1.51</v>
      </c>
      <c r="Y5578" s="12" t="n">
        <v>2.3</v>
      </c>
      <c r="Z5578" s="12" t="n">
        <v>1.12</v>
      </c>
      <c r="AA5578" s="18" t="n">
        <v>0.02</v>
      </c>
      <c r="AB5578" s="14" t="n"/>
      <c r="AC5578" s="18" t="n">
        <v>24.71</v>
      </c>
      <c r="AD5578" s="18" t="n">
        <v>0.028</v>
      </c>
      <c r="AE5578" s="18" t="n">
        <v>6.373333333</v>
      </c>
      <c r="AF5578" s="18" t="n"/>
    </row>
    <row r="5579" ht="14" customHeight="1">
      <c r="A5579" s="5" t="inlineStr">
        <is>
          <t>2489</t>
        </is>
      </c>
      <c r="B5579" s="5" t="inlineStr">
        <is>
          <t>LIPAN-5577</t>
        </is>
      </c>
      <c r="C5579" s="6" t="n">
        <v>2025</v>
      </c>
      <c r="D5579" s="5" t="inlineStr">
        <is>
          <t>2025-07-25 00:00:00</t>
        </is>
      </c>
      <c r="E5579" s="5" t="inlineStr">
        <is>
          <t>G.-Jul</t>
        </is>
      </c>
      <c r="F5579" s="5" t="inlineStr">
        <is>
          <t>E. E. Taiamã</t>
        </is>
      </c>
      <c r="G5579" s="5" t="inlineStr">
        <is>
          <t>16º 48' 01,35" | 57° 39' 22,89"</t>
        </is>
      </c>
      <c r="H5579" s="5" t="inlineStr">
        <is>
          <t>Characiformes</t>
        </is>
      </c>
      <c r="I5579" s="5" t="inlineStr">
        <is>
          <t>Piaractus mesopotamicus</t>
        </is>
      </c>
      <c r="J5579" s="7" t="n">
        <v>37.1</v>
      </c>
      <c r="K5579" s="7" t="n">
        <v>32.2</v>
      </c>
      <c r="L5579" s="8" t="n">
        <v>1660</v>
      </c>
      <c r="M5579" s="8" t="n">
        <v>1270</v>
      </c>
      <c r="N5579" s="5" t="b">
        <v>0</v>
      </c>
      <c r="O5579" s="5" t="inlineStr">
        <is>
          <t>F</t>
        </is>
      </c>
      <c r="P5579" s="5" t="inlineStr">
        <is>
          <t>REP</t>
        </is>
      </c>
      <c r="Q5579" s="8" t="n">
        <v>5.09</v>
      </c>
      <c r="R5579" s="5" t="n">
        <v>2</v>
      </c>
      <c r="S5579" s="8" t="n">
        <v>21.6</v>
      </c>
      <c r="T5579" s="10">
        <f>IF(Q5579&gt;0,M5579-Q5579,"")</f>
        <v/>
      </c>
      <c r="U5579" s="11">
        <f>IF(AND(T5579&gt;0,Q5579&gt;0),(Q5579/T5579)*100,"")</f>
        <v/>
      </c>
      <c r="V5579" s="11">
        <f>IF(AND(T5579&gt;0,S5579&gt;0),(S5579/T5579)*100,"")</f>
        <v/>
      </c>
      <c r="W5579" s="10">
        <f>IF(AND(J5579&gt;0,L5579&gt;0),(L5579/(J5579^3))*100,"")</f>
        <v/>
      </c>
      <c r="X5579" s="12" t="n">
        <v>1.51</v>
      </c>
      <c r="Y5579" s="12" t="n">
        <v>2.3</v>
      </c>
      <c r="Z5579" s="12" t="n">
        <v>1.12</v>
      </c>
      <c r="AA5579" s="13" t="n">
        <v>0.02</v>
      </c>
      <c r="AB5579" s="5" t="n"/>
      <c r="AC5579" s="13" t="n">
        <v>24.71</v>
      </c>
      <c r="AD5579" s="13" t="n">
        <v>0.028</v>
      </c>
      <c r="AE5579" s="13" t="n">
        <v>6.373333333</v>
      </c>
      <c r="AF5579" s="13" t="n"/>
    </row>
    <row r="5580" ht="14" customHeight="1">
      <c r="A5580" s="14" t="inlineStr">
        <is>
          <t>2490</t>
        </is>
      </c>
      <c r="B5580" s="14" t="inlineStr">
        <is>
          <t>LIPAN-5578</t>
        </is>
      </c>
      <c r="C5580" s="15" t="n">
        <v>2025</v>
      </c>
      <c r="D5580" s="14" t="inlineStr">
        <is>
          <t>2025-07-25 00:00:00</t>
        </is>
      </c>
      <c r="E5580" s="14" t="inlineStr">
        <is>
          <t>G.-Jul</t>
        </is>
      </c>
      <c r="F5580" s="14" t="inlineStr">
        <is>
          <t>E. E. Taiamã</t>
        </is>
      </c>
      <c r="G5580" s="14" t="inlineStr">
        <is>
          <t>16º 48' 01,35" | 57° 39' 22,89"</t>
        </is>
      </c>
      <c r="H5580" s="14" t="inlineStr">
        <is>
          <t>Characiformes</t>
        </is>
      </c>
      <c r="I5580" s="14" t="inlineStr">
        <is>
          <t>Piaractus mesopotamicus</t>
        </is>
      </c>
      <c r="J5580" s="16" t="n">
        <v>38.1</v>
      </c>
      <c r="K5580" s="16" t="n">
        <v>32.6</v>
      </c>
      <c r="L5580" s="17" t="n">
        <v>1560</v>
      </c>
      <c r="M5580" s="17" t="n">
        <v>1220</v>
      </c>
      <c r="N5580" s="14" t="b">
        <v>0</v>
      </c>
      <c r="O5580" s="14" t="inlineStr">
        <is>
          <t>F</t>
        </is>
      </c>
      <c r="P5580" s="14" t="inlineStr">
        <is>
          <t>REP</t>
        </is>
      </c>
      <c r="Q5580" s="17" t="n">
        <v>4.33</v>
      </c>
      <c r="R5580" s="14" t="n">
        <v>2</v>
      </c>
      <c r="S5580" s="17" t="n">
        <v>16.02</v>
      </c>
      <c r="T5580" s="10">
        <f>IF(Q5580&gt;0,M5580-Q5580,"")</f>
        <v/>
      </c>
      <c r="U5580" s="11">
        <f>IF(AND(T5580&gt;0,Q5580&gt;0),(Q5580/T5580)*100,"")</f>
        <v/>
      </c>
      <c r="V5580" s="11">
        <f>IF(AND(T5580&gt;0,S5580&gt;0),(S5580/T5580)*100,"")</f>
        <v/>
      </c>
      <c r="W5580" s="10">
        <f>IF(AND(J5580&gt;0,L5580&gt;0),(L5580/(J5580^3))*100,"")</f>
        <v/>
      </c>
      <c r="X5580" s="12" t="n">
        <v>1.51</v>
      </c>
      <c r="Y5580" s="12" t="n">
        <v>2.3</v>
      </c>
      <c r="Z5580" s="12" t="n">
        <v>1.12</v>
      </c>
      <c r="AA5580" s="18" t="n">
        <v>0.02</v>
      </c>
      <c r="AB5580" s="14" t="n"/>
      <c r="AC5580" s="18" t="n">
        <v>24.71</v>
      </c>
      <c r="AD5580" s="18" t="n">
        <v>0.028</v>
      </c>
      <c r="AE5580" s="18" t="n">
        <v>6.373333333</v>
      </c>
      <c r="AF5580" s="18" t="n"/>
    </row>
    <row r="5581" ht="14" customHeight="1">
      <c r="A5581" s="5" t="inlineStr">
        <is>
          <t>2491</t>
        </is>
      </c>
      <c r="B5581" s="5" t="inlineStr">
        <is>
          <t>LIPAN-5579</t>
        </is>
      </c>
      <c r="C5581" s="6" t="n">
        <v>2025</v>
      </c>
      <c r="D5581" s="5" t="inlineStr">
        <is>
          <t>2025-07-25 00:00:00</t>
        </is>
      </c>
      <c r="E5581" s="5" t="inlineStr">
        <is>
          <t>G.-Jul</t>
        </is>
      </c>
      <c r="F5581" s="5" t="inlineStr">
        <is>
          <t>E. E. Taiamã</t>
        </is>
      </c>
      <c r="G5581" s="5" t="inlineStr">
        <is>
          <t>16º 48' 01,35" | 57° 39' 22,89"</t>
        </is>
      </c>
      <c r="H5581" s="5" t="inlineStr">
        <is>
          <t>Characiformes</t>
        </is>
      </c>
      <c r="I5581" s="5" t="inlineStr">
        <is>
          <t>Piaractus mesopotamicus</t>
        </is>
      </c>
      <c r="J5581" s="7" t="n">
        <v>41.3</v>
      </c>
      <c r="K5581" s="7" t="n">
        <v>35.6</v>
      </c>
      <c r="L5581" s="8" t="n">
        <v>1900</v>
      </c>
      <c r="M5581" s="8" t="n">
        <v>1510</v>
      </c>
      <c r="N5581" s="5" t="b">
        <v>0</v>
      </c>
      <c r="O5581" s="5" t="inlineStr">
        <is>
          <t>M</t>
        </is>
      </c>
      <c r="P5581" s="5" t="inlineStr">
        <is>
          <t>REP</t>
        </is>
      </c>
      <c r="Q5581" s="8" t="n">
        <v>1.23</v>
      </c>
      <c r="R5581" s="5" t="n">
        <v>3</v>
      </c>
      <c r="S5581" s="8" t="n">
        <v>24.92</v>
      </c>
      <c r="T5581" s="10">
        <f>IF(Q5581&gt;0,M5581-Q5581,"")</f>
        <v/>
      </c>
      <c r="U5581" s="11">
        <f>IF(AND(T5581&gt;0,Q5581&gt;0),(Q5581/T5581)*100,"")</f>
        <v/>
      </c>
      <c r="V5581" s="11">
        <f>IF(AND(T5581&gt;0,S5581&gt;0),(S5581/T5581)*100,"")</f>
        <v/>
      </c>
      <c r="W5581" s="10">
        <f>IF(AND(J5581&gt;0,L5581&gt;0),(L5581/(J5581^3))*100,"")</f>
        <v/>
      </c>
      <c r="X5581" s="12" t="n">
        <v>1.51</v>
      </c>
      <c r="Y5581" s="12" t="n">
        <v>2.3</v>
      </c>
      <c r="Z5581" s="12" t="n">
        <v>1.12</v>
      </c>
      <c r="AA5581" s="13" t="n">
        <v>0.02</v>
      </c>
      <c r="AB5581" s="5" t="n"/>
      <c r="AC5581" s="13" t="n">
        <v>24.71</v>
      </c>
      <c r="AD5581" s="13" t="n">
        <v>0.028</v>
      </c>
      <c r="AE5581" s="13" t="n">
        <v>6.373333333</v>
      </c>
      <c r="AF5581" s="13" t="n"/>
    </row>
    <row r="5582" ht="14" customHeight="1">
      <c r="A5582" s="14" t="inlineStr">
        <is>
          <t>2492</t>
        </is>
      </c>
      <c r="B5582" s="14" t="inlineStr">
        <is>
          <t>LIPAN-5580</t>
        </is>
      </c>
      <c r="C5582" s="15" t="n">
        <v>2025</v>
      </c>
      <c r="D5582" s="14" t="inlineStr">
        <is>
          <t>2025-07-25 00:00:00</t>
        </is>
      </c>
      <c r="E5582" s="14" t="inlineStr">
        <is>
          <t>G.-Jul</t>
        </is>
      </c>
      <c r="F5582" s="14" t="inlineStr">
        <is>
          <t>E. E. Taiamã</t>
        </is>
      </c>
      <c r="G5582" s="14" t="inlineStr">
        <is>
          <t>16º 48' 01,35" | 57° 39' 22,89"</t>
        </is>
      </c>
      <c r="H5582" s="14" t="inlineStr">
        <is>
          <t>Characiformes</t>
        </is>
      </c>
      <c r="I5582" s="14" t="inlineStr">
        <is>
          <t>Piaractus mesopotamicus</t>
        </is>
      </c>
      <c r="J5582" s="16" t="n">
        <v>37.6</v>
      </c>
      <c r="K5582" s="16" t="n">
        <v>33.6</v>
      </c>
      <c r="L5582" s="17" t="n">
        <v>1400</v>
      </c>
      <c r="M5582" s="17" t="n">
        <v>1100</v>
      </c>
      <c r="N5582" s="14" t="b">
        <v>0</v>
      </c>
      <c r="O5582" s="14" t="inlineStr">
        <is>
          <t>M</t>
        </is>
      </c>
      <c r="P5582" s="14" t="inlineStr">
        <is>
          <t>REP</t>
        </is>
      </c>
      <c r="Q5582" s="17" t="n">
        <v>0.01</v>
      </c>
      <c r="R5582" s="14" t="n">
        <v>2</v>
      </c>
      <c r="S5582" s="17" t="n">
        <v>18.79</v>
      </c>
      <c r="T5582" s="10">
        <f>IF(Q5582&gt;0,M5582-Q5582,"")</f>
        <v/>
      </c>
      <c r="U5582" s="11">
        <f>IF(AND(T5582&gt;0,Q5582&gt;0),(Q5582/T5582)*100,"")</f>
        <v/>
      </c>
      <c r="V5582" s="11">
        <f>IF(AND(T5582&gt;0,S5582&gt;0),(S5582/T5582)*100,"")</f>
        <v/>
      </c>
      <c r="W5582" s="10">
        <f>IF(AND(J5582&gt;0,L5582&gt;0),(L5582/(J5582^3))*100,"")</f>
        <v/>
      </c>
      <c r="X5582" s="12" t="n">
        <v>1.51</v>
      </c>
      <c r="Y5582" s="12" t="n">
        <v>2.3</v>
      </c>
      <c r="Z5582" s="12" t="n">
        <v>1.12</v>
      </c>
      <c r="AA5582" s="18" t="n">
        <v>0.02</v>
      </c>
      <c r="AB5582" s="14" t="n"/>
      <c r="AC5582" s="18" t="n">
        <v>24.71</v>
      </c>
      <c r="AD5582" s="18" t="n">
        <v>0.028</v>
      </c>
      <c r="AE5582" s="18" t="n">
        <v>6.373333333</v>
      </c>
      <c r="AF5582" s="18" t="n"/>
    </row>
    <row r="5583" ht="14" customHeight="1">
      <c r="A5583" s="5" t="inlineStr">
        <is>
          <t>2493</t>
        </is>
      </c>
      <c r="B5583" s="5" t="inlineStr">
        <is>
          <t>LIPAN-5581</t>
        </is>
      </c>
      <c r="C5583" s="6" t="n">
        <v>2025</v>
      </c>
      <c r="D5583" s="5" t="inlineStr">
        <is>
          <t>2025-07-25 00:00:00</t>
        </is>
      </c>
      <c r="E5583" s="5" t="inlineStr">
        <is>
          <t>G.-Jul</t>
        </is>
      </c>
      <c r="F5583" s="5" t="inlineStr">
        <is>
          <t>E. E. Taiamã</t>
        </is>
      </c>
      <c r="G5583" s="5" t="inlineStr">
        <is>
          <t>16º 48' 01,35" | 57° 39' 22,89"</t>
        </is>
      </c>
      <c r="H5583" s="5" t="inlineStr">
        <is>
          <t>Characiformes</t>
        </is>
      </c>
      <c r="I5583" s="5" t="inlineStr">
        <is>
          <t>Piaractus mesopotamicus</t>
        </is>
      </c>
      <c r="J5583" s="7" t="n">
        <v>39.4</v>
      </c>
      <c r="K5583" s="7" t="n">
        <v>34.5</v>
      </c>
      <c r="L5583" s="8" t="n">
        <v>1760</v>
      </c>
      <c r="M5583" s="8" t="n">
        <v>1360</v>
      </c>
      <c r="N5583" s="5" t="b">
        <v>0</v>
      </c>
      <c r="O5583" s="5" t="inlineStr">
        <is>
          <t>M</t>
        </is>
      </c>
      <c r="P5583" s="5" t="inlineStr">
        <is>
          <t>REP</t>
        </is>
      </c>
      <c r="Q5583" s="8" t="n">
        <v>0.23</v>
      </c>
      <c r="R5583" s="5" t="n">
        <v>2</v>
      </c>
      <c r="S5583" s="8" t="n">
        <v>33.42</v>
      </c>
      <c r="T5583" s="10">
        <f>IF(Q5583&gt;0,M5583-Q5583,"")</f>
        <v/>
      </c>
      <c r="U5583" s="11">
        <f>IF(AND(T5583&gt;0,Q5583&gt;0),(Q5583/T5583)*100,"")</f>
        <v/>
      </c>
      <c r="V5583" s="11">
        <f>IF(AND(T5583&gt;0,S5583&gt;0),(S5583/T5583)*100,"")</f>
        <v/>
      </c>
      <c r="W5583" s="10">
        <f>IF(AND(J5583&gt;0,L5583&gt;0),(L5583/(J5583^3))*100,"")</f>
        <v/>
      </c>
      <c r="X5583" s="12" t="n">
        <v>1.51</v>
      </c>
      <c r="Y5583" s="12" t="n">
        <v>2.3</v>
      </c>
      <c r="Z5583" s="12" t="n">
        <v>1.12</v>
      </c>
      <c r="AA5583" s="13" t="n">
        <v>0.02</v>
      </c>
      <c r="AB5583" s="5" t="n"/>
      <c r="AC5583" s="13" t="n">
        <v>24.71</v>
      </c>
      <c r="AD5583" s="13" t="n">
        <v>0.028</v>
      </c>
      <c r="AE5583" s="13" t="n">
        <v>6.373333333</v>
      </c>
      <c r="AF5583" s="13" t="n"/>
    </row>
    <row r="5584" ht="14" customHeight="1">
      <c r="A5584" s="14" t="inlineStr">
        <is>
          <t>2494</t>
        </is>
      </c>
      <c r="B5584" s="14" t="inlineStr">
        <is>
          <t>LIPAN-5582</t>
        </is>
      </c>
      <c r="C5584" s="15" t="n">
        <v>2025</v>
      </c>
      <c r="D5584" s="14" t="inlineStr">
        <is>
          <t>2025-07-25 00:00:00</t>
        </is>
      </c>
      <c r="E5584" s="14" t="inlineStr">
        <is>
          <t>G.-Jul</t>
        </is>
      </c>
      <c r="F5584" s="14" t="inlineStr">
        <is>
          <t>E. E. Taiamã</t>
        </is>
      </c>
      <c r="G5584" s="14" t="inlineStr">
        <is>
          <t>16º 48' 01,35" | 57° 39' 22,89"</t>
        </is>
      </c>
      <c r="H5584" s="14" t="inlineStr">
        <is>
          <t>Characiformes</t>
        </is>
      </c>
      <c r="I5584" s="14" t="inlineStr">
        <is>
          <t>Piaractus mesopotamicus</t>
        </is>
      </c>
      <c r="J5584" s="16" t="n">
        <v>38.6</v>
      </c>
      <c r="K5584" s="16" t="n">
        <v>34.2</v>
      </c>
      <c r="L5584" s="17" t="n">
        <v>1900</v>
      </c>
      <c r="M5584" s="17" t="n">
        <v>1460</v>
      </c>
      <c r="N5584" s="14" t="b">
        <v>0</v>
      </c>
      <c r="O5584" s="14" t="inlineStr">
        <is>
          <t>M</t>
        </is>
      </c>
      <c r="P5584" s="14" t="inlineStr">
        <is>
          <t>REP</t>
        </is>
      </c>
      <c r="Q5584" s="17" t="n">
        <v>0.35</v>
      </c>
      <c r="R5584" s="14" t="n">
        <v>2</v>
      </c>
      <c r="S5584" s="17" t="n">
        <v>17.02</v>
      </c>
      <c r="T5584" s="10">
        <f>IF(Q5584&gt;0,M5584-Q5584,"")</f>
        <v/>
      </c>
      <c r="U5584" s="11">
        <f>IF(AND(T5584&gt;0,Q5584&gt;0),(Q5584/T5584)*100,"")</f>
        <v/>
      </c>
      <c r="V5584" s="11">
        <f>IF(AND(T5584&gt;0,S5584&gt;0),(S5584/T5584)*100,"")</f>
        <v/>
      </c>
      <c r="W5584" s="10">
        <f>IF(AND(J5584&gt;0,L5584&gt;0),(L5584/(J5584^3))*100,"")</f>
        <v/>
      </c>
      <c r="X5584" s="12" t="n">
        <v>1.51</v>
      </c>
      <c r="Y5584" s="12" t="n">
        <v>2.3</v>
      </c>
      <c r="Z5584" s="12" t="n">
        <v>1.12</v>
      </c>
      <c r="AA5584" s="18" t="n">
        <v>0.02</v>
      </c>
      <c r="AB5584" s="14" t="n"/>
      <c r="AC5584" s="18" t="n">
        <v>24.71</v>
      </c>
      <c r="AD5584" s="18" t="n">
        <v>0.028</v>
      </c>
      <c r="AE5584" s="18" t="n">
        <v>6.373333333</v>
      </c>
      <c r="AF5584" s="18" t="n"/>
    </row>
    <row r="5585" ht="14" customHeight="1">
      <c r="A5585" s="5" t="inlineStr">
        <is>
          <t>2495</t>
        </is>
      </c>
      <c r="B5585" s="5" t="inlineStr">
        <is>
          <t>LIPAN-5583</t>
        </is>
      </c>
      <c r="C5585" s="6" t="n">
        <v>2025</v>
      </c>
      <c r="D5585" s="5" t="inlineStr">
        <is>
          <t>2025-07-25 00:00:00</t>
        </is>
      </c>
      <c r="E5585" s="5" t="inlineStr">
        <is>
          <t>G.-Jul</t>
        </is>
      </c>
      <c r="F5585" s="5" t="inlineStr">
        <is>
          <t>E. E. Taiamã</t>
        </is>
      </c>
      <c r="G5585" s="5" t="inlineStr">
        <is>
          <t>16º 48' 01,35" | 57° 39' 22,89"</t>
        </is>
      </c>
      <c r="H5585" s="5" t="inlineStr">
        <is>
          <t>Characiformes</t>
        </is>
      </c>
      <c r="I5585" s="5" t="inlineStr">
        <is>
          <t>Piaractus mesopotamicus</t>
        </is>
      </c>
      <c r="J5585" s="7" t="n">
        <v>42.1</v>
      </c>
      <c r="K5585" s="7" t="n">
        <v>36.2</v>
      </c>
      <c r="L5585" s="8" t="n">
        <v>1740</v>
      </c>
      <c r="M5585" s="8" t="n">
        <v>1360</v>
      </c>
      <c r="N5585" s="5" t="b">
        <v>0</v>
      </c>
      <c r="O5585" s="5" t="inlineStr">
        <is>
          <t>F</t>
        </is>
      </c>
      <c r="P5585" s="5" t="inlineStr">
        <is>
          <t>REP</t>
        </is>
      </c>
      <c r="Q5585" s="8" t="n">
        <v>3.9</v>
      </c>
      <c r="R5585" s="5" t="n">
        <v>2</v>
      </c>
      <c r="S5585" s="8" t="n">
        <v>20.81</v>
      </c>
      <c r="T5585" s="10">
        <f>IF(Q5585&gt;0,M5585-Q5585,"")</f>
        <v/>
      </c>
      <c r="U5585" s="11">
        <f>IF(AND(T5585&gt;0,Q5585&gt;0),(Q5585/T5585)*100,"")</f>
        <v/>
      </c>
      <c r="V5585" s="11">
        <f>IF(AND(T5585&gt;0,S5585&gt;0),(S5585/T5585)*100,"")</f>
        <v/>
      </c>
      <c r="W5585" s="10">
        <f>IF(AND(J5585&gt;0,L5585&gt;0),(L5585/(J5585^3))*100,"")</f>
        <v/>
      </c>
      <c r="X5585" s="12" t="n">
        <v>1.51</v>
      </c>
      <c r="Y5585" s="12" t="n">
        <v>2.3</v>
      </c>
      <c r="Z5585" s="12" t="n">
        <v>1.12</v>
      </c>
      <c r="AA5585" s="13" t="n">
        <v>0.02</v>
      </c>
      <c r="AB5585" s="5" t="n"/>
      <c r="AC5585" s="13" t="n">
        <v>24.71</v>
      </c>
      <c r="AD5585" s="13" t="n">
        <v>0.028</v>
      </c>
      <c r="AE5585" s="13" t="n">
        <v>6.373333333</v>
      </c>
      <c r="AF5585" s="13" t="n"/>
    </row>
    <row r="5586" ht="14" customHeight="1">
      <c r="A5586" s="14" t="inlineStr">
        <is>
          <t>2496</t>
        </is>
      </c>
      <c r="B5586" s="14" t="inlineStr">
        <is>
          <t>LIPAN-5584</t>
        </is>
      </c>
      <c r="C5586" s="15" t="n">
        <v>2025</v>
      </c>
      <c r="D5586" s="14" t="inlineStr">
        <is>
          <t>2025-07-26 00:00:00</t>
        </is>
      </c>
      <c r="E5586" s="14" t="inlineStr">
        <is>
          <t>G.-Jul</t>
        </is>
      </c>
      <c r="F5586" s="14" t="inlineStr">
        <is>
          <t>E. E. Taiamã</t>
        </is>
      </c>
      <c r="G5586" s="14" t="inlineStr">
        <is>
          <t>16º 48' 01,35" | 57° 39' 22,89"</t>
        </is>
      </c>
      <c r="H5586" s="14" t="inlineStr">
        <is>
          <t>Characiformes</t>
        </is>
      </c>
      <c r="I5586" s="14" t="inlineStr">
        <is>
          <t>Piaractus mesopotamicus</t>
        </is>
      </c>
      <c r="J5586" s="16" t="n">
        <v>43.3</v>
      </c>
      <c r="K5586" s="16" t="n">
        <v>38.4</v>
      </c>
      <c r="L5586" s="17" t="n">
        <v>2510</v>
      </c>
      <c r="M5586" s="17" t="n">
        <v>1910</v>
      </c>
      <c r="N5586" s="14" t="b">
        <v>0</v>
      </c>
      <c r="O5586" s="14" t="inlineStr">
        <is>
          <t>F</t>
        </is>
      </c>
      <c r="P5586" s="14" t="inlineStr">
        <is>
          <t>REP</t>
        </is>
      </c>
      <c r="Q5586" s="17" t="n">
        <v>7.62</v>
      </c>
      <c r="R5586" s="14" t="n">
        <v>3</v>
      </c>
      <c r="S5586" s="17" t="n">
        <v>31.06</v>
      </c>
      <c r="T5586" s="10">
        <f>IF(Q5586&gt;0,M5586-Q5586,"")</f>
        <v/>
      </c>
      <c r="U5586" s="11">
        <f>IF(AND(T5586&gt;0,Q5586&gt;0),(Q5586/T5586)*100,"")</f>
        <v/>
      </c>
      <c r="V5586" s="11">
        <f>IF(AND(T5586&gt;0,S5586&gt;0),(S5586/T5586)*100,"")</f>
        <v/>
      </c>
      <c r="W5586" s="10">
        <f>IF(AND(J5586&gt;0,L5586&gt;0),(L5586/(J5586^3))*100,"")</f>
        <v/>
      </c>
      <c r="X5586" s="12" t="n">
        <v>1.51</v>
      </c>
      <c r="Y5586" s="12" t="n">
        <v>2.3</v>
      </c>
      <c r="Z5586" s="12" t="n">
        <v>1.12</v>
      </c>
      <c r="AA5586" s="18" t="n">
        <v>0.02</v>
      </c>
      <c r="AB5586" s="14" t="n"/>
      <c r="AC5586" s="18" t="n">
        <v>24.71</v>
      </c>
      <c r="AD5586" s="18" t="n">
        <v>0.028</v>
      </c>
      <c r="AE5586" s="18" t="n">
        <v>6.373333333</v>
      </c>
      <c r="AF5586" s="18" t="n"/>
    </row>
    <row r="5587" ht="14" customHeight="1">
      <c r="A5587" s="5" t="inlineStr">
        <is>
          <t>2497</t>
        </is>
      </c>
      <c r="B5587" s="5" t="inlineStr">
        <is>
          <t>LIPAN-5585</t>
        </is>
      </c>
      <c r="C5587" s="6" t="n">
        <v>2025</v>
      </c>
      <c r="D5587" s="5" t="inlineStr">
        <is>
          <t>2025-07-27 00:00:00</t>
        </is>
      </c>
      <c r="E5587" s="5" t="inlineStr">
        <is>
          <t>G.-Jul</t>
        </is>
      </c>
      <c r="F5587" s="5" t="inlineStr">
        <is>
          <t>E. E. Taiamã</t>
        </is>
      </c>
      <c r="G5587" s="5" t="inlineStr">
        <is>
          <t>16º 48' 01,35" | 57° 39' 22,89"</t>
        </is>
      </c>
      <c r="H5587" s="5" t="inlineStr">
        <is>
          <t>Characiformes</t>
        </is>
      </c>
      <c r="I5587" s="5" t="inlineStr">
        <is>
          <t>Piaractus mesopotamicus</t>
        </is>
      </c>
      <c r="J5587" s="7" t="n">
        <v>39.6</v>
      </c>
      <c r="K5587" s="7" t="n">
        <v>35.1</v>
      </c>
      <c r="L5587" s="8" t="n">
        <v>1750</v>
      </c>
      <c r="M5587" s="8" t="n">
        <v>1500</v>
      </c>
      <c r="N5587" s="5" t="b">
        <v>0</v>
      </c>
      <c r="O5587" s="5" t="inlineStr">
        <is>
          <t>M</t>
        </is>
      </c>
      <c r="P5587" s="5" t="inlineStr">
        <is>
          <t>REP</t>
        </is>
      </c>
      <c r="Q5587" s="8" t="n">
        <v>0.99</v>
      </c>
      <c r="R5587" s="5" t="n">
        <v>2</v>
      </c>
      <c r="S5587" s="8" t="n">
        <v>26.91</v>
      </c>
      <c r="T5587" s="10">
        <f>IF(Q5587&gt;0,M5587-Q5587,"")</f>
        <v/>
      </c>
      <c r="U5587" s="11">
        <f>IF(AND(T5587&gt;0,Q5587&gt;0),(Q5587/T5587)*100,"")</f>
        <v/>
      </c>
      <c r="V5587" s="11">
        <f>IF(AND(T5587&gt;0,S5587&gt;0),(S5587/T5587)*100,"")</f>
        <v/>
      </c>
      <c r="W5587" s="10">
        <f>IF(AND(J5587&gt;0,L5587&gt;0),(L5587/(J5587^3))*100,"")</f>
        <v/>
      </c>
      <c r="X5587" s="12" t="n">
        <v>1.51</v>
      </c>
      <c r="Y5587" s="12" t="n">
        <v>2.3</v>
      </c>
      <c r="Z5587" s="12" t="n">
        <v>1.12</v>
      </c>
      <c r="AA5587" s="13" t="n">
        <v>0.02</v>
      </c>
      <c r="AB5587" s="5" t="n"/>
      <c r="AC5587" s="13" t="n">
        <v>24.71</v>
      </c>
      <c r="AD5587" s="13" t="n">
        <v>0.028</v>
      </c>
      <c r="AE5587" s="13" t="n">
        <v>6.373333333</v>
      </c>
      <c r="AF5587" s="13" t="n"/>
    </row>
    <row r="5588" ht="14" customHeight="1">
      <c r="A5588" s="14" t="inlineStr">
        <is>
          <t>2498</t>
        </is>
      </c>
      <c r="B5588" s="14" t="inlineStr">
        <is>
          <t>LIPAN-5586</t>
        </is>
      </c>
      <c r="C5588" s="15" t="n">
        <v>2025</v>
      </c>
      <c r="D5588" s="14" t="inlineStr">
        <is>
          <t>2025-07-28 00:00:00</t>
        </is>
      </c>
      <c r="E5588" s="14" t="inlineStr">
        <is>
          <t>G.-Jul</t>
        </is>
      </c>
      <c r="F5588" s="14" t="inlineStr">
        <is>
          <t>E. E. Taiamã</t>
        </is>
      </c>
      <c r="G5588" s="14" t="inlineStr">
        <is>
          <t>16º 48' 01,35" | 57° 39' 22,89"</t>
        </is>
      </c>
      <c r="H5588" s="14" t="inlineStr">
        <is>
          <t>Siluriformes</t>
        </is>
      </c>
      <c r="I5588" s="14" t="inlineStr">
        <is>
          <t>Pseudoplatystoma reticulatum</t>
        </is>
      </c>
      <c r="J5588" s="16" t="n">
        <v>81.40000000000001</v>
      </c>
      <c r="K5588" s="16" t="n">
        <v>70.2</v>
      </c>
      <c r="L5588" s="17" t="n">
        <v>5800</v>
      </c>
      <c r="M5588" s="17" t="n">
        <v>5010</v>
      </c>
      <c r="N5588" s="14" t="b">
        <v>0</v>
      </c>
      <c r="O5588" s="14" t="inlineStr">
        <is>
          <t>M</t>
        </is>
      </c>
      <c r="P5588" s="14" t="inlineStr">
        <is>
          <t>REP</t>
        </is>
      </c>
      <c r="Q5588" s="17" t="n">
        <v>17.7</v>
      </c>
      <c r="R5588" s="14" t="n">
        <v>2</v>
      </c>
      <c r="S5588" s="17" t="n">
        <v>35.37</v>
      </c>
      <c r="T5588" s="10">
        <f>IF(Q5588&gt;0,M5588-Q5588,"")</f>
        <v/>
      </c>
      <c r="U5588" s="11">
        <f>IF(AND(T5588&gt;0,Q5588&gt;0),(Q5588/T5588)*100,"")</f>
        <v/>
      </c>
      <c r="V5588" s="11">
        <f>IF(AND(T5588&gt;0,S5588&gt;0),(S5588/T5588)*100,"")</f>
        <v/>
      </c>
      <c r="W5588" s="10">
        <f>IF(AND(J5588&gt;0,L5588&gt;0),(L5588/(J5588^3))*100,"")</f>
        <v/>
      </c>
      <c r="X5588" s="12" t="n">
        <v>1.51</v>
      </c>
      <c r="Y5588" s="12" t="n">
        <v>2.3</v>
      </c>
      <c r="Z5588" s="12" t="n">
        <v>1.12</v>
      </c>
      <c r="AA5588" s="18" t="n">
        <v>0.02</v>
      </c>
      <c r="AB5588" s="14" t="n"/>
      <c r="AC5588" s="18" t="n">
        <v>24.71</v>
      </c>
      <c r="AD5588" s="18" t="n">
        <v>0.028</v>
      </c>
      <c r="AE5588" s="18" t="n">
        <v>6.373333333</v>
      </c>
      <c r="AF5588" s="18" t="n"/>
    </row>
    <row r="5589" ht="14" customHeight="1">
      <c r="A5589" s="5" t="inlineStr">
        <is>
          <t>2499</t>
        </is>
      </c>
      <c r="B5589" s="5" t="inlineStr">
        <is>
          <t>LIPAN-5587</t>
        </is>
      </c>
      <c r="C5589" s="6" t="n">
        <v>2025</v>
      </c>
      <c r="D5589" s="5" t="inlineStr">
        <is>
          <t>2025-07-29 00:00:00</t>
        </is>
      </c>
      <c r="E5589" s="5" t="inlineStr">
        <is>
          <t>G.-Jul</t>
        </is>
      </c>
      <c r="F5589" s="5" t="inlineStr">
        <is>
          <t>E. E. Taiamã</t>
        </is>
      </c>
      <c r="G5589" s="5" t="inlineStr">
        <is>
          <t>16º 48' 01,35" | 57° 39' 22,89"</t>
        </is>
      </c>
      <c r="H5589" s="5" t="inlineStr">
        <is>
          <t>Siluriformes</t>
        </is>
      </c>
      <c r="I5589" s="5" t="inlineStr">
        <is>
          <t>Pseudoplatystoma reticulatum</t>
        </is>
      </c>
      <c r="J5589" s="7" t="n">
        <v>69.09999999999999</v>
      </c>
      <c r="K5589" s="7" t="n">
        <v>58.6</v>
      </c>
      <c r="L5589" s="8" t="n">
        <v>3210</v>
      </c>
      <c r="M5589" s="8" t="n">
        <v>2700</v>
      </c>
      <c r="N5589" s="5" t="b">
        <v>0</v>
      </c>
      <c r="O5589" s="5" t="inlineStr">
        <is>
          <t>M</t>
        </is>
      </c>
      <c r="P5589" s="5" t="inlineStr">
        <is>
          <t>REP</t>
        </is>
      </c>
      <c r="Q5589" s="8" t="n">
        <v>7.47</v>
      </c>
      <c r="R5589" s="5" t="n">
        <v>1</v>
      </c>
      <c r="S5589" s="8" t="n">
        <v>27.91</v>
      </c>
      <c r="T5589" s="10">
        <f>IF(Q5589&gt;0,M5589-Q5589,"")</f>
        <v/>
      </c>
      <c r="U5589" s="11">
        <f>IF(AND(T5589&gt;0,Q5589&gt;0),(Q5589/T5589)*100,"")</f>
        <v/>
      </c>
      <c r="V5589" s="11">
        <f>IF(AND(T5589&gt;0,S5589&gt;0),(S5589/T5589)*100,"")</f>
        <v/>
      </c>
      <c r="W5589" s="10">
        <f>IF(AND(J5589&gt;0,L5589&gt;0),(L5589/(J5589^3))*100,"")</f>
        <v/>
      </c>
      <c r="X5589" s="12" t="n">
        <v>1.51</v>
      </c>
      <c r="Y5589" s="12" t="n">
        <v>2.3</v>
      </c>
      <c r="Z5589" s="12" t="n">
        <v>1.12</v>
      </c>
      <c r="AA5589" s="13" t="n">
        <v>0.02</v>
      </c>
      <c r="AB5589" s="5" t="n"/>
      <c r="AC5589" s="13" t="n">
        <v>24.71</v>
      </c>
      <c r="AD5589" s="13" t="n">
        <v>0.028</v>
      </c>
      <c r="AE5589" s="13" t="n">
        <v>6.373333333</v>
      </c>
      <c r="AF5589" s="13" t="n"/>
    </row>
    <row r="5590" ht="14" customHeight="1">
      <c r="A5590" s="14" t="inlineStr">
        <is>
          <t>2500</t>
        </is>
      </c>
      <c r="B5590" s="14" t="inlineStr">
        <is>
          <t>LIPAN-5588</t>
        </is>
      </c>
      <c r="C5590" s="15" t="n">
        <v>2025</v>
      </c>
      <c r="D5590" s="14" t="inlineStr">
        <is>
          <t>2025-07-30 00:00:00</t>
        </is>
      </c>
      <c r="E5590" s="14" t="inlineStr">
        <is>
          <t>G.-Jul</t>
        </is>
      </c>
      <c r="F5590" s="14" t="inlineStr">
        <is>
          <t>E. E. Taiamã</t>
        </is>
      </c>
      <c r="G5590" s="14" t="inlineStr">
        <is>
          <t>16º 48' 01,35" | 57° 39' 22,89"</t>
        </is>
      </c>
      <c r="H5590" s="14" t="inlineStr">
        <is>
          <t>Siluriformes</t>
        </is>
      </c>
      <c r="I5590" s="14" t="inlineStr">
        <is>
          <t>Pseudoplatystoma corruscans</t>
        </is>
      </c>
      <c r="J5590" s="16" t="n">
        <v>95.40000000000001</v>
      </c>
      <c r="K5590" s="16" t="n">
        <v>87.09999999999999</v>
      </c>
      <c r="L5590" s="17" t="n">
        <v>7200</v>
      </c>
      <c r="M5590" s="17" t="n">
        <v>5990</v>
      </c>
      <c r="N5590" s="14" t="b">
        <v>0</v>
      </c>
      <c r="O5590" s="14" t="inlineStr">
        <is>
          <t>F</t>
        </is>
      </c>
      <c r="P5590" s="14" t="inlineStr">
        <is>
          <t>REP</t>
        </is>
      </c>
      <c r="Q5590" s="17" t="n">
        <v>33.11</v>
      </c>
      <c r="R5590" s="14" t="n">
        <v>3</v>
      </c>
      <c r="S5590" s="17" t="n">
        <v>64</v>
      </c>
      <c r="T5590" s="10">
        <f>IF(Q5590&gt;0,M5590-Q5590,"")</f>
        <v/>
      </c>
      <c r="U5590" s="11">
        <f>IF(AND(T5590&gt;0,Q5590&gt;0),(Q5590/T5590)*100,"")</f>
        <v/>
      </c>
      <c r="V5590" s="11">
        <f>IF(AND(T5590&gt;0,S5590&gt;0),(S5590/T5590)*100,"")</f>
        <v/>
      </c>
      <c r="W5590" s="10">
        <f>IF(AND(J5590&gt;0,L5590&gt;0),(L5590/(J5590^3))*100,"")</f>
        <v/>
      </c>
      <c r="X5590" s="12" t="n">
        <v>1.51</v>
      </c>
      <c r="Y5590" s="12" t="n">
        <v>2.3</v>
      </c>
      <c r="Z5590" s="12" t="n">
        <v>1.12</v>
      </c>
      <c r="AA5590" s="18" t="n">
        <v>0.02</v>
      </c>
      <c r="AB5590" s="14" t="n"/>
      <c r="AC5590" s="18" t="n">
        <v>24.71</v>
      </c>
      <c r="AD5590" s="18" t="n">
        <v>0.028</v>
      </c>
      <c r="AE5590" s="18" t="n">
        <v>6.373333333</v>
      </c>
      <c r="AF5590" s="18" t="n"/>
    </row>
    <row r="5591" ht="14" customHeight="1">
      <c r="A5591" s="5" t="inlineStr">
        <is>
          <t>2501</t>
        </is>
      </c>
      <c r="B5591" s="5" t="inlineStr">
        <is>
          <t>LIPAN-5589</t>
        </is>
      </c>
      <c r="C5591" s="6" t="n">
        <v>2025</v>
      </c>
      <c r="D5591" s="5" t="inlineStr">
        <is>
          <t>2025-07-31 00:00:00</t>
        </is>
      </c>
      <c r="E5591" s="5" t="inlineStr">
        <is>
          <t>G.-Jul</t>
        </is>
      </c>
      <c r="F5591" s="5" t="inlineStr">
        <is>
          <t>Rio Jauru - Corred. Poção</t>
        </is>
      </c>
      <c r="G5591" s="5" t="inlineStr">
        <is>
          <t>16º 48' 01,35" | 57° 39' 22,89"</t>
        </is>
      </c>
      <c r="H5591" s="5" t="inlineStr">
        <is>
          <t>Characiformes</t>
        </is>
      </c>
      <c r="I5591" s="5" t="inlineStr">
        <is>
          <t>Piaractus mesopotamicus</t>
        </is>
      </c>
      <c r="J5591" s="7" t="n">
        <v>42.4</v>
      </c>
      <c r="K5591" s="7" t="n">
        <v>37.3</v>
      </c>
      <c r="L5591" s="8" t="n">
        <v>1700</v>
      </c>
      <c r="M5591" s="8" t="n">
        <v>1390</v>
      </c>
      <c r="N5591" s="5" t="b">
        <v>0</v>
      </c>
      <c r="O5591" s="5" t="inlineStr">
        <is>
          <t>F</t>
        </is>
      </c>
      <c r="P5591" s="5" t="inlineStr">
        <is>
          <t>REP</t>
        </is>
      </c>
      <c r="Q5591" s="8" t="n">
        <v>3.82</v>
      </c>
      <c r="R5591" s="5" t="n">
        <v>3</v>
      </c>
      <c r="S5591" s="8" t="n">
        <v>13.2</v>
      </c>
      <c r="T5591" s="10">
        <f>IF(Q5591&gt;0,M5591-Q5591,"")</f>
        <v/>
      </c>
      <c r="U5591" s="11">
        <f>IF(AND(T5591&gt;0,Q5591&gt;0),(Q5591/T5591)*100,"")</f>
        <v/>
      </c>
      <c r="V5591" s="11">
        <f>IF(AND(T5591&gt;0,S5591&gt;0),(S5591/T5591)*100,"")</f>
        <v/>
      </c>
      <c r="W5591" s="10">
        <f>IF(AND(J5591&gt;0,L5591&gt;0),(L5591/(J5591^3))*100,"")</f>
        <v/>
      </c>
      <c r="X5591" s="12" t="n">
        <v>1.51</v>
      </c>
      <c r="Y5591" s="12" t="n">
        <v>2.3</v>
      </c>
      <c r="Z5591" s="12" t="n">
        <v>1.12</v>
      </c>
      <c r="AA5591" s="13" t="n"/>
      <c r="AB5591" s="5" t="n"/>
      <c r="AC5591" s="13" t="n"/>
      <c r="AD5591" s="13" t="n"/>
      <c r="AE5591" s="13" t="n"/>
      <c r="AF5591" s="13" t="n"/>
    </row>
    <row r="5592" ht="14" customHeight="1">
      <c r="A5592" s="14" t="inlineStr">
        <is>
          <t>2502</t>
        </is>
      </c>
      <c r="B5592" s="14" t="inlineStr">
        <is>
          <t>LIPAN-5590</t>
        </is>
      </c>
      <c r="C5592" s="15" t="n">
        <v>2025</v>
      </c>
      <c r="D5592" s="14" t="inlineStr">
        <is>
          <t>2025-07-31 00:00:00</t>
        </is>
      </c>
      <c r="E5592" s="14" t="inlineStr">
        <is>
          <t>G.-Jul</t>
        </is>
      </c>
      <c r="F5592" s="14" t="inlineStr">
        <is>
          <t>Rio Jauru - Corred. Poção</t>
        </is>
      </c>
      <c r="G5592" s="14" t="inlineStr">
        <is>
          <t>16º 48' 01,35" | 57° 39' 22,89"</t>
        </is>
      </c>
      <c r="H5592" s="14" t="inlineStr">
        <is>
          <t>Characiformes</t>
        </is>
      </c>
      <c r="I5592" s="14" t="inlineStr">
        <is>
          <t>Piaractus mesopotamicus</t>
        </is>
      </c>
      <c r="J5592" s="16" t="n">
        <v>50</v>
      </c>
      <c r="K5592" s="16" t="n">
        <v>45.8</v>
      </c>
      <c r="L5592" s="17" t="n">
        <v>2860</v>
      </c>
      <c r="M5592" s="17" t="n">
        <v>2280</v>
      </c>
      <c r="N5592" s="14" t="b">
        <v>0</v>
      </c>
      <c r="O5592" s="14" t="inlineStr">
        <is>
          <t>F</t>
        </is>
      </c>
      <c r="P5592" s="14" t="inlineStr">
        <is>
          <t>REP</t>
        </is>
      </c>
      <c r="Q5592" s="17" t="n">
        <v>9.029999999999999</v>
      </c>
      <c r="R5592" s="14" t="n">
        <v>3</v>
      </c>
      <c r="S5592" s="17" t="n">
        <v>22.22</v>
      </c>
      <c r="T5592" s="10">
        <f>IF(Q5592&gt;0,M5592-Q5592,"")</f>
        <v/>
      </c>
      <c r="U5592" s="11">
        <f>IF(AND(T5592&gt;0,Q5592&gt;0),(Q5592/T5592)*100,"")</f>
        <v/>
      </c>
      <c r="V5592" s="11">
        <f>IF(AND(T5592&gt;0,S5592&gt;0),(S5592/T5592)*100,"")</f>
        <v/>
      </c>
      <c r="W5592" s="10">
        <f>IF(AND(J5592&gt;0,L5592&gt;0),(L5592/(J5592^3))*100,"")</f>
        <v/>
      </c>
      <c r="X5592" s="12" t="n">
        <v>1.51</v>
      </c>
      <c r="Y5592" s="12" t="n">
        <v>2.3</v>
      </c>
      <c r="Z5592" s="12" t="n">
        <v>1.12</v>
      </c>
      <c r="AA5592" s="18" t="n"/>
      <c r="AB5592" s="14" t="n"/>
      <c r="AC5592" s="18" t="n"/>
      <c r="AD5592" s="18" t="n"/>
      <c r="AE5592" s="18" t="n"/>
      <c r="AF5592" s="18" t="n"/>
    </row>
    <row r="5593" ht="14" customHeight="1">
      <c r="A5593" s="5" t="inlineStr">
        <is>
          <t>2503</t>
        </is>
      </c>
      <c r="B5593" s="5" t="inlineStr">
        <is>
          <t>LIPAN-5591</t>
        </is>
      </c>
      <c r="C5593" s="6" t="n">
        <v>2025</v>
      </c>
      <c r="D5593" s="5" t="inlineStr">
        <is>
          <t>2025-07-31 00:00:00</t>
        </is>
      </c>
      <c r="E5593" s="5" t="inlineStr">
        <is>
          <t>G.-Jul</t>
        </is>
      </c>
      <c r="F5593" s="5" t="inlineStr">
        <is>
          <t>Rio Jauru - Corred. Poção</t>
        </is>
      </c>
      <c r="G5593" s="5" t="inlineStr">
        <is>
          <t>16º 48' 01,35" | 57° 39' 22,89"</t>
        </is>
      </c>
      <c r="H5593" s="5" t="inlineStr">
        <is>
          <t>Siluriformes</t>
        </is>
      </c>
      <c r="I5593" s="5" t="inlineStr">
        <is>
          <t>Zungaro jahu</t>
        </is>
      </c>
      <c r="J5593" s="7" t="n">
        <v>92.59999999999999</v>
      </c>
      <c r="K5593" s="7" t="n">
        <v>79</v>
      </c>
      <c r="L5593" s="8" t="n">
        <v>10790</v>
      </c>
      <c r="M5593" s="8" t="n">
        <v>9340</v>
      </c>
      <c r="N5593" s="5" t="b">
        <v>0</v>
      </c>
      <c r="O5593" s="5" t="inlineStr">
        <is>
          <t>F</t>
        </is>
      </c>
      <c r="P5593" s="5" t="inlineStr">
        <is>
          <t>REP</t>
        </is>
      </c>
      <c r="Q5593" s="8" t="n">
        <v>57.08</v>
      </c>
      <c r="R5593" s="5" t="n">
        <v>3</v>
      </c>
      <c r="S5593" s="8" t="n">
        <v>77.76000000000001</v>
      </c>
      <c r="T5593" s="10">
        <f>IF(Q5593&gt;0,M5593-Q5593,"")</f>
        <v/>
      </c>
      <c r="U5593" s="11">
        <f>IF(AND(T5593&gt;0,Q5593&gt;0),(Q5593/T5593)*100,"")</f>
        <v/>
      </c>
      <c r="V5593" s="11">
        <f>IF(AND(T5593&gt;0,S5593&gt;0),(S5593/T5593)*100,"")</f>
        <v/>
      </c>
      <c r="W5593" s="10">
        <f>IF(AND(J5593&gt;0,L5593&gt;0),(L5593/(J5593^3))*100,"")</f>
        <v/>
      </c>
      <c r="X5593" s="12" t="n">
        <v>1.51</v>
      </c>
      <c r="Y5593" s="12" t="n">
        <v>2.3</v>
      </c>
      <c r="Z5593" s="12" t="n">
        <v>1.12</v>
      </c>
      <c r="AA5593" s="13" t="n"/>
      <c r="AB5593" s="5" t="n"/>
      <c r="AC5593" s="13" t="n"/>
      <c r="AD5593" s="13" t="n"/>
      <c r="AE5593" s="13" t="n"/>
      <c r="AF5593" s="13" t="n"/>
    </row>
    <row r="5594" ht="14" customHeight="1">
      <c r="A5594" s="14" t="inlineStr">
        <is>
          <t>2504</t>
        </is>
      </c>
      <c r="B5594" s="14" t="inlineStr">
        <is>
          <t>LIPAN-5592</t>
        </is>
      </c>
      <c r="C5594" s="15" t="n">
        <v>2025</v>
      </c>
      <c r="D5594" s="14" t="inlineStr">
        <is>
          <t>2025-07-31 00:00:00</t>
        </is>
      </c>
      <c r="E5594" s="14" t="inlineStr">
        <is>
          <t>G.-Jul</t>
        </is>
      </c>
      <c r="F5594" s="14" t="inlineStr">
        <is>
          <t>Rio Jauru - Corred. Poção</t>
        </is>
      </c>
      <c r="G5594" s="14" t="inlineStr">
        <is>
          <t>16º 48' 01,35" | 57° 39' 22,89"</t>
        </is>
      </c>
      <c r="H5594" s="14" t="inlineStr">
        <is>
          <t>Characiformes</t>
        </is>
      </c>
      <c r="I5594" s="14" t="inlineStr">
        <is>
          <t>Brycon hilarii</t>
        </is>
      </c>
      <c r="J5594" s="16" t="n">
        <v>32.3</v>
      </c>
      <c r="K5594" s="16" t="n">
        <v>27.6</v>
      </c>
      <c r="L5594" s="17" t="n">
        <v>440</v>
      </c>
      <c r="M5594" s="17" t="n">
        <v>370</v>
      </c>
      <c r="N5594" s="14" t="b">
        <v>0</v>
      </c>
      <c r="O5594" s="14" t="inlineStr">
        <is>
          <t>F</t>
        </is>
      </c>
      <c r="P5594" s="14" t="inlineStr">
        <is>
          <t>REP</t>
        </is>
      </c>
      <c r="Q5594" s="17" t="n">
        <v>2.82</v>
      </c>
      <c r="R5594" s="14" t="n">
        <v>1</v>
      </c>
      <c r="S5594" s="17" t="n">
        <v>3.58</v>
      </c>
      <c r="T5594" s="10">
        <f>IF(Q5594&gt;0,M5594-Q5594,"")</f>
        <v/>
      </c>
      <c r="U5594" s="11">
        <f>IF(AND(T5594&gt;0,Q5594&gt;0),(Q5594/T5594)*100,"")</f>
        <v/>
      </c>
      <c r="V5594" s="11">
        <f>IF(AND(T5594&gt;0,S5594&gt;0),(S5594/T5594)*100,"")</f>
        <v/>
      </c>
      <c r="W5594" s="10">
        <f>IF(AND(J5594&gt;0,L5594&gt;0),(L5594/(J5594^3))*100,"")</f>
        <v/>
      </c>
      <c r="X5594" s="12" t="n">
        <v>1.51</v>
      </c>
      <c r="Y5594" s="12" t="n">
        <v>2.3</v>
      </c>
      <c r="Z5594" s="12" t="n">
        <v>1.12</v>
      </c>
      <c r="AA5594" s="18" t="n"/>
      <c r="AB5594" s="14" t="n"/>
      <c r="AC5594" s="18" t="n"/>
      <c r="AD5594" s="18" t="n"/>
      <c r="AE5594" s="18" t="n"/>
      <c r="AF5594" s="18" t="n"/>
    </row>
    <row r="5595" ht="14" customHeight="1">
      <c r="A5595" s="5" t="inlineStr">
        <is>
          <t>2505</t>
        </is>
      </c>
      <c r="B5595" s="5" t="inlineStr">
        <is>
          <t>LIPAN-5593</t>
        </is>
      </c>
      <c r="C5595" s="6" t="n">
        <v>2025</v>
      </c>
      <c r="D5595" s="5" t="inlineStr">
        <is>
          <t>2025-07-31 00:00:00</t>
        </is>
      </c>
      <c r="E5595" s="5" t="inlineStr">
        <is>
          <t>G.-Jul</t>
        </is>
      </c>
      <c r="F5595" s="5" t="inlineStr">
        <is>
          <t>Rio Jauru - Corred. Poção</t>
        </is>
      </c>
      <c r="G5595" s="5" t="inlineStr">
        <is>
          <t>16º 48' 01,35" | 57° 39' 22,89"</t>
        </is>
      </c>
      <c r="H5595" s="5" t="inlineStr">
        <is>
          <t>Characiformes</t>
        </is>
      </c>
      <c r="I5595" s="5" t="inlineStr">
        <is>
          <t>Brycon hilarii</t>
        </is>
      </c>
      <c r="J5595" s="7" t="n">
        <v>31.8</v>
      </c>
      <c r="K5595" s="7" t="n">
        <v>26.4</v>
      </c>
      <c r="L5595" s="8" t="n">
        <v>430</v>
      </c>
      <c r="M5595" s="8" t="n">
        <v>360</v>
      </c>
      <c r="N5595" s="5" t="b">
        <v>0</v>
      </c>
      <c r="O5595" s="5" t="inlineStr">
        <is>
          <t>F</t>
        </is>
      </c>
      <c r="P5595" s="5" t="inlineStr">
        <is>
          <t>REP</t>
        </is>
      </c>
      <c r="Q5595" s="8" t="n">
        <v>6.81</v>
      </c>
      <c r="R5595" s="5" t="n">
        <v>2</v>
      </c>
      <c r="S5595" s="8" t="n">
        <v>2.52</v>
      </c>
      <c r="T5595" s="10">
        <f>IF(Q5595&gt;0,M5595-Q5595,"")</f>
        <v/>
      </c>
      <c r="U5595" s="11">
        <f>IF(AND(T5595&gt;0,Q5595&gt;0),(Q5595/T5595)*100,"")</f>
        <v/>
      </c>
      <c r="V5595" s="11">
        <f>IF(AND(T5595&gt;0,S5595&gt;0),(S5595/T5595)*100,"")</f>
        <v/>
      </c>
      <c r="W5595" s="10">
        <f>IF(AND(J5595&gt;0,L5595&gt;0),(L5595/(J5595^3))*100,"")</f>
        <v/>
      </c>
      <c r="X5595" s="12" t="n">
        <v>1.51</v>
      </c>
      <c r="Y5595" s="12" t="n">
        <v>2.3</v>
      </c>
      <c r="Z5595" s="12" t="n">
        <v>1.12</v>
      </c>
      <c r="AA5595" s="13" t="n"/>
      <c r="AB5595" s="5" t="n"/>
      <c r="AC5595" s="13" t="n"/>
      <c r="AD5595" s="13" t="n"/>
      <c r="AE5595" s="13" t="n"/>
      <c r="AF5595" s="13" t="n"/>
    </row>
    <row r="5596" ht="14" customHeight="1">
      <c r="A5596" s="14" t="inlineStr">
        <is>
          <t>2506</t>
        </is>
      </c>
      <c r="B5596" s="14" t="inlineStr">
        <is>
          <t>LIPAN-5594</t>
        </is>
      </c>
      <c r="C5596" s="15" t="n">
        <v>2025</v>
      </c>
      <c r="D5596" s="14" t="inlineStr">
        <is>
          <t>2025-07-31 00:00:00</t>
        </is>
      </c>
      <c r="E5596" s="14" t="inlineStr">
        <is>
          <t>G.-Jul</t>
        </is>
      </c>
      <c r="F5596" s="14" t="inlineStr">
        <is>
          <t>Rio Jauru - Corred. Poção</t>
        </is>
      </c>
      <c r="G5596" s="14" t="inlineStr">
        <is>
          <t>16º 48' 01,35" | 57° 39' 22,89"</t>
        </is>
      </c>
      <c r="H5596" s="14" t="inlineStr">
        <is>
          <t>Characiformes</t>
        </is>
      </c>
      <c r="I5596" s="14" t="inlineStr">
        <is>
          <t>Salminus brasiliensis</t>
        </is>
      </c>
      <c r="J5596" s="16" t="n">
        <v>67.09999999999999</v>
      </c>
      <c r="K5596" s="16" t="n">
        <v>57.8</v>
      </c>
      <c r="L5596" s="17" t="n">
        <v>3730</v>
      </c>
      <c r="M5596" s="17" t="n">
        <v>3370</v>
      </c>
      <c r="N5596" s="14" t="b">
        <v>0</v>
      </c>
      <c r="O5596" s="14" t="inlineStr">
        <is>
          <t>F</t>
        </is>
      </c>
      <c r="P5596" s="14" t="inlineStr">
        <is>
          <t>REP</t>
        </is>
      </c>
      <c r="Q5596" s="17" t="n">
        <v>14.3</v>
      </c>
      <c r="R5596" s="14" t="n">
        <v>0</v>
      </c>
      <c r="S5596" s="17" t="n">
        <v>24.22</v>
      </c>
      <c r="T5596" s="10">
        <f>IF(Q5596&gt;0,M5596-Q5596,"")</f>
        <v/>
      </c>
      <c r="U5596" s="11">
        <f>IF(AND(T5596&gt;0,Q5596&gt;0),(Q5596/T5596)*100,"")</f>
        <v/>
      </c>
      <c r="V5596" s="11">
        <f>IF(AND(T5596&gt;0,S5596&gt;0),(S5596/T5596)*100,"")</f>
        <v/>
      </c>
      <c r="W5596" s="10">
        <f>IF(AND(J5596&gt;0,L5596&gt;0),(L5596/(J5596^3))*100,"")</f>
        <v/>
      </c>
      <c r="X5596" s="12" t="n">
        <v>1.51</v>
      </c>
      <c r="Y5596" s="12" t="n">
        <v>2.3</v>
      </c>
      <c r="Z5596" s="12" t="n">
        <v>1.12</v>
      </c>
      <c r="AA5596" s="18" t="n"/>
      <c r="AB5596" s="14" t="n"/>
      <c r="AC5596" s="18" t="n"/>
      <c r="AD5596" s="18" t="n"/>
      <c r="AE5596" s="18" t="n"/>
      <c r="AF5596" s="18" t="n"/>
    </row>
    <row r="5597" ht="14" customHeight="1">
      <c r="A5597" s="5" t="inlineStr">
        <is>
          <t>2507</t>
        </is>
      </c>
      <c r="B5597" s="5" t="inlineStr">
        <is>
          <t>LIPAN-5595</t>
        </is>
      </c>
      <c r="C5597" s="6" t="n">
        <v>2025</v>
      </c>
      <c r="D5597" s="5" t="inlineStr">
        <is>
          <t>2025-07-31 00:00:00</t>
        </is>
      </c>
      <c r="E5597" s="5" t="inlineStr">
        <is>
          <t>G.-Jul</t>
        </is>
      </c>
      <c r="F5597" s="5" t="inlineStr">
        <is>
          <t>E. E. Taiamã</t>
        </is>
      </c>
      <c r="G5597" s="5" t="inlineStr">
        <is>
          <t>16º 48' 01,35" | 57° 39' 22,89"</t>
        </is>
      </c>
      <c r="H5597" s="5" t="inlineStr">
        <is>
          <t>Characiformes</t>
        </is>
      </c>
      <c r="I5597" s="5" t="inlineStr">
        <is>
          <t>Salminus brasiliensis</t>
        </is>
      </c>
      <c r="J5597" s="7" t="n">
        <v>46.7</v>
      </c>
      <c r="K5597" s="7" t="n">
        <v>39.8</v>
      </c>
      <c r="L5597" s="8" t="n">
        <v>1240</v>
      </c>
      <c r="M5597" s="8" t="n">
        <v>1090</v>
      </c>
      <c r="N5597" s="5" t="b">
        <v>0</v>
      </c>
      <c r="O5597" s="5" t="inlineStr">
        <is>
          <t>F</t>
        </is>
      </c>
      <c r="P5597" s="5" t="inlineStr">
        <is>
          <t>REP</t>
        </is>
      </c>
      <c r="Q5597" s="8" t="n">
        <v>1.33</v>
      </c>
      <c r="R5597" s="5" t="n">
        <v>0</v>
      </c>
      <c r="S5597" s="8" t="n">
        <v>12.24</v>
      </c>
      <c r="T5597" s="10">
        <f>IF(Q5597&gt;0,M5597-Q5597,"")</f>
        <v/>
      </c>
      <c r="U5597" s="11">
        <f>IF(AND(T5597&gt;0,Q5597&gt;0),(Q5597/T5597)*100,"")</f>
        <v/>
      </c>
      <c r="V5597" s="11">
        <f>IF(AND(T5597&gt;0,S5597&gt;0),(S5597/T5597)*100,"")</f>
        <v/>
      </c>
      <c r="W5597" s="10">
        <f>IF(AND(J5597&gt;0,L5597&gt;0),(L5597/(J5597^3))*100,"")</f>
        <v/>
      </c>
      <c r="X5597" s="12" t="n">
        <v>1.51</v>
      </c>
      <c r="Y5597" s="12" t="n">
        <v>2.3</v>
      </c>
      <c r="Z5597" s="12" t="n">
        <v>1.12</v>
      </c>
      <c r="AA5597" s="13" t="n"/>
      <c r="AB5597" s="5" t="n"/>
      <c r="AC5597" s="13" t="n"/>
      <c r="AD5597" s="13" t="n"/>
      <c r="AE5597" s="13" t="n"/>
      <c r="AF5597" s="13" t="n"/>
    </row>
    <row r="5598" ht="14" customHeight="1">
      <c r="A5598" s="14" t="inlineStr">
        <is>
          <t>2508</t>
        </is>
      </c>
      <c r="B5598" s="14" t="inlineStr">
        <is>
          <t>LIPAN-5596</t>
        </is>
      </c>
      <c r="C5598" s="15" t="n">
        <v>2025</v>
      </c>
      <c r="D5598" s="14" t="inlineStr">
        <is>
          <t>2025-07-31 00:00:00</t>
        </is>
      </c>
      <c r="E5598" s="14" t="inlineStr">
        <is>
          <t>G.-Jul</t>
        </is>
      </c>
      <c r="F5598" s="14" t="inlineStr">
        <is>
          <t>E. E. Taiamã</t>
        </is>
      </c>
      <c r="G5598" s="14" t="inlineStr">
        <is>
          <t>16º 48' 01,35" | 57° 39' 22,89"</t>
        </is>
      </c>
      <c r="H5598" s="14" t="inlineStr">
        <is>
          <t>Characiformes</t>
        </is>
      </c>
      <c r="I5598" s="14" t="inlineStr">
        <is>
          <t>Salminus brasiliensis</t>
        </is>
      </c>
      <c r="J5598" s="16" t="n">
        <v>43.8</v>
      </c>
      <c r="K5598" s="16" t="n">
        <v>39.1</v>
      </c>
      <c r="L5598" s="17" t="n">
        <v>1220</v>
      </c>
      <c r="M5598" s="17" t="n">
        <v>1060</v>
      </c>
      <c r="N5598" s="14" t="b">
        <v>0</v>
      </c>
      <c r="O5598" s="14" t="inlineStr">
        <is>
          <t>M</t>
        </is>
      </c>
      <c r="P5598" s="14" t="inlineStr">
        <is>
          <t>REP</t>
        </is>
      </c>
      <c r="Q5598" s="17" t="n">
        <v>0.19</v>
      </c>
      <c r="R5598" s="14" t="n">
        <v>1</v>
      </c>
      <c r="S5598" s="17" t="n">
        <v>8.5</v>
      </c>
      <c r="T5598" s="10">
        <f>IF(Q5598&gt;0,M5598-Q5598,"")</f>
        <v/>
      </c>
      <c r="U5598" s="11">
        <f>IF(AND(T5598&gt;0,Q5598&gt;0),(Q5598/T5598)*100,"")</f>
        <v/>
      </c>
      <c r="V5598" s="11">
        <f>IF(AND(T5598&gt;0,S5598&gt;0),(S5598/T5598)*100,"")</f>
        <v/>
      </c>
      <c r="W5598" s="10">
        <f>IF(AND(J5598&gt;0,L5598&gt;0),(L5598/(J5598^3))*100,"")</f>
        <v/>
      </c>
      <c r="X5598" s="12" t="n">
        <v>1.51</v>
      </c>
      <c r="Y5598" s="12" t="n">
        <v>2.3</v>
      </c>
      <c r="Z5598" s="12" t="n">
        <v>1.12</v>
      </c>
      <c r="AA5598" s="18" t="n"/>
      <c r="AB5598" s="14" t="n"/>
      <c r="AC5598" s="18" t="n"/>
      <c r="AD5598" s="18" t="n"/>
      <c r="AE5598" s="18" t="n"/>
      <c r="AF5598" s="18" t="n"/>
    </row>
    <row r="5599" ht="14" customHeight="1">
      <c r="A5599" s="5" t="inlineStr">
        <is>
          <t>2509</t>
        </is>
      </c>
      <c r="B5599" s="5" t="inlineStr">
        <is>
          <t>LIPAN-5597</t>
        </is>
      </c>
      <c r="C5599" s="6" t="n">
        <v>2025</v>
      </c>
      <c r="D5599" s="5" t="inlineStr">
        <is>
          <t>2025-07-31 00:00:00</t>
        </is>
      </c>
      <c r="E5599" s="5" t="inlineStr">
        <is>
          <t>G.-Jul</t>
        </is>
      </c>
      <c r="F5599" s="5" t="inlineStr">
        <is>
          <t>E. E. Taiamã</t>
        </is>
      </c>
      <c r="G5599" s="5" t="inlineStr">
        <is>
          <t>16º 48' 01,35" | 57° 39' 22,89"</t>
        </is>
      </c>
      <c r="H5599" s="5" t="inlineStr">
        <is>
          <t>Characiformes</t>
        </is>
      </c>
      <c r="I5599" s="5" t="inlineStr">
        <is>
          <t>Salminus brasiliensis</t>
        </is>
      </c>
      <c r="J5599" s="7" t="n">
        <v>44.5</v>
      </c>
      <c r="K5599" s="7" t="n">
        <v>38.6</v>
      </c>
      <c r="L5599" s="8" t="n">
        <v>1390</v>
      </c>
      <c r="M5599" s="8" t="n">
        <v>1200</v>
      </c>
      <c r="N5599" s="5" t="b">
        <v>0</v>
      </c>
      <c r="O5599" s="5" t="inlineStr">
        <is>
          <t>M</t>
        </is>
      </c>
      <c r="P5599" s="5" t="inlineStr">
        <is>
          <t>REP</t>
        </is>
      </c>
      <c r="Q5599" s="8" t="n">
        <v>0.24</v>
      </c>
      <c r="R5599" s="5" t="n">
        <v>0</v>
      </c>
      <c r="S5599" s="8" t="n">
        <v>7.14</v>
      </c>
      <c r="T5599" s="10">
        <f>IF(Q5599&gt;0,M5599-Q5599,"")</f>
        <v/>
      </c>
      <c r="U5599" s="11">
        <f>IF(AND(T5599&gt;0,Q5599&gt;0),(Q5599/T5599)*100,"")</f>
        <v/>
      </c>
      <c r="V5599" s="11">
        <f>IF(AND(T5599&gt;0,S5599&gt;0),(S5599/T5599)*100,"")</f>
        <v/>
      </c>
      <c r="W5599" s="10">
        <f>IF(AND(J5599&gt;0,L5599&gt;0),(L5599/(J5599^3))*100,"")</f>
        <v/>
      </c>
      <c r="X5599" s="12" t="n">
        <v>1.51</v>
      </c>
      <c r="Y5599" s="12" t="n">
        <v>2.3</v>
      </c>
      <c r="Z5599" s="12" t="n">
        <v>1.12</v>
      </c>
      <c r="AA5599" s="13" t="n"/>
      <c r="AB5599" s="5" t="n"/>
      <c r="AC5599" s="13" t="n"/>
      <c r="AD5599" s="13" t="n"/>
      <c r="AE5599" s="13" t="n"/>
      <c r="AF5599" s="13" t="n"/>
    </row>
    <row r="5600" ht="14" customHeight="1">
      <c r="A5600" s="14" t="inlineStr">
        <is>
          <t>2510</t>
        </is>
      </c>
      <c r="B5600" s="14" t="inlineStr">
        <is>
          <t>LIPAN-5598</t>
        </is>
      </c>
      <c r="C5600" s="15" t="n">
        <v>2025</v>
      </c>
      <c r="D5600" s="14" t="inlineStr">
        <is>
          <t>2025-07-31 00:00:00</t>
        </is>
      </c>
      <c r="E5600" s="14" t="inlineStr">
        <is>
          <t>G.-Jul</t>
        </is>
      </c>
      <c r="F5600" s="14" t="inlineStr">
        <is>
          <t>E. E. Taiamã</t>
        </is>
      </c>
      <c r="G5600" s="14" t="inlineStr">
        <is>
          <t>16º 48' 01,35" | 57° 39' 22,89"</t>
        </is>
      </c>
      <c r="H5600" s="14" t="inlineStr">
        <is>
          <t>Characiformes</t>
        </is>
      </c>
      <c r="I5600" s="14" t="inlineStr">
        <is>
          <t>Salminus brasiliensis</t>
        </is>
      </c>
      <c r="J5600" s="16" t="n">
        <v>43.5</v>
      </c>
      <c r="K5600" s="16" t="n">
        <v>39.3</v>
      </c>
      <c r="L5600" s="17" t="n">
        <v>1110</v>
      </c>
      <c r="M5600" s="17" t="n">
        <v>960</v>
      </c>
      <c r="N5600" s="14" t="b">
        <v>0</v>
      </c>
      <c r="O5600" s="14" t="inlineStr">
        <is>
          <t>M</t>
        </is>
      </c>
      <c r="P5600" s="14" t="inlineStr">
        <is>
          <t>REP</t>
        </is>
      </c>
      <c r="Q5600" s="17" t="n">
        <v>0.3</v>
      </c>
      <c r="R5600" s="14" t="n">
        <v>0</v>
      </c>
      <c r="S5600" s="17" t="n">
        <v>11.56</v>
      </c>
      <c r="T5600" s="10">
        <f>IF(Q5600&gt;0,M5600-Q5600,"")</f>
        <v/>
      </c>
      <c r="U5600" s="11">
        <f>IF(AND(T5600&gt;0,Q5600&gt;0),(Q5600/T5600)*100,"")</f>
        <v/>
      </c>
      <c r="V5600" s="11">
        <f>IF(AND(T5600&gt;0,S5600&gt;0),(S5600/T5600)*100,"")</f>
        <v/>
      </c>
      <c r="W5600" s="10">
        <f>IF(AND(J5600&gt;0,L5600&gt;0),(L5600/(J5600^3))*100,"")</f>
        <v/>
      </c>
      <c r="X5600" s="12" t="n">
        <v>1.51</v>
      </c>
      <c r="Y5600" s="12" t="n">
        <v>2.3</v>
      </c>
      <c r="Z5600" s="12" t="n">
        <v>1.12</v>
      </c>
      <c r="AA5600" s="18" t="n"/>
      <c r="AB5600" s="14" t="n"/>
      <c r="AC5600" s="18" t="n"/>
      <c r="AD5600" s="18" t="n"/>
      <c r="AE5600" s="18" t="n"/>
      <c r="AF5600" s="18" t="n"/>
    </row>
    <row r="5601" ht="14" customHeight="1">
      <c r="A5601" s="5" t="inlineStr">
        <is>
          <t>2511</t>
        </is>
      </c>
      <c r="B5601" s="5" t="inlineStr">
        <is>
          <t>LIPAN-5599</t>
        </is>
      </c>
      <c r="C5601" s="6" t="n">
        <v>2025</v>
      </c>
      <c r="D5601" s="5" t="inlineStr">
        <is>
          <t>2025-07-31 00:00:00</t>
        </is>
      </c>
      <c r="E5601" s="5" t="inlineStr">
        <is>
          <t>G.-Jul</t>
        </is>
      </c>
      <c r="F5601" s="5" t="inlineStr">
        <is>
          <t>E. E. Taiamã</t>
        </is>
      </c>
      <c r="G5601" s="5" t="inlineStr">
        <is>
          <t>16º 48' 01,35" | 57° 39' 22,89"</t>
        </is>
      </c>
      <c r="H5601" s="5" t="inlineStr">
        <is>
          <t>Characiformes</t>
        </is>
      </c>
      <c r="I5601" s="5" t="inlineStr">
        <is>
          <t>Salminus brasiliensis</t>
        </is>
      </c>
      <c r="J5601" s="7" t="n">
        <v>46.3</v>
      </c>
      <c r="K5601" s="7" t="n">
        <v>40.5</v>
      </c>
      <c r="L5601" s="8" t="n">
        <v>1290</v>
      </c>
      <c r="M5601" s="8" t="n">
        <v>1080</v>
      </c>
      <c r="N5601" s="5" t="b">
        <v>0</v>
      </c>
      <c r="O5601" s="5" t="inlineStr">
        <is>
          <t>M</t>
        </is>
      </c>
      <c r="P5601" s="5" t="inlineStr">
        <is>
          <t>REP</t>
        </is>
      </c>
      <c r="Q5601" s="8" t="n">
        <v>0.73</v>
      </c>
      <c r="R5601" s="5" t="n">
        <v>0</v>
      </c>
      <c r="S5601" s="8" t="n">
        <v>8.69</v>
      </c>
      <c r="T5601" s="10">
        <f>IF(Q5601&gt;0,M5601-Q5601,"")</f>
        <v/>
      </c>
      <c r="U5601" s="11">
        <f>IF(AND(T5601&gt;0,Q5601&gt;0),(Q5601/T5601)*100,"")</f>
        <v/>
      </c>
      <c r="V5601" s="11">
        <f>IF(AND(T5601&gt;0,S5601&gt;0),(S5601/T5601)*100,"")</f>
        <v/>
      </c>
      <c r="W5601" s="10">
        <f>IF(AND(J5601&gt;0,L5601&gt;0),(L5601/(J5601^3))*100,"")</f>
        <v/>
      </c>
      <c r="X5601" s="12" t="n">
        <v>1.51</v>
      </c>
      <c r="Y5601" s="12" t="n">
        <v>2.3</v>
      </c>
      <c r="Z5601" s="12" t="n">
        <v>1.12</v>
      </c>
      <c r="AA5601" s="13" t="n"/>
      <c r="AB5601" s="5" t="n"/>
      <c r="AC5601" s="13" t="n"/>
      <c r="AD5601" s="13" t="n"/>
      <c r="AE5601" s="13" t="n"/>
      <c r="AF5601" s="13" t="n"/>
    </row>
    <row r="5602" ht="14" customHeight="1">
      <c r="A5602" s="14" t="inlineStr">
        <is>
          <t>2512</t>
        </is>
      </c>
      <c r="B5602" s="14" t="inlineStr">
        <is>
          <t>LIPAN-5600</t>
        </is>
      </c>
      <c r="C5602" s="15" t="n">
        <v>2025</v>
      </c>
      <c r="D5602" s="14" t="inlineStr">
        <is>
          <t>2025-07-31 00:00:00</t>
        </is>
      </c>
      <c r="E5602" s="14" t="inlineStr">
        <is>
          <t>G.-Jul</t>
        </is>
      </c>
      <c r="F5602" s="14" t="inlineStr">
        <is>
          <t>E. E. Taiamã</t>
        </is>
      </c>
      <c r="G5602" s="14" t="inlineStr">
        <is>
          <t>16º 48' 01,35" | 57° 39' 22,89"</t>
        </is>
      </c>
      <c r="H5602" s="14" t="inlineStr">
        <is>
          <t>Characiformes</t>
        </is>
      </c>
      <c r="I5602" s="14" t="inlineStr">
        <is>
          <t>Salminus brasiliensis</t>
        </is>
      </c>
      <c r="J5602" s="16" t="n">
        <v>41.5</v>
      </c>
      <c r="K5602" s="16" t="n">
        <v>37.3</v>
      </c>
      <c r="L5602" s="17" t="n">
        <v>980</v>
      </c>
      <c r="M5602" s="17" t="n">
        <v>880</v>
      </c>
      <c r="N5602" s="14" t="b">
        <v>0</v>
      </c>
      <c r="O5602" s="14" t="inlineStr">
        <is>
          <t>F</t>
        </is>
      </c>
      <c r="P5602" s="14" t="inlineStr">
        <is>
          <t>REP</t>
        </is>
      </c>
      <c r="Q5602" s="17" t="n">
        <v>1.1</v>
      </c>
      <c r="R5602" s="14" t="n">
        <v>0</v>
      </c>
      <c r="S5602" s="17" t="n">
        <v>4.57</v>
      </c>
      <c r="T5602" s="10">
        <f>IF(Q5602&gt;0,M5602-Q5602,"")</f>
        <v/>
      </c>
      <c r="U5602" s="11">
        <f>IF(AND(T5602&gt;0,Q5602&gt;0),(Q5602/T5602)*100,"")</f>
        <v/>
      </c>
      <c r="V5602" s="11">
        <f>IF(AND(T5602&gt;0,S5602&gt;0),(S5602/T5602)*100,"")</f>
        <v/>
      </c>
      <c r="W5602" s="10">
        <f>IF(AND(J5602&gt;0,L5602&gt;0),(L5602/(J5602^3))*100,"")</f>
        <v/>
      </c>
      <c r="X5602" s="12" t="n">
        <v>1.51</v>
      </c>
      <c r="Y5602" s="12" t="n">
        <v>2.3</v>
      </c>
      <c r="Z5602" s="12" t="n">
        <v>1.12</v>
      </c>
      <c r="AA5602" s="18" t="n"/>
      <c r="AB5602" s="14" t="n"/>
      <c r="AC5602" s="18" t="n"/>
      <c r="AD5602" s="18" t="n"/>
      <c r="AE5602" s="18" t="n"/>
      <c r="AF5602" s="18" t="n"/>
    </row>
    <row r="5603" ht="14" customHeight="1">
      <c r="A5603" s="5" t="inlineStr">
        <is>
          <t>2513</t>
        </is>
      </c>
      <c r="B5603" s="5" t="inlineStr">
        <is>
          <t>LIPAN-5601</t>
        </is>
      </c>
      <c r="C5603" s="6" t="n">
        <v>2025</v>
      </c>
      <c r="D5603" s="5" t="inlineStr">
        <is>
          <t>2025-07-31 00:00:00</t>
        </is>
      </c>
      <c r="E5603" s="5" t="inlineStr">
        <is>
          <t>G.-Jul</t>
        </is>
      </c>
      <c r="F5603" s="5" t="inlineStr">
        <is>
          <t>E. E. Taiamã</t>
        </is>
      </c>
      <c r="G5603" s="5" t="inlineStr">
        <is>
          <t>16º 48' 01,35" | 57° 39' 22,89"</t>
        </is>
      </c>
      <c r="H5603" s="5" t="inlineStr">
        <is>
          <t>Characiformes</t>
        </is>
      </c>
      <c r="I5603" s="5" t="inlineStr">
        <is>
          <t>Salminus brasiliensis</t>
        </is>
      </c>
      <c r="J5603" s="7" t="n">
        <v>39.3</v>
      </c>
      <c r="K5603" s="7" t="n">
        <v>35.2</v>
      </c>
      <c r="L5603" s="8" t="n">
        <v>880</v>
      </c>
      <c r="M5603" s="8" t="n">
        <v>770</v>
      </c>
      <c r="N5603" s="5" t="b">
        <v>0</v>
      </c>
      <c r="O5603" s="5" t="inlineStr">
        <is>
          <t>M</t>
        </is>
      </c>
      <c r="P5603" s="5" t="inlineStr">
        <is>
          <t>REP</t>
        </is>
      </c>
      <c r="Q5603" s="8" t="n">
        <v>0.31</v>
      </c>
      <c r="R5603" s="5" t="n">
        <v>0</v>
      </c>
      <c r="S5603" s="8" t="n">
        <v>8.949999999999999</v>
      </c>
      <c r="T5603" s="10">
        <f>IF(Q5603&gt;0,M5603-Q5603,"")</f>
        <v/>
      </c>
      <c r="U5603" s="11">
        <f>IF(AND(T5603&gt;0,Q5603&gt;0),(Q5603/T5603)*100,"")</f>
        <v/>
      </c>
      <c r="V5603" s="11">
        <f>IF(AND(T5603&gt;0,S5603&gt;0),(S5603/T5603)*100,"")</f>
        <v/>
      </c>
      <c r="W5603" s="10">
        <f>IF(AND(J5603&gt;0,L5603&gt;0),(L5603/(J5603^3))*100,"")</f>
        <v/>
      </c>
      <c r="X5603" s="12" t="n">
        <v>1.51</v>
      </c>
      <c r="Y5603" s="12" t="n">
        <v>2.3</v>
      </c>
      <c r="Z5603" s="12" t="n">
        <v>1.12</v>
      </c>
      <c r="AA5603" s="13" t="n"/>
      <c r="AB5603" s="5" t="n"/>
      <c r="AC5603" s="13" t="n"/>
      <c r="AD5603" s="13" t="n"/>
      <c r="AE5603" s="13" t="n"/>
      <c r="AF5603" s="13" t="n"/>
    </row>
    <row r="5604" ht="14" customHeight="1">
      <c r="A5604" s="14" t="inlineStr">
        <is>
          <t>2514</t>
        </is>
      </c>
      <c r="B5604" s="14" t="inlineStr">
        <is>
          <t>LIPAN-5602</t>
        </is>
      </c>
      <c r="C5604" s="15" t="n">
        <v>2025</v>
      </c>
      <c r="D5604" s="14" t="inlineStr">
        <is>
          <t>2025-07-31 00:00:00</t>
        </is>
      </c>
      <c r="E5604" s="14" t="inlineStr">
        <is>
          <t>G.-Jul</t>
        </is>
      </c>
      <c r="F5604" s="14" t="inlineStr">
        <is>
          <t>E. E. Taiamã</t>
        </is>
      </c>
      <c r="G5604" s="14" t="inlineStr">
        <is>
          <t>16º 48' 01,35" | 57° 39' 22,89"</t>
        </is>
      </c>
      <c r="H5604" s="14" t="inlineStr">
        <is>
          <t>Characiformes</t>
        </is>
      </c>
      <c r="I5604" s="14" t="inlineStr">
        <is>
          <t>Salminus brasiliensis</t>
        </is>
      </c>
      <c r="J5604" s="16" t="n">
        <v>41.4</v>
      </c>
      <c r="K5604" s="16" t="n">
        <v>36</v>
      </c>
      <c r="L5604" s="17" t="n">
        <v>1020</v>
      </c>
      <c r="M5604" s="17" t="n">
        <v>900</v>
      </c>
      <c r="N5604" s="14" t="b">
        <v>0</v>
      </c>
      <c r="O5604" s="14" t="inlineStr">
        <is>
          <t>F</t>
        </is>
      </c>
      <c r="P5604" s="14" t="inlineStr">
        <is>
          <t>REP</t>
        </is>
      </c>
      <c r="Q5604" s="17" t="n">
        <v>0.46</v>
      </c>
      <c r="R5604" s="14" t="n">
        <v>0</v>
      </c>
      <c r="S5604" s="17" t="n">
        <v>9.48</v>
      </c>
      <c r="T5604" s="10">
        <f>IF(Q5604&gt;0,M5604-Q5604,"")</f>
        <v/>
      </c>
      <c r="U5604" s="11">
        <f>IF(AND(T5604&gt;0,Q5604&gt;0),(Q5604/T5604)*100,"")</f>
        <v/>
      </c>
      <c r="V5604" s="11">
        <f>IF(AND(T5604&gt;0,S5604&gt;0),(S5604/T5604)*100,"")</f>
        <v/>
      </c>
      <c r="W5604" s="10">
        <f>IF(AND(J5604&gt;0,L5604&gt;0),(L5604/(J5604^3))*100,"")</f>
        <v/>
      </c>
      <c r="X5604" s="12" t="n">
        <v>1.51</v>
      </c>
      <c r="Y5604" s="12" t="n">
        <v>2.3</v>
      </c>
      <c r="Z5604" s="12" t="n">
        <v>1.12</v>
      </c>
      <c r="AA5604" s="18" t="n"/>
      <c r="AB5604" s="14" t="n"/>
      <c r="AC5604" s="18" t="n"/>
      <c r="AD5604" s="18" t="n"/>
      <c r="AE5604" s="18" t="n"/>
      <c r="AF5604" s="18" t="n"/>
    </row>
    <row r="5605" ht="14" customHeight="1">
      <c r="A5605" s="5" t="inlineStr">
        <is>
          <t>2515</t>
        </is>
      </c>
      <c r="B5605" s="5" t="inlineStr">
        <is>
          <t>LIPAN-5603</t>
        </is>
      </c>
      <c r="C5605" s="6" t="n">
        <v>2025</v>
      </c>
      <c r="D5605" s="5" t="inlineStr">
        <is>
          <t>2025-07-31 00:00:00</t>
        </is>
      </c>
      <c r="E5605" s="5" t="inlineStr">
        <is>
          <t>G.-Jul</t>
        </is>
      </c>
      <c r="F5605" s="5" t="inlineStr">
        <is>
          <t>E. E. Taiamã</t>
        </is>
      </c>
      <c r="G5605" s="5" t="inlineStr">
        <is>
          <t>16º 48' 01,35" | 57° 39' 22,89"</t>
        </is>
      </c>
      <c r="H5605" s="5" t="inlineStr">
        <is>
          <t>Characiformes</t>
        </is>
      </c>
      <c r="I5605" s="5" t="inlineStr">
        <is>
          <t>Salminus brasiliensis</t>
        </is>
      </c>
      <c r="J5605" s="7" t="n">
        <v>41.5</v>
      </c>
      <c r="K5605" s="7" t="n">
        <v>37.6</v>
      </c>
      <c r="L5605" s="8" t="n">
        <v>1080</v>
      </c>
      <c r="M5605" s="8" t="n">
        <v>950</v>
      </c>
      <c r="N5605" s="5" t="b">
        <v>0</v>
      </c>
      <c r="O5605" s="5" t="inlineStr">
        <is>
          <t>F</t>
        </is>
      </c>
      <c r="P5605" s="5" t="inlineStr">
        <is>
          <t>REP</t>
        </is>
      </c>
      <c r="Q5605" s="8" t="n">
        <v>1.02</v>
      </c>
      <c r="R5605" s="5" t="n">
        <v>0</v>
      </c>
      <c r="S5605" s="8" t="n">
        <v>7.8</v>
      </c>
      <c r="T5605" s="10">
        <f>IF(Q5605&gt;0,M5605-Q5605,"")</f>
        <v/>
      </c>
      <c r="U5605" s="11">
        <f>IF(AND(T5605&gt;0,Q5605&gt;0),(Q5605/T5605)*100,"")</f>
        <v/>
      </c>
      <c r="V5605" s="11">
        <f>IF(AND(T5605&gt;0,S5605&gt;0),(S5605/T5605)*100,"")</f>
        <v/>
      </c>
      <c r="W5605" s="10">
        <f>IF(AND(J5605&gt;0,L5605&gt;0),(L5605/(J5605^3))*100,"")</f>
        <v/>
      </c>
      <c r="X5605" s="12" t="n">
        <v>1.51</v>
      </c>
      <c r="Y5605" s="12" t="n">
        <v>2.3</v>
      </c>
      <c r="Z5605" s="12" t="n">
        <v>1.12</v>
      </c>
      <c r="AA5605" s="13" t="n"/>
      <c r="AB5605" s="5" t="n"/>
      <c r="AC5605" s="13" t="n"/>
      <c r="AD5605" s="13" t="n"/>
      <c r="AE5605" s="13" t="n"/>
      <c r="AF5605" s="13" t="n"/>
    </row>
    <row r="5606" ht="14" customHeight="1">
      <c r="A5606" s="14" t="inlineStr">
        <is>
          <t>2516</t>
        </is>
      </c>
      <c r="B5606" s="14" t="inlineStr">
        <is>
          <t>LIPAN-5604</t>
        </is>
      </c>
      <c r="C5606" s="15" t="n">
        <v>2025</v>
      </c>
      <c r="D5606" s="14" t="inlineStr">
        <is>
          <t>2025-07-31 00:00:00</t>
        </is>
      </c>
      <c r="E5606" s="14" t="inlineStr">
        <is>
          <t>G.-Jul</t>
        </is>
      </c>
      <c r="F5606" s="14" t="inlineStr">
        <is>
          <t>E. E. Taiamã</t>
        </is>
      </c>
      <c r="G5606" s="14" t="inlineStr">
        <is>
          <t>16º 48' 01,35" | 57° 39' 22,89"</t>
        </is>
      </c>
      <c r="H5606" s="14" t="inlineStr">
        <is>
          <t>Characiformes</t>
        </is>
      </c>
      <c r="I5606" s="14" t="inlineStr">
        <is>
          <t>Salminus brasiliensis</t>
        </is>
      </c>
      <c r="J5606" s="16" t="n">
        <v>37</v>
      </c>
      <c r="K5606" s="16" t="n">
        <v>32.6</v>
      </c>
      <c r="L5606" s="17" t="n">
        <v>770</v>
      </c>
      <c r="M5606" s="17" t="n">
        <v>680</v>
      </c>
      <c r="N5606" s="14" t="b">
        <v>0</v>
      </c>
      <c r="O5606" s="14" t="inlineStr">
        <is>
          <t>F</t>
        </is>
      </c>
      <c r="P5606" s="14" t="inlineStr">
        <is>
          <t>REP</t>
        </is>
      </c>
      <c r="Q5606" s="17" t="n">
        <v>0.39</v>
      </c>
      <c r="R5606" s="14" t="n">
        <v>0</v>
      </c>
      <c r="S5606" s="17" t="n">
        <v>6.3</v>
      </c>
      <c r="T5606" s="10">
        <f>IF(Q5606&gt;0,M5606-Q5606,"")</f>
        <v/>
      </c>
      <c r="U5606" s="11">
        <f>IF(AND(T5606&gt;0,Q5606&gt;0),(Q5606/T5606)*100,"")</f>
        <v/>
      </c>
      <c r="V5606" s="11">
        <f>IF(AND(T5606&gt;0,S5606&gt;0),(S5606/T5606)*100,"")</f>
        <v/>
      </c>
      <c r="W5606" s="10">
        <f>IF(AND(J5606&gt;0,L5606&gt;0),(L5606/(J5606^3))*100,"")</f>
        <v/>
      </c>
      <c r="X5606" s="12" t="n">
        <v>1.51</v>
      </c>
      <c r="Y5606" s="12" t="n">
        <v>2.3</v>
      </c>
      <c r="Z5606" s="12" t="n">
        <v>1.12</v>
      </c>
      <c r="AA5606" s="18" t="n"/>
      <c r="AB5606" s="14" t="n"/>
      <c r="AC5606" s="18" t="n"/>
      <c r="AD5606" s="18" t="n"/>
      <c r="AE5606" s="18" t="n"/>
      <c r="AF5606" s="18" t="n"/>
    </row>
    <row r="5607" ht="14" customHeight="1">
      <c r="A5607" s="5" t="inlineStr">
        <is>
          <t>2517</t>
        </is>
      </c>
      <c r="B5607" s="5" t="inlineStr">
        <is>
          <t>LIPAN-5605</t>
        </is>
      </c>
      <c r="C5607" s="6" t="n">
        <v>2025</v>
      </c>
      <c r="D5607" s="5" t="inlineStr">
        <is>
          <t>2025-07-31 00:00:00</t>
        </is>
      </c>
      <c r="E5607" s="5" t="inlineStr">
        <is>
          <t>G.-Jul</t>
        </is>
      </c>
      <c r="F5607" s="5" t="inlineStr">
        <is>
          <t>E. E. Taiamã</t>
        </is>
      </c>
      <c r="G5607" s="5" t="inlineStr">
        <is>
          <t>16º 48' 01,35" | 57° 39' 22,89"</t>
        </is>
      </c>
      <c r="H5607" s="5" t="inlineStr">
        <is>
          <t>Characiformes</t>
        </is>
      </c>
      <c r="I5607" s="5" t="inlineStr">
        <is>
          <t>Salminus brasiliensis</t>
        </is>
      </c>
      <c r="J5607" s="7" t="n">
        <v>39.4</v>
      </c>
      <c r="K5607" s="7" t="n">
        <v>34.1</v>
      </c>
      <c r="L5607" s="8" t="n">
        <v>810</v>
      </c>
      <c r="M5607" s="8" t="n">
        <v>710</v>
      </c>
      <c r="N5607" s="5" t="b">
        <v>0</v>
      </c>
      <c r="O5607" s="5" t="inlineStr">
        <is>
          <t>F</t>
        </is>
      </c>
      <c r="P5607" s="5" t="inlineStr">
        <is>
          <t>REP</t>
        </is>
      </c>
      <c r="Q5607" s="8" t="n">
        <v>0.43</v>
      </c>
      <c r="R5607" s="5" t="n">
        <v>0</v>
      </c>
      <c r="S5607" s="8" t="n">
        <v>7.97</v>
      </c>
      <c r="T5607" s="10">
        <f>IF(Q5607&gt;0,M5607-Q5607,"")</f>
        <v/>
      </c>
      <c r="U5607" s="11">
        <f>IF(AND(T5607&gt;0,Q5607&gt;0),(Q5607/T5607)*100,"")</f>
        <v/>
      </c>
      <c r="V5607" s="11">
        <f>IF(AND(T5607&gt;0,S5607&gt;0),(S5607/T5607)*100,"")</f>
        <v/>
      </c>
      <c r="W5607" s="10">
        <f>IF(AND(J5607&gt;0,L5607&gt;0),(L5607/(J5607^3))*100,"")</f>
        <v/>
      </c>
      <c r="X5607" s="12" t="n">
        <v>1.51</v>
      </c>
      <c r="Y5607" s="12" t="n">
        <v>2.3</v>
      </c>
      <c r="Z5607" s="12" t="n">
        <v>1.12</v>
      </c>
      <c r="AA5607" s="13" t="n"/>
      <c r="AB5607" s="5" t="n"/>
      <c r="AC5607" s="13" t="n"/>
      <c r="AD5607" s="13" t="n"/>
      <c r="AE5607" s="13" t="n"/>
      <c r="AF5607" s="13" t="n"/>
    </row>
    <row r="5608" ht="14" customHeight="1">
      <c r="A5608" s="14" t="inlineStr">
        <is>
          <t>2518</t>
        </is>
      </c>
      <c r="B5608" s="14" t="inlineStr">
        <is>
          <t>LIPAN-5606</t>
        </is>
      </c>
      <c r="C5608" s="15" t="n">
        <v>2025</v>
      </c>
      <c r="D5608" s="14" t="inlineStr">
        <is>
          <t>2025-07-31 00:00:00</t>
        </is>
      </c>
      <c r="E5608" s="14" t="inlineStr">
        <is>
          <t>G.-Jul</t>
        </is>
      </c>
      <c r="F5608" s="14" t="inlineStr">
        <is>
          <t>E. E. Taiamã</t>
        </is>
      </c>
      <c r="G5608" s="14" t="inlineStr">
        <is>
          <t>16º 48' 01,35" | 57° 39' 22,89"</t>
        </is>
      </c>
      <c r="H5608" s="14" t="inlineStr">
        <is>
          <t>Characiformes</t>
        </is>
      </c>
      <c r="I5608" s="14" t="inlineStr">
        <is>
          <t>Salminus brasiliensis</t>
        </is>
      </c>
      <c r="J5608" s="16" t="n">
        <v>43.2</v>
      </c>
      <c r="K5608" s="16" t="n">
        <v>36.3</v>
      </c>
      <c r="L5608" s="17" t="n">
        <v>1060</v>
      </c>
      <c r="M5608" s="17" t="n">
        <v>950</v>
      </c>
      <c r="N5608" s="14" t="b">
        <v>0</v>
      </c>
      <c r="O5608" s="14" t="inlineStr">
        <is>
          <t>M</t>
        </is>
      </c>
      <c r="P5608" s="14" t="inlineStr">
        <is>
          <t>REP</t>
        </is>
      </c>
      <c r="Q5608" s="17" t="n">
        <v>0.26</v>
      </c>
      <c r="R5608" s="14" t="n">
        <v>0</v>
      </c>
      <c r="S5608" s="17" t="n">
        <v>8.44</v>
      </c>
      <c r="T5608" s="10">
        <f>IF(Q5608&gt;0,M5608-Q5608,"")</f>
        <v/>
      </c>
      <c r="U5608" s="11">
        <f>IF(AND(T5608&gt;0,Q5608&gt;0),(Q5608/T5608)*100,"")</f>
        <v/>
      </c>
      <c r="V5608" s="11">
        <f>IF(AND(T5608&gt;0,S5608&gt;0),(S5608/T5608)*100,"")</f>
        <v/>
      </c>
      <c r="W5608" s="10">
        <f>IF(AND(J5608&gt;0,L5608&gt;0),(L5608/(J5608^3))*100,"")</f>
        <v/>
      </c>
      <c r="X5608" s="12" t="n">
        <v>1.51</v>
      </c>
      <c r="Y5608" s="12" t="n">
        <v>2.3</v>
      </c>
      <c r="Z5608" s="12" t="n">
        <v>1.12</v>
      </c>
      <c r="AA5608" s="18" t="n"/>
      <c r="AB5608" s="14" t="n"/>
      <c r="AC5608" s="18" t="n"/>
      <c r="AD5608" s="18" t="n"/>
      <c r="AE5608" s="18" t="n"/>
      <c r="AF5608" s="18" t="n"/>
    </row>
    <row r="5609" ht="14" customHeight="1">
      <c r="A5609" s="5" t="inlineStr">
        <is>
          <t>2519</t>
        </is>
      </c>
      <c r="B5609" s="5" t="inlineStr">
        <is>
          <t>LIPAN-5607</t>
        </is>
      </c>
      <c r="C5609" s="6" t="n">
        <v>2025</v>
      </c>
      <c r="D5609" s="5" t="inlineStr">
        <is>
          <t>2025-07-31 00:00:00</t>
        </is>
      </c>
      <c r="E5609" s="5" t="inlineStr">
        <is>
          <t>G.-Jul</t>
        </is>
      </c>
      <c r="F5609" s="5" t="inlineStr">
        <is>
          <t>E. E. Taiamã</t>
        </is>
      </c>
      <c r="G5609" s="5" t="inlineStr">
        <is>
          <t>16º 48' 01,35" | 57° 39' 22,89"</t>
        </is>
      </c>
      <c r="H5609" s="5" t="inlineStr">
        <is>
          <t>Characiformes</t>
        </is>
      </c>
      <c r="I5609" s="5" t="inlineStr">
        <is>
          <t>Salminus brasiliensis</t>
        </is>
      </c>
      <c r="J5609" s="7" t="n">
        <v>43.6</v>
      </c>
      <c r="K5609" s="7" t="n">
        <v>29.1</v>
      </c>
      <c r="L5609" s="8" t="n">
        <v>1240</v>
      </c>
      <c r="M5609" s="8" t="n">
        <v>1130</v>
      </c>
      <c r="N5609" s="5" t="b">
        <v>0</v>
      </c>
      <c r="O5609" s="5" t="inlineStr">
        <is>
          <t>M</t>
        </is>
      </c>
      <c r="P5609" s="5" t="inlineStr">
        <is>
          <t>REP</t>
        </is>
      </c>
      <c r="Q5609" s="8" t="n">
        <v>0.33</v>
      </c>
      <c r="R5609" s="5" t="n">
        <v>0</v>
      </c>
      <c r="S5609" s="8" t="n">
        <v>6.46</v>
      </c>
      <c r="T5609" s="10">
        <f>IF(Q5609&gt;0,M5609-Q5609,"")</f>
        <v/>
      </c>
      <c r="U5609" s="11">
        <f>IF(AND(T5609&gt;0,Q5609&gt;0),(Q5609/T5609)*100,"")</f>
        <v/>
      </c>
      <c r="V5609" s="11">
        <f>IF(AND(T5609&gt;0,S5609&gt;0),(S5609/T5609)*100,"")</f>
        <v/>
      </c>
      <c r="W5609" s="10">
        <f>IF(AND(J5609&gt;0,L5609&gt;0),(L5609/(J5609^3))*100,"")</f>
        <v/>
      </c>
      <c r="X5609" s="12" t="n">
        <v>1.51</v>
      </c>
      <c r="Y5609" s="12" t="n">
        <v>2.3</v>
      </c>
      <c r="Z5609" s="12" t="n">
        <v>1.12</v>
      </c>
      <c r="AA5609" s="13" t="n"/>
      <c r="AB5609" s="5" t="n"/>
      <c r="AC5609" s="13" t="n"/>
      <c r="AD5609" s="13" t="n"/>
      <c r="AE5609" s="13" t="n"/>
      <c r="AF5609" s="13" t="n"/>
    </row>
    <row r="5610" ht="14" customHeight="1">
      <c r="A5610" s="14" t="inlineStr">
        <is>
          <t>2520</t>
        </is>
      </c>
      <c r="B5610" s="14" t="inlineStr">
        <is>
          <t>LIPAN-5608</t>
        </is>
      </c>
      <c r="C5610" s="15" t="n">
        <v>2025</v>
      </c>
      <c r="D5610" s="14" t="inlineStr">
        <is>
          <t>2025-07-31 00:00:00</t>
        </is>
      </c>
      <c r="E5610" s="14" t="inlineStr">
        <is>
          <t>G.-Jul</t>
        </is>
      </c>
      <c r="F5610" s="14" t="inlineStr">
        <is>
          <t>E. E. Taiamã</t>
        </is>
      </c>
      <c r="G5610" s="14" t="inlineStr">
        <is>
          <t>16º 48' 01,35" | 57° 39' 22,89"</t>
        </is>
      </c>
      <c r="H5610" s="14" t="inlineStr">
        <is>
          <t>Characiformes</t>
        </is>
      </c>
      <c r="I5610" s="14" t="inlineStr">
        <is>
          <t>Salminus brasiliensis</t>
        </is>
      </c>
      <c r="J5610" s="16" t="n">
        <v>48.5</v>
      </c>
      <c r="K5610" s="16" t="n">
        <v>41.6</v>
      </c>
      <c r="L5610" s="17" t="n">
        <v>1380</v>
      </c>
      <c r="M5610" s="17" t="n">
        <v>1240</v>
      </c>
      <c r="N5610" s="14" t="b">
        <v>0</v>
      </c>
      <c r="O5610" s="14" t="inlineStr">
        <is>
          <t>M</t>
        </is>
      </c>
      <c r="P5610" s="14" t="inlineStr">
        <is>
          <t>REP</t>
        </is>
      </c>
      <c r="Q5610" s="17" t="n">
        <v>0.8</v>
      </c>
      <c r="R5610" s="14" t="n">
        <v>3</v>
      </c>
      <c r="S5610" s="17" t="n">
        <v>11.24</v>
      </c>
      <c r="T5610" s="10">
        <f>IF(Q5610&gt;0,M5610-Q5610,"")</f>
        <v/>
      </c>
      <c r="U5610" s="11">
        <f>IF(AND(T5610&gt;0,Q5610&gt;0),(Q5610/T5610)*100,"")</f>
        <v/>
      </c>
      <c r="V5610" s="11">
        <f>IF(AND(T5610&gt;0,S5610&gt;0),(S5610/T5610)*100,"")</f>
        <v/>
      </c>
      <c r="W5610" s="10">
        <f>IF(AND(J5610&gt;0,L5610&gt;0),(L5610/(J5610^3))*100,"")</f>
        <v/>
      </c>
      <c r="X5610" s="12" t="n">
        <v>1.51</v>
      </c>
      <c r="Y5610" s="12" t="n">
        <v>2.3</v>
      </c>
      <c r="Z5610" s="12" t="n">
        <v>1.12</v>
      </c>
      <c r="AA5610" s="18" t="n"/>
      <c r="AB5610" s="14" t="n"/>
      <c r="AC5610" s="18" t="n"/>
      <c r="AD5610" s="18" t="n"/>
      <c r="AE5610" s="18" t="n"/>
      <c r="AF5610" s="18" t="n"/>
    </row>
    <row r="5611" ht="14" customHeight="1">
      <c r="A5611" s="5" t="inlineStr">
        <is>
          <t>2521</t>
        </is>
      </c>
      <c r="B5611" s="5" t="inlineStr">
        <is>
          <t>LIPAN-5609</t>
        </is>
      </c>
      <c r="C5611" s="6" t="n">
        <v>2025</v>
      </c>
      <c r="D5611" s="5" t="inlineStr">
        <is>
          <t>2025-07-31 00:00:00</t>
        </is>
      </c>
      <c r="E5611" s="5" t="inlineStr">
        <is>
          <t>G.-Jul</t>
        </is>
      </c>
      <c r="F5611" s="5" t="inlineStr">
        <is>
          <t>E. E. Taiamã</t>
        </is>
      </c>
      <c r="G5611" s="5" t="inlineStr">
        <is>
          <t>16º 48' 01,35" | 57° 39' 22,89"</t>
        </is>
      </c>
      <c r="H5611" s="5" t="inlineStr">
        <is>
          <t>Characiformes</t>
        </is>
      </c>
      <c r="I5611" s="5" t="inlineStr">
        <is>
          <t>Salminus brasiliensis</t>
        </is>
      </c>
      <c r="J5611" s="7" t="n">
        <v>43.6</v>
      </c>
      <c r="K5611" s="7" t="n">
        <v>37.8</v>
      </c>
      <c r="L5611" s="8" t="n">
        <v>1070</v>
      </c>
      <c r="M5611" s="8" t="n">
        <v>980</v>
      </c>
      <c r="N5611" s="5" t="b">
        <v>0</v>
      </c>
      <c r="O5611" s="5" t="inlineStr">
        <is>
          <t>M</t>
        </is>
      </c>
      <c r="P5611" s="5" t="inlineStr">
        <is>
          <t>REP</t>
        </is>
      </c>
      <c r="Q5611" s="8" t="n">
        <v>0.42</v>
      </c>
      <c r="R5611" s="5" t="n">
        <v>0</v>
      </c>
      <c r="S5611" s="8" t="n">
        <v>6.78</v>
      </c>
      <c r="T5611" s="10">
        <f>IF(Q5611&gt;0,M5611-Q5611,"")</f>
        <v/>
      </c>
      <c r="U5611" s="11">
        <f>IF(AND(T5611&gt;0,Q5611&gt;0),(Q5611/T5611)*100,"")</f>
        <v/>
      </c>
      <c r="V5611" s="11">
        <f>IF(AND(T5611&gt;0,S5611&gt;0),(S5611/T5611)*100,"")</f>
        <v/>
      </c>
      <c r="W5611" s="10">
        <f>IF(AND(J5611&gt;0,L5611&gt;0),(L5611/(J5611^3))*100,"")</f>
        <v/>
      </c>
      <c r="X5611" s="12" t="n">
        <v>1.51</v>
      </c>
      <c r="Y5611" s="12" t="n">
        <v>2.3</v>
      </c>
      <c r="Z5611" s="12" t="n">
        <v>1.12</v>
      </c>
      <c r="AA5611" s="13" t="n"/>
      <c r="AB5611" s="5" t="n"/>
      <c r="AC5611" s="13" t="n"/>
      <c r="AD5611" s="13" t="n"/>
      <c r="AE5611" s="13" t="n"/>
      <c r="AF5611" s="13" t="n"/>
    </row>
    <row r="5612" ht="14" customHeight="1">
      <c r="A5612" s="14" t="inlineStr">
        <is>
          <t>2522</t>
        </is>
      </c>
      <c r="B5612" s="14" t="inlineStr">
        <is>
          <t>LIPAN-5610</t>
        </is>
      </c>
      <c r="C5612" s="15" t="n">
        <v>2025</v>
      </c>
      <c r="D5612" s="14" t="inlineStr">
        <is>
          <t>2025-07-31 00:00:00</t>
        </is>
      </c>
      <c r="E5612" s="14" t="inlineStr">
        <is>
          <t>G.-Jul</t>
        </is>
      </c>
      <c r="F5612" s="14" t="inlineStr">
        <is>
          <t>E. E. Taiamã</t>
        </is>
      </c>
      <c r="G5612" s="14" t="inlineStr">
        <is>
          <t>16º 48' 01,35" | 57° 39' 22,89"</t>
        </is>
      </c>
      <c r="H5612" s="14" t="inlineStr">
        <is>
          <t>Characiformes</t>
        </is>
      </c>
      <c r="I5612" s="14" t="inlineStr">
        <is>
          <t>Salminus brasiliensis</t>
        </is>
      </c>
      <c r="J5612" s="16" t="n">
        <v>40.8</v>
      </c>
      <c r="K5612" s="16" t="n">
        <v>35.3</v>
      </c>
      <c r="L5612" s="17" t="n">
        <v>1000</v>
      </c>
      <c r="M5612" s="17" t="n">
        <v>870</v>
      </c>
      <c r="N5612" s="14" t="b">
        <v>0</v>
      </c>
      <c r="O5612" s="14" t="inlineStr">
        <is>
          <t>F</t>
        </is>
      </c>
      <c r="P5612" s="14" t="inlineStr">
        <is>
          <t>REP</t>
        </is>
      </c>
      <c r="Q5612" s="17" t="n">
        <v>1.09</v>
      </c>
      <c r="R5612" s="14" t="n">
        <v>3</v>
      </c>
      <c r="S5612" s="17" t="n">
        <v>7.32</v>
      </c>
      <c r="T5612" s="10">
        <f>IF(Q5612&gt;0,M5612-Q5612,"")</f>
        <v/>
      </c>
      <c r="U5612" s="11">
        <f>IF(AND(T5612&gt;0,Q5612&gt;0),(Q5612/T5612)*100,"")</f>
        <v/>
      </c>
      <c r="V5612" s="11">
        <f>IF(AND(T5612&gt;0,S5612&gt;0),(S5612/T5612)*100,"")</f>
        <v/>
      </c>
      <c r="W5612" s="10">
        <f>IF(AND(J5612&gt;0,L5612&gt;0),(L5612/(J5612^3))*100,"")</f>
        <v/>
      </c>
      <c r="X5612" s="12" t="n">
        <v>1.51</v>
      </c>
      <c r="Y5612" s="12" t="n">
        <v>2.3</v>
      </c>
      <c r="Z5612" s="12" t="n">
        <v>1.12</v>
      </c>
      <c r="AA5612" s="18" t="n"/>
      <c r="AB5612" s="14" t="n"/>
      <c r="AC5612" s="18" t="n"/>
      <c r="AD5612" s="18" t="n"/>
      <c r="AE5612" s="18" t="n"/>
      <c r="AF5612" s="18" t="n"/>
    </row>
    <row r="5613" ht="14" customHeight="1">
      <c r="A5613" s="5" t="inlineStr">
        <is>
          <t>2523</t>
        </is>
      </c>
      <c r="B5613" s="5" t="inlineStr">
        <is>
          <t>LIPAN-5611</t>
        </is>
      </c>
      <c r="C5613" s="6" t="n">
        <v>2025</v>
      </c>
      <c r="D5613" s="5" t="inlineStr">
        <is>
          <t>2025-07-31 00:00:00</t>
        </is>
      </c>
      <c r="E5613" s="5" t="inlineStr">
        <is>
          <t>G.-Jul</t>
        </is>
      </c>
      <c r="F5613" s="5" t="inlineStr">
        <is>
          <t>E. E. Taiamã</t>
        </is>
      </c>
      <c r="G5613" s="5" t="inlineStr">
        <is>
          <t>16º 48' 01,35" | 57° 39' 22,89"</t>
        </is>
      </c>
      <c r="H5613" s="5" t="inlineStr">
        <is>
          <t>Characiformes</t>
        </is>
      </c>
      <c r="I5613" s="5" t="inlineStr">
        <is>
          <t>Salminus brasiliensis</t>
        </is>
      </c>
      <c r="J5613" s="7" t="n">
        <v>48.6</v>
      </c>
      <c r="K5613" s="7" t="n">
        <v>41.4</v>
      </c>
      <c r="L5613" s="8" t="n">
        <v>1660</v>
      </c>
      <c r="M5613" s="8" t="n">
        <v>1441</v>
      </c>
      <c r="N5613" s="5" t="b">
        <v>0</v>
      </c>
      <c r="O5613" s="5" t="inlineStr">
        <is>
          <t>F</t>
        </is>
      </c>
      <c r="P5613" s="5" t="inlineStr">
        <is>
          <t>REP</t>
        </is>
      </c>
      <c r="Q5613" s="8" t="n">
        <v>1.17</v>
      </c>
      <c r="R5613" s="5" t="n">
        <v>1</v>
      </c>
      <c r="S5613" s="8" t="n">
        <v>14.76</v>
      </c>
      <c r="T5613" s="10">
        <f>IF(Q5613&gt;0,M5613-Q5613,"")</f>
        <v/>
      </c>
      <c r="U5613" s="11">
        <f>IF(AND(T5613&gt;0,Q5613&gt;0),(Q5613/T5613)*100,"")</f>
        <v/>
      </c>
      <c r="V5613" s="11">
        <f>IF(AND(T5613&gt;0,S5613&gt;0),(S5613/T5613)*100,"")</f>
        <v/>
      </c>
      <c r="W5613" s="10">
        <f>IF(AND(J5613&gt;0,L5613&gt;0),(L5613/(J5613^3))*100,"")</f>
        <v/>
      </c>
      <c r="X5613" s="12" t="n">
        <v>1.51</v>
      </c>
      <c r="Y5613" s="12" t="n">
        <v>2.3</v>
      </c>
      <c r="Z5613" s="12" t="n">
        <v>1.12</v>
      </c>
      <c r="AA5613" s="13" t="n"/>
      <c r="AB5613" s="5" t="n"/>
      <c r="AC5613" s="13" t="n"/>
      <c r="AD5613" s="13" t="n"/>
      <c r="AE5613" s="13" t="n"/>
      <c r="AF5613" s="13" t="n"/>
    </row>
    <row r="5614" ht="14" customHeight="1">
      <c r="A5614" s="14" t="inlineStr">
        <is>
          <t>2524</t>
        </is>
      </c>
      <c r="B5614" s="14" t="inlineStr">
        <is>
          <t>LIPAN-5612</t>
        </is>
      </c>
      <c r="C5614" s="15" t="n">
        <v>2025</v>
      </c>
      <c r="D5614" s="14" t="inlineStr">
        <is>
          <t>2025-07-31 00:00:00</t>
        </is>
      </c>
      <c r="E5614" s="14" t="inlineStr">
        <is>
          <t>G.-Jul</t>
        </is>
      </c>
      <c r="F5614" s="14" t="inlineStr">
        <is>
          <t>E. E. Taiamã</t>
        </is>
      </c>
      <c r="G5614" s="14" t="inlineStr">
        <is>
          <t>16º 48' 01,35" | 57° 39' 22,89"</t>
        </is>
      </c>
      <c r="H5614" s="14" t="inlineStr">
        <is>
          <t>Characiformes</t>
        </is>
      </c>
      <c r="I5614" s="14" t="inlineStr">
        <is>
          <t>Salminus brasiliensis</t>
        </is>
      </c>
      <c r="J5614" s="16" t="n">
        <v>48.6</v>
      </c>
      <c r="K5614" s="16" t="n">
        <v>41.5</v>
      </c>
      <c r="L5614" s="17" t="n">
        <v>1450</v>
      </c>
      <c r="M5614" s="17" t="n">
        <v>1340</v>
      </c>
      <c r="N5614" s="14" t="b">
        <v>0</v>
      </c>
      <c r="O5614" s="14" t="inlineStr">
        <is>
          <t>F</t>
        </is>
      </c>
      <c r="P5614" s="14" t="inlineStr">
        <is>
          <t>REP</t>
        </is>
      </c>
      <c r="Q5614" s="17" t="n">
        <v>1.12</v>
      </c>
      <c r="R5614" s="14" t="n">
        <v>0</v>
      </c>
      <c r="S5614" s="17" t="n">
        <v>13.89</v>
      </c>
      <c r="T5614" s="10">
        <f>IF(Q5614&gt;0,M5614-Q5614,"")</f>
        <v/>
      </c>
      <c r="U5614" s="11">
        <f>IF(AND(T5614&gt;0,Q5614&gt;0),(Q5614/T5614)*100,"")</f>
        <v/>
      </c>
      <c r="V5614" s="11">
        <f>IF(AND(T5614&gt;0,S5614&gt;0),(S5614/T5614)*100,"")</f>
        <v/>
      </c>
      <c r="W5614" s="10">
        <f>IF(AND(J5614&gt;0,L5614&gt;0),(L5614/(J5614^3))*100,"")</f>
        <v/>
      </c>
      <c r="X5614" s="12" t="n">
        <v>1.51</v>
      </c>
      <c r="Y5614" s="12" t="n">
        <v>2.3</v>
      </c>
      <c r="Z5614" s="12" t="n">
        <v>1.12</v>
      </c>
      <c r="AA5614" s="18" t="n"/>
      <c r="AB5614" s="14" t="n"/>
      <c r="AC5614" s="18" t="n"/>
      <c r="AD5614" s="18" t="n"/>
      <c r="AE5614" s="18" t="n"/>
      <c r="AF5614" s="18" t="n"/>
    </row>
    <row r="5615" ht="14" customHeight="1">
      <c r="A5615" s="5" t="inlineStr">
        <is>
          <t>2525</t>
        </is>
      </c>
      <c r="B5615" s="5" t="inlineStr">
        <is>
          <t>LIPAN-5613</t>
        </is>
      </c>
      <c r="C5615" s="6" t="n">
        <v>2025</v>
      </c>
      <c r="D5615" s="5" t="inlineStr">
        <is>
          <t>2025-07-31 00:00:00</t>
        </is>
      </c>
      <c r="E5615" s="5" t="inlineStr">
        <is>
          <t>G.-Jul</t>
        </is>
      </c>
      <c r="F5615" s="5" t="inlineStr">
        <is>
          <t>E. E. Taiamã</t>
        </is>
      </c>
      <c r="G5615" s="5" t="inlineStr">
        <is>
          <t>16º 48' 01,35" | 57° 39' 22,89"</t>
        </is>
      </c>
      <c r="H5615" s="5" t="inlineStr">
        <is>
          <t>Characiformes</t>
        </is>
      </c>
      <c r="I5615" s="5" t="inlineStr">
        <is>
          <t>Salminus brasiliensis</t>
        </is>
      </c>
      <c r="J5615" s="7" t="n">
        <v>45.5</v>
      </c>
      <c r="K5615" s="7" t="n">
        <v>38.3</v>
      </c>
      <c r="L5615" s="8" t="n">
        <v>1380</v>
      </c>
      <c r="M5615" s="8" t="n">
        <v>1140</v>
      </c>
      <c r="N5615" s="5" t="b">
        <v>0</v>
      </c>
      <c r="O5615" s="5" t="inlineStr">
        <is>
          <t>F</t>
        </is>
      </c>
      <c r="P5615" s="5" t="inlineStr">
        <is>
          <t>REP</t>
        </is>
      </c>
      <c r="Q5615" s="8" t="n">
        <v>0.9</v>
      </c>
      <c r="R5615" s="5" t="n">
        <v>2</v>
      </c>
      <c r="S5615" s="8" t="n">
        <v>10.35</v>
      </c>
      <c r="T5615" s="10">
        <f>IF(Q5615&gt;0,M5615-Q5615,"")</f>
        <v/>
      </c>
      <c r="U5615" s="11">
        <f>IF(AND(T5615&gt;0,Q5615&gt;0),(Q5615/T5615)*100,"")</f>
        <v/>
      </c>
      <c r="V5615" s="11">
        <f>IF(AND(T5615&gt;0,S5615&gt;0),(S5615/T5615)*100,"")</f>
        <v/>
      </c>
      <c r="W5615" s="10">
        <f>IF(AND(J5615&gt;0,L5615&gt;0),(L5615/(J5615^3))*100,"")</f>
        <v/>
      </c>
      <c r="X5615" s="12" t="n">
        <v>1.51</v>
      </c>
      <c r="Y5615" s="12" t="n">
        <v>2.3</v>
      </c>
      <c r="Z5615" s="12" t="n">
        <v>1.12</v>
      </c>
      <c r="AA5615" s="13" t="n"/>
      <c r="AB5615" s="5" t="n"/>
      <c r="AC5615" s="13" t="n"/>
      <c r="AD5615" s="13" t="n"/>
      <c r="AE5615" s="13" t="n"/>
      <c r="AF5615" s="13" t="n"/>
    </row>
    <row r="5616" ht="14" customHeight="1">
      <c r="A5616" s="14" t="inlineStr">
        <is>
          <t>2526</t>
        </is>
      </c>
      <c r="B5616" s="14" t="inlineStr">
        <is>
          <t>LIPAN-5614</t>
        </is>
      </c>
      <c r="C5616" s="15" t="n">
        <v>2025</v>
      </c>
      <c r="D5616" s="14" t="inlineStr">
        <is>
          <t>2025-07-31 00:00:00</t>
        </is>
      </c>
      <c r="E5616" s="14" t="inlineStr">
        <is>
          <t>G.-Jul</t>
        </is>
      </c>
      <c r="F5616" s="14" t="inlineStr">
        <is>
          <t>E. E. Taiamã</t>
        </is>
      </c>
      <c r="G5616" s="14" t="inlineStr">
        <is>
          <t>16º 48' 01,35" | 57° 39' 22,89"</t>
        </is>
      </c>
      <c r="H5616" s="14" t="inlineStr">
        <is>
          <t>Characiformes</t>
        </is>
      </c>
      <c r="I5616" s="14" t="inlineStr">
        <is>
          <t>Salminus brasiliensis</t>
        </is>
      </c>
      <c r="J5616" s="16" t="n">
        <v>43.3</v>
      </c>
      <c r="K5616" s="16" t="n">
        <v>39.2</v>
      </c>
      <c r="L5616" s="17" t="n">
        <v>1170</v>
      </c>
      <c r="M5616" s="17" t="n">
        <v>1120</v>
      </c>
      <c r="N5616" s="14" t="b">
        <v>0</v>
      </c>
      <c r="O5616" s="14" t="inlineStr">
        <is>
          <t>M</t>
        </is>
      </c>
      <c r="P5616" s="14" t="inlineStr">
        <is>
          <t>REP</t>
        </is>
      </c>
      <c r="Q5616" s="17" t="n">
        <v>0.28</v>
      </c>
      <c r="R5616" s="14" t="n">
        <v>3</v>
      </c>
      <c r="S5616" s="17" t="n">
        <v>9.5</v>
      </c>
      <c r="T5616" s="10">
        <f>IF(Q5616&gt;0,M5616-Q5616,"")</f>
        <v/>
      </c>
      <c r="U5616" s="11">
        <f>IF(AND(T5616&gt;0,Q5616&gt;0),(Q5616/T5616)*100,"")</f>
        <v/>
      </c>
      <c r="V5616" s="11">
        <f>IF(AND(T5616&gt;0,S5616&gt;0),(S5616/T5616)*100,"")</f>
        <v/>
      </c>
      <c r="W5616" s="10">
        <f>IF(AND(J5616&gt;0,L5616&gt;0),(L5616/(J5616^3))*100,"")</f>
        <v/>
      </c>
      <c r="X5616" s="12" t="n">
        <v>1.51</v>
      </c>
      <c r="Y5616" s="12" t="n">
        <v>2.3</v>
      </c>
      <c r="Z5616" s="12" t="n">
        <v>1.12</v>
      </c>
      <c r="AA5616" s="18" t="n"/>
      <c r="AB5616" s="14" t="n"/>
      <c r="AC5616" s="18" t="n"/>
      <c r="AD5616" s="18" t="n"/>
      <c r="AE5616" s="18" t="n"/>
      <c r="AF5616" s="18" t="n"/>
    </row>
    <row r="5617" ht="14" customHeight="1">
      <c r="A5617" s="5" t="inlineStr">
        <is>
          <t>2527</t>
        </is>
      </c>
      <c r="B5617" s="5" t="inlineStr">
        <is>
          <t>LIPAN-5615</t>
        </is>
      </c>
      <c r="C5617" s="6" t="n">
        <v>2025</v>
      </c>
      <c r="D5617" s="5" t="inlineStr">
        <is>
          <t>2025-07-31 00:00:00</t>
        </is>
      </c>
      <c r="E5617" s="5" t="inlineStr">
        <is>
          <t>G.-Jul</t>
        </is>
      </c>
      <c r="F5617" s="5" t="inlineStr">
        <is>
          <t>E. E. Taiamã</t>
        </is>
      </c>
      <c r="G5617" s="5" t="inlineStr">
        <is>
          <t>16º 48' 01,35" | 57° 39' 22,89"</t>
        </is>
      </c>
      <c r="H5617" s="5" t="inlineStr">
        <is>
          <t>Characiformes</t>
        </is>
      </c>
      <c r="I5617" s="5" t="inlineStr">
        <is>
          <t>Salminus brasiliensis</t>
        </is>
      </c>
      <c r="J5617" s="7" t="n">
        <v>41.4</v>
      </c>
      <c r="K5617" s="7" t="n">
        <v>38</v>
      </c>
      <c r="L5617" s="8" t="n">
        <v>1040</v>
      </c>
      <c r="M5617" s="8" t="n">
        <v>910</v>
      </c>
      <c r="N5617" s="5" t="b">
        <v>0</v>
      </c>
      <c r="O5617" s="5" t="inlineStr">
        <is>
          <t>M</t>
        </is>
      </c>
      <c r="P5617" s="5" t="inlineStr">
        <is>
          <t>REP</t>
        </is>
      </c>
      <c r="Q5617" s="8" t="n">
        <v>0.25</v>
      </c>
      <c r="R5617" s="5" t="n">
        <v>0</v>
      </c>
      <c r="S5617" s="8" t="n">
        <v>14.84</v>
      </c>
      <c r="T5617" s="10">
        <f>IF(Q5617&gt;0,M5617-Q5617,"")</f>
        <v/>
      </c>
      <c r="U5617" s="11">
        <f>IF(AND(T5617&gt;0,Q5617&gt;0),(Q5617/T5617)*100,"")</f>
        <v/>
      </c>
      <c r="V5617" s="11">
        <f>IF(AND(T5617&gt;0,S5617&gt;0),(S5617/T5617)*100,"")</f>
        <v/>
      </c>
      <c r="W5617" s="10">
        <f>IF(AND(J5617&gt;0,L5617&gt;0),(L5617/(J5617^3))*100,"")</f>
        <v/>
      </c>
      <c r="X5617" s="12" t="n">
        <v>1.51</v>
      </c>
      <c r="Y5617" s="12" t="n">
        <v>2.3</v>
      </c>
      <c r="Z5617" s="12" t="n">
        <v>1.12</v>
      </c>
      <c r="AA5617" s="13" t="n"/>
      <c r="AB5617" s="5" t="n"/>
      <c r="AC5617" s="13" t="n"/>
      <c r="AD5617" s="13" t="n"/>
      <c r="AE5617" s="13" t="n"/>
      <c r="AF5617" s="13" t="n"/>
    </row>
    <row r="5618" ht="14" customHeight="1">
      <c r="A5618" s="14" t="inlineStr">
        <is>
          <t>2528</t>
        </is>
      </c>
      <c r="B5618" s="14" t="inlineStr">
        <is>
          <t>LIPAN-5616</t>
        </is>
      </c>
      <c r="C5618" s="15" t="n">
        <v>2025</v>
      </c>
      <c r="D5618" s="14" t="inlineStr">
        <is>
          <t>2025-08-25 00:00:00</t>
        </is>
      </c>
      <c r="E5618" s="14" t="inlineStr">
        <is>
          <t>H.-Ago</t>
        </is>
      </c>
      <c r="F5618" s="14" t="inlineStr">
        <is>
          <t>E. E. Taiamã</t>
        </is>
      </c>
      <c r="G5618" s="14" t="inlineStr">
        <is>
          <t>16º 48' 01,35" | 57° 39' 22,89"</t>
        </is>
      </c>
      <c r="H5618" s="14" t="inlineStr">
        <is>
          <t>Characiformes</t>
        </is>
      </c>
      <c r="I5618" s="14" t="inlineStr">
        <is>
          <t>Piaractus mesopotamicus</t>
        </is>
      </c>
      <c r="J5618" s="16" t="n">
        <v>37.2</v>
      </c>
      <c r="K5618" s="16" t="n">
        <v>30.5</v>
      </c>
      <c r="L5618" s="17" t="n">
        <v>1190</v>
      </c>
      <c r="M5618" s="17" t="n">
        <v>960</v>
      </c>
      <c r="N5618" s="14" t="b">
        <v>0</v>
      </c>
      <c r="O5618" s="14" t="inlineStr">
        <is>
          <t>M</t>
        </is>
      </c>
      <c r="P5618" s="14" t="inlineStr">
        <is>
          <t>REP</t>
        </is>
      </c>
      <c r="Q5618" s="17" t="n">
        <v>0.18</v>
      </c>
      <c r="R5618" s="14" t="n">
        <v>2</v>
      </c>
      <c r="S5618" s="17" t="n">
        <v>11.49</v>
      </c>
      <c r="T5618" s="10">
        <f>IF(Q5618&gt;0,M5618-Q5618,"")</f>
        <v/>
      </c>
      <c r="U5618" s="11">
        <f>IF(AND(T5618&gt;0,Q5618&gt;0),(Q5618/T5618)*100,"")</f>
        <v/>
      </c>
      <c r="V5618" s="11">
        <f>IF(AND(T5618&gt;0,S5618&gt;0),(S5618/T5618)*100,"")</f>
        <v/>
      </c>
      <c r="W5618" s="10">
        <f>IF(AND(J5618&gt;0,L5618&gt;0),(L5618/(J5618^3))*100,"")</f>
        <v/>
      </c>
      <c r="X5618" s="12" t="n">
        <v>1.01</v>
      </c>
      <c r="Y5618" s="12" t="n">
        <v>1.18</v>
      </c>
      <c r="Z5618" s="12" t="n">
        <v>0.84</v>
      </c>
      <c r="AA5618" s="18" t="n">
        <v>0.02</v>
      </c>
      <c r="AB5618" s="14" t="n"/>
      <c r="AC5618" s="18" t="n">
        <v>25.16333333</v>
      </c>
      <c r="AD5618" s="18" t="n">
        <v>0.02433333333</v>
      </c>
      <c r="AE5618" s="18" t="n">
        <v>6.916666667</v>
      </c>
      <c r="AF5618" s="18" t="n"/>
    </row>
    <row r="5619" ht="14" customHeight="1">
      <c r="A5619" s="5" t="inlineStr">
        <is>
          <t>2529</t>
        </is>
      </c>
      <c r="B5619" s="5" t="inlineStr">
        <is>
          <t>LIPAN-5617</t>
        </is>
      </c>
      <c r="C5619" s="6" t="n">
        <v>2025</v>
      </c>
      <c r="D5619" s="5" t="inlineStr">
        <is>
          <t>2025-08-26 00:00:00</t>
        </is>
      </c>
      <c r="E5619" s="5" t="inlineStr">
        <is>
          <t>H.-Ago</t>
        </is>
      </c>
      <c r="F5619" s="5" t="inlineStr">
        <is>
          <t>E. E. Taiamã</t>
        </is>
      </c>
      <c r="G5619" s="5" t="inlineStr">
        <is>
          <t>16º 48' 01,35" | 57° 39' 22,89"</t>
        </is>
      </c>
      <c r="H5619" s="5" t="inlineStr">
        <is>
          <t>Characiformes</t>
        </is>
      </c>
      <c r="I5619" s="5" t="inlineStr">
        <is>
          <t>Piaractus mesopotamicus</t>
        </is>
      </c>
      <c r="J5619" s="7" t="n">
        <v>37.1</v>
      </c>
      <c r="K5619" s="7" t="n">
        <v>33.7</v>
      </c>
      <c r="L5619" s="8" t="n">
        <v>1120</v>
      </c>
      <c r="M5619" s="8" t="n">
        <v>1030</v>
      </c>
      <c r="N5619" s="5" t="b">
        <v>0</v>
      </c>
      <c r="O5619" s="5" t="inlineStr">
        <is>
          <t>M</t>
        </is>
      </c>
      <c r="P5619" s="5" t="inlineStr">
        <is>
          <t>REP</t>
        </is>
      </c>
      <c r="Q5619" s="8" t="n">
        <v>0.24</v>
      </c>
      <c r="R5619" s="5" t="n">
        <v>2</v>
      </c>
      <c r="S5619" s="8" t="n">
        <v>14.34</v>
      </c>
      <c r="T5619" s="10">
        <f>IF(Q5619&gt;0,M5619-Q5619,"")</f>
        <v/>
      </c>
      <c r="U5619" s="11">
        <f>IF(AND(T5619&gt;0,Q5619&gt;0),(Q5619/T5619)*100,"")</f>
        <v/>
      </c>
      <c r="V5619" s="11">
        <f>IF(AND(T5619&gt;0,S5619&gt;0),(S5619/T5619)*100,"")</f>
        <v/>
      </c>
      <c r="W5619" s="10">
        <f>IF(AND(J5619&gt;0,L5619&gt;0),(L5619/(J5619^3))*100,"")</f>
        <v/>
      </c>
      <c r="X5619" s="12" t="n">
        <v>1.01</v>
      </c>
      <c r="Y5619" s="12" t="n">
        <v>1.18</v>
      </c>
      <c r="Z5619" s="12" t="n">
        <v>0.84</v>
      </c>
      <c r="AA5619" s="13" t="n">
        <v>0.02</v>
      </c>
      <c r="AB5619" s="5" t="n"/>
      <c r="AC5619" s="13" t="n">
        <v>25.16333333</v>
      </c>
      <c r="AD5619" s="13" t="n">
        <v>0.02433333333</v>
      </c>
      <c r="AE5619" s="13" t="n">
        <v>6.916666667</v>
      </c>
      <c r="AF5619" s="13" t="n"/>
    </row>
    <row r="5620" ht="14" customHeight="1">
      <c r="A5620" s="14" t="inlineStr">
        <is>
          <t>2530</t>
        </is>
      </c>
      <c r="B5620" s="14" t="inlineStr">
        <is>
          <t>LIPAN-5618</t>
        </is>
      </c>
      <c r="C5620" s="15" t="n">
        <v>2025</v>
      </c>
      <c r="D5620" s="14" t="inlineStr">
        <is>
          <t>2025-08-27 00:00:00</t>
        </is>
      </c>
      <c r="E5620" s="14" t="inlineStr">
        <is>
          <t>H.-Ago</t>
        </is>
      </c>
      <c r="F5620" s="14" t="inlineStr">
        <is>
          <t>E. E. Taiamã</t>
        </is>
      </c>
      <c r="G5620" s="14" t="inlineStr">
        <is>
          <t>16º 48' 01,35" | 57° 39' 22,89"</t>
        </is>
      </c>
      <c r="H5620" s="14" t="inlineStr">
        <is>
          <t>Characiformes</t>
        </is>
      </c>
      <c r="I5620" s="14" t="inlineStr">
        <is>
          <t>Piaractus mesopotamicus</t>
        </is>
      </c>
      <c r="J5620" s="16" t="n">
        <v>35.8</v>
      </c>
      <c r="K5620" s="16" t="n">
        <v>31.8</v>
      </c>
      <c r="L5620" s="17" t="n">
        <v>1130</v>
      </c>
      <c r="M5620" s="17" t="n">
        <v>950</v>
      </c>
      <c r="N5620" s="14" t="b">
        <v>0</v>
      </c>
      <c r="O5620" s="14" t="inlineStr">
        <is>
          <t>M</t>
        </is>
      </c>
      <c r="P5620" s="14" t="inlineStr">
        <is>
          <t>REP</t>
        </is>
      </c>
      <c r="Q5620" s="17" t="n">
        <v>0.2</v>
      </c>
      <c r="R5620" s="14" t="n">
        <v>3</v>
      </c>
      <c r="S5620" s="17" t="n">
        <v>11.56</v>
      </c>
      <c r="T5620" s="10">
        <f>IF(Q5620&gt;0,M5620-Q5620,"")</f>
        <v/>
      </c>
      <c r="U5620" s="11">
        <f>IF(AND(T5620&gt;0,Q5620&gt;0),(Q5620/T5620)*100,"")</f>
        <v/>
      </c>
      <c r="V5620" s="11">
        <f>IF(AND(T5620&gt;0,S5620&gt;0),(S5620/T5620)*100,"")</f>
        <v/>
      </c>
      <c r="W5620" s="10">
        <f>IF(AND(J5620&gt;0,L5620&gt;0),(L5620/(J5620^3))*100,"")</f>
        <v/>
      </c>
      <c r="X5620" s="12" t="n">
        <v>1.01</v>
      </c>
      <c r="Y5620" s="12" t="n">
        <v>1.18</v>
      </c>
      <c r="Z5620" s="12" t="n">
        <v>0.84</v>
      </c>
      <c r="AA5620" s="18" t="n">
        <v>0.02</v>
      </c>
      <c r="AB5620" s="14" t="n"/>
      <c r="AC5620" s="18" t="n">
        <v>25.16333333</v>
      </c>
      <c r="AD5620" s="18" t="n">
        <v>0.02433333333</v>
      </c>
      <c r="AE5620" s="18" t="n">
        <v>6.916666667</v>
      </c>
      <c r="AF5620" s="18" t="n"/>
    </row>
    <row r="5621" ht="14" customHeight="1">
      <c r="A5621" s="5" t="inlineStr">
        <is>
          <t>2531</t>
        </is>
      </c>
      <c r="B5621" s="5" t="inlineStr">
        <is>
          <t>LIPAN-5619</t>
        </is>
      </c>
      <c r="C5621" s="6" t="n">
        <v>2025</v>
      </c>
      <c r="D5621" s="5" t="inlineStr">
        <is>
          <t>2025-08-28 00:00:00</t>
        </is>
      </c>
      <c r="E5621" s="5" t="inlineStr">
        <is>
          <t>H.-Ago</t>
        </is>
      </c>
      <c r="F5621" s="5" t="inlineStr">
        <is>
          <t>E. E. Taiamã</t>
        </is>
      </c>
      <c r="G5621" s="5" t="inlineStr">
        <is>
          <t>16º 48' 01,35" | 57° 39' 22,89"</t>
        </is>
      </c>
      <c r="H5621" s="5" t="inlineStr">
        <is>
          <t>Characiformes</t>
        </is>
      </c>
      <c r="I5621" s="5" t="inlineStr">
        <is>
          <t>Piaractus mesopotamicus</t>
        </is>
      </c>
      <c r="J5621" s="7" t="n">
        <v>37</v>
      </c>
      <c r="K5621" s="7" t="n">
        <v>30.1</v>
      </c>
      <c r="L5621" s="8" t="n">
        <v>1350</v>
      </c>
      <c r="M5621" s="8" t="n">
        <v>1110</v>
      </c>
      <c r="N5621" s="5" t="b">
        <v>0</v>
      </c>
      <c r="O5621" s="5" t="inlineStr">
        <is>
          <t>F</t>
        </is>
      </c>
      <c r="P5621" s="5" t="inlineStr">
        <is>
          <t>REP</t>
        </is>
      </c>
      <c r="Q5621" s="8" t="n">
        <v>4.29</v>
      </c>
      <c r="R5621" s="5" t="n">
        <v>2</v>
      </c>
      <c r="S5621" s="8" t="n">
        <v>12.63</v>
      </c>
      <c r="T5621" s="10">
        <f>IF(Q5621&gt;0,M5621-Q5621,"")</f>
        <v/>
      </c>
      <c r="U5621" s="11">
        <f>IF(AND(T5621&gt;0,Q5621&gt;0),(Q5621/T5621)*100,"")</f>
        <v/>
      </c>
      <c r="V5621" s="11">
        <f>IF(AND(T5621&gt;0,S5621&gt;0),(S5621/T5621)*100,"")</f>
        <v/>
      </c>
      <c r="W5621" s="10">
        <f>IF(AND(J5621&gt;0,L5621&gt;0),(L5621/(J5621^3))*100,"")</f>
        <v/>
      </c>
      <c r="X5621" s="12" t="n">
        <v>1.01</v>
      </c>
      <c r="Y5621" s="12" t="n">
        <v>1.18</v>
      </c>
      <c r="Z5621" s="12" t="n">
        <v>0.84</v>
      </c>
      <c r="AA5621" s="13" t="n">
        <v>0.02</v>
      </c>
      <c r="AB5621" s="5" t="n"/>
      <c r="AC5621" s="13" t="n">
        <v>25.16333333</v>
      </c>
      <c r="AD5621" s="13" t="n">
        <v>0.02433333333</v>
      </c>
      <c r="AE5621" s="13" t="n">
        <v>6.916666667</v>
      </c>
      <c r="AF5621" s="13" t="n"/>
    </row>
    <row r="5622" ht="14" customHeight="1">
      <c r="A5622" s="14" t="inlineStr">
        <is>
          <t>2532</t>
        </is>
      </c>
      <c r="B5622" s="14" t="inlineStr">
        <is>
          <t>LIPAN-5620</t>
        </is>
      </c>
      <c r="C5622" s="15" t="n">
        <v>2025</v>
      </c>
      <c r="D5622" s="14" t="inlineStr">
        <is>
          <t>2025-08-29 00:00:00</t>
        </is>
      </c>
      <c r="E5622" s="14" t="inlineStr">
        <is>
          <t>H.-Ago</t>
        </is>
      </c>
      <c r="F5622" s="14" t="inlineStr">
        <is>
          <t>E. E. Taiamã</t>
        </is>
      </c>
      <c r="G5622" s="14" t="inlineStr">
        <is>
          <t>16º 48' 01,35" | 57° 39' 22,89"</t>
        </is>
      </c>
      <c r="H5622" s="14" t="inlineStr">
        <is>
          <t>Characiformes</t>
        </is>
      </c>
      <c r="I5622" s="14" t="inlineStr">
        <is>
          <t>Piaractus mesopotamicus</t>
        </is>
      </c>
      <c r="J5622" s="16" t="n">
        <v>38</v>
      </c>
      <c r="K5622" s="16" t="n">
        <v>34.2</v>
      </c>
      <c r="L5622" s="17" t="n">
        <v>1190</v>
      </c>
      <c r="M5622" s="17" t="n">
        <v>1080</v>
      </c>
      <c r="N5622" s="14" t="b">
        <v>0</v>
      </c>
      <c r="O5622" s="14" t="inlineStr">
        <is>
          <t>M</t>
        </is>
      </c>
      <c r="P5622" s="14" t="inlineStr">
        <is>
          <t>REP</t>
        </is>
      </c>
      <c r="Q5622" s="17" t="n">
        <v>0.31</v>
      </c>
      <c r="R5622" s="14" t="n">
        <v>2</v>
      </c>
      <c r="S5622" s="17" t="n">
        <v>18.94</v>
      </c>
      <c r="T5622" s="10">
        <f>IF(Q5622&gt;0,M5622-Q5622,"")</f>
        <v/>
      </c>
      <c r="U5622" s="11">
        <f>IF(AND(T5622&gt;0,Q5622&gt;0),(Q5622/T5622)*100,"")</f>
        <v/>
      </c>
      <c r="V5622" s="11">
        <f>IF(AND(T5622&gt;0,S5622&gt;0),(S5622/T5622)*100,"")</f>
        <v/>
      </c>
      <c r="W5622" s="10">
        <f>IF(AND(J5622&gt;0,L5622&gt;0),(L5622/(J5622^3))*100,"")</f>
        <v/>
      </c>
      <c r="X5622" s="12" t="n">
        <v>1.01</v>
      </c>
      <c r="Y5622" s="12" t="n">
        <v>1.18</v>
      </c>
      <c r="Z5622" s="12" t="n">
        <v>0.84</v>
      </c>
      <c r="AA5622" s="18" t="n">
        <v>0.02</v>
      </c>
      <c r="AB5622" s="14" t="n"/>
      <c r="AC5622" s="18" t="n">
        <v>25.16333333</v>
      </c>
      <c r="AD5622" s="18" t="n">
        <v>0.02433333333</v>
      </c>
      <c r="AE5622" s="18" t="n">
        <v>6.916666667</v>
      </c>
      <c r="AF5622" s="18" t="n"/>
    </row>
    <row r="5623" ht="14" customHeight="1">
      <c r="A5623" s="5" t="inlineStr">
        <is>
          <t>2533</t>
        </is>
      </c>
      <c r="B5623" s="5" t="inlineStr">
        <is>
          <t>LIPAN-5621</t>
        </is>
      </c>
      <c r="C5623" s="6" t="n">
        <v>2025</v>
      </c>
      <c r="D5623" s="5" t="inlineStr">
        <is>
          <t>2025-08-30 00:00:00</t>
        </is>
      </c>
      <c r="E5623" s="5" t="inlineStr">
        <is>
          <t>H.-Ago</t>
        </is>
      </c>
      <c r="F5623" s="5" t="inlineStr">
        <is>
          <t>E. E. Taiamã</t>
        </is>
      </c>
      <c r="G5623" s="5" t="inlineStr">
        <is>
          <t>16º 48' 01,35" | 57° 39' 22,89"</t>
        </is>
      </c>
      <c r="H5623" s="5" t="inlineStr">
        <is>
          <t>Characiformes</t>
        </is>
      </c>
      <c r="I5623" s="5" t="inlineStr">
        <is>
          <t>Piaractus mesopotamicus</t>
        </is>
      </c>
      <c r="J5623" s="7" t="n">
        <v>39.3</v>
      </c>
      <c r="K5623" s="7" t="n">
        <v>34.7</v>
      </c>
      <c r="L5623" s="8" t="n">
        <v>1310</v>
      </c>
      <c r="M5623" s="8" t="n">
        <v>1220</v>
      </c>
      <c r="N5623" s="5" t="b">
        <v>0</v>
      </c>
      <c r="O5623" s="5" t="inlineStr">
        <is>
          <t>M</t>
        </is>
      </c>
      <c r="P5623" s="5" t="inlineStr">
        <is>
          <t>REP</t>
        </is>
      </c>
      <c r="Q5623" s="8" t="n">
        <v>0.16</v>
      </c>
      <c r="R5623" s="5" t="n">
        <v>3</v>
      </c>
      <c r="S5623" s="8" t="n">
        <v>14.98</v>
      </c>
      <c r="T5623" s="10">
        <f>IF(Q5623&gt;0,M5623-Q5623,"")</f>
        <v/>
      </c>
      <c r="U5623" s="11">
        <f>IF(AND(T5623&gt;0,Q5623&gt;0),(Q5623/T5623)*100,"")</f>
        <v/>
      </c>
      <c r="V5623" s="11">
        <f>IF(AND(T5623&gt;0,S5623&gt;0),(S5623/T5623)*100,"")</f>
        <v/>
      </c>
      <c r="W5623" s="10">
        <f>IF(AND(J5623&gt;0,L5623&gt;0),(L5623/(J5623^3))*100,"")</f>
        <v/>
      </c>
      <c r="X5623" s="12" t="n">
        <v>1.01</v>
      </c>
      <c r="Y5623" s="12" t="n">
        <v>1.18</v>
      </c>
      <c r="Z5623" s="12" t="n">
        <v>0.84</v>
      </c>
      <c r="AA5623" s="13" t="n">
        <v>0.02</v>
      </c>
      <c r="AB5623" s="5" t="n"/>
      <c r="AC5623" s="13" t="n">
        <v>25.16333333</v>
      </c>
      <c r="AD5623" s="13" t="n">
        <v>0.02433333333</v>
      </c>
      <c r="AE5623" s="13" t="n">
        <v>6.916666667</v>
      </c>
      <c r="AF5623" s="13" t="n"/>
    </row>
    <row r="5624" ht="14" customHeight="1">
      <c r="A5624" s="14" t="inlineStr">
        <is>
          <t>2534</t>
        </is>
      </c>
      <c r="B5624" s="14" t="inlineStr">
        <is>
          <t>LIPAN-5622</t>
        </is>
      </c>
      <c r="C5624" s="15" t="n">
        <v>2025</v>
      </c>
      <c r="D5624" s="14" t="inlineStr">
        <is>
          <t>2025-08-31 00:00:00</t>
        </is>
      </c>
      <c r="E5624" s="14" t="inlineStr">
        <is>
          <t>H.-Ago</t>
        </is>
      </c>
      <c r="F5624" s="14" t="inlineStr">
        <is>
          <t>E. E. Taiamã</t>
        </is>
      </c>
      <c r="G5624" s="14" t="inlineStr">
        <is>
          <t>16º 48' 01,35" | 57° 39' 22,89"</t>
        </is>
      </c>
      <c r="H5624" s="14" t="inlineStr">
        <is>
          <t>Characiformes</t>
        </is>
      </c>
      <c r="I5624" s="14" t="inlineStr">
        <is>
          <t>Piaractus mesopotamicus</t>
        </is>
      </c>
      <c r="J5624" s="16" t="n">
        <v>38.9</v>
      </c>
      <c r="K5624" s="16" t="n">
        <v>35.1</v>
      </c>
      <c r="L5624" s="17" t="n">
        <v>1440</v>
      </c>
      <c r="M5624" s="17" t="n">
        <v>1270</v>
      </c>
      <c r="N5624" s="14" t="b">
        <v>0</v>
      </c>
      <c r="O5624" s="14" t="inlineStr">
        <is>
          <t>F</t>
        </is>
      </c>
      <c r="P5624" s="14" t="inlineStr">
        <is>
          <t>REP</t>
        </is>
      </c>
      <c r="Q5624" s="17" t="n">
        <v>4.53</v>
      </c>
      <c r="R5624" s="14" t="n">
        <v>2</v>
      </c>
      <c r="S5624" s="17" t="n">
        <v>19.4</v>
      </c>
      <c r="T5624" s="10">
        <f>IF(Q5624&gt;0,M5624-Q5624,"")</f>
        <v/>
      </c>
      <c r="U5624" s="11">
        <f>IF(AND(T5624&gt;0,Q5624&gt;0),(Q5624/T5624)*100,"")</f>
        <v/>
      </c>
      <c r="V5624" s="11">
        <f>IF(AND(T5624&gt;0,S5624&gt;0),(S5624/T5624)*100,"")</f>
        <v/>
      </c>
      <c r="W5624" s="10">
        <f>IF(AND(J5624&gt;0,L5624&gt;0),(L5624/(J5624^3))*100,"")</f>
        <v/>
      </c>
      <c r="X5624" s="12" t="n">
        <v>1.01</v>
      </c>
      <c r="Y5624" s="12" t="n">
        <v>1.18</v>
      </c>
      <c r="Z5624" s="12" t="n">
        <v>0.84</v>
      </c>
      <c r="AA5624" s="18" t="n">
        <v>0.02</v>
      </c>
      <c r="AB5624" s="14" t="n"/>
      <c r="AC5624" s="18" t="n">
        <v>25.16333333</v>
      </c>
      <c r="AD5624" s="18" t="n">
        <v>0.02433333333</v>
      </c>
      <c r="AE5624" s="18" t="n">
        <v>6.916666667</v>
      </c>
      <c r="AF5624" s="18" t="n"/>
    </row>
    <row r="5625" ht="14" customHeight="1">
      <c r="A5625" s="5" t="inlineStr">
        <is>
          <t>2535</t>
        </is>
      </c>
      <c r="B5625" s="5" t="inlineStr">
        <is>
          <t>LIPAN-5623</t>
        </is>
      </c>
      <c r="C5625" s="6" t="n">
        <v>2025</v>
      </c>
      <c r="D5625" s="5" t="inlineStr">
        <is>
          <t>2025-08-30 00:00:00</t>
        </is>
      </c>
      <c r="E5625" s="5" t="inlineStr">
        <is>
          <t>H.-Ago</t>
        </is>
      </c>
      <c r="F5625" s="5" t="inlineStr">
        <is>
          <t>E. E. Taiamã</t>
        </is>
      </c>
      <c r="G5625" s="5" t="inlineStr">
        <is>
          <t>16º 48' 01,35" | 57° 39' 22,89"</t>
        </is>
      </c>
      <c r="H5625" s="5" t="inlineStr">
        <is>
          <t>Characiformes</t>
        </is>
      </c>
      <c r="I5625" s="5" t="inlineStr">
        <is>
          <t>Piaractus mesopotamicus</t>
        </is>
      </c>
      <c r="J5625" s="7" t="n">
        <v>38.9</v>
      </c>
      <c r="K5625" s="7" t="n">
        <v>35.2</v>
      </c>
      <c r="L5625" s="8" t="n">
        <v>1420</v>
      </c>
      <c r="M5625" s="8" t="n">
        <v>1280</v>
      </c>
      <c r="N5625" s="5" t="b">
        <v>0</v>
      </c>
      <c r="O5625" s="5" t="inlineStr">
        <is>
          <t>F</t>
        </is>
      </c>
      <c r="P5625" s="5" t="inlineStr">
        <is>
          <t>REP</t>
        </is>
      </c>
      <c r="Q5625" s="8" t="n">
        <v>2.37</v>
      </c>
      <c r="R5625" s="5" t="n">
        <v>2</v>
      </c>
      <c r="S5625" s="8" t="n">
        <v>16.66</v>
      </c>
      <c r="T5625" s="10">
        <f>IF(Q5625&gt;0,M5625-Q5625,"")</f>
        <v/>
      </c>
      <c r="U5625" s="11">
        <f>IF(AND(T5625&gt;0,Q5625&gt;0),(Q5625/T5625)*100,"")</f>
        <v/>
      </c>
      <c r="V5625" s="11">
        <f>IF(AND(T5625&gt;0,S5625&gt;0),(S5625/T5625)*100,"")</f>
        <v/>
      </c>
      <c r="W5625" s="10">
        <f>IF(AND(J5625&gt;0,L5625&gt;0),(L5625/(J5625^3))*100,"")</f>
        <v/>
      </c>
      <c r="X5625" s="12" t="n">
        <v>1.01</v>
      </c>
      <c r="Y5625" s="12" t="n">
        <v>1.18</v>
      </c>
      <c r="Z5625" s="12" t="n">
        <v>0.84</v>
      </c>
      <c r="AA5625" s="13" t="n">
        <v>0.02</v>
      </c>
      <c r="AB5625" s="5" t="n"/>
      <c r="AC5625" s="13" t="n">
        <v>25.16333333</v>
      </c>
      <c r="AD5625" s="13" t="n">
        <v>0.02433333333</v>
      </c>
      <c r="AE5625" s="13" t="n">
        <v>6.916666667</v>
      </c>
      <c r="AF5625" s="13" t="n"/>
    </row>
    <row r="5626" ht="14" customHeight="1">
      <c r="A5626" s="14" t="inlineStr">
        <is>
          <t>2536</t>
        </is>
      </c>
      <c r="B5626" s="14" t="inlineStr">
        <is>
          <t>LIPAN-5624</t>
        </is>
      </c>
      <c r="C5626" s="15" t="n">
        <v>2025</v>
      </c>
      <c r="D5626" s="14" t="inlineStr">
        <is>
          <t>2025-08-30 00:00:00</t>
        </is>
      </c>
      <c r="E5626" s="14" t="inlineStr">
        <is>
          <t>H.-Ago</t>
        </is>
      </c>
      <c r="F5626" s="14" t="inlineStr">
        <is>
          <t>E. E. Taiamã</t>
        </is>
      </c>
      <c r="G5626" s="14" t="inlineStr">
        <is>
          <t>16º 48' 01,35" | 57° 39' 22,89"</t>
        </is>
      </c>
      <c r="H5626" s="14" t="inlineStr">
        <is>
          <t>Characiformes</t>
        </is>
      </c>
      <c r="I5626" s="14" t="inlineStr">
        <is>
          <t>Piaractus mesopotamicus</t>
        </is>
      </c>
      <c r="J5626" s="16" t="n">
        <v>42.2</v>
      </c>
      <c r="K5626" s="16" t="n">
        <v>37</v>
      </c>
      <c r="L5626" s="17" t="n">
        <v>1480</v>
      </c>
      <c r="M5626" s="17" t="n">
        <v>1300</v>
      </c>
      <c r="N5626" s="14" t="b">
        <v>0</v>
      </c>
      <c r="O5626" s="14" t="inlineStr">
        <is>
          <t>M</t>
        </is>
      </c>
      <c r="P5626" s="14" t="inlineStr">
        <is>
          <t>REP</t>
        </is>
      </c>
      <c r="Q5626" s="17" t="n">
        <v>0.33</v>
      </c>
      <c r="R5626" s="14" t="n">
        <v>3</v>
      </c>
      <c r="S5626" s="17" t="n">
        <v>19.91</v>
      </c>
      <c r="T5626" s="10">
        <f>IF(Q5626&gt;0,M5626-Q5626,"")</f>
        <v/>
      </c>
      <c r="U5626" s="11">
        <f>IF(AND(T5626&gt;0,Q5626&gt;0),(Q5626/T5626)*100,"")</f>
        <v/>
      </c>
      <c r="V5626" s="11">
        <f>IF(AND(T5626&gt;0,S5626&gt;0),(S5626/T5626)*100,"")</f>
        <v/>
      </c>
      <c r="W5626" s="10">
        <f>IF(AND(J5626&gt;0,L5626&gt;0),(L5626/(J5626^3))*100,"")</f>
        <v/>
      </c>
      <c r="X5626" s="12" t="n">
        <v>1.01</v>
      </c>
      <c r="Y5626" s="12" t="n">
        <v>1.18</v>
      </c>
      <c r="Z5626" s="12" t="n">
        <v>0.84</v>
      </c>
      <c r="AA5626" s="18" t="n">
        <v>0.02</v>
      </c>
      <c r="AB5626" s="14" t="n"/>
      <c r="AC5626" s="18" t="n">
        <v>25.16333333</v>
      </c>
      <c r="AD5626" s="18" t="n">
        <v>0.02433333333</v>
      </c>
      <c r="AE5626" s="18" t="n">
        <v>6.916666667</v>
      </c>
      <c r="AF5626" s="18" t="n"/>
    </row>
    <row r="5627" ht="14" customHeight="1">
      <c r="A5627" s="5" t="inlineStr">
        <is>
          <t>2537</t>
        </is>
      </c>
      <c r="B5627" s="5" t="inlineStr">
        <is>
          <t>LIPAN-5625</t>
        </is>
      </c>
      <c r="C5627" s="6" t="n">
        <v>2025</v>
      </c>
      <c r="D5627" s="5" t="inlineStr">
        <is>
          <t>2025-08-30 00:00:00</t>
        </is>
      </c>
      <c r="E5627" s="5" t="inlineStr">
        <is>
          <t>H.-Ago</t>
        </is>
      </c>
      <c r="F5627" s="5" t="inlineStr">
        <is>
          <t>E. E. Taiamã</t>
        </is>
      </c>
      <c r="G5627" s="5" t="inlineStr">
        <is>
          <t>16º 48' 01,35" | 57° 39' 22,89"</t>
        </is>
      </c>
      <c r="H5627" s="5" t="inlineStr">
        <is>
          <t>Characiformes</t>
        </is>
      </c>
      <c r="I5627" s="5" t="inlineStr">
        <is>
          <t>Piaractus mesopotamicus</t>
        </is>
      </c>
      <c r="J5627" s="7" t="n">
        <v>42.8</v>
      </c>
      <c r="K5627" s="7" t="n">
        <v>38.2</v>
      </c>
      <c r="L5627" s="8" t="n">
        <v>1820</v>
      </c>
      <c r="M5627" s="8" t="n">
        <v>1370</v>
      </c>
      <c r="N5627" s="5" t="b">
        <v>0</v>
      </c>
      <c r="O5627" s="5" t="inlineStr">
        <is>
          <t>M</t>
        </is>
      </c>
      <c r="P5627" s="5" t="inlineStr">
        <is>
          <t>REP</t>
        </is>
      </c>
      <c r="Q5627" s="8" t="n">
        <v>0.33</v>
      </c>
      <c r="R5627" s="5" t="n">
        <v>3</v>
      </c>
      <c r="S5627" s="8" t="n">
        <v>21.44</v>
      </c>
      <c r="T5627" s="10">
        <f>IF(Q5627&gt;0,M5627-Q5627,"")</f>
        <v/>
      </c>
      <c r="U5627" s="11">
        <f>IF(AND(T5627&gt;0,Q5627&gt;0),(Q5627/T5627)*100,"")</f>
        <v/>
      </c>
      <c r="V5627" s="11">
        <f>IF(AND(T5627&gt;0,S5627&gt;0),(S5627/T5627)*100,"")</f>
        <v/>
      </c>
      <c r="W5627" s="10">
        <f>IF(AND(J5627&gt;0,L5627&gt;0),(L5627/(J5627^3))*100,"")</f>
        <v/>
      </c>
      <c r="X5627" s="12" t="n">
        <v>1.01</v>
      </c>
      <c r="Y5627" s="12" t="n">
        <v>1.18</v>
      </c>
      <c r="Z5627" s="12" t="n">
        <v>0.84</v>
      </c>
      <c r="AA5627" s="13" t="n">
        <v>0.02</v>
      </c>
      <c r="AB5627" s="5" t="n"/>
      <c r="AC5627" s="13" t="n">
        <v>25.16333333</v>
      </c>
      <c r="AD5627" s="13" t="n">
        <v>0.02433333333</v>
      </c>
      <c r="AE5627" s="13" t="n">
        <v>6.916666667</v>
      </c>
      <c r="AF5627" s="13" t="n"/>
    </row>
    <row r="5628" ht="14" customHeight="1">
      <c r="A5628" s="14" t="inlineStr">
        <is>
          <t>2538</t>
        </is>
      </c>
      <c r="B5628" s="14" t="inlineStr">
        <is>
          <t>LIPAN-5626</t>
        </is>
      </c>
      <c r="C5628" s="15" t="n">
        <v>2025</v>
      </c>
      <c r="D5628" s="14" t="inlineStr">
        <is>
          <t>2025-08-30 00:00:00</t>
        </is>
      </c>
      <c r="E5628" s="14" t="inlineStr">
        <is>
          <t>H.-Ago</t>
        </is>
      </c>
      <c r="F5628" s="14" t="inlineStr">
        <is>
          <t>E. E. Taiamã</t>
        </is>
      </c>
      <c r="G5628" s="14" t="inlineStr">
        <is>
          <t>16º 48' 01,35" | 57° 39' 22,89"</t>
        </is>
      </c>
      <c r="H5628" s="14" t="inlineStr">
        <is>
          <t>Characiformes</t>
        </is>
      </c>
      <c r="I5628" s="14" t="inlineStr">
        <is>
          <t>Piaractus mesopotamicus</t>
        </is>
      </c>
      <c r="J5628" s="16" t="n">
        <v>40.4</v>
      </c>
      <c r="K5628" s="16" t="n">
        <v>36</v>
      </c>
      <c r="L5628" s="17" t="n">
        <v>1460</v>
      </c>
      <c r="M5628" s="17" t="n">
        <v>1260</v>
      </c>
      <c r="N5628" s="14" t="b">
        <v>0</v>
      </c>
      <c r="O5628" s="14" t="inlineStr">
        <is>
          <t>M</t>
        </is>
      </c>
      <c r="P5628" s="14" t="inlineStr">
        <is>
          <t>REP</t>
        </is>
      </c>
      <c r="Q5628" s="17" t="n">
        <v>0.28</v>
      </c>
      <c r="R5628" s="14" t="n">
        <v>2</v>
      </c>
      <c r="S5628" s="17" t="n">
        <v>13.09</v>
      </c>
      <c r="T5628" s="10">
        <f>IF(Q5628&gt;0,M5628-Q5628,"")</f>
        <v/>
      </c>
      <c r="U5628" s="11">
        <f>IF(AND(T5628&gt;0,Q5628&gt;0),(Q5628/T5628)*100,"")</f>
        <v/>
      </c>
      <c r="V5628" s="11">
        <f>IF(AND(T5628&gt;0,S5628&gt;0),(S5628/T5628)*100,"")</f>
        <v/>
      </c>
      <c r="W5628" s="10">
        <f>IF(AND(J5628&gt;0,L5628&gt;0),(L5628/(J5628^3))*100,"")</f>
        <v/>
      </c>
      <c r="X5628" s="12" t="n">
        <v>1.01</v>
      </c>
      <c r="Y5628" s="12" t="n">
        <v>1.18</v>
      </c>
      <c r="Z5628" s="12" t="n">
        <v>0.84</v>
      </c>
      <c r="AA5628" s="18" t="n">
        <v>0.02</v>
      </c>
      <c r="AB5628" s="14" t="n"/>
      <c r="AC5628" s="18" t="n">
        <v>25.16333333</v>
      </c>
      <c r="AD5628" s="18" t="n">
        <v>0.02433333333</v>
      </c>
      <c r="AE5628" s="18" t="n">
        <v>6.916666667</v>
      </c>
      <c r="AF5628" s="18" t="n"/>
    </row>
    <row r="5629" ht="14" customHeight="1">
      <c r="A5629" s="5" t="inlineStr">
        <is>
          <t>2539</t>
        </is>
      </c>
      <c r="B5629" s="5" t="inlineStr">
        <is>
          <t>LIPAN-5627</t>
        </is>
      </c>
      <c r="C5629" s="6" t="n">
        <v>2025</v>
      </c>
      <c r="D5629" s="5" t="inlineStr">
        <is>
          <t>2025-08-30 00:00:00</t>
        </is>
      </c>
      <c r="E5629" s="5" t="inlineStr">
        <is>
          <t>H.-Ago</t>
        </is>
      </c>
      <c r="F5629" s="5" t="inlineStr">
        <is>
          <t>E. E. Taiamã</t>
        </is>
      </c>
      <c r="G5629" s="5" t="inlineStr">
        <is>
          <t>16º 48' 01,35" | 57° 39' 22,89"</t>
        </is>
      </c>
      <c r="H5629" s="5" t="inlineStr">
        <is>
          <t>Characiformes</t>
        </is>
      </c>
      <c r="I5629" s="5" t="inlineStr">
        <is>
          <t>Piaractus mesopotamicus</t>
        </is>
      </c>
      <c r="J5629" s="7" t="n">
        <v>46.5</v>
      </c>
      <c r="K5629" s="7" t="n">
        <v>42.4</v>
      </c>
      <c r="L5629" s="8" t="n">
        <v>2610</v>
      </c>
      <c r="M5629" s="8" t="n">
        <v>2160</v>
      </c>
      <c r="N5629" s="5" t="b">
        <v>0</v>
      </c>
      <c r="O5629" s="5" t="inlineStr">
        <is>
          <t>F</t>
        </is>
      </c>
      <c r="P5629" s="5" t="inlineStr">
        <is>
          <t>EMA</t>
        </is>
      </c>
      <c r="Q5629" s="8" t="n">
        <v>15.1</v>
      </c>
      <c r="R5629" s="5" t="n">
        <v>3</v>
      </c>
      <c r="S5629" s="8" t="n">
        <v>33.21</v>
      </c>
      <c r="T5629" s="10">
        <f>IF(Q5629&gt;0,M5629-Q5629,"")</f>
        <v/>
      </c>
      <c r="U5629" s="11">
        <f>IF(AND(T5629&gt;0,Q5629&gt;0),(Q5629/T5629)*100,"")</f>
        <v/>
      </c>
      <c r="V5629" s="11">
        <f>IF(AND(T5629&gt;0,S5629&gt;0),(S5629/T5629)*100,"")</f>
        <v/>
      </c>
      <c r="W5629" s="10">
        <f>IF(AND(J5629&gt;0,L5629&gt;0),(L5629/(J5629^3))*100,"")</f>
        <v/>
      </c>
      <c r="X5629" s="12" t="n">
        <v>1.01</v>
      </c>
      <c r="Y5629" s="12" t="n">
        <v>1.18</v>
      </c>
      <c r="Z5629" s="12" t="n">
        <v>0.84</v>
      </c>
      <c r="AA5629" s="13" t="n">
        <v>0.02</v>
      </c>
      <c r="AB5629" s="5" t="n"/>
      <c r="AC5629" s="13" t="n">
        <v>25.16333333</v>
      </c>
      <c r="AD5629" s="13" t="n">
        <v>0.02433333333</v>
      </c>
      <c r="AE5629" s="13" t="n">
        <v>6.916666667</v>
      </c>
      <c r="AF5629" s="13" t="n"/>
    </row>
    <row r="5630" ht="14" customHeight="1">
      <c r="A5630" s="14" t="inlineStr">
        <is>
          <t>2540</t>
        </is>
      </c>
      <c r="B5630" s="14" t="inlineStr">
        <is>
          <t>LIPAN-5628</t>
        </is>
      </c>
      <c r="C5630" s="15" t="n">
        <v>2025</v>
      </c>
      <c r="D5630" s="14" t="inlineStr">
        <is>
          <t>2025-08-30 00:00:00</t>
        </is>
      </c>
      <c r="E5630" s="14" t="inlineStr">
        <is>
          <t>H.-Ago</t>
        </is>
      </c>
      <c r="F5630" s="14" t="inlineStr">
        <is>
          <t>E. E. Taiamã</t>
        </is>
      </c>
      <c r="G5630" s="14" t="inlineStr">
        <is>
          <t>16º 48' 01,35" | 57° 39' 22,89"</t>
        </is>
      </c>
      <c r="H5630" s="14" t="inlineStr">
        <is>
          <t>Characiformes</t>
        </is>
      </c>
      <c r="I5630" s="14" t="inlineStr">
        <is>
          <t>Piaractus mesopotamicus</t>
        </is>
      </c>
      <c r="J5630" s="16" t="n">
        <v>40.1</v>
      </c>
      <c r="K5630" s="16" t="n">
        <v>36.2</v>
      </c>
      <c r="L5630" s="17" t="n">
        <v>1540</v>
      </c>
      <c r="M5630" s="17" t="n">
        <v>1350</v>
      </c>
      <c r="N5630" s="14" t="b">
        <v>0</v>
      </c>
      <c r="O5630" s="14" t="inlineStr">
        <is>
          <t>F</t>
        </is>
      </c>
      <c r="P5630" s="14" t="inlineStr">
        <is>
          <t>REP</t>
        </is>
      </c>
      <c r="Q5630" s="17" t="n">
        <v>4.01</v>
      </c>
      <c r="R5630" s="14" t="n">
        <v>2</v>
      </c>
      <c r="S5630" s="17" t="n">
        <v>17.09</v>
      </c>
      <c r="T5630" s="10">
        <f>IF(Q5630&gt;0,M5630-Q5630,"")</f>
        <v/>
      </c>
      <c r="U5630" s="11">
        <f>IF(AND(T5630&gt;0,Q5630&gt;0),(Q5630/T5630)*100,"")</f>
        <v/>
      </c>
      <c r="V5630" s="11">
        <f>IF(AND(T5630&gt;0,S5630&gt;0),(S5630/T5630)*100,"")</f>
        <v/>
      </c>
      <c r="W5630" s="10">
        <f>IF(AND(J5630&gt;0,L5630&gt;0),(L5630/(J5630^3))*100,"")</f>
        <v/>
      </c>
      <c r="X5630" s="12" t="n">
        <v>1.01</v>
      </c>
      <c r="Y5630" s="12" t="n">
        <v>1.18</v>
      </c>
      <c r="Z5630" s="12" t="n">
        <v>0.84</v>
      </c>
      <c r="AA5630" s="18" t="n">
        <v>0.02</v>
      </c>
      <c r="AB5630" s="14" t="n"/>
      <c r="AC5630" s="18" t="n">
        <v>25.16333333</v>
      </c>
      <c r="AD5630" s="18" t="n">
        <v>0.02433333333</v>
      </c>
      <c r="AE5630" s="18" t="n">
        <v>6.916666667</v>
      </c>
      <c r="AF5630" s="18" t="n"/>
    </row>
    <row r="5631" ht="14" customHeight="1">
      <c r="A5631" s="5" t="inlineStr">
        <is>
          <t>2541</t>
        </is>
      </c>
      <c r="B5631" s="5" t="inlineStr">
        <is>
          <t>LIPAN-5629</t>
        </is>
      </c>
      <c r="C5631" s="6" t="n">
        <v>2025</v>
      </c>
      <c r="D5631" s="5" t="inlineStr">
        <is>
          <t>2025-08-30 00:00:00</t>
        </is>
      </c>
      <c r="E5631" s="5" t="inlineStr">
        <is>
          <t>H.-Ago</t>
        </is>
      </c>
      <c r="F5631" s="5" t="inlineStr">
        <is>
          <t>E. E. Taiamã</t>
        </is>
      </c>
      <c r="G5631" s="5" t="inlineStr">
        <is>
          <t>16º 48' 01,35" | 57° 39' 22,89"</t>
        </is>
      </c>
      <c r="H5631" s="5" t="inlineStr">
        <is>
          <t>Characiformes</t>
        </is>
      </c>
      <c r="I5631" s="5" t="inlineStr">
        <is>
          <t>Piaractus mesopotamicus</t>
        </is>
      </c>
      <c r="J5631" s="7" t="n">
        <v>38.4</v>
      </c>
      <c r="K5631" s="7" t="n">
        <v>35</v>
      </c>
      <c r="L5631" s="8" t="n">
        <v>1260</v>
      </c>
      <c r="M5631" s="8" t="n">
        <v>1110</v>
      </c>
      <c r="N5631" s="5" t="b">
        <v>0</v>
      </c>
      <c r="O5631" s="5" t="inlineStr">
        <is>
          <t>F</t>
        </is>
      </c>
      <c r="P5631" s="5" t="inlineStr">
        <is>
          <t>REP</t>
        </is>
      </c>
      <c r="Q5631" s="8" t="n">
        <v>4.85</v>
      </c>
      <c r="R5631" s="5" t="n">
        <v>2</v>
      </c>
      <c r="S5631" s="8" t="n">
        <v>11.99</v>
      </c>
      <c r="T5631" s="10">
        <f>IF(Q5631&gt;0,M5631-Q5631,"")</f>
        <v/>
      </c>
      <c r="U5631" s="11">
        <f>IF(AND(T5631&gt;0,Q5631&gt;0),(Q5631/T5631)*100,"")</f>
        <v/>
      </c>
      <c r="V5631" s="11">
        <f>IF(AND(T5631&gt;0,S5631&gt;0),(S5631/T5631)*100,"")</f>
        <v/>
      </c>
      <c r="W5631" s="10">
        <f>IF(AND(J5631&gt;0,L5631&gt;0),(L5631/(J5631^3))*100,"")</f>
        <v/>
      </c>
      <c r="X5631" s="12" t="n">
        <v>1.01</v>
      </c>
      <c r="Y5631" s="12" t="n">
        <v>1.18</v>
      </c>
      <c r="Z5631" s="12" t="n">
        <v>0.84</v>
      </c>
      <c r="AA5631" s="13" t="n">
        <v>0.02</v>
      </c>
      <c r="AB5631" s="5" t="n"/>
      <c r="AC5631" s="13" t="n">
        <v>25.16333333</v>
      </c>
      <c r="AD5631" s="13" t="n">
        <v>0.02433333333</v>
      </c>
      <c r="AE5631" s="13" t="n">
        <v>6.916666667</v>
      </c>
      <c r="AF5631" s="13" t="n"/>
    </row>
    <row r="5632" ht="14" customHeight="1">
      <c r="A5632" s="14" t="inlineStr">
        <is>
          <t>2542</t>
        </is>
      </c>
      <c r="B5632" s="14" t="inlineStr">
        <is>
          <t>LIPAN-5630</t>
        </is>
      </c>
      <c r="C5632" s="15" t="n">
        <v>2025</v>
      </c>
      <c r="D5632" s="14" t="inlineStr">
        <is>
          <t>2025-08-30 00:00:00</t>
        </is>
      </c>
      <c r="E5632" s="14" t="inlineStr">
        <is>
          <t>H.-Ago</t>
        </is>
      </c>
      <c r="F5632" s="14" t="inlineStr">
        <is>
          <t>E. E. Taiamã</t>
        </is>
      </c>
      <c r="G5632" s="14" t="inlineStr">
        <is>
          <t>16º 48' 01,35" | 57° 39' 22,89"</t>
        </is>
      </c>
      <c r="H5632" s="14" t="inlineStr">
        <is>
          <t>Characiformes</t>
        </is>
      </c>
      <c r="I5632" s="14" t="inlineStr">
        <is>
          <t>Piaractus mesopotamicus</t>
        </is>
      </c>
      <c r="J5632" s="16" t="n">
        <v>41.5</v>
      </c>
      <c r="K5632" s="16" t="n">
        <v>37.6</v>
      </c>
      <c r="L5632" s="17" t="n">
        <v>1600</v>
      </c>
      <c r="M5632" s="17" t="n">
        <v>1350</v>
      </c>
      <c r="N5632" s="14" t="b">
        <v>0</v>
      </c>
      <c r="O5632" s="14" t="inlineStr">
        <is>
          <t>F</t>
        </is>
      </c>
      <c r="P5632" s="14" t="inlineStr">
        <is>
          <t>REP</t>
        </is>
      </c>
      <c r="Q5632" s="17" t="n">
        <v>5.96</v>
      </c>
      <c r="R5632" s="14" t="n">
        <v>3</v>
      </c>
      <c r="S5632" s="17" t="n">
        <v>23.77</v>
      </c>
      <c r="T5632" s="10">
        <f>IF(Q5632&gt;0,M5632-Q5632,"")</f>
        <v/>
      </c>
      <c r="U5632" s="11">
        <f>IF(AND(T5632&gt;0,Q5632&gt;0),(Q5632/T5632)*100,"")</f>
        <v/>
      </c>
      <c r="V5632" s="11">
        <f>IF(AND(T5632&gt;0,S5632&gt;0),(S5632/T5632)*100,"")</f>
        <v/>
      </c>
      <c r="W5632" s="10">
        <f>IF(AND(J5632&gt;0,L5632&gt;0),(L5632/(J5632^3))*100,"")</f>
        <v/>
      </c>
      <c r="X5632" s="12" t="n">
        <v>1.01</v>
      </c>
      <c r="Y5632" s="12" t="n">
        <v>1.18</v>
      </c>
      <c r="Z5632" s="12" t="n">
        <v>0.84</v>
      </c>
      <c r="AA5632" s="18" t="n">
        <v>0.02</v>
      </c>
      <c r="AB5632" s="14" t="n"/>
      <c r="AC5632" s="18" t="n">
        <v>25.16333333</v>
      </c>
      <c r="AD5632" s="18" t="n">
        <v>0.02433333333</v>
      </c>
      <c r="AE5632" s="18" t="n">
        <v>6.916666667</v>
      </c>
      <c r="AF5632" s="18" t="n"/>
    </row>
    <row r="5633" ht="14" customHeight="1">
      <c r="A5633" s="5" t="inlineStr">
        <is>
          <t>2543</t>
        </is>
      </c>
      <c r="B5633" s="5" t="inlineStr">
        <is>
          <t>LIPAN-5631</t>
        </is>
      </c>
      <c r="C5633" s="6" t="n">
        <v>2025</v>
      </c>
      <c r="D5633" s="5" t="inlineStr">
        <is>
          <t>2025-08-30 00:00:00</t>
        </is>
      </c>
      <c r="E5633" s="5" t="inlineStr">
        <is>
          <t>H.-Ago</t>
        </is>
      </c>
      <c r="F5633" s="5" t="inlineStr">
        <is>
          <t>E. E. Taiamã</t>
        </is>
      </c>
      <c r="G5633" s="5" t="inlineStr">
        <is>
          <t>16º 48' 01,35" | 57° 39' 22,89"</t>
        </is>
      </c>
      <c r="H5633" s="5" t="inlineStr">
        <is>
          <t>Siluriformes</t>
        </is>
      </c>
      <c r="I5633" s="5" t="inlineStr">
        <is>
          <t>Pseudoplatystoma reticulatum</t>
        </is>
      </c>
      <c r="J5633" s="7" t="n">
        <v>88.5</v>
      </c>
      <c r="K5633" s="7" t="n">
        <v>79.8</v>
      </c>
      <c r="L5633" s="8" t="n">
        <v>7044</v>
      </c>
      <c r="M5633" s="8" t="n">
        <v>6390</v>
      </c>
      <c r="N5633" s="5" t="b">
        <v>0</v>
      </c>
      <c r="O5633" s="5" t="inlineStr">
        <is>
          <t>M</t>
        </is>
      </c>
      <c r="P5633" s="5" t="inlineStr">
        <is>
          <t>REP</t>
        </is>
      </c>
      <c r="Q5633" s="8" t="n">
        <v>23.23</v>
      </c>
      <c r="R5633" s="5" t="n">
        <v>0</v>
      </c>
      <c r="S5633" s="8" t="n">
        <v>71.09999999999999</v>
      </c>
      <c r="T5633" s="10">
        <f>IF(Q5633&gt;0,M5633-Q5633,"")</f>
        <v/>
      </c>
      <c r="U5633" s="11">
        <f>IF(AND(T5633&gt;0,Q5633&gt;0),(Q5633/T5633)*100,"")</f>
        <v/>
      </c>
      <c r="V5633" s="11">
        <f>IF(AND(T5633&gt;0,S5633&gt;0),(S5633/T5633)*100,"")</f>
        <v/>
      </c>
      <c r="W5633" s="10">
        <f>IF(AND(J5633&gt;0,L5633&gt;0),(L5633/(J5633^3))*100,"")</f>
        <v/>
      </c>
      <c r="X5633" s="12" t="n">
        <v>1.01</v>
      </c>
      <c r="Y5633" s="12" t="n">
        <v>1.18</v>
      </c>
      <c r="Z5633" s="12" t="n">
        <v>0.84</v>
      </c>
      <c r="AA5633" s="13" t="n">
        <v>0.02</v>
      </c>
      <c r="AB5633" s="5" t="n"/>
      <c r="AC5633" s="13" t="n">
        <v>25.16333333</v>
      </c>
      <c r="AD5633" s="13" t="n">
        <v>0.02433333333</v>
      </c>
      <c r="AE5633" s="13" t="n">
        <v>6.916666667</v>
      </c>
      <c r="AF5633" s="13" t="n"/>
    </row>
    <row r="5634" ht="14" customHeight="1">
      <c r="A5634" s="14" t="inlineStr">
        <is>
          <t>2544</t>
        </is>
      </c>
      <c r="B5634" s="14" t="inlineStr">
        <is>
          <t>LIPAN-5632</t>
        </is>
      </c>
      <c r="C5634" s="15" t="n">
        <v>2025</v>
      </c>
      <c r="D5634" s="14" t="inlineStr">
        <is>
          <t>2025-08-30 00:00:00</t>
        </is>
      </c>
      <c r="E5634" s="14" t="inlineStr">
        <is>
          <t>H.-Ago</t>
        </is>
      </c>
      <c r="F5634" s="14" t="inlineStr">
        <is>
          <t>E. E. Taiamã</t>
        </is>
      </c>
      <c r="G5634" s="14" t="inlineStr">
        <is>
          <t>16º 48' 01,35" | 57° 39' 22,89"</t>
        </is>
      </c>
      <c r="H5634" s="14" t="inlineStr">
        <is>
          <t>Siluriformes</t>
        </is>
      </c>
      <c r="I5634" s="14" t="inlineStr">
        <is>
          <t>Pseudoplatystoma reticulatum</t>
        </is>
      </c>
      <c r="J5634" s="16" t="n">
        <v>93.2</v>
      </c>
      <c r="K5634" s="16" t="n">
        <v>85.59999999999999</v>
      </c>
      <c r="L5634" s="17" t="n">
        <v>9210</v>
      </c>
      <c r="M5634" s="17" t="n">
        <v>7370</v>
      </c>
      <c r="N5634" s="14" t="b">
        <v>0</v>
      </c>
      <c r="O5634" s="14" t="inlineStr">
        <is>
          <t>F</t>
        </is>
      </c>
      <c r="P5634" s="14" t="inlineStr">
        <is>
          <t>REP</t>
        </is>
      </c>
      <c r="Q5634" s="17" t="n">
        <v>51.91</v>
      </c>
      <c r="R5634" s="14" t="n">
        <v>2</v>
      </c>
      <c r="S5634" s="17" t="n">
        <v>146.95</v>
      </c>
      <c r="T5634" s="10">
        <f>IF(Q5634&gt;0,M5634-Q5634,"")</f>
        <v/>
      </c>
      <c r="U5634" s="11">
        <f>IF(AND(T5634&gt;0,Q5634&gt;0),(Q5634/T5634)*100,"")</f>
        <v/>
      </c>
      <c r="V5634" s="11">
        <f>IF(AND(T5634&gt;0,S5634&gt;0),(S5634/T5634)*100,"")</f>
        <v/>
      </c>
      <c r="W5634" s="10">
        <f>IF(AND(J5634&gt;0,L5634&gt;0),(L5634/(J5634^3))*100,"")</f>
        <v/>
      </c>
      <c r="X5634" s="12" t="n">
        <v>1.01</v>
      </c>
      <c r="Y5634" s="12" t="n">
        <v>1.18</v>
      </c>
      <c r="Z5634" s="12" t="n">
        <v>0.84</v>
      </c>
      <c r="AA5634" s="18" t="n">
        <v>0.02</v>
      </c>
      <c r="AB5634" s="14" t="n"/>
      <c r="AC5634" s="18" t="n">
        <v>25.16333333</v>
      </c>
      <c r="AD5634" s="18" t="n">
        <v>0.02433333333</v>
      </c>
      <c r="AE5634" s="18" t="n">
        <v>6.916666667</v>
      </c>
      <c r="AF5634" s="18" t="n"/>
    </row>
    <row r="5635" ht="14" customHeight="1">
      <c r="A5635" s="5" t="inlineStr">
        <is>
          <t>2545</t>
        </is>
      </c>
      <c r="B5635" s="5" t="inlineStr">
        <is>
          <t>LIPAN-5633</t>
        </is>
      </c>
      <c r="C5635" s="6" t="n">
        <v>2025</v>
      </c>
      <c r="D5635" s="5" t="inlineStr">
        <is>
          <t>2025-08-30 00:00:00</t>
        </is>
      </c>
      <c r="E5635" s="5" t="inlineStr">
        <is>
          <t>H.-Ago</t>
        </is>
      </c>
      <c r="F5635" s="5" t="inlineStr">
        <is>
          <t>E. E. Taiamã</t>
        </is>
      </c>
      <c r="G5635" s="5" t="inlineStr">
        <is>
          <t>16º 48' 01,35" | 57° 39' 22,89"</t>
        </is>
      </c>
      <c r="H5635" s="5" t="inlineStr">
        <is>
          <t>Siluriformes</t>
        </is>
      </c>
      <c r="I5635" s="5" t="inlineStr">
        <is>
          <t>Pseudoplatystoma reticulatum</t>
        </is>
      </c>
      <c r="J5635" s="7" t="n">
        <v>86.7</v>
      </c>
      <c r="K5635" s="7" t="n">
        <v>80.3</v>
      </c>
      <c r="L5635" s="8" t="n">
        <v>6084</v>
      </c>
      <c r="M5635" s="8" t="n">
        <v>5850</v>
      </c>
      <c r="N5635" s="5" t="b">
        <v>0</v>
      </c>
      <c r="O5635" s="5" t="inlineStr">
        <is>
          <t>M</t>
        </is>
      </c>
      <c r="P5635" s="5" t="inlineStr">
        <is>
          <t>REP</t>
        </is>
      </c>
      <c r="Q5635" s="8" t="n">
        <v>15.16</v>
      </c>
      <c r="R5635" s="5" t="n">
        <v>0</v>
      </c>
      <c r="S5635" s="8" t="n">
        <v>67.23</v>
      </c>
      <c r="T5635" s="10">
        <f>IF(Q5635&gt;0,M5635-Q5635,"")</f>
        <v/>
      </c>
      <c r="U5635" s="11">
        <f>IF(AND(T5635&gt;0,Q5635&gt;0),(Q5635/T5635)*100,"")</f>
        <v/>
      </c>
      <c r="V5635" s="11">
        <f>IF(AND(T5635&gt;0,S5635&gt;0),(S5635/T5635)*100,"")</f>
        <v/>
      </c>
      <c r="W5635" s="10">
        <f>IF(AND(J5635&gt;0,L5635&gt;0),(L5635/(J5635^3))*100,"")</f>
        <v/>
      </c>
      <c r="X5635" s="12" t="n">
        <v>1.01</v>
      </c>
      <c r="Y5635" s="12" t="n">
        <v>1.18</v>
      </c>
      <c r="Z5635" s="12" t="n">
        <v>0.84</v>
      </c>
      <c r="AA5635" s="13" t="n">
        <v>0.02</v>
      </c>
      <c r="AB5635" s="5" t="n"/>
      <c r="AC5635" s="13" t="n">
        <v>25.16333333</v>
      </c>
      <c r="AD5635" s="13" t="n">
        <v>0.02433333333</v>
      </c>
      <c r="AE5635" s="13" t="n">
        <v>6.916666667</v>
      </c>
      <c r="AF5635" s="13" t="n"/>
    </row>
    <row r="5636" ht="14" customHeight="1">
      <c r="A5636" s="14" t="inlineStr">
        <is>
          <t>2546</t>
        </is>
      </c>
      <c r="B5636" s="14" t="inlineStr">
        <is>
          <t>LIPAN-5634</t>
        </is>
      </c>
      <c r="C5636" s="15" t="n">
        <v>2025</v>
      </c>
      <c r="D5636" s="14" t="inlineStr">
        <is>
          <t>2025-08-30 00:00:00</t>
        </is>
      </c>
      <c r="E5636" s="14" t="inlineStr">
        <is>
          <t>H.-Ago</t>
        </is>
      </c>
      <c r="F5636" s="14" t="inlineStr">
        <is>
          <t>E. E. Taiamã</t>
        </is>
      </c>
      <c r="G5636" s="14" t="inlineStr">
        <is>
          <t>16º 48' 01,35" | 57° 39' 22,89"</t>
        </is>
      </c>
      <c r="H5636" s="14" t="inlineStr">
        <is>
          <t>Siluriformes</t>
        </is>
      </c>
      <c r="I5636" s="14" t="inlineStr">
        <is>
          <t>Pseudoplatystoma corruscans</t>
        </is>
      </c>
      <c r="J5636" s="16" t="n">
        <v>86.09999999999999</v>
      </c>
      <c r="K5636" s="16" t="n">
        <v>80.90000000000001</v>
      </c>
      <c r="L5636" s="17" t="n">
        <v>5790</v>
      </c>
      <c r="M5636" s="17" t="n">
        <v>5050</v>
      </c>
      <c r="N5636" s="14" t="b">
        <v>0</v>
      </c>
      <c r="O5636" s="14" t="inlineStr">
        <is>
          <t>F</t>
        </is>
      </c>
      <c r="P5636" s="14" t="inlineStr">
        <is>
          <t>REP</t>
        </is>
      </c>
      <c r="Q5636" s="17" t="n">
        <v>15.19</v>
      </c>
      <c r="R5636" s="14" t="n">
        <v>1</v>
      </c>
      <c r="S5636" s="17" t="n">
        <v>63.46</v>
      </c>
      <c r="T5636" s="10">
        <f>IF(Q5636&gt;0,M5636-Q5636,"")</f>
        <v/>
      </c>
      <c r="U5636" s="11">
        <f>IF(AND(T5636&gt;0,Q5636&gt;0),(Q5636/T5636)*100,"")</f>
        <v/>
      </c>
      <c r="V5636" s="11">
        <f>IF(AND(T5636&gt;0,S5636&gt;0),(S5636/T5636)*100,"")</f>
        <v/>
      </c>
      <c r="W5636" s="10">
        <f>IF(AND(J5636&gt;0,L5636&gt;0),(L5636/(J5636^3))*100,"")</f>
        <v/>
      </c>
      <c r="X5636" s="12" t="n">
        <v>1.01</v>
      </c>
      <c r="Y5636" s="12" t="n">
        <v>1.18</v>
      </c>
      <c r="Z5636" s="12" t="n">
        <v>0.84</v>
      </c>
      <c r="AA5636" s="18" t="n">
        <v>0.02</v>
      </c>
      <c r="AB5636" s="14" t="n"/>
      <c r="AC5636" s="18" t="n">
        <v>25.16333333</v>
      </c>
      <c r="AD5636" s="18" t="n">
        <v>0.02433333333</v>
      </c>
      <c r="AE5636" s="18" t="n">
        <v>6.916666667</v>
      </c>
      <c r="AF5636" s="18" t="n"/>
    </row>
    <row r="5637" ht="14" customHeight="1">
      <c r="A5637" s="5" t="inlineStr">
        <is>
          <t>2547</t>
        </is>
      </c>
      <c r="B5637" s="5" t="inlineStr">
        <is>
          <t>LIPAN-5635</t>
        </is>
      </c>
      <c r="C5637" s="6" t="n">
        <v>2025</v>
      </c>
      <c r="D5637" s="5" t="inlineStr">
        <is>
          <t>2025-08-30 00:00:00</t>
        </is>
      </c>
      <c r="E5637" s="5" t="inlineStr">
        <is>
          <t>H.-Ago</t>
        </is>
      </c>
      <c r="F5637" s="5" t="inlineStr">
        <is>
          <t>E. E. Taiamã</t>
        </is>
      </c>
      <c r="G5637" s="5" t="inlineStr">
        <is>
          <t>16º 48' 01,35" | 57° 39' 22,89"</t>
        </is>
      </c>
      <c r="H5637" s="5" t="inlineStr">
        <is>
          <t>Siluriformes</t>
        </is>
      </c>
      <c r="I5637" s="5" t="inlineStr">
        <is>
          <t>Pseudoplatystoma corruscans</t>
        </is>
      </c>
      <c r="J5637" s="7" t="n">
        <v>81.90000000000001</v>
      </c>
      <c r="K5637" s="7" t="n">
        <v>76.5</v>
      </c>
      <c r="L5637" s="8" t="n">
        <v>5570</v>
      </c>
      <c r="M5637" s="8" t="n">
        <v>4830</v>
      </c>
      <c r="N5637" s="5" t="b">
        <v>0</v>
      </c>
      <c r="O5637" s="5" t="inlineStr">
        <is>
          <t>M</t>
        </is>
      </c>
      <c r="P5637" s="5" t="inlineStr">
        <is>
          <t>REP</t>
        </is>
      </c>
      <c r="Q5637" s="8" t="n">
        <v>16.79</v>
      </c>
      <c r="R5637" s="5" t="n">
        <v>0</v>
      </c>
      <c r="S5637" s="8" t="n">
        <v>88.02</v>
      </c>
      <c r="T5637" s="10">
        <f>IF(Q5637&gt;0,M5637-Q5637,"")</f>
        <v/>
      </c>
      <c r="U5637" s="11">
        <f>IF(AND(T5637&gt;0,Q5637&gt;0),(Q5637/T5637)*100,"")</f>
        <v/>
      </c>
      <c r="V5637" s="11">
        <f>IF(AND(T5637&gt;0,S5637&gt;0),(S5637/T5637)*100,"")</f>
        <v/>
      </c>
      <c r="W5637" s="10">
        <f>IF(AND(J5637&gt;0,L5637&gt;0),(L5637/(J5637^3))*100,"")</f>
        <v/>
      </c>
      <c r="X5637" s="12" t="n">
        <v>1.01</v>
      </c>
      <c r="Y5637" s="12" t="n">
        <v>1.18</v>
      </c>
      <c r="Z5637" s="12" t="n">
        <v>0.84</v>
      </c>
      <c r="AA5637" s="13" t="n">
        <v>0.02</v>
      </c>
      <c r="AB5637" s="5" t="n"/>
      <c r="AC5637" s="13" t="n">
        <v>25.16333333</v>
      </c>
      <c r="AD5637" s="13" t="n">
        <v>0.02433333333</v>
      </c>
      <c r="AE5637" s="13" t="n">
        <v>6.916666667</v>
      </c>
      <c r="AF5637" s="13" t="n"/>
    </row>
    <row r="5638" ht="14" customHeight="1">
      <c r="A5638" s="14" t="inlineStr">
        <is>
          <t>2548</t>
        </is>
      </c>
      <c r="B5638" s="14" t="inlineStr">
        <is>
          <t>LIPAN-5636</t>
        </is>
      </c>
      <c r="C5638" s="15" t="n">
        <v>2025</v>
      </c>
      <c r="D5638" s="14" t="inlineStr">
        <is>
          <t>2025-08-30 00:00:00</t>
        </is>
      </c>
      <c r="E5638" s="14" t="inlineStr">
        <is>
          <t>H.-Ago</t>
        </is>
      </c>
      <c r="F5638" s="14" t="inlineStr">
        <is>
          <t>E. E. Taiamã</t>
        </is>
      </c>
      <c r="G5638" s="14" t="inlineStr">
        <is>
          <t>16º 48' 01,35" | 57° 39' 22,89"</t>
        </is>
      </c>
      <c r="H5638" s="14" t="inlineStr">
        <is>
          <t>Siluriformes</t>
        </is>
      </c>
      <c r="I5638" s="14" t="inlineStr">
        <is>
          <t>Pseudoplatystoma corruscans</t>
        </is>
      </c>
      <c r="J5638" s="16" t="n">
        <v>82.40000000000001</v>
      </c>
      <c r="K5638" s="16" t="n">
        <v>75.59999999999999</v>
      </c>
      <c r="L5638" s="17" t="n">
        <v>5430</v>
      </c>
      <c r="M5638" s="17" t="n">
        <v>4760</v>
      </c>
      <c r="N5638" s="14" t="b">
        <v>0</v>
      </c>
      <c r="O5638" s="14" t="inlineStr">
        <is>
          <t>M</t>
        </is>
      </c>
      <c r="P5638" s="14" t="inlineStr">
        <is>
          <t>REP</t>
        </is>
      </c>
      <c r="Q5638" s="17" t="n">
        <v>6.86</v>
      </c>
      <c r="R5638" s="14" t="n">
        <v>0</v>
      </c>
      <c r="S5638" s="17" t="n">
        <v>38.07</v>
      </c>
      <c r="T5638" s="10">
        <f>IF(Q5638&gt;0,M5638-Q5638,"")</f>
        <v/>
      </c>
      <c r="U5638" s="11">
        <f>IF(AND(T5638&gt;0,Q5638&gt;0),(Q5638/T5638)*100,"")</f>
        <v/>
      </c>
      <c r="V5638" s="11">
        <f>IF(AND(T5638&gt;0,S5638&gt;0),(S5638/T5638)*100,"")</f>
        <v/>
      </c>
      <c r="W5638" s="10">
        <f>IF(AND(J5638&gt;0,L5638&gt;0),(L5638/(J5638^3))*100,"")</f>
        <v/>
      </c>
      <c r="X5638" s="12" t="n">
        <v>1.01</v>
      </c>
      <c r="Y5638" s="12" t="n">
        <v>1.18</v>
      </c>
      <c r="Z5638" s="12" t="n">
        <v>0.84</v>
      </c>
      <c r="AA5638" s="18" t="n">
        <v>0.02</v>
      </c>
      <c r="AB5638" s="14" t="n"/>
      <c r="AC5638" s="18" t="n">
        <v>25.16333333</v>
      </c>
      <c r="AD5638" s="18" t="n">
        <v>0.02433333333</v>
      </c>
      <c r="AE5638" s="18" t="n">
        <v>6.916666667</v>
      </c>
      <c r="AF5638" s="18" t="n"/>
    </row>
    <row r="5639" ht="14" customHeight="1">
      <c r="A5639" s="5" t="inlineStr">
        <is>
          <t>2549</t>
        </is>
      </c>
      <c r="B5639" s="5" t="inlineStr">
        <is>
          <t>LIPAN-5637</t>
        </is>
      </c>
      <c r="C5639" s="6" t="n">
        <v>2025</v>
      </c>
      <c r="D5639" s="5" t="inlineStr">
        <is>
          <t>2025-09-25 00:00:00</t>
        </is>
      </c>
      <c r="E5639" s="5" t="inlineStr">
        <is>
          <t>I.-Set</t>
        </is>
      </c>
      <c r="F5639" s="5" t="inlineStr">
        <is>
          <t>E. E. Taiamã</t>
        </is>
      </c>
      <c r="G5639" s="5" t="inlineStr">
        <is>
          <t>16º 48' 01,35" | 57° 39' 22,89"</t>
        </is>
      </c>
      <c r="H5639" s="5" t="inlineStr">
        <is>
          <t>Characiformes</t>
        </is>
      </c>
      <c r="I5639" s="5" t="inlineStr">
        <is>
          <t>Piaractus mesopotamicus</t>
        </is>
      </c>
      <c r="J5639" s="7" t="n">
        <v>42.5</v>
      </c>
      <c r="K5639" s="7" t="n">
        <v>37.7</v>
      </c>
      <c r="L5639" s="8" t="n">
        <v>1640</v>
      </c>
      <c r="M5639" s="8" t="n">
        <v>1380</v>
      </c>
      <c r="N5639" s="5" t="b">
        <v>0</v>
      </c>
      <c r="O5639" s="5" t="inlineStr">
        <is>
          <t>F</t>
        </is>
      </c>
      <c r="P5639" s="5" t="inlineStr">
        <is>
          <t>EMA</t>
        </is>
      </c>
      <c r="Q5639" s="8" t="n">
        <v>5.18</v>
      </c>
      <c r="R5639" s="5" t="n">
        <v>2</v>
      </c>
      <c r="S5639" s="8" t="n">
        <v>16.97</v>
      </c>
      <c r="T5639" s="10">
        <f>IF(Q5639&gt;0,M5639-Q5639,"")</f>
        <v/>
      </c>
      <c r="U5639" s="11">
        <f>IF(AND(T5639&gt;0,Q5639&gt;0),(Q5639/T5639)*100,"")</f>
        <v/>
      </c>
      <c r="V5639" s="11">
        <f>IF(AND(T5639&gt;0,S5639&gt;0),(S5639/T5639)*100,"")</f>
        <v/>
      </c>
      <c r="W5639" s="10">
        <f>IF(AND(J5639&gt;0,L5639&gt;0),(L5639/(J5639^3))*100,"")</f>
        <v/>
      </c>
      <c r="X5639" s="12" t="n">
        <v>0.74</v>
      </c>
      <c r="Y5639" s="12" t="n">
        <v>0.84</v>
      </c>
      <c r="Z5639" s="12" t="n">
        <v>0.68</v>
      </c>
      <c r="AA5639" s="13" t="n">
        <v>7.866666667</v>
      </c>
      <c r="AB5639" s="5" t="n"/>
      <c r="AC5639" s="13" t="n">
        <v>30.32</v>
      </c>
      <c r="AD5639" s="13" t="n">
        <v>0.022</v>
      </c>
      <c r="AE5639" s="13" t="n">
        <v>6.816666667</v>
      </c>
      <c r="AF5639" s="13" t="n"/>
    </row>
    <row r="5640" ht="14" customHeight="1">
      <c r="A5640" s="14" t="inlineStr">
        <is>
          <t>2550</t>
        </is>
      </c>
      <c r="B5640" s="14" t="inlineStr">
        <is>
          <t>LIPAN-5638</t>
        </is>
      </c>
      <c r="C5640" s="15" t="n">
        <v>2025</v>
      </c>
      <c r="D5640" s="14" t="inlineStr">
        <is>
          <t>2025-09-25 00:00:00</t>
        </is>
      </c>
      <c r="E5640" s="14" t="inlineStr">
        <is>
          <t>I.-Set</t>
        </is>
      </c>
      <c r="F5640" s="14" t="inlineStr">
        <is>
          <t>E. E. Taiamã</t>
        </is>
      </c>
      <c r="G5640" s="14" t="inlineStr">
        <is>
          <t>16º 48' 01,35" | 57° 39' 22,89"</t>
        </is>
      </c>
      <c r="H5640" s="14" t="inlineStr">
        <is>
          <t>Characiformes</t>
        </is>
      </c>
      <c r="I5640" s="14" t="inlineStr">
        <is>
          <t>Piaractus mesopotamicus</t>
        </is>
      </c>
      <c r="J5640" s="16" t="n">
        <v>54.4</v>
      </c>
      <c r="K5640" s="16" t="n">
        <v>48.5</v>
      </c>
      <c r="L5640" s="17" t="n">
        <v>3710</v>
      </c>
      <c r="M5640" s="17" t="n">
        <v>2990</v>
      </c>
      <c r="N5640" s="14" t="b">
        <v>0</v>
      </c>
      <c r="O5640" s="14" t="inlineStr">
        <is>
          <t>F</t>
        </is>
      </c>
      <c r="P5640" s="14" t="inlineStr">
        <is>
          <t>EMA</t>
        </is>
      </c>
      <c r="Q5640" s="17" t="n">
        <v>49.7</v>
      </c>
      <c r="R5640" s="14" t="n">
        <v>2</v>
      </c>
      <c r="S5640" s="17" t="n">
        <v>39.82</v>
      </c>
      <c r="T5640" s="10">
        <f>IF(Q5640&gt;0,M5640-Q5640,"")</f>
        <v/>
      </c>
      <c r="U5640" s="11">
        <f>IF(AND(T5640&gt;0,Q5640&gt;0),(Q5640/T5640)*100,"")</f>
        <v/>
      </c>
      <c r="V5640" s="11">
        <f>IF(AND(T5640&gt;0,S5640&gt;0),(S5640/T5640)*100,"")</f>
        <v/>
      </c>
      <c r="W5640" s="10">
        <f>IF(AND(J5640&gt;0,L5640&gt;0),(L5640/(J5640^3))*100,"")</f>
        <v/>
      </c>
      <c r="X5640" s="12" t="n">
        <v>0.74</v>
      </c>
      <c r="Y5640" s="12" t="n">
        <v>0.84</v>
      </c>
      <c r="Z5640" s="12" t="n">
        <v>0.68</v>
      </c>
      <c r="AA5640" s="18" t="n">
        <v>7.866666667</v>
      </c>
      <c r="AB5640" s="14" t="n"/>
      <c r="AC5640" s="18" t="n">
        <v>30.32</v>
      </c>
      <c r="AD5640" s="18" t="n">
        <v>0.022</v>
      </c>
      <c r="AE5640" s="18" t="n">
        <v>6.816666667</v>
      </c>
      <c r="AF5640" s="18" t="n"/>
    </row>
    <row r="5641" ht="14" customHeight="1">
      <c r="A5641" s="5" t="inlineStr">
        <is>
          <t>2551</t>
        </is>
      </c>
      <c r="B5641" s="5" t="inlineStr">
        <is>
          <t>LIPAN-5639</t>
        </is>
      </c>
      <c r="C5641" s="6" t="n">
        <v>2025</v>
      </c>
      <c r="D5641" s="5" t="inlineStr">
        <is>
          <t>2025-09-25 00:00:00</t>
        </is>
      </c>
      <c r="E5641" s="5" t="inlineStr">
        <is>
          <t>I.-Set</t>
        </is>
      </c>
      <c r="F5641" s="5" t="inlineStr">
        <is>
          <t>E. E. Taiamã</t>
        </is>
      </c>
      <c r="G5641" s="5" t="inlineStr">
        <is>
          <t>16º 48' 01,35" | 57° 39' 22,89"</t>
        </is>
      </c>
      <c r="H5641" s="5" t="inlineStr">
        <is>
          <t>Characiformes</t>
        </is>
      </c>
      <c r="I5641" s="5" t="inlineStr">
        <is>
          <t>Piaractus mesopotamicus</t>
        </is>
      </c>
      <c r="J5641" s="7" t="n">
        <v>42</v>
      </c>
      <c r="K5641" s="7" t="n">
        <v>37.3</v>
      </c>
      <c r="L5641" s="8" t="n">
        <v>1550</v>
      </c>
      <c r="M5641" s="8" t="n">
        <v>1220</v>
      </c>
      <c r="N5641" s="5" t="b">
        <v>0</v>
      </c>
      <c r="O5641" s="5" t="inlineStr">
        <is>
          <t>M</t>
        </is>
      </c>
      <c r="P5641" s="5" t="inlineStr">
        <is>
          <t>REP</t>
        </is>
      </c>
      <c r="Q5641" s="8" t="n">
        <v>0.13</v>
      </c>
      <c r="R5641" s="5" t="n">
        <v>2</v>
      </c>
      <c r="S5641" s="8" t="n">
        <v>15.58</v>
      </c>
      <c r="T5641" s="10">
        <f>IF(Q5641&gt;0,M5641-Q5641,"")</f>
        <v/>
      </c>
      <c r="U5641" s="11">
        <f>IF(AND(T5641&gt;0,Q5641&gt;0),(Q5641/T5641)*100,"")</f>
        <v/>
      </c>
      <c r="V5641" s="11">
        <f>IF(AND(T5641&gt;0,S5641&gt;0),(S5641/T5641)*100,"")</f>
        <v/>
      </c>
      <c r="W5641" s="10">
        <f>IF(AND(J5641&gt;0,L5641&gt;0),(L5641/(J5641^3))*100,"")</f>
        <v/>
      </c>
      <c r="X5641" s="12" t="n">
        <v>0.74</v>
      </c>
      <c r="Y5641" s="12" t="n">
        <v>0.84</v>
      </c>
      <c r="Z5641" s="12" t="n">
        <v>0.68</v>
      </c>
      <c r="AA5641" s="13" t="n">
        <v>7.866666667</v>
      </c>
      <c r="AB5641" s="5" t="n"/>
      <c r="AC5641" s="13" t="n">
        <v>30.32</v>
      </c>
      <c r="AD5641" s="13" t="n">
        <v>0.022</v>
      </c>
      <c r="AE5641" s="13" t="n">
        <v>6.816666667</v>
      </c>
      <c r="AF5641" s="13" t="n"/>
    </row>
    <row r="5642" ht="14" customHeight="1">
      <c r="A5642" s="14" t="inlineStr">
        <is>
          <t>2552</t>
        </is>
      </c>
      <c r="B5642" s="14" t="inlineStr">
        <is>
          <t>LIPAN-5640</t>
        </is>
      </c>
      <c r="C5642" s="15" t="n">
        <v>2025</v>
      </c>
      <c r="D5642" s="14" t="inlineStr">
        <is>
          <t>2025-09-25 00:00:00</t>
        </is>
      </c>
      <c r="E5642" s="14" t="inlineStr">
        <is>
          <t>I.-Set</t>
        </is>
      </c>
      <c r="F5642" s="14" t="inlineStr">
        <is>
          <t>E. E. Taiamã</t>
        </is>
      </c>
      <c r="G5642" s="14" t="inlineStr">
        <is>
          <t>16º 48' 01,35" | 57° 39' 22,89"</t>
        </is>
      </c>
      <c r="H5642" s="14" t="inlineStr">
        <is>
          <t>Characiformes</t>
        </is>
      </c>
      <c r="I5642" s="14" t="inlineStr">
        <is>
          <t>Piaractus mesopotamicus</t>
        </is>
      </c>
      <c r="J5642" s="16" t="n">
        <v>43</v>
      </c>
      <c r="K5642" s="16" t="n">
        <v>38.4</v>
      </c>
      <c r="L5642" s="17" t="n">
        <v>1880</v>
      </c>
      <c r="M5642" s="17" t="n">
        <v>1570</v>
      </c>
      <c r="N5642" s="14" t="b">
        <v>0</v>
      </c>
      <c r="O5642" s="14" t="inlineStr">
        <is>
          <t>M</t>
        </is>
      </c>
      <c r="P5642" s="14" t="inlineStr">
        <is>
          <t>REP</t>
        </is>
      </c>
      <c r="Q5642" s="17" t="n">
        <v>0.42</v>
      </c>
      <c r="R5642" s="14" t="n">
        <v>3</v>
      </c>
      <c r="S5642" s="17" t="n">
        <v>13.93</v>
      </c>
      <c r="T5642" s="10">
        <f>IF(Q5642&gt;0,M5642-Q5642,"")</f>
        <v/>
      </c>
      <c r="U5642" s="11">
        <f>IF(AND(T5642&gt;0,Q5642&gt;0),(Q5642/T5642)*100,"")</f>
        <v/>
      </c>
      <c r="V5642" s="11">
        <f>IF(AND(T5642&gt;0,S5642&gt;0),(S5642/T5642)*100,"")</f>
        <v/>
      </c>
      <c r="W5642" s="10">
        <f>IF(AND(J5642&gt;0,L5642&gt;0),(L5642/(J5642^3))*100,"")</f>
        <v/>
      </c>
      <c r="X5642" s="12" t="n">
        <v>0.74</v>
      </c>
      <c r="Y5642" s="12" t="n">
        <v>0.84</v>
      </c>
      <c r="Z5642" s="12" t="n">
        <v>0.68</v>
      </c>
      <c r="AA5642" s="18" t="n">
        <v>7.866666667</v>
      </c>
      <c r="AB5642" s="14" t="n"/>
      <c r="AC5642" s="18" t="n">
        <v>30.32</v>
      </c>
      <c r="AD5642" s="18" t="n">
        <v>0.022</v>
      </c>
      <c r="AE5642" s="18" t="n">
        <v>6.816666667</v>
      </c>
      <c r="AF5642" s="18" t="n"/>
    </row>
    <row r="5643" ht="14" customHeight="1">
      <c r="A5643" s="5" t="inlineStr">
        <is>
          <t>2553</t>
        </is>
      </c>
      <c r="B5643" s="5" t="inlineStr">
        <is>
          <t>LIPAN-5641</t>
        </is>
      </c>
      <c r="C5643" s="6" t="n">
        <v>2025</v>
      </c>
      <c r="D5643" s="5" t="inlineStr">
        <is>
          <t>2025-09-25 00:00:00</t>
        </is>
      </c>
      <c r="E5643" s="5" t="inlineStr">
        <is>
          <t>I.-Set</t>
        </is>
      </c>
      <c r="F5643" s="5" t="inlineStr">
        <is>
          <t>E. E. Taiamã</t>
        </is>
      </c>
      <c r="G5643" s="5" t="inlineStr">
        <is>
          <t>16º 48' 01,35" | 57° 39' 22,89"</t>
        </is>
      </c>
      <c r="H5643" s="5" t="inlineStr">
        <is>
          <t>Characiformes</t>
        </is>
      </c>
      <c r="I5643" s="5" t="inlineStr">
        <is>
          <t>Piaractus mesopotamicus</t>
        </is>
      </c>
      <c r="J5643" s="7" t="n">
        <v>43.3</v>
      </c>
      <c r="K5643" s="7" t="n">
        <v>38.7</v>
      </c>
      <c r="L5643" s="8" t="n">
        <v>1970</v>
      </c>
      <c r="M5643" s="8" t="n">
        <v>1630</v>
      </c>
      <c r="N5643" s="5" t="b">
        <v>0</v>
      </c>
      <c r="O5643" s="5" t="inlineStr">
        <is>
          <t>F</t>
        </is>
      </c>
      <c r="P5643" s="5" t="inlineStr">
        <is>
          <t>REP</t>
        </is>
      </c>
      <c r="Q5643" s="8" t="n">
        <v>6.54</v>
      </c>
      <c r="R5643" s="5" t="n">
        <v>3</v>
      </c>
      <c r="S5643" s="8" t="n">
        <v>15.5</v>
      </c>
      <c r="T5643" s="10">
        <f>IF(Q5643&gt;0,M5643-Q5643,"")</f>
        <v/>
      </c>
      <c r="U5643" s="11">
        <f>IF(AND(T5643&gt;0,Q5643&gt;0),(Q5643/T5643)*100,"")</f>
        <v/>
      </c>
      <c r="V5643" s="11">
        <f>IF(AND(T5643&gt;0,S5643&gt;0),(S5643/T5643)*100,"")</f>
        <v/>
      </c>
      <c r="W5643" s="10">
        <f>IF(AND(J5643&gt;0,L5643&gt;0),(L5643/(J5643^3))*100,"")</f>
        <v/>
      </c>
      <c r="X5643" s="12" t="n">
        <v>0.74</v>
      </c>
      <c r="Y5643" s="12" t="n">
        <v>0.84</v>
      </c>
      <c r="Z5643" s="12" t="n">
        <v>0.68</v>
      </c>
      <c r="AA5643" s="13" t="n">
        <v>7.866666667</v>
      </c>
      <c r="AB5643" s="5" t="n"/>
      <c r="AC5643" s="13" t="n">
        <v>30.32</v>
      </c>
      <c r="AD5643" s="13" t="n">
        <v>0.022</v>
      </c>
      <c r="AE5643" s="13" t="n">
        <v>6.816666667</v>
      </c>
      <c r="AF5643" s="13" t="n"/>
    </row>
    <row r="5644" ht="14" customHeight="1">
      <c r="A5644" s="14" t="inlineStr">
        <is>
          <t>2554</t>
        </is>
      </c>
      <c r="B5644" s="14" t="inlineStr">
        <is>
          <t>LIPAN-5642</t>
        </is>
      </c>
      <c r="C5644" s="15" t="n">
        <v>2025</v>
      </c>
      <c r="D5644" s="14" t="inlineStr">
        <is>
          <t>2025-09-25 00:00:00</t>
        </is>
      </c>
      <c r="E5644" s="14" t="inlineStr">
        <is>
          <t>I.-Set</t>
        </is>
      </c>
      <c r="F5644" s="14" t="inlineStr">
        <is>
          <t>E. E. Taiamã</t>
        </is>
      </c>
      <c r="G5644" s="14" t="inlineStr">
        <is>
          <t>16º 48' 01,35" | 57° 39' 22,89"</t>
        </is>
      </c>
      <c r="H5644" s="14" t="inlineStr">
        <is>
          <t>Siluriformes</t>
        </is>
      </c>
      <c r="I5644" s="14" t="inlineStr">
        <is>
          <t>Pseudoplatystoma reticulatum</t>
        </is>
      </c>
      <c r="J5644" s="16" t="n">
        <v>83.8</v>
      </c>
      <c r="K5644" s="16" t="n">
        <v>73.7</v>
      </c>
      <c r="L5644" s="17" t="n">
        <v>6200</v>
      </c>
      <c r="M5644" s="17" t="n">
        <v>5320</v>
      </c>
      <c r="N5644" s="14" t="b">
        <v>0</v>
      </c>
      <c r="O5644" s="14" t="inlineStr">
        <is>
          <t>M</t>
        </is>
      </c>
      <c r="P5644" s="14" t="inlineStr">
        <is>
          <t>REP</t>
        </is>
      </c>
      <c r="Q5644" s="17" t="n">
        <v>15.51</v>
      </c>
      <c r="R5644" s="14" t="n">
        <v>0</v>
      </c>
      <c r="S5644" s="17" t="n">
        <v>47.62</v>
      </c>
      <c r="T5644" s="10">
        <f>IF(Q5644&gt;0,M5644-Q5644,"")</f>
        <v/>
      </c>
      <c r="U5644" s="11">
        <f>IF(AND(T5644&gt;0,Q5644&gt;0),(Q5644/T5644)*100,"")</f>
        <v/>
      </c>
      <c r="V5644" s="11">
        <f>IF(AND(T5644&gt;0,S5644&gt;0),(S5644/T5644)*100,"")</f>
        <v/>
      </c>
      <c r="W5644" s="10">
        <f>IF(AND(J5644&gt;0,L5644&gt;0),(L5644/(J5644^3))*100,"")</f>
        <v/>
      </c>
      <c r="X5644" s="12" t="n">
        <v>0.74</v>
      </c>
      <c r="Y5644" s="12" t="n">
        <v>0.84</v>
      </c>
      <c r="Z5644" s="12" t="n">
        <v>0.68</v>
      </c>
      <c r="AA5644" s="18" t="n">
        <v>7.866666667</v>
      </c>
      <c r="AB5644" s="14" t="n"/>
      <c r="AC5644" s="18" t="n">
        <v>30.32</v>
      </c>
      <c r="AD5644" s="18" t="n">
        <v>0.022</v>
      </c>
      <c r="AE5644" s="18" t="n">
        <v>6.816666667</v>
      </c>
      <c r="AF5644" s="18" t="n"/>
    </row>
    <row r="5645" ht="14" customHeight="1">
      <c r="A5645" s="5" t="inlineStr">
        <is>
          <t>2555</t>
        </is>
      </c>
      <c r="B5645" s="5" t="inlineStr">
        <is>
          <t>LIPAN-5643</t>
        </is>
      </c>
      <c r="C5645" s="6" t="n">
        <v>2025</v>
      </c>
      <c r="D5645" s="5" t="inlineStr">
        <is>
          <t>2025-09-25 00:00:00</t>
        </is>
      </c>
      <c r="E5645" s="5" t="inlineStr">
        <is>
          <t>I.-Set</t>
        </is>
      </c>
      <c r="F5645" s="5" t="inlineStr">
        <is>
          <t>E. E. Taiamã</t>
        </is>
      </c>
      <c r="G5645" s="5" t="inlineStr">
        <is>
          <t>16º 48' 01,35" | 57° 39' 22,89"</t>
        </is>
      </c>
      <c r="H5645" s="5" t="inlineStr">
        <is>
          <t>Siluriformes</t>
        </is>
      </c>
      <c r="I5645" s="5" t="inlineStr">
        <is>
          <t>Pseudoplatystoma reticulatum</t>
        </is>
      </c>
      <c r="J5645" s="7" t="n">
        <v>84.5</v>
      </c>
      <c r="K5645" s="7" t="n">
        <v>75.7</v>
      </c>
      <c r="L5645" s="8" t="n">
        <v>6570</v>
      </c>
      <c r="M5645" s="8" t="n">
        <v>5590</v>
      </c>
      <c r="N5645" s="5" t="b">
        <v>0</v>
      </c>
      <c r="O5645" s="5" t="inlineStr">
        <is>
          <t>M</t>
        </is>
      </c>
      <c r="P5645" s="5" t="inlineStr">
        <is>
          <t>REP</t>
        </is>
      </c>
      <c r="Q5645" s="8" t="n">
        <v>15.75</v>
      </c>
      <c r="R5645" s="5" t="n">
        <v>0</v>
      </c>
      <c r="S5645" s="8" t="n">
        <v>60.19</v>
      </c>
      <c r="T5645" s="10">
        <f>IF(Q5645&gt;0,M5645-Q5645,"")</f>
        <v/>
      </c>
      <c r="U5645" s="11">
        <f>IF(AND(T5645&gt;0,Q5645&gt;0),(Q5645/T5645)*100,"")</f>
        <v/>
      </c>
      <c r="V5645" s="11">
        <f>IF(AND(T5645&gt;0,S5645&gt;0),(S5645/T5645)*100,"")</f>
        <v/>
      </c>
      <c r="W5645" s="10">
        <f>IF(AND(J5645&gt;0,L5645&gt;0),(L5645/(J5645^3))*100,"")</f>
        <v/>
      </c>
      <c r="X5645" s="12" t="n">
        <v>0.74</v>
      </c>
      <c r="Y5645" s="12" t="n">
        <v>0.84</v>
      </c>
      <c r="Z5645" s="12" t="n">
        <v>0.68</v>
      </c>
      <c r="AA5645" s="13" t="n">
        <v>7.866666667</v>
      </c>
      <c r="AB5645" s="5" t="n"/>
      <c r="AC5645" s="13" t="n">
        <v>30.32</v>
      </c>
      <c r="AD5645" s="13" t="n">
        <v>0.022</v>
      </c>
      <c r="AE5645" s="13" t="n">
        <v>6.816666667</v>
      </c>
      <c r="AF5645" s="13" t="n"/>
    </row>
    <row r="5646" ht="14" customHeight="1">
      <c r="A5646" s="14" t="inlineStr">
        <is>
          <t>2556</t>
        </is>
      </c>
      <c r="B5646" s="14" t="inlineStr">
        <is>
          <t>LIPAN-5644</t>
        </is>
      </c>
      <c r="C5646" s="15" t="n">
        <v>2025</v>
      </c>
      <c r="D5646" s="14" t="inlineStr">
        <is>
          <t>2025-09-25 00:00:00</t>
        </is>
      </c>
      <c r="E5646" s="14" t="inlineStr">
        <is>
          <t>I.-Set</t>
        </is>
      </c>
      <c r="F5646" s="14" t="inlineStr">
        <is>
          <t>E. E. Taiamã</t>
        </is>
      </c>
      <c r="G5646" s="14" t="inlineStr">
        <is>
          <t>16º 48' 01,35" | 57° 39' 22,89"</t>
        </is>
      </c>
      <c r="H5646" s="14" t="inlineStr">
        <is>
          <t>Siluriformes</t>
        </is>
      </c>
      <c r="I5646" s="14" t="inlineStr">
        <is>
          <t>Pseudoplatystoma reticulatum</t>
        </is>
      </c>
      <c r="J5646" s="16" t="n">
        <v>90.40000000000001</v>
      </c>
      <c r="K5646" s="16" t="n">
        <v>80.59999999999999</v>
      </c>
      <c r="L5646" s="17" t="n">
        <v>8460</v>
      </c>
      <c r="M5646" s="17" t="n">
        <v>7310</v>
      </c>
      <c r="N5646" s="14" t="b">
        <v>0</v>
      </c>
      <c r="O5646" s="14" t="inlineStr">
        <is>
          <t>F</t>
        </is>
      </c>
      <c r="P5646" s="14" t="inlineStr">
        <is>
          <t>REP</t>
        </is>
      </c>
      <c r="Q5646" s="17" t="n">
        <v>52.92</v>
      </c>
      <c r="R5646" s="14" t="n">
        <v>0</v>
      </c>
      <c r="S5646" s="17" t="n">
        <v>132.37</v>
      </c>
      <c r="T5646" s="10">
        <f>IF(Q5646&gt;0,M5646-Q5646,"")</f>
        <v/>
      </c>
      <c r="U5646" s="11">
        <f>IF(AND(T5646&gt;0,Q5646&gt;0),(Q5646/T5646)*100,"")</f>
        <v/>
      </c>
      <c r="V5646" s="11">
        <f>IF(AND(T5646&gt;0,S5646&gt;0),(S5646/T5646)*100,"")</f>
        <v/>
      </c>
      <c r="W5646" s="10">
        <f>IF(AND(J5646&gt;0,L5646&gt;0),(L5646/(J5646^3))*100,"")</f>
        <v/>
      </c>
      <c r="X5646" s="12" t="n">
        <v>0.74</v>
      </c>
      <c r="Y5646" s="12" t="n">
        <v>0.84</v>
      </c>
      <c r="Z5646" s="12" t="n">
        <v>0.68</v>
      </c>
      <c r="AA5646" s="18" t="n">
        <v>7.866666667</v>
      </c>
      <c r="AB5646" s="14" t="n"/>
      <c r="AC5646" s="18" t="n">
        <v>30.32</v>
      </c>
      <c r="AD5646" s="18" t="n">
        <v>0.022</v>
      </c>
      <c r="AE5646" s="18" t="n">
        <v>6.816666667</v>
      </c>
      <c r="AF5646" s="18" t="n"/>
    </row>
    <row r="5647" ht="14" customHeight="1">
      <c r="A5647" s="5" t="inlineStr">
        <is>
          <t>2557</t>
        </is>
      </c>
      <c r="B5647" s="5" t="inlineStr">
        <is>
          <t>LIPAN-5645</t>
        </is>
      </c>
      <c r="C5647" s="6" t="n">
        <v>2025</v>
      </c>
      <c r="D5647" s="5" t="inlineStr">
        <is>
          <t>2025-09-25 00:00:00</t>
        </is>
      </c>
      <c r="E5647" s="5" t="inlineStr">
        <is>
          <t>I.-Set</t>
        </is>
      </c>
      <c r="F5647" s="5" t="inlineStr">
        <is>
          <t>E. E. Taiamã</t>
        </is>
      </c>
      <c r="G5647" s="5" t="inlineStr">
        <is>
          <t>16º 48' 01,35" | 57° 39' 22,89"</t>
        </is>
      </c>
      <c r="H5647" s="5" t="inlineStr">
        <is>
          <t>Siluriformes</t>
        </is>
      </c>
      <c r="I5647" s="5" t="inlineStr">
        <is>
          <t>Pseudoplatystoma reticulatum</t>
        </is>
      </c>
      <c r="J5647" s="7" t="n">
        <v>87.2</v>
      </c>
      <c r="K5647" s="7" t="n">
        <v>75.8</v>
      </c>
      <c r="L5647" s="8" t="n">
        <v>7340</v>
      </c>
      <c r="M5647" s="8" t="n">
        <v>6230</v>
      </c>
      <c r="N5647" s="5" t="b">
        <v>0</v>
      </c>
      <c r="O5647" s="5" t="inlineStr">
        <is>
          <t>M</t>
        </is>
      </c>
      <c r="P5647" s="5" t="inlineStr">
        <is>
          <t>REP</t>
        </is>
      </c>
      <c r="Q5647" s="8" t="n">
        <v>12.04</v>
      </c>
      <c r="R5647" s="5" t="n">
        <v>0</v>
      </c>
      <c r="S5647" s="8" t="n">
        <v>90.3</v>
      </c>
      <c r="T5647" s="10">
        <f>IF(Q5647&gt;0,M5647-Q5647,"")</f>
        <v/>
      </c>
      <c r="U5647" s="11">
        <f>IF(AND(T5647&gt;0,Q5647&gt;0),(Q5647/T5647)*100,"")</f>
        <v/>
      </c>
      <c r="V5647" s="11">
        <f>IF(AND(T5647&gt;0,S5647&gt;0),(S5647/T5647)*100,"")</f>
        <v/>
      </c>
      <c r="W5647" s="10">
        <f>IF(AND(J5647&gt;0,L5647&gt;0),(L5647/(J5647^3))*100,"")</f>
        <v/>
      </c>
      <c r="X5647" s="12" t="n">
        <v>0.74</v>
      </c>
      <c r="Y5647" s="12" t="n">
        <v>0.84</v>
      </c>
      <c r="Z5647" s="12" t="n">
        <v>0.68</v>
      </c>
      <c r="AA5647" s="13" t="n">
        <v>7.866666667</v>
      </c>
      <c r="AB5647" s="5" t="n"/>
      <c r="AC5647" s="13" t="n">
        <v>30.32</v>
      </c>
      <c r="AD5647" s="13" t="n">
        <v>0.022</v>
      </c>
      <c r="AE5647" s="13" t="n">
        <v>6.816666667</v>
      </c>
      <c r="AF5647" s="13" t="n"/>
    </row>
    <row r="5648" ht="14" customHeight="1">
      <c r="A5648" s="14" t="inlineStr">
        <is>
          <t>2558</t>
        </is>
      </c>
      <c r="B5648" s="14" t="inlineStr">
        <is>
          <t>LIPAN-5646</t>
        </is>
      </c>
      <c r="C5648" s="15" t="n">
        <v>2025</v>
      </c>
      <c r="D5648" s="14" t="inlineStr">
        <is>
          <t>2025-09-25 00:00:00</t>
        </is>
      </c>
      <c r="E5648" s="14" t="inlineStr">
        <is>
          <t>I.-Set</t>
        </is>
      </c>
      <c r="F5648" s="14" t="inlineStr">
        <is>
          <t>E. E. Taiamã</t>
        </is>
      </c>
      <c r="G5648" s="14" t="inlineStr">
        <is>
          <t>16º 48' 01,35" | 57° 39' 22,89"</t>
        </is>
      </c>
      <c r="H5648" s="14" t="inlineStr">
        <is>
          <t>Siluriformes</t>
        </is>
      </c>
      <c r="I5648" s="14" t="inlineStr">
        <is>
          <t>Pseudoplatystoma reticulatum</t>
        </is>
      </c>
      <c r="J5648" s="16" t="n">
        <v>92.2</v>
      </c>
      <c r="K5648" s="16" t="n">
        <v>81.3</v>
      </c>
      <c r="L5648" s="17" t="n">
        <v>8000</v>
      </c>
      <c r="M5648" s="17" t="n">
        <v>6520</v>
      </c>
      <c r="N5648" s="14" t="b">
        <v>0</v>
      </c>
      <c r="O5648" s="14" t="inlineStr">
        <is>
          <t>F</t>
        </is>
      </c>
      <c r="P5648" s="14" t="inlineStr">
        <is>
          <t>REP</t>
        </is>
      </c>
      <c r="Q5648" s="17" t="n">
        <v>44.89</v>
      </c>
      <c r="R5648" s="14" t="n">
        <v>0</v>
      </c>
      <c r="S5648" s="17" t="n">
        <v>109.51</v>
      </c>
      <c r="T5648" s="10">
        <f>IF(Q5648&gt;0,M5648-Q5648,"")</f>
        <v/>
      </c>
      <c r="U5648" s="11">
        <f>IF(AND(T5648&gt;0,Q5648&gt;0),(Q5648/T5648)*100,"")</f>
        <v/>
      </c>
      <c r="V5648" s="11">
        <f>IF(AND(T5648&gt;0,S5648&gt;0),(S5648/T5648)*100,"")</f>
        <v/>
      </c>
      <c r="W5648" s="10">
        <f>IF(AND(J5648&gt;0,L5648&gt;0),(L5648/(J5648^3))*100,"")</f>
        <v/>
      </c>
      <c r="X5648" s="12" t="n">
        <v>0.74</v>
      </c>
      <c r="Y5648" s="12" t="n">
        <v>0.84</v>
      </c>
      <c r="Z5648" s="12" t="n">
        <v>0.68</v>
      </c>
      <c r="AA5648" s="18" t="n">
        <v>7.866666667</v>
      </c>
      <c r="AB5648" s="14" t="n"/>
      <c r="AC5648" s="18" t="n">
        <v>30.32</v>
      </c>
      <c r="AD5648" s="18" t="n">
        <v>0.022</v>
      </c>
      <c r="AE5648" s="18" t="n">
        <v>6.816666667</v>
      </c>
      <c r="AF5648" s="18" t="n"/>
    </row>
    <row r="5649" ht="14" customHeight="1">
      <c r="A5649" s="5" t="inlineStr">
        <is>
          <t>2559</t>
        </is>
      </c>
      <c r="B5649" s="5" t="inlineStr">
        <is>
          <t>LIPAN-5647</t>
        </is>
      </c>
      <c r="C5649" s="6" t="n">
        <v>2025</v>
      </c>
      <c r="D5649" s="5" t="inlineStr">
        <is>
          <t>2025-09-25 00:00:00</t>
        </is>
      </c>
      <c r="E5649" s="5" t="inlineStr">
        <is>
          <t>I.-Set</t>
        </is>
      </c>
      <c r="F5649" s="5" t="inlineStr">
        <is>
          <t>E. E. Taiamã</t>
        </is>
      </c>
      <c r="G5649" s="5" t="inlineStr">
        <is>
          <t>16º 48' 01,35" | 57° 39' 22,89"</t>
        </is>
      </c>
      <c r="H5649" s="5" t="inlineStr">
        <is>
          <t>Siluriformes</t>
        </is>
      </c>
      <c r="I5649" s="5" t="inlineStr">
        <is>
          <t>Pseudoplatystoma reticulatum</t>
        </is>
      </c>
      <c r="J5649" s="7" t="n">
        <v>81.5</v>
      </c>
      <c r="K5649" s="7" t="n">
        <v>70.90000000000001</v>
      </c>
      <c r="L5649" s="8" t="n">
        <v>4900</v>
      </c>
      <c r="M5649" s="8" t="n">
        <v>4250</v>
      </c>
      <c r="N5649" s="5" t="b">
        <v>0</v>
      </c>
      <c r="O5649" s="5" t="inlineStr">
        <is>
          <t>F</t>
        </is>
      </c>
      <c r="P5649" s="5" t="inlineStr">
        <is>
          <t>REP</t>
        </is>
      </c>
      <c r="Q5649" s="8" t="n">
        <v>17.03</v>
      </c>
      <c r="R5649" s="5" t="n">
        <v>0</v>
      </c>
      <c r="S5649" s="8" t="n">
        <v>39.6</v>
      </c>
      <c r="T5649" s="10">
        <f>IF(Q5649&gt;0,M5649-Q5649,"")</f>
        <v/>
      </c>
      <c r="U5649" s="11">
        <f>IF(AND(T5649&gt;0,Q5649&gt;0),(Q5649/T5649)*100,"")</f>
        <v/>
      </c>
      <c r="V5649" s="11">
        <f>IF(AND(T5649&gt;0,S5649&gt;0),(S5649/T5649)*100,"")</f>
        <v/>
      </c>
      <c r="W5649" s="10">
        <f>IF(AND(J5649&gt;0,L5649&gt;0),(L5649/(J5649^3))*100,"")</f>
        <v/>
      </c>
      <c r="X5649" s="12" t="n">
        <v>0.74</v>
      </c>
      <c r="Y5649" s="12" t="n">
        <v>0.84</v>
      </c>
      <c r="Z5649" s="12" t="n">
        <v>0.68</v>
      </c>
      <c r="AA5649" s="13" t="n">
        <v>7.866666667</v>
      </c>
      <c r="AB5649" s="5" t="n"/>
      <c r="AC5649" s="13" t="n">
        <v>30.32</v>
      </c>
      <c r="AD5649" s="13" t="n">
        <v>0.022</v>
      </c>
      <c r="AE5649" s="13" t="n">
        <v>6.816666667</v>
      </c>
      <c r="AF5649" s="13" t="n"/>
    </row>
    <row r="5650" ht="14" customHeight="1">
      <c r="A5650" s="14" t="inlineStr">
        <is>
          <t>2560</t>
        </is>
      </c>
      <c r="B5650" s="14" t="inlineStr">
        <is>
          <t>LIPAN-5648</t>
        </is>
      </c>
      <c r="C5650" s="15" t="n">
        <v>2025</v>
      </c>
      <c r="D5650" s="14" t="inlineStr">
        <is>
          <t>2025-09-25 00:00:00</t>
        </is>
      </c>
      <c r="E5650" s="14" t="inlineStr">
        <is>
          <t>I.-Set</t>
        </is>
      </c>
      <c r="F5650" s="14" t="inlineStr">
        <is>
          <t>E. E. Taiamã</t>
        </is>
      </c>
      <c r="G5650" s="14" t="inlineStr">
        <is>
          <t>16º 48' 01,35" | 57° 39' 22,89"</t>
        </is>
      </c>
      <c r="H5650" s="14" t="inlineStr">
        <is>
          <t>Siluriformes</t>
        </is>
      </c>
      <c r="I5650" s="14" t="inlineStr">
        <is>
          <t>Pseudoplatystoma reticulatum</t>
        </is>
      </c>
      <c r="J5650" s="16" t="n">
        <v>86.2</v>
      </c>
      <c r="K5650" s="16" t="n">
        <v>76.3</v>
      </c>
      <c r="L5650" s="17" t="n">
        <v>6340</v>
      </c>
      <c r="M5650" s="17" t="n">
        <v>5360</v>
      </c>
      <c r="N5650" s="14" t="b">
        <v>0</v>
      </c>
      <c r="O5650" s="14" t="inlineStr">
        <is>
          <t>M</t>
        </is>
      </c>
      <c r="P5650" s="14" t="inlineStr">
        <is>
          <t>REP</t>
        </is>
      </c>
      <c r="Q5650" s="17" t="n">
        <v>18.87</v>
      </c>
      <c r="R5650" s="14" t="n">
        <v>0</v>
      </c>
      <c r="S5650" s="17" t="n">
        <v>64.42</v>
      </c>
      <c r="T5650" s="10">
        <f>IF(Q5650&gt;0,M5650-Q5650,"")</f>
        <v/>
      </c>
      <c r="U5650" s="11">
        <f>IF(AND(T5650&gt;0,Q5650&gt;0),(Q5650/T5650)*100,"")</f>
        <v/>
      </c>
      <c r="V5650" s="11">
        <f>IF(AND(T5650&gt;0,S5650&gt;0),(S5650/T5650)*100,"")</f>
        <v/>
      </c>
      <c r="W5650" s="10">
        <f>IF(AND(J5650&gt;0,L5650&gt;0),(L5650/(J5650^3))*100,"")</f>
        <v/>
      </c>
      <c r="X5650" s="12" t="n">
        <v>0.74</v>
      </c>
      <c r="Y5650" s="12" t="n">
        <v>0.84</v>
      </c>
      <c r="Z5650" s="12" t="n">
        <v>0.68</v>
      </c>
      <c r="AA5650" s="18" t="n">
        <v>7.866666667</v>
      </c>
      <c r="AB5650" s="14" t="n"/>
      <c r="AC5650" s="18" t="n">
        <v>30.32</v>
      </c>
      <c r="AD5650" s="18" t="n">
        <v>0.022</v>
      </c>
      <c r="AE5650" s="18" t="n">
        <v>6.816666667</v>
      </c>
      <c r="AF5650" s="18" t="n"/>
    </row>
    <row r="5651" ht="14" customHeight="1">
      <c r="A5651" s="5" t="inlineStr">
        <is>
          <t>2561</t>
        </is>
      </c>
      <c r="B5651" s="5" t="inlineStr">
        <is>
          <t>LIPAN-5649</t>
        </is>
      </c>
      <c r="C5651" s="6" t="n">
        <v>2025</v>
      </c>
      <c r="D5651" s="5" t="inlineStr">
        <is>
          <t>2025-09-25 00:00:00</t>
        </is>
      </c>
      <c r="E5651" s="5" t="inlineStr">
        <is>
          <t>I.-Set</t>
        </is>
      </c>
      <c r="F5651" s="5" t="inlineStr">
        <is>
          <t>E. E. Taiamã</t>
        </is>
      </c>
      <c r="G5651" s="5" t="inlineStr">
        <is>
          <t>16º 48' 01,35" | 57° 39' 22,89"</t>
        </is>
      </c>
      <c r="H5651" s="5" t="inlineStr">
        <is>
          <t>Siluriformes</t>
        </is>
      </c>
      <c r="I5651" s="5" t="inlineStr">
        <is>
          <t>Pseudoplatystoma reticulatum</t>
        </is>
      </c>
      <c r="J5651" s="7" t="n">
        <v>88.3</v>
      </c>
      <c r="K5651" s="7" t="n">
        <v>78.7</v>
      </c>
      <c r="L5651" s="8" t="n">
        <v>7580</v>
      </c>
      <c r="M5651" s="8" t="n">
        <v>6630</v>
      </c>
      <c r="N5651" s="5" t="b">
        <v>0</v>
      </c>
      <c r="O5651" s="5" t="inlineStr">
        <is>
          <t>M</t>
        </is>
      </c>
      <c r="P5651" s="5" t="inlineStr">
        <is>
          <t>REP</t>
        </is>
      </c>
      <c r="Q5651" s="8" t="n">
        <v>17.83</v>
      </c>
      <c r="R5651" s="5" t="n">
        <v>0</v>
      </c>
      <c r="S5651" s="8" t="n">
        <v>88.06999999999999</v>
      </c>
      <c r="T5651" s="10">
        <f>IF(Q5651&gt;0,M5651-Q5651,"")</f>
        <v/>
      </c>
      <c r="U5651" s="11">
        <f>IF(AND(T5651&gt;0,Q5651&gt;0),(Q5651/T5651)*100,"")</f>
        <v/>
      </c>
      <c r="V5651" s="11">
        <f>IF(AND(T5651&gt;0,S5651&gt;0),(S5651/T5651)*100,"")</f>
        <v/>
      </c>
      <c r="W5651" s="10">
        <f>IF(AND(J5651&gt;0,L5651&gt;0),(L5651/(J5651^3))*100,"")</f>
        <v/>
      </c>
      <c r="X5651" s="12" t="n">
        <v>0.74</v>
      </c>
      <c r="Y5651" s="12" t="n">
        <v>0.84</v>
      </c>
      <c r="Z5651" s="12" t="n">
        <v>0.68</v>
      </c>
      <c r="AA5651" s="13" t="n">
        <v>7.866666667</v>
      </c>
      <c r="AB5651" s="5" t="n"/>
      <c r="AC5651" s="13" t="n">
        <v>30.32</v>
      </c>
      <c r="AD5651" s="13" t="n">
        <v>0.022</v>
      </c>
      <c r="AE5651" s="13" t="n">
        <v>6.816666667</v>
      </c>
      <c r="AF5651" s="13" t="n"/>
    </row>
    <row r="5652" ht="14" customHeight="1">
      <c r="A5652" s="14" t="inlineStr">
        <is>
          <t>2562</t>
        </is>
      </c>
      <c r="B5652" s="14" t="inlineStr">
        <is>
          <t>LIPAN-5650</t>
        </is>
      </c>
      <c r="C5652" s="15" t="n">
        <v>2025</v>
      </c>
      <c r="D5652" s="14" t="inlineStr">
        <is>
          <t>2025-09-25 00:00:00</t>
        </is>
      </c>
      <c r="E5652" s="14" t="inlineStr">
        <is>
          <t>I.-Set</t>
        </is>
      </c>
      <c r="F5652" s="14" t="inlineStr">
        <is>
          <t>E. E. Taiamã</t>
        </is>
      </c>
      <c r="G5652" s="14" t="inlineStr">
        <is>
          <t>16º 48' 01,35" | 57° 39' 22,89"</t>
        </is>
      </c>
      <c r="H5652" s="14" t="inlineStr">
        <is>
          <t>Siluriformes</t>
        </is>
      </c>
      <c r="I5652" s="14" t="inlineStr">
        <is>
          <t>Pseudoplatystoma reticulatum</t>
        </is>
      </c>
      <c r="J5652" s="16" t="n">
        <v>92.3</v>
      </c>
      <c r="K5652" s="16" t="n">
        <v>83.5</v>
      </c>
      <c r="L5652" s="17" t="n">
        <v>7620</v>
      </c>
      <c r="M5652" s="17" t="n">
        <v>6520</v>
      </c>
      <c r="N5652" s="14" t="b">
        <v>0</v>
      </c>
      <c r="O5652" s="14" t="inlineStr">
        <is>
          <t>F</t>
        </is>
      </c>
      <c r="P5652" s="14" t="inlineStr">
        <is>
          <t>REP</t>
        </is>
      </c>
      <c r="Q5652" s="17" t="n">
        <v>37.13</v>
      </c>
      <c r="R5652" s="14" t="n">
        <v>0</v>
      </c>
      <c r="S5652" s="17" t="n">
        <v>75.11</v>
      </c>
      <c r="T5652" s="10">
        <f>IF(Q5652&gt;0,M5652-Q5652,"")</f>
        <v/>
      </c>
      <c r="U5652" s="11">
        <f>IF(AND(T5652&gt;0,Q5652&gt;0),(Q5652/T5652)*100,"")</f>
        <v/>
      </c>
      <c r="V5652" s="11">
        <f>IF(AND(T5652&gt;0,S5652&gt;0),(S5652/T5652)*100,"")</f>
        <v/>
      </c>
      <c r="W5652" s="10">
        <f>IF(AND(J5652&gt;0,L5652&gt;0),(L5652/(J5652^3))*100,"")</f>
        <v/>
      </c>
      <c r="X5652" s="12" t="n">
        <v>0.74</v>
      </c>
      <c r="Y5652" s="12" t="n">
        <v>0.84</v>
      </c>
      <c r="Z5652" s="12" t="n">
        <v>0.68</v>
      </c>
      <c r="AA5652" s="18" t="n">
        <v>7.866666667</v>
      </c>
      <c r="AB5652" s="14" t="n"/>
      <c r="AC5652" s="18" t="n">
        <v>30.32</v>
      </c>
      <c r="AD5652" s="18" t="n">
        <v>0.022</v>
      </c>
      <c r="AE5652" s="18" t="n">
        <v>6.816666667</v>
      </c>
      <c r="AF5652" s="18" t="n"/>
    </row>
    <row r="5653" ht="14" customHeight="1">
      <c r="A5653" s="5" t="inlineStr">
        <is>
          <t>2563</t>
        </is>
      </c>
      <c r="B5653" s="5" t="inlineStr">
        <is>
          <t>LIPAN-5651</t>
        </is>
      </c>
      <c r="C5653" s="6" t="n">
        <v>2025</v>
      </c>
      <c r="D5653" s="5" t="inlineStr">
        <is>
          <t>2025-09-25 00:00:00</t>
        </is>
      </c>
      <c r="E5653" s="5" t="inlineStr">
        <is>
          <t>I.-Set</t>
        </is>
      </c>
      <c r="F5653" s="5" t="inlineStr">
        <is>
          <t>E. E. Taiamã</t>
        </is>
      </c>
      <c r="G5653" s="5" t="inlineStr">
        <is>
          <t>16º 48' 01,35" | 57° 39' 22,89"</t>
        </is>
      </c>
      <c r="H5653" s="5" t="inlineStr">
        <is>
          <t>Siluriformes</t>
        </is>
      </c>
      <c r="I5653" s="5" t="inlineStr">
        <is>
          <t>Pseudoplatystoma corruscans</t>
        </is>
      </c>
      <c r="J5653" s="7" t="n">
        <v>75.09999999999999</v>
      </c>
      <c r="K5653" s="7" t="n">
        <v>66.2</v>
      </c>
      <c r="L5653" s="8" t="n">
        <v>4600</v>
      </c>
      <c r="M5653" s="8" t="n">
        <v>4110</v>
      </c>
      <c r="N5653" s="5" t="b">
        <v>0</v>
      </c>
      <c r="O5653" s="5" t="inlineStr">
        <is>
          <t>M</t>
        </is>
      </c>
      <c r="P5653" s="5" t="inlineStr">
        <is>
          <t>REP</t>
        </is>
      </c>
      <c r="Q5653" s="8" t="n">
        <v>13.92</v>
      </c>
      <c r="R5653" s="5" t="n">
        <v>0</v>
      </c>
      <c r="S5653" s="8" t="n">
        <v>70.40000000000001</v>
      </c>
      <c r="T5653" s="10">
        <f>IF(Q5653&gt;0,M5653-Q5653,"")</f>
        <v/>
      </c>
      <c r="U5653" s="11">
        <f>IF(AND(T5653&gt;0,Q5653&gt;0),(Q5653/T5653)*100,"")</f>
        <v/>
      </c>
      <c r="V5653" s="11">
        <f>IF(AND(T5653&gt;0,S5653&gt;0),(S5653/T5653)*100,"")</f>
        <v/>
      </c>
      <c r="W5653" s="10">
        <f>IF(AND(J5653&gt;0,L5653&gt;0),(L5653/(J5653^3))*100,"")</f>
        <v/>
      </c>
      <c r="X5653" s="12" t="n">
        <v>0.74</v>
      </c>
      <c r="Y5653" s="12" t="n">
        <v>0.84</v>
      </c>
      <c r="Z5653" s="12" t="n">
        <v>0.68</v>
      </c>
      <c r="AA5653" s="13" t="n">
        <v>7.866666667</v>
      </c>
      <c r="AB5653" s="5" t="n"/>
      <c r="AC5653" s="13" t="n">
        <v>30.32</v>
      </c>
      <c r="AD5653" s="13" t="n">
        <v>0.022</v>
      </c>
      <c r="AE5653" s="13" t="n">
        <v>6.816666667</v>
      </c>
      <c r="AF5653" s="13" t="n"/>
    </row>
    <row r="5654" ht="14" customHeight="1">
      <c r="A5654" s="14" t="inlineStr">
        <is>
          <t>2564</t>
        </is>
      </c>
      <c r="B5654" s="14" t="inlineStr">
        <is>
          <t>LIPAN-5652</t>
        </is>
      </c>
      <c r="C5654" s="15" t="n">
        <v>2025</v>
      </c>
      <c r="D5654" s="14" t="inlineStr">
        <is>
          <t>2025-09-25 00:00:00</t>
        </is>
      </c>
      <c r="E5654" s="14" t="inlineStr">
        <is>
          <t>I.-Set</t>
        </is>
      </c>
      <c r="F5654" s="14" t="inlineStr">
        <is>
          <t>E. E. Taiamã</t>
        </is>
      </c>
      <c r="G5654" s="14" t="inlineStr">
        <is>
          <t>16º 48' 01,35" | 57° 39' 22,89"</t>
        </is>
      </c>
      <c r="H5654" s="14" t="inlineStr">
        <is>
          <t>Siluriformes</t>
        </is>
      </c>
      <c r="I5654" s="14" t="inlineStr">
        <is>
          <t>Pseudoplatystoma corruscans</t>
        </is>
      </c>
      <c r="J5654" s="16" t="n">
        <v>73.40000000000001</v>
      </c>
      <c r="K5654" s="16" t="n">
        <v>63.9</v>
      </c>
      <c r="L5654" s="17" t="n">
        <v>3850</v>
      </c>
      <c r="M5654" s="17" t="n">
        <v>3440</v>
      </c>
      <c r="N5654" s="14" t="b">
        <v>0</v>
      </c>
      <c r="O5654" s="14" t="inlineStr">
        <is>
          <t>M</t>
        </is>
      </c>
      <c r="P5654" s="14" t="inlineStr">
        <is>
          <t>REP</t>
        </is>
      </c>
      <c r="Q5654" s="17" t="n">
        <v>5.15</v>
      </c>
      <c r="R5654" s="14" t="n">
        <v>0</v>
      </c>
      <c r="S5654" s="17" t="n">
        <v>27.42</v>
      </c>
      <c r="T5654" s="10">
        <f>IF(Q5654&gt;0,M5654-Q5654,"")</f>
        <v/>
      </c>
      <c r="U5654" s="11">
        <f>IF(AND(T5654&gt;0,Q5654&gt;0),(Q5654/T5654)*100,"")</f>
        <v/>
      </c>
      <c r="V5654" s="11">
        <f>IF(AND(T5654&gt;0,S5654&gt;0),(S5654/T5654)*100,"")</f>
        <v/>
      </c>
      <c r="W5654" s="10">
        <f>IF(AND(J5654&gt;0,L5654&gt;0),(L5654/(J5654^3))*100,"")</f>
        <v/>
      </c>
      <c r="X5654" s="12" t="n">
        <v>0.74</v>
      </c>
      <c r="Y5654" s="12" t="n">
        <v>0.84</v>
      </c>
      <c r="Z5654" s="12" t="n">
        <v>0.68</v>
      </c>
      <c r="AA5654" s="18" t="n">
        <v>7.866666667</v>
      </c>
      <c r="AB5654" s="14" t="n"/>
      <c r="AC5654" s="18" t="n">
        <v>30.32</v>
      </c>
      <c r="AD5654" s="18" t="n">
        <v>0.022</v>
      </c>
      <c r="AE5654" s="18" t="n">
        <v>6.816666667</v>
      </c>
      <c r="AF5654" s="18" t="n"/>
    </row>
    <row r="5655" ht="14" customHeight="1">
      <c r="A5655" s="5" t="inlineStr">
        <is>
          <t>2565</t>
        </is>
      </c>
      <c r="B5655" s="5" t="inlineStr">
        <is>
          <t>LIPAN-5653</t>
        </is>
      </c>
      <c r="C5655" s="6" t="n">
        <v>2025</v>
      </c>
      <c r="D5655" s="5" t="inlineStr">
        <is>
          <t>2025-09-25 00:00:00</t>
        </is>
      </c>
      <c r="E5655" s="5" t="inlineStr">
        <is>
          <t>I.-Set</t>
        </is>
      </c>
      <c r="F5655" s="5" t="inlineStr">
        <is>
          <t>E. E. Taiamã</t>
        </is>
      </c>
      <c r="G5655" s="5" t="inlineStr">
        <is>
          <t>16º 48' 01,35" | 57° 39' 22,89"</t>
        </is>
      </c>
      <c r="H5655" s="5" t="inlineStr">
        <is>
          <t>Siluriformes</t>
        </is>
      </c>
      <c r="I5655" s="5" t="inlineStr">
        <is>
          <t>Hemisorubim platyrhynchos</t>
        </is>
      </c>
      <c r="J5655" s="7" t="n">
        <v>56.1</v>
      </c>
      <c r="K5655" s="7" t="n">
        <v>46.3</v>
      </c>
      <c r="L5655" s="8" t="n">
        <v>1780</v>
      </c>
      <c r="M5655" s="8" t="n">
        <v>1600</v>
      </c>
      <c r="N5655" s="5" t="b">
        <v>0</v>
      </c>
      <c r="O5655" s="5" t="inlineStr">
        <is>
          <t>F</t>
        </is>
      </c>
      <c r="P5655" s="5" t="inlineStr">
        <is>
          <t>REP</t>
        </is>
      </c>
      <c r="Q5655" s="8" t="n">
        <v>6.05</v>
      </c>
      <c r="R5655" s="5" t="n">
        <v>0</v>
      </c>
      <c r="S5655" s="8" t="n">
        <v>14.69</v>
      </c>
      <c r="T5655" s="10">
        <f>IF(Q5655&gt;0,M5655-Q5655,"")</f>
        <v/>
      </c>
      <c r="U5655" s="11">
        <f>IF(AND(T5655&gt;0,Q5655&gt;0),(Q5655/T5655)*100,"")</f>
        <v/>
      </c>
      <c r="V5655" s="11">
        <f>IF(AND(T5655&gt;0,S5655&gt;0),(S5655/T5655)*100,"")</f>
        <v/>
      </c>
      <c r="W5655" s="10">
        <f>IF(AND(J5655&gt;0,L5655&gt;0),(L5655/(J5655^3))*100,"")</f>
        <v/>
      </c>
      <c r="X5655" s="12" t="n">
        <v>0.74</v>
      </c>
      <c r="Y5655" s="12" t="n">
        <v>0.84</v>
      </c>
      <c r="Z5655" s="12" t="n">
        <v>0.68</v>
      </c>
      <c r="AA5655" s="13" t="n">
        <v>7.866666667</v>
      </c>
      <c r="AB5655" s="5" t="n"/>
      <c r="AC5655" s="13" t="n">
        <v>30.32</v>
      </c>
      <c r="AD5655" s="13" t="n">
        <v>0.022</v>
      </c>
      <c r="AE5655" s="13" t="n">
        <v>6.816666667</v>
      </c>
      <c r="AF5655" s="13" t="n"/>
    </row>
    <row r="5656" ht="14" customHeight="1">
      <c r="A5656" s="14" t="inlineStr">
        <is>
          <t>2566</t>
        </is>
      </c>
      <c r="B5656" s="14" t="inlineStr">
        <is>
          <t>LIPAN-5654</t>
        </is>
      </c>
      <c r="C5656" s="15" t="n">
        <v>2025</v>
      </c>
      <c r="D5656" s="14" t="inlineStr">
        <is>
          <t>2025-09-25 00:00:00</t>
        </is>
      </c>
      <c r="E5656" s="14" t="inlineStr">
        <is>
          <t>I.-Set</t>
        </is>
      </c>
      <c r="F5656" s="14" t="inlineStr">
        <is>
          <t>E. E. Taiamã</t>
        </is>
      </c>
      <c r="G5656" s="14" t="inlineStr">
        <is>
          <t>16º 48' 01,35" | 57° 39' 22,89"</t>
        </is>
      </c>
      <c r="H5656" s="14" t="inlineStr">
        <is>
          <t>Characiformes</t>
        </is>
      </c>
      <c r="I5656" s="14" t="inlineStr">
        <is>
          <t>Piaractus mesopotamicus</t>
        </is>
      </c>
      <c r="J5656" s="16" t="n">
        <v>45.2</v>
      </c>
      <c r="K5656" s="16" t="n">
        <v>41.4</v>
      </c>
      <c r="L5656" s="17" t="n">
        <v>2070</v>
      </c>
      <c r="M5656" s="17" t="n">
        <v>1072</v>
      </c>
      <c r="N5656" s="14" t="b">
        <v>0</v>
      </c>
      <c r="O5656" s="14" t="inlineStr">
        <is>
          <t>F</t>
        </is>
      </c>
      <c r="P5656" s="14" t="inlineStr">
        <is>
          <t>REP</t>
        </is>
      </c>
      <c r="Q5656" s="17" t="n">
        <v>7.65</v>
      </c>
      <c r="R5656" s="14" t="n">
        <v>2</v>
      </c>
      <c r="S5656" s="17" t="n">
        <v>12.5</v>
      </c>
      <c r="T5656" s="10">
        <f>IF(Q5656&gt;0,M5656-Q5656,"")</f>
        <v/>
      </c>
      <c r="U5656" s="11">
        <f>IF(AND(T5656&gt;0,Q5656&gt;0),(Q5656/T5656)*100,"")</f>
        <v/>
      </c>
      <c r="V5656" s="11">
        <f>IF(AND(T5656&gt;0,S5656&gt;0),(S5656/T5656)*100,"")</f>
        <v/>
      </c>
      <c r="W5656" s="10">
        <f>IF(AND(J5656&gt;0,L5656&gt;0),(L5656/(J5656^3))*100,"")</f>
        <v/>
      </c>
      <c r="X5656" s="12" t="n">
        <v>0.74</v>
      </c>
      <c r="Y5656" s="12" t="n">
        <v>0.84</v>
      </c>
      <c r="Z5656" s="12" t="n">
        <v>0.68</v>
      </c>
      <c r="AA5656" s="18" t="n">
        <v>7.866666667</v>
      </c>
      <c r="AB5656" s="14" t="n"/>
      <c r="AC5656" s="18" t="n">
        <v>30.32</v>
      </c>
      <c r="AD5656" s="18" t="n">
        <v>0.022</v>
      </c>
      <c r="AE5656" s="18" t="n">
        <v>6.816666667</v>
      </c>
      <c r="AF5656" s="18" t="n"/>
    </row>
    <row r="5657" ht="14" customHeight="1">
      <c r="A5657" s="5" t="inlineStr">
        <is>
          <t>2567</t>
        </is>
      </c>
      <c r="B5657" s="5" t="inlineStr">
        <is>
          <t>LIPAN-5655</t>
        </is>
      </c>
      <c r="C5657" s="6" t="n">
        <v>2025</v>
      </c>
      <c r="D5657" s="5" t="inlineStr">
        <is>
          <t>2025-10-25 00:00:00</t>
        </is>
      </c>
      <c r="E5657" s="5" t="inlineStr">
        <is>
          <t>J.-Out</t>
        </is>
      </c>
      <c r="F5657" s="5" t="inlineStr">
        <is>
          <t>E. E. Taiamã</t>
        </is>
      </c>
      <c r="G5657" s="5" t="inlineStr">
        <is>
          <t>16º 48' 01,35" | 57° 39' 22,89"</t>
        </is>
      </c>
      <c r="H5657" s="5" t="inlineStr">
        <is>
          <t>Characiformes</t>
        </is>
      </c>
      <c r="I5657" s="5" t="inlineStr">
        <is>
          <t>Piaractus mesopotamicus</t>
        </is>
      </c>
      <c r="J5657" s="7" t="n">
        <v>42.1</v>
      </c>
      <c r="K5657" s="7" t="n">
        <v>35.8</v>
      </c>
      <c r="L5657" s="8" t="n">
        <v>1840</v>
      </c>
      <c r="M5657" s="8" t="n">
        <v>1550</v>
      </c>
      <c r="N5657" s="5" t="b">
        <v>0</v>
      </c>
      <c r="O5657" s="5" t="inlineStr">
        <is>
          <t>F</t>
        </is>
      </c>
      <c r="P5657" s="5" t="inlineStr">
        <is>
          <t>EMA</t>
        </is>
      </c>
      <c r="Q5657" s="8" t="n">
        <v>10.12</v>
      </c>
      <c r="R5657" s="5" t="n">
        <v>3</v>
      </c>
      <c r="S5657" s="8" t="n">
        <v>22.22</v>
      </c>
      <c r="T5657" s="10">
        <f>IF(Q5657&gt;0,M5657-Q5657,"")</f>
        <v/>
      </c>
      <c r="U5657" s="11">
        <f>IF(AND(T5657&gt;0,Q5657&gt;0),(Q5657/T5657)*100,"")</f>
        <v/>
      </c>
      <c r="V5657" s="11">
        <f>IF(AND(T5657&gt;0,S5657&gt;0),(S5657/T5657)*100,"")</f>
        <v/>
      </c>
      <c r="W5657" s="10">
        <f>IF(AND(J5657&gt;0,L5657&gt;0),(L5657/(J5657^3))*100,"")</f>
        <v/>
      </c>
      <c r="X5657" s="12" t="n">
        <v>0.75</v>
      </c>
      <c r="Y5657" s="12" t="n">
        <v>1</v>
      </c>
      <c r="Z5657" s="12" t="n">
        <v>0.62</v>
      </c>
      <c r="AA5657" s="13" t="n">
        <v>6.416666667</v>
      </c>
      <c r="AB5657" s="5" t="n"/>
      <c r="AC5657" s="13" t="n">
        <v>30.32</v>
      </c>
      <c r="AD5657" s="13" t="n">
        <v>0.022</v>
      </c>
      <c r="AE5657" s="13" t="n">
        <v>6.816666667</v>
      </c>
      <c r="AF5657" s="13" t="n"/>
    </row>
    <row r="5658" ht="14" customHeight="1">
      <c r="A5658" s="14" t="inlineStr">
        <is>
          <t>2568</t>
        </is>
      </c>
      <c r="B5658" s="14" t="inlineStr">
        <is>
          <t>LIPAN-5656</t>
        </is>
      </c>
      <c r="C5658" s="15" t="n">
        <v>2025</v>
      </c>
      <c r="D5658" s="14" t="inlineStr">
        <is>
          <t>2025-10-25 00:00:00</t>
        </is>
      </c>
      <c r="E5658" s="14" t="inlineStr">
        <is>
          <t>J.-Out</t>
        </is>
      </c>
      <c r="F5658" s="14" t="inlineStr">
        <is>
          <t>E. E. Taiamã</t>
        </is>
      </c>
      <c r="G5658" s="14" t="inlineStr">
        <is>
          <t>16º 48' 01,35" | 57° 39' 22,89"</t>
        </is>
      </c>
      <c r="H5658" s="14" t="inlineStr">
        <is>
          <t>Characiformes</t>
        </is>
      </c>
      <c r="I5658" s="14" t="inlineStr">
        <is>
          <t>Piaractus mesopotamicus</t>
        </is>
      </c>
      <c r="J5658" s="16" t="n">
        <v>37.4</v>
      </c>
      <c r="K5658" s="16" t="n">
        <v>33</v>
      </c>
      <c r="L5658" s="17" t="n">
        <v>1410</v>
      </c>
      <c r="M5658" s="17" t="n">
        <v>1150</v>
      </c>
      <c r="N5658" s="14" t="b">
        <v>0</v>
      </c>
      <c r="O5658" s="14" t="inlineStr">
        <is>
          <t>M</t>
        </is>
      </c>
      <c r="P5658" s="14" t="inlineStr">
        <is>
          <t>EMA</t>
        </is>
      </c>
      <c r="Q5658" s="17" t="n">
        <v>0.87</v>
      </c>
      <c r="R5658" s="14" t="n">
        <v>3</v>
      </c>
      <c r="S5658" s="17" t="n">
        <v>12.93</v>
      </c>
      <c r="T5658" s="10">
        <f>IF(Q5658&gt;0,M5658-Q5658,"")</f>
        <v/>
      </c>
      <c r="U5658" s="11">
        <f>IF(AND(T5658&gt;0,Q5658&gt;0),(Q5658/T5658)*100,"")</f>
        <v/>
      </c>
      <c r="V5658" s="11">
        <f>IF(AND(T5658&gt;0,S5658&gt;0),(S5658/T5658)*100,"")</f>
        <v/>
      </c>
      <c r="W5658" s="10">
        <f>IF(AND(J5658&gt;0,L5658&gt;0),(L5658/(J5658^3))*100,"")</f>
        <v/>
      </c>
      <c r="X5658" s="12" t="n">
        <v>0.75</v>
      </c>
      <c r="Y5658" s="12" t="n">
        <v>1</v>
      </c>
      <c r="Z5658" s="12" t="n">
        <v>0.62</v>
      </c>
      <c r="AA5658" s="18" t="n">
        <v>6.416666667</v>
      </c>
      <c r="AB5658" s="14" t="n"/>
      <c r="AC5658" s="18" t="n">
        <v>30.32</v>
      </c>
      <c r="AD5658" s="18" t="n">
        <v>0.022</v>
      </c>
      <c r="AE5658" s="18" t="n">
        <v>6.816666667</v>
      </c>
      <c r="AF5658" s="18" t="n"/>
    </row>
    <row r="5659" ht="14" customHeight="1">
      <c r="A5659" s="5" t="inlineStr">
        <is>
          <t>2569</t>
        </is>
      </c>
      <c r="B5659" s="5" t="inlineStr">
        <is>
          <t>LIPAN-5657</t>
        </is>
      </c>
      <c r="C5659" s="6" t="n">
        <v>2025</v>
      </c>
      <c r="D5659" s="5" t="inlineStr">
        <is>
          <t>2025-10-25 00:00:00</t>
        </is>
      </c>
      <c r="E5659" s="5" t="inlineStr">
        <is>
          <t>J.-Out</t>
        </is>
      </c>
      <c r="F5659" s="5" t="inlineStr">
        <is>
          <t>E. E. Taiamã</t>
        </is>
      </c>
      <c r="G5659" s="5" t="inlineStr">
        <is>
          <t>16º 48' 01,35" | 57° 39' 22,89"</t>
        </is>
      </c>
      <c r="H5659" s="5" t="inlineStr">
        <is>
          <t>Characiformes</t>
        </is>
      </c>
      <c r="I5659" s="5" t="inlineStr">
        <is>
          <t>Piaractus mesopotamicus</t>
        </is>
      </c>
      <c r="J5659" s="7" t="n">
        <v>38.6</v>
      </c>
      <c r="K5659" s="7" t="n">
        <v>33.9</v>
      </c>
      <c r="L5659" s="8" t="n">
        <v>1470</v>
      </c>
      <c r="M5659" s="8" t="n">
        <v>1110</v>
      </c>
      <c r="N5659" s="5" t="b">
        <v>0</v>
      </c>
      <c r="O5659" s="5" t="inlineStr">
        <is>
          <t>M</t>
        </is>
      </c>
      <c r="P5659" s="5" t="inlineStr">
        <is>
          <t>REP</t>
        </is>
      </c>
      <c r="Q5659" s="8" t="n">
        <v>0.36</v>
      </c>
      <c r="R5659" s="5" t="n">
        <v>3</v>
      </c>
      <c r="S5659" s="8" t="n">
        <v>8.56</v>
      </c>
      <c r="T5659" s="10">
        <f>IF(Q5659&gt;0,M5659-Q5659,"")</f>
        <v/>
      </c>
      <c r="U5659" s="11">
        <f>IF(AND(T5659&gt;0,Q5659&gt;0),(Q5659/T5659)*100,"")</f>
        <v/>
      </c>
      <c r="V5659" s="11">
        <f>IF(AND(T5659&gt;0,S5659&gt;0),(S5659/T5659)*100,"")</f>
        <v/>
      </c>
      <c r="W5659" s="10">
        <f>IF(AND(J5659&gt;0,L5659&gt;0),(L5659/(J5659^3))*100,"")</f>
        <v/>
      </c>
      <c r="X5659" s="12" t="n">
        <v>0.75</v>
      </c>
      <c r="Y5659" s="12" t="n">
        <v>1</v>
      </c>
      <c r="Z5659" s="12" t="n">
        <v>0.62</v>
      </c>
      <c r="AA5659" s="13" t="n">
        <v>6.416666667</v>
      </c>
      <c r="AB5659" s="5" t="n"/>
      <c r="AC5659" s="13" t="n">
        <v>30.32</v>
      </c>
      <c r="AD5659" s="13" t="n">
        <v>0.022</v>
      </c>
      <c r="AE5659" s="13" t="n">
        <v>6.816666667</v>
      </c>
      <c r="AF5659" s="13" t="n"/>
    </row>
    <row r="5660" ht="14" customHeight="1">
      <c r="A5660" s="14" t="inlineStr">
        <is>
          <t>2570</t>
        </is>
      </c>
      <c r="B5660" s="14" t="inlineStr">
        <is>
          <t>LIPAN-5658</t>
        </is>
      </c>
      <c r="C5660" s="15" t="n">
        <v>2025</v>
      </c>
      <c r="D5660" s="14" t="inlineStr">
        <is>
          <t>2025-10-25 00:00:00</t>
        </is>
      </c>
      <c r="E5660" s="14" t="inlineStr">
        <is>
          <t>J.-Out</t>
        </is>
      </c>
      <c r="F5660" s="14" t="inlineStr">
        <is>
          <t>E. E. Taiamã</t>
        </is>
      </c>
      <c r="G5660" s="14" t="inlineStr">
        <is>
          <t>16º 48' 01,35" | 57° 39' 22,89"</t>
        </is>
      </c>
      <c r="H5660" s="14" t="inlineStr">
        <is>
          <t>Siluriformes</t>
        </is>
      </c>
      <c r="I5660" s="14" t="inlineStr">
        <is>
          <t>Hemisorubim platyrhynchos</t>
        </is>
      </c>
      <c r="J5660" s="16" t="n">
        <v>55.2</v>
      </c>
      <c r="K5660" s="16" t="n">
        <v>47</v>
      </c>
      <c r="L5660" s="17" t="n">
        <v>1670</v>
      </c>
      <c r="M5660" s="17" t="n">
        <v>1450</v>
      </c>
      <c r="N5660" s="14" t="b">
        <v>0</v>
      </c>
      <c r="O5660" s="14" t="inlineStr">
        <is>
          <t>F</t>
        </is>
      </c>
      <c r="P5660" s="14" t="inlineStr">
        <is>
          <t>REP</t>
        </is>
      </c>
      <c r="Q5660" s="17" t="n">
        <v>5.37</v>
      </c>
      <c r="R5660" s="14" t="n">
        <v>0</v>
      </c>
      <c r="S5660" s="17" t="n">
        <v>15.77</v>
      </c>
      <c r="T5660" s="10">
        <f>IF(Q5660&gt;0,M5660-Q5660,"")</f>
        <v/>
      </c>
      <c r="U5660" s="11">
        <f>IF(AND(T5660&gt;0,Q5660&gt;0),(Q5660/T5660)*100,"")</f>
        <v/>
      </c>
      <c r="V5660" s="11">
        <f>IF(AND(T5660&gt;0,S5660&gt;0),(S5660/T5660)*100,"")</f>
        <v/>
      </c>
      <c r="W5660" s="10">
        <f>IF(AND(J5660&gt;0,L5660&gt;0),(L5660/(J5660^3))*100,"")</f>
        <v/>
      </c>
      <c r="X5660" s="12" t="n">
        <v>0.75</v>
      </c>
      <c r="Y5660" s="12" t="n">
        <v>1</v>
      </c>
      <c r="Z5660" s="12" t="n">
        <v>0.62</v>
      </c>
      <c r="AA5660" s="18" t="n">
        <v>6.46</v>
      </c>
      <c r="AB5660" s="14" t="n"/>
      <c r="AC5660" s="18" t="n">
        <v>26.53</v>
      </c>
      <c r="AD5660" s="18" t="n">
        <v>0.023</v>
      </c>
      <c r="AE5660" s="18" t="n">
        <v>6.20666666666667</v>
      </c>
      <c r="AF5660" s="18" t="n"/>
    </row>
    <row r="5661" ht="14" customHeight="1">
      <c r="A5661" s="5" t="inlineStr">
        <is>
          <t>2571</t>
        </is>
      </c>
      <c r="B5661" s="5" t="inlineStr">
        <is>
          <t>LIPAN-5659</t>
        </is>
      </c>
      <c r="C5661" s="6" t="n">
        <v>2025</v>
      </c>
      <c r="D5661" s="5" t="inlineStr">
        <is>
          <t>2025-10-25 00:00:00</t>
        </is>
      </c>
      <c r="E5661" s="5" t="inlineStr">
        <is>
          <t>J.-Out</t>
        </is>
      </c>
      <c r="F5661" s="5" t="inlineStr">
        <is>
          <t>E. E. Taiamã</t>
        </is>
      </c>
      <c r="G5661" s="5" t="inlineStr">
        <is>
          <t>16º 48' 01,35" | 57° 39' 22,89"</t>
        </is>
      </c>
      <c r="H5661" s="5" t="inlineStr">
        <is>
          <t>Siluriformes</t>
        </is>
      </c>
      <c r="I5661" s="5" t="inlineStr">
        <is>
          <t>Hemisorubim platyrhynchos</t>
        </is>
      </c>
      <c r="J5661" s="7" t="n">
        <v>56.1</v>
      </c>
      <c r="K5661" s="7" t="n">
        <v>48.3</v>
      </c>
      <c r="L5661" s="8" t="n">
        <v>1840</v>
      </c>
      <c r="M5661" s="8" t="n">
        <v>1590</v>
      </c>
      <c r="N5661" s="5" t="b">
        <v>0</v>
      </c>
      <c r="O5661" s="5" t="inlineStr">
        <is>
          <t>F</t>
        </is>
      </c>
      <c r="P5661" s="5" t="inlineStr">
        <is>
          <t>REP</t>
        </is>
      </c>
      <c r="Q5661" s="8" t="n">
        <v>9.65</v>
      </c>
      <c r="R5661" s="5" t="n">
        <v>0</v>
      </c>
      <c r="S5661" s="8" t="n">
        <v>24.88</v>
      </c>
      <c r="T5661" s="10">
        <f>IF(Q5661&gt;0,M5661-Q5661,"")</f>
        <v/>
      </c>
      <c r="U5661" s="11">
        <f>IF(AND(T5661&gt;0,Q5661&gt;0),(Q5661/T5661)*100,"")</f>
        <v/>
      </c>
      <c r="V5661" s="11">
        <f>IF(AND(T5661&gt;0,S5661&gt;0),(S5661/T5661)*100,"")</f>
        <v/>
      </c>
      <c r="W5661" s="10">
        <f>IF(AND(J5661&gt;0,L5661&gt;0),(L5661/(J5661^3))*100,"")</f>
        <v/>
      </c>
      <c r="X5661" s="12" t="n">
        <v>0.75</v>
      </c>
      <c r="Y5661" s="12" t="n">
        <v>1</v>
      </c>
      <c r="Z5661" s="12" t="n">
        <v>0.62</v>
      </c>
      <c r="AA5661" s="13" t="n">
        <v>6.46</v>
      </c>
      <c r="AB5661" s="5" t="n"/>
      <c r="AC5661" s="13" t="n">
        <v>26.53</v>
      </c>
      <c r="AD5661" s="13" t="n">
        <v>0.023</v>
      </c>
      <c r="AE5661" s="13" t="n">
        <v>6.20666666666667</v>
      </c>
      <c r="AF5661" s="13" t="n"/>
    </row>
    <row r="5662" ht="14" customHeight="1">
      <c r="A5662" s="14" t="inlineStr">
        <is>
          <t>2572</t>
        </is>
      </c>
      <c r="B5662" s="14" t="inlineStr">
        <is>
          <t>LIPAN-5660</t>
        </is>
      </c>
      <c r="C5662" s="15" t="n">
        <v>2025</v>
      </c>
      <c r="D5662" s="14" t="inlineStr">
        <is>
          <t>2025-10-25 00:00:00</t>
        </is>
      </c>
      <c r="E5662" s="14" t="inlineStr">
        <is>
          <t>J.-Out</t>
        </is>
      </c>
      <c r="F5662" s="14" t="inlineStr">
        <is>
          <t>E. E. Taiamã</t>
        </is>
      </c>
      <c r="G5662" s="14" t="inlineStr">
        <is>
          <t>16º 48' 01,35" | 57° 39' 22,89"</t>
        </is>
      </c>
      <c r="H5662" s="14" t="inlineStr">
        <is>
          <t>Siluriformes</t>
        </is>
      </c>
      <c r="I5662" s="14" t="inlineStr">
        <is>
          <t>Ageneiosus brevifilis</t>
        </is>
      </c>
      <c r="J5662" s="16" t="n">
        <v>57.3</v>
      </c>
      <c r="K5662" s="16" t="n">
        <v>50.8</v>
      </c>
      <c r="L5662" s="17" t="n">
        <v>2260</v>
      </c>
      <c r="M5662" s="17" t="n">
        <v>2060</v>
      </c>
      <c r="N5662" s="14" t="b">
        <v>0</v>
      </c>
      <c r="O5662" s="14" t="inlineStr">
        <is>
          <t>F</t>
        </is>
      </c>
      <c r="P5662" s="14" t="inlineStr">
        <is>
          <t>EMA</t>
        </is>
      </c>
      <c r="Q5662" s="17" t="n">
        <v>19.56</v>
      </c>
      <c r="R5662" s="14" t="n">
        <v>0</v>
      </c>
      <c r="S5662" s="17" t="n">
        <v>28.18</v>
      </c>
      <c r="T5662" s="10">
        <f>IF(Q5662&gt;0,M5662-Q5662,"")</f>
        <v/>
      </c>
      <c r="U5662" s="11">
        <f>IF(AND(T5662&gt;0,Q5662&gt;0),(Q5662/T5662)*100,"")</f>
        <v/>
      </c>
      <c r="V5662" s="11">
        <f>IF(AND(T5662&gt;0,S5662&gt;0),(S5662/T5662)*100,"")</f>
        <v/>
      </c>
      <c r="W5662" s="10">
        <f>IF(AND(J5662&gt;0,L5662&gt;0),(L5662/(J5662^3))*100,"")</f>
        <v/>
      </c>
      <c r="X5662" s="12" t="n">
        <v>0.75</v>
      </c>
      <c r="Y5662" s="12" t="n">
        <v>1</v>
      </c>
      <c r="Z5662" s="12" t="n">
        <v>0.62</v>
      </c>
      <c r="AA5662" s="18" t="n">
        <v>6.46</v>
      </c>
      <c r="AB5662" s="14" t="n"/>
      <c r="AC5662" s="18" t="n">
        <v>26.53</v>
      </c>
      <c r="AD5662" s="18" t="n">
        <v>0.023</v>
      </c>
      <c r="AE5662" s="18" t="n">
        <v>6.20666666666667</v>
      </c>
      <c r="AF5662" s="18" t="n"/>
    </row>
    <row r="5663" ht="14" customHeight="1">
      <c r="A5663" s="5" t="inlineStr">
        <is>
          <t>2573</t>
        </is>
      </c>
      <c r="B5663" s="5" t="inlineStr">
        <is>
          <t>LIPAN-5661</t>
        </is>
      </c>
      <c r="C5663" s="6" t="n">
        <v>2025</v>
      </c>
      <c r="D5663" s="5" t="inlineStr">
        <is>
          <t>2025-10-25 00:00:00</t>
        </is>
      </c>
      <c r="E5663" s="5" t="inlineStr">
        <is>
          <t>J.-Out</t>
        </is>
      </c>
      <c r="F5663" s="5" t="inlineStr">
        <is>
          <t>E. E. Taiamã</t>
        </is>
      </c>
      <c r="G5663" s="5" t="inlineStr">
        <is>
          <t>16º 48' 01,35" | 57° 39' 22,89"</t>
        </is>
      </c>
      <c r="H5663" s="5" t="inlineStr">
        <is>
          <t>Siluriformes</t>
        </is>
      </c>
      <c r="I5663" s="5" t="inlineStr">
        <is>
          <t>Ageneiosus brevifilis</t>
        </is>
      </c>
      <c r="J5663" s="7" t="n">
        <v>44.7</v>
      </c>
      <c r="K5663" s="7" t="n">
        <v>39.9</v>
      </c>
      <c r="L5663" s="8" t="n">
        <v>1020</v>
      </c>
      <c r="M5663" s="8" t="n">
        <v>930</v>
      </c>
      <c r="N5663" s="5" t="b">
        <v>0</v>
      </c>
      <c r="O5663" s="5" t="inlineStr">
        <is>
          <t>F</t>
        </is>
      </c>
      <c r="P5663" s="5" t="inlineStr">
        <is>
          <t>REP</t>
        </is>
      </c>
      <c r="Q5663" s="8" t="n">
        <v>2.91</v>
      </c>
      <c r="R5663" s="5" t="n">
        <v>0</v>
      </c>
      <c r="S5663" s="8" t="n">
        <v>10.17</v>
      </c>
      <c r="T5663" s="10">
        <f>IF(Q5663&gt;0,M5663-Q5663,"")</f>
        <v/>
      </c>
      <c r="U5663" s="11">
        <f>IF(AND(T5663&gt;0,Q5663&gt;0),(Q5663/T5663)*100,"")</f>
        <v/>
      </c>
      <c r="V5663" s="11">
        <f>IF(AND(T5663&gt;0,S5663&gt;0),(S5663/T5663)*100,"")</f>
        <v/>
      </c>
      <c r="W5663" s="10">
        <f>IF(AND(J5663&gt;0,L5663&gt;0),(L5663/(J5663^3))*100,"")</f>
        <v/>
      </c>
      <c r="X5663" s="12" t="n">
        <v>0.75</v>
      </c>
      <c r="Y5663" s="12" t="n">
        <v>1</v>
      </c>
      <c r="Z5663" s="12" t="n">
        <v>0.62</v>
      </c>
      <c r="AA5663" s="13" t="n">
        <v>6.46</v>
      </c>
      <c r="AB5663" s="5" t="n"/>
      <c r="AC5663" s="13" t="n">
        <v>26.53</v>
      </c>
      <c r="AD5663" s="13" t="n">
        <v>0.023</v>
      </c>
      <c r="AE5663" s="13" t="n">
        <v>6.20666666666667</v>
      </c>
      <c r="AF5663" s="13" t="n"/>
    </row>
    <row r="5664" ht="14" customHeight="1">
      <c r="A5664" s="14" t="inlineStr">
        <is>
          <t>2574</t>
        </is>
      </c>
      <c r="B5664" s="14" t="inlineStr">
        <is>
          <t>LIPAN-5662</t>
        </is>
      </c>
      <c r="C5664" s="15" t="n">
        <v>2025</v>
      </c>
      <c r="D5664" s="14" t="inlineStr">
        <is>
          <t>2025-10-25 00:00:00</t>
        </is>
      </c>
      <c r="E5664" s="14" t="inlineStr">
        <is>
          <t>J.-Out</t>
        </is>
      </c>
      <c r="F5664" s="14" t="inlineStr">
        <is>
          <t>E. E. Taiamã</t>
        </is>
      </c>
      <c r="G5664" s="14" t="inlineStr">
        <is>
          <t>16º 48' 01,35" | 57° 39' 22,89"</t>
        </is>
      </c>
      <c r="H5664" s="14" t="inlineStr">
        <is>
          <t>Siluriformes</t>
        </is>
      </c>
      <c r="I5664" s="14" t="inlineStr">
        <is>
          <t>Ageneiosus brevifilis</t>
        </is>
      </c>
      <c r="J5664" s="16" t="n">
        <v>42.1</v>
      </c>
      <c r="K5664" s="16" t="n">
        <v>37.3</v>
      </c>
      <c r="L5664" s="17" t="n">
        <v>800</v>
      </c>
      <c r="M5664" s="17" t="n">
        <v>730</v>
      </c>
      <c r="N5664" s="14" t="b">
        <v>0</v>
      </c>
      <c r="O5664" s="14" t="inlineStr">
        <is>
          <t>F</t>
        </is>
      </c>
      <c r="P5664" s="14" t="inlineStr">
        <is>
          <t>REP</t>
        </is>
      </c>
      <c r="Q5664" s="17" t="n">
        <v>2.05</v>
      </c>
      <c r="R5664" s="14" t="n">
        <v>0</v>
      </c>
      <c r="S5664" s="17" t="n">
        <v>6.5</v>
      </c>
      <c r="T5664" s="10">
        <f>IF(Q5664&gt;0,M5664-Q5664,"")</f>
        <v/>
      </c>
      <c r="U5664" s="11">
        <f>IF(AND(T5664&gt;0,Q5664&gt;0),(Q5664/T5664)*100,"")</f>
        <v/>
      </c>
      <c r="V5664" s="11">
        <f>IF(AND(T5664&gt;0,S5664&gt;0),(S5664/T5664)*100,"")</f>
        <v/>
      </c>
      <c r="W5664" s="10">
        <f>IF(AND(J5664&gt;0,L5664&gt;0),(L5664/(J5664^3))*100,"")</f>
        <v/>
      </c>
      <c r="X5664" s="12" t="n">
        <v>0.75</v>
      </c>
      <c r="Y5664" s="12" t="n">
        <v>1</v>
      </c>
      <c r="Z5664" s="12" t="n">
        <v>0.62</v>
      </c>
      <c r="AA5664" s="18" t="n">
        <v>6.46</v>
      </c>
      <c r="AB5664" s="14" t="n"/>
      <c r="AC5664" s="18" t="n">
        <v>26.53</v>
      </c>
      <c r="AD5664" s="18" t="n">
        <v>0.023</v>
      </c>
      <c r="AE5664" s="18" t="n">
        <v>6.20666666666667</v>
      </c>
      <c r="AF5664" s="18" t="n"/>
    </row>
    <row r="5665" ht="14" customHeight="1">
      <c r="A5665" s="5" t="inlineStr">
        <is>
          <t>2575</t>
        </is>
      </c>
      <c r="B5665" s="5" t="inlineStr">
        <is>
          <t>LIPAN-5663</t>
        </is>
      </c>
      <c r="C5665" s="6" t="n">
        <v>2025</v>
      </c>
      <c r="D5665" s="5" t="inlineStr">
        <is>
          <t>2025-10-25 00:00:00</t>
        </is>
      </c>
      <c r="E5665" s="5" t="inlineStr">
        <is>
          <t>J.-Out</t>
        </is>
      </c>
      <c r="F5665" s="5" t="inlineStr">
        <is>
          <t>E. E. Taiamã</t>
        </is>
      </c>
      <c r="G5665" s="5" t="inlineStr">
        <is>
          <t>16º 48' 01,35" | 57° 39' 22,89"</t>
        </is>
      </c>
      <c r="H5665" s="5" t="inlineStr">
        <is>
          <t>Siluriformes</t>
        </is>
      </c>
      <c r="I5665" s="5" t="inlineStr">
        <is>
          <t>Ageneiosus brevifilis</t>
        </is>
      </c>
      <c r="J5665" s="7" t="n">
        <v>43.3</v>
      </c>
      <c r="K5665" s="7" t="n">
        <v>37.2</v>
      </c>
      <c r="L5665" s="8" t="n">
        <v>800</v>
      </c>
      <c r="M5665" s="8" t="n">
        <v>730</v>
      </c>
      <c r="N5665" s="5" t="b">
        <v>0</v>
      </c>
      <c r="O5665" s="5" t="inlineStr">
        <is>
          <t>F</t>
        </is>
      </c>
      <c r="P5665" s="5" t="inlineStr">
        <is>
          <t>REP</t>
        </is>
      </c>
      <c r="Q5665" s="8" t="n">
        <v>0.9</v>
      </c>
      <c r="R5665" s="5" t="n">
        <v>0</v>
      </c>
      <c r="S5665" s="8" t="n">
        <v>6.96</v>
      </c>
      <c r="T5665" s="10">
        <f>IF(Q5665&gt;0,M5665-Q5665,"")</f>
        <v/>
      </c>
      <c r="U5665" s="11">
        <f>IF(AND(T5665&gt;0,Q5665&gt;0),(Q5665/T5665)*100,"")</f>
        <v/>
      </c>
      <c r="V5665" s="11">
        <f>IF(AND(T5665&gt;0,S5665&gt;0),(S5665/T5665)*100,"")</f>
        <v/>
      </c>
      <c r="W5665" s="10">
        <f>IF(AND(J5665&gt;0,L5665&gt;0),(L5665/(J5665^3))*100,"")</f>
        <v/>
      </c>
      <c r="X5665" s="12" t="n">
        <v>0.75</v>
      </c>
      <c r="Y5665" s="12" t="n">
        <v>1</v>
      </c>
      <c r="Z5665" s="12" t="n">
        <v>0.62</v>
      </c>
      <c r="AA5665" s="13" t="n">
        <v>6.46</v>
      </c>
      <c r="AB5665" s="5" t="n"/>
      <c r="AC5665" s="13" t="n">
        <v>26.53</v>
      </c>
      <c r="AD5665" s="13" t="n">
        <v>0.023</v>
      </c>
      <c r="AE5665" s="13" t="n">
        <v>6.20666666666667</v>
      </c>
      <c r="AF5665" s="13" t="n"/>
    </row>
    <row r="5666" ht="14" customHeight="1">
      <c r="A5666" s="14" t="inlineStr">
        <is>
          <t>2576</t>
        </is>
      </c>
      <c r="B5666" s="14" t="inlineStr">
        <is>
          <t>LIPAN-5664</t>
        </is>
      </c>
      <c r="C5666" s="15" t="n">
        <v>2025</v>
      </c>
      <c r="D5666" s="14" t="inlineStr">
        <is>
          <t>2025-10-25 00:00:00</t>
        </is>
      </c>
      <c r="E5666" s="14" t="inlineStr">
        <is>
          <t>J.-Out</t>
        </is>
      </c>
      <c r="F5666" s="14" t="inlineStr">
        <is>
          <t>E. E. Taiamã</t>
        </is>
      </c>
      <c r="G5666" s="14" t="inlineStr">
        <is>
          <t>16º 48' 01,35" | 57° 39' 22,89"</t>
        </is>
      </c>
      <c r="H5666" s="14" t="inlineStr">
        <is>
          <t>Characiformes</t>
        </is>
      </c>
      <c r="I5666" s="14" t="inlineStr">
        <is>
          <t>Rhaphiodon vulpinus</t>
        </is>
      </c>
      <c r="J5666" s="16" t="n">
        <v>69.40000000000001</v>
      </c>
      <c r="K5666" s="16" t="n">
        <v>65.09999999999999</v>
      </c>
      <c r="L5666" s="17" t="n">
        <v>2640</v>
      </c>
      <c r="M5666" s="17" t="n">
        <v>2380</v>
      </c>
      <c r="N5666" s="14" t="b">
        <v>0</v>
      </c>
      <c r="O5666" s="14" t="inlineStr">
        <is>
          <t>F</t>
        </is>
      </c>
      <c r="P5666" s="14" t="inlineStr">
        <is>
          <t>EMA</t>
        </is>
      </c>
      <c r="Q5666" s="17" t="n">
        <v>90.42</v>
      </c>
      <c r="R5666" s="14" t="n">
        <v>0</v>
      </c>
      <c r="S5666" s="17" t="n">
        <v>19.98</v>
      </c>
      <c r="T5666" s="10">
        <f>IF(Q5666&gt;0,M5666-Q5666,"")</f>
        <v/>
      </c>
      <c r="U5666" s="11">
        <f>IF(AND(T5666&gt;0,Q5666&gt;0),(Q5666/T5666)*100,"")</f>
        <v/>
      </c>
      <c r="V5666" s="11">
        <f>IF(AND(T5666&gt;0,S5666&gt;0),(S5666/T5666)*100,"")</f>
        <v/>
      </c>
      <c r="W5666" s="10">
        <f>IF(AND(J5666&gt;0,L5666&gt;0),(L5666/(J5666^3))*100,"")</f>
        <v/>
      </c>
      <c r="X5666" s="12" t="n">
        <v>0.75</v>
      </c>
      <c r="Y5666" s="12" t="n">
        <v>1</v>
      </c>
      <c r="Z5666" s="12" t="n">
        <v>0.62</v>
      </c>
      <c r="AA5666" s="18" t="n">
        <v>6.46</v>
      </c>
      <c r="AB5666" s="14" t="n"/>
      <c r="AC5666" s="18" t="n">
        <v>26.53</v>
      </c>
      <c r="AD5666" s="18" t="n">
        <v>0.023</v>
      </c>
      <c r="AE5666" s="18" t="n">
        <v>6.20666666666667</v>
      </c>
      <c r="AF5666" s="18" t="n"/>
    </row>
    <row r="5667" ht="14" customHeight="1">
      <c r="A5667" s="5" t="inlineStr">
        <is>
          <t>2577</t>
        </is>
      </c>
      <c r="B5667" s="5" t="inlineStr">
        <is>
          <t>LIPAN-5665</t>
        </is>
      </c>
      <c r="C5667" s="6" t="n">
        <v>2025</v>
      </c>
      <c r="D5667" s="5" t="inlineStr">
        <is>
          <t>2025-10-25 00:00:00</t>
        </is>
      </c>
      <c r="E5667" s="5" t="inlineStr">
        <is>
          <t>J.-Out</t>
        </is>
      </c>
      <c r="F5667" s="5" t="inlineStr">
        <is>
          <t>E. E. Taiamã</t>
        </is>
      </c>
      <c r="G5667" s="5" t="inlineStr">
        <is>
          <t>16º 48' 01,35" | 57° 39' 22,89"</t>
        </is>
      </c>
      <c r="H5667" s="5" t="inlineStr">
        <is>
          <t>Siluriformes</t>
        </is>
      </c>
      <c r="I5667" s="5" t="inlineStr">
        <is>
          <t>Pseudoplatystoma reticulatum</t>
        </is>
      </c>
      <c r="J5667" s="7" t="n">
        <v>87.3</v>
      </c>
      <c r="K5667" s="7" t="n">
        <v>77.3</v>
      </c>
      <c r="L5667" s="8" t="n">
        <v>6130</v>
      </c>
      <c r="M5667" s="8" t="n">
        <v>5130</v>
      </c>
      <c r="N5667" s="5" t="b">
        <v>0</v>
      </c>
      <c r="O5667" s="5" t="inlineStr">
        <is>
          <t>F</t>
        </is>
      </c>
      <c r="P5667" s="5" t="inlineStr">
        <is>
          <t>REP</t>
        </is>
      </c>
      <c r="Q5667" s="8" t="n">
        <v>34.66</v>
      </c>
      <c r="R5667" s="5" t="n">
        <v>0</v>
      </c>
      <c r="S5667" s="8" t="n">
        <v>47.2</v>
      </c>
      <c r="T5667" s="10">
        <f>IF(Q5667&gt;0,M5667-Q5667,"")</f>
        <v/>
      </c>
      <c r="U5667" s="11">
        <f>IF(AND(T5667&gt;0,Q5667&gt;0),(Q5667/T5667)*100,"")</f>
        <v/>
      </c>
      <c r="V5667" s="11">
        <f>IF(AND(T5667&gt;0,S5667&gt;0),(S5667/T5667)*100,"")</f>
        <v/>
      </c>
      <c r="W5667" s="10">
        <f>IF(AND(J5667&gt;0,L5667&gt;0),(L5667/(J5667^3))*100,"")</f>
        <v/>
      </c>
      <c r="X5667" s="12" t="n">
        <v>0.75</v>
      </c>
      <c r="Y5667" s="12" t="n">
        <v>1</v>
      </c>
      <c r="Z5667" s="12" t="n">
        <v>0.62</v>
      </c>
      <c r="AA5667" s="13" t="n">
        <v>6.46</v>
      </c>
      <c r="AB5667" s="5" t="n"/>
      <c r="AC5667" s="13" t="n">
        <v>26.53</v>
      </c>
      <c r="AD5667" s="13" t="n">
        <v>0.023</v>
      </c>
      <c r="AE5667" s="13" t="n">
        <v>6.20666666666667</v>
      </c>
      <c r="AF5667" s="13" t="n"/>
    </row>
    <row r="5668" ht="14" customHeight="1">
      <c r="A5668" s="14" t="inlineStr">
        <is>
          <t>2578</t>
        </is>
      </c>
      <c r="B5668" s="14" t="inlineStr">
        <is>
          <t>LIPAN-5666</t>
        </is>
      </c>
      <c r="C5668" s="15" t="n">
        <v>2025</v>
      </c>
      <c r="D5668" s="14" t="inlineStr">
        <is>
          <t>2025-10-25 00:00:00</t>
        </is>
      </c>
      <c r="E5668" s="14" t="inlineStr">
        <is>
          <t>J.-Out</t>
        </is>
      </c>
      <c r="F5668" s="14" t="inlineStr">
        <is>
          <t>E. E. Taiamã</t>
        </is>
      </c>
      <c r="G5668" s="14" t="inlineStr">
        <is>
          <t>16º 48' 01,35" | 57° 39' 22,89"</t>
        </is>
      </c>
      <c r="H5668" s="14" t="inlineStr">
        <is>
          <t>Siluriformes</t>
        </is>
      </c>
      <c r="I5668" s="14" t="inlineStr">
        <is>
          <t>Pseudoplatystoma reticulatum</t>
        </is>
      </c>
      <c r="J5668" s="16" t="n">
        <v>75.40000000000001</v>
      </c>
      <c r="K5668" s="16" t="n">
        <v>66.7</v>
      </c>
      <c r="L5668" s="17" t="n">
        <v>4290</v>
      </c>
      <c r="M5668" s="17" t="n">
        <v>3790</v>
      </c>
      <c r="N5668" s="14" t="b">
        <v>0</v>
      </c>
      <c r="O5668" s="14" t="inlineStr">
        <is>
          <t>M</t>
        </is>
      </c>
      <c r="P5668" s="14" t="inlineStr">
        <is>
          <t>EMA</t>
        </is>
      </c>
      <c r="Q5668" s="17" t="n">
        <v>25.76</v>
      </c>
      <c r="R5668" s="14" t="n">
        <v>0</v>
      </c>
      <c r="S5668" s="17" t="n">
        <v>44.54</v>
      </c>
      <c r="T5668" s="10">
        <f>IF(Q5668&gt;0,M5668-Q5668,"")</f>
        <v/>
      </c>
      <c r="U5668" s="11">
        <f>IF(AND(T5668&gt;0,Q5668&gt;0),(Q5668/T5668)*100,"")</f>
        <v/>
      </c>
      <c r="V5668" s="11">
        <f>IF(AND(T5668&gt;0,S5668&gt;0),(S5668/T5668)*100,"")</f>
        <v/>
      </c>
      <c r="W5668" s="10">
        <f>IF(AND(J5668&gt;0,L5668&gt;0),(L5668/(J5668^3))*100,"")</f>
        <v/>
      </c>
      <c r="X5668" s="12" t="n">
        <v>0.75</v>
      </c>
      <c r="Y5668" s="12" t="n">
        <v>1</v>
      </c>
      <c r="Z5668" s="12" t="n">
        <v>0.62</v>
      </c>
      <c r="AA5668" s="18" t="n">
        <v>6.46</v>
      </c>
      <c r="AB5668" s="14" t="n"/>
      <c r="AC5668" s="18" t="n">
        <v>26.53</v>
      </c>
      <c r="AD5668" s="18" t="n">
        <v>0.023</v>
      </c>
      <c r="AE5668" s="18" t="n">
        <v>6.20666666666667</v>
      </c>
      <c r="AF5668" s="18" t="n"/>
    </row>
    <row r="5669" ht="14" customHeight="1">
      <c r="A5669" s="5" t="inlineStr">
        <is>
          <t>2579</t>
        </is>
      </c>
      <c r="B5669" s="5" t="inlineStr">
        <is>
          <t>LIPAN-5667</t>
        </is>
      </c>
      <c r="C5669" s="6" t="n">
        <v>2025</v>
      </c>
      <c r="D5669" s="5" t="inlineStr">
        <is>
          <t>2025-10-25 00:00:00</t>
        </is>
      </c>
      <c r="E5669" s="5" t="inlineStr">
        <is>
          <t>J.-Out</t>
        </is>
      </c>
      <c r="F5669" s="5" t="inlineStr">
        <is>
          <t>E. E. Taiamã</t>
        </is>
      </c>
      <c r="G5669" s="5" t="inlineStr">
        <is>
          <t>16º 48' 01,35" | 57° 39' 22,89"</t>
        </is>
      </c>
      <c r="H5669" s="5" t="inlineStr">
        <is>
          <t>Siluriformes</t>
        </is>
      </c>
      <c r="I5669" s="5" t="inlineStr">
        <is>
          <t>Pseudoplatystoma reticulatum</t>
        </is>
      </c>
      <c r="J5669" s="7" t="n">
        <v>95.7</v>
      </c>
      <c r="K5669" s="7" t="n">
        <v>84.59999999999999</v>
      </c>
      <c r="L5669" s="8" t="n">
        <v>9530</v>
      </c>
      <c r="M5669" s="8" t="n">
        <v>8210</v>
      </c>
      <c r="N5669" s="5" t="b">
        <v>0</v>
      </c>
      <c r="O5669" s="5" t="inlineStr">
        <is>
          <t>M</t>
        </is>
      </c>
      <c r="P5669" s="5" t="inlineStr">
        <is>
          <t>EMA</t>
        </is>
      </c>
      <c r="Q5669" s="8" t="n">
        <v>53.6</v>
      </c>
      <c r="R5669" s="5" t="n">
        <v>0</v>
      </c>
      <c r="S5669" s="8" t="n">
        <v>89.79000000000001</v>
      </c>
      <c r="T5669" s="10">
        <f>IF(Q5669&gt;0,M5669-Q5669,"")</f>
        <v/>
      </c>
      <c r="U5669" s="11">
        <f>IF(AND(T5669&gt;0,Q5669&gt;0),(Q5669/T5669)*100,"")</f>
        <v/>
      </c>
      <c r="V5669" s="11">
        <f>IF(AND(T5669&gt;0,S5669&gt;0),(S5669/T5669)*100,"")</f>
        <v/>
      </c>
      <c r="W5669" s="10">
        <f>IF(AND(J5669&gt;0,L5669&gt;0),(L5669/(J5669^3))*100,"")</f>
        <v/>
      </c>
      <c r="X5669" s="12" t="n">
        <v>0.75</v>
      </c>
      <c r="Y5669" s="12" t="n">
        <v>1</v>
      </c>
      <c r="Z5669" s="12" t="n">
        <v>0.62</v>
      </c>
      <c r="AA5669" s="13" t="n">
        <v>6.46</v>
      </c>
      <c r="AB5669" s="5" t="n"/>
      <c r="AC5669" s="13" t="n">
        <v>26.53</v>
      </c>
      <c r="AD5669" s="13" t="n">
        <v>0.023</v>
      </c>
      <c r="AE5669" s="13" t="n">
        <v>6.20666666666667</v>
      </c>
      <c r="AF5669" s="13" t="n"/>
    </row>
    <row r="5670" ht="14" customHeight="1">
      <c r="A5670" s="14" t="inlineStr">
        <is>
          <t>2580</t>
        </is>
      </c>
      <c r="B5670" s="14" t="inlineStr">
        <is>
          <t>LIPAN-5668</t>
        </is>
      </c>
      <c r="C5670" s="15" t="n">
        <v>2025</v>
      </c>
      <c r="D5670" s="14" t="inlineStr">
        <is>
          <t>2025-10-25 00:00:00</t>
        </is>
      </c>
      <c r="E5670" s="14" t="inlineStr">
        <is>
          <t>J.-Out</t>
        </is>
      </c>
      <c r="F5670" s="14" t="inlineStr">
        <is>
          <t>E. E. Taiamã</t>
        </is>
      </c>
      <c r="G5670" s="14" t="inlineStr">
        <is>
          <t>16º 48' 01,35" | 57° 39' 22,89"</t>
        </is>
      </c>
      <c r="H5670" s="14" t="inlineStr">
        <is>
          <t>Siluriformes</t>
        </is>
      </c>
      <c r="I5670" s="14" t="inlineStr">
        <is>
          <t>Pseudoplatystoma reticulatum</t>
        </is>
      </c>
      <c r="J5670" s="16" t="n">
        <v>84.8</v>
      </c>
      <c r="K5670" s="16" t="n">
        <v>74.7</v>
      </c>
      <c r="L5670" s="17" t="n">
        <v>5620</v>
      </c>
      <c r="M5670" s="17" t="n">
        <v>5040</v>
      </c>
      <c r="N5670" s="14" t="b">
        <v>0</v>
      </c>
      <c r="O5670" s="14" t="inlineStr">
        <is>
          <t>F</t>
        </is>
      </c>
      <c r="P5670" s="14" t="inlineStr">
        <is>
          <t>REP</t>
        </is>
      </c>
      <c r="Q5670" s="17" t="n">
        <v>25.32</v>
      </c>
      <c r="R5670" s="14" t="n">
        <v>0</v>
      </c>
      <c r="S5670" s="17" t="n">
        <v>38.15</v>
      </c>
      <c r="T5670" s="10">
        <f>IF(Q5670&gt;0,M5670-Q5670,"")</f>
        <v/>
      </c>
      <c r="U5670" s="11">
        <f>IF(AND(T5670&gt;0,Q5670&gt;0),(Q5670/T5670)*100,"")</f>
        <v/>
      </c>
      <c r="V5670" s="11">
        <f>IF(AND(T5670&gt;0,S5670&gt;0),(S5670/T5670)*100,"")</f>
        <v/>
      </c>
      <c r="W5670" s="10">
        <f>IF(AND(J5670&gt;0,L5670&gt;0),(L5670/(J5670^3))*100,"")</f>
        <v/>
      </c>
      <c r="X5670" s="12" t="n">
        <v>0.75</v>
      </c>
      <c r="Y5670" s="12" t="n">
        <v>1</v>
      </c>
      <c r="Z5670" s="12" t="n">
        <v>0.62</v>
      </c>
      <c r="AA5670" s="18" t="n">
        <v>6.46</v>
      </c>
      <c r="AB5670" s="14" t="n"/>
      <c r="AC5670" s="18" t="n">
        <v>26.53</v>
      </c>
      <c r="AD5670" s="18" t="n">
        <v>0.023</v>
      </c>
      <c r="AE5670" s="18" t="n">
        <v>6.20666666666667</v>
      </c>
      <c r="AF5670" s="18" t="n"/>
    </row>
    <row r="5671" ht="14" customHeight="1">
      <c r="A5671" s="5" t="inlineStr">
        <is>
          <t>2581</t>
        </is>
      </c>
      <c r="B5671" s="5" t="inlineStr">
        <is>
          <t>LIPAN-5669</t>
        </is>
      </c>
      <c r="C5671" s="6" t="n">
        <v>2025</v>
      </c>
      <c r="D5671" s="5" t="inlineStr">
        <is>
          <t>2025-10-25 00:00:00</t>
        </is>
      </c>
      <c r="E5671" s="5" t="inlineStr">
        <is>
          <t>J.-Out</t>
        </is>
      </c>
      <c r="F5671" s="5" t="inlineStr">
        <is>
          <t>E. E. Taiamã</t>
        </is>
      </c>
      <c r="G5671" s="5" t="inlineStr">
        <is>
          <t>16º 48' 01,35" | 57° 39' 22,89"</t>
        </is>
      </c>
      <c r="H5671" s="5" t="inlineStr">
        <is>
          <t>Siluriformes</t>
        </is>
      </c>
      <c r="I5671" s="5" t="inlineStr">
        <is>
          <t>Pseudoplatystoma reticulatum</t>
        </is>
      </c>
      <c r="J5671" s="7" t="n">
        <v>87.7</v>
      </c>
      <c r="K5671" s="7" t="n">
        <v>77.7</v>
      </c>
      <c r="L5671" s="8" t="n">
        <v>6870</v>
      </c>
      <c r="M5671" s="8" t="n">
        <v>6060</v>
      </c>
      <c r="N5671" s="5" t="b">
        <v>0</v>
      </c>
      <c r="O5671" s="5" t="inlineStr">
        <is>
          <t>M</t>
        </is>
      </c>
      <c r="P5671" s="5" t="inlineStr">
        <is>
          <t>REP</t>
        </is>
      </c>
      <c r="Q5671" s="8" t="n">
        <v>21.27</v>
      </c>
      <c r="R5671" s="5" t="n">
        <v>0</v>
      </c>
      <c r="S5671" s="8" t="n">
        <v>84.27</v>
      </c>
      <c r="T5671" s="10">
        <f>IF(Q5671&gt;0,M5671-Q5671,"")</f>
        <v/>
      </c>
      <c r="U5671" s="11">
        <f>IF(AND(T5671&gt;0,Q5671&gt;0),(Q5671/T5671)*100,"")</f>
        <v/>
      </c>
      <c r="V5671" s="11">
        <f>IF(AND(T5671&gt;0,S5671&gt;0),(S5671/T5671)*100,"")</f>
        <v/>
      </c>
      <c r="W5671" s="10">
        <f>IF(AND(J5671&gt;0,L5671&gt;0),(L5671/(J5671^3))*100,"")</f>
        <v/>
      </c>
      <c r="X5671" s="12" t="n">
        <v>0.75</v>
      </c>
      <c r="Y5671" s="12" t="n">
        <v>1</v>
      </c>
      <c r="Z5671" s="12" t="n">
        <v>0.62</v>
      </c>
      <c r="AA5671" s="13" t="n">
        <v>6.46</v>
      </c>
      <c r="AB5671" s="5" t="n"/>
      <c r="AC5671" s="13" t="n">
        <v>26.53</v>
      </c>
      <c r="AD5671" s="13" t="n">
        <v>0.023</v>
      </c>
      <c r="AE5671" s="13" t="n">
        <v>6.20666666666667</v>
      </c>
      <c r="AF5671" s="13" t="n"/>
    </row>
    <row r="5672" ht="14" customHeight="1">
      <c r="A5672" s="14" t="inlineStr">
        <is>
          <t>2582</t>
        </is>
      </c>
      <c r="B5672" s="14" t="inlineStr">
        <is>
          <t>LIPAN-5670</t>
        </is>
      </c>
      <c r="C5672" s="15" t="n">
        <v>2025</v>
      </c>
      <c r="D5672" s="14" t="inlineStr">
        <is>
          <t>2025-10-25 00:00:00</t>
        </is>
      </c>
      <c r="E5672" s="14" t="inlineStr">
        <is>
          <t>J.-Out</t>
        </is>
      </c>
      <c r="F5672" s="14" t="inlineStr">
        <is>
          <t>E. E. Taiamã</t>
        </is>
      </c>
      <c r="G5672" s="14" t="inlineStr">
        <is>
          <t>16º 48' 01,35" | 57° 39' 22,89"</t>
        </is>
      </c>
      <c r="H5672" s="14" t="inlineStr">
        <is>
          <t>Siluriformes</t>
        </is>
      </c>
      <c r="I5672" s="14" t="inlineStr">
        <is>
          <t>Pseudoplatystoma reticulatum</t>
        </is>
      </c>
      <c r="J5672" s="16" t="n">
        <v>110.9</v>
      </c>
      <c r="K5672" s="16" t="n">
        <v>99.5</v>
      </c>
      <c r="L5672" s="17" t="n">
        <v>14180</v>
      </c>
      <c r="M5672" s="17" t="n">
        <v>11840</v>
      </c>
      <c r="N5672" s="14" t="b">
        <v>0</v>
      </c>
      <c r="O5672" s="14" t="inlineStr">
        <is>
          <t>F</t>
        </is>
      </c>
      <c r="P5672" s="14" t="inlineStr">
        <is>
          <t>EMA</t>
        </is>
      </c>
      <c r="Q5672" s="17" t="n">
        <v>174.21</v>
      </c>
      <c r="R5672" s="14" t="n">
        <v>0</v>
      </c>
      <c r="S5672" s="17" t="n">
        <v>179.67</v>
      </c>
      <c r="T5672" s="10">
        <f>IF(Q5672&gt;0,M5672-Q5672,"")</f>
        <v/>
      </c>
      <c r="U5672" s="11">
        <f>IF(AND(T5672&gt;0,Q5672&gt;0),(Q5672/T5672)*100,"")</f>
        <v/>
      </c>
      <c r="V5672" s="11">
        <f>IF(AND(T5672&gt;0,S5672&gt;0),(S5672/T5672)*100,"")</f>
        <v/>
      </c>
      <c r="W5672" s="10">
        <f>IF(AND(J5672&gt;0,L5672&gt;0),(L5672/(J5672^3))*100,"")</f>
        <v/>
      </c>
      <c r="X5672" s="12" t="n">
        <v>0.75</v>
      </c>
      <c r="Y5672" s="12" t="n">
        <v>1</v>
      </c>
      <c r="Z5672" s="12" t="n">
        <v>0.62</v>
      </c>
      <c r="AA5672" s="18" t="n">
        <v>6.46</v>
      </c>
      <c r="AB5672" s="14" t="n"/>
      <c r="AC5672" s="18" t="n">
        <v>26.53</v>
      </c>
      <c r="AD5672" s="18" t="n">
        <v>0.023</v>
      </c>
      <c r="AE5672" s="18" t="n">
        <v>6.20666666666667</v>
      </c>
      <c r="AF5672" s="18" t="n"/>
    </row>
    <row r="5673" ht="14" customHeight="1">
      <c r="A5673" s="5" t="inlineStr">
        <is>
          <t>2583</t>
        </is>
      </c>
      <c r="B5673" s="5" t="inlineStr">
        <is>
          <t>LIPAN-5671</t>
        </is>
      </c>
      <c r="C5673" s="6" t="n">
        <v>2025</v>
      </c>
      <c r="D5673" s="5" t="inlineStr">
        <is>
          <t>2025-10-25 00:00:00</t>
        </is>
      </c>
      <c r="E5673" s="5" t="inlineStr">
        <is>
          <t>J.-Out</t>
        </is>
      </c>
      <c r="F5673" s="5" t="inlineStr">
        <is>
          <t>E. E. Taiamã</t>
        </is>
      </c>
      <c r="G5673" s="5" t="inlineStr">
        <is>
          <t>16º 48' 01,35" | 57° 39' 22,89"</t>
        </is>
      </c>
      <c r="H5673" s="5" t="inlineStr">
        <is>
          <t>Siluriformes</t>
        </is>
      </c>
      <c r="I5673" s="5" t="inlineStr">
        <is>
          <t>Pseudoplatystoma reticulatum</t>
        </is>
      </c>
      <c r="J5673" s="7" t="n">
        <v>99.2</v>
      </c>
      <c r="K5673" s="7" t="n">
        <v>88.3</v>
      </c>
      <c r="L5673" s="8" t="n">
        <v>11000</v>
      </c>
      <c r="M5673" s="8" t="n">
        <v>9480</v>
      </c>
      <c r="N5673" s="5" t="b">
        <v>0</v>
      </c>
      <c r="O5673" s="5" t="inlineStr">
        <is>
          <t>M</t>
        </is>
      </c>
      <c r="P5673" s="5" t="inlineStr">
        <is>
          <t>EMA</t>
        </is>
      </c>
      <c r="Q5673" s="8" t="n">
        <v>53.62</v>
      </c>
      <c r="R5673" s="5" t="n">
        <v>0</v>
      </c>
      <c r="S5673" s="8" t="n">
        <v>154.7</v>
      </c>
      <c r="T5673" s="10">
        <f>IF(Q5673&gt;0,M5673-Q5673,"")</f>
        <v/>
      </c>
      <c r="U5673" s="11">
        <f>IF(AND(T5673&gt;0,Q5673&gt;0),(Q5673/T5673)*100,"")</f>
        <v/>
      </c>
      <c r="V5673" s="11">
        <f>IF(AND(T5673&gt;0,S5673&gt;0),(S5673/T5673)*100,"")</f>
        <v/>
      </c>
      <c r="W5673" s="10">
        <f>IF(AND(J5673&gt;0,L5673&gt;0),(L5673/(J5673^3))*100,"")</f>
        <v/>
      </c>
      <c r="X5673" s="12" t="n">
        <v>0.75</v>
      </c>
      <c r="Y5673" s="12" t="n">
        <v>1</v>
      </c>
      <c r="Z5673" s="12" t="n">
        <v>0.62</v>
      </c>
      <c r="AA5673" s="13" t="n">
        <v>6.46</v>
      </c>
      <c r="AB5673" s="5" t="n"/>
      <c r="AC5673" s="13" t="n">
        <v>26.53</v>
      </c>
      <c r="AD5673" s="13" t="n">
        <v>0.023</v>
      </c>
      <c r="AE5673" s="13" t="n">
        <v>6.20666666666667</v>
      </c>
      <c r="AF5673" s="13" t="n"/>
    </row>
    <row r="5674" ht="14" customHeight="1">
      <c r="A5674" s="14" t="inlineStr">
        <is>
          <t>2584</t>
        </is>
      </c>
      <c r="B5674" s="14" t="inlineStr">
        <is>
          <t>LIPAN-5672</t>
        </is>
      </c>
      <c r="C5674" s="15" t="n">
        <v>2025</v>
      </c>
      <c r="D5674" s="14" t="inlineStr">
        <is>
          <t>2025-10-25 00:00:00</t>
        </is>
      </c>
      <c r="E5674" s="14" t="inlineStr">
        <is>
          <t>J.-Out</t>
        </is>
      </c>
      <c r="F5674" s="14" t="inlineStr">
        <is>
          <t>E. E. Taiamã</t>
        </is>
      </c>
      <c r="G5674" s="14" t="inlineStr">
        <is>
          <t>16º 48' 01,35" | 57° 39' 22,89"</t>
        </is>
      </c>
      <c r="H5674" s="14" t="inlineStr">
        <is>
          <t>Siluriformes</t>
        </is>
      </c>
      <c r="I5674" s="14" t="inlineStr">
        <is>
          <t>Pseudoplatystoma corruscans</t>
        </is>
      </c>
      <c r="J5674" s="16" t="n">
        <v>80.90000000000001</v>
      </c>
      <c r="K5674" s="16" t="n">
        <v>71.2</v>
      </c>
      <c r="L5674" s="17" t="n">
        <v>4680</v>
      </c>
      <c r="M5674" s="17" t="n">
        <v>4160</v>
      </c>
      <c r="N5674" s="14" t="b">
        <v>0</v>
      </c>
      <c r="O5674" s="14" t="inlineStr">
        <is>
          <t>M</t>
        </is>
      </c>
      <c r="P5674" s="14" t="inlineStr">
        <is>
          <t>REP</t>
        </is>
      </c>
      <c r="Q5674" s="17" t="n">
        <v>3.58</v>
      </c>
      <c r="R5674" s="14" t="n">
        <v>0</v>
      </c>
      <c r="S5674" s="17" t="n">
        <v>41.6</v>
      </c>
      <c r="T5674" s="10">
        <f>IF(Q5674&gt;0,M5674-Q5674,"")</f>
        <v/>
      </c>
      <c r="U5674" s="11">
        <f>IF(AND(T5674&gt;0,Q5674&gt;0),(Q5674/T5674)*100,"")</f>
        <v/>
      </c>
      <c r="V5674" s="11">
        <f>IF(AND(T5674&gt;0,S5674&gt;0),(S5674/T5674)*100,"")</f>
        <v/>
      </c>
      <c r="W5674" s="10">
        <f>IF(AND(J5674&gt;0,L5674&gt;0),(L5674/(J5674^3))*100,"")</f>
        <v/>
      </c>
      <c r="X5674" s="12" t="n">
        <v>0.75</v>
      </c>
      <c r="Y5674" s="12" t="n">
        <v>1</v>
      </c>
      <c r="Z5674" s="12" t="n">
        <v>0.62</v>
      </c>
      <c r="AA5674" s="18" t="n">
        <v>6.46</v>
      </c>
      <c r="AB5674" s="14" t="n"/>
      <c r="AC5674" s="18" t="n">
        <v>26.53</v>
      </c>
      <c r="AD5674" s="18" t="n">
        <v>0.023</v>
      </c>
      <c r="AE5674" s="18" t="n">
        <v>6.20666666666667</v>
      </c>
      <c r="AF5674" s="18" t="n"/>
    </row>
    <row r="5675" ht="14" customHeight="1">
      <c r="A5675" s="5" t="inlineStr">
        <is>
          <t>2585</t>
        </is>
      </c>
      <c r="B5675" s="5" t="inlineStr">
        <is>
          <t>LIPAN-5673</t>
        </is>
      </c>
      <c r="C5675" s="6" t="n">
        <v>2025</v>
      </c>
      <c r="D5675" s="5" t="inlineStr">
        <is>
          <t>2025-10-25 00:00:00</t>
        </is>
      </c>
      <c r="E5675" s="5" t="inlineStr">
        <is>
          <t>J.-Out</t>
        </is>
      </c>
      <c r="F5675" s="5" t="inlineStr">
        <is>
          <t>E. E. Taiamã</t>
        </is>
      </c>
      <c r="G5675" s="5" t="inlineStr">
        <is>
          <t>16º 48' 01,35" | 57° 39' 22,89"</t>
        </is>
      </c>
      <c r="H5675" s="5" t="inlineStr">
        <is>
          <t>Siluriformes</t>
        </is>
      </c>
      <c r="I5675" s="5" t="inlineStr">
        <is>
          <t>Pseudoplatystoma corruscans</t>
        </is>
      </c>
      <c r="J5675" s="7" t="n">
        <v>78.40000000000001</v>
      </c>
      <c r="K5675" s="7" t="n">
        <v>69</v>
      </c>
      <c r="L5675" s="8" t="n">
        <v>4720</v>
      </c>
      <c r="M5675" s="8" t="n">
        <v>4220</v>
      </c>
      <c r="N5675" s="5" t="b">
        <v>0</v>
      </c>
      <c r="O5675" s="5" t="inlineStr">
        <is>
          <t>M</t>
        </is>
      </c>
      <c r="P5675" s="5" t="inlineStr">
        <is>
          <t>REP</t>
        </is>
      </c>
      <c r="Q5675" s="8" t="n">
        <v>11.54</v>
      </c>
      <c r="R5675" s="5" t="n">
        <v>0</v>
      </c>
      <c r="S5675" s="8" t="n">
        <v>43.51</v>
      </c>
      <c r="T5675" s="10">
        <f>IF(Q5675&gt;0,M5675-Q5675,"")</f>
        <v/>
      </c>
      <c r="U5675" s="11">
        <f>IF(AND(T5675&gt;0,Q5675&gt;0),(Q5675/T5675)*100,"")</f>
        <v/>
      </c>
      <c r="V5675" s="11">
        <f>IF(AND(T5675&gt;0,S5675&gt;0),(S5675/T5675)*100,"")</f>
        <v/>
      </c>
      <c r="W5675" s="10">
        <f>IF(AND(J5675&gt;0,L5675&gt;0),(L5675/(J5675^3))*100,"")</f>
        <v/>
      </c>
      <c r="X5675" s="12" t="n">
        <v>0.75</v>
      </c>
      <c r="Y5675" s="12" t="n">
        <v>1</v>
      </c>
      <c r="Z5675" s="12" t="n">
        <v>0.62</v>
      </c>
      <c r="AA5675" s="13" t="n">
        <v>6.46</v>
      </c>
      <c r="AB5675" s="5" t="n"/>
      <c r="AC5675" s="13" t="n">
        <v>26.53</v>
      </c>
      <c r="AD5675" s="13" t="n">
        <v>0.023</v>
      </c>
      <c r="AE5675" s="13" t="n">
        <v>6.20666666666667</v>
      </c>
      <c r="AF5675" s="13" t="n"/>
    </row>
    <row r="5676" ht="14" customHeight="1">
      <c r="A5676" s="14" t="inlineStr">
        <is>
          <t>2586</t>
        </is>
      </c>
      <c r="B5676" s="14" t="inlineStr">
        <is>
          <t>LIPAN-5674</t>
        </is>
      </c>
      <c r="C5676" s="15" t="n">
        <v>2025</v>
      </c>
      <c r="D5676" s="14" t="inlineStr">
        <is>
          <t>2025-10-25 00:00:00</t>
        </is>
      </c>
      <c r="E5676" s="14" t="inlineStr">
        <is>
          <t>J.-Out</t>
        </is>
      </c>
      <c r="F5676" s="14" t="inlineStr">
        <is>
          <t>E. E. Taiamã</t>
        </is>
      </c>
      <c r="G5676" s="14" t="inlineStr">
        <is>
          <t>16º 48' 01,35" | 57° 39' 22,89"</t>
        </is>
      </c>
      <c r="H5676" s="14" t="inlineStr">
        <is>
          <t>Siluriformes</t>
        </is>
      </c>
      <c r="I5676" s="14" t="inlineStr">
        <is>
          <t>Pseudoplatystoma corruscans</t>
        </is>
      </c>
      <c r="J5676" s="16" t="n">
        <v>78.2</v>
      </c>
      <c r="K5676" s="16" t="n">
        <v>68.40000000000001</v>
      </c>
      <c r="L5676" s="17" t="n">
        <v>4580</v>
      </c>
      <c r="M5676" s="17" t="n">
        <v>4140</v>
      </c>
      <c r="N5676" s="14" t="b">
        <v>0</v>
      </c>
      <c r="O5676" s="14" t="inlineStr">
        <is>
          <t>M</t>
        </is>
      </c>
      <c r="P5676" s="14" t="inlineStr">
        <is>
          <t>REP</t>
        </is>
      </c>
      <c r="Q5676" s="17" t="n">
        <v>13.54</v>
      </c>
      <c r="R5676" s="14" t="n">
        <v>0</v>
      </c>
      <c r="S5676" s="17" t="n">
        <v>42.97</v>
      </c>
      <c r="T5676" s="10">
        <f>IF(Q5676&gt;0,M5676-Q5676,"")</f>
        <v/>
      </c>
      <c r="U5676" s="11">
        <f>IF(AND(T5676&gt;0,Q5676&gt;0),(Q5676/T5676)*100,"")</f>
        <v/>
      </c>
      <c r="V5676" s="11">
        <f>IF(AND(T5676&gt;0,S5676&gt;0),(S5676/T5676)*100,"")</f>
        <v/>
      </c>
      <c r="W5676" s="10">
        <f>IF(AND(J5676&gt;0,L5676&gt;0),(L5676/(J5676^3))*100,"")</f>
        <v/>
      </c>
      <c r="X5676" s="12" t="n">
        <v>0.75</v>
      </c>
      <c r="Y5676" s="12" t="n">
        <v>1</v>
      </c>
      <c r="Z5676" s="12" t="n">
        <v>0.62</v>
      </c>
      <c r="AA5676" s="18" t="n">
        <v>6.46</v>
      </c>
      <c r="AB5676" s="14" t="n"/>
      <c r="AC5676" s="18" t="n">
        <v>26.53</v>
      </c>
      <c r="AD5676" s="18" t="n">
        <v>0.023</v>
      </c>
      <c r="AE5676" s="18" t="n">
        <v>6.20666666666667</v>
      </c>
      <c r="AF5676" s="18" t="n"/>
    </row>
    <row r="5677" ht="14" customHeight="1">
      <c r="A5677" s="5" t="inlineStr">
        <is>
          <t>2587</t>
        </is>
      </c>
      <c r="B5677" s="5" t="inlineStr">
        <is>
          <t>LIPAN-5675</t>
        </is>
      </c>
      <c r="C5677" s="6" t="n">
        <v>2025</v>
      </c>
      <c r="D5677" s="5" t="inlineStr">
        <is>
          <t>2025-10-25 00:00:00</t>
        </is>
      </c>
      <c r="E5677" s="5" t="inlineStr">
        <is>
          <t>J.-Out</t>
        </is>
      </c>
      <c r="F5677" s="5" t="inlineStr">
        <is>
          <t>E. E. Taiamã</t>
        </is>
      </c>
      <c r="G5677" s="5" t="inlineStr">
        <is>
          <t>16º 48' 01,35" | 57° 39' 22,89"</t>
        </is>
      </c>
      <c r="H5677" s="5" t="inlineStr">
        <is>
          <t>Characiformes</t>
        </is>
      </c>
      <c r="I5677" s="5" t="inlineStr">
        <is>
          <t>Piaractus mesopotamicus</t>
        </is>
      </c>
      <c r="J5677" s="7" t="n">
        <v>39.2</v>
      </c>
      <c r="K5677" s="7" t="n">
        <v>35.5</v>
      </c>
      <c r="L5677" s="8" t="n">
        <v>1710</v>
      </c>
      <c r="M5677" s="8" t="n">
        <v>1350</v>
      </c>
      <c r="N5677" s="5" t="b">
        <v>0</v>
      </c>
      <c r="O5677" s="5" t="inlineStr">
        <is>
          <t>F</t>
        </is>
      </c>
      <c r="P5677" s="5" t="inlineStr">
        <is>
          <t>EMA</t>
        </is>
      </c>
      <c r="Q5677" s="8" t="n">
        <v>4.45</v>
      </c>
      <c r="R5677" s="5" t="n">
        <v>3</v>
      </c>
      <c r="S5677" s="8" t="n">
        <v>21.01</v>
      </c>
      <c r="T5677" s="10">
        <f>IF(Q5677&gt;0,M5677-Q5677,"")</f>
        <v/>
      </c>
      <c r="U5677" s="11">
        <f>IF(AND(T5677&gt;0,Q5677&gt;0),(Q5677/T5677)*100,"")</f>
        <v/>
      </c>
      <c r="V5677" s="11">
        <f>IF(AND(T5677&gt;0,S5677&gt;0),(S5677/T5677)*100,"")</f>
        <v/>
      </c>
      <c r="W5677" s="10">
        <f>IF(AND(J5677&gt;0,L5677&gt;0),(L5677/(J5677^3))*100,"")</f>
        <v/>
      </c>
      <c r="X5677" s="12" t="n">
        <v>0.75</v>
      </c>
      <c r="Y5677" s="12" t="n">
        <v>1</v>
      </c>
      <c r="Z5677" s="12" t="n">
        <v>0.62</v>
      </c>
      <c r="AA5677" s="13" t="n">
        <v>6.46</v>
      </c>
      <c r="AB5677" s="5" t="n"/>
      <c r="AC5677" s="13" t="n">
        <v>26.53</v>
      </c>
      <c r="AD5677" s="13" t="n">
        <v>0.023</v>
      </c>
      <c r="AE5677" s="13" t="n">
        <v>6.20666666666667</v>
      </c>
      <c r="AF5677" s="13" t="n"/>
    </row>
    <row r="5678" ht="14" customHeight="1">
      <c r="A5678" s="14" t="inlineStr">
        <is>
          <t>2588</t>
        </is>
      </c>
      <c r="B5678" s="14" t="inlineStr">
        <is>
          <t>LIPAN-5676</t>
        </is>
      </c>
      <c r="C5678" s="15" t="n">
        <v>2025</v>
      </c>
      <c r="D5678" s="14" t="inlineStr">
        <is>
          <t>2025-10-25 00:00:00</t>
        </is>
      </c>
      <c r="E5678" s="14" t="inlineStr">
        <is>
          <t>J.-Out</t>
        </is>
      </c>
      <c r="F5678" s="14" t="inlineStr">
        <is>
          <t>E. E. Taiamã</t>
        </is>
      </c>
      <c r="G5678" s="14" t="inlineStr">
        <is>
          <t>16º 48' 01,35" | 57° 39' 22,89"</t>
        </is>
      </c>
      <c r="H5678" s="14" t="inlineStr">
        <is>
          <t>Characiformes</t>
        </is>
      </c>
      <c r="I5678" s="14" t="inlineStr">
        <is>
          <t>Piaractus mesopotamicus</t>
        </is>
      </c>
      <c r="J5678" s="16" t="n">
        <v>37.9</v>
      </c>
      <c r="K5678" s="16" t="n">
        <v>31.4</v>
      </c>
      <c r="L5678" s="17" t="n">
        <v>1620</v>
      </c>
      <c r="M5678" s="17" t="n">
        <v>1300</v>
      </c>
      <c r="N5678" s="14" t="b">
        <v>0</v>
      </c>
      <c r="O5678" s="14" t="inlineStr">
        <is>
          <t>F</t>
        </is>
      </c>
      <c r="P5678" s="14" t="inlineStr">
        <is>
          <t>EMA</t>
        </is>
      </c>
      <c r="Q5678" s="17" t="n">
        <v>3.41</v>
      </c>
      <c r="R5678" s="14" t="n">
        <v>3</v>
      </c>
      <c r="S5678" s="17" t="n">
        <v>14.39</v>
      </c>
      <c r="T5678" s="10">
        <f>IF(Q5678&gt;0,M5678-Q5678,"")</f>
        <v/>
      </c>
      <c r="U5678" s="11">
        <f>IF(AND(T5678&gt;0,Q5678&gt;0),(Q5678/T5678)*100,"")</f>
        <v/>
      </c>
      <c r="V5678" s="11">
        <f>IF(AND(T5678&gt;0,S5678&gt;0),(S5678/T5678)*100,"")</f>
        <v/>
      </c>
      <c r="W5678" s="10">
        <f>IF(AND(J5678&gt;0,L5678&gt;0),(L5678/(J5678^3))*100,"")</f>
        <v/>
      </c>
      <c r="X5678" s="12" t="n">
        <v>0.75</v>
      </c>
      <c r="Y5678" s="12" t="n">
        <v>1</v>
      </c>
      <c r="Z5678" s="12" t="n">
        <v>0.62</v>
      </c>
      <c r="AA5678" s="18" t="n">
        <v>6.46</v>
      </c>
      <c r="AB5678" s="14" t="n"/>
      <c r="AC5678" s="18" t="n">
        <v>26.53</v>
      </c>
      <c r="AD5678" s="18" t="n">
        <v>0.0230000000000001</v>
      </c>
      <c r="AE5678" s="18" t="n">
        <v>6.20666666666667</v>
      </c>
      <c r="AF5678" s="18" t="n"/>
    </row>
    <row r="5679" ht="14" customHeight="1">
      <c r="A5679" s="5" t="inlineStr">
        <is>
          <t>2589</t>
        </is>
      </c>
      <c r="B5679" s="5" t="inlineStr">
        <is>
          <t>LIPAN-5677</t>
        </is>
      </c>
      <c r="C5679" s="6" t="n">
        <v>2025</v>
      </c>
      <c r="D5679" s="5" t="inlineStr">
        <is>
          <t>2025-10-25 00:00:00</t>
        </is>
      </c>
      <c r="E5679" s="5" t="inlineStr">
        <is>
          <t>J.-Out</t>
        </is>
      </c>
      <c r="F5679" s="5" t="inlineStr">
        <is>
          <t>E. E. Taiamã</t>
        </is>
      </c>
      <c r="G5679" s="5" t="inlineStr">
        <is>
          <t>16º 48' 01,35" | 57° 39' 22,89"</t>
        </is>
      </c>
      <c r="H5679" s="5" t="inlineStr">
        <is>
          <t>Characiformes</t>
        </is>
      </c>
      <c r="I5679" s="5" t="inlineStr">
        <is>
          <t>Piaractus mesopotamicus</t>
        </is>
      </c>
      <c r="J5679" s="7" t="n">
        <v>39.1</v>
      </c>
      <c r="K5679" s="7" t="n">
        <v>32.3</v>
      </c>
      <c r="L5679" s="8" t="n">
        <v>1790</v>
      </c>
      <c r="M5679" s="8" t="n">
        <v>1430</v>
      </c>
      <c r="N5679" s="5" t="b">
        <v>0</v>
      </c>
      <c r="O5679" s="5" t="inlineStr">
        <is>
          <t>M</t>
        </is>
      </c>
      <c r="P5679" s="5" t="inlineStr">
        <is>
          <t>REP</t>
        </is>
      </c>
      <c r="Q5679" s="8" t="n">
        <v>0.17</v>
      </c>
      <c r="R5679" s="5" t="n">
        <v>3</v>
      </c>
      <c r="S5679" s="8" t="n">
        <v>17.38</v>
      </c>
      <c r="T5679" s="10">
        <f>IF(Q5679&gt;0,M5679-Q5679,"")</f>
        <v/>
      </c>
      <c r="U5679" s="11">
        <f>IF(AND(T5679&gt;0,Q5679&gt;0),(Q5679/T5679)*100,"")</f>
        <v/>
      </c>
      <c r="V5679" s="11">
        <f>IF(AND(T5679&gt;0,S5679&gt;0),(S5679/T5679)*100,"")</f>
        <v/>
      </c>
      <c r="W5679" s="10">
        <f>IF(AND(J5679&gt;0,L5679&gt;0),(L5679/(J5679^3))*100,"")</f>
        <v/>
      </c>
      <c r="X5679" s="12" t="n">
        <v>0.75</v>
      </c>
      <c r="Y5679" s="12" t="n">
        <v>1</v>
      </c>
      <c r="Z5679" s="12" t="n">
        <v>0.62</v>
      </c>
      <c r="AA5679" s="13" t="n">
        <v>6.46</v>
      </c>
      <c r="AB5679" s="5" t="n"/>
      <c r="AC5679" s="13" t="n">
        <v>26.53</v>
      </c>
      <c r="AD5679" s="13" t="n">
        <v>0.0230000000000001</v>
      </c>
      <c r="AE5679" s="13" t="n">
        <v>6.20666666666667</v>
      </c>
      <c r="AF5679" s="13" t="n"/>
    </row>
    <row r="5680" ht="14" customHeight="1">
      <c r="A5680" s="14" t="inlineStr">
        <is>
          <t>2590</t>
        </is>
      </c>
      <c r="B5680" s="14" t="inlineStr">
        <is>
          <t>LIPAN-5678</t>
        </is>
      </c>
      <c r="C5680" s="15" t="n">
        <v>2025</v>
      </c>
      <c r="D5680" s="14" t="inlineStr">
        <is>
          <t>2025-10-25 00:00:00</t>
        </is>
      </c>
      <c r="E5680" s="14" t="inlineStr">
        <is>
          <t>J.-Out</t>
        </is>
      </c>
      <c r="F5680" s="14" t="inlineStr">
        <is>
          <t>E. E. Taiamã</t>
        </is>
      </c>
      <c r="G5680" s="14" t="inlineStr">
        <is>
          <t>16º 48' 01,35" | 57° 39' 22,89"</t>
        </is>
      </c>
      <c r="H5680" s="14" t="inlineStr">
        <is>
          <t>Characiformes</t>
        </is>
      </c>
      <c r="I5680" s="14" t="inlineStr">
        <is>
          <t>Salminus brasiliensis</t>
        </is>
      </c>
      <c r="J5680" s="16" t="n">
        <v>44.3</v>
      </c>
      <c r="K5680" s="16" t="n">
        <v>40</v>
      </c>
      <c r="L5680" s="17" t="n">
        <v>1320</v>
      </c>
      <c r="M5680" s="17" t="n">
        <v>1200</v>
      </c>
      <c r="N5680" s="14" t="b">
        <v>0</v>
      </c>
      <c r="O5680" s="14" t="inlineStr">
        <is>
          <t>F</t>
        </is>
      </c>
      <c r="P5680" s="14" t="inlineStr">
        <is>
          <t>REP</t>
        </is>
      </c>
      <c r="Q5680" s="17" t="n">
        <v>3.16</v>
      </c>
      <c r="R5680" s="14" t="n">
        <v>0</v>
      </c>
      <c r="S5680" s="17" t="n">
        <v>8.73</v>
      </c>
      <c r="T5680" s="10">
        <f>IF(Q5680&gt;0,M5680-Q5680,"")</f>
        <v/>
      </c>
      <c r="U5680" s="11">
        <f>IF(AND(T5680&gt;0,Q5680&gt;0),(Q5680/T5680)*100,"")</f>
        <v/>
      </c>
      <c r="V5680" s="11">
        <f>IF(AND(T5680&gt;0,S5680&gt;0),(S5680/T5680)*100,"")</f>
        <v/>
      </c>
      <c r="W5680" s="10">
        <f>IF(AND(J5680&gt;0,L5680&gt;0),(L5680/(J5680^3))*100,"")</f>
        <v/>
      </c>
      <c r="X5680" s="12" t="n">
        <v>0.75</v>
      </c>
      <c r="Y5680" s="12" t="n">
        <v>1</v>
      </c>
      <c r="Z5680" s="12" t="n">
        <v>0.62</v>
      </c>
      <c r="AA5680" s="18" t="n">
        <v>6.46</v>
      </c>
      <c r="AB5680" s="14" t="n"/>
      <c r="AC5680" s="18" t="n">
        <v>26.5300000000001</v>
      </c>
      <c r="AD5680" s="18" t="n">
        <v>0.0230000000000001</v>
      </c>
      <c r="AE5680" s="18" t="n">
        <v>6.20666666666667</v>
      </c>
      <c r="AF5680" s="18" t="n"/>
    </row>
    <row r="5681" ht="14" customHeight="1">
      <c r="A5681" s="5" t="inlineStr">
        <is>
          <t>2591</t>
        </is>
      </c>
      <c r="B5681" s="5" t="inlineStr">
        <is>
          <t>LIPAN-5679</t>
        </is>
      </c>
      <c r="C5681" s="6" t="n">
        <v>2025</v>
      </c>
      <c r="D5681" s="5" t="inlineStr">
        <is>
          <t>2025-10-25 00:00:00</t>
        </is>
      </c>
      <c r="E5681" s="5" t="inlineStr">
        <is>
          <t>J.-Out</t>
        </is>
      </c>
      <c r="F5681" s="5" t="inlineStr">
        <is>
          <t>E. E. Taiamã</t>
        </is>
      </c>
      <c r="G5681" s="5" t="inlineStr">
        <is>
          <t>16º 48' 01,35" | 57° 39' 22,89"</t>
        </is>
      </c>
      <c r="H5681" s="5" t="inlineStr">
        <is>
          <t>Characiformes</t>
        </is>
      </c>
      <c r="I5681" s="5" t="inlineStr">
        <is>
          <t>Salminus brasiliensis</t>
        </is>
      </c>
      <c r="J5681" s="7" t="n">
        <v>39.5</v>
      </c>
      <c r="K5681" s="7" t="n">
        <v>32.8</v>
      </c>
      <c r="L5681" s="8" t="n">
        <v>1120</v>
      </c>
      <c r="M5681" s="8" t="n">
        <v>900</v>
      </c>
      <c r="N5681" s="5" t="b">
        <v>0</v>
      </c>
      <c r="O5681" s="5" t="inlineStr">
        <is>
          <t>F</t>
        </is>
      </c>
      <c r="P5681" s="5" t="inlineStr">
        <is>
          <t>REP</t>
        </is>
      </c>
      <c r="Q5681" s="8" t="n">
        <v>1.02</v>
      </c>
      <c r="R5681" s="5" t="n">
        <v>3</v>
      </c>
      <c r="S5681" s="8" t="n">
        <v>5.85</v>
      </c>
      <c r="T5681" s="10">
        <f>IF(Q5681&gt;0,M5681-Q5681,"")</f>
        <v/>
      </c>
      <c r="U5681" s="11">
        <f>IF(AND(T5681&gt;0,Q5681&gt;0),(Q5681/T5681)*100,"")</f>
        <v/>
      </c>
      <c r="V5681" s="11">
        <f>IF(AND(T5681&gt;0,S5681&gt;0),(S5681/T5681)*100,"")</f>
        <v/>
      </c>
      <c r="W5681" s="10">
        <f>IF(AND(J5681&gt;0,L5681&gt;0),(L5681/(J5681^3))*100,"")</f>
        <v/>
      </c>
      <c r="X5681" s="12" t="n">
        <v>0.75</v>
      </c>
      <c r="Y5681" s="12" t="n">
        <v>1</v>
      </c>
      <c r="Z5681" s="12" t="n">
        <v>0.62</v>
      </c>
      <c r="AA5681" s="13" t="n">
        <v>6.46</v>
      </c>
      <c r="AB5681" s="5" t="n"/>
      <c r="AC5681" s="13" t="n">
        <v>26.5300000000001</v>
      </c>
      <c r="AD5681" s="13" t="n">
        <v>0.0230000000000001</v>
      </c>
      <c r="AE5681" s="13" t="n">
        <v>6.20666666666667</v>
      </c>
      <c r="AF5681" s="13" t="n"/>
    </row>
    <row r="5682" ht="14" customHeight="1">
      <c r="A5682" s="14" t="inlineStr">
        <is>
          <t>2592</t>
        </is>
      </c>
      <c r="B5682" s="14" t="inlineStr">
        <is>
          <t>LIPAN-5680</t>
        </is>
      </c>
      <c r="C5682" s="15" t="n">
        <v>2025</v>
      </c>
      <c r="D5682" s="14" t="inlineStr">
        <is>
          <t>2025-10-25 00:00:00</t>
        </is>
      </c>
      <c r="E5682" s="14" t="inlineStr">
        <is>
          <t>J.-Out</t>
        </is>
      </c>
      <c r="F5682" s="14" t="inlineStr">
        <is>
          <t>E. E. Taiamã</t>
        </is>
      </c>
      <c r="G5682" s="14" t="inlineStr">
        <is>
          <t>16º 48' 01,35" | 57° 39' 22,89"</t>
        </is>
      </c>
      <c r="H5682" s="14" t="inlineStr">
        <is>
          <t>Characiformes</t>
        </is>
      </c>
      <c r="I5682" s="14" t="inlineStr">
        <is>
          <t>Salminus brasiliensis</t>
        </is>
      </c>
      <c r="J5682" s="16" t="n">
        <v>41.8</v>
      </c>
      <c r="K5682" s="16" t="n">
        <v>38.5</v>
      </c>
      <c r="L5682" s="17" t="n">
        <v>970</v>
      </c>
      <c r="M5682" s="17" t="n">
        <v>890</v>
      </c>
      <c r="N5682" s="14" t="b">
        <v>0</v>
      </c>
      <c r="O5682" s="14" t="inlineStr">
        <is>
          <t>M</t>
        </is>
      </c>
      <c r="P5682" s="14" t="inlineStr">
        <is>
          <t>REP</t>
        </is>
      </c>
      <c r="Q5682" s="17" t="n">
        <v>0.7</v>
      </c>
      <c r="R5682" s="14" t="n">
        <v>0</v>
      </c>
      <c r="S5682" s="17" t="n">
        <v>9.859999999999999</v>
      </c>
      <c r="T5682" s="10">
        <f>IF(Q5682&gt;0,M5682-Q5682,"")</f>
        <v/>
      </c>
      <c r="U5682" s="11">
        <f>IF(AND(T5682&gt;0,Q5682&gt;0),(Q5682/T5682)*100,"")</f>
        <v/>
      </c>
      <c r="V5682" s="11">
        <f>IF(AND(T5682&gt;0,S5682&gt;0),(S5682/T5682)*100,"")</f>
        <v/>
      </c>
      <c r="W5682" s="10">
        <f>IF(AND(J5682&gt;0,L5682&gt;0),(L5682/(J5682^3))*100,"")</f>
        <v/>
      </c>
      <c r="X5682" s="12" t="n">
        <v>0.75</v>
      </c>
      <c r="Y5682" s="12" t="n">
        <v>1</v>
      </c>
      <c r="Z5682" s="12" t="n">
        <v>0.62</v>
      </c>
      <c r="AA5682" s="18" t="n">
        <v>6.46</v>
      </c>
      <c r="AB5682" s="14" t="n"/>
      <c r="AC5682" s="18" t="n">
        <v>26.5300000000001</v>
      </c>
      <c r="AD5682" s="18" t="n">
        <v>0.0230000000000001</v>
      </c>
      <c r="AE5682" s="18" t="n">
        <v>6.20666666666667</v>
      </c>
      <c r="AF5682" s="18" t="n"/>
    </row>
    <row r="5683" ht="14" customHeight="1">
      <c r="A5683" s="5" t="inlineStr">
        <is>
          <t>2593</t>
        </is>
      </c>
      <c r="B5683" s="5" t="inlineStr">
        <is>
          <t>LIPAN-5681</t>
        </is>
      </c>
      <c r="C5683" s="6" t="n">
        <v>2025</v>
      </c>
      <c r="D5683" s="5" t="inlineStr">
        <is>
          <t>2025-10-25 00:00:00</t>
        </is>
      </c>
      <c r="E5683" s="5" t="inlineStr">
        <is>
          <t>J.-Out</t>
        </is>
      </c>
      <c r="F5683" s="5" t="inlineStr">
        <is>
          <t>E. E. Taiamã</t>
        </is>
      </c>
      <c r="G5683" s="5" t="inlineStr">
        <is>
          <t>16º 48' 01,35" | 57° 39' 22,89"</t>
        </is>
      </c>
      <c r="H5683" s="5" t="inlineStr">
        <is>
          <t>Characiformes</t>
        </is>
      </c>
      <c r="I5683" s="5" t="inlineStr">
        <is>
          <t>Salminus brasiliensis</t>
        </is>
      </c>
      <c r="J5683" s="7" t="n">
        <v>39.1</v>
      </c>
      <c r="K5683" s="7" t="n">
        <v>35.7</v>
      </c>
      <c r="L5683" s="8" t="n">
        <v>940</v>
      </c>
      <c r="M5683" s="8" t="n">
        <v>840</v>
      </c>
      <c r="N5683" s="5" t="b">
        <v>0</v>
      </c>
      <c r="O5683" s="5" t="inlineStr">
        <is>
          <t>F</t>
        </is>
      </c>
      <c r="P5683" s="5" t="inlineStr">
        <is>
          <t>REP</t>
        </is>
      </c>
      <c r="Q5683" s="8" t="n">
        <v>1.19</v>
      </c>
      <c r="R5683" s="5" t="n">
        <v>0</v>
      </c>
      <c r="S5683" s="8" t="n">
        <v>7.8</v>
      </c>
      <c r="T5683" s="10">
        <f>IF(Q5683&gt;0,M5683-Q5683,"")</f>
        <v/>
      </c>
      <c r="U5683" s="11">
        <f>IF(AND(T5683&gt;0,Q5683&gt;0),(Q5683/T5683)*100,"")</f>
        <v/>
      </c>
      <c r="V5683" s="11">
        <f>IF(AND(T5683&gt;0,S5683&gt;0),(S5683/T5683)*100,"")</f>
        <v/>
      </c>
      <c r="W5683" s="10">
        <f>IF(AND(J5683&gt;0,L5683&gt;0),(L5683/(J5683^3))*100,"")</f>
        <v/>
      </c>
      <c r="X5683" s="12" t="n">
        <v>0.75</v>
      </c>
      <c r="Y5683" s="12" t="n">
        <v>1</v>
      </c>
      <c r="Z5683" s="12" t="n">
        <v>0.62</v>
      </c>
      <c r="AA5683" s="13" t="n">
        <v>6.46</v>
      </c>
      <c r="AB5683" s="5" t="n"/>
      <c r="AC5683" s="13" t="n">
        <v>26.5300000000001</v>
      </c>
      <c r="AD5683" s="13" t="n">
        <v>0.0230000000000001</v>
      </c>
      <c r="AE5683" s="13" t="n">
        <v>6.20666666666667</v>
      </c>
      <c r="AF5683" s="13" t="n"/>
    </row>
    <row r="5684" ht="14" customHeight="1">
      <c r="A5684" s="14" t="inlineStr">
        <is>
          <t>2594</t>
        </is>
      </c>
      <c r="B5684" s="14" t="inlineStr">
        <is>
          <t>LIPAN-5682</t>
        </is>
      </c>
      <c r="C5684" s="15" t="n">
        <v>2025</v>
      </c>
      <c r="D5684" s="14" t="inlineStr">
        <is>
          <t>2025-10-25 00:00:00</t>
        </is>
      </c>
      <c r="E5684" s="14" t="inlineStr">
        <is>
          <t>J.-Out</t>
        </is>
      </c>
      <c r="F5684" s="14" t="inlineStr">
        <is>
          <t>E. E. Taiamã</t>
        </is>
      </c>
      <c r="G5684" s="14" t="inlineStr">
        <is>
          <t>16º 48' 01,35" | 57° 39' 22,89"</t>
        </is>
      </c>
      <c r="H5684" s="14" t="inlineStr">
        <is>
          <t>Characiformes</t>
        </is>
      </c>
      <c r="I5684" s="14" t="inlineStr">
        <is>
          <t>Salminus brasiliensis</t>
        </is>
      </c>
      <c r="J5684" s="16" t="n">
        <v>40.8</v>
      </c>
      <c r="K5684" s="16" t="n">
        <v>35.5</v>
      </c>
      <c r="L5684" s="17" t="n">
        <v>1000</v>
      </c>
      <c r="M5684" s="17" t="n">
        <v>950</v>
      </c>
      <c r="N5684" s="14" t="b">
        <v>0</v>
      </c>
      <c r="O5684" s="14" t="inlineStr">
        <is>
          <t>M</t>
        </is>
      </c>
      <c r="P5684" s="14" t="inlineStr">
        <is>
          <t>REP</t>
        </is>
      </c>
      <c r="Q5684" s="17" t="n">
        <v>0.31</v>
      </c>
      <c r="R5684" s="14" t="n">
        <v>0</v>
      </c>
      <c r="S5684" s="17" t="n">
        <v>5.93</v>
      </c>
      <c r="T5684" s="10">
        <f>IF(Q5684&gt;0,M5684-Q5684,"")</f>
        <v/>
      </c>
      <c r="U5684" s="11">
        <f>IF(AND(T5684&gt;0,Q5684&gt;0),(Q5684/T5684)*100,"")</f>
        <v/>
      </c>
      <c r="V5684" s="11">
        <f>IF(AND(T5684&gt;0,S5684&gt;0),(S5684/T5684)*100,"")</f>
        <v/>
      </c>
      <c r="W5684" s="10">
        <f>IF(AND(J5684&gt;0,L5684&gt;0),(L5684/(J5684^3))*100,"")</f>
        <v/>
      </c>
      <c r="X5684" s="12" t="n">
        <v>0.75</v>
      </c>
      <c r="Y5684" s="12" t="n">
        <v>1</v>
      </c>
      <c r="Z5684" s="12" t="n">
        <v>0.62</v>
      </c>
      <c r="AA5684" s="18" t="n">
        <v>6.46</v>
      </c>
      <c r="AB5684" s="14" t="n"/>
      <c r="AC5684" s="18" t="n">
        <v>26.5300000000001</v>
      </c>
      <c r="AD5684" s="18" t="n">
        <v>0.0230000000000001</v>
      </c>
      <c r="AE5684" s="18" t="n">
        <v>6.20666666666667</v>
      </c>
      <c r="AF5684" s="18" t="n"/>
    </row>
    <row r="5685" ht="14" customHeight="1">
      <c r="A5685" s="5" t="inlineStr">
        <is>
          <t>2595</t>
        </is>
      </c>
      <c r="B5685" s="5" t="inlineStr">
        <is>
          <t>LIPAN-5683</t>
        </is>
      </c>
      <c r="C5685" s="6" t="n">
        <v>2025</v>
      </c>
      <c r="D5685" s="5" t="inlineStr">
        <is>
          <t>2025-10-25 00:00:00</t>
        </is>
      </c>
      <c r="E5685" s="5" t="inlineStr">
        <is>
          <t>J.-Out</t>
        </is>
      </c>
      <c r="F5685" s="5" t="inlineStr">
        <is>
          <t>E. E. Taiamã</t>
        </is>
      </c>
      <c r="G5685" s="5" t="inlineStr">
        <is>
          <t>16º 48' 01,35" | 57° 39' 22,89"</t>
        </is>
      </c>
      <c r="H5685" s="5" t="inlineStr">
        <is>
          <t>Characiformes</t>
        </is>
      </c>
      <c r="I5685" s="5" t="inlineStr">
        <is>
          <t>Salminus brasiliensis</t>
        </is>
      </c>
      <c r="J5685" s="7" t="n">
        <v>44.1</v>
      </c>
      <c r="K5685" s="7" t="n">
        <v>39.7</v>
      </c>
      <c r="L5685" s="8" t="n">
        <v>1300</v>
      </c>
      <c r="M5685" s="8" t="n">
        <v>1150</v>
      </c>
      <c r="N5685" s="5" t="b">
        <v>0</v>
      </c>
      <c r="O5685" s="5" t="inlineStr">
        <is>
          <t>F</t>
        </is>
      </c>
      <c r="P5685" s="5" t="inlineStr">
        <is>
          <t>REP</t>
        </is>
      </c>
      <c r="Q5685" s="8" t="n">
        <v>1.73</v>
      </c>
      <c r="R5685" s="5" t="n">
        <v>1</v>
      </c>
      <c r="S5685" s="8" t="n">
        <v>9.210000000000001</v>
      </c>
      <c r="T5685" s="10">
        <f>IF(Q5685&gt;0,M5685-Q5685,"")</f>
        <v/>
      </c>
      <c r="U5685" s="11">
        <f>IF(AND(T5685&gt;0,Q5685&gt;0),(Q5685/T5685)*100,"")</f>
        <v/>
      </c>
      <c r="V5685" s="11">
        <f>IF(AND(T5685&gt;0,S5685&gt;0),(S5685/T5685)*100,"")</f>
        <v/>
      </c>
      <c r="W5685" s="10">
        <f>IF(AND(J5685&gt;0,L5685&gt;0),(L5685/(J5685^3))*100,"")</f>
        <v/>
      </c>
      <c r="X5685" s="12" t="n">
        <v>0.75</v>
      </c>
      <c r="Y5685" s="12" t="n">
        <v>1</v>
      </c>
      <c r="Z5685" s="12" t="n">
        <v>0.62</v>
      </c>
      <c r="AA5685" s="13" t="n">
        <v>6.46</v>
      </c>
      <c r="AB5685" s="5" t="n"/>
      <c r="AC5685" s="13" t="n">
        <v>26.5300000000001</v>
      </c>
      <c r="AD5685" s="13" t="n">
        <v>0.0230000000000001</v>
      </c>
      <c r="AE5685" s="13" t="n">
        <v>6.20666666666667</v>
      </c>
      <c r="AF5685" s="13" t="n"/>
    </row>
    <row r="5686" ht="14" customHeight="1">
      <c r="A5686" s="14" t="inlineStr">
        <is>
          <t>2596</t>
        </is>
      </c>
      <c r="B5686" s="14" t="inlineStr">
        <is>
          <t>LIPAN-5684</t>
        </is>
      </c>
      <c r="C5686" s="15" t="n">
        <v>2025</v>
      </c>
      <c r="D5686" s="14" t="inlineStr">
        <is>
          <t>2025-10-25 00:00:00</t>
        </is>
      </c>
      <c r="E5686" s="14" t="inlineStr">
        <is>
          <t>J.-Out</t>
        </is>
      </c>
      <c r="F5686" s="14" t="inlineStr">
        <is>
          <t>E. E. Taiamã</t>
        </is>
      </c>
      <c r="G5686" s="14" t="inlineStr">
        <is>
          <t>16º 48' 01,35" | 57° 39' 22,89"</t>
        </is>
      </c>
      <c r="H5686" s="14" t="inlineStr">
        <is>
          <t>Characiformes</t>
        </is>
      </c>
      <c r="I5686" s="14" t="inlineStr">
        <is>
          <t>Salminus brasiliensis</t>
        </is>
      </c>
      <c r="J5686" s="16" t="n">
        <v>42.9</v>
      </c>
      <c r="K5686" s="16" t="n">
        <v>36.6</v>
      </c>
      <c r="L5686" s="17" t="n">
        <v>940</v>
      </c>
      <c r="M5686" s="17" t="n">
        <v>860</v>
      </c>
      <c r="N5686" s="14" t="b">
        <v>0</v>
      </c>
      <c r="O5686" s="14" t="inlineStr">
        <is>
          <t>F</t>
        </is>
      </c>
      <c r="P5686" s="14" t="inlineStr">
        <is>
          <t>REP</t>
        </is>
      </c>
      <c r="Q5686" s="17" t="n">
        <v>2.87</v>
      </c>
      <c r="R5686" s="14" t="n">
        <v>0</v>
      </c>
      <c r="S5686" s="17" t="n">
        <v>11.53</v>
      </c>
      <c r="T5686" s="10">
        <f>IF(Q5686&gt;0,M5686-Q5686,"")</f>
        <v/>
      </c>
      <c r="U5686" s="11">
        <f>IF(AND(T5686&gt;0,Q5686&gt;0),(Q5686/T5686)*100,"")</f>
        <v/>
      </c>
      <c r="V5686" s="11">
        <f>IF(AND(T5686&gt;0,S5686&gt;0),(S5686/T5686)*100,"")</f>
        <v/>
      </c>
      <c r="W5686" s="10">
        <f>IF(AND(J5686&gt;0,L5686&gt;0),(L5686/(J5686^3))*100,"")</f>
        <v/>
      </c>
      <c r="X5686" s="12" t="n">
        <v>0.75</v>
      </c>
      <c r="Y5686" s="12" t="n">
        <v>1</v>
      </c>
      <c r="Z5686" s="12" t="n">
        <v>0.62</v>
      </c>
      <c r="AA5686" s="18" t="n">
        <v>6.46</v>
      </c>
      <c r="AB5686" s="14" t="n"/>
      <c r="AC5686" s="18" t="n">
        <v>26.5300000000001</v>
      </c>
      <c r="AD5686" s="18" t="n">
        <v>0.0230000000000001</v>
      </c>
      <c r="AE5686" s="18" t="n">
        <v>6.20666666666667</v>
      </c>
      <c r="AF5686" s="18" t="n"/>
    </row>
    <row r="5687" ht="14" customHeight="1">
      <c r="A5687" s="5" t="inlineStr">
        <is>
          <t>2597</t>
        </is>
      </c>
      <c r="B5687" s="5" t="inlineStr">
        <is>
          <t>LIPAN-5685</t>
        </is>
      </c>
      <c r="C5687" s="6" t="n">
        <v>2025</v>
      </c>
      <c r="D5687" s="5" t="inlineStr">
        <is>
          <t>2025-10-25 00:00:00</t>
        </is>
      </c>
      <c r="E5687" s="5" t="inlineStr">
        <is>
          <t>J.-Out</t>
        </is>
      </c>
      <c r="F5687" s="5" t="inlineStr">
        <is>
          <t>E. E. Taiamã</t>
        </is>
      </c>
      <c r="G5687" s="5" t="inlineStr">
        <is>
          <t>16º 48' 01,35" | 57° 39' 22,89"</t>
        </is>
      </c>
      <c r="H5687" s="5" t="inlineStr">
        <is>
          <t>Characiformes</t>
        </is>
      </c>
      <c r="I5687" s="5" t="inlineStr">
        <is>
          <t>Salminus brasiliensis</t>
        </is>
      </c>
      <c r="J5687" s="7" t="n">
        <v>45.3</v>
      </c>
      <c r="K5687" s="7" t="n">
        <v>40.2</v>
      </c>
      <c r="L5687" s="8" t="n">
        <v>1370</v>
      </c>
      <c r="M5687" s="8" t="n">
        <v>1250</v>
      </c>
      <c r="N5687" s="5" t="b">
        <v>0</v>
      </c>
      <c r="O5687" s="5" t="inlineStr">
        <is>
          <t>F</t>
        </is>
      </c>
      <c r="P5687" s="5" t="inlineStr">
        <is>
          <t>REP</t>
        </is>
      </c>
      <c r="Q5687" s="8" t="n">
        <v>1.98</v>
      </c>
      <c r="R5687" s="5" t="n">
        <v>0</v>
      </c>
      <c r="S5687" s="8" t="n">
        <v>7.27</v>
      </c>
      <c r="T5687" s="10">
        <f>IF(Q5687&gt;0,M5687-Q5687,"")</f>
        <v/>
      </c>
      <c r="U5687" s="11">
        <f>IF(AND(T5687&gt;0,Q5687&gt;0),(Q5687/T5687)*100,"")</f>
        <v/>
      </c>
      <c r="V5687" s="11">
        <f>IF(AND(T5687&gt;0,S5687&gt;0),(S5687/T5687)*100,"")</f>
        <v/>
      </c>
      <c r="W5687" s="10">
        <f>IF(AND(J5687&gt;0,L5687&gt;0),(L5687/(J5687^3))*100,"")</f>
        <v/>
      </c>
      <c r="X5687" s="12" t="n">
        <v>0.75</v>
      </c>
      <c r="Y5687" s="12" t="n">
        <v>1</v>
      </c>
      <c r="Z5687" s="12" t="n">
        <v>0.62</v>
      </c>
      <c r="AA5687" s="13" t="n">
        <v>6.46</v>
      </c>
      <c r="AB5687" s="5" t="n"/>
      <c r="AC5687" s="13" t="n">
        <v>26.5300000000001</v>
      </c>
      <c r="AD5687" s="13" t="n">
        <v>0.0230000000000001</v>
      </c>
      <c r="AE5687" s="13" t="n">
        <v>6.20666666666667</v>
      </c>
      <c r="AF5687" s="13" t="n"/>
    </row>
    <row r="5688" ht="14" customHeight="1">
      <c r="A5688" s="14" t="inlineStr">
        <is>
          <t>2598</t>
        </is>
      </c>
      <c r="B5688" s="14" t="inlineStr">
        <is>
          <t>LIPAN-5686</t>
        </is>
      </c>
      <c r="C5688" s="15" t="n">
        <v>2025</v>
      </c>
      <c r="D5688" s="14" t="inlineStr">
        <is>
          <t>2025-10-25 00:00:00</t>
        </is>
      </c>
      <c r="E5688" s="14" t="inlineStr">
        <is>
          <t>J.-Out</t>
        </is>
      </c>
      <c r="F5688" s="14" t="inlineStr">
        <is>
          <t>E. E. Taiamã</t>
        </is>
      </c>
      <c r="G5688" s="14" t="inlineStr">
        <is>
          <t>16º 48' 01,35" | 57° 39' 22,89"</t>
        </is>
      </c>
      <c r="H5688" s="14" t="inlineStr">
        <is>
          <t>Characiformes</t>
        </is>
      </c>
      <c r="I5688" s="14" t="inlineStr">
        <is>
          <t>Salminus brasiliensis</t>
        </is>
      </c>
      <c r="J5688" s="16" t="n">
        <v>48.5</v>
      </c>
      <c r="K5688" s="16" t="n">
        <v>42.2</v>
      </c>
      <c r="L5688" s="17" t="n">
        <v>1630</v>
      </c>
      <c r="M5688" s="17" t="n">
        <v>1290</v>
      </c>
      <c r="N5688" s="14" t="b">
        <v>0</v>
      </c>
      <c r="O5688" s="14" t="inlineStr">
        <is>
          <t>F</t>
        </is>
      </c>
      <c r="P5688" s="14" t="inlineStr">
        <is>
          <t>REP</t>
        </is>
      </c>
      <c r="Q5688" s="17" t="n">
        <v>2.18</v>
      </c>
      <c r="R5688" s="14" t="n">
        <v>3</v>
      </c>
      <c r="S5688" s="17" t="n">
        <v>6.4</v>
      </c>
      <c r="T5688" s="10">
        <f>IF(Q5688&gt;0,M5688-Q5688,"")</f>
        <v/>
      </c>
      <c r="U5688" s="11">
        <f>IF(AND(T5688&gt;0,Q5688&gt;0),(Q5688/T5688)*100,"")</f>
        <v/>
      </c>
      <c r="V5688" s="11">
        <f>IF(AND(T5688&gt;0,S5688&gt;0),(S5688/T5688)*100,"")</f>
        <v/>
      </c>
      <c r="W5688" s="10">
        <f>IF(AND(J5688&gt;0,L5688&gt;0),(L5688/(J5688^3))*100,"")</f>
        <v/>
      </c>
      <c r="X5688" s="12" t="n">
        <v>0.75</v>
      </c>
      <c r="Y5688" s="12" t="n">
        <v>1</v>
      </c>
      <c r="Z5688" s="12" t="n">
        <v>0.62</v>
      </c>
      <c r="AA5688" s="18" t="n">
        <v>6.46</v>
      </c>
      <c r="AB5688" s="14" t="n"/>
      <c r="AC5688" s="18" t="n">
        <v>26.5300000000001</v>
      </c>
      <c r="AD5688" s="18" t="n">
        <v>0.0230000000000001</v>
      </c>
      <c r="AE5688" s="18" t="n">
        <v>6.20666666666667</v>
      </c>
      <c r="AF5688" s="18" t="n"/>
    </row>
    <row r="5689" ht="14" customHeight="1">
      <c r="A5689" s="5" t="inlineStr">
        <is>
          <t>2599</t>
        </is>
      </c>
      <c r="B5689" s="5" t="inlineStr">
        <is>
          <t>LIPAN-5687</t>
        </is>
      </c>
      <c r="C5689" s="6" t="n">
        <v>2025</v>
      </c>
      <c r="D5689" s="5" t="inlineStr">
        <is>
          <t>2025-10-25 00:00:00</t>
        </is>
      </c>
      <c r="E5689" s="5" t="inlineStr">
        <is>
          <t>J.-Out</t>
        </is>
      </c>
      <c r="F5689" s="5" t="inlineStr">
        <is>
          <t>E. E. Taiamã</t>
        </is>
      </c>
      <c r="G5689" s="5" t="inlineStr">
        <is>
          <t>16º 48' 01,35" | 57° 39' 22,89"</t>
        </is>
      </c>
      <c r="H5689" s="5" t="inlineStr">
        <is>
          <t>Characiformes</t>
        </is>
      </c>
      <c r="I5689" s="5" t="inlineStr">
        <is>
          <t>Salminus brasiliensis</t>
        </is>
      </c>
      <c r="J5689" s="7" t="n">
        <v>45.6</v>
      </c>
      <c r="K5689" s="7" t="n">
        <v>40.5</v>
      </c>
      <c r="L5689" s="8" t="n">
        <v>1470</v>
      </c>
      <c r="M5689" s="8" t="n">
        <v>1280</v>
      </c>
      <c r="N5689" s="5" t="b">
        <v>0</v>
      </c>
      <c r="O5689" s="5" t="inlineStr">
        <is>
          <t>F</t>
        </is>
      </c>
      <c r="P5689" s="5" t="inlineStr">
        <is>
          <t>REP</t>
        </is>
      </c>
      <c r="Q5689" s="8" t="n">
        <v>2.55</v>
      </c>
      <c r="R5689" s="5" t="n">
        <v>2</v>
      </c>
      <c r="S5689" s="8" t="n">
        <v>9.619999999999999</v>
      </c>
      <c r="T5689" s="10">
        <f>IF(Q5689&gt;0,M5689-Q5689,"")</f>
        <v/>
      </c>
      <c r="U5689" s="11">
        <f>IF(AND(T5689&gt;0,Q5689&gt;0),(Q5689/T5689)*100,"")</f>
        <v/>
      </c>
      <c r="V5689" s="11">
        <f>IF(AND(T5689&gt;0,S5689&gt;0),(S5689/T5689)*100,"")</f>
        <v/>
      </c>
      <c r="W5689" s="10">
        <f>IF(AND(J5689&gt;0,L5689&gt;0),(L5689/(J5689^3))*100,"")</f>
        <v/>
      </c>
      <c r="X5689" s="12" t="n">
        <v>0.75</v>
      </c>
      <c r="Y5689" s="12" t="n">
        <v>1</v>
      </c>
      <c r="Z5689" s="12" t="n">
        <v>0.62</v>
      </c>
      <c r="AA5689" s="13" t="n">
        <v>6.46</v>
      </c>
      <c r="AB5689" s="5" t="n"/>
      <c r="AC5689" s="13" t="n">
        <v>26.5300000000001</v>
      </c>
      <c r="AD5689" s="13" t="n">
        <v>0.0230000000000001</v>
      </c>
      <c r="AE5689" s="13" t="n">
        <v>6.20666666666667</v>
      </c>
      <c r="AF5689" s="13" t="n"/>
    </row>
    <row r="5690" ht="14" customHeight="1">
      <c r="A5690" s="14" t="inlineStr">
        <is>
          <t>2600</t>
        </is>
      </c>
      <c r="B5690" s="14" t="inlineStr">
        <is>
          <t>LIPAN-5688</t>
        </is>
      </c>
      <c r="C5690" s="15" t="n">
        <v>2025</v>
      </c>
      <c r="D5690" s="14" t="inlineStr">
        <is>
          <t>2025-10-25 00:00:00</t>
        </is>
      </c>
      <c r="E5690" s="14" t="inlineStr">
        <is>
          <t>J.-Out</t>
        </is>
      </c>
      <c r="F5690" s="14" t="inlineStr">
        <is>
          <t>E. E. Taiamã</t>
        </is>
      </c>
      <c r="G5690" s="14" t="inlineStr">
        <is>
          <t>16º 48' 01,35" | 57° 39' 22,89"</t>
        </is>
      </c>
      <c r="H5690" s="14" t="inlineStr">
        <is>
          <t>Characiformes</t>
        </is>
      </c>
      <c r="I5690" s="14" t="inlineStr">
        <is>
          <t>Salminus brasiliensis</t>
        </is>
      </c>
      <c r="J5690" s="16" t="n">
        <v>48.4</v>
      </c>
      <c r="K5690" s="16" t="n">
        <v>40.9</v>
      </c>
      <c r="L5690" s="17" t="n">
        <v>1630</v>
      </c>
      <c r="M5690" s="17" t="n">
        <v>1380</v>
      </c>
      <c r="N5690" s="14" t="b">
        <v>0</v>
      </c>
      <c r="O5690" s="14" t="inlineStr">
        <is>
          <t>F</t>
        </is>
      </c>
      <c r="P5690" s="14" t="inlineStr">
        <is>
          <t>REP</t>
        </is>
      </c>
      <c r="Q5690" s="17" t="n">
        <v>3.33</v>
      </c>
      <c r="R5690" s="14" t="n">
        <v>3</v>
      </c>
      <c r="S5690" s="17" t="n">
        <v>10.08</v>
      </c>
      <c r="T5690" s="10">
        <f>IF(Q5690&gt;0,M5690-Q5690,"")</f>
        <v/>
      </c>
      <c r="U5690" s="11">
        <f>IF(AND(T5690&gt;0,Q5690&gt;0),(Q5690/T5690)*100,"")</f>
        <v/>
      </c>
      <c r="V5690" s="11">
        <f>IF(AND(T5690&gt;0,S5690&gt;0),(S5690/T5690)*100,"")</f>
        <v/>
      </c>
      <c r="W5690" s="10">
        <f>IF(AND(J5690&gt;0,L5690&gt;0),(L5690/(J5690^3))*100,"")</f>
        <v/>
      </c>
      <c r="X5690" s="12" t="n">
        <v>0.75</v>
      </c>
      <c r="Y5690" s="12" t="n">
        <v>1</v>
      </c>
      <c r="Z5690" s="12" t="n">
        <v>0.62</v>
      </c>
      <c r="AA5690" s="18" t="n">
        <v>6.46</v>
      </c>
      <c r="AB5690" s="14" t="n"/>
      <c r="AC5690" s="18" t="n">
        <v>26.5300000000001</v>
      </c>
      <c r="AD5690" s="18" t="n">
        <v>0.0230000000000001</v>
      </c>
      <c r="AE5690" s="18" t="n">
        <v>6.20666666666667</v>
      </c>
      <c r="AF5690" s="18" t="n"/>
    </row>
    <row r="5691" ht="14" customHeight="1">
      <c r="A5691" s="5" t="inlineStr">
        <is>
          <t>2601</t>
        </is>
      </c>
      <c r="B5691" s="5" t="inlineStr">
        <is>
          <t>LIPAN-5689</t>
        </is>
      </c>
      <c r="C5691" s="6" t="n">
        <v>2025</v>
      </c>
      <c r="D5691" s="5" t="inlineStr">
        <is>
          <t>2025-10-25 00:00:00</t>
        </is>
      </c>
      <c r="E5691" s="5" t="inlineStr">
        <is>
          <t>J.-Out</t>
        </is>
      </c>
      <c r="F5691" s="5" t="inlineStr">
        <is>
          <t>E. E. Taiamã</t>
        </is>
      </c>
      <c r="G5691" s="5" t="inlineStr">
        <is>
          <t>16º 48' 01,35" | 57° 39' 22,89"</t>
        </is>
      </c>
      <c r="H5691" s="5" t="inlineStr">
        <is>
          <t>Characiformes</t>
        </is>
      </c>
      <c r="I5691" s="5" t="inlineStr">
        <is>
          <t>Salminus brasiliensis</t>
        </is>
      </c>
      <c r="J5691" s="7" t="n">
        <v>46.3</v>
      </c>
      <c r="K5691" s="7" t="n">
        <v>41.5</v>
      </c>
      <c r="L5691" s="8" t="n">
        <v>1640</v>
      </c>
      <c r="M5691" s="8" t="n">
        <v>1470</v>
      </c>
      <c r="N5691" s="5" t="b">
        <v>0</v>
      </c>
      <c r="O5691" s="5" t="inlineStr">
        <is>
          <t>F</t>
        </is>
      </c>
      <c r="P5691" s="5" t="inlineStr">
        <is>
          <t>REP</t>
        </is>
      </c>
      <c r="Q5691" s="8" t="n">
        <v>4.02</v>
      </c>
      <c r="R5691" s="5" t="n">
        <v>0</v>
      </c>
      <c r="S5691" s="8" t="n">
        <v>10.43</v>
      </c>
      <c r="T5691" s="10">
        <f>IF(Q5691&gt;0,M5691-Q5691,"")</f>
        <v/>
      </c>
      <c r="U5691" s="11">
        <f>IF(AND(T5691&gt;0,Q5691&gt;0),(Q5691/T5691)*100,"")</f>
        <v/>
      </c>
      <c r="V5691" s="11">
        <f>IF(AND(T5691&gt;0,S5691&gt;0),(S5691/T5691)*100,"")</f>
        <v/>
      </c>
      <c r="W5691" s="10">
        <f>IF(AND(J5691&gt;0,L5691&gt;0),(L5691/(J5691^3))*100,"")</f>
        <v/>
      </c>
      <c r="X5691" s="12" t="n">
        <v>0.75</v>
      </c>
      <c r="Y5691" s="12" t="n">
        <v>1</v>
      </c>
      <c r="Z5691" s="12" t="n">
        <v>0.62</v>
      </c>
      <c r="AA5691" s="13" t="n">
        <v>6.46</v>
      </c>
      <c r="AB5691" s="5" t="n"/>
      <c r="AC5691" s="13" t="n">
        <v>26.5300000000001</v>
      </c>
      <c r="AD5691" s="13" t="n">
        <v>0.0230000000000001</v>
      </c>
      <c r="AE5691" s="13" t="n">
        <v>6.20666666666667</v>
      </c>
      <c r="AF5691" s="13" t="n"/>
    </row>
    <row r="5692" ht="14" customHeight="1">
      <c r="A5692" s="14" t="inlineStr">
        <is>
          <t>2602</t>
        </is>
      </c>
      <c r="B5692" s="14" t="inlineStr">
        <is>
          <t>LIPAN-5690</t>
        </is>
      </c>
      <c r="C5692" s="15" t="n">
        <v>2025</v>
      </c>
      <c r="D5692" s="14" t="inlineStr">
        <is>
          <t>2025-10-25 00:00:00</t>
        </is>
      </c>
      <c r="E5692" s="14" t="inlineStr">
        <is>
          <t>J.-Out</t>
        </is>
      </c>
      <c r="F5692" s="14" t="inlineStr">
        <is>
          <t>E. E. Taiamã</t>
        </is>
      </c>
      <c r="G5692" s="14" t="inlineStr">
        <is>
          <t>16º 48' 01,35" | 57° 39' 22,89"</t>
        </is>
      </c>
      <c r="H5692" s="14" t="inlineStr">
        <is>
          <t>Characiformes</t>
        </is>
      </c>
      <c r="I5692" s="14" t="inlineStr">
        <is>
          <t>Salminus brasiliensis</t>
        </is>
      </c>
      <c r="J5692" s="16" t="n">
        <v>40.8</v>
      </c>
      <c r="K5692" s="16" t="n">
        <v>36.5</v>
      </c>
      <c r="L5692" s="17" t="n">
        <v>1070</v>
      </c>
      <c r="M5692" s="17" t="n">
        <v>970</v>
      </c>
      <c r="N5692" s="14" t="b">
        <v>0</v>
      </c>
      <c r="O5692" s="14" t="inlineStr">
        <is>
          <t>F</t>
        </is>
      </c>
      <c r="P5692" s="14" t="inlineStr">
        <is>
          <t>REP</t>
        </is>
      </c>
      <c r="Q5692" s="17" t="n">
        <v>2.42</v>
      </c>
      <c r="R5692" s="14" t="n">
        <v>0</v>
      </c>
      <c r="S5692" s="17" t="n">
        <v>9.17</v>
      </c>
      <c r="T5692" s="10">
        <f>IF(Q5692&gt;0,M5692-Q5692,"")</f>
        <v/>
      </c>
      <c r="U5692" s="11">
        <f>IF(AND(T5692&gt;0,Q5692&gt;0),(Q5692/T5692)*100,"")</f>
        <v/>
      </c>
      <c r="V5692" s="11">
        <f>IF(AND(T5692&gt;0,S5692&gt;0),(S5692/T5692)*100,"")</f>
        <v/>
      </c>
      <c r="W5692" s="10">
        <f>IF(AND(J5692&gt;0,L5692&gt;0),(L5692/(J5692^3))*100,"")</f>
        <v/>
      </c>
      <c r="X5692" s="12" t="n">
        <v>0.75</v>
      </c>
      <c r="Y5692" s="12" t="n">
        <v>1</v>
      </c>
      <c r="Z5692" s="12" t="n">
        <v>0.62</v>
      </c>
      <c r="AA5692" s="18" t="n">
        <v>6.46</v>
      </c>
      <c r="AB5692" s="14" t="n"/>
      <c r="AC5692" s="18" t="n">
        <v>26.5300000000001</v>
      </c>
      <c r="AD5692" s="18" t="n">
        <v>0.0230000000000001</v>
      </c>
      <c r="AE5692" s="18" t="n">
        <v>6.20666666666667</v>
      </c>
      <c r="AF5692" s="18" t="n"/>
    </row>
    <row r="5693" ht="14" customHeight="1">
      <c r="A5693" s="5" t="inlineStr">
        <is>
          <t>2603</t>
        </is>
      </c>
      <c r="B5693" s="5" t="inlineStr">
        <is>
          <t>LIPAN-5691</t>
        </is>
      </c>
      <c r="C5693" s="6" t="n">
        <v>2025</v>
      </c>
      <c r="D5693" s="5" t="inlineStr">
        <is>
          <t>2025-10-25 00:00:00</t>
        </is>
      </c>
      <c r="E5693" s="5" t="inlineStr">
        <is>
          <t>J.-Out</t>
        </is>
      </c>
      <c r="F5693" s="5" t="inlineStr">
        <is>
          <t>E. E. Taiamã</t>
        </is>
      </c>
      <c r="G5693" s="5" t="inlineStr">
        <is>
          <t>16º 48' 01,35" | 57° 39' 22,89"</t>
        </is>
      </c>
      <c r="H5693" s="5" t="inlineStr">
        <is>
          <t>Characiformes</t>
        </is>
      </c>
      <c r="I5693" s="5" t="inlineStr">
        <is>
          <t>Salminus brasiliensis</t>
        </is>
      </c>
      <c r="J5693" s="7" t="n">
        <v>44.9</v>
      </c>
      <c r="K5693" s="7" t="n">
        <v>39.9</v>
      </c>
      <c r="L5693" s="8" t="n">
        <v>1200</v>
      </c>
      <c r="M5693" s="8" t="n">
        <v>1090</v>
      </c>
      <c r="N5693" s="5" t="b">
        <v>0</v>
      </c>
      <c r="O5693" s="5" t="inlineStr">
        <is>
          <t>F</t>
        </is>
      </c>
      <c r="P5693" s="5" t="inlineStr">
        <is>
          <t>REP</t>
        </is>
      </c>
      <c r="Q5693" s="8" t="n">
        <v>2.82</v>
      </c>
      <c r="R5693" s="5" t="n">
        <v>3</v>
      </c>
      <c r="S5693" s="8" t="n">
        <v>4.1</v>
      </c>
      <c r="T5693" s="10">
        <f>IF(Q5693&gt;0,M5693-Q5693,"")</f>
        <v/>
      </c>
      <c r="U5693" s="11">
        <f>IF(AND(T5693&gt;0,Q5693&gt;0),(Q5693/T5693)*100,"")</f>
        <v/>
      </c>
      <c r="V5693" s="11">
        <f>IF(AND(T5693&gt;0,S5693&gt;0),(S5693/T5693)*100,"")</f>
        <v/>
      </c>
      <c r="W5693" s="10">
        <f>IF(AND(J5693&gt;0,L5693&gt;0),(L5693/(J5693^3))*100,"")</f>
        <v/>
      </c>
      <c r="X5693" s="12" t="n">
        <v>0.75</v>
      </c>
      <c r="Y5693" s="12" t="n">
        <v>1</v>
      </c>
      <c r="Z5693" s="12" t="n">
        <v>0.62</v>
      </c>
      <c r="AA5693" s="13" t="n">
        <v>6.46</v>
      </c>
      <c r="AB5693" s="5" t="n"/>
      <c r="AC5693" s="13" t="n">
        <v>26.5300000000001</v>
      </c>
      <c r="AD5693" s="13" t="n">
        <v>0.0230000000000001</v>
      </c>
      <c r="AE5693" s="13" t="n">
        <v>6.20666666666667</v>
      </c>
      <c r="AF5693" s="13" t="n"/>
    </row>
    <row r="5694" ht="14" customHeight="1">
      <c r="A5694" s="14" t="inlineStr">
        <is>
          <t>2604</t>
        </is>
      </c>
      <c r="B5694" s="14" t="inlineStr">
        <is>
          <t>LIPAN-5692</t>
        </is>
      </c>
      <c r="C5694" s="15" t="n">
        <v>2025</v>
      </c>
      <c r="D5694" s="14" t="inlineStr">
        <is>
          <t>2025-10-25 00:00:00</t>
        </is>
      </c>
      <c r="E5694" s="14" t="inlineStr">
        <is>
          <t>J.-Out</t>
        </is>
      </c>
      <c r="F5694" s="14" t="inlineStr">
        <is>
          <t>E. E. Taiamã</t>
        </is>
      </c>
      <c r="G5694" s="14" t="inlineStr">
        <is>
          <t>16º 48' 01,35" | 57° 39' 22,89"</t>
        </is>
      </c>
      <c r="H5694" s="14" t="inlineStr">
        <is>
          <t>Characiformes</t>
        </is>
      </c>
      <c r="I5694" s="14" t="inlineStr">
        <is>
          <t>Salminus brasiliensis</t>
        </is>
      </c>
      <c r="J5694" s="16" t="n">
        <v>41.2</v>
      </c>
      <c r="K5694" s="16" t="n">
        <v>37.7</v>
      </c>
      <c r="L5694" s="17" t="n">
        <v>1110</v>
      </c>
      <c r="M5694" s="17" t="n">
        <v>1000</v>
      </c>
      <c r="N5694" s="14" t="b">
        <v>0</v>
      </c>
      <c r="O5694" s="14" t="inlineStr">
        <is>
          <t>F</t>
        </is>
      </c>
      <c r="P5694" s="14" t="inlineStr">
        <is>
          <t>REP</t>
        </is>
      </c>
      <c r="Q5694" s="17" t="n">
        <v>1.57</v>
      </c>
      <c r="R5694" s="14" t="n">
        <v>0</v>
      </c>
      <c r="S5694" s="17" t="n">
        <v>7.26</v>
      </c>
      <c r="T5694" s="10">
        <f>IF(Q5694&gt;0,M5694-Q5694,"")</f>
        <v/>
      </c>
      <c r="U5694" s="11">
        <f>IF(AND(T5694&gt;0,Q5694&gt;0),(Q5694/T5694)*100,"")</f>
        <v/>
      </c>
      <c r="V5694" s="11">
        <f>IF(AND(T5694&gt;0,S5694&gt;0),(S5694/T5694)*100,"")</f>
        <v/>
      </c>
      <c r="W5694" s="10">
        <f>IF(AND(J5694&gt;0,L5694&gt;0),(L5694/(J5694^3))*100,"")</f>
        <v/>
      </c>
      <c r="X5694" s="12" t="n">
        <v>0.75</v>
      </c>
      <c r="Y5694" s="12" t="n">
        <v>1</v>
      </c>
      <c r="Z5694" s="12" t="n">
        <v>0.62</v>
      </c>
      <c r="AA5694" s="18" t="n">
        <v>6.46</v>
      </c>
      <c r="AB5694" s="14" t="n"/>
      <c r="AC5694" s="18" t="n">
        <v>26.5300000000001</v>
      </c>
      <c r="AD5694" s="18" t="n">
        <v>0.0230000000000001</v>
      </c>
      <c r="AE5694" s="18" t="n">
        <v>6.20666666666667</v>
      </c>
      <c r="AF5694" s="18" t="n"/>
    </row>
    <row r="5695" ht="14" customHeight="1">
      <c r="A5695" s="5" t="inlineStr">
        <is>
          <t>2605</t>
        </is>
      </c>
      <c r="B5695" s="5" t="inlineStr">
        <is>
          <t>LIPAN-5693</t>
        </is>
      </c>
      <c r="C5695" s="6" t="n">
        <v>2025</v>
      </c>
      <c r="D5695" s="5" t="inlineStr">
        <is>
          <t>2025-10-25 00:00:00</t>
        </is>
      </c>
      <c r="E5695" s="5" t="inlineStr">
        <is>
          <t>J.-Out</t>
        </is>
      </c>
      <c r="F5695" s="5" t="inlineStr">
        <is>
          <t>E. E. Taiamã</t>
        </is>
      </c>
      <c r="G5695" s="5" t="inlineStr">
        <is>
          <t>16º 48' 01,35" | 57° 39' 22,89"</t>
        </is>
      </c>
      <c r="H5695" s="5" t="inlineStr">
        <is>
          <t>Characiformes</t>
        </is>
      </c>
      <c r="I5695" s="5" t="inlineStr">
        <is>
          <t>Salminus brasiliensis</t>
        </is>
      </c>
      <c r="J5695" s="7" t="n">
        <v>43</v>
      </c>
      <c r="K5695" s="7" t="n">
        <v>37.8</v>
      </c>
      <c r="L5695" s="8" t="n">
        <v>1180</v>
      </c>
      <c r="M5695" s="8" t="n">
        <v>1070</v>
      </c>
      <c r="N5695" s="5" t="b">
        <v>0</v>
      </c>
      <c r="O5695" s="5" t="inlineStr">
        <is>
          <t>F</t>
        </is>
      </c>
      <c r="P5695" s="5" t="inlineStr">
        <is>
          <t>REP</t>
        </is>
      </c>
      <c r="Q5695" s="8" t="n">
        <v>3.33</v>
      </c>
      <c r="R5695" s="5" t="n">
        <v>2</v>
      </c>
      <c r="S5695" s="8" t="n">
        <v>9.26</v>
      </c>
      <c r="T5695" s="10">
        <f>IF(Q5695&gt;0,M5695-Q5695,"")</f>
        <v/>
      </c>
      <c r="U5695" s="11">
        <f>IF(AND(T5695&gt;0,Q5695&gt;0),(Q5695/T5695)*100,"")</f>
        <v/>
      </c>
      <c r="V5695" s="11">
        <f>IF(AND(T5695&gt;0,S5695&gt;0),(S5695/T5695)*100,"")</f>
        <v/>
      </c>
      <c r="W5695" s="10">
        <f>IF(AND(J5695&gt;0,L5695&gt;0),(L5695/(J5695^3))*100,"")</f>
        <v/>
      </c>
      <c r="X5695" s="12" t="n">
        <v>0.75</v>
      </c>
      <c r="Y5695" s="12" t="n">
        <v>1</v>
      </c>
      <c r="Z5695" s="12" t="n">
        <v>0.62</v>
      </c>
      <c r="AA5695" s="13" t="n">
        <v>6.46</v>
      </c>
      <c r="AB5695" s="5" t="n"/>
      <c r="AC5695" s="13" t="n">
        <v>26.5300000000001</v>
      </c>
      <c r="AD5695" s="13" t="n">
        <v>0.0230000000000001</v>
      </c>
      <c r="AE5695" s="13" t="n">
        <v>6.20666666666667</v>
      </c>
      <c r="AF5695" s="13" t="n"/>
    </row>
    <row r="5696" ht="14" customHeight="1">
      <c r="A5696" s="14" t="inlineStr">
        <is>
          <t>2606</t>
        </is>
      </c>
      <c r="B5696" s="14" t="inlineStr">
        <is>
          <t>LIPAN-5694</t>
        </is>
      </c>
      <c r="C5696" s="15" t="n">
        <v>2025</v>
      </c>
      <c r="D5696" s="14" t="inlineStr">
        <is>
          <t>2025-10-25 00:00:00</t>
        </is>
      </c>
      <c r="E5696" s="14" t="inlineStr">
        <is>
          <t>J.-Out</t>
        </is>
      </c>
      <c r="F5696" s="14" t="inlineStr">
        <is>
          <t>E. E. Taiamã</t>
        </is>
      </c>
      <c r="G5696" s="14" t="inlineStr">
        <is>
          <t>16º 48' 01,35" | 57° 39' 22,89"</t>
        </is>
      </c>
      <c r="H5696" s="14" t="inlineStr">
        <is>
          <t>Characiformes</t>
        </is>
      </c>
      <c r="I5696" s="14" t="inlineStr">
        <is>
          <t>Salminus brasiliensis</t>
        </is>
      </c>
      <c r="J5696" s="16" t="n">
        <v>40</v>
      </c>
      <c r="K5696" s="16" t="n">
        <v>34.1</v>
      </c>
      <c r="L5696" s="17" t="n">
        <v>810</v>
      </c>
      <c r="M5696" s="17" t="n">
        <v>740</v>
      </c>
      <c r="N5696" s="14" t="b">
        <v>0</v>
      </c>
      <c r="O5696" s="14" t="inlineStr">
        <is>
          <t>M</t>
        </is>
      </c>
      <c r="P5696" s="14" t="inlineStr">
        <is>
          <t>REP</t>
        </is>
      </c>
      <c r="Q5696" s="17" t="n">
        <v>0.38</v>
      </c>
      <c r="R5696" s="14" t="n">
        <v>0</v>
      </c>
      <c r="S5696" s="17" t="n">
        <v>6.48</v>
      </c>
      <c r="T5696" s="10">
        <f>IF(Q5696&gt;0,M5696-Q5696,"")</f>
        <v/>
      </c>
      <c r="U5696" s="11">
        <f>IF(AND(T5696&gt;0,Q5696&gt;0),(Q5696/T5696)*100,"")</f>
        <v/>
      </c>
      <c r="V5696" s="11">
        <f>IF(AND(T5696&gt;0,S5696&gt;0),(S5696/T5696)*100,"")</f>
        <v/>
      </c>
      <c r="W5696" s="10">
        <f>IF(AND(J5696&gt;0,L5696&gt;0),(L5696/(J5696^3))*100,"")</f>
        <v/>
      </c>
      <c r="X5696" s="12" t="n">
        <v>0.75</v>
      </c>
      <c r="Y5696" s="12" t="n">
        <v>1</v>
      </c>
      <c r="Z5696" s="12" t="n">
        <v>0.62</v>
      </c>
      <c r="AA5696" s="18" t="n">
        <v>6.46</v>
      </c>
      <c r="AB5696" s="14" t="n"/>
      <c r="AC5696" s="18" t="n">
        <v>26.5300000000001</v>
      </c>
      <c r="AD5696" s="18" t="n">
        <v>0.0230000000000001</v>
      </c>
      <c r="AE5696" s="18" t="n">
        <v>6.20666666666667</v>
      </c>
      <c r="AF5696" s="18" t="n"/>
    </row>
    <row r="5697" ht="14" customHeight="1">
      <c r="A5697" s="5" t="inlineStr">
        <is>
          <t>2607</t>
        </is>
      </c>
      <c r="B5697" s="5" t="inlineStr">
        <is>
          <t>LIPAN-5695</t>
        </is>
      </c>
      <c r="C5697" s="6" t="n">
        <v>2025</v>
      </c>
      <c r="D5697" s="5" t="inlineStr">
        <is>
          <t>2025-10-25 00:00:00</t>
        </is>
      </c>
      <c r="E5697" s="5" t="inlineStr">
        <is>
          <t>J.-Out</t>
        </is>
      </c>
      <c r="F5697" s="5" t="inlineStr">
        <is>
          <t>E. E. Taiamã</t>
        </is>
      </c>
      <c r="G5697" s="5" t="inlineStr">
        <is>
          <t>16º 48' 01,35" | 57° 39' 22,89"</t>
        </is>
      </c>
      <c r="H5697" s="5" t="inlineStr">
        <is>
          <t>Characiformes</t>
        </is>
      </c>
      <c r="I5697" s="5" t="inlineStr">
        <is>
          <t>Salminus brasiliensis</t>
        </is>
      </c>
      <c r="J5697" s="7" t="n">
        <v>35.8</v>
      </c>
      <c r="K5697" s="7" t="n">
        <v>30.3</v>
      </c>
      <c r="L5697" s="8" t="n">
        <v>660</v>
      </c>
      <c r="M5697" s="8" t="n">
        <v>600</v>
      </c>
      <c r="N5697" s="5" t="b">
        <v>0</v>
      </c>
      <c r="O5697" s="5" t="inlineStr">
        <is>
          <t>M</t>
        </is>
      </c>
      <c r="P5697" s="5" t="inlineStr">
        <is>
          <t>ESV</t>
        </is>
      </c>
      <c r="Q5697" s="8" t="n">
        <v>0.17</v>
      </c>
      <c r="R5697" s="5" t="n">
        <v>0</v>
      </c>
      <c r="S5697" s="8" t="n">
        <v>3.9</v>
      </c>
      <c r="T5697" s="10">
        <f>IF(Q5697&gt;0,M5697-Q5697,"")</f>
        <v/>
      </c>
      <c r="U5697" s="11">
        <f>IF(AND(T5697&gt;0,Q5697&gt;0),(Q5697/T5697)*100,"")</f>
        <v/>
      </c>
      <c r="V5697" s="11">
        <f>IF(AND(T5697&gt;0,S5697&gt;0),(S5697/T5697)*100,"")</f>
        <v/>
      </c>
      <c r="W5697" s="10">
        <f>IF(AND(J5697&gt;0,L5697&gt;0),(L5697/(J5697^3))*100,"")</f>
        <v/>
      </c>
      <c r="X5697" s="12" t="n">
        <v>0.75</v>
      </c>
      <c r="Y5697" s="12" t="n">
        <v>1</v>
      </c>
      <c r="Z5697" s="12" t="n">
        <v>0.62</v>
      </c>
      <c r="AA5697" s="13" t="n">
        <v>6.46</v>
      </c>
      <c r="AB5697" s="5" t="n"/>
      <c r="AC5697" s="13" t="n">
        <v>26.5300000000001</v>
      </c>
      <c r="AD5697" s="13" t="n">
        <v>0.0230000000000001</v>
      </c>
      <c r="AE5697" s="13" t="n">
        <v>6.20666666666667</v>
      </c>
      <c r="AF5697" s="13" t="n"/>
    </row>
    <row r="5698" ht="14" customHeight="1">
      <c r="A5698" s="14" t="inlineStr">
        <is>
          <t>2608</t>
        </is>
      </c>
      <c r="B5698" s="14" t="inlineStr">
        <is>
          <t>LIPAN-5696</t>
        </is>
      </c>
      <c r="C5698" s="15" t="n">
        <v>2025</v>
      </c>
      <c r="D5698" s="14" t="inlineStr">
        <is>
          <t>2025-10-25 00:00:00</t>
        </is>
      </c>
      <c r="E5698" s="14" t="inlineStr">
        <is>
          <t>J.-Out</t>
        </is>
      </c>
      <c r="F5698" s="14" t="inlineStr">
        <is>
          <t>E. E. Taiamã</t>
        </is>
      </c>
      <c r="G5698" s="14" t="inlineStr">
        <is>
          <t>16º 48' 01,35" | 57° 39' 22,89"</t>
        </is>
      </c>
      <c r="H5698" s="14" t="inlineStr">
        <is>
          <t>Characiformes</t>
        </is>
      </c>
      <c r="I5698" s="14" t="inlineStr">
        <is>
          <t>Salminus brasiliensis</t>
        </is>
      </c>
      <c r="J5698" s="16" t="n">
        <v>31.5</v>
      </c>
      <c r="K5698" s="16" t="n">
        <v>26.4</v>
      </c>
      <c r="L5698" s="17" t="n">
        <v>440</v>
      </c>
      <c r="M5698" s="17" t="n">
        <v>410</v>
      </c>
      <c r="N5698" s="14" t="b">
        <v>0</v>
      </c>
      <c r="O5698" s="14" t="inlineStr">
        <is>
          <t>M</t>
        </is>
      </c>
      <c r="P5698" s="14" t="inlineStr">
        <is>
          <t>ESV</t>
        </is>
      </c>
      <c r="Q5698" s="17" t="n">
        <v>0.08</v>
      </c>
      <c r="R5698" s="14" t="n">
        <v>0</v>
      </c>
      <c r="S5698" s="17" t="n">
        <v>7.85</v>
      </c>
      <c r="T5698" s="10">
        <f>IF(Q5698&gt;0,M5698-Q5698,"")</f>
        <v/>
      </c>
      <c r="U5698" s="11">
        <f>IF(AND(T5698&gt;0,Q5698&gt;0),(Q5698/T5698)*100,"")</f>
        <v/>
      </c>
      <c r="V5698" s="11">
        <f>IF(AND(T5698&gt;0,S5698&gt;0),(S5698/T5698)*100,"")</f>
        <v/>
      </c>
      <c r="W5698" s="10">
        <f>IF(AND(J5698&gt;0,L5698&gt;0),(L5698/(J5698^3))*100,"")</f>
        <v/>
      </c>
      <c r="X5698" s="12" t="n">
        <v>0.75</v>
      </c>
      <c r="Y5698" s="12" t="n">
        <v>1</v>
      </c>
      <c r="Z5698" s="12" t="n">
        <v>0.62</v>
      </c>
      <c r="AA5698" s="18" t="n">
        <v>6.46</v>
      </c>
      <c r="AB5698" s="14" t="n"/>
      <c r="AC5698" s="18" t="n">
        <v>26.5300000000002</v>
      </c>
      <c r="AD5698" s="18" t="n">
        <v>0.0230000000000001</v>
      </c>
      <c r="AE5698" s="18" t="n">
        <v>6.20666666666667</v>
      </c>
      <c r="AF5698" s="18" t="n"/>
    </row>
    <row r="5699" ht="14" customHeight="1">
      <c r="A5699" s="5" t="inlineStr">
        <is>
          <t>2609</t>
        </is>
      </c>
      <c r="B5699" s="5" t="inlineStr">
        <is>
          <t>LIPAN-5697</t>
        </is>
      </c>
      <c r="C5699" s="6" t="n">
        <v>2025</v>
      </c>
      <c r="D5699" s="5" t="inlineStr">
        <is>
          <t>2025-10-25 00:00:00</t>
        </is>
      </c>
      <c r="E5699" s="5" t="inlineStr">
        <is>
          <t>J.-Out</t>
        </is>
      </c>
      <c r="F5699" s="5" t="inlineStr">
        <is>
          <t>E. E. Taiamã</t>
        </is>
      </c>
      <c r="G5699" s="5" t="inlineStr">
        <is>
          <t>16º 48' 01,35" | 57° 39' 22,89"</t>
        </is>
      </c>
      <c r="H5699" s="5" t="inlineStr">
        <is>
          <t>Characiformes</t>
        </is>
      </c>
      <c r="I5699" s="5" t="inlineStr">
        <is>
          <t>Salminus brasiliensis</t>
        </is>
      </c>
      <c r="J5699" s="7" t="n">
        <v>30.4</v>
      </c>
      <c r="K5699" s="7" t="n">
        <v>27.2</v>
      </c>
      <c r="L5699" s="8" t="n">
        <v>420</v>
      </c>
      <c r="M5699" s="8" t="n">
        <v>390</v>
      </c>
      <c r="N5699" s="5" t="b">
        <v>0</v>
      </c>
      <c r="O5699" s="5" t="inlineStr">
        <is>
          <t>F</t>
        </is>
      </c>
      <c r="P5699" s="5" t="inlineStr">
        <is>
          <t>ESV</t>
        </is>
      </c>
      <c r="Q5699" s="8" t="n">
        <v>0.18</v>
      </c>
      <c r="R5699" s="5" t="n">
        <v>0</v>
      </c>
      <c r="S5699" s="8" t="n">
        <v>3.29</v>
      </c>
      <c r="T5699" s="10">
        <f>IF(Q5699&gt;0,M5699-Q5699,"")</f>
        <v/>
      </c>
      <c r="U5699" s="11">
        <f>IF(AND(T5699&gt;0,Q5699&gt;0),(Q5699/T5699)*100,"")</f>
        <v/>
      </c>
      <c r="V5699" s="11">
        <f>IF(AND(T5699&gt;0,S5699&gt;0),(S5699/T5699)*100,"")</f>
        <v/>
      </c>
      <c r="W5699" s="10">
        <f>IF(AND(J5699&gt;0,L5699&gt;0),(L5699/(J5699^3))*100,"")</f>
        <v/>
      </c>
      <c r="X5699" s="12" t="n">
        <v>0.75</v>
      </c>
      <c r="Y5699" s="12" t="n">
        <v>1</v>
      </c>
      <c r="Z5699" s="12" t="n">
        <v>0.62</v>
      </c>
      <c r="AA5699" s="13" t="n">
        <v>6.46</v>
      </c>
      <c r="AB5699" s="5" t="n"/>
      <c r="AC5699" s="13" t="n">
        <v>26.5300000000002</v>
      </c>
      <c r="AD5699" s="13" t="n">
        <v>0.0230000000000001</v>
      </c>
      <c r="AE5699" s="13" t="n">
        <v>6.20666666666667</v>
      </c>
      <c r="AF5699" s="13" t="n"/>
    </row>
    <row r="5700" ht="14" customHeight="1">
      <c r="A5700" s="14" t="inlineStr">
        <is>
          <t>2610</t>
        </is>
      </c>
      <c r="B5700" s="14" t="inlineStr">
        <is>
          <t>LIPAN-5698</t>
        </is>
      </c>
      <c r="C5700" s="15" t="n">
        <v>2025</v>
      </c>
      <c r="D5700" s="14" t="inlineStr">
        <is>
          <t>2025-10-25 00:00:00</t>
        </is>
      </c>
      <c r="E5700" s="14" t="inlineStr">
        <is>
          <t>J.-Out</t>
        </is>
      </c>
      <c r="F5700" s="14" t="inlineStr">
        <is>
          <t>E. E. Taiamã</t>
        </is>
      </c>
      <c r="G5700" s="14" t="inlineStr">
        <is>
          <t>16º 48' 01,35" | 57° 39' 22,89"</t>
        </is>
      </c>
      <c r="H5700" s="14" t="inlineStr">
        <is>
          <t>Characiformes</t>
        </is>
      </c>
      <c r="I5700" s="14" t="inlineStr">
        <is>
          <t>Salminus brasiliensis</t>
        </is>
      </c>
      <c r="J5700" s="16" t="n">
        <v>38.1</v>
      </c>
      <c r="K5700" s="16" t="n">
        <v>33.8</v>
      </c>
      <c r="L5700" s="17" t="n">
        <v>840</v>
      </c>
      <c r="M5700" s="17" t="n">
        <v>690</v>
      </c>
      <c r="N5700" s="14" t="b">
        <v>0</v>
      </c>
      <c r="O5700" s="14" t="inlineStr">
        <is>
          <t>F</t>
        </is>
      </c>
      <c r="P5700" s="14" t="inlineStr">
        <is>
          <t>REP</t>
        </is>
      </c>
      <c r="Q5700" s="17" t="n">
        <v>2.48</v>
      </c>
      <c r="R5700" s="14" t="n">
        <v>0</v>
      </c>
      <c r="S5700" s="17" t="n">
        <v>8.720000000000001</v>
      </c>
      <c r="T5700" s="10">
        <f>IF(Q5700&gt;0,M5700-Q5700,"")</f>
        <v/>
      </c>
      <c r="U5700" s="11">
        <f>IF(AND(T5700&gt;0,Q5700&gt;0),(Q5700/T5700)*100,"")</f>
        <v/>
      </c>
      <c r="V5700" s="11">
        <f>IF(AND(T5700&gt;0,S5700&gt;0),(S5700/T5700)*100,"")</f>
        <v/>
      </c>
      <c r="W5700" s="10">
        <f>IF(AND(J5700&gt;0,L5700&gt;0),(L5700/(J5700^3))*100,"")</f>
        <v/>
      </c>
      <c r="X5700" s="12" t="n">
        <v>0.75</v>
      </c>
      <c r="Y5700" s="12" t="n">
        <v>1</v>
      </c>
      <c r="Z5700" s="12" t="n">
        <v>0.62</v>
      </c>
      <c r="AA5700" s="18" t="n">
        <v>6.46</v>
      </c>
      <c r="AB5700" s="14" t="n"/>
      <c r="AC5700" s="18" t="n">
        <v>26.5300000000002</v>
      </c>
      <c r="AD5700" s="18" t="n">
        <v>0.0230000000000001</v>
      </c>
      <c r="AE5700" s="18" t="n">
        <v>6.20666666666667</v>
      </c>
      <c r="AF5700" s="18" t="n"/>
    </row>
    <row r="5701" ht="14" customHeight="1">
      <c r="A5701" s="5" t="inlineStr">
        <is>
          <t>2611</t>
        </is>
      </c>
      <c r="B5701" s="5" t="inlineStr">
        <is>
          <t>LIPAN-5699</t>
        </is>
      </c>
      <c r="C5701" s="6" t="n">
        <v>2025</v>
      </c>
      <c r="D5701" s="5" t="inlineStr">
        <is>
          <t>2025-10-25 00:00:00</t>
        </is>
      </c>
      <c r="E5701" s="5" t="inlineStr">
        <is>
          <t>J.-Out</t>
        </is>
      </c>
      <c r="F5701" s="5" t="inlineStr">
        <is>
          <t>E. E. Taiamã</t>
        </is>
      </c>
      <c r="G5701" s="5" t="inlineStr">
        <is>
          <t>16º 48' 01,35" | 57° 39' 22,89"</t>
        </is>
      </c>
      <c r="H5701" s="5" t="inlineStr">
        <is>
          <t>Characiformes</t>
        </is>
      </c>
      <c r="I5701" s="5" t="inlineStr">
        <is>
          <t>Salminus brasiliensis</t>
        </is>
      </c>
      <c r="J5701" s="7" t="n">
        <v>39.2</v>
      </c>
      <c r="K5701" s="7" t="n">
        <v>35.3</v>
      </c>
      <c r="L5701" s="8" t="n">
        <v>910</v>
      </c>
      <c r="M5701" s="8" t="n">
        <v>810</v>
      </c>
      <c r="N5701" s="5" t="b">
        <v>0</v>
      </c>
      <c r="O5701" s="5" t="inlineStr">
        <is>
          <t>F</t>
        </is>
      </c>
      <c r="P5701" s="5" t="inlineStr">
        <is>
          <t>REP</t>
        </is>
      </c>
      <c r="Q5701" s="8" t="n">
        <v>1.73</v>
      </c>
      <c r="R5701" s="5" t="n">
        <v>1</v>
      </c>
      <c r="S5701" s="8" t="n">
        <v>4.05</v>
      </c>
      <c r="T5701" s="10">
        <f>IF(Q5701&gt;0,M5701-Q5701,"")</f>
        <v/>
      </c>
      <c r="U5701" s="11">
        <f>IF(AND(T5701&gt;0,Q5701&gt;0),(Q5701/T5701)*100,"")</f>
        <v/>
      </c>
      <c r="V5701" s="11">
        <f>IF(AND(T5701&gt;0,S5701&gt;0),(S5701/T5701)*100,"")</f>
        <v/>
      </c>
      <c r="W5701" s="10">
        <f>IF(AND(J5701&gt;0,L5701&gt;0),(L5701/(J5701^3))*100,"")</f>
        <v/>
      </c>
      <c r="X5701" s="12" t="n">
        <v>0.75</v>
      </c>
      <c r="Y5701" s="12" t="n">
        <v>1</v>
      </c>
      <c r="Z5701" s="12" t="n">
        <v>0.62</v>
      </c>
      <c r="AA5701" s="13" t="n">
        <v>6.46</v>
      </c>
      <c r="AB5701" s="5" t="n"/>
      <c r="AC5701" s="13" t="n">
        <v>26.5300000000002</v>
      </c>
      <c r="AD5701" s="13" t="n">
        <v>0.0230000000000001</v>
      </c>
      <c r="AE5701" s="13" t="n">
        <v>6.20666666666667</v>
      </c>
      <c r="AF5701" s="13" t="n"/>
    </row>
    <row r="5702" ht="14" customHeight="1">
      <c r="A5702" s="14" t="inlineStr">
        <is>
          <t>2612</t>
        </is>
      </c>
      <c r="B5702" s="14" t="inlineStr">
        <is>
          <t>LIPAN-5700</t>
        </is>
      </c>
      <c r="C5702" s="15" t="n">
        <v>2025</v>
      </c>
      <c r="D5702" s="14" t="inlineStr">
        <is>
          <t>2025-10-25 00:00:00</t>
        </is>
      </c>
      <c r="E5702" s="14" t="inlineStr">
        <is>
          <t>J.-Out</t>
        </is>
      </c>
      <c r="F5702" s="14" t="inlineStr">
        <is>
          <t>E. E. Taiamã</t>
        </is>
      </c>
      <c r="G5702" s="14" t="inlineStr">
        <is>
          <t>16º 48' 01,35" | 57° 39' 22,89"</t>
        </is>
      </c>
      <c r="H5702" s="14" t="inlineStr">
        <is>
          <t>Siluriformes</t>
        </is>
      </c>
      <c r="I5702" s="14" t="inlineStr">
        <is>
          <t>Hemisorubim platyrhynchos</t>
        </is>
      </c>
      <c r="J5702" s="16" t="n">
        <v>46.8</v>
      </c>
      <c r="K5702" s="16" t="n">
        <v>40.6</v>
      </c>
      <c r="L5702" s="17" t="n">
        <v>1100</v>
      </c>
      <c r="M5702" s="17" t="n">
        <v>830</v>
      </c>
      <c r="N5702" s="14" t="b">
        <v>0</v>
      </c>
      <c r="O5702" s="14" t="inlineStr">
        <is>
          <t>F</t>
        </is>
      </c>
      <c r="P5702" s="14" t="inlineStr">
        <is>
          <t>REP</t>
        </is>
      </c>
      <c r="Q5702" s="17" t="n">
        <v>5.1</v>
      </c>
      <c r="R5702" s="14" t="n">
        <v>0</v>
      </c>
      <c r="S5702" s="17" t="n">
        <v>11.31</v>
      </c>
      <c r="T5702" s="10">
        <f>IF(Q5702&gt;0,M5702-Q5702,"")</f>
        <v/>
      </c>
      <c r="U5702" s="11">
        <f>IF(AND(T5702&gt;0,Q5702&gt;0),(Q5702/T5702)*100,"")</f>
        <v/>
      </c>
      <c r="V5702" s="11">
        <f>IF(AND(T5702&gt;0,S5702&gt;0),(S5702/T5702)*100,"")</f>
        <v/>
      </c>
      <c r="W5702" s="10">
        <f>IF(AND(J5702&gt;0,L5702&gt;0),(L5702/(J5702^3))*100,"")</f>
        <v/>
      </c>
      <c r="X5702" s="12" t="n">
        <v>0.75</v>
      </c>
      <c r="Y5702" s="12" t="n">
        <v>1</v>
      </c>
      <c r="Z5702" s="12" t="n">
        <v>0.62</v>
      </c>
      <c r="AA5702" s="18" t="n">
        <v>6.46</v>
      </c>
      <c r="AB5702" s="14" t="n"/>
      <c r="AC5702" s="18" t="n">
        <v>26.5300000000002</v>
      </c>
      <c r="AD5702" s="18" t="n">
        <v>0.0230000000000001</v>
      </c>
      <c r="AE5702" s="18" t="n">
        <v>6.20666666666667</v>
      </c>
      <c r="AF5702" s="18" t="n"/>
    </row>
    <row r="5703" ht="14" customHeight="1">
      <c r="A5703" s="5" t="inlineStr">
        <is>
          <t>2613</t>
        </is>
      </c>
      <c r="B5703" s="5" t="inlineStr">
        <is>
          <t>LIPAN-5701</t>
        </is>
      </c>
      <c r="C5703" s="6" t="n">
        <v>2025</v>
      </c>
      <c r="D5703" s="5" t="inlineStr">
        <is>
          <t>2025-11-25 00:00:00</t>
        </is>
      </c>
      <c r="E5703" s="5" t="inlineStr">
        <is>
          <t>K.-Nov</t>
        </is>
      </c>
      <c r="F5703" s="5" t="inlineStr">
        <is>
          <t>E. E. Taiamã</t>
        </is>
      </c>
      <c r="G5703" s="5" t="inlineStr">
        <is>
          <t>16º 48' 01,35" | 57° 39' 22,89"</t>
        </is>
      </c>
      <c r="H5703" s="5" t="inlineStr">
        <is>
          <t>Characiformes</t>
        </is>
      </c>
      <c r="I5703" s="5" t="inlineStr">
        <is>
          <t>Piaractus mesopotamicus</t>
        </is>
      </c>
      <c r="J5703" s="7" t="n">
        <v>33.4</v>
      </c>
      <c r="K5703" s="7" t="n">
        <v>27.6</v>
      </c>
      <c r="L5703" s="8" t="n">
        <v>1110</v>
      </c>
      <c r="M5703" s="8" t="n">
        <v>900</v>
      </c>
      <c r="N5703" s="5" t="b">
        <v>0</v>
      </c>
      <c r="O5703" s="5" t="inlineStr">
        <is>
          <t>F</t>
        </is>
      </c>
      <c r="P5703" s="5" t="inlineStr">
        <is>
          <t>REP</t>
        </is>
      </c>
      <c r="Q5703" s="8" t="n">
        <v>2.25</v>
      </c>
      <c r="R5703" s="5" t="n">
        <v>3</v>
      </c>
      <c r="S5703" s="8" t="n">
        <v>9.75</v>
      </c>
      <c r="T5703" s="10">
        <f>IF(Q5703&gt;0,M5703-Q5703,"")</f>
        <v/>
      </c>
      <c r="U5703" s="11">
        <f>IF(AND(T5703&gt;0,Q5703&gt;0),(Q5703/T5703)*100,"")</f>
        <v/>
      </c>
      <c r="V5703" s="11">
        <f>IF(AND(T5703&gt;0,S5703&gt;0),(S5703/T5703)*100,"")</f>
        <v/>
      </c>
      <c r="W5703" s="10">
        <f>IF(AND(J5703&gt;0,L5703&gt;0),(L5703/(J5703^3))*100,"")</f>
        <v/>
      </c>
      <c r="X5703" s="12" t="n">
        <v>1</v>
      </c>
      <c r="Y5703" s="12" t="n">
        <v>1.2</v>
      </c>
      <c r="Z5703" s="12" t="n">
        <v>0.8</v>
      </c>
      <c r="AA5703" s="13" t="n"/>
      <c r="AB5703" s="5" t="n"/>
      <c r="AC5703" s="13" t="n"/>
      <c r="AD5703" s="13" t="n"/>
      <c r="AE5703" s="13" t="n"/>
      <c r="AF5703" s="13" t="n"/>
    </row>
    <row r="5704" ht="14" customHeight="1">
      <c r="A5704" s="14" t="inlineStr">
        <is>
          <t>2614</t>
        </is>
      </c>
      <c r="B5704" s="14" t="inlineStr">
        <is>
          <t>LIPAN-5702</t>
        </is>
      </c>
      <c r="C5704" s="15" t="n">
        <v>2025</v>
      </c>
      <c r="D5704" s="14" t="inlineStr">
        <is>
          <t>2025-11-25 00:00:00</t>
        </is>
      </c>
      <c r="E5704" s="14" t="inlineStr">
        <is>
          <t>K.-Nov</t>
        </is>
      </c>
      <c r="F5704" s="14" t="inlineStr">
        <is>
          <t>E. E. Taiamã</t>
        </is>
      </c>
      <c r="G5704" s="14" t="inlineStr">
        <is>
          <t>16º 48' 01,35" | 57° 39' 22,89"</t>
        </is>
      </c>
      <c r="H5704" s="14" t="inlineStr">
        <is>
          <t>Characiformes</t>
        </is>
      </c>
      <c r="I5704" s="14" t="inlineStr">
        <is>
          <t>Piaractus mesopotamicus</t>
        </is>
      </c>
      <c r="J5704" s="16" t="n">
        <v>35.6</v>
      </c>
      <c r="K5704" s="16" t="n">
        <v>31.7</v>
      </c>
      <c r="L5704" s="17" t="n">
        <v>1124</v>
      </c>
      <c r="M5704" s="17" t="n">
        <v>970</v>
      </c>
      <c r="N5704" s="14" t="b">
        <v>0</v>
      </c>
      <c r="O5704" s="14" t="inlineStr">
        <is>
          <t>M</t>
        </is>
      </c>
      <c r="P5704" s="14" t="inlineStr">
        <is>
          <t>REP</t>
        </is>
      </c>
      <c r="Q5704" s="17" t="n">
        <v>0.4</v>
      </c>
      <c r="R5704" s="14" t="n">
        <v>3</v>
      </c>
      <c r="S5704" s="17" t="n">
        <v>8.050000000000001</v>
      </c>
      <c r="T5704" s="10">
        <f>IF(Q5704&gt;0,M5704-Q5704,"")</f>
        <v/>
      </c>
      <c r="U5704" s="11">
        <f>IF(AND(T5704&gt;0,Q5704&gt;0),(Q5704/T5704)*100,"")</f>
        <v/>
      </c>
      <c r="V5704" s="11">
        <f>IF(AND(T5704&gt;0,S5704&gt;0),(S5704/T5704)*100,"")</f>
        <v/>
      </c>
      <c r="W5704" s="10">
        <f>IF(AND(J5704&gt;0,L5704&gt;0),(L5704/(J5704^3))*100,"")</f>
        <v/>
      </c>
      <c r="X5704" s="12" t="n">
        <v>1</v>
      </c>
      <c r="Y5704" s="12" t="n">
        <v>1.2</v>
      </c>
      <c r="Z5704" s="12" t="n">
        <v>0.8</v>
      </c>
      <c r="AA5704" s="18" t="n"/>
      <c r="AB5704" s="14" t="n"/>
      <c r="AC5704" s="18" t="n"/>
      <c r="AD5704" s="18" t="n"/>
      <c r="AE5704" s="18" t="n"/>
      <c r="AF5704" s="18" t="n"/>
    </row>
    <row r="5705" ht="14" customHeight="1">
      <c r="A5705" s="5" t="inlineStr">
        <is>
          <t>2615</t>
        </is>
      </c>
      <c r="B5705" s="5" t="inlineStr">
        <is>
          <t>LIPAN-5703</t>
        </is>
      </c>
      <c r="C5705" s="6" t="n">
        <v>2025</v>
      </c>
      <c r="D5705" s="5" t="inlineStr">
        <is>
          <t>2025-11-25 00:00:00</t>
        </is>
      </c>
      <c r="E5705" s="5" t="inlineStr">
        <is>
          <t>K.-Nov</t>
        </is>
      </c>
      <c r="F5705" s="5" t="inlineStr">
        <is>
          <t>E. E. Taiamã</t>
        </is>
      </c>
      <c r="G5705" s="5" t="inlineStr">
        <is>
          <t>16º 48' 01,35" | 57° 39' 22,89"</t>
        </is>
      </c>
      <c r="H5705" s="5" t="inlineStr">
        <is>
          <t>Characiformes</t>
        </is>
      </c>
      <c r="I5705" s="5" t="inlineStr">
        <is>
          <t>Piaractus mesopotamicus</t>
        </is>
      </c>
      <c r="J5705" s="7" t="n">
        <v>40.3</v>
      </c>
      <c r="K5705" s="7" t="n">
        <v>34.6</v>
      </c>
      <c r="L5705" s="8" t="n">
        <v>1700</v>
      </c>
      <c r="M5705" s="8" t="n">
        <v>1350</v>
      </c>
      <c r="N5705" s="5" t="b">
        <v>0</v>
      </c>
      <c r="O5705" s="5" t="inlineStr">
        <is>
          <t>F</t>
        </is>
      </c>
      <c r="P5705" s="5" t="inlineStr">
        <is>
          <t>REP</t>
        </is>
      </c>
      <c r="Q5705" s="8" t="n">
        <v>3.95</v>
      </c>
      <c r="R5705" s="5" t="n">
        <v>3</v>
      </c>
      <c r="S5705" s="8" t="n">
        <v>11.53</v>
      </c>
      <c r="T5705" s="10">
        <f>IF(Q5705&gt;0,M5705-Q5705,"")</f>
        <v/>
      </c>
      <c r="U5705" s="11">
        <f>IF(AND(T5705&gt;0,Q5705&gt;0),(Q5705/T5705)*100,"")</f>
        <v/>
      </c>
      <c r="V5705" s="11">
        <f>IF(AND(T5705&gt;0,S5705&gt;0),(S5705/T5705)*100,"")</f>
        <v/>
      </c>
      <c r="W5705" s="10">
        <f>IF(AND(J5705&gt;0,L5705&gt;0),(L5705/(J5705^3))*100,"")</f>
        <v/>
      </c>
      <c r="X5705" s="12" t="n">
        <v>1</v>
      </c>
      <c r="Y5705" s="12" t="n">
        <v>1.2</v>
      </c>
      <c r="Z5705" s="12" t="n">
        <v>0.8</v>
      </c>
      <c r="AA5705" s="13" t="n"/>
      <c r="AB5705" s="5" t="n"/>
      <c r="AC5705" s="13" t="n"/>
      <c r="AD5705" s="13" t="n"/>
      <c r="AE5705" s="13" t="n"/>
      <c r="AF5705" s="13" t="n"/>
    </row>
    <row r="5706" ht="14" customHeight="1">
      <c r="A5706" s="14" t="inlineStr">
        <is>
          <t>2616</t>
        </is>
      </c>
      <c r="B5706" s="14" t="inlineStr">
        <is>
          <t>LIPAN-5704</t>
        </is>
      </c>
      <c r="C5706" s="15" t="n">
        <v>2025</v>
      </c>
      <c r="D5706" s="14" t="inlineStr">
        <is>
          <t>2025-11-25 00:00:00</t>
        </is>
      </c>
      <c r="E5706" s="14" t="inlineStr">
        <is>
          <t>K.-Nov</t>
        </is>
      </c>
      <c r="F5706" s="14" t="inlineStr">
        <is>
          <t>E. E. Taiamã</t>
        </is>
      </c>
      <c r="G5706" s="14" t="inlineStr">
        <is>
          <t>16º 48' 01,35" | 57° 39' 22,89"</t>
        </is>
      </c>
      <c r="H5706" s="14" t="inlineStr">
        <is>
          <t>Characiformes</t>
        </is>
      </c>
      <c r="I5706" s="14" t="inlineStr">
        <is>
          <t>Piaractus mesopotamicus</t>
        </is>
      </c>
      <c r="J5706" s="16" t="n">
        <v>44.1</v>
      </c>
      <c r="K5706" s="16" t="n">
        <v>37.8</v>
      </c>
      <c r="L5706" s="17" t="n">
        <v>2190</v>
      </c>
      <c r="M5706" s="17" t="n">
        <v>1690</v>
      </c>
      <c r="N5706" s="14" t="b">
        <v>0</v>
      </c>
      <c r="O5706" s="14" t="inlineStr">
        <is>
          <t>M</t>
        </is>
      </c>
      <c r="P5706" s="14" t="inlineStr">
        <is>
          <t>EMA</t>
        </is>
      </c>
      <c r="Q5706" s="17" t="n">
        <v>3.88</v>
      </c>
      <c r="R5706" s="14" t="n">
        <v>3</v>
      </c>
      <c r="S5706" s="17" t="n">
        <v>17.5</v>
      </c>
      <c r="T5706" s="10">
        <f>IF(Q5706&gt;0,M5706-Q5706,"")</f>
        <v/>
      </c>
      <c r="U5706" s="11">
        <f>IF(AND(T5706&gt;0,Q5706&gt;0),(Q5706/T5706)*100,"")</f>
        <v/>
      </c>
      <c r="V5706" s="11">
        <f>IF(AND(T5706&gt;0,S5706&gt;0),(S5706/T5706)*100,"")</f>
        <v/>
      </c>
      <c r="W5706" s="10">
        <f>IF(AND(J5706&gt;0,L5706&gt;0),(L5706/(J5706^3))*100,"")</f>
        <v/>
      </c>
      <c r="X5706" s="12" t="n">
        <v>1</v>
      </c>
      <c r="Y5706" s="12" t="n">
        <v>1.2</v>
      </c>
      <c r="Z5706" s="12" t="n">
        <v>0.8</v>
      </c>
      <c r="AA5706" s="18" t="n"/>
      <c r="AB5706" s="14" t="n"/>
      <c r="AC5706" s="18" t="n"/>
      <c r="AD5706" s="18" t="n"/>
      <c r="AE5706" s="18" t="n"/>
      <c r="AF5706" s="18" t="n"/>
    </row>
    <row r="5707" ht="14" customHeight="1">
      <c r="A5707" s="5" t="inlineStr">
        <is>
          <t>2617</t>
        </is>
      </c>
      <c r="B5707" s="5" t="inlineStr">
        <is>
          <t>LIPAN-5705</t>
        </is>
      </c>
      <c r="C5707" s="6" t="n">
        <v>2025</v>
      </c>
      <c r="D5707" s="5" t="inlineStr">
        <is>
          <t>2025-11-25 00:00:00</t>
        </is>
      </c>
      <c r="E5707" s="5" t="inlineStr">
        <is>
          <t>K.-Nov</t>
        </is>
      </c>
      <c r="F5707" s="5" t="inlineStr">
        <is>
          <t>E. E. Taiamã</t>
        </is>
      </c>
      <c r="G5707" s="5" t="inlineStr">
        <is>
          <t>16º 48' 01,35" | 57° 39' 22,89"</t>
        </is>
      </c>
      <c r="H5707" s="5" t="inlineStr">
        <is>
          <t>Siluriformes</t>
        </is>
      </c>
      <c r="I5707" s="5" t="inlineStr">
        <is>
          <t>Pseudoplatystoma reticulatum</t>
        </is>
      </c>
      <c r="J5707" s="7" t="n">
        <v>79.7</v>
      </c>
      <c r="K5707" s="7" t="n">
        <v>70.5</v>
      </c>
      <c r="L5707" s="8" t="n">
        <v>4740</v>
      </c>
      <c r="M5707" s="8" t="n">
        <v>4110</v>
      </c>
      <c r="N5707" s="5" t="b">
        <v>0</v>
      </c>
      <c r="O5707" s="5" t="inlineStr">
        <is>
          <t>F</t>
        </is>
      </c>
      <c r="P5707" s="5" t="inlineStr">
        <is>
          <t>REP</t>
        </is>
      </c>
      <c r="Q5707" s="8" t="n">
        <v>34.07</v>
      </c>
      <c r="R5707" s="5" t="n">
        <v>0</v>
      </c>
      <c r="S5707" s="8" t="n">
        <v>45.08</v>
      </c>
      <c r="T5707" s="10">
        <f>IF(Q5707&gt;0,M5707-Q5707,"")</f>
        <v/>
      </c>
      <c r="U5707" s="11">
        <f>IF(AND(T5707&gt;0,Q5707&gt;0),(Q5707/T5707)*100,"")</f>
        <v/>
      </c>
      <c r="V5707" s="11">
        <f>IF(AND(T5707&gt;0,S5707&gt;0),(S5707/T5707)*100,"")</f>
        <v/>
      </c>
      <c r="W5707" s="10">
        <f>IF(AND(J5707&gt;0,L5707&gt;0),(L5707/(J5707^3))*100,"")</f>
        <v/>
      </c>
      <c r="X5707" s="12" t="n">
        <v>1</v>
      </c>
      <c r="Y5707" s="12" t="n">
        <v>1.2</v>
      </c>
      <c r="Z5707" s="12" t="n">
        <v>0.8</v>
      </c>
      <c r="AA5707" s="13" t="n"/>
      <c r="AB5707" s="5" t="n"/>
      <c r="AC5707" s="13" t="n"/>
      <c r="AD5707" s="13" t="n"/>
      <c r="AE5707" s="13" t="n"/>
      <c r="AF5707" s="13" t="n"/>
    </row>
    <row r="5708" ht="14" customHeight="1">
      <c r="A5708" s="14" t="inlineStr">
        <is>
          <t>2618</t>
        </is>
      </c>
      <c r="B5708" s="14" t="inlineStr">
        <is>
          <t>LIPAN-5706</t>
        </is>
      </c>
      <c r="C5708" s="15" t="n">
        <v>2025</v>
      </c>
      <c r="D5708" s="14" t="inlineStr">
        <is>
          <t>2025-11-25 00:00:00</t>
        </is>
      </c>
      <c r="E5708" s="14" t="inlineStr">
        <is>
          <t>K.-Nov</t>
        </is>
      </c>
      <c r="F5708" s="14" t="inlineStr">
        <is>
          <t>E. E. Taiamã</t>
        </is>
      </c>
      <c r="G5708" s="14" t="inlineStr">
        <is>
          <t>16º 48' 01,35" | 57° 39' 22,89"</t>
        </is>
      </c>
      <c r="H5708" s="14" t="inlineStr">
        <is>
          <t>Siluriformes</t>
        </is>
      </c>
      <c r="I5708" s="14" t="inlineStr">
        <is>
          <t>Pseudoplatystoma reticulatum</t>
        </is>
      </c>
      <c r="J5708" s="16" t="n">
        <v>75.3</v>
      </c>
      <c r="K5708" s="16" t="n">
        <v>67.2</v>
      </c>
      <c r="L5708" s="17" t="n">
        <v>4370</v>
      </c>
      <c r="M5708" s="17" t="n">
        <v>3750</v>
      </c>
      <c r="N5708" s="14" t="b">
        <v>0</v>
      </c>
      <c r="O5708" s="14" t="inlineStr">
        <is>
          <t>F</t>
        </is>
      </c>
      <c r="P5708" s="14" t="inlineStr">
        <is>
          <t>REP</t>
        </is>
      </c>
      <c r="Q5708" s="17" t="n">
        <v>19.26</v>
      </c>
      <c r="R5708" s="14" t="n">
        <v>0</v>
      </c>
      <c r="S5708" s="17" t="n">
        <v>59.13</v>
      </c>
      <c r="T5708" s="10">
        <f>IF(Q5708&gt;0,M5708-Q5708,"")</f>
        <v/>
      </c>
      <c r="U5708" s="11">
        <f>IF(AND(T5708&gt;0,Q5708&gt;0),(Q5708/T5708)*100,"")</f>
        <v/>
      </c>
      <c r="V5708" s="11">
        <f>IF(AND(T5708&gt;0,S5708&gt;0),(S5708/T5708)*100,"")</f>
        <v/>
      </c>
      <c r="W5708" s="10">
        <f>IF(AND(J5708&gt;0,L5708&gt;0),(L5708/(J5708^3))*100,"")</f>
        <v/>
      </c>
      <c r="X5708" s="12" t="n">
        <v>1</v>
      </c>
      <c r="Y5708" s="12" t="n">
        <v>1.2</v>
      </c>
      <c r="Z5708" s="12" t="n">
        <v>0.8</v>
      </c>
      <c r="AA5708" s="18" t="n"/>
      <c r="AB5708" s="14" t="n"/>
      <c r="AC5708" s="18" t="n"/>
      <c r="AD5708" s="18" t="n"/>
      <c r="AE5708" s="18" t="n"/>
      <c r="AF5708" s="18" t="n"/>
    </row>
    <row r="5709" ht="14" customHeight="1">
      <c r="A5709" s="5" t="inlineStr">
        <is>
          <t>2619</t>
        </is>
      </c>
      <c r="B5709" s="5" t="inlineStr">
        <is>
          <t>LIPAN-5707</t>
        </is>
      </c>
      <c r="C5709" s="6" t="n">
        <v>2025</v>
      </c>
      <c r="D5709" s="5" t="inlineStr">
        <is>
          <t>2025-11-25 00:00:00</t>
        </is>
      </c>
      <c r="E5709" s="5" t="inlineStr">
        <is>
          <t>K.-Nov</t>
        </is>
      </c>
      <c r="F5709" s="5" t="inlineStr">
        <is>
          <t>E. E. Taiamã</t>
        </is>
      </c>
      <c r="G5709" s="5" t="inlineStr">
        <is>
          <t>16º 48' 01,35" | 57° 39' 22,89"</t>
        </is>
      </c>
      <c r="H5709" s="5" t="inlineStr">
        <is>
          <t>Siluriformes</t>
        </is>
      </c>
      <c r="I5709" s="5" t="inlineStr">
        <is>
          <t>Pseudoplatystoma reticulatum</t>
        </is>
      </c>
      <c r="J5709" s="7" t="n">
        <v>83.40000000000001</v>
      </c>
      <c r="K5709" s="7" t="n">
        <v>73.2</v>
      </c>
      <c r="L5709" s="8" t="n">
        <v>5750</v>
      </c>
      <c r="M5709" s="8" t="n">
        <v>4930</v>
      </c>
      <c r="N5709" s="5" t="b">
        <v>0</v>
      </c>
      <c r="O5709" s="5" t="inlineStr">
        <is>
          <t>F</t>
        </is>
      </c>
      <c r="P5709" s="5" t="inlineStr">
        <is>
          <t>REP</t>
        </is>
      </c>
      <c r="Q5709" s="8" t="n">
        <v>35.7</v>
      </c>
      <c r="R5709" s="5" t="n">
        <v>0</v>
      </c>
      <c r="S5709" s="8" t="n">
        <v>45</v>
      </c>
      <c r="T5709" s="10">
        <f>IF(Q5709&gt;0,M5709-Q5709,"")</f>
        <v/>
      </c>
      <c r="U5709" s="11">
        <f>IF(AND(T5709&gt;0,Q5709&gt;0),(Q5709/T5709)*100,"")</f>
        <v/>
      </c>
      <c r="V5709" s="11">
        <f>IF(AND(T5709&gt;0,S5709&gt;0),(S5709/T5709)*100,"")</f>
        <v/>
      </c>
      <c r="W5709" s="10">
        <f>IF(AND(J5709&gt;0,L5709&gt;0),(L5709/(J5709^3))*100,"")</f>
        <v/>
      </c>
      <c r="X5709" s="12" t="n">
        <v>1</v>
      </c>
      <c r="Y5709" s="12" t="n">
        <v>1.2</v>
      </c>
      <c r="Z5709" s="12" t="n">
        <v>0.8</v>
      </c>
      <c r="AA5709" s="13" t="n"/>
      <c r="AB5709" s="5" t="n"/>
      <c r="AC5709" s="13" t="n"/>
      <c r="AD5709" s="13" t="n"/>
      <c r="AE5709" s="13" t="n"/>
      <c r="AF5709" s="13" t="n"/>
    </row>
    <row r="5710" ht="14" customHeight="1">
      <c r="A5710" s="14" t="inlineStr">
        <is>
          <t>2620</t>
        </is>
      </c>
      <c r="B5710" s="14" t="inlineStr">
        <is>
          <t>LIPAN-5708</t>
        </is>
      </c>
      <c r="C5710" s="15" t="n">
        <v>2025</v>
      </c>
      <c r="D5710" s="14" t="inlineStr">
        <is>
          <t>2025-11-25 00:00:00</t>
        </is>
      </c>
      <c r="E5710" s="14" t="inlineStr">
        <is>
          <t>K.-Nov</t>
        </is>
      </c>
      <c r="F5710" s="14" t="inlineStr">
        <is>
          <t>E. E. Taiamã</t>
        </is>
      </c>
      <c r="G5710" s="14" t="inlineStr">
        <is>
          <t>16º 48' 01,35" | 57° 39' 22,89"</t>
        </is>
      </c>
      <c r="H5710" s="14" t="inlineStr">
        <is>
          <t>Siluriformes</t>
        </is>
      </c>
      <c r="I5710" s="14" t="inlineStr">
        <is>
          <t>Pseudoplatystoma reticulatum</t>
        </is>
      </c>
      <c r="J5710" s="16" t="n">
        <v>89.8</v>
      </c>
      <c r="K5710" s="16" t="n">
        <v>79.09999999999999</v>
      </c>
      <c r="L5710" s="17" t="n">
        <v>7480</v>
      </c>
      <c r="M5710" s="17" t="n">
        <v>6115</v>
      </c>
      <c r="N5710" s="14" t="b">
        <v>0</v>
      </c>
      <c r="O5710" s="14" t="inlineStr">
        <is>
          <t>M</t>
        </is>
      </c>
      <c r="P5710" s="14" t="inlineStr">
        <is>
          <t>EMA</t>
        </is>
      </c>
      <c r="Q5710" s="17" t="n">
        <v>36.45</v>
      </c>
      <c r="R5710" s="14" t="n">
        <v>0</v>
      </c>
      <c r="S5710" s="17" t="n">
        <v>82.09999999999999</v>
      </c>
      <c r="T5710" s="10">
        <f>IF(Q5710&gt;0,M5710-Q5710,"")</f>
        <v/>
      </c>
      <c r="U5710" s="11">
        <f>IF(AND(T5710&gt;0,Q5710&gt;0),(Q5710/T5710)*100,"")</f>
        <v/>
      </c>
      <c r="V5710" s="11">
        <f>IF(AND(T5710&gt;0,S5710&gt;0),(S5710/T5710)*100,"")</f>
        <v/>
      </c>
      <c r="W5710" s="10">
        <f>IF(AND(J5710&gt;0,L5710&gt;0),(L5710/(J5710^3))*100,"")</f>
        <v/>
      </c>
      <c r="X5710" s="12" t="n">
        <v>1</v>
      </c>
      <c r="Y5710" s="12" t="n">
        <v>1.2</v>
      </c>
      <c r="Z5710" s="12" t="n">
        <v>0.8</v>
      </c>
      <c r="AA5710" s="18" t="n"/>
      <c r="AB5710" s="14" t="n"/>
      <c r="AC5710" s="18" t="n"/>
      <c r="AD5710" s="18" t="n"/>
      <c r="AE5710" s="18" t="n"/>
      <c r="AF5710" s="18" t="n"/>
    </row>
    <row r="5711" ht="14" customHeight="1">
      <c r="A5711" s="5" t="inlineStr">
        <is>
          <t>2621</t>
        </is>
      </c>
      <c r="B5711" s="5" t="inlineStr">
        <is>
          <t>LIPAN-5709</t>
        </is>
      </c>
      <c r="C5711" s="6" t="n">
        <v>2025</v>
      </c>
      <c r="D5711" s="5" t="inlineStr">
        <is>
          <t>2025-11-25 00:00:00</t>
        </is>
      </c>
      <c r="E5711" s="5" t="inlineStr">
        <is>
          <t>K.-Nov</t>
        </is>
      </c>
      <c r="F5711" s="5" t="inlineStr">
        <is>
          <t>E. E. Taiamã</t>
        </is>
      </c>
      <c r="G5711" s="5" t="inlineStr">
        <is>
          <t>16º 48' 01,35" | 57° 39' 22,89"</t>
        </is>
      </c>
      <c r="H5711" s="5" t="inlineStr">
        <is>
          <t>Siluriformes</t>
        </is>
      </c>
      <c r="I5711" s="5" t="inlineStr">
        <is>
          <t>Pseudoplatystoma reticulatum</t>
        </is>
      </c>
      <c r="J5711" s="7" t="n">
        <v>77.2</v>
      </c>
      <c r="K5711" s="7" t="n">
        <v>69.90000000000001</v>
      </c>
      <c r="L5711" s="8" t="n">
        <v>4580</v>
      </c>
      <c r="M5711" s="8" t="n">
        <v>3840</v>
      </c>
      <c r="N5711" s="5" t="b">
        <v>0</v>
      </c>
      <c r="O5711" s="5" t="inlineStr">
        <is>
          <t>F</t>
        </is>
      </c>
      <c r="P5711" s="5" t="inlineStr">
        <is>
          <t>REP</t>
        </is>
      </c>
      <c r="Q5711" s="8" t="n">
        <v>14.65</v>
      </c>
      <c r="R5711" s="5" t="n">
        <v>0</v>
      </c>
      <c r="S5711" s="8" t="n">
        <v>43.6</v>
      </c>
      <c r="T5711" s="10">
        <f>IF(Q5711&gt;0,M5711-Q5711,"")</f>
        <v/>
      </c>
      <c r="U5711" s="11">
        <f>IF(AND(T5711&gt;0,Q5711&gt;0),(Q5711/T5711)*100,"")</f>
        <v/>
      </c>
      <c r="V5711" s="11">
        <f>IF(AND(T5711&gt;0,S5711&gt;0),(S5711/T5711)*100,"")</f>
        <v/>
      </c>
      <c r="W5711" s="10">
        <f>IF(AND(J5711&gt;0,L5711&gt;0),(L5711/(J5711^3))*100,"")</f>
        <v/>
      </c>
      <c r="X5711" s="12" t="n">
        <v>1</v>
      </c>
      <c r="Y5711" s="12" t="n">
        <v>1.2</v>
      </c>
      <c r="Z5711" s="12" t="n">
        <v>0.8</v>
      </c>
      <c r="AA5711" s="13" t="n"/>
      <c r="AB5711" s="5" t="n"/>
      <c r="AC5711" s="13" t="n"/>
      <c r="AD5711" s="13" t="n"/>
      <c r="AE5711" s="13" t="n"/>
      <c r="AF5711" s="13" t="n"/>
    </row>
    <row r="5712" ht="14" customHeight="1">
      <c r="A5712" s="14" t="inlineStr">
        <is>
          <t>2622</t>
        </is>
      </c>
      <c r="B5712" s="14" t="inlineStr">
        <is>
          <t>LIPAN-5710</t>
        </is>
      </c>
      <c r="C5712" s="15" t="n">
        <v>2025</v>
      </c>
      <c r="D5712" s="14" t="inlineStr">
        <is>
          <t>2025-11-25 00:00:00</t>
        </is>
      </c>
      <c r="E5712" s="14" t="inlineStr">
        <is>
          <t>K.-Nov</t>
        </is>
      </c>
      <c r="F5712" s="14" t="inlineStr">
        <is>
          <t>E. E. Taiamã</t>
        </is>
      </c>
      <c r="G5712" s="14" t="inlineStr">
        <is>
          <t>16º 48' 01,35" | 57° 39' 22,89"</t>
        </is>
      </c>
      <c r="H5712" s="14" t="inlineStr">
        <is>
          <t>Characiformes</t>
        </is>
      </c>
      <c r="I5712" s="14" t="inlineStr">
        <is>
          <t>Piaractus mesopotamicus</t>
        </is>
      </c>
      <c r="J5712" s="16" t="n">
        <v>37.6</v>
      </c>
      <c r="K5712" s="16" t="n">
        <v>33.7</v>
      </c>
      <c r="L5712" s="17" t="n">
        <v>1400</v>
      </c>
      <c r="M5712" s="17" t="n">
        <v>1130</v>
      </c>
      <c r="N5712" s="14" t="b">
        <v>0</v>
      </c>
      <c r="O5712" s="14" t="inlineStr">
        <is>
          <t>F</t>
        </is>
      </c>
      <c r="P5712" s="14" t="inlineStr">
        <is>
          <t>REP</t>
        </is>
      </c>
      <c r="Q5712" s="17" t="n">
        <v>3.24</v>
      </c>
      <c r="R5712" s="14" t="n">
        <v>3</v>
      </c>
      <c r="S5712" s="17" t="n">
        <v>12.81</v>
      </c>
      <c r="T5712" s="10">
        <f>IF(Q5712&gt;0,M5712-Q5712,"")</f>
        <v/>
      </c>
      <c r="U5712" s="11">
        <f>IF(AND(T5712&gt;0,Q5712&gt;0),(Q5712/T5712)*100,"")</f>
        <v/>
      </c>
      <c r="V5712" s="11">
        <f>IF(AND(T5712&gt;0,S5712&gt;0),(S5712/T5712)*100,"")</f>
        <v/>
      </c>
      <c r="W5712" s="10">
        <f>IF(AND(J5712&gt;0,L5712&gt;0),(L5712/(J5712^3))*100,"")</f>
        <v/>
      </c>
      <c r="X5712" s="12" t="n">
        <v>1</v>
      </c>
      <c r="Y5712" s="12" t="n">
        <v>1.2</v>
      </c>
      <c r="Z5712" s="12" t="n">
        <v>0.8</v>
      </c>
      <c r="AA5712" s="18" t="n"/>
      <c r="AB5712" s="14" t="n"/>
      <c r="AC5712" s="18" t="n"/>
      <c r="AD5712" s="18" t="n"/>
      <c r="AE5712" s="18" t="n"/>
      <c r="AF5712" s="18" t="n"/>
    </row>
    <row r="5713" ht="14" customHeight="1">
      <c r="A5713" s="5" t="inlineStr">
        <is>
          <t>2623</t>
        </is>
      </c>
      <c r="B5713" s="5" t="inlineStr">
        <is>
          <t>LIPAN-5711</t>
        </is>
      </c>
      <c r="C5713" s="6" t="n">
        <v>2025</v>
      </c>
      <c r="D5713" s="5" t="inlineStr">
        <is>
          <t>2025-11-25 00:00:00</t>
        </is>
      </c>
      <c r="E5713" s="5" t="inlineStr">
        <is>
          <t>K.-Nov</t>
        </is>
      </c>
      <c r="F5713" s="5" t="inlineStr">
        <is>
          <t>E. E. Taiamã</t>
        </is>
      </c>
      <c r="G5713" s="5" t="inlineStr">
        <is>
          <t>16º 48' 01,35" | 57° 39' 22,89"</t>
        </is>
      </c>
      <c r="H5713" s="5" t="inlineStr">
        <is>
          <t>Characiformes</t>
        </is>
      </c>
      <c r="I5713" s="5" t="inlineStr">
        <is>
          <t>Piaractus mesopotamicus</t>
        </is>
      </c>
      <c r="J5713" s="7" t="n">
        <v>39</v>
      </c>
      <c r="K5713" s="7" t="n">
        <v>34</v>
      </c>
      <c r="L5713" s="8" t="n">
        <v>1530</v>
      </c>
      <c r="M5713" s="8" t="n">
        <v>1123</v>
      </c>
      <c r="N5713" s="5" t="b">
        <v>0</v>
      </c>
      <c r="O5713" s="5" t="inlineStr">
        <is>
          <t>F</t>
        </is>
      </c>
      <c r="P5713" s="5" t="inlineStr">
        <is>
          <t>REP</t>
        </is>
      </c>
      <c r="Q5713" s="8" t="n">
        <v>2.23</v>
      </c>
      <c r="R5713" s="5" t="n">
        <v>3</v>
      </c>
      <c r="S5713" s="8" t="n">
        <v>10.75</v>
      </c>
      <c r="T5713" s="10">
        <f>IF(Q5713&gt;0,M5713-Q5713,"")</f>
        <v/>
      </c>
      <c r="U5713" s="11">
        <f>IF(AND(T5713&gt;0,Q5713&gt;0),(Q5713/T5713)*100,"")</f>
        <v/>
      </c>
      <c r="V5713" s="11">
        <f>IF(AND(T5713&gt;0,S5713&gt;0),(S5713/T5713)*100,"")</f>
        <v/>
      </c>
      <c r="W5713" s="10">
        <f>IF(AND(J5713&gt;0,L5713&gt;0),(L5713/(J5713^3))*100,"")</f>
        <v/>
      </c>
      <c r="X5713" s="12" t="n">
        <v>1</v>
      </c>
      <c r="Y5713" s="12" t="n">
        <v>1.2</v>
      </c>
      <c r="Z5713" s="12" t="n">
        <v>0.8</v>
      </c>
      <c r="AA5713" s="13" t="n"/>
      <c r="AB5713" s="5" t="n"/>
      <c r="AC5713" s="13" t="n"/>
      <c r="AD5713" s="13" t="n"/>
      <c r="AE5713" s="13" t="n"/>
      <c r="AF5713" s="13" t="n"/>
    </row>
    <row r="5714" ht="14" customHeight="1">
      <c r="A5714" s="14" t="inlineStr">
        <is>
          <t>2624</t>
        </is>
      </c>
      <c r="B5714" s="14" t="inlineStr">
        <is>
          <t>LIPAN-5712</t>
        </is>
      </c>
      <c r="C5714" s="15" t="n">
        <v>2025</v>
      </c>
      <c r="D5714" s="14" t="inlineStr">
        <is>
          <t>2025-11-25 00:00:00</t>
        </is>
      </c>
      <c r="E5714" s="14" t="inlineStr">
        <is>
          <t>K.-Nov</t>
        </is>
      </c>
      <c r="F5714" s="14" t="inlineStr">
        <is>
          <t>E. E. Taiamã</t>
        </is>
      </c>
      <c r="G5714" s="14" t="inlineStr">
        <is>
          <t>16º 48' 01,35" | 57° 39' 22,89"</t>
        </is>
      </c>
      <c r="H5714" s="14" t="inlineStr">
        <is>
          <t>Characiformes</t>
        </is>
      </c>
      <c r="I5714" s="14" t="inlineStr">
        <is>
          <t>Piaractus mesopotamicus</t>
        </is>
      </c>
      <c r="J5714" s="16" t="n">
        <v>40.6</v>
      </c>
      <c r="K5714" s="16" t="n">
        <v>36.2</v>
      </c>
      <c r="L5714" s="17" t="n">
        <v>1620</v>
      </c>
      <c r="M5714" s="17" t="n">
        <v>1390</v>
      </c>
      <c r="N5714" s="14" t="b">
        <v>0</v>
      </c>
      <c r="O5714" s="14" t="inlineStr">
        <is>
          <t>M</t>
        </is>
      </c>
      <c r="P5714" s="14" t="inlineStr">
        <is>
          <t>REP</t>
        </is>
      </c>
      <c r="Q5714" s="17" t="n">
        <v>0.28</v>
      </c>
      <c r="R5714" s="14" t="n">
        <v>2</v>
      </c>
      <c r="S5714" s="17" t="n">
        <v>12.4</v>
      </c>
      <c r="T5714" s="10">
        <f>IF(Q5714&gt;0,M5714-Q5714,"")</f>
        <v/>
      </c>
      <c r="U5714" s="11">
        <f>IF(AND(T5714&gt;0,Q5714&gt;0),(Q5714/T5714)*100,"")</f>
        <v/>
      </c>
      <c r="V5714" s="11">
        <f>IF(AND(T5714&gt;0,S5714&gt;0),(S5714/T5714)*100,"")</f>
        <v/>
      </c>
      <c r="W5714" s="10">
        <f>IF(AND(J5714&gt;0,L5714&gt;0),(L5714/(J5714^3))*100,"")</f>
        <v/>
      </c>
      <c r="X5714" s="12" t="n">
        <v>1</v>
      </c>
      <c r="Y5714" s="12" t="n">
        <v>1.2</v>
      </c>
      <c r="Z5714" s="12" t="n">
        <v>0.8</v>
      </c>
      <c r="AA5714" s="18" t="n"/>
      <c r="AB5714" s="14" t="n"/>
      <c r="AC5714" s="18" t="n"/>
      <c r="AD5714" s="18" t="n"/>
      <c r="AE5714" s="18" t="n"/>
      <c r="AF5714" s="18" t="n"/>
    </row>
    <row r="5715" ht="14" customHeight="1">
      <c r="A5715" s="5" t="inlineStr">
        <is>
          <t>2625</t>
        </is>
      </c>
      <c r="B5715" s="5" t="inlineStr">
        <is>
          <t>LIPAN-5713</t>
        </is>
      </c>
      <c r="C5715" s="6" t="n">
        <v>2025</v>
      </c>
      <c r="D5715" s="5" t="inlineStr">
        <is>
          <t>2025-11-25 00:00:00</t>
        </is>
      </c>
      <c r="E5715" s="5" t="inlineStr">
        <is>
          <t>K.-Nov</t>
        </is>
      </c>
      <c r="F5715" s="5" t="inlineStr">
        <is>
          <t>E. E. Taiamã</t>
        </is>
      </c>
      <c r="G5715" s="5" t="inlineStr">
        <is>
          <t>16º 48' 01,35" | 57° 39' 22,89"</t>
        </is>
      </c>
      <c r="H5715" s="5" t="inlineStr">
        <is>
          <t>Characiformes</t>
        </is>
      </c>
      <c r="I5715" s="5" t="inlineStr">
        <is>
          <t>Piaractus mesopotamicus</t>
        </is>
      </c>
      <c r="J5715" s="7" t="n">
        <v>47.2</v>
      </c>
      <c r="K5715" s="7" t="n">
        <v>42.3</v>
      </c>
      <c r="L5715" s="8" t="n">
        <v>2520</v>
      </c>
      <c r="M5715" s="8" t="n">
        <v>1880</v>
      </c>
      <c r="N5715" s="5" t="b">
        <v>0</v>
      </c>
      <c r="O5715" s="5" t="inlineStr">
        <is>
          <t>F</t>
        </is>
      </c>
      <c r="P5715" s="5" t="inlineStr">
        <is>
          <t>EMA</t>
        </is>
      </c>
      <c r="Q5715" s="8" t="n">
        <v>333.96</v>
      </c>
      <c r="R5715" s="5" t="n">
        <v>2</v>
      </c>
      <c r="S5715" s="8" t="n">
        <v>31.71</v>
      </c>
      <c r="T5715" s="10">
        <f>IF(Q5715&gt;0,M5715-Q5715,"")</f>
        <v/>
      </c>
      <c r="U5715" s="11">
        <f>IF(AND(T5715&gt;0,Q5715&gt;0),(Q5715/T5715)*100,"")</f>
        <v/>
      </c>
      <c r="V5715" s="11">
        <f>IF(AND(T5715&gt;0,S5715&gt;0),(S5715/T5715)*100,"")</f>
        <v/>
      </c>
      <c r="W5715" s="10">
        <f>IF(AND(J5715&gt;0,L5715&gt;0),(L5715/(J5715^3))*100,"")</f>
        <v/>
      </c>
      <c r="X5715" s="12" t="n">
        <v>1</v>
      </c>
      <c r="Y5715" s="12" t="n">
        <v>1.2</v>
      </c>
      <c r="Z5715" s="12" t="n">
        <v>0.8</v>
      </c>
      <c r="AA5715" s="13" t="n"/>
      <c r="AB5715" s="5" t="n"/>
      <c r="AC5715" s="13" t="n"/>
      <c r="AD5715" s="13" t="n"/>
      <c r="AE5715" s="13" t="n"/>
      <c r="AF5715" s="13" t="n"/>
    </row>
    <row r="5716" ht="14" customHeight="1">
      <c r="A5716" s="14" t="inlineStr">
        <is>
          <t>2626</t>
        </is>
      </c>
      <c r="B5716" s="14" t="inlineStr">
        <is>
          <t>LIPAN-5714</t>
        </is>
      </c>
      <c r="C5716" s="15" t="n">
        <v>2025</v>
      </c>
      <c r="D5716" s="14" t="inlineStr">
        <is>
          <t>2025-11-25 00:00:00</t>
        </is>
      </c>
      <c r="E5716" s="14" t="inlineStr">
        <is>
          <t>K.-Nov</t>
        </is>
      </c>
      <c r="F5716" s="14" t="inlineStr">
        <is>
          <t>E. E. Taiamã</t>
        </is>
      </c>
      <c r="G5716" s="14" t="inlineStr">
        <is>
          <t>16º 48' 01,35" | 57° 39' 22,89"</t>
        </is>
      </c>
      <c r="H5716" s="14" t="inlineStr">
        <is>
          <t>Characiformes</t>
        </is>
      </c>
      <c r="I5716" s="14" t="inlineStr">
        <is>
          <t>Piaractus mesopotamicus</t>
        </is>
      </c>
      <c r="J5716" s="16" t="n">
        <v>48.1</v>
      </c>
      <c r="K5716" s="16" t="n">
        <v>42.6</v>
      </c>
      <c r="L5716" s="17" t="n">
        <v>2590</v>
      </c>
      <c r="M5716" s="17" t="n">
        <v>2080</v>
      </c>
      <c r="N5716" s="14" t="b">
        <v>0</v>
      </c>
      <c r="O5716" s="14" t="inlineStr">
        <is>
          <t>F</t>
        </is>
      </c>
      <c r="P5716" s="14" t="inlineStr">
        <is>
          <t>EMA</t>
        </is>
      </c>
      <c r="Q5716" s="17" t="n">
        <v>140.59</v>
      </c>
      <c r="R5716" s="14" t="n">
        <v>3</v>
      </c>
      <c r="S5716" s="17" t="n">
        <v>20.74</v>
      </c>
      <c r="T5716" s="10">
        <f>IF(Q5716&gt;0,M5716-Q5716,"")</f>
        <v/>
      </c>
      <c r="U5716" s="11">
        <f>IF(AND(T5716&gt;0,Q5716&gt;0),(Q5716/T5716)*100,"")</f>
        <v/>
      </c>
      <c r="V5716" s="11">
        <f>IF(AND(T5716&gt;0,S5716&gt;0),(S5716/T5716)*100,"")</f>
        <v/>
      </c>
      <c r="W5716" s="10">
        <f>IF(AND(J5716&gt;0,L5716&gt;0),(L5716/(J5716^3))*100,"")</f>
        <v/>
      </c>
      <c r="X5716" s="12" t="n">
        <v>1</v>
      </c>
      <c r="Y5716" s="12" t="n">
        <v>1.2</v>
      </c>
      <c r="Z5716" s="12" t="n">
        <v>0.8</v>
      </c>
      <c r="AA5716" s="18" t="n"/>
      <c r="AB5716" s="14" t="n"/>
      <c r="AC5716" s="18" t="n"/>
      <c r="AD5716" s="18" t="n"/>
      <c r="AE5716" s="18" t="n"/>
      <c r="AF5716" s="18" t="n"/>
    </row>
    <row r="5717" ht="14" customHeight="1">
      <c r="A5717" s="5" t="inlineStr">
        <is>
          <t>2627</t>
        </is>
      </c>
      <c r="B5717" s="5" t="inlineStr">
        <is>
          <t>LIPAN-5715</t>
        </is>
      </c>
      <c r="C5717" s="6" t="n">
        <v>2025</v>
      </c>
      <c r="D5717" s="5" t="inlineStr">
        <is>
          <t>2025-11-25 00:00:00</t>
        </is>
      </c>
      <c r="E5717" s="5" t="inlineStr">
        <is>
          <t>K.-Nov</t>
        </is>
      </c>
      <c r="F5717" s="5" t="inlineStr">
        <is>
          <t>E. E. Taiamã</t>
        </is>
      </c>
      <c r="G5717" s="5" t="inlineStr">
        <is>
          <t>16º 48' 01,35" | 57° 39' 22,89"</t>
        </is>
      </c>
      <c r="H5717" s="5" t="inlineStr">
        <is>
          <t>Siluriformes</t>
        </is>
      </c>
      <c r="I5717" s="5" t="inlineStr">
        <is>
          <t>Pseudoplatystoma corruscans</t>
        </is>
      </c>
      <c r="J5717" s="7" t="n">
        <v>85.2</v>
      </c>
      <c r="K5717" s="7" t="n">
        <v>75.59999999999999</v>
      </c>
      <c r="L5717" s="8" t="n">
        <v>6910</v>
      </c>
      <c r="M5717" s="8" t="n">
        <v>6050</v>
      </c>
      <c r="N5717" s="5" t="b">
        <v>0</v>
      </c>
      <c r="O5717" s="5" t="inlineStr">
        <is>
          <t>F</t>
        </is>
      </c>
      <c r="P5717" s="5" t="inlineStr">
        <is>
          <t>REP</t>
        </is>
      </c>
      <c r="Q5717" s="8" t="n">
        <v>25.85</v>
      </c>
      <c r="R5717" s="5" t="n">
        <v>0</v>
      </c>
      <c r="S5717" s="8" t="n">
        <v>62.17</v>
      </c>
      <c r="T5717" s="10">
        <f>IF(Q5717&gt;0,M5717-Q5717,"")</f>
        <v/>
      </c>
      <c r="U5717" s="11">
        <f>IF(AND(T5717&gt;0,Q5717&gt;0),(Q5717/T5717)*100,"")</f>
        <v/>
      </c>
      <c r="V5717" s="11">
        <f>IF(AND(T5717&gt;0,S5717&gt;0),(S5717/T5717)*100,"")</f>
        <v/>
      </c>
      <c r="W5717" s="10">
        <f>IF(AND(J5717&gt;0,L5717&gt;0),(L5717/(J5717^3))*100,"")</f>
        <v/>
      </c>
      <c r="X5717" s="12" t="n">
        <v>1</v>
      </c>
      <c r="Y5717" s="12" t="n">
        <v>1.2</v>
      </c>
      <c r="Z5717" s="12" t="n">
        <v>0.8</v>
      </c>
      <c r="AA5717" s="13" t="n"/>
      <c r="AB5717" s="5" t="n"/>
      <c r="AC5717" s="13" t="n"/>
      <c r="AD5717" s="13" t="n"/>
      <c r="AE5717" s="13" t="n"/>
      <c r="AF5717" s="13" t="n"/>
    </row>
    <row r="5718" ht="14" customHeight="1">
      <c r="A5718" s="14" t="inlineStr">
        <is>
          <t>2628</t>
        </is>
      </c>
      <c r="B5718" s="14" t="inlineStr">
        <is>
          <t>LIPAN-5716</t>
        </is>
      </c>
      <c r="C5718" s="15" t="n">
        <v>2025</v>
      </c>
      <c r="D5718" s="14" t="inlineStr">
        <is>
          <t>2025-11-25 00:00:00</t>
        </is>
      </c>
      <c r="E5718" s="14" t="inlineStr">
        <is>
          <t>K.-Nov</t>
        </is>
      </c>
      <c r="F5718" s="14" t="inlineStr">
        <is>
          <t>E. E. Taiamã</t>
        </is>
      </c>
      <c r="G5718" s="14" t="inlineStr">
        <is>
          <t>16º 48' 01,35" | 57° 39' 22,89"</t>
        </is>
      </c>
      <c r="H5718" s="14" t="inlineStr">
        <is>
          <t>Siluriformes</t>
        </is>
      </c>
      <c r="I5718" s="14" t="inlineStr">
        <is>
          <t>Pseudoplatystoma corruscans</t>
        </is>
      </c>
      <c r="J5718" s="16" t="n">
        <v>85.90000000000001</v>
      </c>
      <c r="K5718" s="16" t="n">
        <v>78.8</v>
      </c>
      <c r="L5718" s="17" t="n">
        <v>6720</v>
      </c>
      <c r="M5718" s="17" t="n">
        <v>5650</v>
      </c>
      <c r="N5718" s="14" t="b">
        <v>0</v>
      </c>
      <c r="O5718" s="14" t="inlineStr">
        <is>
          <t>M</t>
        </is>
      </c>
      <c r="P5718" s="14" t="inlineStr">
        <is>
          <t>EMA</t>
        </is>
      </c>
      <c r="Q5718" s="17" t="n">
        <v>13.43</v>
      </c>
      <c r="R5718" s="14" t="n">
        <v>0</v>
      </c>
      <c r="S5718" s="17" t="n">
        <v>50.68</v>
      </c>
      <c r="T5718" s="10">
        <f>IF(Q5718&gt;0,M5718-Q5718,"")</f>
        <v/>
      </c>
      <c r="U5718" s="11">
        <f>IF(AND(T5718&gt;0,Q5718&gt;0),(Q5718/T5718)*100,"")</f>
        <v/>
      </c>
      <c r="V5718" s="11">
        <f>IF(AND(T5718&gt;0,S5718&gt;0),(S5718/T5718)*100,"")</f>
        <v/>
      </c>
      <c r="W5718" s="10">
        <f>IF(AND(J5718&gt;0,L5718&gt;0),(L5718/(J5718^3))*100,"")</f>
        <v/>
      </c>
      <c r="X5718" s="12" t="n">
        <v>1</v>
      </c>
      <c r="Y5718" s="12" t="n">
        <v>1.2</v>
      </c>
      <c r="Z5718" s="12" t="n">
        <v>0.8</v>
      </c>
      <c r="AA5718" s="18" t="n"/>
      <c r="AB5718" s="14" t="n"/>
      <c r="AC5718" s="18" t="n"/>
      <c r="AD5718" s="18" t="n"/>
      <c r="AE5718" s="18" t="n"/>
      <c r="AF5718" s="18" t="n"/>
    </row>
    <row r="5719" ht="14" customHeight="1">
      <c r="A5719" s="5" t="inlineStr">
        <is>
          <t>2629</t>
        </is>
      </c>
      <c r="B5719" s="5" t="inlineStr">
        <is>
          <t>LIPAN-5717</t>
        </is>
      </c>
      <c r="C5719" s="6" t="n">
        <v>2025</v>
      </c>
      <c r="D5719" s="5" t="inlineStr">
        <is>
          <t>2025-11-25 00:00:00</t>
        </is>
      </c>
      <c r="E5719" s="5" t="inlineStr">
        <is>
          <t>K.-Nov</t>
        </is>
      </c>
      <c r="F5719" s="5" t="inlineStr">
        <is>
          <t>E. E. Taiamã</t>
        </is>
      </c>
      <c r="G5719" s="5" t="inlineStr">
        <is>
          <t>16º 48' 01,35" | 57° 39' 22,89"</t>
        </is>
      </c>
      <c r="H5719" s="5" t="inlineStr">
        <is>
          <t>Siluriformes</t>
        </is>
      </c>
      <c r="I5719" s="5" t="inlineStr">
        <is>
          <t>Pseudoplatystoma corruscans</t>
        </is>
      </c>
      <c r="J5719" s="7" t="n">
        <v>96.8</v>
      </c>
      <c r="K5719" s="7" t="n">
        <v>80.40000000000001</v>
      </c>
      <c r="L5719" s="8" t="n">
        <v>9150</v>
      </c>
      <c r="M5719" s="8" t="n">
        <v>7860</v>
      </c>
      <c r="N5719" s="5" t="b">
        <v>0</v>
      </c>
      <c r="O5719" s="5" t="inlineStr">
        <is>
          <t>F</t>
        </is>
      </c>
      <c r="P5719" s="5" t="inlineStr">
        <is>
          <t>REP</t>
        </is>
      </c>
      <c r="Q5719" s="8" t="n">
        <v>28.3</v>
      </c>
      <c r="R5719" s="5" t="n">
        <v>0</v>
      </c>
      <c r="S5719" s="8" t="n">
        <v>63.6</v>
      </c>
      <c r="T5719" s="10">
        <f>IF(Q5719&gt;0,M5719-Q5719,"")</f>
        <v/>
      </c>
      <c r="U5719" s="11">
        <f>IF(AND(T5719&gt;0,Q5719&gt;0),(Q5719/T5719)*100,"")</f>
        <v/>
      </c>
      <c r="V5719" s="11">
        <f>IF(AND(T5719&gt;0,S5719&gt;0),(S5719/T5719)*100,"")</f>
        <v/>
      </c>
      <c r="W5719" s="10">
        <f>IF(AND(J5719&gt;0,L5719&gt;0),(L5719/(J5719^3))*100,"")</f>
        <v/>
      </c>
      <c r="X5719" s="12" t="n">
        <v>1</v>
      </c>
      <c r="Y5719" s="12" t="n">
        <v>1.2</v>
      </c>
      <c r="Z5719" s="12" t="n">
        <v>0.8</v>
      </c>
      <c r="AA5719" s="13" t="n"/>
      <c r="AB5719" s="5" t="n"/>
      <c r="AC5719" s="13" t="n"/>
      <c r="AD5719" s="13" t="n"/>
      <c r="AE5719" s="13" t="n"/>
      <c r="AF5719" s="13" t="n"/>
    </row>
    <row r="5720" ht="14" customHeight="1">
      <c r="A5720" s="14" t="inlineStr">
        <is>
          <t>2630</t>
        </is>
      </c>
      <c r="B5720" s="14" t="inlineStr">
        <is>
          <t>LIPAN-5718</t>
        </is>
      </c>
      <c r="C5720" s="15" t="n">
        <v>2025</v>
      </c>
      <c r="D5720" s="14" t="inlineStr">
        <is>
          <t>2025-11-25 00:00:00</t>
        </is>
      </c>
      <c r="E5720" s="14" t="inlineStr">
        <is>
          <t>K.-Nov</t>
        </is>
      </c>
      <c r="F5720" s="14" t="inlineStr">
        <is>
          <t>E. E. Taiamã</t>
        </is>
      </c>
      <c r="G5720" s="14" t="inlineStr">
        <is>
          <t>16º 48' 01,35" | 57° 39' 22,89"</t>
        </is>
      </c>
      <c r="H5720" s="14" t="inlineStr">
        <is>
          <t>Siluriformes</t>
        </is>
      </c>
      <c r="I5720" s="14" t="inlineStr">
        <is>
          <t>Pseudoplatystoma reticulatum</t>
        </is>
      </c>
      <c r="J5720" s="16" t="n">
        <v>81.2</v>
      </c>
      <c r="K5720" s="16" t="n">
        <v>72.90000000000001</v>
      </c>
      <c r="L5720" s="17" t="n">
        <v>5310</v>
      </c>
      <c r="M5720" s="17" t="n">
        <v>4500</v>
      </c>
      <c r="N5720" s="14" t="b">
        <v>0</v>
      </c>
      <c r="O5720" s="14" t="inlineStr">
        <is>
          <t>M</t>
        </is>
      </c>
      <c r="P5720" s="14" t="inlineStr">
        <is>
          <t>EMA</t>
        </is>
      </c>
      <c r="Q5720" s="17" t="n">
        <v>126.97</v>
      </c>
      <c r="R5720" s="14" t="n">
        <v>0</v>
      </c>
      <c r="S5720" s="17" t="n">
        <v>41.38</v>
      </c>
      <c r="T5720" s="10">
        <f>IF(Q5720&gt;0,M5720-Q5720,"")</f>
        <v/>
      </c>
      <c r="U5720" s="11">
        <f>IF(AND(T5720&gt;0,Q5720&gt;0),(Q5720/T5720)*100,"")</f>
        <v/>
      </c>
      <c r="V5720" s="11">
        <f>IF(AND(T5720&gt;0,S5720&gt;0),(S5720/T5720)*100,"")</f>
        <v/>
      </c>
      <c r="W5720" s="10">
        <f>IF(AND(J5720&gt;0,L5720&gt;0),(L5720/(J5720^3))*100,"")</f>
        <v/>
      </c>
      <c r="X5720" s="12" t="n">
        <v>1</v>
      </c>
      <c r="Y5720" s="12" t="n">
        <v>1.2</v>
      </c>
      <c r="Z5720" s="12" t="n">
        <v>0.8</v>
      </c>
      <c r="AA5720" s="18" t="n"/>
      <c r="AB5720" s="14" t="n"/>
      <c r="AC5720" s="18" t="n"/>
      <c r="AD5720" s="18" t="n"/>
      <c r="AE5720" s="18" t="n"/>
      <c r="AF5720" s="18" t="n"/>
    </row>
    <row r="5721" ht="14" customHeight="1">
      <c r="A5721" s="5" t="inlineStr">
        <is>
          <t>2631</t>
        </is>
      </c>
      <c r="B5721" s="5" t="inlineStr">
        <is>
          <t>LIPAN-5719</t>
        </is>
      </c>
      <c r="C5721" s="6" t="n">
        <v>2025</v>
      </c>
      <c r="D5721" s="5" t="inlineStr">
        <is>
          <t>2025-11-25 00:00:00</t>
        </is>
      </c>
      <c r="E5721" s="5" t="inlineStr">
        <is>
          <t>K.-Nov</t>
        </is>
      </c>
      <c r="F5721" s="5" t="inlineStr">
        <is>
          <t>E. E. Taiamã</t>
        </is>
      </c>
      <c r="G5721" s="5" t="inlineStr">
        <is>
          <t>16º 48' 01,35" | 57° 39' 22,89"</t>
        </is>
      </c>
      <c r="H5721" s="5" t="inlineStr">
        <is>
          <t>Siluriformes</t>
        </is>
      </c>
      <c r="I5721" s="5" t="inlineStr">
        <is>
          <t>Pseudoplatystoma reticulatum</t>
        </is>
      </c>
      <c r="J5721" s="7" t="n">
        <v>97.7</v>
      </c>
      <c r="K5721" s="7" t="n">
        <v>87.3</v>
      </c>
      <c r="L5721" s="8" t="n">
        <v>11900</v>
      </c>
      <c r="M5721" s="8" t="n">
        <v>9890</v>
      </c>
      <c r="N5721" s="5" t="b">
        <v>0</v>
      </c>
      <c r="O5721" s="5" t="inlineStr">
        <is>
          <t>F</t>
        </is>
      </c>
      <c r="P5721" s="5" t="inlineStr">
        <is>
          <t>EMA</t>
        </is>
      </c>
      <c r="Q5721" s="8" t="n">
        <v>221.04</v>
      </c>
      <c r="R5721" s="5" t="n">
        <v>0</v>
      </c>
      <c r="S5721" s="8" t="n">
        <v>195.47</v>
      </c>
      <c r="T5721" s="10">
        <f>IF(Q5721&gt;0,M5721-Q5721,"")</f>
        <v/>
      </c>
      <c r="U5721" s="11">
        <f>IF(AND(T5721&gt;0,Q5721&gt;0),(Q5721/T5721)*100,"")</f>
        <v/>
      </c>
      <c r="V5721" s="11">
        <f>IF(AND(T5721&gt;0,S5721&gt;0),(S5721/T5721)*100,"")</f>
        <v/>
      </c>
      <c r="W5721" s="10">
        <f>IF(AND(J5721&gt;0,L5721&gt;0),(L5721/(J5721^3))*100,"")</f>
        <v/>
      </c>
      <c r="X5721" s="12" t="n">
        <v>1</v>
      </c>
      <c r="Y5721" s="12" t="n">
        <v>1.2</v>
      </c>
      <c r="Z5721" s="12" t="n">
        <v>0.8</v>
      </c>
      <c r="AA5721" s="13" t="n"/>
      <c r="AB5721" s="5" t="n"/>
      <c r="AC5721" s="13" t="n"/>
      <c r="AD5721" s="13" t="n"/>
      <c r="AE5721" s="13" t="n"/>
      <c r="AF5721" s="13" t="n"/>
    </row>
    <row r="5722" ht="14" customHeight="1">
      <c r="A5722" s="14" t="inlineStr">
        <is>
          <t>2632</t>
        </is>
      </c>
      <c r="B5722" s="14" t="inlineStr">
        <is>
          <t>LIPAN-5720</t>
        </is>
      </c>
      <c r="C5722" s="15" t="n">
        <v>2025</v>
      </c>
      <c r="D5722" s="14" t="inlineStr">
        <is>
          <t>2025-12-25 00:00:00</t>
        </is>
      </c>
      <c r="E5722" s="14" t="inlineStr">
        <is>
          <t>L.-Dez</t>
        </is>
      </c>
      <c r="F5722" s="14" t="inlineStr">
        <is>
          <t>E. E. Taiamã</t>
        </is>
      </c>
      <c r="G5722" s="14" t="inlineStr">
        <is>
          <t>16º 48' 01,35" | 57° 39' 22,89"</t>
        </is>
      </c>
      <c r="H5722" s="14" t="inlineStr">
        <is>
          <t>Characiformes</t>
        </is>
      </c>
      <c r="I5722" s="14" t="inlineStr">
        <is>
          <t>Piaractus mesopotamicus</t>
        </is>
      </c>
      <c r="J5722" s="16" t="n">
        <v>39.8</v>
      </c>
      <c r="K5722" s="16" t="n">
        <v>34.7</v>
      </c>
      <c r="L5722" s="17" t="n">
        <v>1580</v>
      </c>
      <c r="M5722" s="17" t="n">
        <v>1240</v>
      </c>
      <c r="N5722" s="14" t="b">
        <v>0</v>
      </c>
      <c r="O5722" s="14" t="inlineStr">
        <is>
          <t>M</t>
        </is>
      </c>
      <c r="P5722" s="14" t="inlineStr">
        <is>
          <t>REP</t>
        </is>
      </c>
      <c r="Q5722" s="17" t="n">
        <v>0.28</v>
      </c>
      <c r="R5722" s="14" t="n">
        <v>3</v>
      </c>
      <c r="S5722" s="17" t="n">
        <v>13.5</v>
      </c>
      <c r="T5722" s="10">
        <f>IF(Q5722&gt;0,M5722-Q5722,"")</f>
        <v/>
      </c>
      <c r="U5722" s="11">
        <f>IF(AND(T5722&gt;0,Q5722&gt;0),(Q5722/T5722)*100,"")</f>
        <v/>
      </c>
      <c r="V5722" s="11">
        <f>IF(AND(T5722&gt;0,S5722&gt;0),(S5722/T5722)*100,"")</f>
        <v/>
      </c>
      <c r="W5722" s="10">
        <f>IF(AND(J5722&gt;0,L5722&gt;0),(L5722/(J5722^3))*100,"")</f>
        <v/>
      </c>
      <c r="X5722" s="12" t="n">
        <v>1.6</v>
      </c>
      <c r="Y5722" s="12" t="n">
        <v>2.4</v>
      </c>
      <c r="Z5722" s="12" t="n">
        <v>1</v>
      </c>
      <c r="AA5722" s="18" t="n"/>
      <c r="AB5722" s="14" t="n"/>
      <c r="AC5722" s="18" t="n"/>
      <c r="AD5722" s="18" t="n"/>
      <c r="AE5722" s="18" t="n"/>
      <c r="AF5722" s="18" t="n"/>
    </row>
    <row r="5723" ht="14" customHeight="1">
      <c r="A5723" s="5" t="inlineStr">
        <is>
          <t>2633</t>
        </is>
      </c>
      <c r="B5723" s="5" t="inlineStr">
        <is>
          <t>LIPAN-5721</t>
        </is>
      </c>
      <c r="C5723" s="6" t="n">
        <v>2025</v>
      </c>
      <c r="D5723" s="5" t="inlineStr">
        <is>
          <t>2025-12-25 00:00:00</t>
        </is>
      </c>
      <c r="E5723" s="5" t="inlineStr">
        <is>
          <t>L.-Dez</t>
        </is>
      </c>
      <c r="F5723" s="5" t="inlineStr">
        <is>
          <t>E. E. Taiamã</t>
        </is>
      </c>
      <c r="G5723" s="5" t="inlineStr">
        <is>
          <t>16º 48' 01,35" | 57° 39' 22,89"</t>
        </is>
      </c>
      <c r="H5723" s="5" t="inlineStr">
        <is>
          <t>Characiformes</t>
        </is>
      </c>
      <c r="I5723" s="5" t="inlineStr">
        <is>
          <t>Piaractus mesopotamicus</t>
        </is>
      </c>
      <c r="J5723" s="7" t="n">
        <v>41.6</v>
      </c>
      <c r="K5723" s="7" t="n">
        <v>37.4</v>
      </c>
      <c r="L5723" s="8" t="n">
        <v>1820</v>
      </c>
      <c r="M5723" s="8" t="n">
        <v>1430</v>
      </c>
      <c r="N5723" s="5" t="b">
        <v>0</v>
      </c>
      <c r="O5723" s="5" t="inlineStr">
        <is>
          <t>F</t>
        </is>
      </c>
      <c r="P5723" s="5" t="inlineStr">
        <is>
          <t>REP</t>
        </is>
      </c>
      <c r="Q5723" s="8" t="n">
        <v>6.32</v>
      </c>
      <c r="R5723" s="5" t="n">
        <v>3</v>
      </c>
      <c r="S5723" s="8" t="n">
        <v>18.88</v>
      </c>
      <c r="T5723" s="10">
        <f>IF(Q5723&gt;0,M5723-Q5723,"")</f>
        <v/>
      </c>
      <c r="U5723" s="11">
        <f>IF(AND(T5723&gt;0,Q5723&gt;0),(Q5723/T5723)*100,"")</f>
        <v/>
      </c>
      <c r="V5723" s="11">
        <f>IF(AND(T5723&gt;0,S5723&gt;0),(S5723/T5723)*100,"")</f>
        <v/>
      </c>
      <c r="W5723" s="10">
        <f>IF(AND(J5723&gt;0,L5723&gt;0),(L5723/(J5723^3))*100,"")</f>
        <v/>
      </c>
      <c r="X5723" s="12" t="n">
        <v>1.6</v>
      </c>
      <c r="Y5723" s="12" t="n">
        <v>2.4</v>
      </c>
      <c r="Z5723" s="12" t="n">
        <v>1</v>
      </c>
      <c r="AA5723" s="13" t="n"/>
      <c r="AB5723" s="5" t="n"/>
      <c r="AC5723" s="13" t="n"/>
      <c r="AD5723" s="13" t="n"/>
      <c r="AE5723" s="13" t="n"/>
      <c r="AF5723" s="13" t="n"/>
    </row>
    <row r="5724" ht="14" customHeight="1">
      <c r="A5724" s="14" t="inlineStr">
        <is>
          <t>2634</t>
        </is>
      </c>
      <c r="B5724" s="14" t="inlineStr">
        <is>
          <t>LIPAN-5722</t>
        </is>
      </c>
      <c r="C5724" s="15" t="n">
        <v>2025</v>
      </c>
      <c r="D5724" s="14" t="inlineStr">
        <is>
          <t>2025-12-25 00:00:00</t>
        </is>
      </c>
      <c r="E5724" s="14" t="inlineStr">
        <is>
          <t>L.-Dez</t>
        </is>
      </c>
      <c r="F5724" s="14" t="inlineStr">
        <is>
          <t>E. E. Taiamã</t>
        </is>
      </c>
      <c r="G5724" s="14" t="inlineStr">
        <is>
          <t>16º 48' 01,35" | 57° 39' 22,89"</t>
        </is>
      </c>
      <c r="H5724" s="14" t="inlineStr">
        <is>
          <t>Characiformes</t>
        </is>
      </c>
      <c r="I5724" s="14" t="inlineStr">
        <is>
          <t>Piaractus mesopotamicus</t>
        </is>
      </c>
      <c r="J5724" s="16" t="n">
        <v>42</v>
      </c>
      <c r="K5724" s="16" t="n">
        <v>38.1</v>
      </c>
      <c r="L5724" s="17" t="n">
        <v>1870</v>
      </c>
      <c r="M5724" s="17" t="n">
        <v>1520</v>
      </c>
      <c r="N5724" s="14" t="b">
        <v>0</v>
      </c>
      <c r="O5724" s="14" t="inlineStr">
        <is>
          <t>F</t>
        </is>
      </c>
      <c r="P5724" s="14" t="inlineStr">
        <is>
          <t>REP</t>
        </is>
      </c>
      <c r="Q5724" s="17" t="n">
        <v>5.57</v>
      </c>
      <c r="R5724" s="14" t="n">
        <v>2</v>
      </c>
      <c r="S5724" s="17" t="n">
        <v>10.54</v>
      </c>
      <c r="T5724" s="10">
        <f>IF(Q5724&gt;0,M5724-Q5724,"")</f>
        <v/>
      </c>
      <c r="U5724" s="11">
        <f>IF(AND(T5724&gt;0,Q5724&gt;0),(Q5724/T5724)*100,"")</f>
        <v/>
      </c>
      <c r="V5724" s="11">
        <f>IF(AND(T5724&gt;0,S5724&gt;0),(S5724/T5724)*100,"")</f>
        <v/>
      </c>
      <c r="W5724" s="10">
        <f>IF(AND(J5724&gt;0,L5724&gt;0),(L5724/(J5724^3))*100,"")</f>
        <v/>
      </c>
      <c r="X5724" s="12" t="n">
        <v>1.6</v>
      </c>
      <c r="Y5724" s="12" t="n">
        <v>2.4</v>
      </c>
      <c r="Z5724" s="12" t="n">
        <v>1</v>
      </c>
      <c r="AA5724" s="18" t="n"/>
      <c r="AB5724" s="14" t="n"/>
      <c r="AC5724" s="18" t="n"/>
      <c r="AD5724" s="18" t="n"/>
      <c r="AE5724" s="18" t="n"/>
      <c r="AF5724" s="18" t="n"/>
    </row>
    <row r="5725" ht="14" customHeight="1">
      <c r="A5725" s="5" t="inlineStr">
        <is>
          <t>2635</t>
        </is>
      </c>
      <c r="B5725" s="5" t="inlineStr">
        <is>
          <t>LIPAN-5723</t>
        </is>
      </c>
      <c r="C5725" s="6" t="n">
        <v>2025</v>
      </c>
      <c r="D5725" s="5" t="inlineStr">
        <is>
          <t>2025-12-25 00:00:00</t>
        </is>
      </c>
      <c r="E5725" s="5" t="inlineStr">
        <is>
          <t>L.-Dez</t>
        </is>
      </c>
      <c r="F5725" s="5" t="inlineStr">
        <is>
          <t>E. E. Taiamã</t>
        </is>
      </c>
      <c r="G5725" s="5" t="inlineStr">
        <is>
          <t>16º 48' 01,35" | 57° 39' 22,89"</t>
        </is>
      </c>
      <c r="H5725" s="5" t="inlineStr">
        <is>
          <t>Characiformes</t>
        </is>
      </c>
      <c r="I5725" s="5" t="inlineStr">
        <is>
          <t>Piaractus mesopotamicus</t>
        </is>
      </c>
      <c r="J5725" s="7" t="n">
        <v>41.4</v>
      </c>
      <c r="K5725" s="7" t="n">
        <v>36.7</v>
      </c>
      <c r="L5725" s="8" t="n">
        <v>1860</v>
      </c>
      <c r="M5725" s="8" t="n">
        <v>1360</v>
      </c>
      <c r="N5725" s="5" t="b">
        <v>0</v>
      </c>
      <c r="O5725" s="5" t="inlineStr">
        <is>
          <t>F</t>
        </is>
      </c>
      <c r="P5725" s="5" t="inlineStr">
        <is>
          <t>REP</t>
        </is>
      </c>
      <c r="Q5725" s="8" t="n">
        <v>5.66</v>
      </c>
      <c r="R5725" s="5" t="n">
        <v>2</v>
      </c>
      <c r="S5725" s="8" t="n">
        <v>19.2</v>
      </c>
      <c r="T5725" s="10">
        <f>IF(Q5725&gt;0,M5725-Q5725,"")</f>
        <v/>
      </c>
      <c r="U5725" s="11">
        <f>IF(AND(T5725&gt;0,Q5725&gt;0),(Q5725/T5725)*100,"")</f>
        <v/>
      </c>
      <c r="V5725" s="11">
        <f>IF(AND(T5725&gt;0,S5725&gt;0),(S5725/T5725)*100,"")</f>
        <v/>
      </c>
      <c r="W5725" s="10">
        <f>IF(AND(J5725&gt;0,L5725&gt;0),(L5725/(J5725^3))*100,"")</f>
        <v/>
      </c>
      <c r="X5725" s="12" t="n">
        <v>1.6</v>
      </c>
      <c r="Y5725" s="12" t="n">
        <v>2.4</v>
      </c>
      <c r="Z5725" s="12" t="n">
        <v>1</v>
      </c>
      <c r="AA5725" s="13" t="n"/>
      <c r="AB5725" s="5" t="n"/>
      <c r="AC5725" s="13" t="n"/>
      <c r="AD5725" s="13" t="n"/>
      <c r="AE5725" s="13" t="n"/>
      <c r="AF5725" s="13" t="n"/>
    </row>
    <row r="5726" ht="14" customHeight="1">
      <c r="A5726" s="14" t="inlineStr">
        <is>
          <t>2636</t>
        </is>
      </c>
      <c r="B5726" s="14" t="inlineStr">
        <is>
          <t>LIPAN-5724</t>
        </is>
      </c>
      <c r="C5726" s="15" t="n">
        <v>2025</v>
      </c>
      <c r="D5726" s="14" t="inlineStr">
        <is>
          <t>2025-12-25 00:00:00</t>
        </is>
      </c>
      <c r="E5726" s="14" t="inlineStr">
        <is>
          <t>L.-Dez</t>
        </is>
      </c>
      <c r="F5726" s="14" t="inlineStr">
        <is>
          <t>E. E. Taiamã</t>
        </is>
      </c>
      <c r="G5726" s="14" t="inlineStr">
        <is>
          <t>16º 48' 01,35" | 57° 39' 22,89"</t>
        </is>
      </c>
      <c r="H5726" s="14" t="inlineStr">
        <is>
          <t>Characiformes</t>
        </is>
      </c>
      <c r="I5726" s="14" t="inlineStr">
        <is>
          <t>Piaractus mesopotamicus</t>
        </is>
      </c>
      <c r="J5726" s="16" t="n">
        <v>39.2</v>
      </c>
      <c r="K5726" s="16" t="n">
        <v>34.9</v>
      </c>
      <c r="L5726" s="17" t="n">
        <v>1520</v>
      </c>
      <c r="M5726" s="17" t="n">
        <v>1170</v>
      </c>
      <c r="N5726" s="14" t="b">
        <v>0</v>
      </c>
      <c r="O5726" s="14" t="inlineStr">
        <is>
          <t>F</t>
        </is>
      </c>
      <c r="P5726" s="14" t="inlineStr">
        <is>
          <t>REP</t>
        </is>
      </c>
      <c r="Q5726" s="17" t="n">
        <v>3.45</v>
      </c>
      <c r="R5726" s="14" t="n">
        <v>3</v>
      </c>
      <c r="S5726" s="17" t="n">
        <v>18.92</v>
      </c>
      <c r="T5726" s="10">
        <f>IF(Q5726&gt;0,M5726-Q5726,"")</f>
        <v/>
      </c>
      <c r="U5726" s="11">
        <f>IF(AND(T5726&gt;0,Q5726&gt;0),(Q5726/T5726)*100,"")</f>
        <v/>
      </c>
      <c r="V5726" s="11">
        <f>IF(AND(T5726&gt;0,S5726&gt;0),(S5726/T5726)*100,"")</f>
        <v/>
      </c>
      <c r="W5726" s="10">
        <f>IF(AND(J5726&gt;0,L5726&gt;0),(L5726/(J5726^3))*100,"")</f>
        <v/>
      </c>
      <c r="X5726" s="12" t="n">
        <v>1.6</v>
      </c>
      <c r="Y5726" s="12" t="n">
        <v>2.4</v>
      </c>
      <c r="Z5726" s="12" t="n">
        <v>1</v>
      </c>
      <c r="AA5726" s="18" t="n"/>
      <c r="AB5726" s="14" t="n"/>
      <c r="AC5726" s="18" t="n"/>
      <c r="AD5726" s="18" t="n"/>
      <c r="AE5726" s="18" t="n"/>
      <c r="AF5726" s="18" t="n"/>
    </row>
    <row r="5727" ht="14" customHeight="1">
      <c r="A5727" s="5" t="inlineStr">
        <is>
          <t>2637</t>
        </is>
      </c>
      <c r="B5727" s="5" t="inlineStr">
        <is>
          <t>LIPAN-5725</t>
        </is>
      </c>
      <c r="C5727" s="6" t="n">
        <v>2025</v>
      </c>
      <c r="D5727" s="5" t="inlineStr">
        <is>
          <t>2025-12-25 00:00:00</t>
        </is>
      </c>
      <c r="E5727" s="5" t="inlineStr">
        <is>
          <t>L.-Dez</t>
        </is>
      </c>
      <c r="F5727" s="5" t="inlineStr">
        <is>
          <t>E. E. Taiamã</t>
        </is>
      </c>
      <c r="G5727" s="5" t="inlineStr">
        <is>
          <t>16º 48' 01,35" | 57° 39' 22,89"</t>
        </is>
      </c>
      <c r="H5727" s="5" t="inlineStr">
        <is>
          <t>Characiformes</t>
        </is>
      </c>
      <c r="I5727" s="5" t="inlineStr">
        <is>
          <t>Piaractus mesopotamicus</t>
        </is>
      </c>
      <c r="J5727" s="7" t="n">
        <v>44.3</v>
      </c>
      <c r="K5727" s="7" t="n">
        <v>40.1</v>
      </c>
      <c r="L5727" s="8" t="n">
        <v>2200</v>
      </c>
      <c r="M5727" s="8" t="n">
        <v>1820</v>
      </c>
      <c r="N5727" s="5" t="b">
        <v>0</v>
      </c>
      <c r="O5727" s="5" t="inlineStr">
        <is>
          <t>F</t>
        </is>
      </c>
      <c r="P5727" s="5" t="inlineStr">
        <is>
          <t>REP</t>
        </is>
      </c>
      <c r="Q5727" s="8" t="n">
        <v>6.16</v>
      </c>
      <c r="R5727" s="5" t="n">
        <v>1</v>
      </c>
      <c r="S5727" s="8" t="n">
        <v>9.99</v>
      </c>
      <c r="T5727" s="10">
        <f>IF(Q5727&gt;0,M5727-Q5727,"")</f>
        <v/>
      </c>
      <c r="U5727" s="11">
        <f>IF(AND(T5727&gt;0,Q5727&gt;0),(Q5727/T5727)*100,"")</f>
        <v/>
      </c>
      <c r="V5727" s="11">
        <f>IF(AND(T5727&gt;0,S5727&gt;0),(S5727/T5727)*100,"")</f>
        <v/>
      </c>
      <c r="W5727" s="10">
        <f>IF(AND(J5727&gt;0,L5727&gt;0),(L5727/(J5727^3))*100,"")</f>
        <v/>
      </c>
      <c r="X5727" s="12" t="n">
        <v>1.6</v>
      </c>
      <c r="Y5727" s="12" t="n">
        <v>2.4</v>
      </c>
      <c r="Z5727" s="12" t="n">
        <v>1</v>
      </c>
      <c r="AA5727" s="13" t="n"/>
      <c r="AB5727" s="5" t="n"/>
      <c r="AC5727" s="13" t="n"/>
      <c r="AD5727" s="13" t="n"/>
      <c r="AE5727" s="13" t="n"/>
      <c r="AF5727" s="13" t="n"/>
    </row>
    <row r="5728" ht="14" customHeight="1">
      <c r="A5728" s="14" t="inlineStr">
        <is>
          <t>2638</t>
        </is>
      </c>
      <c r="B5728" s="14" t="inlineStr">
        <is>
          <t>LIPAN-5726</t>
        </is>
      </c>
      <c r="C5728" s="15" t="n">
        <v>2025</v>
      </c>
      <c r="D5728" s="14" t="inlineStr">
        <is>
          <t>2025-12-25 00:00:00</t>
        </is>
      </c>
      <c r="E5728" s="14" t="inlineStr">
        <is>
          <t>L.-Dez</t>
        </is>
      </c>
      <c r="F5728" s="14" t="inlineStr">
        <is>
          <t>E. E. Taiamã</t>
        </is>
      </c>
      <c r="G5728" s="14" t="inlineStr">
        <is>
          <t>16º 48' 01,35" | 57° 39' 22,89"</t>
        </is>
      </c>
      <c r="H5728" s="14" t="inlineStr">
        <is>
          <t>Characiformes</t>
        </is>
      </c>
      <c r="I5728" s="14" t="inlineStr">
        <is>
          <t>Piaractus mesopotamicus</t>
        </is>
      </c>
      <c r="J5728" s="16" t="n">
        <v>40.4</v>
      </c>
      <c r="K5728" s="16" t="n">
        <v>36.5</v>
      </c>
      <c r="L5728" s="17" t="n">
        <v>1690</v>
      </c>
      <c r="M5728" s="17" t="n">
        <v>1400</v>
      </c>
      <c r="N5728" s="14" t="b">
        <v>0</v>
      </c>
      <c r="O5728" s="14" t="inlineStr">
        <is>
          <t>M</t>
        </is>
      </c>
      <c r="P5728" s="14" t="inlineStr">
        <is>
          <t>REP</t>
        </is>
      </c>
      <c r="Q5728" s="17" t="n">
        <v>0.23</v>
      </c>
      <c r="R5728" s="14" t="n">
        <v>2</v>
      </c>
      <c r="S5728" s="17" t="n">
        <v>12.43</v>
      </c>
      <c r="T5728" s="10">
        <f>IF(Q5728&gt;0,M5728-Q5728,"")</f>
        <v/>
      </c>
      <c r="U5728" s="11">
        <f>IF(AND(T5728&gt;0,Q5728&gt;0),(Q5728/T5728)*100,"")</f>
        <v/>
      </c>
      <c r="V5728" s="11">
        <f>IF(AND(T5728&gt;0,S5728&gt;0),(S5728/T5728)*100,"")</f>
        <v/>
      </c>
      <c r="W5728" s="10">
        <f>IF(AND(J5728&gt;0,L5728&gt;0),(L5728/(J5728^3))*100,"")</f>
        <v/>
      </c>
      <c r="X5728" s="12" t="n">
        <v>1.6</v>
      </c>
      <c r="Y5728" s="12" t="n">
        <v>2.4</v>
      </c>
      <c r="Z5728" s="12" t="n">
        <v>1</v>
      </c>
      <c r="AA5728" s="18" t="n"/>
      <c r="AB5728" s="14" t="n"/>
      <c r="AC5728" s="18" t="n"/>
      <c r="AD5728" s="18" t="n"/>
      <c r="AE5728" s="18" t="n"/>
      <c r="AF5728" s="18" t="n"/>
    </row>
    <row r="5729" ht="14" customHeight="1">
      <c r="A5729" s="5" t="inlineStr">
        <is>
          <t>2639</t>
        </is>
      </c>
      <c r="B5729" s="5" t="inlineStr">
        <is>
          <t>LIPAN-5727</t>
        </is>
      </c>
      <c r="C5729" s="6" t="n">
        <v>2025</v>
      </c>
      <c r="D5729" s="5" t="inlineStr">
        <is>
          <t>2025-12-25 00:00:00</t>
        </is>
      </c>
      <c r="E5729" s="5" t="inlineStr">
        <is>
          <t>L.-Dez</t>
        </is>
      </c>
      <c r="F5729" s="5" t="inlineStr">
        <is>
          <t>E. E. Taiamã</t>
        </is>
      </c>
      <c r="G5729" s="5" t="inlineStr">
        <is>
          <t>16º 48' 01,35" | 57° 39' 22,89"</t>
        </is>
      </c>
      <c r="H5729" s="5" t="inlineStr">
        <is>
          <t>Characiformes</t>
        </is>
      </c>
      <c r="I5729" s="5" t="inlineStr">
        <is>
          <t>Piaractus mesopotamicus</t>
        </is>
      </c>
      <c r="J5729" s="7" t="n">
        <v>37.1</v>
      </c>
      <c r="K5729" s="7" t="n">
        <v>33.2</v>
      </c>
      <c r="L5729" s="8" t="n">
        <v>1240</v>
      </c>
      <c r="M5729" s="8" t="n">
        <v>1060</v>
      </c>
      <c r="N5729" s="5" t="b">
        <v>0</v>
      </c>
      <c r="O5729" s="5" t="inlineStr">
        <is>
          <t>M</t>
        </is>
      </c>
      <c r="P5729" s="5" t="inlineStr">
        <is>
          <t>EMA</t>
        </is>
      </c>
      <c r="Q5729" s="8" t="n">
        <v>5.36</v>
      </c>
      <c r="R5729" s="5" t="n">
        <v>1</v>
      </c>
      <c r="S5729" s="8" t="n">
        <v>10.69</v>
      </c>
      <c r="T5729" s="10">
        <f>IF(Q5729&gt;0,M5729-Q5729,"")</f>
        <v/>
      </c>
      <c r="U5729" s="11">
        <f>IF(AND(T5729&gt;0,Q5729&gt;0),(Q5729/T5729)*100,"")</f>
        <v/>
      </c>
      <c r="V5729" s="11">
        <f>IF(AND(T5729&gt;0,S5729&gt;0),(S5729/T5729)*100,"")</f>
        <v/>
      </c>
      <c r="W5729" s="10">
        <f>IF(AND(J5729&gt;0,L5729&gt;0),(L5729/(J5729^3))*100,"")</f>
        <v/>
      </c>
      <c r="X5729" s="12" t="n">
        <v>1.6</v>
      </c>
      <c r="Y5729" s="12" t="n">
        <v>2.4</v>
      </c>
      <c r="Z5729" s="12" t="n">
        <v>1</v>
      </c>
      <c r="AA5729" s="13" t="n"/>
      <c r="AB5729" s="5" t="n"/>
      <c r="AC5729" s="13" t="n"/>
      <c r="AD5729" s="13" t="n"/>
      <c r="AE5729" s="13" t="n"/>
      <c r="AF5729" s="13" t="n"/>
    </row>
    <row r="5730" ht="14" customHeight="1">
      <c r="A5730" s="14" t="inlineStr">
        <is>
          <t>2640</t>
        </is>
      </c>
      <c r="B5730" s="14" t="inlineStr">
        <is>
          <t>LIPAN-5728</t>
        </is>
      </c>
      <c r="C5730" s="15" t="n">
        <v>2025</v>
      </c>
      <c r="D5730" s="14" t="inlineStr">
        <is>
          <t>2025-12-25 00:00:00</t>
        </is>
      </c>
      <c r="E5730" s="14" t="inlineStr">
        <is>
          <t>L.-Dez</t>
        </is>
      </c>
      <c r="F5730" s="14" t="inlineStr">
        <is>
          <t>E. E. Taiamã</t>
        </is>
      </c>
      <c r="G5730" s="14" t="inlineStr">
        <is>
          <t>16º 48' 01,35" | 57° 39' 22,89"</t>
        </is>
      </c>
      <c r="H5730" s="14" t="inlineStr">
        <is>
          <t>Characiformes</t>
        </is>
      </c>
      <c r="I5730" s="14" t="inlineStr">
        <is>
          <t>Piaractus mesopotamicus</t>
        </is>
      </c>
      <c r="J5730" s="16" t="n">
        <v>38.8</v>
      </c>
      <c r="K5730" s="16" t="n">
        <v>34.1</v>
      </c>
      <c r="L5730" s="17" t="n">
        <v>1320</v>
      </c>
      <c r="M5730" s="17" t="n">
        <v>1060</v>
      </c>
      <c r="N5730" s="14" t="b">
        <v>0</v>
      </c>
      <c r="O5730" s="14" t="inlineStr">
        <is>
          <t>M</t>
        </is>
      </c>
      <c r="P5730" s="14" t="inlineStr">
        <is>
          <t>REP</t>
        </is>
      </c>
      <c r="Q5730" s="17" t="n">
        <v>0.37</v>
      </c>
      <c r="R5730" s="14" t="n">
        <v>3</v>
      </c>
      <c r="S5730" s="17" t="n">
        <v>11.64</v>
      </c>
      <c r="T5730" s="10">
        <f>IF(Q5730&gt;0,M5730-Q5730,"")</f>
        <v/>
      </c>
      <c r="U5730" s="11">
        <f>IF(AND(T5730&gt;0,Q5730&gt;0),(Q5730/T5730)*100,"")</f>
        <v/>
      </c>
      <c r="V5730" s="11">
        <f>IF(AND(T5730&gt;0,S5730&gt;0),(S5730/T5730)*100,"")</f>
        <v/>
      </c>
      <c r="W5730" s="10">
        <f>IF(AND(J5730&gt;0,L5730&gt;0),(L5730/(J5730^3))*100,"")</f>
        <v/>
      </c>
      <c r="X5730" s="12" t="n">
        <v>1.6</v>
      </c>
      <c r="Y5730" s="12" t="n">
        <v>2.4</v>
      </c>
      <c r="Z5730" s="12" t="n">
        <v>1</v>
      </c>
      <c r="AA5730" s="18" t="n"/>
      <c r="AB5730" s="14" t="n"/>
      <c r="AC5730" s="18" t="n"/>
      <c r="AD5730" s="18" t="n"/>
      <c r="AE5730" s="18" t="n"/>
      <c r="AF5730" s="18" t="n"/>
    </row>
    <row r="5731" ht="14" customHeight="1">
      <c r="A5731" s="5" t="inlineStr">
        <is>
          <t>2641</t>
        </is>
      </c>
      <c r="B5731" s="5" t="inlineStr">
        <is>
          <t>LIPAN-5729</t>
        </is>
      </c>
      <c r="C5731" s="6" t="n">
        <v>2025</v>
      </c>
      <c r="D5731" s="5" t="inlineStr">
        <is>
          <t>2025-12-25 00:00:00</t>
        </is>
      </c>
      <c r="E5731" s="5" t="inlineStr">
        <is>
          <t>L.-Dez</t>
        </is>
      </c>
      <c r="F5731" s="5" t="inlineStr">
        <is>
          <t>E. E. Taiamã</t>
        </is>
      </c>
      <c r="G5731" s="5" t="inlineStr">
        <is>
          <t>16º 48' 01,35" | 57° 39' 22,89"</t>
        </is>
      </c>
      <c r="H5731" s="5" t="inlineStr">
        <is>
          <t>Characiformes</t>
        </is>
      </c>
      <c r="I5731" s="5" t="inlineStr">
        <is>
          <t>Piaractus mesopotamicus</t>
        </is>
      </c>
      <c r="J5731" s="7" t="n">
        <v>41.9</v>
      </c>
      <c r="K5731" s="7" t="n">
        <v>37.1</v>
      </c>
      <c r="L5731" s="8" t="n">
        <v>1780</v>
      </c>
      <c r="M5731" s="8" t="n">
        <v>1460</v>
      </c>
      <c r="N5731" s="5" t="b">
        <v>0</v>
      </c>
      <c r="O5731" s="5" t="inlineStr">
        <is>
          <t>F</t>
        </is>
      </c>
      <c r="P5731" s="5" t="inlineStr">
        <is>
          <t>REP</t>
        </is>
      </c>
      <c r="Q5731" s="8" t="n">
        <v>4.74</v>
      </c>
      <c r="R5731" s="5" t="n">
        <v>2</v>
      </c>
      <c r="S5731" s="8" t="n">
        <v>13.21</v>
      </c>
      <c r="T5731" s="10">
        <f>IF(Q5731&gt;0,M5731-Q5731,"")</f>
        <v/>
      </c>
      <c r="U5731" s="11">
        <f>IF(AND(T5731&gt;0,Q5731&gt;0),(Q5731/T5731)*100,"")</f>
        <v/>
      </c>
      <c r="V5731" s="11">
        <f>IF(AND(T5731&gt;0,S5731&gt;0),(S5731/T5731)*100,"")</f>
        <v/>
      </c>
      <c r="W5731" s="10">
        <f>IF(AND(J5731&gt;0,L5731&gt;0),(L5731/(J5731^3))*100,"")</f>
        <v/>
      </c>
      <c r="X5731" s="12" t="n">
        <v>1.6</v>
      </c>
      <c r="Y5731" s="12" t="n">
        <v>2.4</v>
      </c>
      <c r="Z5731" s="12" t="n">
        <v>1</v>
      </c>
      <c r="AA5731" s="13" t="n"/>
      <c r="AB5731" s="5" t="n"/>
      <c r="AC5731" s="13" t="n"/>
      <c r="AD5731" s="13" t="n"/>
      <c r="AE5731" s="13" t="n"/>
      <c r="AF5731" s="13" t="n"/>
    </row>
    <row r="5732" ht="14" customHeight="1">
      <c r="A5732" s="14" t="inlineStr">
        <is>
          <t>2642</t>
        </is>
      </c>
      <c r="B5732" s="14" t="inlineStr">
        <is>
          <t>LIPAN-5730</t>
        </is>
      </c>
      <c r="C5732" s="15" t="n">
        <v>2025</v>
      </c>
      <c r="D5732" s="14" t="inlineStr">
        <is>
          <t>2025-12-25 00:00:00</t>
        </is>
      </c>
      <c r="E5732" s="14" t="inlineStr">
        <is>
          <t>L.-Dez</t>
        </is>
      </c>
      <c r="F5732" s="14" t="inlineStr">
        <is>
          <t>E. E. Taiamã</t>
        </is>
      </c>
      <c r="G5732" s="14" t="inlineStr">
        <is>
          <t>16º 48' 01,35" | 57° 39' 22,89"</t>
        </is>
      </c>
      <c r="H5732" s="14" t="inlineStr">
        <is>
          <t>Characiformes</t>
        </is>
      </c>
      <c r="I5732" s="14" t="inlineStr">
        <is>
          <t>Piaractus mesopotamicus</t>
        </is>
      </c>
      <c r="J5732" s="16" t="n">
        <v>44.2</v>
      </c>
      <c r="K5732" s="16" t="n">
        <v>37.1</v>
      </c>
      <c r="L5732" s="17" t="n">
        <v>1890</v>
      </c>
      <c r="M5732" s="17" t="n">
        <v>1600</v>
      </c>
      <c r="N5732" s="14" t="b">
        <v>0</v>
      </c>
      <c r="O5732" s="14" t="inlineStr">
        <is>
          <t>F</t>
        </is>
      </c>
      <c r="P5732" s="14" t="inlineStr">
        <is>
          <t>REP</t>
        </is>
      </c>
      <c r="Q5732" s="17" t="n">
        <v>7.04</v>
      </c>
      <c r="R5732" s="14" t="n">
        <v>1</v>
      </c>
      <c r="S5732" s="17" t="n">
        <v>16.27</v>
      </c>
      <c r="T5732" s="10">
        <f>IF(Q5732&gt;0,M5732-Q5732,"")</f>
        <v/>
      </c>
      <c r="U5732" s="11">
        <f>IF(AND(T5732&gt;0,Q5732&gt;0),(Q5732/T5732)*100,"")</f>
        <v/>
      </c>
      <c r="V5732" s="11">
        <f>IF(AND(T5732&gt;0,S5732&gt;0),(S5732/T5732)*100,"")</f>
        <v/>
      </c>
      <c r="W5732" s="10">
        <f>IF(AND(J5732&gt;0,L5732&gt;0),(L5732/(J5732^3))*100,"")</f>
        <v/>
      </c>
      <c r="X5732" s="12" t="n">
        <v>1.6</v>
      </c>
      <c r="Y5732" s="12" t="n">
        <v>2.4</v>
      </c>
      <c r="Z5732" s="12" t="n">
        <v>1</v>
      </c>
      <c r="AA5732" s="18" t="n"/>
      <c r="AB5732" s="14" t="n"/>
      <c r="AC5732" s="18" t="n"/>
      <c r="AD5732" s="18" t="n"/>
      <c r="AE5732" s="18" t="n"/>
      <c r="AF5732" s="18" t="n"/>
    </row>
    <row r="5733" ht="14" customHeight="1">
      <c r="A5733" s="5" t="inlineStr">
        <is>
          <t>2643</t>
        </is>
      </c>
      <c r="B5733" s="5" t="inlineStr">
        <is>
          <t>LIPAN-5731</t>
        </is>
      </c>
      <c r="C5733" s="6" t="n">
        <v>2025</v>
      </c>
      <c r="D5733" s="5" t="inlineStr">
        <is>
          <t>2025-12-25 00:00:00</t>
        </is>
      </c>
      <c r="E5733" s="5" t="inlineStr">
        <is>
          <t>L.-Dez</t>
        </is>
      </c>
      <c r="F5733" s="5" t="inlineStr">
        <is>
          <t>E. E. Taiamã</t>
        </is>
      </c>
      <c r="G5733" s="5" t="inlineStr">
        <is>
          <t>16º 48' 01,35" | 57° 39' 22,89"</t>
        </is>
      </c>
      <c r="H5733" s="5" t="inlineStr">
        <is>
          <t>Characiformes</t>
        </is>
      </c>
      <c r="I5733" s="5" t="inlineStr">
        <is>
          <t>Salminus brasiliensis</t>
        </is>
      </c>
      <c r="J5733" s="7" t="n">
        <v>68.2</v>
      </c>
      <c r="K5733" s="7" t="n">
        <v>60.8</v>
      </c>
      <c r="L5733" s="8" t="n">
        <v>5310</v>
      </c>
      <c r="M5733" s="8" t="n">
        <v>4550</v>
      </c>
      <c r="N5733" s="5" t="b">
        <v>0</v>
      </c>
      <c r="O5733" s="5" t="inlineStr">
        <is>
          <t>F</t>
        </is>
      </c>
      <c r="P5733" s="5" t="inlineStr">
        <is>
          <t>EMA</t>
        </is>
      </c>
      <c r="Q5733" s="8" t="n">
        <v>49.8</v>
      </c>
      <c r="R5733" s="5" t="n">
        <v>0</v>
      </c>
      <c r="S5733" s="8" t="n">
        <v>26.64</v>
      </c>
      <c r="T5733" s="10">
        <f>IF(Q5733&gt;0,M5733-Q5733,"")</f>
        <v/>
      </c>
      <c r="U5733" s="11">
        <f>IF(AND(T5733&gt;0,Q5733&gt;0),(Q5733/T5733)*100,"")</f>
        <v/>
      </c>
      <c r="V5733" s="11">
        <f>IF(AND(T5733&gt;0,S5733&gt;0),(S5733/T5733)*100,"")</f>
        <v/>
      </c>
      <c r="W5733" s="10">
        <f>IF(AND(J5733&gt;0,L5733&gt;0),(L5733/(J5733^3))*100,"")</f>
        <v/>
      </c>
      <c r="X5733" s="12" t="n">
        <v>1.6</v>
      </c>
      <c r="Y5733" s="12" t="n">
        <v>2.4</v>
      </c>
      <c r="Z5733" s="12" t="n">
        <v>1</v>
      </c>
      <c r="AA5733" s="13" t="n"/>
      <c r="AB5733" s="5" t="n"/>
      <c r="AC5733" s="13" t="n"/>
      <c r="AD5733" s="13" t="n"/>
      <c r="AE5733" s="13" t="n"/>
      <c r="AF5733" s="13" t="n"/>
    </row>
    <row r="5734" ht="14" customHeight="1">
      <c r="A5734" s="14" t="inlineStr">
        <is>
          <t>2644</t>
        </is>
      </c>
      <c r="B5734" s="14" t="inlineStr">
        <is>
          <t>LIPAN-5732</t>
        </is>
      </c>
      <c r="C5734" s="15" t="n">
        <v>2025</v>
      </c>
      <c r="D5734" s="14" t="inlineStr">
        <is>
          <t>2025-12-25 00:00:00</t>
        </is>
      </c>
      <c r="E5734" s="14" t="inlineStr">
        <is>
          <t>L.-Dez</t>
        </is>
      </c>
      <c r="F5734" s="14" t="inlineStr">
        <is>
          <t>E. E. Taiamã</t>
        </is>
      </c>
      <c r="G5734" s="14" t="inlineStr">
        <is>
          <t>16º 48' 01,35" | 57° 39' 22,89"</t>
        </is>
      </c>
      <c r="H5734" s="14" t="inlineStr">
        <is>
          <t>Siluriformes</t>
        </is>
      </c>
      <c r="I5734" s="14" t="inlineStr">
        <is>
          <t>Pseudoplatystoma corruscans</t>
        </is>
      </c>
      <c r="J5734" s="16" t="n">
        <v>93.8</v>
      </c>
      <c r="K5734" s="16" t="n">
        <v>84</v>
      </c>
      <c r="L5734" s="17" t="n">
        <v>7530</v>
      </c>
      <c r="M5734" s="17" t="n">
        <v>6490</v>
      </c>
      <c r="N5734" s="14" t="b">
        <v>0</v>
      </c>
      <c r="O5734" s="14" t="inlineStr">
        <is>
          <t>F</t>
        </is>
      </c>
      <c r="P5734" s="14" t="inlineStr">
        <is>
          <t>REP</t>
        </is>
      </c>
      <c r="Q5734" s="17" t="n">
        <v>51.43</v>
      </c>
      <c r="R5734" s="14" t="n">
        <v>0</v>
      </c>
      <c r="S5734" s="17" t="n">
        <v>58.09</v>
      </c>
      <c r="T5734" s="10">
        <f>IF(Q5734&gt;0,M5734-Q5734,"")</f>
        <v/>
      </c>
      <c r="U5734" s="11">
        <f>IF(AND(T5734&gt;0,Q5734&gt;0),(Q5734/T5734)*100,"")</f>
        <v/>
      </c>
      <c r="V5734" s="11">
        <f>IF(AND(T5734&gt;0,S5734&gt;0),(S5734/T5734)*100,"")</f>
        <v/>
      </c>
      <c r="W5734" s="10">
        <f>IF(AND(J5734&gt;0,L5734&gt;0),(L5734/(J5734^3))*100,"")</f>
        <v/>
      </c>
      <c r="X5734" s="12" t="n">
        <v>1.6</v>
      </c>
      <c r="Y5734" s="12" t="n">
        <v>2.4</v>
      </c>
      <c r="Z5734" s="12" t="n">
        <v>1</v>
      </c>
      <c r="AA5734" s="18" t="n"/>
      <c r="AB5734" s="14" t="n"/>
      <c r="AC5734" s="18" t="n"/>
      <c r="AD5734" s="18" t="n"/>
      <c r="AE5734" s="18" t="n"/>
      <c r="AF5734" s="18" t="n"/>
    </row>
    <row r="5735" ht="14" customHeight="1">
      <c r="A5735" s="5" t="inlineStr">
        <is>
          <t>2645</t>
        </is>
      </c>
      <c r="B5735" s="5" t="inlineStr">
        <is>
          <t>LIPAN-5733</t>
        </is>
      </c>
      <c r="C5735" s="6" t="n">
        <v>2025</v>
      </c>
      <c r="D5735" s="5" t="inlineStr">
        <is>
          <t>2025-12-25 00:00:00</t>
        </is>
      </c>
      <c r="E5735" s="5" t="inlineStr">
        <is>
          <t>L.-Dez</t>
        </is>
      </c>
      <c r="F5735" s="5" t="inlineStr">
        <is>
          <t>E. E. Taiamã</t>
        </is>
      </c>
      <c r="G5735" s="5" t="inlineStr">
        <is>
          <t>16º 48' 01,35" | 57° 39' 22,89"</t>
        </is>
      </c>
      <c r="H5735" s="5" t="inlineStr">
        <is>
          <t>Siluriformes</t>
        </is>
      </c>
      <c r="I5735" s="5" t="inlineStr">
        <is>
          <t>Pseudoplatystoma corruscans</t>
        </is>
      </c>
      <c r="J5735" s="7" t="n">
        <v>88.3</v>
      </c>
      <c r="K5735" s="7" t="n">
        <v>74.5</v>
      </c>
      <c r="L5735" s="8" t="n">
        <v>6520</v>
      </c>
      <c r="M5735" s="8" t="n">
        <v>5770</v>
      </c>
      <c r="N5735" s="5" t="b">
        <v>0</v>
      </c>
      <c r="O5735" s="5" t="inlineStr">
        <is>
          <t>F</t>
        </is>
      </c>
      <c r="P5735" s="5" t="inlineStr">
        <is>
          <t>REP</t>
        </is>
      </c>
      <c r="Q5735" s="8" t="n">
        <v>17.73</v>
      </c>
      <c r="R5735" s="5" t="n">
        <v>0</v>
      </c>
      <c r="S5735" s="8" t="n">
        <v>53</v>
      </c>
      <c r="T5735" s="10">
        <f>IF(Q5735&gt;0,M5735-Q5735,"")</f>
        <v/>
      </c>
      <c r="U5735" s="11">
        <f>IF(AND(T5735&gt;0,Q5735&gt;0),(Q5735/T5735)*100,"")</f>
        <v/>
      </c>
      <c r="V5735" s="11">
        <f>IF(AND(T5735&gt;0,S5735&gt;0),(S5735/T5735)*100,"")</f>
        <v/>
      </c>
      <c r="W5735" s="10">
        <f>IF(AND(J5735&gt;0,L5735&gt;0),(L5735/(J5735^3))*100,"")</f>
        <v/>
      </c>
      <c r="X5735" s="12" t="n">
        <v>1.6</v>
      </c>
      <c r="Y5735" s="12" t="n">
        <v>2.4</v>
      </c>
      <c r="Z5735" s="12" t="n">
        <v>1</v>
      </c>
      <c r="AA5735" s="13" t="n"/>
      <c r="AB5735" s="5" t="n"/>
      <c r="AC5735" s="13" t="n"/>
      <c r="AD5735" s="13" t="n"/>
      <c r="AE5735" s="13" t="n"/>
      <c r="AF5735" s="13" t="n"/>
    </row>
    <row r="5736" ht="14" customHeight="1">
      <c r="A5736" s="14" t="inlineStr">
        <is>
          <t>2646</t>
        </is>
      </c>
      <c r="B5736" s="14" t="inlineStr">
        <is>
          <t>LIPAN-5734</t>
        </is>
      </c>
      <c r="C5736" s="15" t="n">
        <v>2025</v>
      </c>
      <c r="D5736" s="14" t="inlineStr">
        <is>
          <t>2025-12-25 00:00:00</t>
        </is>
      </c>
      <c r="E5736" s="14" t="inlineStr">
        <is>
          <t>L.-Dez</t>
        </is>
      </c>
      <c r="F5736" s="14" t="inlineStr">
        <is>
          <t>E. E. Taiamã</t>
        </is>
      </c>
      <c r="G5736" s="14" t="inlineStr">
        <is>
          <t>16º 48' 01,35" | 57° 39' 22,89"</t>
        </is>
      </c>
      <c r="H5736" s="14" t="inlineStr">
        <is>
          <t>Siluriformes</t>
        </is>
      </c>
      <c r="I5736" s="14" t="inlineStr">
        <is>
          <t>Pseudoplatystoma corruscans</t>
        </is>
      </c>
      <c r="J5736" s="16" t="n">
        <v>89.5</v>
      </c>
      <c r="K5736" s="16" t="n">
        <v>76.09999999999999</v>
      </c>
      <c r="L5736" s="17" t="n">
        <v>8310</v>
      </c>
      <c r="M5736" s="17" t="n">
        <v>7260</v>
      </c>
      <c r="N5736" s="14" t="b">
        <v>0</v>
      </c>
      <c r="O5736" s="14" t="inlineStr">
        <is>
          <t>F</t>
        </is>
      </c>
      <c r="P5736" s="14" t="inlineStr">
        <is>
          <t>REP</t>
        </is>
      </c>
      <c r="Q5736" s="17" t="n">
        <v>32.15</v>
      </c>
      <c r="R5736" s="14" t="n">
        <v>0</v>
      </c>
      <c r="S5736" s="17" t="n">
        <v>59.23</v>
      </c>
      <c r="T5736" s="10">
        <f>IF(Q5736&gt;0,M5736-Q5736,"")</f>
        <v/>
      </c>
      <c r="U5736" s="11">
        <f>IF(AND(T5736&gt;0,Q5736&gt;0),(Q5736/T5736)*100,"")</f>
        <v/>
      </c>
      <c r="V5736" s="11">
        <f>IF(AND(T5736&gt;0,S5736&gt;0),(S5736/T5736)*100,"")</f>
        <v/>
      </c>
      <c r="W5736" s="10">
        <f>IF(AND(J5736&gt;0,L5736&gt;0),(L5736/(J5736^3))*100,"")</f>
        <v/>
      </c>
      <c r="X5736" s="12" t="n">
        <v>1.6</v>
      </c>
      <c r="Y5736" s="12" t="n">
        <v>2.4</v>
      </c>
      <c r="Z5736" s="12" t="n">
        <v>1</v>
      </c>
      <c r="AA5736" s="18" t="n"/>
      <c r="AB5736" s="14" t="n"/>
      <c r="AC5736" s="18" t="n"/>
      <c r="AD5736" s="18" t="n"/>
      <c r="AE5736" s="18" t="n"/>
      <c r="AF5736" s="18" t="n"/>
    </row>
    <row r="5737" ht="14" customHeight="1">
      <c r="A5737" s="5" t="inlineStr">
        <is>
          <t>2647</t>
        </is>
      </c>
      <c r="B5737" s="5" t="inlineStr">
        <is>
          <t>LIPAN-5735</t>
        </is>
      </c>
      <c r="C5737" s="6" t="n">
        <v>2025</v>
      </c>
      <c r="D5737" s="5" t="inlineStr">
        <is>
          <t>2025-12-25 00:00:00</t>
        </is>
      </c>
      <c r="E5737" s="5" t="inlineStr">
        <is>
          <t>L.-Dez</t>
        </is>
      </c>
      <c r="F5737" s="5" t="inlineStr">
        <is>
          <t>E. E. Taiamã</t>
        </is>
      </c>
      <c r="G5737" s="5" t="inlineStr">
        <is>
          <t>16º 48' 01,35" | 57° 39' 22,89"</t>
        </is>
      </c>
      <c r="H5737" s="5" t="inlineStr">
        <is>
          <t>Siluriformes</t>
        </is>
      </c>
      <c r="I5737" s="5" t="inlineStr">
        <is>
          <t>Pseudoplatystoma corruscans</t>
        </is>
      </c>
      <c r="J5737" s="7" t="n">
        <v>102.5</v>
      </c>
      <c r="K5737" s="7" t="n">
        <v>91.5</v>
      </c>
      <c r="L5737" s="8" t="n">
        <v>12860</v>
      </c>
      <c r="M5737" s="8" t="n">
        <v>11040</v>
      </c>
      <c r="N5737" s="5" t="b">
        <v>0</v>
      </c>
      <c r="O5737" s="5" t="inlineStr">
        <is>
          <t>F</t>
        </is>
      </c>
      <c r="P5737" s="5" t="inlineStr">
        <is>
          <t>EMA</t>
        </is>
      </c>
      <c r="Q5737" s="8" t="n">
        <v>162.66</v>
      </c>
      <c r="R5737" s="5" t="n">
        <v>0</v>
      </c>
      <c r="S5737" s="8" t="n">
        <v>162.47</v>
      </c>
      <c r="T5737" s="10">
        <f>IF(Q5737&gt;0,M5737-Q5737,"")</f>
        <v/>
      </c>
      <c r="U5737" s="11">
        <f>IF(AND(T5737&gt;0,Q5737&gt;0),(Q5737/T5737)*100,"")</f>
        <v/>
      </c>
      <c r="V5737" s="11">
        <f>IF(AND(T5737&gt;0,S5737&gt;0),(S5737/T5737)*100,"")</f>
        <v/>
      </c>
      <c r="W5737" s="10">
        <f>IF(AND(J5737&gt;0,L5737&gt;0),(L5737/(J5737^3))*100,"")</f>
        <v/>
      </c>
      <c r="X5737" s="12" t="n">
        <v>1.6</v>
      </c>
      <c r="Y5737" s="12" t="n">
        <v>2.4</v>
      </c>
      <c r="Z5737" s="12" t="n">
        <v>1</v>
      </c>
      <c r="AA5737" s="13" t="n"/>
      <c r="AB5737" s="5" t="n"/>
      <c r="AC5737" s="13" t="n"/>
      <c r="AD5737" s="13" t="n"/>
      <c r="AE5737" s="13" t="n"/>
      <c r="AF5737" s="13" t="n"/>
    </row>
    <row r="5738" ht="14" customHeight="1">
      <c r="A5738" s="14" t="inlineStr">
        <is>
          <t>2648</t>
        </is>
      </c>
      <c r="B5738" s="14" t="inlineStr">
        <is>
          <t>LIPAN-5736</t>
        </is>
      </c>
      <c r="C5738" s="15" t="n">
        <v>2025</v>
      </c>
      <c r="D5738" s="14" t="inlineStr">
        <is>
          <t>2025-12-25 00:00:00</t>
        </is>
      </c>
      <c r="E5738" s="14" t="inlineStr">
        <is>
          <t>L.-Dez</t>
        </is>
      </c>
      <c r="F5738" s="14" t="inlineStr">
        <is>
          <t>E. E. Taiamã</t>
        </is>
      </c>
      <c r="G5738" s="14" t="inlineStr">
        <is>
          <t>16º 48' 01,35" | 57° 39' 22,89"</t>
        </is>
      </c>
      <c r="H5738" s="14" t="inlineStr">
        <is>
          <t>Siluriformes</t>
        </is>
      </c>
      <c r="I5738" s="14" t="inlineStr">
        <is>
          <t>Pseudoplatystoma corruscans</t>
        </is>
      </c>
      <c r="J5738" s="16" t="n">
        <v>93.3</v>
      </c>
      <c r="K5738" s="16" t="n">
        <v>75.40000000000001</v>
      </c>
      <c r="L5738" s="17" t="n">
        <v>8280</v>
      </c>
      <c r="M5738" s="17" t="n">
        <v>7380</v>
      </c>
      <c r="N5738" s="14" t="b">
        <v>0</v>
      </c>
      <c r="O5738" s="14" t="inlineStr">
        <is>
          <t>F</t>
        </is>
      </c>
      <c r="P5738" s="14" t="inlineStr">
        <is>
          <t>REP</t>
        </is>
      </c>
      <c r="Q5738" s="17" t="n">
        <v>34.37</v>
      </c>
      <c r="R5738" s="14" t="n">
        <v>0</v>
      </c>
      <c r="S5738" s="17" t="n">
        <v>81.81999999999999</v>
      </c>
      <c r="T5738" s="10">
        <f>IF(Q5738&gt;0,M5738-Q5738,"")</f>
        <v/>
      </c>
      <c r="U5738" s="11">
        <f>IF(AND(T5738&gt;0,Q5738&gt;0),(Q5738/T5738)*100,"")</f>
        <v/>
      </c>
      <c r="V5738" s="11">
        <f>IF(AND(T5738&gt;0,S5738&gt;0),(S5738/T5738)*100,"")</f>
        <v/>
      </c>
      <c r="W5738" s="10">
        <f>IF(AND(J5738&gt;0,L5738&gt;0),(L5738/(J5738^3))*100,"")</f>
        <v/>
      </c>
      <c r="X5738" s="12" t="n">
        <v>1.6</v>
      </c>
      <c r="Y5738" s="12" t="n">
        <v>2.4</v>
      </c>
      <c r="Z5738" s="12" t="n">
        <v>1</v>
      </c>
      <c r="AA5738" s="18" t="n"/>
      <c r="AB5738" s="14" t="n"/>
      <c r="AC5738" s="18" t="n"/>
      <c r="AD5738" s="18" t="n"/>
      <c r="AE5738" s="18" t="n"/>
      <c r="AF5738" s="18" t="n"/>
    </row>
    <row r="5739" ht="14" customHeight="1">
      <c r="A5739" s="5" t="inlineStr">
        <is>
          <t>2649</t>
        </is>
      </c>
      <c r="B5739" s="5" t="inlineStr">
        <is>
          <t>LIPAN-5737</t>
        </is>
      </c>
      <c r="C5739" s="6" t="n">
        <v>2025</v>
      </c>
      <c r="D5739" s="5" t="inlineStr">
        <is>
          <t>2025-12-25 00:00:00</t>
        </is>
      </c>
      <c r="E5739" s="5" t="inlineStr">
        <is>
          <t>L.-Dez</t>
        </is>
      </c>
      <c r="F5739" s="5" t="inlineStr">
        <is>
          <t>E. E. Taiamã</t>
        </is>
      </c>
      <c r="G5739" s="5" t="inlineStr">
        <is>
          <t>16º 48' 01,35" | 57° 39' 22,89"</t>
        </is>
      </c>
      <c r="H5739" s="5" t="inlineStr">
        <is>
          <t>Siluriformes</t>
        </is>
      </c>
      <c r="I5739" s="5" t="inlineStr">
        <is>
          <t>Pseudoplatystoma corruscans</t>
        </is>
      </c>
      <c r="J5739" s="7" t="n">
        <v>98.5</v>
      </c>
      <c r="K5739" s="7" t="n">
        <v>85.2</v>
      </c>
      <c r="L5739" s="8" t="n">
        <v>9750</v>
      </c>
      <c r="M5739" s="8" t="n">
        <v>8830</v>
      </c>
      <c r="N5739" s="5" t="b">
        <v>0</v>
      </c>
      <c r="O5739" s="5" t="inlineStr">
        <is>
          <t>F</t>
        </is>
      </c>
      <c r="P5739" s="5" t="inlineStr">
        <is>
          <t>REP</t>
        </is>
      </c>
      <c r="Q5739" s="8" t="n">
        <v>38.57</v>
      </c>
      <c r="R5739" s="5" t="n">
        <v>0</v>
      </c>
      <c r="S5739" s="8" t="n">
        <v>76.79000000000001</v>
      </c>
      <c r="T5739" s="10">
        <f>IF(Q5739&gt;0,M5739-Q5739,"")</f>
        <v/>
      </c>
      <c r="U5739" s="11">
        <f>IF(AND(T5739&gt;0,Q5739&gt;0),(Q5739/T5739)*100,"")</f>
        <v/>
      </c>
      <c r="V5739" s="11">
        <f>IF(AND(T5739&gt;0,S5739&gt;0),(S5739/T5739)*100,"")</f>
        <v/>
      </c>
      <c r="W5739" s="10">
        <f>IF(AND(J5739&gt;0,L5739&gt;0),(L5739/(J5739^3))*100,"")</f>
        <v/>
      </c>
      <c r="X5739" s="12" t="n">
        <v>1.6</v>
      </c>
      <c r="Y5739" s="12" t="n">
        <v>2.4</v>
      </c>
      <c r="Z5739" s="12" t="n">
        <v>1</v>
      </c>
      <c r="AA5739" s="13" t="n"/>
      <c r="AB5739" s="5" t="n"/>
      <c r="AC5739" s="13" t="n"/>
      <c r="AD5739" s="13" t="n"/>
      <c r="AE5739" s="13" t="n"/>
      <c r="AF5739" s="13" t="n"/>
    </row>
    <row r="5740" ht="14" customHeight="1">
      <c r="A5740" s="14" t="inlineStr">
        <is>
          <t>2650</t>
        </is>
      </c>
      <c r="B5740" s="14" t="inlineStr">
        <is>
          <t>LIPAN-5738</t>
        </is>
      </c>
      <c r="C5740" s="15" t="n">
        <v>2025</v>
      </c>
      <c r="D5740" s="14" t="inlineStr">
        <is>
          <t>2025-12-25 00:00:00</t>
        </is>
      </c>
      <c r="E5740" s="14" t="inlineStr">
        <is>
          <t>L.-Dez</t>
        </is>
      </c>
      <c r="F5740" s="14" t="inlineStr">
        <is>
          <t>E. E. Taiamã</t>
        </is>
      </c>
      <c r="G5740" s="14" t="inlineStr">
        <is>
          <t>16º 48' 01,35" | 57° 39' 22,89"</t>
        </is>
      </c>
      <c r="H5740" s="14" t="inlineStr">
        <is>
          <t>Siluriformes</t>
        </is>
      </c>
      <c r="I5740" s="14" t="inlineStr">
        <is>
          <t>Pseudoplatystoma corruscans</t>
        </is>
      </c>
      <c r="J5740" s="16" t="n">
        <v>98</v>
      </c>
      <c r="K5740" s="16" t="n">
        <v>88.09999999999999</v>
      </c>
      <c r="L5740" s="17" t="n">
        <v>10470</v>
      </c>
      <c r="M5740" s="17" t="n">
        <v>9140</v>
      </c>
      <c r="N5740" s="14" t="b">
        <v>0</v>
      </c>
      <c r="O5740" s="14" t="inlineStr">
        <is>
          <t>F</t>
        </is>
      </c>
      <c r="P5740" s="14" t="inlineStr">
        <is>
          <t>REP</t>
        </is>
      </c>
      <c r="Q5740" s="17" t="n">
        <v>41.25</v>
      </c>
      <c r="R5740" s="14" t="n">
        <v>0</v>
      </c>
      <c r="S5740" s="17" t="n">
        <v>68.90000000000001</v>
      </c>
      <c r="T5740" s="10">
        <f>IF(Q5740&gt;0,M5740-Q5740,"")</f>
        <v/>
      </c>
      <c r="U5740" s="11">
        <f>IF(AND(T5740&gt;0,Q5740&gt;0),(Q5740/T5740)*100,"")</f>
        <v/>
      </c>
      <c r="V5740" s="11">
        <f>IF(AND(T5740&gt;0,S5740&gt;0),(S5740/T5740)*100,"")</f>
        <v/>
      </c>
      <c r="W5740" s="10">
        <f>IF(AND(J5740&gt;0,L5740&gt;0),(L5740/(J5740^3))*100,"")</f>
        <v/>
      </c>
      <c r="X5740" s="12" t="n">
        <v>1.6</v>
      </c>
      <c r="Y5740" s="12" t="n">
        <v>2.4</v>
      </c>
      <c r="Z5740" s="12" t="n">
        <v>1</v>
      </c>
      <c r="AA5740" s="18" t="n"/>
      <c r="AB5740" s="14" t="n"/>
      <c r="AC5740" s="18" t="n"/>
      <c r="AD5740" s="18" t="n"/>
      <c r="AE5740" s="18" t="n"/>
      <c r="AF5740" s="18" t="n"/>
    </row>
    <row r="5741" ht="14" customHeight="1">
      <c r="A5741" s="5" t="inlineStr">
        <is>
          <t>2651</t>
        </is>
      </c>
      <c r="B5741" s="5" t="inlineStr">
        <is>
          <t>LIPAN-5740</t>
        </is>
      </c>
      <c r="C5741" s="6" t="n">
        <v>2025</v>
      </c>
      <c r="D5741" s="5" t="inlineStr">
        <is>
          <t>2025-12-25 00:00:00</t>
        </is>
      </c>
      <c r="E5741" s="5" t="inlineStr">
        <is>
          <t>L.-Dez</t>
        </is>
      </c>
      <c r="F5741" s="5" t="inlineStr">
        <is>
          <t>E. E. Taiamã</t>
        </is>
      </c>
      <c r="G5741" s="5" t="inlineStr">
        <is>
          <t>16º 48' 01,35" | 57° 39' 22,89"</t>
        </is>
      </c>
      <c r="H5741" s="5" t="inlineStr">
        <is>
          <t>Siluriformes</t>
        </is>
      </c>
      <c r="I5741" s="5" t="inlineStr">
        <is>
          <t>Pseudoplatystoma corruscans</t>
        </is>
      </c>
      <c r="J5741" s="7" t="n">
        <v>99.2</v>
      </c>
      <c r="K5741" s="7" t="n">
        <v>86.90000000000001</v>
      </c>
      <c r="L5741" s="8" t="n">
        <v>11870</v>
      </c>
      <c r="M5741" s="8" t="n">
        <v>8980</v>
      </c>
      <c r="N5741" s="5" t="b">
        <v>0</v>
      </c>
      <c r="O5741" s="5" t="inlineStr">
        <is>
          <t>F</t>
        </is>
      </c>
      <c r="P5741" s="5" t="inlineStr">
        <is>
          <t>REP</t>
        </is>
      </c>
      <c r="Q5741" s="8" t="n">
        <v>46.8</v>
      </c>
      <c r="R5741" s="5" t="n">
        <v>0</v>
      </c>
      <c r="S5741" s="8" t="n">
        <v>70.2</v>
      </c>
      <c r="T5741" s="10">
        <f>IF(Q5741&gt;0,M5741-Q5741,"")</f>
        <v/>
      </c>
      <c r="U5741" s="11">
        <f>IF(AND(T5741&gt;0,Q5741&gt;0),(Q5741/T5741)*100,"")</f>
        <v/>
      </c>
      <c r="V5741" s="11">
        <f>IF(AND(T5741&gt;0,S5741&gt;0),(S5741/T5741)*100,"")</f>
        <v/>
      </c>
      <c r="W5741" s="10">
        <f>IF(AND(J5741&gt;0,L5741&gt;0),(L5741/(J5741^3))*100,"")</f>
        <v/>
      </c>
      <c r="X5741" s="12" t="n">
        <v>1.6</v>
      </c>
      <c r="Y5741" s="12" t="n">
        <v>2.4</v>
      </c>
      <c r="Z5741" s="12" t="n">
        <v>1</v>
      </c>
      <c r="AA5741" s="13" t="n"/>
      <c r="AB5741" s="5" t="n"/>
      <c r="AC5741" s="13" t="n"/>
      <c r="AD5741" s="13" t="n"/>
      <c r="AE5741" s="13" t="n"/>
      <c r="AF5741" s="13" t="n"/>
    </row>
    <row r="5742" ht="14" customHeight="1">
      <c r="A5742" s="14" t="inlineStr">
        <is>
          <t>2652</t>
        </is>
      </c>
      <c r="B5742" s="14" t="inlineStr">
        <is>
          <t>LIPAN-5741</t>
        </is>
      </c>
      <c r="C5742" s="15" t="n">
        <v>2025</v>
      </c>
      <c r="D5742" s="14" t="inlineStr">
        <is>
          <t>2025-12-25 00:00:00</t>
        </is>
      </c>
      <c r="E5742" s="14" t="inlineStr">
        <is>
          <t>L.-Dez</t>
        </is>
      </c>
      <c r="F5742" s="14" t="inlineStr">
        <is>
          <t>E. E. Taiamã</t>
        </is>
      </c>
      <c r="G5742" s="14" t="inlineStr">
        <is>
          <t>16º 48' 01,35" | 57° 39' 22,89"</t>
        </is>
      </c>
      <c r="H5742" s="14" t="inlineStr">
        <is>
          <t>Siluriformes</t>
        </is>
      </c>
      <c r="I5742" s="14" t="inlineStr">
        <is>
          <t>Pseudoplatystoma corruscans</t>
        </is>
      </c>
      <c r="J5742" s="16" t="n">
        <v>71.90000000000001</v>
      </c>
      <c r="K5742" s="16" t="n">
        <v>59.2</v>
      </c>
      <c r="L5742" s="17" t="n">
        <v>3340</v>
      </c>
      <c r="M5742" s="17" t="n">
        <v>2990</v>
      </c>
      <c r="N5742" s="14" t="b">
        <v>0</v>
      </c>
      <c r="O5742" s="14" t="inlineStr">
        <is>
          <t>F</t>
        </is>
      </c>
      <c r="P5742" s="14" t="inlineStr">
        <is>
          <t>REP</t>
        </is>
      </c>
      <c r="Q5742" s="17" t="n">
        <v>6.53</v>
      </c>
      <c r="R5742" s="14" t="n">
        <v>0</v>
      </c>
      <c r="S5742" s="17" t="n">
        <v>36.28</v>
      </c>
      <c r="T5742" s="10">
        <f>IF(Q5742&gt;0,M5742-Q5742,"")</f>
        <v/>
      </c>
      <c r="U5742" s="11">
        <f>IF(AND(T5742&gt;0,Q5742&gt;0),(Q5742/T5742)*100,"")</f>
        <v/>
      </c>
      <c r="V5742" s="11">
        <f>IF(AND(T5742&gt;0,S5742&gt;0),(S5742/T5742)*100,"")</f>
        <v/>
      </c>
      <c r="W5742" s="10">
        <f>IF(AND(J5742&gt;0,L5742&gt;0),(L5742/(J5742^3))*100,"")</f>
        <v/>
      </c>
      <c r="X5742" s="12" t="n">
        <v>1.6</v>
      </c>
      <c r="Y5742" s="12" t="n">
        <v>2.4</v>
      </c>
      <c r="Z5742" s="12" t="n">
        <v>1</v>
      </c>
      <c r="AA5742" s="18" t="n"/>
      <c r="AB5742" s="14" t="n"/>
      <c r="AC5742" s="18" t="n"/>
      <c r="AD5742" s="18" t="n"/>
      <c r="AE5742" s="18" t="n"/>
      <c r="AF5742" s="18" t="n"/>
    </row>
    <row r="5743" ht="14" customHeight="1">
      <c r="A5743" s="5" t="inlineStr">
        <is>
          <t>2653</t>
        </is>
      </c>
      <c r="B5743" s="5" t="inlineStr">
        <is>
          <t>LIPAN-5742</t>
        </is>
      </c>
      <c r="C5743" s="6" t="n">
        <v>2025</v>
      </c>
      <c r="D5743" s="5" t="inlineStr">
        <is>
          <t>2025-12-25 00:00:00</t>
        </is>
      </c>
      <c r="E5743" s="5" t="inlineStr">
        <is>
          <t>L.-Dez</t>
        </is>
      </c>
      <c r="F5743" s="5" t="inlineStr">
        <is>
          <t>E. E. Taiamã</t>
        </is>
      </c>
      <c r="G5743" s="5" t="inlineStr">
        <is>
          <t>16º 48' 01,35" | 57° 39' 22,89"</t>
        </is>
      </c>
      <c r="H5743" s="5" t="inlineStr">
        <is>
          <t>Siluriformes</t>
        </is>
      </c>
      <c r="I5743" s="5" t="inlineStr">
        <is>
          <t>Pseudoplatystoma corruscans</t>
        </is>
      </c>
      <c r="J5743" s="7" t="n">
        <v>100.4</v>
      </c>
      <c r="K5743" s="7" t="n">
        <v>86.8</v>
      </c>
      <c r="L5743" s="8" t="n">
        <v>10390</v>
      </c>
      <c r="M5743" s="8" t="n">
        <v>9120</v>
      </c>
      <c r="N5743" s="5" t="b">
        <v>0</v>
      </c>
      <c r="O5743" s="5" t="inlineStr">
        <is>
          <t>F</t>
        </is>
      </c>
      <c r="P5743" s="5" t="inlineStr">
        <is>
          <t>REP</t>
        </is>
      </c>
      <c r="Q5743" s="8" t="n">
        <v>60.31</v>
      </c>
      <c r="R5743" s="5" t="n">
        <v>0</v>
      </c>
      <c r="S5743" s="8" t="n">
        <v>117.03</v>
      </c>
      <c r="T5743" s="10">
        <f>IF(Q5743&gt;0,M5743-Q5743,"")</f>
        <v/>
      </c>
      <c r="U5743" s="11">
        <f>IF(AND(T5743&gt;0,Q5743&gt;0),(Q5743/T5743)*100,"")</f>
        <v/>
      </c>
      <c r="V5743" s="11">
        <f>IF(AND(T5743&gt;0,S5743&gt;0),(S5743/T5743)*100,"")</f>
        <v/>
      </c>
      <c r="W5743" s="10">
        <f>IF(AND(J5743&gt;0,L5743&gt;0),(L5743/(J5743^3))*100,"")</f>
        <v/>
      </c>
      <c r="X5743" s="12" t="n">
        <v>1.6</v>
      </c>
      <c r="Y5743" s="12" t="n">
        <v>2.4</v>
      </c>
      <c r="Z5743" s="12" t="n">
        <v>1</v>
      </c>
      <c r="AA5743" s="13" t="n"/>
      <c r="AB5743" s="5" t="n"/>
      <c r="AC5743" s="13" t="n"/>
      <c r="AD5743" s="13" t="n"/>
      <c r="AE5743" s="13" t="n"/>
      <c r="AF5743" s="13" t="n"/>
    </row>
    <row r="5744" ht="14" customHeight="1">
      <c r="A5744" s="14" t="inlineStr">
        <is>
          <t>2654</t>
        </is>
      </c>
      <c r="B5744" s="14" t="inlineStr">
        <is>
          <t>LIPAN-5743</t>
        </is>
      </c>
      <c r="C5744" s="15" t="n">
        <v>2025</v>
      </c>
      <c r="D5744" s="14" t="inlineStr">
        <is>
          <t>2025-12-25 00:00:00</t>
        </is>
      </c>
      <c r="E5744" s="14" t="inlineStr">
        <is>
          <t>L.-Dez</t>
        </is>
      </c>
      <c r="F5744" s="14" t="inlineStr">
        <is>
          <t>E. E. Taiamã</t>
        </is>
      </c>
      <c r="G5744" s="14" t="inlineStr">
        <is>
          <t>16º 48' 01,35" | 57° 39' 22,89"</t>
        </is>
      </c>
      <c r="H5744" s="14" t="inlineStr">
        <is>
          <t>Siluriformes</t>
        </is>
      </c>
      <c r="I5744" s="14" t="inlineStr">
        <is>
          <t>Pseudoplatystoma corruscans</t>
        </is>
      </c>
      <c r="J5744" s="16" t="n">
        <v>101.3</v>
      </c>
      <c r="K5744" s="16" t="n">
        <v>85</v>
      </c>
      <c r="L5744" s="17" t="n">
        <v>11680</v>
      </c>
      <c r="M5744" s="17" t="n">
        <v>10360</v>
      </c>
      <c r="N5744" s="14" t="b">
        <v>0</v>
      </c>
      <c r="O5744" s="14" t="inlineStr">
        <is>
          <t>F</t>
        </is>
      </c>
      <c r="P5744" s="14" t="inlineStr">
        <is>
          <t>REP</t>
        </is>
      </c>
      <c r="Q5744" s="17" t="n">
        <v>65.22</v>
      </c>
      <c r="R5744" s="14" t="n">
        <v>0</v>
      </c>
      <c r="S5744" s="17" t="n">
        <v>87.95</v>
      </c>
      <c r="T5744" s="10">
        <f>IF(Q5744&gt;0,M5744-Q5744,"")</f>
        <v/>
      </c>
      <c r="U5744" s="11">
        <f>IF(AND(T5744&gt;0,Q5744&gt;0),(Q5744/T5744)*100,"")</f>
        <v/>
      </c>
      <c r="V5744" s="11">
        <f>IF(AND(T5744&gt;0,S5744&gt;0),(S5744/T5744)*100,"")</f>
        <v/>
      </c>
      <c r="W5744" s="10">
        <f>IF(AND(J5744&gt;0,L5744&gt;0),(L5744/(J5744^3))*100,"")</f>
        <v/>
      </c>
      <c r="X5744" s="12" t="n">
        <v>1.6</v>
      </c>
      <c r="Y5744" s="12" t="n">
        <v>2.4</v>
      </c>
      <c r="Z5744" s="12" t="n">
        <v>1</v>
      </c>
      <c r="AA5744" s="18" t="n"/>
      <c r="AB5744" s="14" t="n"/>
      <c r="AC5744" s="18" t="n"/>
      <c r="AD5744" s="18" t="n"/>
      <c r="AE5744" s="18" t="n"/>
      <c r="AF5744" s="18" t="n"/>
    </row>
    <row r="5745" ht="14" customHeight="1">
      <c r="A5745" s="19" t="inlineStr">
        <is>
          <t>2655</t>
        </is>
      </c>
      <c r="B5745" s="19" t="inlineStr">
        <is>
          <t>LIPAN-5822</t>
        </is>
      </c>
      <c r="C5745" s="20" t="n">
        <v>2025</v>
      </c>
      <c r="D5745" s="19" t="inlineStr">
        <is>
          <t>2025-12-25 00:00:00</t>
        </is>
      </c>
      <c r="E5745" s="19" t="inlineStr">
        <is>
          <t>L.-Dez</t>
        </is>
      </c>
      <c r="F5745" s="19" t="inlineStr">
        <is>
          <t>E. E. Taiamã</t>
        </is>
      </c>
      <c r="G5745" s="19" t="inlineStr">
        <is>
          <t>16º 48' 01,35" | 57° 39' 22,89"</t>
        </is>
      </c>
      <c r="H5745" s="19" t="inlineStr">
        <is>
          <t>Siluriformes</t>
        </is>
      </c>
      <c r="I5745" s="19" t="inlineStr">
        <is>
          <t>Pseudoplatystoma corruscans</t>
        </is>
      </c>
      <c r="J5745" s="21" t="n">
        <v>107.5</v>
      </c>
      <c r="K5745" s="21" t="n">
        <v>92.8</v>
      </c>
      <c r="L5745" s="22" t="n">
        <v>12760</v>
      </c>
      <c r="M5745" s="22" t="n">
        <v>11440</v>
      </c>
      <c r="N5745" s="19" t="b">
        <v>0</v>
      </c>
      <c r="O5745" s="19" t="inlineStr">
        <is>
          <t>F</t>
        </is>
      </c>
      <c r="P5745" s="19" t="inlineStr">
        <is>
          <t>REP</t>
        </is>
      </c>
      <c r="Q5745" s="22" t="n">
        <v>47.1</v>
      </c>
      <c r="R5745" s="19" t="n">
        <v>0</v>
      </c>
      <c r="S5745" s="22" t="n">
        <v>90.84</v>
      </c>
      <c r="T5745" s="22">
        <f>IF(Q5745&gt;0,M5745-Q5745,"")</f>
        <v/>
      </c>
      <c r="U5745" s="23">
        <f>IF(AND(T5745&gt;0,Q5745&gt;0),(Q5745/T5745)*100,"")</f>
        <v/>
      </c>
      <c r="V5745" s="23">
        <f>IF(AND(T5745&gt;0,S5745&gt;0),(S5745/T5745)*100,"")</f>
        <v/>
      </c>
      <c r="W5745" s="22">
        <f>IF(AND(J5745&gt;0,L5745&gt;0),(L5745/(J5745^3))*100,"")</f>
        <v/>
      </c>
      <c r="X5745" s="23" t="n">
        <v>1.6</v>
      </c>
      <c r="Y5745" s="23" t="n">
        <v>2.4</v>
      </c>
      <c r="Z5745" s="23" t="n">
        <v>1</v>
      </c>
      <c r="AA5745" s="23" t="n"/>
      <c r="AB5745" s="19" t="n"/>
      <c r="AC5745" s="23" t="n"/>
      <c r="AD5745" s="23" t="n"/>
      <c r="AE5745" s="23" t="n"/>
      <c r="AF5745" s="23" t="n"/>
    </row>
    <row r="5746" ht="14" customHeight="1">
      <c r="A5746" s="14" t="inlineStr">
        <is>
          <t>2656</t>
        </is>
      </c>
      <c r="B5746" s="14" t="inlineStr">
        <is>
          <t>LIPAN-5744</t>
        </is>
      </c>
      <c r="C5746" s="15" t="n">
        <v>2025</v>
      </c>
      <c r="D5746" s="14" t="inlineStr">
        <is>
          <t>2025-12-25 00:00:00</t>
        </is>
      </c>
      <c r="E5746" s="14" t="inlineStr">
        <is>
          <t>L.-Dez</t>
        </is>
      </c>
      <c r="F5746" s="14" t="inlineStr">
        <is>
          <t>E. E. Taiamã</t>
        </is>
      </c>
      <c r="G5746" s="14" t="inlineStr">
        <is>
          <t>16º 48' 01,35" | 57° 39' 22,89"</t>
        </is>
      </c>
      <c r="H5746" s="14" t="inlineStr">
        <is>
          <t>Siluriformes</t>
        </is>
      </c>
      <c r="I5746" s="14" t="inlineStr">
        <is>
          <t>Pseudoplatystoma reticulatum</t>
        </is>
      </c>
      <c r="J5746" s="16" t="n">
        <v>78.90000000000001</v>
      </c>
      <c r="K5746" s="16" t="n">
        <v>67.5</v>
      </c>
      <c r="L5746" s="17" t="n">
        <v>4440</v>
      </c>
      <c r="M5746" s="17" t="n">
        <v>3880</v>
      </c>
      <c r="N5746" s="14" t="b">
        <v>0</v>
      </c>
      <c r="O5746" s="14" t="inlineStr">
        <is>
          <t>M</t>
        </is>
      </c>
      <c r="P5746" s="14" t="inlineStr">
        <is>
          <t>REP</t>
        </is>
      </c>
      <c r="Q5746" s="17" t="n">
        <v>23.63</v>
      </c>
      <c r="R5746" s="14" t="n">
        <v>0</v>
      </c>
      <c r="S5746" s="17" t="n">
        <v>45.64</v>
      </c>
      <c r="T5746" s="10">
        <f>IF(Q5746&gt;0,M5746-Q5746,"")</f>
        <v/>
      </c>
      <c r="U5746" s="11">
        <f>IF(AND(T5746&gt;0,Q5746&gt;0),(Q5746/T5746)*100,"")</f>
        <v/>
      </c>
      <c r="V5746" s="11">
        <f>IF(AND(T5746&gt;0,S5746&gt;0),(S5746/T5746)*100,"")</f>
        <v/>
      </c>
      <c r="W5746" s="10">
        <f>IF(AND(J5746&gt;0,L5746&gt;0),(L5746/(J5746^3))*100,"")</f>
        <v/>
      </c>
      <c r="X5746" s="12" t="n">
        <v>1.6</v>
      </c>
      <c r="Y5746" s="12" t="n">
        <v>2.4</v>
      </c>
      <c r="Z5746" s="12" t="n">
        <v>1</v>
      </c>
      <c r="AA5746" s="18" t="n"/>
      <c r="AB5746" s="14" t="n"/>
      <c r="AC5746" s="18" t="n"/>
      <c r="AD5746" s="18" t="n"/>
      <c r="AE5746" s="18" t="n"/>
      <c r="AF5746" s="18" t="n"/>
    </row>
    <row r="5747" ht="14" customHeight="1">
      <c r="A5747" s="5" t="inlineStr">
        <is>
          <t>2657</t>
        </is>
      </c>
      <c r="B5747" s="5" t="inlineStr">
        <is>
          <t>LIPAN-5745</t>
        </is>
      </c>
      <c r="C5747" s="6" t="n">
        <v>2025</v>
      </c>
      <c r="D5747" s="5" t="inlineStr">
        <is>
          <t>2025-12-25 00:00:00</t>
        </is>
      </c>
      <c r="E5747" s="5" t="inlineStr">
        <is>
          <t>L.-Dez</t>
        </is>
      </c>
      <c r="F5747" s="5" t="inlineStr">
        <is>
          <t>E. E. Taiamã</t>
        </is>
      </c>
      <c r="G5747" s="5" t="inlineStr">
        <is>
          <t>16º 48' 01,35" | 57° 39' 22,89"</t>
        </is>
      </c>
      <c r="H5747" s="5" t="inlineStr">
        <is>
          <t>Siluriformes</t>
        </is>
      </c>
      <c r="I5747" s="5" t="inlineStr">
        <is>
          <t>Pseudoplatystoma reticulatum</t>
        </is>
      </c>
      <c r="J5747" s="7" t="n">
        <v>69.90000000000001</v>
      </c>
      <c r="K5747" s="7" t="n">
        <v>61.8</v>
      </c>
      <c r="L5747" s="8" t="n">
        <v>3250</v>
      </c>
      <c r="M5747" s="8" t="n">
        <v>2820</v>
      </c>
      <c r="N5747" s="5" t="b">
        <v>0</v>
      </c>
      <c r="O5747" s="5" t="inlineStr">
        <is>
          <t>F</t>
        </is>
      </c>
      <c r="P5747" s="5" t="inlineStr">
        <is>
          <t>REP</t>
        </is>
      </c>
      <c r="Q5747" s="8" t="n">
        <v>4.43</v>
      </c>
      <c r="R5747" s="5" t="n">
        <v>0</v>
      </c>
      <c r="S5747" s="8" t="n">
        <v>30.12</v>
      </c>
      <c r="T5747" s="10">
        <f>IF(Q5747&gt;0,M5747-Q5747,"")</f>
        <v/>
      </c>
      <c r="U5747" s="11">
        <f>IF(AND(T5747&gt;0,Q5747&gt;0),(Q5747/T5747)*100,"")</f>
        <v/>
      </c>
      <c r="V5747" s="11">
        <f>IF(AND(T5747&gt;0,S5747&gt;0),(S5747/T5747)*100,"")</f>
        <v/>
      </c>
      <c r="W5747" s="10">
        <f>IF(AND(J5747&gt;0,L5747&gt;0),(L5747/(J5747^3))*100,"")</f>
        <v/>
      </c>
      <c r="X5747" s="12" t="n">
        <v>1.6</v>
      </c>
      <c r="Y5747" s="12" t="n">
        <v>2.4</v>
      </c>
      <c r="Z5747" s="12" t="n">
        <v>1</v>
      </c>
      <c r="AA5747" s="13" t="n"/>
      <c r="AB5747" s="5" t="n"/>
      <c r="AC5747" s="13" t="n"/>
      <c r="AD5747" s="13" t="n"/>
      <c r="AE5747" s="13" t="n"/>
      <c r="AF5747" s="13" t="n"/>
    </row>
    <row r="5748" ht="14" customHeight="1">
      <c r="A5748" s="14" t="inlineStr">
        <is>
          <t>2658</t>
        </is>
      </c>
      <c r="B5748" s="14" t="inlineStr">
        <is>
          <t>LIPAN-5746</t>
        </is>
      </c>
      <c r="C5748" s="15" t="n">
        <v>2025</v>
      </c>
      <c r="D5748" s="14" t="inlineStr">
        <is>
          <t>2025-12-25 00:00:00</t>
        </is>
      </c>
      <c r="E5748" s="14" t="inlineStr">
        <is>
          <t>L.-Dez</t>
        </is>
      </c>
      <c r="F5748" s="14" t="inlineStr">
        <is>
          <t>E. E. Taiamã</t>
        </is>
      </c>
      <c r="G5748" s="14" t="inlineStr">
        <is>
          <t>16º 48' 01,35" | 57° 39' 22,89"</t>
        </is>
      </c>
      <c r="H5748" s="14" t="inlineStr">
        <is>
          <t>Siluriformes</t>
        </is>
      </c>
      <c r="I5748" s="14" t="inlineStr">
        <is>
          <t>Pseudoplatystoma reticulatum</t>
        </is>
      </c>
      <c r="J5748" s="16" t="n">
        <v>75.40000000000001</v>
      </c>
      <c r="K5748" s="16" t="n">
        <v>66.8</v>
      </c>
      <c r="L5748" s="17" t="n">
        <v>4420</v>
      </c>
      <c r="M5748" s="17" t="n">
        <v>3870</v>
      </c>
      <c r="N5748" s="14" t="b">
        <v>0</v>
      </c>
      <c r="O5748" s="14" t="inlineStr">
        <is>
          <t>F</t>
        </is>
      </c>
      <c r="P5748" s="14" t="inlineStr">
        <is>
          <t>REP</t>
        </is>
      </c>
      <c r="Q5748" s="17" t="n">
        <v>16.66</v>
      </c>
      <c r="R5748" s="14" t="n">
        <v>0</v>
      </c>
      <c r="S5748" s="17" t="n">
        <v>40.1</v>
      </c>
      <c r="T5748" s="10">
        <f>IF(Q5748&gt;0,M5748-Q5748,"")</f>
        <v/>
      </c>
      <c r="U5748" s="11">
        <f>IF(AND(T5748&gt;0,Q5748&gt;0),(Q5748/T5748)*100,"")</f>
        <v/>
      </c>
      <c r="V5748" s="11">
        <f>IF(AND(T5748&gt;0,S5748&gt;0),(S5748/T5748)*100,"")</f>
        <v/>
      </c>
      <c r="W5748" s="10">
        <f>IF(AND(J5748&gt;0,L5748&gt;0),(L5748/(J5748^3))*100,"")</f>
        <v/>
      </c>
      <c r="X5748" s="12" t="n">
        <v>1.6</v>
      </c>
      <c r="Y5748" s="12" t="n">
        <v>2.4</v>
      </c>
      <c r="Z5748" s="12" t="n">
        <v>1</v>
      </c>
      <c r="AA5748" s="18" t="n"/>
      <c r="AB5748" s="14" t="n"/>
      <c r="AC5748" s="18" t="n"/>
      <c r="AD5748" s="18" t="n"/>
      <c r="AE5748" s="18" t="n"/>
      <c r="AF5748" s="18" t="n"/>
    </row>
    <row r="5749" ht="14" customHeight="1">
      <c r="A5749" s="5" t="inlineStr">
        <is>
          <t>2659</t>
        </is>
      </c>
      <c r="B5749" s="5" t="inlineStr">
        <is>
          <t>LIPAN-5747</t>
        </is>
      </c>
      <c r="C5749" s="6" t="n">
        <v>2025</v>
      </c>
      <c r="D5749" s="5" t="inlineStr">
        <is>
          <t>2025-12-25 00:00:00</t>
        </is>
      </c>
      <c r="E5749" s="5" t="inlineStr">
        <is>
          <t>L.-Dez</t>
        </is>
      </c>
      <c r="F5749" s="5" t="inlineStr">
        <is>
          <t>E. E. Taiamã</t>
        </is>
      </c>
      <c r="G5749" s="5" t="inlineStr">
        <is>
          <t>16º 48' 01,35" | 57° 39' 22,89"</t>
        </is>
      </c>
      <c r="H5749" s="5" t="inlineStr">
        <is>
          <t>Siluriformes</t>
        </is>
      </c>
      <c r="I5749" s="5" t="inlineStr">
        <is>
          <t>Pseudoplatystoma reticulatum</t>
        </is>
      </c>
      <c r="J5749" s="7" t="n">
        <v>75.09999999999999</v>
      </c>
      <c r="K5749" s="7" t="n">
        <v>65.8</v>
      </c>
      <c r="L5749" s="8" t="n">
        <v>3780</v>
      </c>
      <c r="M5749" s="8" t="n">
        <v>3340</v>
      </c>
      <c r="N5749" s="5" t="b">
        <v>0</v>
      </c>
      <c r="O5749" s="5" t="inlineStr">
        <is>
          <t>F</t>
        </is>
      </c>
      <c r="P5749" s="5" t="inlineStr">
        <is>
          <t>REP</t>
        </is>
      </c>
      <c r="Q5749" s="8" t="n">
        <v>16.21</v>
      </c>
      <c r="R5749" s="5" t="n">
        <v>0</v>
      </c>
      <c r="S5749" s="8" t="n">
        <v>48.27</v>
      </c>
      <c r="T5749" s="10">
        <f>IF(Q5749&gt;0,M5749-Q5749,"")</f>
        <v/>
      </c>
      <c r="U5749" s="11">
        <f>IF(AND(T5749&gt;0,Q5749&gt;0),(Q5749/T5749)*100,"")</f>
        <v/>
      </c>
      <c r="V5749" s="11">
        <f>IF(AND(T5749&gt;0,S5749&gt;0),(S5749/T5749)*100,"")</f>
        <v/>
      </c>
      <c r="W5749" s="10">
        <f>IF(AND(J5749&gt;0,L5749&gt;0),(L5749/(J5749^3))*100,"")</f>
        <v/>
      </c>
      <c r="X5749" s="12" t="n">
        <v>1.6</v>
      </c>
      <c r="Y5749" s="12" t="n">
        <v>2.4</v>
      </c>
      <c r="Z5749" s="12" t="n">
        <v>1</v>
      </c>
      <c r="AA5749" s="13" t="n"/>
      <c r="AB5749" s="5" t="n"/>
      <c r="AC5749" s="13" t="n"/>
      <c r="AD5749" s="13" t="n"/>
      <c r="AE5749" s="13" t="n"/>
      <c r="AF5749" s="13" t="n"/>
    </row>
    <row r="5750" ht="14" customHeight="1">
      <c r="A5750" s="14" t="inlineStr">
        <is>
          <t>2660</t>
        </is>
      </c>
      <c r="B5750" s="14" t="inlineStr">
        <is>
          <t>LIPAN-5748</t>
        </is>
      </c>
      <c r="C5750" s="15" t="n">
        <v>2025</v>
      </c>
      <c r="D5750" s="14" t="inlineStr">
        <is>
          <t>2025-12-25 00:00:00</t>
        </is>
      </c>
      <c r="E5750" s="14" t="inlineStr">
        <is>
          <t>L.-Dez</t>
        </is>
      </c>
      <c r="F5750" s="14" t="inlineStr">
        <is>
          <t>E. E. Taiamã</t>
        </is>
      </c>
      <c r="G5750" s="14" t="inlineStr">
        <is>
          <t>16º 48' 01,35" | 57° 39' 22,89"</t>
        </is>
      </c>
      <c r="H5750" s="14" t="inlineStr">
        <is>
          <t>Siluriformes</t>
        </is>
      </c>
      <c r="I5750" s="14" t="inlineStr">
        <is>
          <t>Pseudoplatystoma reticulatum</t>
        </is>
      </c>
      <c r="J5750" s="16" t="n">
        <v>78.90000000000001</v>
      </c>
      <c r="K5750" s="16" t="n">
        <v>70.5</v>
      </c>
      <c r="L5750" s="17" t="n">
        <v>4880</v>
      </c>
      <c r="M5750" s="17" t="n">
        <v>4250</v>
      </c>
      <c r="N5750" s="14" t="b">
        <v>0</v>
      </c>
      <c r="O5750" s="14" t="inlineStr">
        <is>
          <t>M</t>
        </is>
      </c>
      <c r="P5750" s="14" t="inlineStr">
        <is>
          <t>EMA</t>
        </is>
      </c>
      <c r="Q5750" s="17" t="n">
        <v>99.17</v>
      </c>
      <c r="R5750" s="14" t="n">
        <v>0</v>
      </c>
      <c r="S5750" s="17" t="n">
        <v>53.4</v>
      </c>
      <c r="T5750" s="10">
        <f>IF(Q5750&gt;0,M5750-Q5750,"")</f>
        <v/>
      </c>
      <c r="U5750" s="11">
        <f>IF(AND(T5750&gt;0,Q5750&gt;0),(Q5750/T5750)*100,"")</f>
        <v/>
      </c>
      <c r="V5750" s="11">
        <f>IF(AND(T5750&gt;0,S5750&gt;0),(S5750/T5750)*100,"")</f>
        <v/>
      </c>
      <c r="W5750" s="10">
        <f>IF(AND(J5750&gt;0,L5750&gt;0),(L5750/(J5750^3))*100,"")</f>
        <v/>
      </c>
      <c r="X5750" s="12" t="n">
        <v>1.6</v>
      </c>
      <c r="Y5750" s="12" t="n">
        <v>2.4</v>
      </c>
      <c r="Z5750" s="12" t="n">
        <v>1</v>
      </c>
      <c r="AA5750" s="18" t="n"/>
      <c r="AB5750" s="14" t="n"/>
      <c r="AC5750" s="18" t="n"/>
      <c r="AD5750" s="18" t="n"/>
      <c r="AE5750" s="18" t="n"/>
      <c r="AF5750" s="18" t="n"/>
    </row>
    <row r="5751" ht="14" customHeight="1">
      <c r="A5751" s="5" t="inlineStr">
        <is>
          <t>2661</t>
        </is>
      </c>
      <c r="B5751" s="5" t="inlineStr">
        <is>
          <t>LIPAN-5749</t>
        </is>
      </c>
      <c r="C5751" s="6" t="n">
        <v>2025</v>
      </c>
      <c r="D5751" s="5" t="inlineStr">
        <is>
          <t>2025-12-25 00:00:00</t>
        </is>
      </c>
      <c r="E5751" s="5" t="inlineStr">
        <is>
          <t>L.-Dez</t>
        </is>
      </c>
      <c r="F5751" s="5" t="inlineStr">
        <is>
          <t>E. E. Taiamã</t>
        </is>
      </c>
      <c r="G5751" s="5" t="inlineStr">
        <is>
          <t>16º 48' 01,35" | 57° 39' 22,89"</t>
        </is>
      </c>
      <c r="H5751" s="5" t="inlineStr">
        <is>
          <t>Siluriformes</t>
        </is>
      </c>
      <c r="I5751" s="5" t="inlineStr">
        <is>
          <t>Ageneiosus brevifilis</t>
        </is>
      </c>
      <c r="J5751" s="7" t="n">
        <v>47.7</v>
      </c>
      <c r="K5751" s="7" t="n">
        <v>40.8</v>
      </c>
      <c r="L5751" s="8" t="n">
        <v>1980</v>
      </c>
      <c r="M5751" s="8" t="n">
        <v>1240</v>
      </c>
      <c r="N5751" s="5" t="b">
        <v>0</v>
      </c>
      <c r="O5751" s="5" t="inlineStr">
        <is>
          <t>M</t>
        </is>
      </c>
      <c r="P5751" s="5" t="inlineStr">
        <is>
          <t>REP</t>
        </is>
      </c>
      <c r="Q5751" s="8" t="n">
        <v>1.14</v>
      </c>
      <c r="R5751" s="5" t="n">
        <v>0</v>
      </c>
      <c r="S5751" s="8" t="n">
        <v>24.48</v>
      </c>
      <c r="T5751" s="10">
        <f>IF(Q5751&gt;0,M5751-Q5751,"")</f>
        <v/>
      </c>
      <c r="U5751" s="11">
        <f>IF(AND(T5751&gt;0,Q5751&gt;0),(Q5751/T5751)*100,"")</f>
        <v/>
      </c>
      <c r="V5751" s="11">
        <f>IF(AND(T5751&gt;0,S5751&gt;0),(S5751/T5751)*100,"")</f>
        <v/>
      </c>
      <c r="W5751" s="10">
        <f>IF(AND(J5751&gt;0,L5751&gt;0),(L5751/(J5751^3))*100,"")</f>
        <v/>
      </c>
      <c r="X5751" s="12" t="n">
        <v>1.6</v>
      </c>
      <c r="Y5751" s="12" t="n">
        <v>2.4</v>
      </c>
      <c r="Z5751" s="12" t="n">
        <v>1</v>
      </c>
      <c r="AA5751" s="13" t="n"/>
      <c r="AB5751" s="5" t="n"/>
      <c r="AC5751" s="13" t="n"/>
      <c r="AD5751" s="13" t="n"/>
      <c r="AE5751" s="13" t="n"/>
      <c r="AF5751" s="13" t="n"/>
    </row>
    <row r="5752" ht="14" customHeight="1">
      <c r="A5752" s="14" t="inlineStr">
        <is>
          <t>2662</t>
        </is>
      </c>
      <c r="B5752" s="14" t="inlineStr">
        <is>
          <t>LIPAN-5750</t>
        </is>
      </c>
      <c r="C5752" s="15" t="n">
        <v>2025</v>
      </c>
      <c r="D5752" s="14" t="inlineStr">
        <is>
          <t>2025-12-25 00:00:00</t>
        </is>
      </c>
      <c r="E5752" s="14" t="inlineStr">
        <is>
          <t>L.-Dez</t>
        </is>
      </c>
      <c r="F5752" s="14" t="inlineStr">
        <is>
          <t>E. E. Taiamã</t>
        </is>
      </c>
      <c r="G5752" s="14" t="inlineStr">
        <is>
          <t>16º 48' 01,35" | 57° 39' 22,89"</t>
        </is>
      </c>
      <c r="H5752" s="14" t="inlineStr">
        <is>
          <t>Siluriformes</t>
        </is>
      </c>
      <c r="I5752" s="14" t="inlineStr">
        <is>
          <t>Ageneiosus brevifilis</t>
        </is>
      </c>
      <c r="J5752" s="16" t="n">
        <v>52.9</v>
      </c>
      <c r="K5752" s="16" t="n">
        <v>43.5</v>
      </c>
      <c r="L5752" s="17" t="n">
        <v>1290</v>
      </c>
      <c r="M5752" s="17" t="n">
        <v>1130</v>
      </c>
      <c r="N5752" s="14" t="b">
        <v>0</v>
      </c>
      <c r="O5752" s="14" t="inlineStr">
        <is>
          <t>M</t>
        </is>
      </c>
      <c r="P5752" s="14" t="inlineStr">
        <is>
          <t>EMA</t>
        </is>
      </c>
      <c r="Q5752" s="17" t="n">
        <v>24.5</v>
      </c>
      <c r="R5752" s="14" t="n">
        <v>0</v>
      </c>
      <c r="S5752" s="17" t="n">
        <v>10.82</v>
      </c>
      <c r="T5752" s="10">
        <f>IF(Q5752&gt;0,M5752-Q5752,"")</f>
        <v/>
      </c>
      <c r="U5752" s="11">
        <f>IF(AND(T5752&gt;0,Q5752&gt;0),(Q5752/T5752)*100,"")</f>
        <v/>
      </c>
      <c r="V5752" s="11">
        <f>IF(AND(T5752&gt;0,S5752&gt;0),(S5752/T5752)*100,"")</f>
        <v/>
      </c>
      <c r="W5752" s="10">
        <f>IF(AND(J5752&gt;0,L5752&gt;0),(L5752/(J5752^3))*100,"")</f>
        <v/>
      </c>
      <c r="X5752" s="12" t="n">
        <v>1.6</v>
      </c>
      <c r="Y5752" s="12" t="n">
        <v>2.4</v>
      </c>
      <c r="Z5752" s="12" t="n">
        <v>1</v>
      </c>
      <c r="AA5752" s="18" t="n"/>
      <c r="AB5752" s="14" t="n"/>
      <c r="AC5752" s="18" t="n"/>
      <c r="AD5752" s="18" t="n"/>
      <c r="AE5752" s="18" t="n"/>
      <c r="AF5752" s="18" t="n"/>
    </row>
    <row r="5753" ht="14" customHeight="1">
      <c r="A5753" s="5" t="inlineStr">
        <is>
          <t>2663</t>
        </is>
      </c>
      <c r="B5753" s="5" t="inlineStr">
        <is>
          <t>LIPAN-5751</t>
        </is>
      </c>
      <c r="C5753" s="6" t="n">
        <v>2025</v>
      </c>
      <c r="D5753" s="5" t="inlineStr">
        <is>
          <t>2025-12-25 00:00:00</t>
        </is>
      </c>
      <c r="E5753" s="5" t="inlineStr">
        <is>
          <t>L.-Dez</t>
        </is>
      </c>
      <c r="F5753" s="5" t="inlineStr">
        <is>
          <t>E. E. Taiamã</t>
        </is>
      </c>
      <c r="G5753" s="5" t="inlineStr">
        <is>
          <t>16º 48' 01,35" | 57° 39' 22,89"</t>
        </is>
      </c>
      <c r="H5753" s="5" t="inlineStr">
        <is>
          <t>Siluriformes</t>
        </is>
      </c>
      <c r="I5753" s="5" t="inlineStr">
        <is>
          <t>Zungaro jahu</t>
        </is>
      </c>
      <c r="J5753" s="7" t="n">
        <v>68.8</v>
      </c>
      <c r="K5753" s="7" t="n">
        <v>60.5</v>
      </c>
      <c r="L5753" s="8" t="n">
        <v>4060</v>
      </c>
      <c r="M5753" s="8" t="n">
        <v>3460</v>
      </c>
      <c r="N5753" s="5" t="b">
        <v>0</v>
      </c>
      <c r="O5753" s="5" t="inlineStr">
        <is>
          <t>M</t>
        </is>
      </c>
      <c r="P5753" s="5" t="inlineStr">
        <is>
          <t>REP</t>
        </is>
      </c>
      <c r="Q5753" s="8" t="n">
        <v>3.99</v>
      </c>
      <c r="R5753" s="5" t="n">
        <v>1</v>
      </c>
      <c r="S5753" s="8" t="n">
        <v>44.32</v>
      </c>
      <c r="T5753" s="10">
        <f>IF(Q5753&gt;0,M5753-Q5753,"")</f>
        <v/>
      </c>
      <c r="U5753" s="11">
        <f>IF(AND(T5753&gt;0,Q5753&gt;0),(Q5753/T5753)*100,"")</f>
        <v/>
      </c>
      <c r="V5753" s="11">
        <f>IF(AND(T5753&gt;0,S5753&gt;0),(S5753/T5753)*100,"")</f>
        <v/>
      </c>
      <c r="W5753" s="10">
        <f>IF(AND(J5753&gt;0,L5753&gt;0),(L5753/(J5753^3))*100,"")</f>
        <v/>
      </c>
      <c r="X5753" s="12" t="n">
        <v>1.6</v>
      </c>
      <c r="Y5753" s="12" t="n">
        <v>2.4</v>
      </c>
      <c r="Z5753" s="12" t="n">
        <v>1</v>
      </c>
      <c r="AA5753" s="13" t="n"/>
      <c r="AB5753" s="5" t="n"/>
      <c r="AC5753" s="13" t="n"/>
      <c r="AD5753" s="13" t="n"/>
      <c r="AE5753" s="13" t="n"/>
      <c r="AF5753" s="13" t="n"/>
    </row>
    <row r="5754" ht="14" customHeight="1">
      <c r="A5754" s="14" t="inlineStr">
        <is>
          <t>2664</t>
        </is>
      </c>
      <c r="B5754" s="14" t="inlineStr">
        <is>
          <t>LIPAN-5752</t>
        </is>
      </c>
      <c r="C5754" s="15" t="n">
        <v>2025</v>
      </c>
      <c r="D5754" s="14" t="inlineStr">
        <is>
          <t>2025-12-25 00:00:00</t>
        </is>
      </c>
      <c r="E5754" s="14" t="inlineStr">
        <is>
          <t>L.-Dez</t>
        </is>
      </c>
      <c r="F5754" s="14" t="inlineStr">
        <is>
          <t>E. E. Taiamã</t>
        </is>
      </c>
      <c r="G5754" s="14" t="inlineStr">
        <is>
          <t>16º 48' 01,35" | 57° 39' 22,89"</t>
        </is>
      </c>
      <c r="H5754" s="14" t="inlineStr">
        <is>
          <t>Siluriformes</t>
        </is>
      </c>
      <c r="I5754" s="14" t="inlineStr">
        <is>
          <t>Pinirampus pirinampu</t>
        </is>
      </c>
      <c r="J5754" s="16" t="n">
        <v>66.09999999999999</v>
      </c>
      <c r="K5754" s="16" t="n">
        <v>55.3</v>
      </c>
      <c r="L5754" s="17" t="n">
        <v>3390</v>
      </c>
      <c r="M5754" s="17" t="n">
        <v>3070</v>
      </c>
      <c r="N5754" s="14" t="b">
        <v>0</v>
      </c>
      <c r="O5754" s="14" t="inlineStr">
        <is>
          <t>F</t>
        </is>
      </c>
      <c r="P5754" s="14" t="inlineStr">
        <is>
          <t>EMA</t>
        </is>
      </c>
      <c r="Q5754" s="17" t="n">
        <v>70.5</v>
      </c>
      <c r="R5754" s="14" t="n">
        <v>0</v>
      </c>
      <c r="S5754" s="17" t="n">
        <v>47.02</v>
      </c>
      <c r="T5754" s="10">
        <f>IF(Q5754&gt;0,M5754-Q5754,"")</f>
        <v/>
      </c>
      <c r="U5754" s="11">
        <f>IF(AND(T5754&gt;0,Q5754&gt;0),(Q5754/T5754)*100,"")</f>
        <v/>
      </c>
      <c r="V5754" s="11">
        <f>IF(AND(T5754&gt;0,S5754&gt;0),(S5754/T5754)*100,"")</f>
        <v/>
      </c>
      <c r="W5754" s="10">
        <f>IF(AND(J5754&gt;0,L5754&gt;0),(L5754/(J5754^3))*100,"")</f>
        <v/>
      </c>
      <c r="X5754" s="12" t="n">
        <v>1.6</v>
      </c>
      <c r="Y5754" s="12" t="n">
        <v>2.4</v>
      </c>
      <c r="Z5754" s="12" t="n">
        <v>1</v>
      </c>
      <c r="AA5754" s="18" t="n"/>
      <c r="AB5754" s="14" t="n"/>
      <c r="AC5754" s="18" t="n"/>
      <c r="AD5754" s="18" t="n"/>
      <c r="AE5754" s="18" t="n"/>
      <c r="AF5754" s="18" t="n"/>
    </row>
    <row r="5755" ht="14" customHeight="1">
      <c r="A5755" s="5" t="inlineStr">
        <is>
          <t>2665</t>
        </is>
      </c>
      <c r="B5755" s="5" t="inlineStr">
        <is>
          <t>LIPAN-5753</t>
        </is>
      </c>
      <c r="C5755" s="6" t="n">
        <v>2025</v>
      </c>
      <c r="D5755" s="5" t="inlineStr">
        <is>
          <t>2025-12-25 00:00:00</t>
        </is>
      </c>
      <c r="E5755" s="5" t="inlineStr">
        <is>
          <t>L.-Dez</t>
        </is>
      </c>
      <c r="F5755" s="5" t="inlineStr">
        <is>
          <t>E. E. Taiamã</t>
        </is>
      </c>
      <c r="G5755" s="5" t="inlineStr">
        <is>
          <t>16º 48' 01,35" | 57° 39' 22,89"</t>
        </is>
      </c>
      <c r="H5755" s="5" t="inlineStr">
        <is>
          <t>Siluriformes</t>
        </is>
      </c>
      <c r="I5755" s="5" t="inlineStr">
        <is>
          <t>Pinirampus pirinampu</t>
        </is>
      </c>
      <c r="J5755" s="7" t="n">
        <v>62.9</v>
      </c>
      <c r="K5755" s="7" t="n">
        <v>55.4</v>
      </c>
      <c r="L5755" s="8" t="n">
        <v>3110</v>
      </c>
      <c r="M5755" s="8" t="n">
        <v>2710</v>
      </c>
      <c r="N5755" s="5" t="b">
        <v>0</v>
      </c>
      <c r="O5755" s="5" t="inlineStr">
        <is>
          <t>F</t>
        </is>
      </c>
      <c r="P5755" s="5" t="inlineStr">
        <is>
          <t>EMA</t>
        </is>
      </c>
      <c r="Q5755" s="8" t="n">
        <v>144.78</v>
      </c>
      <c r="R5755" s="5" t="n">
        <v>0</v>
      </c>
      <c r="S5755" s="8" t="n">
        <v>60.86</v>
      </c>
      <c r="T5755" s="10">
        <f>IF(Q5755&gt;0,M5755-Q5755,"")</f>
        <v/>
      </c>
      <c r="U5755" s="11">
        <f>IF(AND(T5755&gt;0,Q5755&gt;0),(Q5755/T5755)*100,"")</f>
        <v/>
      </c>
      <c r="V5755" s="11">
        <f>IF(AND(T5755&gt;0,S5755&gt;0),(S5755/T5755)*100,"")</f>
        <v/>
      </c>
      <c r="W5755" s="10">
        <f>IF(AND(J5755&gt;0,L5755&gt;0),(L5755/(J5755^3))*100,"")</f>
        <v/>
      </c>
      <c r="X5755" s="12" t="n">
        <v>1.6</v>
      </c>
      <c r="Y5755" s="12" t="n">
        <v>2.4</v>
      </c>
      <c r="Z5755" s="12" t="n">
        <v>1</v>
      </c>
      <c r="AA5755" s="13" t="n"/>
      <c r="AB5755" s="5" t="n"/>
      <c r="AC5755" s="13" t="n"/>
      <c r="AD5755" s="13" t="n"/>
      <c r="AE5755" s="13" t="n"/>
      <c r="AF5755" s="13" t="n"/>
    </row>
    <row r="5756" ht="14" customHeight="1">
      <c r="A5756" s="14" t="inlineStr">
        <is>
          <t>2666</t>
        </is>
      </c>
      <c r="B5756" s="14" t="inlineStr">
        <is>
          <t>LIPAN-5754</t>
        </is>
      </c>
      <c r="C5756" s="15" t="n">
        <v>2025</v>
      </c>
      <c r="D5756" s="14" t="inlineStr">
        <is>
          <t>2025-12-25 00:00:00</t>
        </is>
      </c>
      <c r="E5756" s="14" t="inlineStr">
        <is>
          <t>L.-Dez</t>
        </is>
      </c>
      <c r="F5756" s="14" t="inlineStr">
        <is>
          <t>E. E. Taiamã</t>
        </is>
      </c>
      <c r="G5756" s="14" t="inlineStr">
        <is>
          <t>16º 48' 01,35" | 57° 39' 22,89"</t>
        </is>
      </c>
      <c r="H5756" s="14" t="inlineStr">
        <is>
          <t>Siluriformes</t>
        </is>
      </c>
      <c r="I5756" s="14" t="inlineStr">
        <is>
          <t>Pinirampus pirinampu</t>
        </is>
      </c>
      <c r="J5756" s="16" t="n">
        <v>66.09999999999999</v>
      </c>
      <c r="K5756" s="16" t="n">
        <v>53.5</v>
      </c>
      <c r="L5756" s="17" t="n">
        <v>2260</v>
      </c>
      <c r="M5756" s="17" t="n">
        <v>1980</v>
      </c>
      <c r="N5756" s="14" t="b">
        <v>0</v>
      </c>
      <c r="O5756" s="14" t="inlineStr">
        <is>
          <t>F</t>
        </is>
      </c>
      <c r="P5756" s="14" t="inlineStr">
        <is>
          <t>MAD</t>
        </is>
      </c>
      <c r="Q5756" s="17" t="n">
        <v>171.16</v>
      </c>
      <c r="R5756" s="14" t="n">
        <v>0</v>
      </c>
      <c r="S5756" s="17" t="n">
        <v>47.38</v>
      </c>
      <c r="T5756" s="10">
        <f>IF(Q5756&gt;0,M5756-Q5756,"")</f>
        <v/>
      </c>
      <c r="U5756" s="11">
        <f>IF(AND(T5756&gt;0,Q5756&gt;0),(Q5756/T5756)*100,"")</f>
        <v/>
      </c>
      <c r="V5756" s="11">
        <f>IF(AND(T5756&gt;0,S5756&gt;0),(S5756/T5756)*100,"")</f>
        <v/>
      </c>
      <c r="W5756" s="10">
        <f>IF(AND(J5756&gt;0,L5756&gt;0),(L5756/(J5756^3))*100,"")</f>
        <v/>
      </c>
      <c r="X5756" s="12" t="n">
        <v>1.6</v>
      </c>
      <c r="Y5756" s="12" t="n">
        <v>2.4</v>
      </c>
      <c r="Z5756" s="12" t="n">
        <v>1</v>
      </c>
      <c r="AA5756" s="18" t="n"/>
      <c r="AB5756" s="14" t="n"/>
      <c r="AC5756" s="18" t="n"/>
      <c r="AD5756" s="18" t="n"/>
      <c r="AE5756" s="18" t="n"/>
      <c r="AF5756" s="18" t="n"/>
    </row>
    <row r="5757" ht="14" customHeight="1">
      <c r="A5757" s="5" t="inlineStr">
        <is>
          <t>2667</t>
        </is>
      </c>
      <c r="B5757" s="5" t="inlineStr">
        <is>
          <t>LIPAN-5755</t>
        </is>
      </c>
      <c r="C5757" s="6" t="n">
        <v>2026</v>
      </c>
      <c r="D5757" s="5" t="inlineStr">
        <is>
          <t>Jan._26</t>
        </is>
      </c>
      <c r="E5757" s="5" t="inlineStr">
        <is>
          <t>A.-Jan</t>
        </is>
      </c>
      <c r="F5757" s="5" t="inlineStr">
        <is>
          <t>E. E. Taiamã</t>
        </is>
      </c>
      <c r="G5757" s="5" t="inlineStr">
        <is>
          <t>16º 48' 01,35" | 57° 39' 22,89"</t>
        </is>
      </c>
      <c r="H5757" s="5" t="inlineStr">
        <is>
          <t>Characiformes</t>
        </is>
      </c>
      <c r="I5757" s="5" t="inlineStr">
        <is>
          <t>Piaractus mesopotamicus</t>
        </is>
      </c>
      <c r="J5757" s="7" t="n">
        <v>39</v>
      </c>
      <c r="K5757" s="7" t="n">
        <v>34.7</v>
      </c>
      <c r="L5757" s="8" t="n">
        <v>1300</v>
      </c>
      <c r="M5757" s="8" t="n">
        <v>1110</v>
      </c>
      <c r="N5757" s="5" t="b">
        <v>0</v>
      </c>
      <c r="O5757" s="5" t="inlineStr">
        <is>
          <t>M</t>
        </is>
      </c>
      <c r="P5757" s="5" t="inlineStr">
        <is>
          <t>REP</t>
        </is>
      </c>
      <c r="Q5757" s="8" t="n">
        <v>1.46</v>
      </c>
      <c r="R5757" s="5" t="n">
        <v>1</v>
      </c>
      <c r="S5757" s="8" t="n">
        <v>9.699999999999999</v>
      </c>
      <c r="T5757" s="10">
        <f>IF(Q5757&gt;0,M5757-Q5757,"")</f>
        <v/>
      </c>
      <c r="U5757" s="11">
        <f>IF(AND(T5757&gt;0,Q5757&gt;0),(Q5757/T5757)*100,"")</f>
        <v/>
      </c>
      <c r="V5757" s="11">
        <f>IF(AND(T5757&gt;0,S5757&gt;0),(S5757/T5757)*100,"")</f>
        <v/>
      </c>
      <c r="W5757" s="10">
        <f>IF(AND(J5757&gt;0,L5757&gt;0),(L5757/(J5757^3))*100,"")</f>
        <v/>
      </c>
      <c r="X5757" s="12" t="n">
        <v>2.15</v>
      </c>
      <c r="Y5757" s="12" t="n">
        <v>2.61</v>
      </c>
      <c r="Z5757" s="12" t="n">
        <v>1.7</v>
      </c>
      <c r="AA5757" s="13" t="n"/>
      <c r="AB5757" s="5" t="n"/>
      <c r="AC5757" s="13" t="n"/>
      <c r="AD5757" s="13" t="n"/>
      <c r="AE5757" s="13" t="n"/>
      <c r="AF5757" s="13" t="n"/>
    </row>
    <row r="5758" ht="14" customHeight="1">
      <c r="A5758" s="14" t="inlineStr">
        <is>
          <t>2668</t>
        </is>
      </c>
      <c r="B5758" s="14" t="inlineStr">
        <is>
          <t>LIPAN-5756</t>
        </is>
      </c>
      <c r="C5758" s="15" t="n">
        <v>2026</v>
      </c>
      <c r="D5758" s="14" t="inlineStr">
        <is>
          <t>Jan._26</t>
        </is>
      </c>
      <c r="E5758" s="14" t="inlineStr">
        <is>
          <t>A.-Jan</t>
        </is>
      </c>
      <c r="F5758" s="14" t="inlineStr">
        <is>
          <t>E. E. Taiamã</t>
        </is>
      </c>
      <c r="G5758" s="14" t="inlineStr">
        <is>
          <t>16º 48' 01,35" | 57° 39' 22,89"</t>
        </is>
      </c>
      <c r="H5758" s="14" t="inlineStr">
        <is>
          <t>Characiformes</t>
        </is>
      </c>
      <c r="I5758" s="14" t="inlineStr">
        <is>
          <t>Piaractus mesopotamicus</t>
        </is>
      </c>
      <c r="J5758" s="16" t="n">
        <v>41.3</v>
      </c>
      <c r="K5758" s="16" t="n">
        <v>37.8</v>
      </c>
      <c r="L5758" s="17" t="n">
        <v>1560</v>
      </c>
      <c r="M5758" s="17" t="n">
        <v>1240</v>
      </c>
      <c r="N5758" s="14" t="b">
        <v>0</v>
      </c>
      <c r="O5758" s="14" t="inlineStr">
        <is>
          <t>F</t>
        </is>
      </c>
      <c r="P5758" s="14" t="inlineStr">
        <is>
          <t>REP</t>
        </is>
      </c>
      <c r="Q5758" s="17" t="n">
        <v>2.12</v>
      </c>
      <c r="R5758" s="14" t="n">
        <v>1</v>
      </c>
      <c r="S5758" s="17" t="n">
        <v>19.3</v>
      </c>
      <c r="T5758" s="10">
        <f>IF(Q5758&gt;0,M5758-Q5758,"")</f>
        <v/>
      </c>
      <c r="U5758" s="11">
        <f>IF(AND(T5758&gt;0,Q5758&gt;0),(Q5758/T5758)*100,"")</f>
        <v/>
      </c>
      <c r="V5758" s="11">
        <f>IF(AND(T5758&gt;0,S5758&gt;0),(S5758/T5758)*100,"")</f>
        <v/>
      </c>
      <c r="W5758" s="10">
        <f>IF(AND(J5758&gt;0,L5758&gt;0),(L5758/(J5758^3))*100,"")</f>
        <v/>
      </c>
      <c r="X5758" s="12" t="n">
        <v>2.15</v>
      </c>
      <c r="Y5758" s="12" t="n">
        <v>2.61</v>
      </c>
      <c r="Z5758" s="12" t="n">
        <v>1.7</v>
      </c>
      <c r="AA5758" s="18" t="n"/>
      <c r="AB5758" s="14" t="n"/>
      <c r="AC5758" s="18" t="n"/>
      <c r="AD5758" s="18" t="n"/>
      <c r="AE5758" s="18" t="n"/>
      <c r="AF5758" s="18" t="n"/>
    </row>
    <row r="5759" ht="14" customHeight="1">
      <c r="A5759" s="5" t="inlineStr">
        <is>
          <t>2669</t>
        </is>
      </c>
      <c r="B5759" s="5" t="inlineStr">
        <is>
          <t>LIPAN-5757</t>
        </is>
      </c>
      <c r="C5759" s="6" t="n">
        <v>2026</v>
      </c>
      <c r="D5759" s="5" t="inlineStr">
        <is>
          <t>Jan._26</t>
        </is>
      </c>
      <c r="E5759" s="5" t="inlineStr">
        <is>
          <t>A.-Jan</t>
        </is>
      </c>
      <c r="F5759" s="5" t="inlineStr">
        <is>
          <t>E. E. Taiamã</t>
        </is>
      </c>
      <c r="G5759" s="5" t="inlineStr">
        <is>
          <t>16º 48' 01,35" | 57° 39' 22,89"</t>
        </is>
      </c>
      <c r="H5759" s="5" t="inlineStr">
        <is>
          <t>Characiformes</t>
        </is>
      </c>
      <c r="I5759" s="5" t="inlineStr">
        <is>
          <t>Piaractus mesopotamicus</t>
        </is>
      </c>
      <c r="J5759" s="7" t="n">
        <v>40.6</v>
      </c>
      <c r="K5759" s="7" t="n">
        <v>36.7</v>
      </c>
      <c r="L5759" s="8" t="n">
        <v>1640</v>
      </c>
      <c r="M5759" s="8" t="n">
        <v>1310</v>
      </c>
      <c r="N5759" s="5" t="b">
        <v>0</v>
      </c>
      <c r="O5759" s="5" t="inlineStr">
        <is>
          <t>F</t>
        </is>
      </c>
      <c r="P5759" s="5" t="inlineStr">
        <is>
          <t>REP</t>
        </is>
      </c>
      <c r="Q5759" s="8" t="n">
        <v>1.47</v>
      </c>
      <c r="R5759" s="5" t="n">
        <v>3</v>
      </c>
      <c r="S5759" s="8" t="n">
        <v>17.62</v>
      </c>
      <c r="T5759" s="10">
        <f>IF(Q5759&gt;0,M5759-Q5759,"")</f>
        <v/>
      </c>
      <c r="U5759" s="11">
        <f>IF(AND(T5759&gt;0,Q5759&gt;0),(Q5759/T5759)*100,"")</f>
        <v/>
      </c>
      <c r="V5759" s="11">
        <f>IF(AND(T5759&gt;0,S5759&gt;0),(S5759/T5759)*100,"")</f>
        <v/>
      </c>
      <c r="W5759" s="10">
        <f>IF(AND(J5759&gt;0,L5759&gt;0),(L5759/(J5759^3))*100,"")</f>
        <v/>
      </c>
      <c r="X5759" s="12" t="n">
        <v>2.15</v>
      </c>
      <c r="Y5759" s="12" t="n">
        <v>2.61</v>
      </c>
      <c r="Z5759" s="12" t="n">
        <v>1.7</v>
      </c>
      <c r="AA5759" s="13" t="n"/>
      <c r="AB5759" s="5" t="n"/>
      <c r="AC5759" s="13" t="n"/>
      <c r="AD5759" s="13" t="n"/>
      <c r="AE5759" s="13" t="n"/>
      <c r="AF5759" s="13" t="n"/>
    </row>
    <row r="5760" ht="14" customHeight="1">
      <c r="A5760" s="14" t="inlineStr">
        <is>
          <t>2670</t>
        </is>
      </c>
      <c r="B5760" s="14" t="inlineStr">
        <is>
          <t>LIPAN-5758</t>
        </is>
      </c>
      <c r="C5760" s="15" t="n">
        <v>2026</v>
      </c>
      <c r="D5760" s="14" t="inlineStr">
        <is>
          <t>Jan._26</t>
        </is>
      </c>
      <c r="E5760" s="14" t="inlineStr">
        <is>
          <t>A.-Jan</t>
        </is>
      </c>
      <c r="F5760" s="14" t="inlineStr">
        <is>
          <t>E. E. Taiamã</t>
        </is>
      </c>
      <c r="G5760" s="14" t="inlineStr">
        <is>
          <t>16º 48' 01,35" | 57° 39' 22,89"</t>
        </is>
      </c>
      <c r="H5760" s="14" t="inlineStr">
        <is>
          <t>Characiformes</t>
        </is>
      </c>
      <c r="I5760" s="14" t="inlineStr">
        <is>
          <t>Piaractus mesopotamicus</t>
        </is>
      </c>
      <c r="J5760" s="16" t="n">
        <v>42.1</v>
      </c>
      <c r="K5760" s="16" t="n">
        <v>35.5</v>
      </c>
      <c r="L5760" s="17" t="n">
        <v>1590</v>
      </c>
      <c r="M5760" s="17" t="n">
        <v>1360</v>
      </c>
      <c r="N5760" s="14" t="b">
        <v>0</v>
      </c>
      <c r="O5760" s="14" t="inlineStr">
        <is>
          <t>M</t>
        </is>
      </c>
      <c r="P5760" s="14" t="inlineStr">
        <is>
          <t>REP</t>
        </is>
      </c>
      <c r="Q5760" s="17" t="n">
        <v>0.8</v>
      </c>
      <c r="R5760" s="14" t="n">
        <v>2</v>
      </c>
      <c r="S5760" s="17" t="n">
        <v>16.04</v>
      </c>
      <c r="T5760" s="10">
        <f>IF(Q5760&gt;0,M5760-Q5760,"")</f>
        <v/>
      </c>
      <c r="U5760" s="11">
        <f>IF(AND(T5760&gt;0,Q5760&gt;0),(Q5760/T5760)*100,"")</f>
        <v/>
      </c>
      <c r="V5760" s="11">
        <f>IF(AND(T5760&gt;0,S5760&gt;0),(S5760/T5760)*100,"")</f>
        <v/>
      </c>
      <c r="W5760" s="10">
        <f>IF(AND(J5760&gt;0,L5760&gt;0),(L5760/(J5760^3))*100,"")</f>
        <v/>
      </c>
      <c r="X5760" s="12" t="n">
        <v>2.15</v>
      </c>
      <c r="Y5760" s="12" t="n">
        <v>2.61</v>
      </c>
      <c r="Z5760" s="12" t="n">
        <v>1.7</v>
      </c>
      <c r="AA5760" s="18" t="n"/>
      <c r="AB5760" s="14" t="n"/>
      <c r="AC5760" s="18" t="n"/>
      <c r="AD5760" s="18" t="n"/>
      <c r="AE5760" s="18" t="n"/>
      <c r="AF5760" s="18" t="n"/>
    </row>
    <row r="5761" ht="14" customHeight="1">
      <c r="A5761" s="5" t="inlineStr">
        <is>
          <t>2671</t>
        </is>
      </c>
      <c r="B5761" s="5" t="inlineStr">
        <is>
          <t>LIPAN-5759</t>
        </is>
      </c>
      <c r="C5761" s="6" t="n">
        <v>2026</v>
      </c>
      <c r="D5761" s="5" t="inlineStr">
        <is>
          <t>Jan._26</t>
        </is>
      </c>
      <c r="E5761" s="5" t="inlineStr">
        <is>
          <t>A.-Jan</t>
        </is>
      </c>
      <c r="F5761" s="5" t="inlineStr">
        <is>
          <t>E. E. Taiamã</t>
        </is>
      </c>
      <c r="G5761" s="5" t="inlineStr">
        <is>
          <t>16º 48' 01,35" | 57° 39' 22,89"</t>
        </is>
      </c>
      <c r="H5761" s="5" t="inlineStr">
        <is>
          <t>Characiformes</t>
        </is>
      </c>
      <c r="I5761" s="5" t="inlineStr">
        <is>
          <t>Piaractus mesopotamicus</t>
        </is>
      </c>
      <c r="J5761" s="7" t="n">
        <v>42.5</v>
      </c>
      <c r="K5761" s="7" t="n">
        <v>36.8</v>
      </c>
      <c r="L5761" s="8" t="n">
        <v>1560</v>
      </c>
      <c r="M5761" s="8" t="n">
        <v>1240</v>
      </c>
      <c r="N5761" s="5" t="b">
        <v>0</v>
      </c>
      <c r="O5761" s="5" t="inlineStr">
        <is>
          <t>M</t>
        </is>
      </c>
      <c r="P5761" s="5" t="inlineStr">
        <is>
          <t>REP</t>
        </is>
      </c>
      <c r="Q5761" s="8" t="n">
        <v>0.25</v>
      </c>
      <c r="R5761" s="5" t="n">
        <v>2</v>
      </c>
      <c r="S5761" s="8" t="n">
        <v>14.9</v>
      </c>
      <c r="T5761" s="10">
        <f>IF(Q5761&gt;0,M5761-Q5761,"")</f>
        <v/>
      </c>
      <c r="U5761" s="11">
        <f>IF(AND(T5761&gt;0,Q5761&gt;0),(Q5761/T5761)*100,"")</f>
        <v/>
      </c>
      <c r="V5761" s="11">
        <f>IF(AND(T5761&gt;0,S5761&gt;0),(S5761/T5761)*100,"")</f>
        <v/>
      </c>
      <c r="W5761" s="10">
        <f>IF(AND(J5761&gt;0,L5761&gt;0),(L5761/(J5761^3))*100,"")</f>
        <v/>
      </c>
      <c r="X5761" s="12" t="n">
        <v>2.15</v>
      </c>
      <c r="Y5761" s="12" t="n">
        <v>2.61</v>
      </c>
      <c r="Z5761" s="12" t="n">
        <v>1.7</v>
      </c>
      <c r="AA5761" s="13" t="n"/>
      <c r="AB5761" s="5" t="n"/>
      <c r="AC5761" s="13" t="n"/>
      <c r="AD5761" s="13" t="n"/>
      <c r="AE5761" s="13" t="n"/>
      <c r="AF5761" s="13" t="n"/>
    </row>
    <row r="5762" ht="14" customHeight="1">
      <c r="A5762" s="14" t="inlineStr">
        <is>
          <t>2672</t>
        </is>
      </c>
      <c r="B5762" s="14" t="inlineStr">
        <is>
          <t>LIPAN-5760</t>
        </is>
      </c>
      <c r="C5762" s="15" t="n">
        <v>2026</v>
      </c>
      <c r="D5762" s="14" t="inlineStr">
        <is>
          <t>Jan._26</t>
        </is>
      </c>
      <c r="E5762" s="14" t="inlineStr">
        <is>
          <t>A.-Jan</t>
        </is>
      </c>
      <c r="F5762" s="14" t="inlineStr">
        <is>
          <t>E. E. Taiamã</t>
        </is>
      </c>
      <c r="G5762" s="14" t="inlineStr">
        <is>
          <t>16º 48' 01,35" | 57° 39' 22,89"</t>
        </is>
      </c>
      <c r="H5762" s="14" t="inlineStr">
        <is>
          <t>Characiformes</t>
        </is>
      </c>
      <c r="I5762" s="14" t="inlineStr">
        <is>
          <t>Piaractus mesopotamicus</t>
        </is>
      </c>
      <c r="J5762" s="16" t="n">
        <v>45</v>
      </c>
      <c r="K5762" s="16" t="n">
        <v>39.3</v>
      </c>
      <c r="L5762" s="17" t="n">
        <v>1980</v>
      </c>
      <c r="M5762" s="17" t="n">
        <v>1670</v>
      </c>
      <c r="N5762" s="14" t="b">
        <v>0</v>
      </c>
      <c r="O5762" s="14" t="inlineStr">
        <is>
          <t>F</t>
        </is>
      </c>
      <c r="P5762" s="14" t="inlineStr">
        <is>
          <t>REP</t>
        </is>
      </c>
      <c r="Q5762" s="17" t="n">
        <v>4.7</v>
      </c>
      <c r="R5762" s="14" t="n">
        <v>2</v>
      </c>
      <c r="S5762" s="17" t="n">
        <v>13.57</v>
      </c>
      <c r="T5762" s="10">
        <f>IF(Q5762&gt;0,M5762-Q5762,"")</f>
        <v/>
      </c>
      <c r="U5762" s="11">
        <f>IF(AND(T5762&gt;0,Q5762&gt;0),(Q5762/T5762)*100,"")</f>
        <v/>
      </c>
      <c r="V5762" s="11">
        <f>IF(AND(T5762&gt;0,S5762&gt;0),(S5762/T5762)*100,"")</f>
        <v/>
      </c>
      <c r="W5762" s="10">
        <f>IF(AND(J5762&gt;0,L5762&gt;0),(L5762/(J5762^3))*100,"")</f>
        <v/>
      </c>
      <c r="X5762" s="12" t="n">
        <v>2.15</v>
      </c>
      <c r="Y5762" s="12" t="n">
        <v>2.61</v>
      </c>
      <c r="Z5762" s="12" t="n">
        <v>1.7</v>
      </c>
      <c r="AA5762" s="18" t="n"/>
      <c r="AB5762" s="14" t="n"/>
      <c r="AC5762" s="18" t="n"/>
      <c r="AD5762" s="18" t="n"/>
      <c r="AE5762" s="18" t="n"/>
      <c r="AF5762" s="18" t="n"/>
    </row>
    <row r="5763" ht="14" customHeight="1">
      <c r="A5763" s="5" t="inlineStr">
        <is>
          <t>2673</t>
        </is>
      </c>
      <c r="B5763" s="5" t="inlineStr">
        <is>
          <t>LIPAN-5761</t>
        </is>
      </c>
      <c r="C5763" s="6" t="n">
        <v>2026</v>
      </c>
      <c r="D5763" s="5" t="inlineStr">
        <is>
          <t>Jan._26</t>
        </is>
      </c>
      <c r="E5763" s="5" t="inlineStr">
        <is>
          <t>A.-Jan</t>
        </is>
      </c>
      <c r="F5763" s="5" t="inlineStr">
        <is>
          <t>E. E. Taiamã</t>
        </is>
      </c>
      <c r="G5763" s="5" t="inlineStr">
        <is>
          <t>16º 48' 01,35" | 57° 39' 22,89"</t>
        </is>
      </c>
      <c r="H5763" s="5" t="inlineStr">
        <is>
          <t>Characiformes</t>
        </is>
      </c>
      <c r="I5763" s="5" t="inlineStr">
        <is>
          <t>Piaractus mesopotamicus</t>
        </is>
      </c>
      <c r="J5763" s="7" t="n">
        <v>41</v>
      </c>
      <c r="K5763" s="7" t="n">
        <v>35.9</v>
      </c>
      <c r="L5763" s="8" t="n">
        <v>1420</v>
      </c>
      <c r="M5763" s="8" t="n">
        <v>1210</v>
      </c>
      <c r="N5763" s="5" t="b">
        <v>0</v>
      </c>
      <c r="O5763" s="5" t="inlineStr">
        <is>
          <t>M</t>
        </is>
      </c>
      <c r="P5763" s="5" t="inlineStr">
        <is>
          <t>REP</t>
        </is>
      </c>
      <c r="Q5763" s="8" t="n">
        <v>0.23</v>
      </c>
      <c r="R5763" s="5" t="n">
        <v>2</v>
      </c>
      <c r="S5763" s="8" t="n">
        <v>11.85</v>
      </c>
      <c r="T5763" s="10">
        <f>IF(Q5763&gt;0,M5763-Q5763,"")</f>
        <v/>
      </c>
      <c r="U5763" s="11">
        <f>IF(AND(T5763&gt;0,Q5763&gt;0),(Q5763/T5763)*100,"")</f>
        <v/>
      </c>
      <c r="V5763" s="11">
        <f>IF(AND(T5763&gt;0,S5763&gt;0),(S5763/T5763)*100,"")</f>
        <v/>
      </c>
      <c r="W5763" s="10">
        <f>IF(AND(J5763&gt;0,L5763&gt;0),(L5763/(J5763^3))*100,"")</f>
        <v/>
      </c>
      <c r="X5763" s="12" t="n">
        <v>2.15</v>
      </c>
      <c r="Y5763" s="12" t="n">
        <v>2.61</v>
      </c>
      <c r="Z5763" s="12" t="n">
        <v>1.7</v>
      </c>
      <c r="AA5763" s="13" t="n"/>
      <c r="AB5763" s="5" t="n"/>
      <c r="AC5763" s="13" t="n"/>
      <c r="AD5763" s="13" t="n"/>
      <c r="AE5763" s="13" t="n"/>
      <c r="AF5763" s="13" t="n"/>
    </row>
    <row r="5764" ht="14" customHeight="1">
      <c r="A5764" s="14" t="inlineStr">
        <is>
          <t>2674</t>
        </is>
      </c>
      <c r="B5764" s="14" t="inlineStr">
        <is>
          <t>LIPAN-5762</t>
        </is>
      </c>
      <c r="C5764" s="15" t="n">
        <v>2026</v>
      </c>
      <c r="D5764" s="14" t="inlineStr">
        <is>
          <t>Jan._26</t>
        </is>
      </c>
      <c r="E5764" s="14" t="inlineStr">
        <is>
          <t>A.-Jan</t>
        </is>
      </c>
      <c r="F5764" s="14" t="inlineStr">
        <is>
          <t>E. E. Taiamã</t>
        </is>
      </c>
      <c r="G5764" s="14" t="inlineStr">
        <is>
          <t>16º 48' 01,35" | 57° 39' 22,89"</t>
        </is>
      </c>
      <c r="H5764" s="14" t="inlineStr">
        <is>
          <t>Characiformes</t>
        </is>
      </c>
      <c r="I5764" s="14" t="inlineStr">
        <is>
          <t>Piaractus mesopotamicus</t>
        </is>
      </c>
      <c r="J5764" s="16" t="n">
        <v>40</v>
      </c>
      <c r="K5764" s="16" t="n">
        <v>34.7</v>
      </c>
      <c r="L5764" s="17" t="n">
        <v>1520</v>
      </c>
      <c r="M5764" s="17" t="n">
        <v>1260</v>
      </c>
      <c r="N5764" s="14" t="b">
        <v>0</v>
      </c>
      <c r="O5764" s="14" t="inlineStr">
        <is>
          <t>M</t>
        </is>
      </c>
      <c r="P5764" s="14" t="inlineStr">
        <is>
          <t>REP</t>
        </is>
      </c>
      <c r="Q5764" s="17" t="n">
        <v>0.7</v>
      </c>
      <c r="R5764" s="14" t="n">
        <v>1</v>
      </c>
      <c r="S5764" s="17" t="n">
        <v>10.9</v>
      </c>
      <c r="T5764" s="10">
        <f>IF(Q5764&gt;0,M5764-Q5764,"")</f>
        <v/>
      </c>
      <c r="U5764" s="11">
        <f>IF(AND(T5764&gt;0,Q5764&gt;0),(Q5764/T5764)*100,"")</f>
        <v/>
      </c>
      <c r="V5764" s="11">
        <f>IF(AND(T5764&gt;0,S5764&gt;0),(S5764/T5764)*100,"")</f>
        <v/>
      </c>
      <c r="W5764" s="10">
        <f>IF(AND(J5764&gt;0,L5764&gt;0),(L5764/(J5764^3))*100,"")</f>
        <v/>
      </c>
      <c r="X5764" s="12" t="n">
        <v>2.15</v>
      </c>
      <c r="Y5764" s="12" t="n">
        <v>2.61</v>
      </c>
      <c r="Z5764" s="12" t="n">
        <v>1.7</v>
      </c>
      <c r="AA5764" s="18" t="n"/>
      <c r="AB5764" s="14" t="n"/>
      <c r="AC5764" s="18" t="n"/>
      <c r="AD5764" s="18" t="n"/>
      <c r="AE5764" s="18" t="n"/>
      <c r="AF5764" s="18" t="n"/>
    </row>
    <row r="5765" ht="14" customHeight="1">
      <c r="A5765" s="5" t="inlineStr">
        <is>
          <t>2675</t>
        </is>
      </c>
      <c r="B5765" s="5" t="inlineStr">
        <is>
          <t>LIPAN-5763</t>
        </is>
      </c>
      <c r="C5765" s="6" t="n">
        <v>2026</v>
      </c>
      <c r="D5765" s="5" t="inlineStr">
        <is>
          <t>Jan._26</t>
        </is>
      </c>
      <c r="E5765" s="5" t="inlineStr">
        <is>
          <t>A.-Jan</t>
        </is>
      </c>
      <c r="F5765" s="5" t="inlineStr">
        <is>
          <t>E. E. Taiamã</t>
        </is>
      </c>
      <c r="G5765" s="5" t="inlineStr">
        <is>
          <t>16º 48' 01,35" | 57° 39' 22,89"</t>
        </is>
      </c>
      <c r="H5765" s="5" t="inlineStr">
        <is>
          <t>Characiformes</t>
        </is>
      </c>
      <c r="I5765" s="5" t="inlineStr">
        <is>
          <t>Piaractus mesopotamicus</t>
        </is>
      </c>
      <c r="J5765" s="7" t="n">
        <v>46.5</v>
      </c>
      <c r="K5765" s="7" t="n">
        <v>40.7</v>
      </c>
      <c r="L5765" s="8" t="n">
        <v>2770</v>
      </c>
      <c r="M5765" s="8" t="n">
        <v>1720</v>
      </c>
      <c r="N5765" s="5" t="b">
        <v>0</v>
      </c>
      <c r="O5765" s="5" t="inlineStr">
        <is>
          <t>F</t>
        </is>
      </c>
      <c r="P5765" s="5" t="inlineStr">
        <is>
          <t>REP</t>
        </is>
      </c>
      <c r="Q5765" s="8" t="n">
        <v>5.81</v>
      </c>
      <c r="R5765" s="5" t="n">
        <v>3</v>
      </c>
      <c r="S5765" s="8" t="n">
        <v>17.41</v>
      </c>
      <c r="T5765" s="10">
        <f>IF(Q5765&gt;0,M5765-Q5765,"")</f>
        <v/>
      </c>
      <c r="U5765" s="11">
        <f>IF(AND(T5765&gt;0,Q5765&gt;0),(Q5765/T5765)*100,"")</f>
        <v/>
      </c>
      <c r="V5765" s="11">
        <f>IF(AND(T5765&gt;0,S5765&gt;0),(S5765/T5765)*100,"")</f>
        <v/>
      </c>
      <c r="W5765" s="10">
        <f>IF(AND(J5765&gt;0,L5765&gt;0),(L5765/(J5765^3))*100,"")</f>
        <v/>
      </c>
      <c r="X5765" s="12" t="n">
        <v>2.15</v>
      </c>
      <c r="Y5765" s="12" t="n">
        <v>2.61</v>
      </c>
      <c r="Z5765" s="12" t="n">
        <v>1.7</v>
      </c>
      <c r="AA5765" s="13" t="n"/>
      <c r="AB5765" s="5" t="n"/>
      <c r="AC5765" s="13" t="n"/>
      <c r="AD5765" s="13" t="n"/>
      <c r="AE5765" s="13" t="n"/>
      <c r="AF5765" s="13" t="n"/>
    </row>
    <row r="5766" ht="14" customHeight="1">
      <c r="A5766" s="14" t="inlineStr">
        <is>
          <t>2676</t>
        </is>
      </c>
      <c r="B5766" s="14" t="inlineStr">
        <is>
          <t>LIPAN-5764</t>
        </is>
      </c>
      <c r="C5766" s="15" t="n">
        <v>2026</v>
      </c>
      <c r="D5766" s="14" t="inlineStr">
        <is>
          <t>Jan._26</t>
        </is>
      </c>
      <c r="E5766" s="14" t="inlineStr">
        <is>
          <t>A.-Jan</t>
        </is>
      </c>
      <c r="F5766" s="14" t="inlineStr">
        <is>
          <t>E. E. Taiamã</t>
        </is>
      </c>
      <c r="G5766" s="14" t="inlineStr">
        <is>
          <t>16º 48' 01,35" | 57° 39' 22,89"</t>
        </is>
      </c>
      <c r="H5766" s="14" t="inlineStr">
        <is>
          <t>Characiformes</t>
        </is>
      </c>
      <c r="I5766" s="14" t="inlineStr">
        <is>
          <t>Piaractus mesopotamicus</t>
        </is>
      </c>
      <c r="J5766" s="16" t="n">
        <v>36.5</v>
      </c>
      <c r="K5766" s="16" t="n">
        <v>31.7</v>
      </c>
      <c r="L5766" s="17" t="n">
        <v>1510</v>
      </c>
      <c r="M5766" s="17" t="n">
        <v>1210</v>
      </c>
      <c r="N5766" s="14" t="b">
        <v>0</v>
      </c>
      <c r="O5766" s="14" t="inlineStr">
        <is>
          <t>F</t>
        </is>
      </c>
      <c r="P5766" s="14" t="inlineStr">
        <is>
          <t>REP</t>
        </is>
      </c>
      <c r="Q5766" s="17" t="n">
        <v>4.37</v>
      </c>
      <c r="R5766" s="14" t="n">
        <v>1</v>
      </c>
      <c r="S5766" s="17" t="n">
        <v>9.35</v>
      </c>
      <c r="T5766" s="10">
        <f>IF(Q5766&gt;0,M5766-Q5766,"")</f>
        <v/>
      </c>
      <c r="U5766" s="11">
        <f>IF(AND(T5766&gt;0,Q5766&gt;0),(Q5766/T5766)*100,"")</f>
        <v/>
      </c>
      <c r="V5766" s="11">
        <f>IF(AND(T5766&gt;0,S5766&gt;0),(S5766/T5766)*100,"")</f>
        <v/>
      </c>
      <c r="W5766" s="10">
        <f>IF(AND(J5766&gt;0,L5766&gt;0),(L5766/(J5766^3))*100,"")</f>
        <v/>
      </c>
      <c r="X5766" s="12" t="n">
        <v>2.15</v>
      </c>
      <c r="Y5766" s="12" t="n">
        <v>2.61</v>
      </c>
      <c r="Z5766" s="12" t="n">
        <v>1.7</v>
      </c>
      <c r="AA5766" s="18" t="n"/>
      <c r="AB5766" s="14" t="n"/>
      <c r="AC5766" s="18" t="n"/>
      <c r="AD5766" s="18" t="n"/>
      <c r="AE5766" s="18" t="n"/>
      <c r="AF5766" s="18" t="n"/>
    </row>
    <row r="5767" ht="14" customHeight="1">
      <c r="A5767" s="5" t="inlineStr">
        <is>
          <t>2677</t>
        </is>
      </c>
      <c r="B5767" s="5" t="inlineStr">
        <is>
          <t>LIPAN-5765</t>
        </is>
      </c>
      <c r="C5767" s="6" t="n">
        <v>2026</v>
      </c>
      <c r="D5767" s="5" t="inlineStr">
        <is>
          <t>Jan._26</t>
        </is>
      </c>
      <c r="E5767" s="5" t="inlineStr">
        <is>
          <t>A.-Jan</t>
        </is>
      </c>
      <c r="F5767" s="5" t="inlineStr">
        <is>
          <t>E. E. Taiamã</t>
        </is>
      </c>
      <c r="G5767" s="5" t="inlineStr">
        <is>
          <t>16º 48' 01,35" | 57° 39' 22,89"</t>
        </is>
      </c>
      <c r="H5767" s="5" t="inlineStr">
        <is>
          <t>Characiformes</t>
        </is>
      </c>
      <c r="I5767" s="5" t="inlineStr">
        <is>
          <t>Piaractus mesopotamicus</t>
        </is>
      </c>
      <c r="J5767" s="7" t="n">
        <v>40.3</v>
      </c>
      <c r="K5767" s="7" t="n">
        <v>34.5</v>
      </c>
      <c r="L5767" s="8" t="n">
        <v>1550</v>
      </c>
      <c r="M5767" s="8" t="n">
        <v>1310</v>
      </c>
      <c r="N5767" s="5" t="b">
        <v>0</v>
      </c>
      <c r="O5767" s="5" t="inlineStr">
        <is>
          <t>F</t>
        </is>
      </c>
      <c r="P5767" s="5" t="inlineStr">
        <is>
          <t>REP</t>
        </is>
      </c>
      <c r="Q5767" s="8" t="n">
        <v>3.46</v>
      </c>
      <c r="R5767" s="5" t="n">
        <v>0</v>
      </c>
      <c r="S5767" s="8" t="n">
        <v>15.83</v>
      </c>
      <c r="T5767" s="10">
        <f>IF(Q5767&gt;0,M5767-Q5767,"")</f>
        <v/>
      </c>
      <c r="U5767" s="11">
        <f>IF(AND(T5767&gt;0,Q5767&gt;0),(Q5767/T5767)*100,"")</f>
        <v/>
      </c>
      <c r="V5767" s="11">
        <f>IF(AND(T5767&gt;0,S5767&gt;0),(S5767/T5767)*100,"")</f>
        <v/>
      </c>
      <c r="W5767" s="10">
        <f>IF(AND(J5767&gt;0,L5767&gt;0),(L5767/(J5767^3))*100,"")</f>
        <v/>
      </c>
      <c r="X5767" s="12" t="n">
        <v>2.15</v>
      </c>
      <c r="Y5767" s="12" t="n">
        <v>2.61</v>
      </c>
      <c r="Z5767" s="12" t="n">
        <v>1.7</v>
      </c>
      <c r="AA5767" s="13" t="n"/>
      <c r="AB5767" s="5" t="n"/>
      <c r="AC5767" s="13" t="n"/>
      <c r="AD5767" s="13" t="n"/>
      <c r="AE5767" s="13" t="n"/>
      <c r="AF5767" s="13" t="n"/>
    </row>
    <row r="5768" ht="14" customHeight="1">
      <c r="A5768" s="14" t="inlineStr">
        <is>
          <t>2678</t>
        </is>
      </c>
      <c r="B5768" s="14" t="inlineStr">
        <is>
          <t>LIPAN-5766</t>
        </is>
      </c>
      <c r="C5768" s="15" t="n">
        <v>2026</v>
      </c>
      <c r="D5768" s="14" t="inlineStr">
        <is>
          <t>Jan._26</t>
        </is>
      </c>
      <c r="E5768" s="14" t="inlineStr">
        <is>
          <t>A.-Jan</t>
        </is>
      </c>
      <c r="F5768" s="14" t="inlineStr">
        <is>
          <t>E. E. Taiamã</t>
        </is>
      </c>
      <c r="G5768" s="14" t="inlineStr">
        <is>
          <t>16º 48' 01,35" | 57° 39' 22,89"</t>
        </is>
      </c>
      <c r="H5768" s="14" t="inlineStr">
        <is>
          <t>Characiformes</t>
        </is>
      </c>
      <c r="I5768" s="14" t="inlineStr">
        <is>
          <t>Piaractus mesopotamicus</t>
        </is>
      </c>
      <c r="J5768" s="16" t="n">
        <v>38.6</v>
      </c>
      <c r="K5768" s="16" t="n">
        <v>33.9</v>
      </c>
      <c r="L5768" s="17" t="n">
        <v>1300</v>
      </c>
      <c r="M5768" s="17" t="n">
        <v>1000</v>
      </c>
      <c r="N5768" s="14" t="b">
        <v>0</v>
      </c>
      <c r="O5768" s="14" t="inlineStr">
        <is>
          <t>F</t>
        </is>
      </c>
      <c r="P5768" s="14" t="inlineStr">
        <is>
          <t>REP</t>
        </is>
      </c>
      <c r="Q5768" s="17" t="n">
        <v>1.68</v>
      </c>
      <c r="R5768" s="14" t="n">
        <v>3</v>
      </c>
      <c r="S5768" s="17" t="n">
        <v>19.6</v>
      </c>
      <c r="T5768" s="10">
        <f>IF(Q5768&gt;0,M5768-Q5768,"")</f>
        <v/>
      </c>
      <c r="U5768" s="11">
        <f>IF(AND(T5768&gt;0,Q5768&gt;0),(Q5768/T5768)*100,"")</f>
        <v/>
      </c>
      <c r="V5768" s="11">
        <f>IF(AND(T5768&gt;0,S5768&gt;0),(S5768/T5768)*100,"")</f>
        <v/>
      </c>
      <c r="W5768" s="10">
        <f>IF(AND(J5768&gt;0,L5768&gt;0),(L5768/(J5768^3))*100,"")</f>
        <v/>
      </c>
      <c r="X5768" s="12" t="n">
        <v>2.15</v>
      </c>
      <c r="Y5768" s="12" t="n">
        <v>2.61</v>
      </c>
      <c r="Z5768" s="12" t="n">
        <v>1.7</v>
      </c>
      <c r="AA5768" s="18" t="n"/>
      <c r="AB5768" s="14" t="n"/>
      <c r="AC5768" s="18" t="n"/>
      <c r="AD5768" s="18" t="n"/>
      <c r="AE5768" s="18" t="n"/>
      <c r="AF5768" s="18" t="n"/>
    </row>
    <row r="5769" ht="14" customHeight="1">
      <c r="A5769" s="5" t="inlineStr">
        <is>
          <t>2679</t>
        </is>
      </c>
      <c r="B5769" s="5" t="inlineStr">
        <is>
          <t>LIPAN-5767</t>
        </is>
      </c>
      <c r="C5769" s="6" t="n">
        <v>2026</v>
      </c>
      <c r="D5769" s="5" t="inlineStr">
        <is>
          <t>Jan._26</t>
        </is>
      </c>
      <c r="E5769" s="5" t="inlineStr">
        <is>
          <t>A.-Jan</t>
        </is>
      </c>
      <c r="F5769" s="5" t="inlineStr">
        <is>
          <t>E. E. Taiamã</t>
        </is>
      </c>
      <c r="G5769" s="5" t="inlineStr">
        <is>
          <t>16º 48' 01,35" | 57° 39' 22,89"</t>
        </is>
      </c>
      <c r="H5769" s="5" t="inlineStr">
        <is>
          <t>Characiformes</t>
        </is>
      </c>
      <c r="I5769" s="5" t="inlineStr">
        <is>
          <t>Piaractus mesopotamicus</t>
        </is>
      </c>
      <c r="J5769" s="7" t="n">
        <v>42.6</v>
      </c>
      <c r="K5769" s="7" t="n">
        <v>36.1</v>
      </c>
      <c r="L5769" s="8" t="n">
        <v>1830</v>
      </c>
      <c r="M5769" s="8" t="n">
        <v>1290</v>
      </c>
      <c r="N5769" s="5" t="b">
        <v>0</v>
      </c>
      <c r="O5769" s="5" t="inlineStr">
        <is>
          <t>F</t>
        </is>
      </c>
      <c r="P5769" s="5" t="inlineStr">
        <is>
          <t>REP</t>
        </is>
      </c>
      <c r="Q5769" s="8" t="n">
        <v>5.65</v>
      </c>
      <c r="R5769" s="5" t="n">
        <v>2</v>
      </c>
      <c r="S5769" s="8" t="n">
        <v>10.59</v>
      </c>
      <c r="T5769" s="10">
        <f>IF(Q5769&gt;0,M5769-Q5769,"")</f>
        <v/>
      </c>
      <c r="U5769" s="11">
        <f>IF(AND(T5769&gt;0,Q5769&gt;0),(Q5769/T5769)*100,"")</f>
        <v/>
      </c>
      <c r="V5769" s="11">
        <f>IF(AND(T5769&gt;0,S5769&gt;0),(S5769/T5769)*100,"")</f>
        <v/>
      </c>
      <c r="W5769" s="10">
        <f>IF(AND(J5769&gt;0,L5769&gt;0),(L5769/(J5769^3))*100,"")</f>
        <v/>
      </c>
      <c r="X5769" s="12" t="n">
        <v>2.15</v>
      </c>
      <c r="Y5769" s="12" t="n">
        <v>2.61</v>
      </c>
      <c r="Z5769" s="12" t="n">
        <v>1.7</v>
      </c>
      <c r="AA5769" s="13" t="n"/>
      <c r="AB5769" s="5" t="n"/>
      <c r="AC5769" s="13" t="n"/>
      <c r="AD5769" s="13" t="n"/>
      <c r="AE5769" s="13" t="n"/>
      <c r="AF5769" s="13" t="n"/>
    </row>
    <row r="5770" ht="14" customHeight="1">
      <c r="A5770" s="14" t="inlineStr">
        <is>
          <t>2680</t>
        </is>
      </c>
      <c r="B5770" s="14" t="inlineStr">
        <is>
          <t>LIPAN-5768</t>
        </is>
      </c>
      <c r="C5770" s="15" t="n">
        <v>2026</v>
      </c>
      <c r="D5770" s="14" t="inlineStr">
        <is>
          <t>Jan._26</t>
        </is>
      </c>
      <c r="E5770" s="14" t="inlineStr">
        <is>
          <t>A.-Jan</t>
        </is>
      </c>
      <c r="F5770" s="14" t="inlineStr">
        <is>
          <t>E. E. Taiamã</t>
        </is>
      </c>
      <c r="G5770" s="14" t="inlineStr">
        <is>
          <t>16º 48' 01,35" | 57° 39' 22,89"</t>
        </is>
      </c>
      <c r="H5770" s="14" t="inlineStr">
        <is>
          <t>Characiformes</t>
        </is>
      </c>
      <c r="I5770" s="14" t="inlineStr">
        <is>
          <t>Piaractus mesopotamicus</t>
        </is>
      </c>
      <c r="J5770" s="16" t="n">
        <v>47.5</v>
      </c>
      <c r="K5770" s="16" t="n">
        <v>40.9</v>
      </c>
      <c r="L5770" s="17" t="n">
        <v>2270</v>
      </c>
      <c r="M5770" s="17" t="n">
        <v>1830</v>
      </c>
      <c r="N5770" s="14" t="b">
        <v>0</v>
      </c>
      <c r="O5770" s="14" t="inlineStr">
        <is>
          <t>F</t>
        </is>
      </c>
      <c r="P5770" s="14" t="inlineStr">
        <is>
          <t>REP</t>
        </is>
      </c>
      <c r="Q5770" s="17" t="n">
        <v>5.16</v>
      </c>
      <c r="R5770" s="14" t="n">
        <v>2</v>
      </c>
      <c r="S5770" s="17" t="n">
        <v>11.5</v>
      </c>
      <c r="T5770" s="10">
        <f>IF(Q5770&gt;0,M5770-Q5770,"")</f>
        <v/>
      </c>
      <c r="U5770" s="11">
        <f>IF(AND(T5770&gt;0,Q5770&gt;0),(Q5770/T5770)*100,"")</f>
        <v/>
      </c>
      <c r="V5770" s="11">
        <f>IF(AND(T5770&gt;0,S5770&gt;0),(S5770/T5770)*100,"")</f>
        <v/>
      </c>
      <c r="W5770" s="10">
        <f>IF(AND(J5770&gt;0,L5770&gt;0),(L5770/(J5770^3))*100,"")</f>
        <v/>
      </c>
      <c r="X5770" s="12" t="n">
        <v>2.15</v>
      </c>
      <c r="Y5770" s="12" t="n">
        <v>2.61</v>
      </c>
      <c r="Z5770" s="12" t="n">
        <v>1.7</v>
      </c>
      <c r="AA5770" s="18" t="n"/>
      <c r="AB5770" s="14" t="n"/>
      <c r="AC5770" s="18" t="n"/>
      <c r="AD5770" s="18" t="n"/>
      <c r="AE5770" s="18" t="n"/>
      <c r="AF5770" s="18" t="n"/>
    </row>
    <row r="5771" ht="14" customHeight="1">
      <c r="A5771" s="5" t="inlineStr">
        <is>
          <t>2681</t>
        </is>
      </c>
      <c r="B5771" s="5" t="inlineStr">
        <is>
          <t>LIPAN-5769</t>
        </is>
      </c>
      <c r="C5771" s="6" t="n">
        <v>2026</v>
      </c>
      <c r="D5771" s="5" t="inlineStr">
        <is>
          <t>Jan._26</t>
        </is>
      </c>
      <c r="E5771" s="5" t="inlineStr">
        <is>
          <t>A.-Jan</t>
        </is>
      </c>
      <c r="F5771" s="5" t="inlineStr">
        <is>
          <t>E. E. Taiamã</t>
        </is>
      </c>
      <c r="G5771" s="5" t="inlineStr">
        <is>
          <t>16º 48' 01,35" | 57° 39' 22,89"</t>
        </is>
      </c>
      <c r="H5771" s="5" t="inlineStr">
        <is>
          <t>Characiformes</t>
        </is>
      </c>
      <c r="I5771" s="5" t="inlineStr">
        <is>
          <t>Piaractus mesopotamicus</t>
        </is>
      </c>
      <c r="J5771" s="7" t="n">
        <v>40.8</v>
      </c>
      <c r="K5771" s="7" t="n">
        <v>36.8</v>
      </c>
      <c r="L5771" s="8" t="n">
        <v>1610</v>
      </c>
      <c r="M5771" s="8" t="n">
        <v>1340</v>
      </c>
      <c r="N5771" s="5" t="b">
        <v>0</v>
      </c>
      <c r="O5771" s="5" t="inlineStr">
        <is>
          <t>M</t>
        </is>
      </c>
      <c r="P5771" s="5" t="inlineStr">
        <is>
          <t>REP</t>
        </is>
      </c>
      <c r="Q5771" s="8" t="n">
        <v>0.35</v>
      </c>
      <c r="R5771" s="5" t="n">
        <v>2</v>
      </c>
      <c r="S5771" s="8" t="n">
        <v>9.529999999999999</v>
      </c>
      <c r="T5771" s="10">
        <f>IF(Q5771&gt;0,M5771-Q5771,"")</f>
        <v/>
      </c>
      <c r="U5771" s="11">
        <f>IF(AND(T5771&gt;0,Q5771&gt;0),(Q5771/T5771)*100,"")</f>
        <v/>
      </c>
      <c r="V5771" s="11">
        <f>IF(AND(T5771&gt;0,S5771&gt;0),(S5771/T5771)*100,"")</f>
        <v/>
      </c>
      <c r="W5771" s="10">
        <f>IF(AND(J5771&gt;0,L5771&gt;0),(L5771/(J5771^3))*100,"")</f>
        <v/>
      </c>
      <c r="X5771" s="12" t="n">
        <v>2.15</v>
      </c>
      <c r="Y5771" s="12" t="n">
        <v>2.61</v>
      </c>
      <c r="Z5771" s="12" t="n">
        <v>1.7</v>
      </c>
      <c r="AA5771" s="13" t="n"/>
      <c r="AB5771" s="5" t="n"/>
      <c r="AC5771" s="13" t="n"/>
      <c r="AD5771" s="13" t="n"/>
      <c r="AE5771" s="13" t="n"/>
      <c r="AF5771" s="13" t="n"/>
    </row>
    <row r="5772" ht="14" customHeight="1">
      <c r="A5772" s="14" t="inlineStr">
        <is>
          <t>2682</t>
        </is>
      </c>
      <c r="B5772" s="14" t="inlineStr">
        <is>
          <t>LIPAN-5770</t>
        </is>
      </c>
      <c r="C5772" s="15" t="n">
        <v>2026</v>
      </c>
      <c r="D5772" s="14" t="inlineStr">
        <is>
          <t>Jan._26</t>
        </is>
      </c>
      <c r="E5772" s="14" t="inlineStr">
        <is>
          <t>B.-Fev</t>
        </is>
      </c>
      <c r="F5772" s="14" t="inlineStr">
        <is>
          <t>E. E. Taiamã</t>
        </is>
      </c>
      <c r="G5772" s="14" t="inlineStr">
        <is>
          <t>16º 48' 01,35" | 57° 39' 22,89"</t>
        </is>
      </c>
      <c r="H5772" s="14" t="inlineStr">
        <is>
          <t>Characiformes</t>
        </is>
      </c>
      <c r="I5772" s="14" t="inlineStr">
        <is>
          <t>Piaractus mesopotamicus</t>
        </is>
      </c>
      <c r="J5772" s="16" t="n">
        <v>39.5</v>
      </c>
      <c r="K5772" s="16" t="n">
        <v>35.8</v>
      </c>
      <c r="L5772" s="17" t="n">
        <v>1490</v>
      </c>
      <c r="M5772" s="17" t="n">
        <v>1240</v>
      </c>
      <c r="N5772" s="14" t="b">
        <v>0</v>
      </c>
      <c r="O5772" s="14" t="inlineStr">
        <is>
          <t>F</t>
        </is>
      </c>
      <c r="P5772" s="14" t="inlineStr">
        <is>
          <t>REP</t>
        </is>
      </c>
      <c r="Q5772" s="17" t="n">
        <v>5.25</v>
      </c>
      <c r="R5772" s="14" t="n">
        <v>2</v>
      </c>
      <c r="S5772" s="17" t="n">
        <v>11.52</v>
      </c>
      <c r="T5772" s="10">
        <f>IF(Q5772&gt;0,M5772-Q5772,"")</f>
        <v/>
      </c>
      <c r="U5772" s="11">
        <f>IF(AND(T5772&gt;0,Q5772&gt;0),(Q5772/T5772)*100,"")</f>
        <v/>
      </c>
      <c r="V5772" s="11">
        <f>IF(AND(T5772&gt;0,S5772&gt;0),(S5772/T5772)*100,"")</f>
        <v/>
      </c>
      <c r="W5772" s="10">
        <f>IF(AND(J5772&gt;0,L5772&gt;0),(L5772/(J5772^3))*100,"")</f>
        <v/>
      </c>
      <c r="X5772" s="12" t="n">
        <v>2.15</v>
      </c>
      <c r="Y5772" s="12" t="n">
        <v>2.61</v>
      </c>
      <c r="Z5772" s="12" t="n">
        <v>1.7</v>
      </c>
      <c r="AA5772" s="18" t="n"/>
      <c r="AB5772" s="14" t="n"/>
      <c r="AC5772" s="18" t="n"/>
      <c r="AD5772" s="18" t="n"/>
      <c r="AE5772" s="18" t="n"/>
      <c r="AF5772" s="18" t="n"/>
    </row>
    <row r="5773" ht="14" customHeight="1">
      <c r="A5773" s="5" t="inlineStr">
        <is>
          <t>2683</t>
        </is>
      </c>
      <c r="B5773" s="5" t="inlineStr">
        <is>
          <t>LIPAN-5771</t>
        </is>
      </c>
      <c r="C5773" s="6" t="n">
        <v>2026</v>
      </c>
      <c r="D5773" s="5" t="inlineStr">
        <is>
          <t>Fev._26</t>
        </is>
      </c>
      <c r="E5773" s="5" t="inlineStr">
        <is>
          <t>B.-Fev</t>
        </is>
      </c>
      <c r="F5773" s="5" t="inlineStr">
        <is>
          <t>E. E. Taiamã</t>
        </is>
      </c>
      <c r="G5773" s="5" t="inlineStr">
        <is>
          <t>16º 48' 01,35" | 57° 39' 22,89"</t>
        </is>
      </c>
      <c r="H5773" s="5" t="inlineStr">
        <is>
          <t>Characiformes</t>
        </is>
      </c>
      <c r="I5773" s="5" t="inlineStr">
        <is>
          <t>Piaractus mesopotamicus</t>
        </is>
      </c>
      <c r="J5773" s="7" t="n">
        <v>46.1</v>
      </c>
      <c r="K5773" s="7" t="n">
        <v>41.8</v>
      </c>
      <c r="L5773" s="8" t="n">
        <v>1970</v>
      </c>
      <c r="M5773" s="8" t="n">
        <v>1610</v>
      </c>
      <c r="N5773" s="5" t="b">
        <v>0</v>
      </c>
      <c r="O5773" s="5" t="inlineStr">
        <is>
          <t>F</t>
        </is>
      </c>
      <c r="P5773" s="5" t="inlineStr">
        <is>
          <t>REP</t>
        </is>
      </c>
      <c r="Q5773" s="8" t="n">
        <v>12.71</v>
      </c>
      <c r="R5773" s="5" t="n">
        <v>1</v>
      </c>
      <c r="S5773" s="8" t="n">
        <v>19.29</v>
      </c>
      <c r="T5773" s="10">
        <f>IF(Q5773&gt;0,M5773-Q5773,"")</f>
        <v/>
      </c>
      <c r="U5773" s="11">
        <f>IF(AND(T5773&gt;0,Q5773&gt;0),(Q5773/T5773)*100,"")</f>
        <v/>
      </c>
      <c r="V5773" s="11">
        <f>IF(AND(T5773&gt;0,S5773&gt;0),(S5773/T5773)*100,"")</f>
        <v/>
      </c>
      <c r="W5773" s="10">
        <f>IF(AND(J5773&gt;0,L5773&gt;0),(L5773/(J5773^3))*100,"")</f>
        <v/>
      </c>
      <c r="X5773" s="12" t="n">
        <v>3.02</v>
      </c>
      <c r="Y5773" s="12" t="n">
        <v>3.65</v>
      </c>
      <c r="Z5773" s="12" t="n">
        <v>2.54</v>
      </c>
      <c r="AA5773" s="13" t="n"/>
      <c r="AB5773" s="5" t="n"/>
      <c r="AC5773" s="13" t="n"/>
      <c r="AD5773" s="13" t="n"/>
      <c r="AE5773" s="13" t="n"/>
      <c r="AF5773" s="13" t="n"/>
    </row>
    <row r="5774" ht="14" customHeight="1">
      <c r="A5774" s="14" t="inlineStr">
        <is>
          <t>2684</t>
        </is>
      </c>
      <c r="B5774" s="14" t="inlineStr">
        <is>
          <t>LIPAN-5772</t>
        </is>
      </c>
      <c r="C5774" s="15" t="n">
        <v>2026</v>
      </c>
      <c r="D5774" s="14" t="inlineStr">
        <is>
          <t>Fev._26</t>
        </is>
      </c>
      <c r="E5774" s="14" t="inlineStr">
        <is>
          <t>B.-Fev</t>
        </is>
      </c>
      <c r="F5774" s="14" t="inlineStr">
        <is>
          <t>E. E. Taiamã</t>
        </is>
      </c>
      <c r="G5774" s="14" t="inlineStr">
        <is>
          <t>16º 48' 01,35" | 57° 39' 22,89"</t>
        </is>
      </c>
      <c r="H5774" s="14" t="inlineStr">
        <is>
          <t>Characiformes</t>
        </is>
      </c>
      <c r="I5774" s="14" t="inlineStr">
        <is>
          <t>Piaractus mesopotamicus</t>
        </is>
      </c>
      <c r="J5774" s="16" t="n">
        <v>40.2</v>
      </c>
      <c r="K5774" s="16" t="n">
        <v>36.8</v>
      </c>
      <c r="L5774" s="17" t="n">
        <v>1630</v>
      </c>
      <c r="M5774" s="17" t="n">
        <v>1350</v>
      </c>
      <c r="N5774" s="14" t="b">
        <v>0</v>
      </c>
      <c r="O5774" s="14" t="inlineStr">
        <is>
          <t>F</t>
        </is>
      </c>
      <c r="P5774" s="14" t="inlineStr">
        <is>
          <t>REP</t>
        </is>
      </c>
      <c r="Q5774" s="17" t="n">
        <v>8.279999999999999</v>
      </c>
      <c r="R5774" s="14" t="n">
        <v>3</v>
      </c>
      <c r="S5774" s="17" t="n">
        <v>17.24</v>
      </c>
      <c r="T5774" s="10">
        <f>IF(Q5774&gt;0,M5774-Q5774,"")</f>
        <v/>
      </c>
      <c r="U5774" s="11">
        <f>IF(AND(T5774&gt;0,Q5774&gt;0),(Q5774/T5774)*100,"")</f>
        <v/>
      </c>
      <c r="V5774" s="11">
        <f>IF(AND(T5774&gt;0,S5774&gt;0),(S5774/T5774)*100,"")</f>
        <v/>
      </c>
      <c r="W5774" s="10">
        <f>IF(AND(J5774&gt;0,L5774&gt;0),(L5774/(J5774^3))*100,"")</f>
        <v/>
      </c>
      <c r="X5774" s="12" t="n">
        <v>3.02</v>
      </c>
      <c r="Y5774" s="12" t="n">
        <v>3.65</v>
      </c>
      <c r="Z5774" s="12" t="n">
        <v>2.54</v>
      </c>
      <c r="AA5774" s="18" t="n"/>
      <c r="AB5774" s="14" t="n"/>
      <c r="AC5774" s="18" t="n"/>
      <c r="AD5774" s="18" t="n"/>
      <c r="AE5774" s="18" t="n"/>
      <c r="AF5774" s="18" t="n"/>
    </row>
    <row r="5775" ht="14" customHeight="1">
      <c r="A5775" s="5" t="inlineStr">
        <is>
          <t>2685</t>
        </is>
      </c>
      <c r="B5775" s="5" t="inlineStr">
        <is>
          <t>LIPAN-5773</t>
        </is>
      </c>
      <c r="C5775" s="6" t="n">
        <v>2026</v>
      </c>
      <c r="D5775" s="5" t="inlineStr">
        <is>
          <t>Fev._26</t>
        </is>
      </c>
      <c r="E5775" s="5" t="inlineStr">
        <is>
          <t>B.-Fev</t>
        </is>
      </c>
      <c r="F5775" s="5" t="inlineStr">
        <is>
          <t>E. E. Taiamã</t>
        </is>
      </c>
      <c r="G5775" s="5" t="inlineStr">
        <is>
          <t>16º 48' 01,35" | 57° 39' 22,89"</t>
        </is>
      </c>
      <c r="H5775" s="5" t="inlineStr">
        <is>
          <t>Characiformes</t>
        </is>
      </c>
      <c r="I5775" s="5" t="inlineStr">
        <is>
          <t>Piaractus mesopotamicus</t>
        </is>
      </c>
      <c r="J5775" s="7" t="n">
        <v>39.1</v>
      </c>
      <c r="K5775" s="7" t="n">
        <v>35.3</v>
      </c>
      <c r="L5775" s="8" t="n">
        <v>1630</v>
      </c>
      <c r="M5775" s="8" t="n">
        <v>1300</v>
      </c>
      <c r="N5775" s="5" t="b">
        <v>0</v>
      </c>
      <c r="O5775" s="5" t="inlineStr">
        <is>
          <t>F</t>
        </is>
      </c>
      <c r="P5775" s="5" t="inlineStr">
        <is>
          <t>REP</t>
        </is>
      </c>
      <c r="Q5775" s="8" t="n">
        <v>10.79</v>
      </c>
      <c r="R5775" s="5" t="n">
        <v>3</v>
      </c>
      <c r="S5775" s="8" t="n">
        <v>21.38</v>
      </c>
      <c r="T5775" s="10">
        <f>IF(Q5775&gt;0,M5775-Q5775,"")</f>
        <v/>
      </c>
      <c r="U5775" s="11">
        <f>IF(AND(T5775&gt;0,Q5775&gt;0),(Q5775/T5775)*100,"")</f>
        <v/>
      </c>
      <c r="V5775" s="11">
        <f>IF(AND(T5775&gt;0,S5775&gt;0),(S5775/T5775)*100,"")</f>
        <v/>
      </c>
      <c r="W5775" s="10">
        <f>IF(AND(J5775&gt;0,L5775&gt;0),(L5775/(J5775^3))*100,"")</f>
        <v/>
      </c>
      <c r="X5775" s="12" t="n">
        <v>3.02</v>
      </c>
      <c r="Y5775" s="12" t="n">
        <v>3.65</v>
      </c>
      <c r="Z5775" s="12" t="n">
        <v>2.54</v>
      </c>
      <c r="AA5775" s="13" t="n"/>
      <c r="AB5775" s="5" t="n"/>
      <c r="AC5775" s="13" t="n"/>
      <c r="AD5775" s="13" t="n"/>
      <c r="AE5775" s="13" t="n"/>
      <c r="AF5775" s="13" t="n"/>
    </row>
    <row r="5776" ht="14" customHeight="1">
      <c r="A5776" s="14" t="inlineStr">
        <is>
          <t>2686</t>
        </is>
      </c>
      <c r="B5776" s="14" t="inlineStr">
        <is>
          <t>LIPAN-5774</t>
        </is>
      </c>
      <c r="C5776" s="15" t="n">
        <v>2026</v>
      </c>
      <c r="D5776" s="14" t="inlineStr">
        <is>
          <t>Fev._26</t>
        </is>
      </c>
      <c r="E5776" s="14" t="inlineStr">
        <is>
          <t>B.-Fev</t>
        </is>
      </c>
      <c r="F5776" s="14" t="inlineStr">
        <is>
          <t>E. E. Taiamã</t>
        </is>
      </c>
      <c r="G5776" s="14" t="inlineStr">
        <is>
          <t>16º 48' 01,35" | 57° 39' 22,89"</t>
        </is>
      </c>
      <c r="H5776" s="14" t="inlineStr">
        <is>
          <t>Characiformes</t>
        </is>
      </c>
      <c r="I5776" s="14" t="inlineStr">
        <is>
          <t>Piaractus mesopotamicus</t>
        </is>
      </c>
      <c r="J5776" s="16" t="n">
        <v>36.7</v>
      </c>
      <c r="K5776" s="16" t="n">
        <v>33.2</v>
      </c>
      <c r="L5776" s="17" t="n">
        <v>1430</v>
      </c>
      <c r="M5776" s="17" t="n">
        <v>1000</v>
      </c>
      <c r="N5776" s="14" t="b">
        <v>0</v>
      </c>
      <c r="O5776" s="14" t="inlineStr">
        <is>
          <t>F</t>
        </is>
      </c>
      <c r="P5776" s="14" t="inlineStr">
        <is>
          <t>REP</t>
        </is>
      </c>
      <c r="Q5776" s="17" t="n">
        <v>7.76</v>
      </c>
      <c r="R5776" s="14" t="n">
        <v>3</v>
      </c>
      <c r="S5776" s="17" t="n">
        <v>14.5</v>
      </c>
      <c r="T5776" s="10">
        <f>IF(Q5776&gt;0,M5776-Q5776,"")</f>
        <v/>
      </c>
      <c r="U5776" s="11">
        <f>IF(AND(T5776&gt;0,Q5776&gt;0),(Q5776/T5776)*100,"")</f>
        <v/>
      </c>
      <c r="V5776" s="11">
        <f>IF(AND(T5776&gt;0,S5776&gt;0),(S5776/T5776)*100,"")</f>
        <v/>
      </c>
      <c r="W5776" s="10">
        <f>IF(AND(J5776&gt;0,L5776&gt;0),(L5776/(J5776^3))*100,"")</f>
        <v/>
      </c>
      <c r="X5776" s="12" t="n">
        <v>3.02</v>
      </c>
      <c r="Y5776" s="12" t="n">
        <v>3.65</v>
      </c>
      <c r="Z5776" s="12" t="n">
        <v>2.54</v>
      </c>
      <c r="AA5776" s="18" t="n"/>
      <c r="AB5776" s="14" t="n"/>
      <c r="AC5776" s="18" t="n"/>
      <c r="AD5776" s="18" t="n"/>
      <c r="AE5776" s="18" t="n"/>
      <c r="AF5776" s="18" t="n"/>
    </row>
    <row r="5777" ht="14" customHeight="1">
      <c r="A5777" s="5" t="inlineStr">
        <is>
          <t>2687</t>
        </is>
      </c>
      <c r="B5777" s="5" t="inlineStr">
        <is>
          <t>LIPAN-5775</t>
        </is>
      </c>
      <c r="C5777" s="6" t="n">
        <v>2026</v>
      </c>
      <c r="D5777" s="5" t="inlineStr">
        <is>
          <t>Fev._26</t>
        </is>
      </c>
      <c r="E5777" s="5" t="inlineStr">
        <is>
          <t>B.-Fev</t>
        </is>
      </c>
      <c r="F5777" s="5" t="inlineStr">
        <is>
          <t>E. E. Taiamã</t>
        </is>
      </c>
      <c r="G5777" s="5" t="inlineStr">
        <is>
          <t>16º 48' 01,35" | 57° 39' 22,89"</t>
        </is>
      </c>
      <c r="H5777" s="5" t="inlineStr">
        <is>
          <t>Characiformes</t>
        </is>
      </c>
      <c r="I5777" s="5" t="inlineStr">
        <is>
          <t>Piaractus mesopotamicus</t>
        </is>
      </c>
      <c r="J5777" s="7" t="n">
        <v>36.7</v>
      </c>
      <c r="K5777" s="7" t="n">
        <v>33.2</v>
      </c>
      <c r="L5777" s="8" t="n">
        <v>1260</v>
      </c>
      <c r="M5777" s="8" t="n">
        <v>1080</v>
      </c>
      <c r="N5777" s="5" t="b">
        <v>0</v>
      </c>
      <c r="O5777" s="5" t="inlineStr">
        <is>
          <t>F</t>
        </is>
      </c>
      <c r="P5777" s="5" t="inlineStr">
        <is>
          <t>REP</t>
        </is>
      </c>
      <c r="Q5777" s="8" t="n">
        <v>4.89</v>
      </c>
      <c r="R5777" s="5" t="n">
        <v>3</v>
      </c>
      <c r="S5777" s="8" t="n">
        <v>9.25</v>
      </c>
      <c r="T5777" s="10">
        <f>IF(Q5777&gt;0,M5777-Q5777,"")</f>
        <v/>
      </c>
      <c r="U5777" s="11">
        <f>IF(AND(T5777&gt;0,Q5777&gt;0),(Q5777/T5777)*100,"")</f>
        <v/>
      </c>
      <c r="V5777" s="11">
        <f>IF(AND(T5777&gt;0,S5777&gt;0),(S5777/T5777)*100,"")</f>
        <v/>
      </c>
      <c r="W5777" s="10">
        <f>IF(AND(J5777&gt;0,L5777&gt;0),(L5777/(J5777^3))*100,"")</f>
        <v/>
      </c>
      <c r="X5777" s="12" t="n">
        <v>3.02</v>
      </c>
      <c r="Y5777" s="12" t="n">
        <v>3.65</v>
      </c>
      <c r="Z5777" s="12" t="n">
        <v>2.54</v>
      </c>
      <c r="AA5777" s="13" t="n"/>
      <c r="AB5777" s="5" t="n"/>
      <c r="AC5777" s="13" t="n"/>
      <c r="AD5777" s="13" t="n"/>
      <c r="AE5777" s="13" t="n"/>
      <c r="AF5777" s="13" t="n"/>
    </row>
    <row r="5778" ht="14" customHeight="1">
      <c r="A5778" s="14" t="inlineStr">
        <is>
          <t>2688</t>
        </is>
      </c>
      <c r="B5778" s="14" t="inlineStr">
        <is>
          <t>LIPAN-5776</t>
        </is>
      </c>
      <c r="C5778" s="15" t="n">
        <v>2026</v>
      </c>
      <c r="D5778" s="14" t="inlineStr">
        <is>
          <t>Fev._26</t>
        </is>
      </c>
      <c r="E5778" s="14" t="inlineStr">
        <is>
          <t>B.-Fev</t>
        </is>
      </c>
      <c r="F5778" s="14" t="inlineStr">
        <is>
          <t>E. E. Taiamã</t>
        </is>
      </c>
      <c r="G5778" s="14" t="inlineStr">
        <is>
          <t>16º 48' 01,35" | 57° 39' 22,89"</t>
        </is>
      </c>
      <c r="H5778" s="14" t="inlineStr">
        <is>
          <t>Characiformes</t>
        </is>
      </c>
      <c r="I5778" s="14" t="inlineStr">
        <is>
          <t>Piaractus mesopotamicus</t>
        </is>
      </c>
      <c r="J5778" s="16" t="n">
        <v>36.3</v>
      </c>
      <c r="K5778" s="16" t="n">
        <v>30.3</v>
      </c>
      <c r="L5778" s="17" t="n">
        <v>1350</v>
      </c>
      <c r="M5778" s="17" t="n">
        <v>1050</v>
      </c>
      <c r="N5778" s="14" t="b">
        <v>0</v>
      </c>
      <c r="O5778" s="14" t="inlineStr">
        <is>
          <t>F</t>
        </is>
      </c>
      <c r="P5778" s="14" t="inlineStr">
        <is>
          <t>REP</t>
        </is>
      </c>
      <c r="Q5778" s="17" t="n">
        <v>2.57</v>
      </c>
      <c r="R5778" s="14" t="n">
        <v>3</v>
      </c>
      <c r="S5778" s="17" t="n">
        <v>13.6</v>
      </c>
      <c r="T5778" s="10">
        <f>IF(Q5778&gt;0,M5778-Q5778,"")</f>
        <v/>
      </c>
      <c r="U5778" s="11">
        <f>IF(AND(T5778&gt;0,Q5778&gt;0),(Q5778/T5778)*100,"")</f>
        <v/>
      </c>
      <c r="V5778" s="11">
        <f>IF(AND(T5778&gt;0,S5778&gt;0),(S5778/T5778)*100,"")</f>
        <v/>
      </c>
      <c r="W5778" s="10">
        <f>IF(AND(J5778&gt;0,L5778&gt;0),(L5778/(J5778^3))*100,"")</f>
        <v/>
      </c>
      <c r="X5778" s="12" t="n">
        <v>3.02</v>
      </c>
      <c r="Y5778" s="12" t="n">
        <v>3.65</v>
      </c>
      <c r="Z5778" s="12" t="n">
        <v>2.54</v>
      </c>
      <c r="AA5778" s="18" t="n"/>
      <c r="AB5778" s="14" t="n"/>
      <c r="AC5778" s="18" t="n"/>
      <c r="AD5778" s="18" t="n"/>
      <c r="AE5778" s="18" t="n"/>
      <c r="AF5778" s="18" t="n"/>
    </row>
    <row r="5779" ht="14" customHeight="1">
      <c r="A5779" s="5" t="inlineStr">
        <is>
          <t>2689</t>
        </is>
      </c>
      <c r="B5779" s="5" t="inlineStr">
        <is>
          <t>LIPAN-5777</t>
        </is>
      </c>
      <c r="C5779" s="6" t="n">
        <v>2026</v>
      </c>
      <c r="D5779" s="5" t="inlineStr">
        <is>
          <t>Fev._26</t>
        </is>
      </c>
      <c r="E5779" s="5" t="inlineStr">
        <is>
          <t>B.-Fev</t>
        </is>
      </c>
      <c r="F5779" s="5" t="inlineStr">
        <is>
          <t>E. E. Taiamã</t>
        </is>
      </c>
      <c r="G5779" s="5" t="inlineStr">
        <is>
          <t>16º 48' 01,35" | 57° 39' 22,89"</t>
        </is>
      </c>
      <c r="H5779" s="5" t="inlineStr">
        <is>
          <t>Characiformes</t>
        </is>
      </c>
      <c r="I5779" s="5" t="inlineStr">
        <is>
          <t>Piaractus mesopotamicus</t>
        </is>
      </c>
      <c r="J5779" s="7" t="n">
        <v>38.7</v>
      </c>
      <c r="K5779" s="7" t="n">
        <v>34.5</v>
      </c>
      <c r="L5779" s="8" t="n">
        <v>1370</v>
      </c>
      <c r="M5779" s="8" t="n">
        <v>1120</v>
      </c>
      <c r="N5779" s="5" t="b">
        <v>0</v>
      </c>
      <c r="O5779" s="5" t="inlineStr">
        <is>
          <t>M</t>
        </is>
      </c>
      <c r="P5779" s="5" t="inlineStr">
        <is>
          <t>REP</t>
        </is>
      </c>
      <c r="Q5779" s="8" t="n">
        <v>0.43</v>
      </c>
      <c r="R5779" s="5" t="n">
        <v>3</v>
      </c>
      <c r="S5779" s="8" t="n">
        <v>11.81</v>
      </c>
      <c r="T5779" s="10">
        <f>IF(Q5779&gt;0,M5779-Q5779,"")</f>
        <v/>
      </c>
      <c r="U5779" s="11">
        <f>IF(AND(T5779&gt;0,Q5779&gt;0),(Q5779/T5779)*100,"")</f>
        <v/>
      </c>
      <c r="V5779" s="11">
        <f>IF(AND(T5779&gt;0,S5779&gt;0),(S5779/T5779)*100,"")</f>
        <v/>
      </c>
      <c r="W5779" s="10">
        <f>IF(AND(J5779&gt;0,L5779&gt;0),(L5779/(J5779^3))*100,"")</f>
        <v/>
      </c>
      <c r="X5779" s="12" t="n">
        <v>3.02</v>
      </c>
      <c r="Y5779" s="12" t="n">
        <v>3.65</v>
      </c>
      <c r="Z5779" s="12" t="n">
        <v>2.54</v>
      </c>
      <c r="AA5779" s="13" t="n"/>
      <c r="AB5779" s="5" t="n"/>
      <c r="AC5779" s="13" t="n"/>
      <c r="AD5779" s="13" t="n"/>
      <c r="AE5779" s="13" t="n"/>
      <c r="AF5779" s="13" t="n"/>
    </row>
    <row r="5780" ht="14" customHeight="1">
      <c r="A5780" s="14" t="inlineStr">
        <is>
          <t>2690</t>
        </is>
      </c>
      <c r="B5780" s="14" t="inlineStr">
        <is>
          <t>LIPAN-5778</t>
        </is>
      </c>
      <c r="C5780" s="15" t="n">
        <v>2026</v>
      </c>
      <c r="D5780" s="14" t="inlineStr">
        <is>
          <t>Fev._26</t>
        </is>
      </c>
      <c r="E5780" s="14" t="inlineStr">
        <is>
          <t>B.-Fev</t>
        </is>
      </c>
      <c r="F5780" s="14" t="inlineStr">
        <is>
          <t>E. E. Taiamã</t>
        </is>
      </c>
      <c r="G5780" s="14" t="inlineStr">
        <is>
          <t>16º 48' 01,35" | 57° 39' 22,89"</t>
        </is>
      </c>
      <c r="H5780" s="14" t="inlineStr">
        <is>
          <t>Characiformes</t>
        </is>
      </c>
      <c r="I5780" s="14" t="inlineStr">
        <is>
          <t>Piaractus mesopotamicus</t>
        </is>
      </c>
      <c r="J5780" s="16" t="n">
        <v>38.7</v>
      </c>
      <c r="K5780" s="16" t="n">
        <v>34.4</v>
      </c>
      <c r="L5780" s="17" t="n">
        <v>1450</v>
      </c>
      <c r="M5780" s="17" t="n">
        <v>1220</v>
      </c>
      <c r="N5780" s="14" t="b">
        <v>0</v>
      </c>
      <c r="O5780" s="14" t="inlineStr">
        <is>
          <t>M</t>
        </is>
      </c>
      <c r="P5780" s="14" t="inlineStr">
        <is>
          <t>REP</t>
        </is>
      </c>
      <c r="Q5780" s="17" t="n">
        <v>0.27</v>
      </c>
      <c r="R5780" s="14" t="n">
        <v>3</v>
      </c>
      <c r="S5780" s="17" t="n">
        <v>7.91</v>
      </c>
      <c r="T5780" s="10">
        <f>IF(Q5780&gt;0,M5780-Q5780,"")</f>
        <v/>
      </c>
      <c r="U5780" s="11">
        <f>IF(AND(T5780&gt;0,Q5780&gt;0),(Q5780/T5780)*100,"")</f>
        <v/>
      </c>
      <c r="V5780" s="11">
        <f>IF(AND(T5780&gt;0,S5780&gt;0),(S5780/T5780)*100,"")</f>
        <v/>
      </c>
      <c r="W5780" s="10">
        <f>IF(AND(J5780&gt;0,L5780&gt;0),(L5780/(J5780^3))*100,"")</f>
        <v/>
      </c>
      <c r="X5780" s="12" t="n">
        <v>3.02</v>
      </c>
      <c r="Y5780" s="12" t="n">
        <v>3.65</v>
      </c>
      <c r="Z5780" s="12" t="n">
        <v>2.54</v>
      </c>
      <c r="AA5780" s="18" t="n"/>
      <c r="AB5780" s="14" t="n"/>
      <c r="AC5780" s="18" t="n"/>
      <c r="AD5780" s="18" t="n"/>
      <c r="AE5780" s="18" t="n"/>
      <c r="AF5780" s="18" t="n"/>
    </row>
    <row r="5781" ht="14" customHeight="1">
      <c r="A5781" s="5" t="inlineStr">
        <is>
          <t>2691</t>
        </is>
      </c>
      <c r="B5781" s="5" t="inlineStr">
        <is>
          <t>LIPAN-5779</t>
        </is>
      </c>
      <c r="C5781" s="6" t="n">
        <v>2026</v>
      </c>
      <c r="D5781" s="5" t="inlineStr">
        <is>
          <t>Fev._26</t>
        </is>
      </c>
      <c r="E5781" s="5" t="inlineStr">
        <is>
          <t>B.-Fev</t>
        </is>
      </c>
      <c r="F5781" s="5" t="inlineStr">
        <is>
          <t>E. E. Taiamã</t>
        </is>
      </c>
      <c r="G5781" s="5" t="inlineStr">
        <is>
          <t>16º 48' 01,35" | 57° 39' 22,89"</t>
        </is>
      </c>
      <c r="H5781" s="5" t="inlineStr">
        <is>
          <t>Characiformes</t>
        </is>
      </c>
      <c r="I5781" s="5" t="inlineStr">
        <is>
          <t>Piaractus mesopotamicus</t>
        </is>
      </c>
      <c r="J5781" s="7" t="n">
        <v>38.1</v>
      </c>
      <c r="K5781" s="7" t="n">
        <v>33.4</v>
      </c>
      <c r="L5781" s="8" t="n">
        <v>1460</v>
      </c>
      <c r="M5781" s="8" t="n">
        <v>1210</v>
      </c>
      <c r="N5781" s="5" t="b">
        <v>0</v>
      </c>
      <c r="O5781" s="5" t="inlineStr">
        <is>
          <t>F</t>
        </is>
      </c>
      <c r="P5781" s="5" t="inlineStr">
        <is>
          <t>REP</t>
        </is>
      </c>
      <c r="Q5781" s="8" t="n">
        <v>1.66</v>
      </c>
      <c r="R5781" s="5" t="n">
        <v>3</v>
      </c>
      <c r="S5781" s="8" t="n">
        <v>10.67</v>
      </c>
      <c r="T5781" s="10">
        <f>IF(Q5781&gt;0,M5781-Q5781,"")</f>
        <v/>
      </c>
      <c r="U5781" s="11">
        <f>IF(AND(T5781&gt;0,Q5781&gt;0),(Q5781/T5781)*100,"")</f>
        <v/>
      </c>
      <c r="V5781" s="11">
        <f>IF(AND(T5781&gt;0,S5781&gt;0),(S5781/T5781)*100,"")</f>
        <v/>
      </c>
      <c r="W5781" s="10">
        <f>IF(AND(J5781&gt;0,L5781&gt;0),(L5781/(J5781^3))*100,"")</f>
        <v/>
      </c>
      <c r="X5781" s="12" t="n">
        <v>3.02</v>
      </c>
      <c r="Y5781" s="12" t="n">
        <v>3.65</v>
      </c>
      <c r="Z5781" s="12" t="n">
        <v>2.54</v>
      </c>
      <c r="AA5781" s="13" t="n"/>
      <c r="AB5781" s="5" t="n"/>
      <c r="AC5781" s="13" t="n"/>
      <c r="AD5781" s="13" t="n"/>
      <c r="AE5781" s="13" t="n"/>
      <c r="AF5781" s="13" t="n"/>
    </row>
    <row r="5782" ht="14" customHeight="1">
      <c r="A5782" s="14" t="inlineStr">
        <is>
          <t>2692</t>
        </is>
      </c>
      <c r="B5782" s="14" t="inlineStr">
        <is>
          <t>LIPAN-5780</t>
        </is>
      </c>
      <c r="C5782" s="15" t="n">
        <v>2026</v>
      </c>
      <c r="D5782" s="14" t="inlineStr">
        <is>
          <t>Fev._26</t>
        </is>
      </c>
      <c r="E5782" s="14" t="inlineStr">
        <is>
          <t>B.-Fev</t>
        </is>
      </c>
      <c r="F5782" s="14" t="inlineStr">
        <is>
          <t>E. E. Taiamã</t>
        </is>
      </c>
      <c r="G5782" s="14" t="inlineStr">
        <is>
          <t>16º 48' 01,35" | 57° 39' 22,89"</t>
        </is>
      </c>
      <c r="H5782" s="14" t="inlineStr">
        <is>
          <t>Characiformes</t>
        </is>
      </c>
      <c r="I5782" s="14" t="inlineStr">
        <is>
          <t>Piaractus mesopotamicus</t>
        </is>
      </c>
      <c r="J5782" s="16" t="n">
        <v>38.8</v>
      </c>
      <c r="K5782" s="16" t="n">
        <v>34.2</v>
      </c>
      <c r="L5782" s="17" t="n">
        <v>1430</v>
      </c>
      <c r="M5782" s="17" t="n">
        <v>1050</v>
      </c>
      <c r="N5782" s="14" t="b">
        <v>0</v>
      </c>
      <c r="O5782" s="14" t="inlineStr">
        <is>
          <t>M</t>
        </is>
      </c>
      <c r="P5782" s="14" t="inlineStr">
        <is>
          <t>REP</t>
        </is>
      </c>
      <c r="Q5782" s="17" t="n">
        <v>0.12</v>
      </c>
      <c r="R5782" s="14" t="n">
        <v>3</v>
      </c>
      <c r="S5782" s="17" t="n">
        <v>11.06</v>
      </c>
      <c r="T5782" s="10">
        <f>IF(Q5782&gt;0,M5782-Q5782,"")</f>
        <v/>
      </c>
      <c r="U5782" s="11">
        <f>IF(AND(T5782&gt;0,Q5782&gt;0),(Q5782/T5782)*100,"")</f>
        <v/>
      </c>
      <c r="V5782" s="11">
        <f>IF(AND(T5782&gt;0,S5782&gt;0),(S5782/T5782)*100,"")</f>
        <v/>
      </c>
      <c r="W5782" s="10">
        <f>IF(AND(J5782&gt;0,L5782&gt;0),(L5782/(J5782^3))*100,"")</f>
        <v/>
      </c>
      <c r="X5782" s="12" t="n">
        <v>3.02</v>
      </c>
      <c r="Y5782" s="12" t="n">
        <v>3.65</v>
      </c>
      <c r="Z5782" s="12" t="n">
        <v>2.54</v>
      </c>
      <c r="AA5782" s="18" t="n"/>
      <c r="AB5782" s="14" t="n"/>
      <c r="AC5782" s="18" t="n"/>
      <c r="AD5782" s="18" t="n"/>
      <c r="AE5782" s="18" t="n"/>
      <c r="AF5782" s="18" t="n"/>
    </row>
    <row r="5783" ht="14" customHeight="1">
      <c r="A5783" s="5" t="inlineStr">
        <is>
          <t>2693</t>
        </is>
      </c>
      <c r="B5783" s="5" t="inlineStr">
        <is>
          <t>LIPAN-5781</t>
        </is>
      </c>
      <c r="C5783" s="6" t="n">
        <v>2026</v>
      </c>
      <c r="D5783" s="5" t="inlineStr">
        <is>
          <t>Mar._26</t>
        </is>
      </c>
      <c r="E5783" s="5" t="inlineStr">
        <is>
          <t>C.-Mar</t>
        </is>
      </c>
      <c r="F5783" s="5" t="inlineStr">
        <is>
          <t>E. E. Taiamã</t>
        </is>
      </c>
      <c r="G5783" s="5" t="inlineStr">
        <is>
          <t>16º 48' 01,35" | 57° 39' 22,89"</t>
        </is>
      </c>
      <c r="H5783" s="5" t="inlineStr">
        <is>
          <t>Characiformes</t>
        </is>
      </c>
      <c r="I5783" s="5" t="inlineStr">
        <is>
          <t>Piaractus mesopotamicus</t>
        </is>
      </c>
      <c r="J5783" s="7" t="n">
        <v>48.2</v>
      </c>
      <c r="K5783" s="7" t="n">
        <v>43.3</v>
      </c>
      <c r="L5783" s="8" t="n">
        <v>2970</v>
      </c>
      <c r="M5783" s="8" t="n">
        <v>2240</v>
      </c>
      <c r="N5783" s="5" t="b">
        <v>0</v>
      </c>
      <c r="O5783" s="5" t="inlineStr">
        <is>
          <t>F</t>
        </is>
      </c>
      <c r="P5783" s="5" t="inlineStr">
        <is>
          <t>REP</t>
        </is>
      </c>
      <c r="Q5783" s="8" t="n">
        <v>9.529999999999999</v>
      </c>
      <c r="R5783" s="5" t="n">
        <v>3</v>
      </c>
      <c r="S5783" s="8" t="n">
        <v>23.16</v>
      </c>
      <c r="T5783" s="10">
        <f>IF(Q5783&gt;0,M5783-Q5783,"")</f>
        <v/>
      </c>
      <c r="U5783" s="11">
        <f>IF(AND(T5783&gt;0,Q5783&gt;0),(Q5783/T5783)*100,"")</f>
        <v/>
      </c>
      <c r="V5783" s="11">
        <f>IF(AND(T5783&gt;0,S5783&gt;0),(S5783/T5783)*100,"")</f>
        <v/>
      </c>
      <c r="W5783" s="10">
        <f>IF(AND(J5783&gt;0,L5783&gt;0),(L5783/(J5783^3))*100,"")</f>
        <v/>
      </c>
      <c r="X5783" s="12" t="n">
        <v>4.25</v>
      </c>
      <c r="Y5783" s="12" t="n">
        <v>4.48</v>
      </c>
      <c r="Z5783" s="12" t="n">
        <v>3.76</v>
      </c>
      <c r="AA5783" s="13" t="n"/>
      <c r="AB5783" s="5" t="n"/>
      <c r="AC5783" s="13" t="n"/>
      <c r="AD5783" s="13" t="n"/>
      <c r="AE5783" s="13" t="n"/>
      <c r="AF5783" s="13" t="n"/>
    </row>
    <row r="5784" ht="14" customHeight="1">
      <c r="A5784" s="14" t="inlineStr">
        <is>
          <t>2694</t>
        </is>
      </c>
      <c r="B5784" s="14" t="inlineStr">
        <is>
          <t>LIPAN-5782</t>
        </is>
      </c>
      <c r="C5784" s="15" t="n">
        <v>2026</v>
      </c>
      <c r="D5784" s="14" t="inlineStr">
        <is>
          <t>Mar._26</t>
        </is>
      </c>
      <c r="E5784" s="14" t="inlineStr">
        <is>
          <t>C.-Mar</t>
        </is>
      </c>
      <c r="F5784" s="14" t="inlineStr">
        <is>
          <t>E. E. Taiamã</t>
        </is>
      </c>
      <c r="G5784" s="14" t="inlineStr">
        <is>
          <t>16º 48' 01,35" | 57° 39' 22,89"</t>
        </is>
      </c>
      <c r="H5784" s="14" t="inlineStr">
        <is>
          <t>Characiformes</t>
        </is>
      </c>
      <c r="I5784" s="14" t="inlineStr">
        <is>
          <t>Piaractus mesopotamicus</t>
        </is>
      </c>
      <c r="J5784" s="16" t="n">
        <v>44.3</v>
      </c>
      <c r="K5784" s="16" t="n">
        <v>36.3</v>
      </c>
      <c r="L5784" s="17" t="n">
        <v>1260</v>
      </c>
      <c r="M5784" s="17" t="n">
        <v>1100</v>
      </c>
      <c r="N5784" s="14" t="b">
        <v>0</v>
      </c>
      <c r="O5784" s="14" t="inlineStr">
        <is>
          <t>F</t>
        </is>
      </c>
      <c r="P5784" s="14" t="inlineStr">
        <is>
          <t>REP</t>
        </is>
      </c>
      <c r="Q5784" s="17" t="n">
        <v>4.99</v>
      </c>
      <c r="R5784" s="14" t="n">
        <v>3</v>
      </c>
      <c r="S5784" s="17" t="n">
        <v>11.83</v>
      </c>
      <c r="T5784" s="10">
        <f>IF(Q5784&gt;0,M5784-Q5784,"")</f>
        <v/>
      </c>
      <c r="U5784" s="11">
        <f>IF(AND(T5784&gt;0,Q5784&gt;0),(Q5784/T5784)*100,"")</f>
        <v/>
      </c>
      <c r="V5784" s="11">
        <f>IF(AND(T5784&gt;0,S5784&gt;0),(S5784/T5784)*100,"")</f>
        <v/>
      </c>
      <c r="W5784" s="10">
        <f>IF(AND(J5784&gt;0,L5784&gt;0),(L5784/(J5784^3))*100,"")</f>
        <v/>
      </c>
      <c r="X5784" s="12" t="n">
        <v>4.25</v>
      </c>
      <c r="Y5784" s="12" t="n">
        <v>4.48</v>
      </c>
      <c r="Z5784" s="12" t="n">
        <v>3.76</v>
      </c>
      <c r="AA5784" s="18" t="n"/>
      <c r="AB5784" s="14" t="n"/>
      <c r="AC5784" s="18" t="n"/>
      <c r="AD5784" s="18" t="n"/>
      <c r="AE5784" s="18" t="n"/>
      <c r="AF5784" s="18" t="n"/>
    </row>
    <row r="5785" ht="14" customHeight="1">
      <c r="A5785" s="5" t="inlineStr">
        <is>
          <t>2695</t>
        </is>
      </c>
      <c r="B5785" s="5" t="inlineStr">
        <is>
          <t>LIPAN-5783</t>
        </is>
      </c>
      <c r="C5785" s="6" t="n">
        <v>2026</v>
      </c>
      <c r="D5785" s="5" t="inlineStr">
        <is>
          <t>Mar._26</t>
        </is>
      </c>
      <c r="E5785" s="5" t="inlineStr">
        <is>
          <t>C.-Mar</t>
        </is>
      </c>
      <c r="F5785" s="5" t="inlineStr">
        <is>
          <t>E. E. Taiamã</t>
        </is>
      </c>
      <c r="G5785" s="5" t="inlineStr">
        <is>
          <t>16º 48' 01,35" | 57° 39' 22,89"</t>
        </is>
      </c>
      <c r="H5785" s="5" t="inlineStr">
        <is>
          <t>Characiformes</t>
        </is>
      </c>
      <c r="I5785" s="5" t="inlineStr">
        <is>
          <t>Piaractus mesopotamicus</t>
        </is>
      </c>
      <c r="J5785" s="7" t="n">
        <v>40.2</v>
      </c>
      <c r="K5785" s="7" t="n">
        <v>35.1</v>
      </c>
      <c r="L5785" s="8" t="n">
        <v>1390</v>
      </c>
      <c r="M5785" s="8" t="n">
        <v>1090</v>
      </c>
      <c r="N5785" s="5" t="b">
        <v>0</v>
      </c>
      <c r="O5785" s="5" t="inlineStr">
        <is>
          <t>F</t>
        </is>
      </c>
      <c r="P5785" s="5" t="inlineStr">
        <is>
          <t>REP</t>
        </is>
      </c>
      <c r="Q5785" s="8" t="n">
        <v>5.6</v>
      </c>
      <c r="R5785" s="5" t="n">
        <v>2</v>
      </c>
      <c r="S5785" s="8" t="n">
        <v>16.09</v>
      </c>
      <c r="T5785" s="10">
        <f>IF(Q5785&gt;0,M5785-Q5785,"")</f>
        <v/>
      </c>
      <c r="U5785" s="11">
        <f>IF(AND(T5785&gt;0,Q5785&gt;0),(Q5785/T5785)*100,"")</f>
        <v/>
      </c>
      <c r="V5785" s="11">
        <f>IF(AND(T5785&gt;0,S5785&gt;0),(S5785/T5785)*100,"")</f>
        <v/>
      </c>
      <c r="W5785" s="10">
        <f>IF(AND(J5785&gt;0,L5785&gt;0),(L5785/(J5785^3))*100,"")</f>
        <v/>
      </c>
      <c r="X5785" s="12" t="n">
        <v>4.25</v>
      </c>
      <c r="Y5785" s="12" t="n">
        <v>4.48</v>
      </c>
      <c r="Z5785" s="12" t="n">
        <v>3.76</v>
      </c>
      <c r="AA5785" s="13" t="n"/>
      <c r="AB5785" s="5" t="n"/>
      <c r="AC5785" s="13" t="n"/>
      <c r="AD5785" s="13" t="n"/>
      <c r="AE5785" s="13" t="n"/>
      <c r="AF5785" s="13" t="n"/>
    </row>
    <row r="5786" ht="14" customHeight="1">
      <c r="A5786" s="14" t="inlineStr">
        <is>
          <t>2696</t>
        </is>
      </c>
      <c r="B5786" s="14" t="inlineStr">
        <is>
          <t>LIPAN-5784</t>
        </is>
      </c>
      <c r="C5786" s="15" t="n">
        <v>2026</v>
      </c>
      <c r="D5786" s="14" t="inlineStr">
        <is>
          <t>Mar._26</t>
        </is>
      </c>
      <c r="E5786" s="14" t="inlineStr">
        <is>
          <t>C.-Mar</t>
        </is>
      </c>
      <c r="F5786" s="14" t="inlineStr">
        <is>
          <t>E. E. Taiamã</t>
        </is>
      </c>
      <c r="G5786" s="14" t="inlineStr">
        <is>
          <t>16º 48' 01,35" | 57° 39' 22,89"</t>
        </is>
      </c>
      <c r="H5786" s="14" t="inlineStr">
        <is>
          <t>Characiformes</t>
        </is>
      </c>
      <c r="I5786" s="14" t="inlineStr">
        <is>
          <t>Piaractus mesopotamicus</t>
        </is>
      </c>
      <c r="J5786" s="16" t="n">
        <v>40.5</v>
      </c>
      <c r="K5786" s="16" t="n">
        <v>35.4</v>
      </c>
      <c r="L5786" s="17" t="n">
        <v>1490</v>
      </c>
      <c r="M5786" s="17" t="n">
        <v>1190</v>
      </c>
      <c r="N5786" s="14" t="b">
        <v>0</v>
      </c>
      <c r="O5786" s="14" t="inlineStr">
        <is>
          <t>F</t>
        </is>
      </c>
      <c r="P5786" s="14" t="inlineStr">
        <is>
          <t>REP</t>
        </is>
      </c>
      <c r="Q5786" s="17" t="n">
        <v>8.859999999999999</v>
      </c>
      <c r="R5786" s="14" t="n">
        <v>3</v>
      </c>
      <c r="S5786" s="17" t="n">
        <v>15.03</v>
      </c>
      <c r="T5786" s="10">
        <f>IF(Q5786&gt;0,M5786-Q5786,"")</f>
        <v/>
      </c>
      <c r="U5786" s="11">
        <f>IF(AND(T5786&gt;0,Q5786&gt;0),(Q5786/T5786)*100,"")</f>
        <v/>
      </c>
      <c r="V5786" s="11">
        <f>IF(AND(T5786&gt;0,S5786&gt;0),(S5786/T5786)*100,"")</f>
        <v/>
      </c>
      <c r="W5786" s="10">
        <f>IF(AND(J5786&gt;0,L5786&gt;0),(L5786/(J5786^3))*100,"")</f>
        <v/>
      </c>
      <c r="X5786" s="12" t="n">
        <v>4.25</v>
      </c>
      <c r="Y5786" s="12" t="n">
        <v>4.48</v>
      </c>
      <c r="Z5786" s="12" t="n">
        <v>3.76</v>
      </c>
      <c r="AA5786" s="18" t="n"/>
      <c r="AB5786" s="14" t="n"/>
      <c r="AC5786" s="18" t="n"/>
      <c r="AD5786" s="18" t="n"/>
      <c r="AE5786" s="18" t="n"/>
      <c r="AF5786" s="18" t="n"/>
    </row>
    <row r="5787" ht="14" customHeight="1">
      <c r="A5787" s="5" t="inlineStr">
        <is>
          <t>2697</t>
        </is>
      </c>
      <c r="B5787" s="5" t="inlineStr">
        <is>
          <t>LIPAN-5785</t>
        </is>
      </c>
      <c r="C5787" s="6" t="n">
        <v>2026</v>
      </c>
      <c r="D5787" s="5" t="inlineStr">
        <is>
          <t>Mar._26</t>
        </is>
      </c>
      <c r="E5787" s="5" t="inlineStr">
        <is>
          <t>C.-Mar</t>
        </is>
      </c>
      <c r="F5787" s="5" t="inlineStr">
        <is>
          <t>E. E. Taiamã</t>
        </is>
      </c>
      <c r="G5787" s="5" t="inlineStr">
        <is>
          <t>16º 48' 01,35" | 57° 39' 22,89"</t>
        </is>
      </c>
      <c r="H5787" s="5" t="inlineStr">
        <is>
          <t>Characiformes</t>
        </is>
      </c>
      <c r="I5787" s="5" t="inlineStr">
        <is>
          <t>Piaractus mesopotamicus</t>
        </is>
      </c>
      <c r="J5787" s="7" t="n">
        <v>40</v>
      </c>
      <c r="K5787" s="7" t="n">
        <v>33.4</v>
      </c>
      <c r="L5787" s="8" t="n">
        <v>1520</v>
      </c>
      <c r="M5787" s="8" t="n">
        <v>1260</v>
      </c>
      <c r="N5787" s="5" t="b">
        <v>0</v>
      </c>
      <c r="O5787" s="5" t="inlineStr">
        <is>
          <t>F</t>
        </is>
      </c>
      <c r="P5787" s="5" t="inlineStr">
        <is>
          <t>REP</t>
        </is>
      </c>
      <c r="Q5787" s="8" t="n">
        <v>0.34</v>
      </c>
      <c r="R5787" s="5" t="n">
        <v>2</v>
      </c>
      <c r="S5787" s="8" t="n">
        <v>12.09</v>
      </c>
      <c r="T5787" s="10">
        <f>IF(Q5787&gt;0,M5787-Q5787,"")</f>
        <v/>
      </c>
      <c r="U5787" s="11">
        <f>IF(AND(T5787&gt;0,Q5787&gt;0),(Q5787/T5787)*100,"")</f>
        <v/>
      </c>
      <c r="V5787" s="11">
        <f>IF(AND(T5787&gt;0,S5787&gt;0),(S5787/T5787)*100,"")</f>
        <v/>
      </c>
      <c r="W5787" s="10">
        <f>IF(AND(J5787&gt;0,L5787&gt;0),(L5787/(J5787^3))*100,"")</f>
        <v/>
      </c>
      <c r="X5787" s="12" t="n">
        <v>4.25</v>
      </c>
      <c r="Y5787" s="12" t="n">
        <v>4.48</v>
      </c>
      <c r="Z5787" s="12" t="n">
        <v>3.76</v>
      </c>
      <c r="AA5787" s="13" t="n"/>
      <c r="AB5787" s="5" t="n"/>
      <c r="AC5787" s="13" t="n"/>
      <c r="AD5787" s="13" t="n"/>
      <c r="AE5787" s="13" t="n"/>
      <c r="AF5787" s="13" t="n"/>
    </row>
    <row r="5788" ht="14" customHeight="1">
      <c r="A5788" s="14" t="inlineStr">
        <is>
          <t>2698</t>
        </is>
      </c>
      <c r="B5788" s="14" t="inlineStr">
        <is>
          <t>LIPAN-5786</t>
        </is>
      </c>
      <c r="C5788" s="15" t="n">
        <v>2026</v>
      </c>
      <c r="D5788" s="14" t="inlineStr">
        <is>
          <t>Mar._26</t>
        </is>
      </c>
      <c r="E5788" s="14" t="inlineStr">
        <is>
          <t>C.-Mar</t>
        </is>
      </c>
      <c r="F5788" s="14" t="inlineStr">
        <is>
          <t>E. E. Taiamã</t>
        </is>
      </c>
      <c r="G5788" s="14" t="inlineStr">
        <is>
          <t>16º 48' 01,35" | 57° 39' 22,89"</t>
        </is>
      </c>
      <c r="H5788" s="14" t="inlineStr">
        <is>
          <t>Characiformes</t>
        </is>
      </c>
      <c r="I5788" s="14" t="inlineStr">
        <is>
          <t>Piaractus mesopotamicus</t>
        </is>
      </c>
      <c r="J5788" s="16" t="n">
        <v>39.4</v>
      </c>
      <c r="K5788" s="16" t="n">
        <v>33.4</v>
      </c>
      <c r="L5788" s="17" t="n">
        <v>810</v>
      </c>
      <c r="M5788" s="17" t="n">
        <v>710</v>
      </c>
      <c r="N5788" s="14" t="b">
        <v>0</v>
      </c>
      <c r="O5788" s="14" t="inlineStr">
        <is>
          <t>F</t>
        </is>
      </c>
      <c r="P5788" s="14" t="inlineStr">
        <is>
          <t>REP</t>
        </is>
      </c>
      <c r="Q5788" s="17" t="n">
        <v>3.58</v>
      </c>
      <c r="R5788" s="14" t="n">
        <v>3</v>
      </c>
      <c r="S5788" s="17" t="n">
        <v>11.73</v>
      </c>
      <c r="T5788" s="10">
        <f>IF(Q5788&gt;0,M5788-Q5788,"")</f>
        <v/>
      </c>
      <c r="U5788" s="11">
        <f>IF(AND(T5788&gt;0,Q5788&gt;0),(Q5788/T5788)*100,"")</f>
        <v/>
      </c>
      <c r="V5788" s="11">
        <f>IF(AND(T5788&gt;0,S5788&gt;0),(S5788/T5788)*100,"")</f>
        <v/>
      </c>
      <c r="W5788" s="10">
        <f>IF(AND(J5788&gt;0,L5788&gt;0),(L5788/(J5788^3))*100,"")</f>
        <v/>
      </c>
      <c r="X5788" s="12" t="n">
        <v>4.25</v>
      </c>
      <c r="Y5788" s="12" t="n">
        <v>4.48</v>
      </c>
      <c r="Z5788" s="12" t="n">
        <v>3.76</v>
      </c>
      <c r="AA5788" s="18" t="n"/>
      <c r="AB5788" s="14" t="n"/>
      <c r="AC5788" s="18" t="n"/>
      <c r="AD5788" s="18" t="n"/>
      <c r="AE5788" s="18" t="n"/>
      <c r="AF5788" s="18" t="n"/>
    </row>
    <row r="5789" ht="14" customHeight="1">
      <c r="A5789" s="5" t="inlineStr">
        <is>
          <t>2699</t>
        </is>
      </c>
      <c r="B5789" s="5" t="inlineStr">
        <is>
          <t>LIPAN-5787</t>
        </is>
      </c>
      <c r="C5789" s="6" t="n">
        <v>2026</v>
      </c>
      <c r="D5789" s="5" t="inlineStr">
        <is>
          <t>Mar._26</t>
        </is>
      </c>
      <c r="E5789" s="5" t="inlineStr">
        <is>
          <t>C.-Mar</t>
        </is>
      </c>
      <c r="F5789" s="5" t="inlineStr">
        <is>
          <t>E. E. Taiamã</t>
        </is>
      </c>
      <c r="G5789" s="5" t="inlineStr">
        <is>
          <t>16º 48' 01,35" | 57° 39' 22,89"</t>
        </is>
      </c>
      <c r="H5789" s="5" t="inlineStr">
        <is>
          <t>Characiformes</t>
        </is>
      </c>
      <c r="I5789" s="5" t="inlineStr">
        <is>
          <t>Piaractus mesopotamicus</t>
        </is>
      </c>
      <c r="J5789" s="7" t="n">
        <v>37.4</v>
      </c>
      <c r="K5789" s="7" t="n">
        <v>32.2</v>
      </c>
      <c r="L5789" s="8" t="n">
        <v>1590</v>
      </c>
      <c r="M5789" s="8" t="n">
        <v>1060</v>
      </c>
      <c r="N5789" s="5" t="b">
        <v>0</v>
      </c>
      <c r="O5789" s="5" t="inlineStr">
        <is>
          <t>M</t>
        </is>
      </c>
      <c r="P5789" s="5" t="inlineStr">
        <is>
          <t>REP</t>
        </is>
      </c>
      <c r="Q5789" s="8" t="n">
        <v>0.86</v>
      </c>
      <c r="R5789" s="5" t="n">
        <v>3</v>
      </c>
      <c r="S5789" s="8" t="n">
        <v>8.779999999999999</v>
      </c>
      <c r="T5789" s="10">
        <f>IF(Q5789&gt;0,M5789-Q5789,"")</f>
        <v/>
      </c>
      <c r="U5789" s="11">
        <f>IF(AND(T5789&gt;0,Q5789&gt;0),(Q5789/T5789)*100,"")</f>
        <v/>
      </c>
      <c r="V5789" s="11">
        <f>IF(AND(T5789&gt;0,S5789&gt;0),(S5789/T5789)*100,"")</f>
        <v/>
      </c>
      <c r="W5789" s="10">
        <f>IF(AND(J5789&gt;0,L5789&gt;0),(L5789/(J5789^3))*100,"")</f>
        <v/>
      </c>
      <c r="X5789" s="12" t="n">
        <v>4.25</v>
      </c>
      <c r="Y5789" s="12" t="n">
        <v>4.48</v>
      </c>
      <c r="Z5789" s="12" t="n">
        <v>3.76</v>
      </c>
      <c r="AA5789" s="13" t="n"/>
      <c r="AB5789" s="5" t="n"/>
      <c r="AC5789" s="13" t="n"/>
      <c r="AD5789" s="13" t="n"/>
      <c r="AE5789" s="13" t="n"/>
      <c r="AF5789" s="13" t="n"/>
    </row>
    <row r="5790" ht="14" customHeight="1">
      <c r="A5790" s="14" t="inlineStr">
        <is>
          <t>2700</t>
        </is>
      </c>
      <c r="B5790" s="14" t="inlineStr">
        <is>
          <t>LIPAN-5788</t>
        </is>
      </c>
      <c r="C5790" s="15" t="n">
        <v>2026</v>
      </c>
      <c r="D5790" s="14" t="inlineStr">
        <is>
          <t>Mar._26</t>
        </is>
      </c>
      <c r="E5790" s="14" t="inlineStr">
        <is>
          <t>C.-Mar</t>
        </is>
      </c>
      <c r="F5790" s="14" t="inlineStr">
        <is>
          <t>E. E. Taiamã</t>
        </is>
      </c>
      <c r="G5790" s="14" t="inlineStr">
        <is>
          <t>16º 48' 01,35" | 57° 39' 22,89"</t>
        </is>
      </c>
      <c r="H5790" s="14" t="inlineStr">
        <is>
          <t>Characiformes</t>
        </is>
      </c>
      <c r="I5790" s="14" t="inlineStr">
        <is>
          <t>Piaractus mesopotamicus</t>
        </is>
      </c>
      <c r="J5790" s="16" t="n">
        <v>40</v>
      </c>
      <c r="K5790" s="16" t="n">
        <v>33.3</v>
      </c>
      <c r="L5790" s="17" t="n">
        <v>1490</v>
      </c>
      <c r="M5790" s="17" t="n">
        <v>1192</v>
      </c>
      <c r="N5790" s="14" t="b">
        <v>0</v>
      </c>
      <c r="O5790" s="14" t="inlineStr">
        <is>
          <t>F</t>
        </is>
      </c>
      <c r="P5790" s="14" t="inlineStr">
        <is>
          <t>REP</t>
        </is>
      </c>
      <c r="Q5790" s="17" t="n">
        <v>4.22</v>
      </c>
      <c r="R5790" s="14" t="n">
        <v>1</v>
      </c>
      <c r="S5790" s="17" t="n">
        <v>15.04</v>
      </c>
      <c r="T5790" s="10">
        <f>IF(Q5790&gt;0,M5790-Q5790,"")</f>
        <v/>
      </c>
      <c r="U5790" s="11">
        <f>IF(AND(T5790&gt;0,Q5790&gt;0),(Q5790/T5790)*100,"")</f>
        <v/>
      </c>
      <c r="V5790" s="11">
        <f>IF(AND(T5790&gt;0,S5790&gt;0),(S5790/T5790)*100,"")</f>
        <v/>
      </c>
      <c r="W5790" s="10">
        <f>IF(AND(J5790&gt;0,L5790&gt;0),(L5790/(J5790^3))*100,"")</f>
        <v/>
      </c>
      <c r="X5790" s="12" t="n">
        <v>4.25</v>
      </c>
      <c r="Y5790" s="12" t="n">
        <v>4.48</v>
      </c>
      <c r="Z5790" s="12" t="n">
        <v>3.76</v>
      </c>
      <c r="AA5790" s="18" t="n"/>
      <c r="AB5790" s="14" t="n"/>
      <c r="AC5790" s="18" t="n"/>
      <c r="AD5790" s="18" t="n"/>
      <c r="AE5790" s="18" t="n"/>
      <c r="AF5790" s="18" t="n"/>
    </row>
    <row r="5791" ht="14" customHeight="1">
      <c r="A5791" s="5" t="inlineStr">
        <is>
          <t>2701</t>
        </is>
      </c>
      <c r="B5791" s="5" t="inlineStr">
        <is>
          <t>LIPAN-5789</t>
        </is>
      </c>
      <c r="C5791" s="6" t="n">
        <v>2026</v>
      </c>
      <c r="D5791" s="5" t="inlineStr">
        <is>
          <t>Mar._26</t>
        </is>
      </c>
      <c r="E5791" s="5" t="inlineStr">
        <is>
          <t>C.-Mar</t>
        </is>
      </c>
      <c r="F5791" s="5" t="inlineStr">
        <is>
          <t>E. E. Taiamã</t>
        </is>
      </c>
      <c r="G5791" s="5" t="inlineStr">
        <is>
          <t>16º 48' 01,35" | 57° 39' 22,89"</t>
        </is>
      </c>
      <c r="H5791" s="5" t="inlineStr">
        <is>
          <t>Characiformes</t>
        </is>
      </c>
      <c r="I5791" s="5" t="inlineStr">
        <is>
          <t>Piaractus mesopotamicus</t>
        </is>
      </c>
      <c r="J5791" s="7" t="n">
        <v>37.3</v>
      </c>
      <c r="K5791" s="7" t="n">
        <v>32.4</v>
      </c>
      <c r="L5791" s="8" t="n">
        <v>630</v>
      </c>
      <c r="M5791" s="8" t="n">
        <v>570</v>
      </c>
      <c r="N5791" s="5" t="b">
        <v>0</v>
      </c>
      <c r="O5791" s="5" t="inlineStr">
        <is>
          <t>F</t>
        </is>
      </c>
      <c r="P5791" s="5" t="inlineStr">
        <is>
          <t>REP</t>
        </is>
      </c>
      <c r="Q5791" s="8" t="n">
        <v>2.46</v>
      </c>
      <c r="R5791" s="5" t="n">
        <v>2</v>
      </c>
      <c r="S5791" s="8" t="n">
        <v>13.23</v>
      </c>
      <c r="T5791" s="10">
        <f>IF(Q5791&gt;0,M5791-Q5791,"")</f>
        <v/>
      </c>
      <c r="U5791" s="11">
        <f>IF(AND(T5791&gt;0,Q5791&gt;0),(Q5791/T5791)*100,"")</f>
        <v/>
      </c>
      <c r="V5791" s="11">
        <f>IF(AND(T5791&gt;0,S5791&gt;0),(S5791/T5791)*100,"")</f>
        <v/>
      </c>
      <c r="W5791" s="10">
        <f>IF(AND(J5791&gt;0,L5791&gt;0),(L5791/(J5791^3))*100,"")</f>
        <v/>
      </c>
      <c r="X5791" s="12" t="n">
        <v>4.25</v>
      </c>
      <c r="Y5791" s="12" t="n">
        <v>4.48</v>
      </c>
      <c r="Z5791" s="12" t="n">
        <v>3.76</v>
      </c>
      <c r="AA5791" s="13" t="n"/>
      <c r="AB5791" s="5" t="n"/>
      <c r="AC5791" s="13" t="n"/>
      <c r="AD5791" s="13" t="n"/>
      <c r="AE5791" s="13" t="n"/>
      <c r="AF5791" s="13" t="n"/>
    </row>
    <row r="5792" ht="14" customHeight="1">
      <c r="A5792" s="14" t="inlineStr">
        <is>
          <t>2702</t>
        </is>
      </c>
      <c r="B5792" s="14" t="inlineStr">
        <is>
          <t>LIPAN-5790</t>
        </is>
      </c>
      <c r="C5792" s="15" t="n">
        <v>2026</v>
      </c>
      <c r="D5792" s="14" t="inlineStr">
        <is>
          <t>Mar._26</t>
        </is>
      </c>
      <c r="E5792" s="14" t="inlineStr">
        <is>
          <t>C.-Mar</t>
        </is>
      </c>
      <c r="F5792" s="14" t="inlineStr">
        <is>
          <t>E. E. Taiamã</t>
        </is>
      </c>
      <c r="G5792" s="14" t="inlineStr">
        <is>
          <t>16º 48' 01,35" | 57° 39' 22,89"</t>
        </is>
      </c>
      <c r="H5792" s="14" t="inlineStr">
        <is>
          <t>Siluriformes</t>
        </is>
      </c>
      <c r="I5792" s="14" t="inlineStr">
        <is>
          <t>Zungaro jahu</t>
        </is>
      </c>
      <c r="J5792" s="16" t="n">
        <v>88.40000000000001</v>
      </c>
      <c r="K5792" s="16" t="n">
        <v>76.5</v>
      </c>
      <c r="L5792" s="17" t="n">
        <v>9480</v>
      </c>
      <c r="M5792" s="17" t="n">
        <v>8290</v>
      </c>
      <c r="N5792" s="14" t="b">
        <v>0</v>
      </c>
      <c r="O5792" s="14" t="inlineStr">
        <is>
          <t>F</t>
        </is>
      </c>
      <c r="P5792" s="14" t="inlineStr">
        <is>
          <t>REP</t>
        </is>
      </c>
      <c r="Q5792" s="17" t="n">
        <v>21.78</v>
      </c>
      <c r="R5792" s="14" t="n">
        <v>0</v>
      </c>
      <c r="S5792" s="17" t="n">
        <v>60.48</v>
      </c>
      <c r="T5792" s="10">
        <f>IF(Q5792&gt;0,M5792-Q5792,"")</f>
        <v/>
      </c>
      <c r="U5792" s="11">
        <f>IF(AND(T5792&gt;0,Q5792&gt;0),(Q5792/T5792)*100,"")</f>
        <v/>
      </c>
      <c r="V5792" s="11">
        <f>IF(AND(T5792&gt;0,S5792&gt;0),(S5792/T5792)*100,"")</f>
        <v/>
      </c>
      <c r="W5792" s="10">
        <f>IF(AND(J5792&gt;0,L5792&gt;0),(L5792/(J5792^3))*100,"")</f>
        <v/>
      </c>
      <c r="X5792" s="12" t="n">
        <v>4.25</v>
      </c>
      <c r="Y5792" s="12" t="n">
        <v>4.48</v>
      </c>
      <c r="Z5792" s="12" t="n">
        <v>3.76</v>
      </c>
      <c r="AA5792" s="18" t="n"/>
      <c r="AB5792" s="14" t="n"/>
      <c r="AC5792" s="18" t="n"/>
      <c r="AD5792" s="18" t="n"/>
      <c r="AE5792" s="18" t="n"/>
      <c r="AF5792" s="18" t="n"/>
    </row>
    <row r="5793" ht="14" customHeight="1">
      <c r="A5793" s="5" t="inlineStr">
        <is>
          <t>2703</t>
        </is>
      </c>
      <c r="B5793" s="5" t="inlineStr">
        <is>
          <t>LIPAN-5791</t>
        </is>
      </c>
      <c r="C5793" s="6" t="n">
        <v>2026</v>
      </c>
      <c r="D5793" s="5" t="inlineStr">
        <is>
          <t>Mar._26</t>
        </is>
      </c>
      <c r="E5793" s="5" t="inlineStr">
        <is>
          <t>C.-Mar</t>
        </is>
      </c>
      <c r="F5793" s="5" t="inlineStr">
        <is>
          <t>E. E. Taiamã</t>
        </is>
      </c>
      <c r="G5793" s="5" t="inlineStr">
        <is>
          <t>16º 48' 01,35" | 57° 39' 22,89"</t>
        </is>
      </c>
      <c r="H5793" s="5" t="inlineStr">
        <is>
          <t>Siluriformes</t>
        </is>
      </c>
      <c r="I5793" s="5" t="inlineStr">
        <is>
          <t>Zungaro jahu</t>
        </is>
      </c>
      <c r="J5793" s="7" t="n">
        <v>83.3</v>
      </c>
      <c r="K5793" s="7" t="n">
        <v>72.5</v>
      </c>
      <c r="L5793" s="8" t="n">
        <v>8063</v>
      </c>
      <c r="M5793" s="8" t="n">
        <v>7901</v>
      </c>
      <c r="N5793" s="5" t="b">
        <v>0</v>
      </c>
      <c r="O5793" s="5" t="inlineStr">
        <is>
          <t>F</t>
        </is>
      </c>
      <c r="P5793" s="5" t="inlineStr">
        <is>
          <t>REP</t>
        </is>
      </c>
      <c r="Q5793" s="8" t="n">
        <v>13.52</v>
      </c>
      <c r="R5793" s="5" t="n">
        <v>0</v>
      </c>
      <c r="S5793" s="8" t="n">
        <v>52.96</v>
      </c>
      <c r="T5793" s="10">
        <f>IF(Q5793&gt;0,M5793-Q5793,"")</f>
        <v/>
      </c>
      <c r="U5793" s="11">
        <f>IF(AND(T5793&gt;0,Q5793&gt;0),(Q5793/T5793)*100,"")</f>
        <v/>
      </c>
      <c r="V5793" s="11">
        <f>IF(AND(T5793&gt;0,S5793&gt;0),(S5793/T5793)*100,"")</f>
        <v/>
      </c>
      <c r="W5793" s="10">
        <f>IF(AND(J5793&gt;0,L5793&gt;0),(L5793/(J5793^3))*100,"")</f>
        <v/>
      </c>
      <c r="X5793" s="12" t="n">
        <v>4.25</v>
      </c>
      <c r="Y5793" s="12" t="n">
        <v>4.48</v>
      </c>
      <c r="Z5793" s="12" t="n">
        <v>3.76</v>
      </c>
      <c r="AA5793" s="13" t="n"/>
      <c r="AB5793" s="5" t="n"/>
      <c r="AC5793" s="13" t="n"/>
      <c r="AD5793" s="13" t="n"/>
      <c r="AE5793" s="13" t="n"/>
      <c r="AF5793" s="13" t="n"/>
    </row>
    <row r="5794" ht="14" customHeight="1">
      <c r="A5794" s="14" t="inlineStr">
        <is>
          <t>2704</t>
        </is>
      </c>
      <c r="B5794" s="14" t="inlineStr">
        <is>
          <t>LIPAN-5792</t>
        </is>
      </c>
      <c r="C5794" s="15" t="n">
        <v>2026</v>
      </c>
      <c r="D5794" s="14" t="inlineStr">
        <is>
          <t>Mar._26</t>
        </is>
      </c>
      <c r="E5794" s="14" t="inlineStr">
        <is>
          <t>C.-Mar</t>
        </is>
      </c>
      <c r="F5794" s="14" t="inlineStr">
        <is>
          <t>E. E. Taiamã</t>
        </is>
      </c>
      <c r="G5794" s="14" t="inlineStr">
        <is>
          <t>16º 48' 01,35" | 57° 39' 22,89"</t>
        </is>
      </c>
      <c r="H5794" s="14" t="inlineStr">
        <is>
          <t>Siluriformes</t>
        </is>
      </c>
      <c r="I5794" s="14" t="inlineStr">
        <is>
          <t>Zungaro jahu</t>
        </is>
      </c>
      <c r="J5794" s="16" t="n">
        <v>84.5</v>
      </c>
      <c r="K5794" s="16" t="n">
        <v>71.2</v>
      </c>
      <c r="L5794" s="17" t="n">
        <v>7380</v>
      </c>
      <c r="M5794" s="17" t="n">
        <v>7193</v>
      </c>
      <c r="N5794" s="14" t="b">
        <v>0</v>
      </c>
      <c r="O5794" s="14" t="inlineStr">
        <is>
          <t>F</t>
        </is>
      </c>
      <c r="P5794" s="14" t="inlineStr">
        <is>
          <t>REP</t>
        </is>
      </c>
      <c r="Q5794" s="17" t="n">
        <v>30.93</v>
      </c>
      <c r="R5794" s="14" t="n">
        <v>0</v>
      </c>
      <c r="S5794" s="17" t="n">
        <v>48.95</v>
      </c>
      <c r="T5794" s="10">
        <f>IF(Q5794&gt;0,M5794-Q5794,"")</f>
        <v/>
      </c>
      <c r="U5794" s="11">
        <f>IF(AND(T5794&gt;0,Q5794&gt;0),(Q5794/T5794)*100,"")</f>
        <v/>
      </c>
      <c r="V5794" s="11">
        <f>IF(AND(T5794&gt;0,S5794&gt;0),(S5794/T5794)*100,"")</f>
        <v/>
      </c>
      <c r="W5794" s="10">
        <f>IF(AND(J5794&gt;0,L5794&gt;0),(L5794/(J5794^3))*100,"")</f>
        <v/>
      </c>
      <c r="X5794" s="12" t="n">
        <v>4.25</v>
      </c>
      <c r="Y5794" s="12" t="n">
        <v>4.48</v>
      </c>
      <c r="Z5794" s="12" t="n">
        <v>3.76</v>
      </c>
      <c r="AA5794" s="18" t="n"/>
      <c r="AB5794" s="14" t="n"/>
      <c r="AC5794" s="18" t="n"/>
      <c r="AD5794" s="18" t="n"/>
      <c r="AE5794" s="18" t="n"/>
      <c r="AF5794" s="18" t="n"/>
    </row>
    <row r="5795" ht="14" customHeight="1">
      <c r="A5795" s="5" t="inlineStr">
        <is>
          <t>2705</t>
        </is>
      </c>
      <c r="B5795" s="5" t="inlineStr">
        <is>
          <t>LIPAN-5793</t>
        </is>
      </c>
      <c r="C5795" s="6" t="n">
        <v>2026</v>
      </c>
      <c r="D5795" s="5" t="inlineStr">
        <is>
          <t>Mar._26</t>
        </is>
      </c>
      <c r="E5795" s="5" t="inlineStr">
        <is>
          <t>C.-Mar</t>
        </is>
      </c>
      <c r="F5795" s="5" t="inlineStr">
        <is>
          <t>E. E. Taiamã</t>
        </is>
      </c>
      <c r="G5795" s="5" t="inlineStr">
        <is>
          <t>16º 48' 01,35" | 57° 39' 22,89"</t>
        </is>
      </c>
      <c r="H5795" s="5" t="inlineStr">
        <is>
          <t>Siluriformes</t>
        </is>
      </c>
      <c r="I5795" s="5" t="inlineStr">
        <is>
          <t>Zungaro jahu</t>
        </is>
      </c>
      <c r="J5795" s="7" t="n">
        <v>92.59999999999999</v>
      </c>
      <c r="K5795" s="7" t="n">
        <v>76.3</v>
      </c>
      <c r="L5795" s="8" t="n">
        <v>10698</v>
      </c>
      <c r="M5795" s="8" t="n">
        <v>9290</v>
      </c>
      <c r="N5795" s="5" t="b">
        <v>0</v>
      </c>
      <c r="O5795" s="5" t="inlineStr">
        <is>
          <t>F</t>
        </is>
      </c>
      <c r="P5795" s="5" t="inlineStr">
        <is>
          <t>REP</t>
        </is>
      </c>
      <c r="Q5795" s="8" t="n">
        <v>25.61</v>
      </c>
      <c r="R5795" s="5" t="n">
        <v>0</v>
      </c>
      <c r="S5795" s="8" t="n">
        <v>64.63</v>
      </c>
      <c r="T5795" s="10">
        <f>IF(Q5795&gt;0,M5795-Q5795,"")</f>
        <v/>
      </c>
      <c r="U5795" s="11">
        <f>IF(AND(T5795&gt;0,Q5795&gt;0),(Q5795/T5795)*100,"")</f>
        <v/>
      </c>
      <c r="V5795" s="11">
        <f>IF(AND(T5795&gt;0,S5795&gt;0),(S5795/T5795)*100,"")</f>
        <v/>
      </c>
      <c r="W5795" s="10">
        <f>IF(AND(J5795&gt;0,L5795&gt;0),(L5795/(J5795^3))*100,"")</f>
        <v/>
      </c>
      <c r="X5795" s="12" t="n">
        <v>4.25</v>
      </c>
      <c r="Y5795" s="12" t="n">
        <v>4.48</v>
      </c>
      <c r="Z5795" s="12" t="n">
        <v>3.76</v>
      </c>
      <c r="AA5795" s="13" t="n"/>
      <c r="AB5795" s="5" t="n"/>
      <c r="AC5795" s="13" t="n"/>
      <c r="AD5795" s="13" t="n"/>
      <c r="AE5795" s="13" t="n"/>
      <c r="AF5795" s="13" t="n"/>
    </row>
    <row r="5796" ht="14" customHeight="1">
      <c r="A5796" s="14" t="inlineStr">
        <is>
          <t>2706</t>
        </is>
      </c>
      <c r="B5796" s="14" t="inlineStr">
        <is>
          <t>LIPAN-5794</t>
        </is>
      </c>
      <c r="C5796" s="15" t="n">
        <v>2026</v>
      </c>
      <c r="D5796" s="14" t="inlineStr">
        <is>
          <t>Mar._26</t>
        </is>
      </c>
      <c r="E5796" s="14" t="inlineStr">
        <is>
          <t>C.-Mar</t>
        </is>
      </c>
      <c r="F5796" s="14" t="inlineStr">
        <is>
          <t>E. E. Taiamã</t>
        </is>
      </c>
      <c r="G5796" s="14" t="inlineStr">
        <is>
          <t>16º 48' 01,35" | 57° 39' 22,89"</t>
        </is>
      </c>
      <c r="H5796" s="14" t="inlineStr">
        <is>
          <t>Siluriformes</t>
        </is>
      </c>
      <c r="I5796" s="14" t="inlineStr">
        <is>
          <t>Zungaro jahu</t>
        </is>
      </c>
      <c r="J5796" s="16" t="n">
        <v>97.40000000000001</v>
      </c>
      <c r="K5796" s="16" t="n">
        <v>79.59999999999999</v>
      </c>
      <c r="L5796" s="17" t="n">
        <v>12790</v>
      </c>
      <c r="M5796" s="17" t="n">
        <v>11163</v>
      </c>
      <c r="N5796" s="14" t="b">
        <v>0</v>
      </c>
      <c r="O5796" s="14" t="inlineStr">
        <is>
          <t>F</t>
        </is>
      </c>
      <c r="P5796" s="14" t="inlineStr">
        <is>
          <t>REP</t>
        </is>
      </c>
      <c r="Q5796" s="17" t="n">
        <v>39.66</v>
      </c>
      <c r="R5796" s="14" t="n">
        <v>0</v>
      </c>
      <c r="S5796" s="17" t="n">
        <v>62.57</v>
      </c>
      <c r="T5796" s="10">
        <f>IF(Q5796&gt;0,M5796-Q5796,"")</f>
        <v/>
      </c>
      <c r="U5796" s="11">
        <f>IF(AND(T5796&gt;0,Q5796&gt;0),(Q5796/T5796)*100,"")</f>
        <v/>
      </c>
      <c r="V5796" s="11">
        <f>IF(AND(T5796&gt;0,S5796&gt;0),(S5796/T5796)*100,"")</f>
        <v/>
      </c>
      <c r="W5796" s="10">
        <f>IF(AND(J5796&gt;0,L5796&gt;0),(L5796/(J5796^3))*100,"")</f>
        <v/>
      </c>
      <c r="X5796" s="12" t="n">
        <v>4.25</v>
      </c>
      <c r="Y5796" s="12" t="n">
        <v>4.48</v>
      </c>
      <c r="Z5796" s="12" t="n">
        <v>3.76</v>
      </c>
      <c r="AA5796" s="18" t="n"/>
      <c r="AB5796" s="14" t="n"/>
      <c r="AC5796" s="18" t="n"/>
      <c r="AD5796" s="18" t="n"/>
      <c r="AE5796" s="18" t="n"/>
      <c r="AF5796" s="18" t="n"/>
    </row>
    <row r="5797" ht="14" customHeight="1">
      <c r="A5797" s="5" t="inlineStr">
        <is>
          <t>2707</t>
        </is>
      </c>
      <c r="B5797" s="5" t="inlineStr">
        <is>
          <t>LIPAN-5795</t>
        </is>
      </c>
      <c r="C5797" s="6" t="n">
        <v>2026</v>
      </c>
      <c r="D5797" s="5" t="inlineStr">
        <is>
          <t>Abr._26</t>
        </is>
      </c>
      <c r="E5797" s="5" t="inlineStr">
        <is>
          <t>D.-Abr</t>
        </is>
      </c>
      <c r="F5797" s="5" t="inlineStr">
        <is>
          <t>E. E. Taiamã</t>
        </is>
      </c>
      <c r="G5797" s="5" t="inlineStr">
        <is>
          <t>16º 48' 01,35" | 57° 39' 22,89"</t>
        </is>
      </c>
      <c r="H5797" s="5" t="inlineStr">
        <is>
          <t>Characiformes</t>
        </is>
      </c>
      <c r="I5797" s="5" t="inlineStr">
        <is>
          <t>Piaractus mesopotamicus</t>
        </is>
      </c>
      <c r="J5797" s="7" t="n">
        <v>42.4</v>
      </c>
      <c r="K5797" s="7" t="n">
        <v>36.6</v>
      </c>
      <c r="L5797" s="8" t="n">
        <v>1870</v>
      </c>
      <c r="M5797" s="8" t="n">
        <v>1420</v>
      </c>
      <c r="N5797" s="5" t="b">
        <v>0</v>
      </c>
      <c r="O5797" s="5" t="inlineStr">
        <is>
          <t>F</t>
        </is>
      </c>
      <c r="P5797" s="5" t="inlineStr">
        <is>
          <t>REP</t>
        </is>
      </c>
      <c r="Q5797" s="8" t="n">
        <v>87.79000000000001</v>
      </c>
      <c r="R5797" s="5" t="n">
        <v>3</v>
      </c>
      <c r="S5797" s="8" t="n">
        <v>27.39</v>
      </c>
      <c r="T5797" s="10">
        <f>IF(Q5797&gt;0,M5797-Q5797,"")</f>
        <v/>
      </c>
      <c r="U5797" s="11">
        <f>IF(AND(T5797&gt;0,Q5797&gt;0),(Q5797/T5797)*100,"")</f>
        <v/>
      </c>
      <c r="V5797" s="11">
        <f>IF(AND(T5797&gt;0,S5797&gt;0),(S5797/T5797)*100,"")</f>
        <v/>
      </c>
      <c r="W5797" s="10">
        <f>IF(AND(J5797&gt;0,L5797&gt;0),(L5797/(J5797^3))*100,"")</f>
        <v/>
      </c>
      <c r="X5797" s="12" t="n">
        <v>3.92</v>
      </c>
      <c r="Y5797" s="12" t="n">
        <v>4.42</v>
      </c>
      <c r="Z5797" s="12" t="n">
        <v>3.54</v>
      </c>
      <c r="AA5797" s="13" t="n"/>
      <c r="AB5797" s="5" t="n"/>
      <c r="AC5797" s="13" t="n"/>
      <c r="AD5797" s="13" t="n"/>
      <c r="AE5797" s="13" t="n"/>
      <c r="AF5797" s="13" t="n"/>
    </row>
    <row r="5798" ht="14" customHeight="1">
      <c r="A5798" s="14" t="inlineStr">
        <is>
          <t>2708</t>
        </is>
      </c>
      <c r="B5798" s="14" t="inlineStr">
        <is>
          <t>LIPAN-5796</t>
        </is>
      </c>
      <c r="C5798" s="15" t="n">
        <v>2026</v>
      </c>
      <c r="D5798" s="14" t="inlineStr">
        <is>
          <t>Abr._26</t>
        </is>
      </c>
      <c r="E5798" s="14" t="inlineStr">
        <is>
          <t>D.-Abr</t>
        </is>
      </c>
      <c r="F5798" s="14" t="inlineStr">
        <is>
          <t>E. E. Taiamã</t>
        </is>
      </c>
      <c r="G5798" s="14" t="inlineStr">
        <is>
          <t>16º 48' 01,35" | 57° 39' 22,89"</t>
        </is>
      </c>
      <c r="H5798" s="14" t="inlineStr">
        <is>
          <t>Characiformes</t>
        </is>
      </c>
      <c r="I5798" s="14" t="inlineStr">
        <is>
          <t>Piaractus mesopotamicus</t>
        </is>
      </c>
      <c r="J5798" s="16" t="n">
        <v>40.7</v>
      </c>
      <c r="K5798" s="16" t="n">
        <v>35.2</v>
      </c>
      <c r="L5798" s="17" t="n">
        <v>1870</v>
      </c>
      <c r="M5798" s="17" t="n">
        <v>1420</v>
      </c>
      <c r="N5798" s="14" t="b">
        <v>0</v>
      </c>
      <c r="O5798" s="14" t="inlineStr">
        <is>
          <t>F</t>
        </is>
      </c>
      <c r="P5798" s="14" t="inlineStr">
        <is>
          <t>REP</t>
        </is>
      </c>
      <c r="Q5798" s="17" t="n">
        <v>6.13</v>
      </c>
      <c r="R5798" s="14" t="n">
        <v>2</v>
      </c>
      <c r="S5798" s="17" t="n">
        <v>15.87</v>
      </c>
      <c r="T5798" s="10">
        <f>IF(Q5798&gt;0,M5798-Q5798,"")</f>
        <v/>
      </c>
      <c r="U5798" s="11">
        <f>IF(AND(T5798&gt;0,Q5798&gt;0),(Q5798/T5798)*100,"")</f>
        <v/>
      </c>
      <c r="V5798" s="11">
        <f>IF(AND(T5798&gt;0,S5798&gt;0),(S5798/T5798)*100,"")</f>
        <v/>
      </c>
      <c r="W5798" s="10">
        <f>IF(AND(J5798&gt;0,L5798&gt;0),(L5798/(J5798^3))*100,"")</f>
        <v/>
      </c>
      <c r="X5798" s="12" t="n">
        <v>3.92</v>
      </c>
      <c r="Y5798" s="12" t="n">
        <v>4.42</v>
      </c>
      <c r="Z5798" s="12" t="n">
        <v>3.54</v>
      </c>
      <c r="AA5798" s="18" t="n"/>
      <c r="AB5798" s="14" t="n"/>
      <c r="AC5798" s="18" t="n"/>
      <c r="AD5798" s="18" t="n"/>
      <c r="AE5798" s="18" t="n"/>
      <c r="AF5798" s="18" t="n"/>
    </row>
    <row r="5799" ht="14" customHeight="1">
      <c r="A5799" s="5" t="inlineStr">
        <is>
          <t>2709</t>
        </is>
      </c>
      <c r="B5799" s="5" t="inlineStr">
        <is>
          <t>LIPAN-5797</t>
        </is>
      </c>
      <c r="C5799" s="6" t="n">
        <v>2026</v>
      </c>
      <c r="D5799" s="5" t="inlineStr">
        <is>
          <t>Abr._26</t>
        </is>
      </c>
      <c r="E5799" s="5" t="inlineStr">
        <is>
          <t>D.-Abr</t>
        </is>
      </c>
      <c r="F5799" s="5" t="inlineStr">
        <is>
          <t>E. E. Taiamã</t>
        </is>
      </c>
      <c r="G5799" s="5" t="inlineStr">
        <is>
          <t>16º 48' 01,35" | 57° 39' 22,89"</t>
        </is>
      </c>
      <c r="H5799" s="5" t="inlineStr">
        <is>
          <t>Characiformes</t>
        </is>
      </c>
      <c r="I5799" s="5" t="inlineStr">
        <is>
          <t>Piaractus mesopotamicus</t>
        </is>
      </c>
      <c r="J5799" s="7" t="n">
        <v>43.3</v>
      </c>
      <c r="K5799" s="7" t="n">
        <v>36.7</v>
      </c>
      <c r="L5799" s="8" t="n">
        <v>1710</v>
      </c>
      <c r="M5799" s="8" t="n">
        <v>1440</v>
      </c>
      <c r="N5799" s="5" t="b">
        <v>0</v>
      </c>
      <c r="O5799" s="5" t="inlineStr">
        <is>
          <t>F</t>
        </is>
      </c>
      <c r="P5799" s="5" t="inlineStr">
        <is>
          <t>REP</t>
        </is>
      </c>
      <c r="Q5799" s="8" t="n">
        <v>5.76</v>
      </c>
      <c r="R5799" s="5" t="n">
        <v>2</v>
      </c>
      <c r="S5799" s="8" t="n">
        <v>18.65</v>
      </c>
      <c r="T5799" s="10">
        <f>IF(Q5799&gt;0,M5799-Q5799,"")</f>
        <v/>
      </c>
      <c r="U5799" s="11">
        <f>IF(AND(T5799&gt;0,Q5799&gt;0),(Q5799/T5799)*100,"")</f>
        <v/>
      </c>
      <c r="V5799" s="11">
        <f>IF(AND(T5799&gt;0,S5799&gt;0),(S5799/T5799)*100,"")</f>
        <v/>
      </c>
      <c r="W5799" s="10">
        <f>IF(AND(J5799&gt;0,L5799&gt;0),(L5799/(J5799^3))*100,"")</f>
        <v/>
      </c>
      <c r="X5799" s="12" t="n">
        <v>3.92</v>
      </c>
      <c r="Y5799" s="12" t="n">
        <v>4.42</v>
      </c>
      <c r="Z5799" s="12" t="n">
        <v>3.54</v>
      </c>
      <c r="AA5799" s="13" t="n"/>
      <c r="AB5799" s="5" t="n"/>
      <c r="AC5799" s="13" t="n"/>
      <c r="AD5799" s="13" t="n"/>
      <c r="AE5799" s="13" t="n"/>
      <c r="AF5799" s="13" t="n"/>
    </row>
    <row r="5800" ht="14" customHeight="1">
      <c r="A5800" s="14" t="inlineStr">
        <is>
          <t>2710</t>
        </is>
      </c>
      <c r="B5800" s="14" t="inlineStr">
        <is>
          <t>LIPAN-5798</t>
        </is>
      </c>
      <c r="C5800" s="15" t="n">
        <v>2026</v>
      </c>
      <c r="D5800" s="14" t="inlineStr">
        <is>
          <t>Abr._26</t>
        </is>
      </c>
      <c r="E5800" s="14" t="inlineStr">
        <is>
          <t>D.-Abr</t>
        </is>
      </c>
      <c r="F5800" s="14" t="inlineStr">
        <is>
          <t>E. E. Taiamã</t>
        </is>
      </c>
      <c r="G5800" s="14" t="inlineStr">
        <is>
          <t>16º 48' 01,35" | 57° 39' 22,89"</t>
        </is>
      </c>
      <c r="H5800" s="14" t="inlineStr">
        <is>
          <t>Characiformes</t>
        </is>
      </c>
      <c r="I5800" s="14" t="inlineStr">
        <is>
          <t>Piaractus mesopotamicus</t>
        </is>
      </c>
      <c r="J5800" s="16" t="n">
        <v>39.7</v>
      </c>
      <c r="K5800" s="16" t="n">
        <v>34.8</v>
      </c>
      <c r="L5800" s="17" t="n">
        <v>1610</v>
      </c>
      <c r="M5800" s="17" t="n">
        <v>1370</v>
      </c>
      <c r="N5800" s="14" t="b">
        <v>0</v>
      </c>
      <c r="O5800" s="14" t="inlineStr">
        <is>
          <t>F</t>
        </is>
      </c>
      <c r="P5800" s="14" t="inlineStr">
        <is>
          <t>REP</t>
        </is>
      </c>
      <c r="Q5800" s="17" t="n">
        <v>6.38</v>
      </c>
      <c r="R5800" s="14" t="n">
        <v>2</v>
      </c>
      <c r="S5800" s="17" t="n">
        <v>14.51</v>
      </c>
      <c r="T5800" s="10">
        <f>IF(Q5800&gt;0,M5800-Q5800,"")</f>
        <v/>
      </c>
      <c r="U5800" s="11">
        <f>IF(AND(T5800&gt;0,Q5800&gt;0),(Q5800/T5800)*100,"")</f>
        <v/>
      </c>
      <c r="V5800" s="11">
        <f>IF(AND(T5800&gt;0,S5800&gt;0),(S5800/T5800)*100,"")</f>
        <v/>
      </c>
      <c r="W5800" s="10">
        <f>IF(AND(J5800&gt;0,L5800&gt;0),(L5800/(J5800^3))*100,"")</f>
        <v/>
      </c>
      <c r="X5800" s="12" t="n">
        <v>3.92</v>
      </c>
      <c r="Y5800" s="12" t="n">
        <v>4.42</v>
      </c>
      <c r="Z5800" s="12" t="n">
        <v>3.54</v>
      </c>
      <c r="AA5800" s="18" t="n"/>
      <c r="AB5800" s="14" t="n"/>
      <c r="AC5800" s="18" t="n"/>
      <c r="AD5800" s="18" t="n"/>
      <c r="AE5800" s="18" t="n"/>
      <c r="AF5800" s="18" t="n"/>
    </row>
    <row r="5801" ht="14" customHeight="1">
      <c r="A5801" s="5" t="inlineStr">
        <is>
          <t>2711</t>
        </is>
      </c>
      <c r="B5801" s="5" t="inlineStr">
        <is>
          <t>LIPAN-5799</t>
        </is>
      </c>
      <c r="C5801" s="6" t="n">
        <v>2026</v>
      </c>
      <c r="D5801" s="5" t="inlineStr">
        <is>
          <t>Abr._26</t>
        </is>
      </c>
      <c r="E5801" s="5" t="inlineStr">
        <is>
          <t>D.-Abr</t>
        </is>
      </c>
      <c r="F5801" s="5" t="inlineStr">
        <is>
          <t>E. E. Taiamã</t>
        </is>
      </c>
      <c r="G5801" s="5" t="inlineStr">
        <is>
          <t>16º 48' 01,35" | 57° 39' 22,89"</t>
        </is>
      </c>
      <c r="H5801" s="5" t="inlineStr">
        <is>
          <t>Characiformes</t>
        </is>
      </c>
      <c r="I5801" s="5" t="inlineStr">
        <is>
          <t>Piaractus mesopotamicus</t>
        </is>
      </c>
      <c r="J5801" s="7" t="n">
        <v>41.3</v>
      </c>
      <c r="K5801" s="7" t="n">
        <v>35.4</v>
      </c>
      <c r="L5801" s="8" t="n">
        <v>1740</v>
      </c>
      <c r="M5801" s="8" t="n">
        <v>1310</v>
      </c>
      <c r="N5801" s="5" t="b">
        <v>0</v>
      </c>
      <c r="O5801" s="5" t="inlineStr">
        <is>
          <t>M</t>
        </is>
      </c>
      <c r="P5801" s="5" t="inlineStr">
        <is>
          <t>REP</t>
        </is>
      </c>
      <c r="Q5801" s="8" t="n">
        <v>1.15</v>
      </c>
      <c r="R5801" s="5" t="n">
        <v>3</v>
      </c>
      <c r="S5801" s="8" t="n">
        <v>12.33</v>
      </c>
      <c r="T5801" s="10">
        <f>IF(Q5801&gt;0,M5801-Q5801,"")</f>
        <v/>
      </c>
      <c r="U5801" s="11">
        <f>IF(AND(T5801&gt;0,Q5801&gt;0),(Q5801/T5801)*100,"")</f>
        <v/>
      </c>
      <c r="V5801" s="11">
        <f>IF(AND(T5801&gt;0,S5801&gt;0),(S5801/T5801)*100,"")</f>
        <v/>
      </c>
      <c r="W5801" s="10">
        <f>IF(AND(J5801&gt;0,L5801&gt;0),(L5801/(J5801^3))*100,"")</f>
        <v/>
      </c>
      <c r="X5801" s="12" t="n">
        <v>3.92</v>
      </c>
      <c r="Y5801" s="12" t="n">
        <v>4.42</v>
      </c>
      <c r="Z5801" s="12" t="n">
        <v>3.54</v>
      </c>
      <c r="AA5801" s="13" t="n"/>
      <c r="AB5801" s="5" t="n"/>
      <c r="AC5801" s="13" t="n"/>
      <c r="AD5801" s="13" t="n"/>
      <c r="AE5801" s="13" t="n"/>
      <c r="AF5801" s="13" t="n"/>
    </row>
    <row r="5802" ht="14" customHeight="1">
      <c r="A5802" s="14" t="inlineStr">
        <is>
          <t>2712</t>
        </is>
      </c>
      <c r="B5802" s="14" t="inlineStr">
        <is>
          <t>LIPAN-5800</t>
        </is>
      </c>
      <c r="C5802" s="15" t="n">
        <v>2026</v>
      </c>
      <c r="D5802" s="14" t="inlineStr">
        <is>
          <t>Abr._26</t>
        </is>
      </c>
      <c r="E5802" s="14" t="inlineStr">
        <is>
          <t>D.-Abr</t>
        </is>
      </c>
      <c r="F5802" s="14" t="inlineStr">
        <is>
          <t>E. E. Taiamã</t>
        </is>
      </c>
      <c r="G5802" s="14" t="inlineStr">
        <is>
          <t>16º 48' 01,35" | 57° 39' 22,89"</t>
        </is>
      </c>
      <c r="H5802" s="14" t="inlineStr">
        <is>
          <t>Characiformes</t>
        </is>
      </c>
      <c r="I5802" s="14" t="inlineStr">
        <is>
          <t>Piaractus mesopotamicus</t>
        </is>
      </c>
      <c r="J5802" s="16" t="n">
        <v>39.1</v>
      </c>
      <c r="K5802" s="16" t="n">
        <v>34.2</v>
      </c>
      <c r="L5802" s="17" t="n">
        <v>1590</v>
      </c>
      <c r="M5802" s="17" t="n">
        <v>1330</v>
      </c>
      <c r="N5802" s="14" t="b">
        <v>0</v>
      </c>
      <c r="O5802" s="14" t="inlineStr">
        <is>
          <t>F</t>
        </is>
      </c>
      <c r="P5802" s="14" t="inlineStr">
        <is>
          <t>REP</t>
        </is>
      </c>
      <c r="Q5802" s="17" t="n">
        <v>1.44</v>
      </c>
      <c r="R5802" s="14" t="n">
        <v>1</v>
      </c>
      <c r="S5802" s="17" t="n">
        <v>20.09</v>
      </c>
      <c r="T5802" s="10">
        <f>IF(Q5802&gt;0,M5802-Q5802,"")</f>
        <v/>
      </c>
      <c r="U5802" s="11">
        <f>IF(AND(T5802&gt;0,Q5802&gt;0),(Q5802/T5802)*100,"")</f>
        <v/>
      </c>
      <c r="V5802" s="11">
        <f>IF(AND(T5802&gt;0,S5802&gt;0),(S5802/T5802)*100,"")</f>
        <v/>
      </c>
      <c r="W5802" s="10">
        <f>IF(AND(J5802&gt;0,L5802&gt;0),(L5802/(J5802^3))*100,"")</f>
        <v/>
      </c>
      <c r="X5802" s="12" t="n">
        <v>3.92</v>
      </c>
      <c r="Y5802" s="12" t="n">
        <v>4.42</v>
      </c>
      <c r="Z5802" s="12" t="n">
        <v>3.54</v>
      </c>
      <c r="AA5802" s="18" t="n"/>
      <c r="AB5802" s="14" t="n"/>
      <c r="AC5802" s="18" t="n"/>
      <c r="AD5802" s="18" t="n"/>
      <c r="AE5802" s="18" t="n"/>
      <c r="AF5802" s="18" t="n"/>
    </row>
    <row r="5803" ht="14" customHeight="1">
      <c r="A5803" s="5" t="inlineStr">
        <is>
          <t>2713</t>
        </is>
      </c>
      <c r="B5803" s="5" t="inlineStr">
        <is>
          <t>LIPAN-5801</t>
        </is>
      </c>
      <c r="C5803" s="6" t="n">
        <v>2026</v>
      </c>
      <c r="D5803" s="5" t="inlineStr">
        <is>
          <t>Abr._26</t>
        </is>
      </c>
      <c r="E5803" s="5" t="inlineStr">
        <is>
          <t>D.-Abr</t>
        </is>
      </c>
      <c r="F5803" s="5" t="inlineStr">
        <is>
          <t>E. E. Taiamã</t>
        </is>
      </c>
      <c r="G5803" s="5" t="inlineStr">
        <is>
          <t>16º 48' 01,35" | 57° 39' 22,89"</t>
        </is>
      </c>
      <c r="H5803" s="5" t="inlineStr">
        <is>
          <t>Characiformes</t>
        </is>
      </c>
      <c r="I5803" s="5" t="inlineStr">
        <is>
          <t>Piaractus mesopotamicus</t>
        </is>
      </c>
      <c r="J5803" s="7" t="n">
        <v>40.2</v>
      </c>
      <c r="K5803" s="7" t="n">
        <v>34.4</v>
      </c>
      <c r="L5803" s="8" t="n">
        <v>1600</v>
      </c>
      <c r="M5803" s="8" t="n">
        <v>1190</v>
      </c>
      <c r="N5803" s="5" t="b">
        <v>0</v>
      </c>
      <c r="O5803" s="5" t="inlineStr">
        <is>
          <t>F</t>
        </is>
      </c>
      <c r="P5803" s="5" t="inlineStr">
        <is>
          <t>REP</t>
        </is>
      </c>
      <c r="Q5803" s="8" t="n">
        <v>3.06</v>
      </c>
      <c r="R5803" s="5" t="n">
        <v>3</v>
      </c>
      <c r="S5803" s="8" t="n">
        <v>11.87</v>
      </c>
      <c r="T5803" s="10">
        <f>IF(Q5803&gt;0,M5803-Q5803,"")</f>
        <v/>
      </c>
      <c r="U5803" s="11">
        <f>IF(AND(T5803&gt;0,Q5803&gt;0),(Q5803/T5803)*100,"")</f>
        <v/>
      </c>
      <c r="V5803" s="11">
        <f>IF(AND(T5803&gt;0,S5803&gt;0),(S5803/T5803)*100,"")</f>
        <v/>
      </c>
      <c r="W5803" s="10">
        <f>IF(AND(J5803&gt;0,L5803&gt;0),(L5803/(J5803^3))*100,"")</f>
        <v/>
      </c>
      <c r="X5803" s="12" t="n">
        <v>3.92</v>
      </c>
      <c r="Y5803" s="12" t="n">
        <v>4.42</v>
      </c>
      <c r="Z5803" s="12" t="n">
        <v>3.54</v>
      </c>
      <c r="AA5803" s="13" t="n"/>
      <c r="AB5803" s="5" t="n"/>
      <c r="AC5803" s="13" t="n"/>
      <c r="AD5803" s="13" t="n"/>
      <c r="AE5803" s="13" t="n"/>
      <c r="AF5803" s="13" t="n"/>
    </row>
    <row r="5804" ht="14" customHeight="1">
      <c r="A5804" s="14" t="inlineStr">
        <is>
          <t>2714</t>
        </is>
      </c>
      <c r="B5804" s="14" t="inlineStr">
        <is>
          <t>LIPAN-5802</t>
        </is>
      </c>
      <c r="C5804" s="15" t="n">
        <v>2026</v>
      </c>
      <c r="D5804" s="14" t="inlineStr">
        <is>
          <t>Abr._26</t>
        </is>
      </c>
      <c r="E5804" s="14" t="inlineStr">
        <is>
          <t>D.-Abr</t>
        </is>
      </c>
      <c r="F5804" s="14" t="inlineStr">
        <is>
          <t>E. E. Taiamã</t>
        </is>
      </c>
      <c r="G5804" s="14" t="inlineStr">
        <is>
          <t>16º 48' 01,35" | 57° 39' 22,89"</t>
        </is>
      </c>
      <c r="H5804" s="14" t="inlineStr">
        <is>
          <t>Characiformes</t>
        </is>
      </c>
      <c r="I5804" s="14" t="inlineStr">
        <is>
          <t>Piaractus mesopotamicus</t>
        </is>
      </c>
      <c r="J5804" s="16" t="n">
        <v>40.4</v>
      </c>
      <c r="K5804" s="16" t="n">
        <v>34.3</v>
      </c>
      <c r="L5804" s="17" t="n">
        <v>1610</v>
      </c>
      <c r="M5804" s="17" t="n">
        <v>1180</v>
      </c>
      <c r="N5804" s="14" t="b">
        <v>0</v>
      </c>
      <c r="O5804" s="14" t="inlineStr">
        <is>
          <t>F</t>
        </is>
      </c>
      <c r="P5804" s="14" t="inlineStr">
        <is>
          <t>REP</t>
        </is>
      </c>
      <c r="Q5804" s="17" t="n">
        <v>4.76</v>
      </c>
      <c r="R5804" s="14" t="n">
        <v>3</v>
      </c>
      <c r="S5804" s="17" t="n">
        <v>14.29</v>
      </c>
      <c r="T5804" s="10">
        <f>IF(Q5804&gt;0,M5804-Q5804,"")</f>
        <v/>
      </c>
      <c r="U5804" s="11">
        <f>IF(AND(T5804&gt;0,Q5804&gt;0),(Q5804/T5804)*100,"")</f>
        <v/>
      </c>
      <c r="V5804" s="11">
        <f>IF(AND(T5804&gt;0,S5804&gt;0),(S5804/T5804)*100,"")</f>
        <v/>
      </c>
      <c r="W5804" s="10">
        <f>IF(AND(J5804&gt;0,L5804&gt;0),(L5804/(J5804^3))*100,"")</f>
        <v/>
      </c>
      <c r="X5804" s="12" t="n">
        <v>3.92</v>
      </c>
      <c r="Y5804" s="12" t="n">
        <v>4.42</v>
      </c>
      <c r="Z5804" s="12" t="n">
        <v>3.54</v>
      </c>
      <c r="AA5804" s="18" t="n"/>
      <c r="AB5804" s="14" t="n"/>
      <c r="AC5804" s="18" t="n"/>
      <c r="AD5804" s="18" t="n"/>
      <c r="AE5804" s="18" t="n"/>
      <c r="AF5804" s="18" t="n"/>
    </row>
    <row r="5805" ht="14" customHeight="1">
      <c r="A5805" s="5" t="inlineStr">
        <is>
          <t>2715</t>
        </is>
      </c>
      <c r="B5805" s="5" t="inlineStr">
        <is>
          <t>LIPAN-5803</t>
        </is>
      </c>
      <c r="C5805" s="6" t="n">
        <v>2026</v>
      </c>
      <c r="D5805" s="5" t="inlineStr">
        <is>
          <t>Abr._26</t>
        </is>
      </c>
      <c r="E5805" s="5" t="inlineStr">
        <is>
          <t>D.-Abr</t>
        </is>
      </c>
      <c r="F5805" s="5" t="inlineStr">
        <is>
          <t>E. E. Taiamã</t>
        </is>
      </c>
      <c r="G5805" s="5" t="inlineStr">
        <is>
          <t>16º 48' 01,35" | 57° 39' 22,89"</t>
        </is>
      </c>
      <c r="H5805" s="5" t="inlineStr">
        <is>
          <t>Characiformes</t>
        </is>
      </c>
      <c r="I5805" s="5" t="inlineStr">
        <is>
          <t>Piaractus mesopotamicus</t>
        </is>
      </c>
      <c r="J5805" s="7" t="n">
        <v>38.9</v>
      </c>
      <c r="K5805" s="7" t="n">
        <v>34.6</v>
      </c>
      <c r="L5805" s="8" t="n">
        <v>1430</v>
      </c>
      <c r="M5805" s="8" t="n">
        <v>1200</v>
      </c>
      <c r="N5805" s="5" t="b">
        <v>0</v>
      </c>
      <c r="O5805" s="5" t="inlineStr">
        <is>
          <t>F</t>
        </is>
      </c>
      <c r="P5805" s="5" t="inlineStr">
        <is>
          <t>REP</t>
        </is>
      </c>
      <c r="Q5805" s="8" t="n">
        <v>4.35</v>
      </c>
      <c r="R5805" s="5" t="n">
        <v>1</v>
      </c>
      <c r="S5805" s="8" t="n">
        <v>17.8</v>
      </c>
      <c r="T5805" s="10">
        <f>IF(Q5805&gt;0,M5805-Q5805,"")</f>
        <v/>
      </c>
      <c r="U5805" s="11">
        <f>IF(AND(T5805&gt;0,Q5805&gt;0),(Q5805/T5805)*100,"")</f>
        <v/>
      </c>
      <c r="V5805" s="11">
        <f>IF(AND(T5805&gt;0,S5805&gt;0),(S5805/T5805)*100,"")</f>
        <v/>
      </c>
      <c r="W5805" s="10">
        <f>IF(AND(J5805&gt;0,L5805&gt;0),(L5805/(J5805^3))*100,"")</f>
        <v/>
      </c>
      <c r="X5805" s="12" t="n">
        <v>3.92</v>
      </c>
      <c r="Y5805" s="12" t="n">
        <v>4.42</v>
      </c>
      <c r="Z5805" s="12" t="n">
        <v>3.54</v>
      </c>
      <c r="AA5805" s="13" t="n"/>
      <c r="AB5805" s="5" t="n"/>
      <c r="AC5805" s="13" t="n"/>
      <c r="AD5805" s="13" t="n"/>
      <c r="AE5805" s="13" t="n"/>
      <c r="AF5805" s="13" t="n"/>
    </row>
    <row r="5806" ht="14" customHeight="1">
      <c r="A5806" s="14" t="inlineStr">
        <is>
          <t>2716</t>
        </is>
      </c>
      <c r="B5806" s="14" t="inlineStr">
        <is>
          <t>LIPAN-5804</t>
        </is>
      </c>
      <c r="C5806" s="15" t="n">
        <v>2026</v>
      </c>
      <c r="D5806" s="14" t="inlineStr">
        <is>
          <t>Abr._26</t>
        </is>
      </c>
      <c r="E5806" s="14" t="inlineStr">
        <is>
          <t>D.-Abr</t>
        </is>
      </c>
      <c r="F5806" s="14" t="inlineStr">
        <is>
          <t>E. E. Taiamã</t>
        </is>
      </c>
      <c r="G5806" s="14" t="inlineStr">
        <is>
          <t>16º 48' 01,35" | 57° 39' 22,89"</t>
        </is>
      </c>
      <c r="H5806" s="14" t="inlineStr">
        <is>
          <t>Characiformes</t>
        </is>
      </c>
      <c r="I5806" s="14" t="inlineStr">
        <is>
          <t>Salminus brasiliensis</t>
        </is>
      </c>
      <c r="J5806" s="16" t="n">
        <v>55.2</v>
      </c>
      <c r="K5806" s="16" t="n">
        <v>45.4</v>
      </c>
      <c r="L5806" s="17" t="n">
        <v>2260</v>
      </c>
      <c r="M5806" s="17" t="n">
        <v>1940</v>
      </c>
      <c r="N5806" s="14" t="b">
        <v>0</v>
      </c>
      <c r="O5806" s="14" t="inlineStr">
        <is>
          <t>M</t>
        </is>
      </c>
      <c r="P5806" s="14" t="inlineStr">
        <is>
          <t>REP</t>
        </is>
      </c>
      <c r="Q5806" s="17" t="n">
        <v>1.26</v>
      </c>
      <c r="R5806" s="14" t="n">
        <v>0</v>
      </c>
      <c r="S5806" s="17" t="n">
        <v>6.37</v>
      </c>
      <c r="T5806" s="10">
        <f>IF(Q5806&gt;0,M5806-Q5806,"")</f>
        <v/>
      </c>
      <c r="U5806" s="11">
        <f>IF(AND(T5806&gt;0,Q5806&gt;0),(Q5806/T5806)*100,"")</f>
        <v/>
      </c>
      <c r="V5806" s="11">
        <f>IF(AND(T5806&gt;0,S5806&gt;0),(S5806/T5806)*100,"")</f>
        <v/>
      </c>
      <c r="W5806" s="10">
        <f>IF(AND(J5806&gt;0,L5806&gt;0),(L5806/(J5806^3))*100,"")</f>
        <v/>
      </c>
      <c r="X5806" s="12" t="n">
        <v>3.92</v>
      </c>
      <c r="Y5806" s="12" t="n">
        <v>4.42</v>
      </c>
      <c r="Z5806" s="12" t="n">
        <v>3.54</v>
      </c>
      <c r="AA5806" s="18" t="n"/>
      <c r="AB5806" s="14" t="n"/>
      <c r="AC5806" s="18" t="n"/>
      <c r="AD5806" s="18" t="n"/>
      <c r="AE5806" s="18" t="n"/>
      <c r="AF5806" s="18" t="n"/>
    </row>
    <row r="5807" ht="14" customHeight="1">
      <c r="A5807" s="5" t="inlineStr">
        <is>
          <t>2717</t>
        </is>
      </c>
      <c r="B5807" s="5" t="inlineStr">
        <is>
          <t>LIPAN-5805</t>
        </is>
      </c>
      <c r="C5807" s="6" t="n">
        <v>2026</v>
      </c>
      <c r="D5807" s="5" t="inlineStr">
        <is>
          <t>Abr._26</t>
        </is>
      </c>
      <c r="E5807" s="5" t="inlineStr">
        <is>
          <t>D.-Abr</t>
        </is>
      </c>
      <c r="F5807" s="5" t="inlineStr">
        <is>
          <t>E. E. Taiamã</t>
        </is>
      </c>
      <c r="G5807" s="5" t="inlineStr">
        <is>
          <t>16º 48' 01,35" | 57° 39' 22,89"</t>
        </is>
      </c>
      <c r="H5807" s="5" t="inlineStr">
        <is>
          <t>Characiformes</t>
        </is>
      </c>
      <c r="I5807" s="5" t="inlineStr">
        <is>
          <t>Piaractus mesopotamicus</t>
        </is>
      </c>
      <c r="J5807" s="7" t="n">
        <v>43.3</v>
      </c>
      <c r="K5807" s="7" t="n">
        <v>37.7</v>
      </c>
      <c r="L5807" s="8" t="n">
        <v>2020</v>
      </c>
      <c r="M5807" s="8" t="n">
        <v>1350</v>
      </c>
      <c r="N5807" s="5" t="b">
        <v>0</v>
      </c>
      <c r="O5807" s="5" t="inlineStr">
        <is>
          <t>F</t>
        </is>
      </c>
      <c r="P5807" s="5" t="inlineStr">
        <is>
          <t>REP</t>
        </is>
      </c>
      <c r="Q5807" s="8" t="n">
        <v>4.58</v>
      </c>
      <c r="R5807" s="5" t="n">
        <v>2</v>
      </c>
      <c r="S5807" s="8" t="n">
        <v>19.45</v>
      </c>
      <c r="T5807" s="10">
        <f>IF(Q5807&gt;0,M5807-Q5807,"")</f>
        <v/>
      </c>
      <c r="U5807" s="11">
        <f>IF(AND(T5807&gt;0,Q5807&gt;0),(Q5807/T5807)*100,"")</f>
        <v/>
      </c>
      <c r="V5807" s="11">
        <f>IF(AND(T5807&gt;0,S5807&gt;0),(S5807/T5807)*100,"")</f>
        <v/>
      </c>
      <c r="W5807" s="10">
        <f>IF(AND(J5807&gt;0,L5807&gt;0),(L5807/(J5807^3))*100,"")</f>
        <v/>
      </c>
      <c r="X5807" s="12" t="n">
        <v>3.92</v>
      </c>
      <c r="Y5807" s="12" t="n">
        <v>4.42</v>
      </c>
      <c r="Z5807" s="12" t="n">
        <v>3.54</v>
      </c>
      <c r="AA5807" s="13" t="n"/>
      <c r="AB5807" s="5" t="n"/>
      <c r="AC5807" s="13" t="n"/>
      <c r="AD5807" s="13" t="n"/>
      <c r="AE5807" s="13" t="n"/>
      <c r="AF5807" s="13" t="n"/>
    </row>
    <row r="5808" ht="14" customHeight="1">
      <c r="A5808" s="14" t="inlineStr">
        <is>
          <t>2718</t>
        </is>
      </c>
      <c r="B5808" s="14" t="inlineStr">
        <is>
          <t>LIPAN-5806</t>
        </is>
      </c>
      <c r="C5808" s="15" t="n">
        <v>2026</v>
      </c>
      <c r="D5808" s="14" t="inlineStr">
        <is>
          <t>Abr._26</t>
        </is>
      </c>
      <c r="E5808" s="14" t="inlineStr">
        <is>
          <t>D.-Abr</t>
        </is>
      </c>
      <c r="F5808" s="14" t="inlineStr">
        <is>
          <t>E. E. Taiamã</t>
        </is>
      </c>
      <c r="G5808" s="14" t="inlineStr">
        <is>
          <t>16º 48' 01,35" | 57° 39' 22,89"</t>
        </is>
      </c>
      <c r="H5808" s="14" t="inlineStr">
        <is>
          <t>Characiformes</t>
        </is>
      </c>
      <c r="I5808" s="14" t="inlineStr">
        <is>
          <t>Piaractus mesopotamicus</t>
        </is>
      </c>
      <c r="J5808" s="16" t="n">
        <v>41.4</v>
      </c>
      <c r="K5808" s="16" t="n">
        <v>35.2</v>
      </c>
      <c r="L5808" s="17" t="n">
        <v>1700</v>
      </c>
      <c r="M5808" s="17" t="n">
        <v>1590</v>
      </c>
      <c r="N5808" s="14" t="b">
        <v>0</v>
      </c>
      <c r="O5808" s="14" t="inlineStr">
        <is>
          <t>F</t>
        </is>
      </c>
      <c r="P5808" s="14" t="inlineStr">
        <is>
          <t>REP</t>
        </is>
      </c>
      <c r="Q5808" s="17" t="n">
        <v>5.13</v>
      </c>
      <c r="R5808" s="14" t="n">
        <v>2</v>
      </c>
      <c r="S5808" s="17" t="n">
        <v>10.89</v>
      </c>
      <c r="T5808" s="10">
        <f>IF(Q5808&gt;0,M5808-Q5808,"")</f>
        <v/>
      </c>
      <c r="U5808" s="11">
        <f>IF(AND(T5808&gt;0,Q5808&gt;0),(Q5808/T5808)*100,"")</f>
        <v/>
      </c>
      <c r="V5808" s="11">
        <f>IF(AND(T5808&gt;0,S5808&gt;0),(S5808/T5808)*100,"")</f>
        <v/>
      </c>
      <c r="W5808" s="10">
        <f>IF(AND(J5808&gt;0,L5808&gt;0),(L5808/(J5808^3))*100,"")</f>
        <v/>
      </c>
      <c r="X5808" s="12" t="n">
        <v>3.92</v>
      </c>
      <c r="Y5808" s="12" t="n">
        <v>4.42</v>
      </c>
      <c r="Z5808" s="12" t="n">
        <v>3.54</v>
      </c>
      <c r="AA5808" s="18" t="n"/>
      <c r="AB5808" s="14" t="n"/>
      <c r="AC5808" s="18" t="n"/>
      <c r="AD5808" s="18" t="n"/>
      <c r="AE5808" s="18" t="n"/>
      <c r="AF5808" s="18" t="n"/>
    </row>
    <row r="5809" ht="14" customHeight="1">
      <c r="A5809" s="5" t="inlineStr">
        <is>
          <t>2719</t>
        </is>
      </c>
      <c r="B5809" s="5" t="inlineStr">
        <is>
          <t>LIPAN-5807</t>
        </is>
      </c>
      <c r="C5809" s="6" t="n">
        <v>2026</v>
      </c>
      <c r="D5809" s="5" t="inlineStr">
        <is>
          <t>Abr._26</t>
        </is>
      </c>
      <c r="E5809" s="5" t="inlineStr">
        <is>
          <t>D.-Abr</t>
        </is>
      </c>
      <c r="F5809" s="5" t="inlineStr">
        <is>
          <t>E. E. Taiamã</t>
        </is>
      </c>
      <c r="G5809" s="5" t="inlineStr">
        <is>
          <t>16º 48' 01,35" | 57° 39' 22,89"</t>
        </is>
      </c>
      <c r="H5809" s="5" t="inlineStr">
        <is>
          <t>Characiformes</t>
        </is>
      </c>
      <c r="I5809" s="5" t="inlineStr">
        <is>
          <t>Piaractus mesopotamicus</t>
        </is>
      </c>
      <c r="J5809" s="7" t="n">
        <v>40.5</v>
      </c>
      <c r="K5809" s="7" t="n">
        <v>34.1</v>
      </c>
      <c r="L5809" s="8" t="n">
        <v>1720</v>
      </c>
      <c r="M5809" s="8" t="n">
        <v>1130</v>
      </c>
      <c r="N5809" s="5" t="b">
        <v>0</v>
      </c>
      <c r="O5809" s="5" t="inlineStr">
        <is>
          <t>M</t>
        </is>
      </c>
      <c r="P5809" s="5" t="inlineStr">
        <is>
          <t>REP</t>
        </is>
      </c>
      <c r="Q5809" s="8" t="n">
        <v>0.79</v>
      </c>
      <c r="R5809" s="5" t="n">
        <v>2</v>
      </c>
      <c r="S5809" s="8" t="n">
        <v>15.28</v>
      </c>
      <c r="T5809" s="10">
        <f>IF(Q5809&gt;0,M5809-Q5809,"")</f>
        <v/>
      </c>
      <c r="U5809" s="11">
        <f>IF(AND(T5809&gt;0,Q5809&gt;0),(Q5809/T5809)*100,"")</f>
        <v/>
      </c>
      <c r="V5809" s="11">
        <f>IF(AND(T5809&gt;0,S5809&gt;0),(S5809/T5809)*100,"")</f>
        <v/>
      </c>
      <c r="W5809" s="10">
        <f>IF(AND(J5809&gt;0,L5809&gt;0),(L5809/(J5809^3))*100,"")</f>
        <v/>
      </c>
      <c r="X5809" s="12" t="n">
        <v>3.92</v>
      </c>
      <c r="Y5809" s="12" t="n">
        <v>4.42</v>
      </c>
      <c r="Z5809" s="12" t="n">
        <v>3.54</v>
      </c>
      <c r="AA5809" s="13" t="n"/>
      <c r="AB5809" s="5" t="n"/>
      <c r="AC5809" s="13" t="n"/>
      <c r="AD5809" s="13" t="n"/>
      <c r="AE5809" s="13" t="n"/>
      <c r="AF5809" s="13" t="n"/>
    </row>
    <row r="5810" ht="14" customHeight="1">
      <c r="A5810" s="14" t="inlineStr">
        <is>
          <t>2720</t>
        </is>
      </c>
      <c r="B5810" s="14" t="inlineStr">
        <is>
          <t>LIPAN-5808</t>
        </is>
      </c>
      <c r="C5810" s="15" t="n">
        <v>2026</v>
      </c>
      <c r="D5810" s="14" t="inlineStr">
        <is>
          <t>Abr._26</t>
        </is>
      </c>
      <c r="E5810" s="14" t="inlineStr">
        <is>
          <t>D.-Abr</t>
        </is>
      </c>
      <c r="F5810" s="14" t="inlineStr">
        <is>
          <t>E. E. Taiamã</t>
        </is>
      </c>
      <c r="G5810" s="14" t="inlineStr">
        <is>
          <t>16º 48' 01,35" | 57° 39' 22,89"</t>
        </is>
      </c>
      <c r="H5810" s="14" t="inlineStr">
        <is>
          <t>Characiformes</t>
        </is>
      </c>
      <c r="I5810" s="14" t="inlineStr">
        <is>
          <t>Piaractus mesopotamicus</t>
        </is>
      </c>
      <c r="J5810" s="16" t="n">
        <v>38.9</v>
      </c>
      <c r="K5810" s="16" t="n">
        <v>34.1</v>
      </c>
      <c r="L5810" s="17" t="n">
        <v>1620</v>
      </c>
      <c r="M5810" s="17" t="n">
        <v>1210</v>
      </c>
      <c r="N5810" s="14" t="b">
        <v>0</v>
      </c>
      <c r="O5810" s="14" t="inlineStr">
        <is>
          <t>F</t>
        </is>
      </c>
      <c r="P5810" s="14" t="inlineStr">
        <is>
          <t>REP</t>
        </is>
      </c>
      <c r="Q5810" s="17" t="n">
        <v>6.36</v>
      </c>
      <c r="R5810" s="14" t="n">
        <v>3</v>
      </c>
      <c r="S5810" s="17" t="n">
        <v>13.72</v>
      </c>
      <c r="T5810" s="10">
        <f>IF(Q5810&gt;0,M5810-Q5810,"")</f>
        <v/>
      </c>
      <c r="U5810" s="11">
        <f>IF(AND(T5810&gt;0,Q5810&gt;0),(Q5810/T5810)*100,"")</f>
        <v/>
      </c>
      <c r="V5810" s="11">
        <f>IF(AND(T5810&gt;0,S5810&gt;0),(S5810/T5810)*100,"")</f>
        <v/>
      </c>
      <c r="W5810" s="10">
        <f>IF(AND(J5810&gt;0,L5810&gt;0),(L5810/(J5810^3))*100,"")</f>
        <v/>
      </c>
      <c r="X5810" s="12" t="n">
        <v>3.92</v>
      </c>
      <c r="Y5810" s="12" t="n">
        <v>4.42</v>
      </c>
      <c r="Z5810" s="12" t="n">
        <v>3.54</v>
      </c>
      <c r="AA5810" s="18" t="n"/>
      <c r="AB5810" s="14" t="n"/>
      <c r="AC5810" s="18" t="n"/>
      <c r="AD5810" s="18" t="n"/>
      <c r="AE5810" s="18" t="n"/>
      <c r="AF5810" s="18" t="n"/>
    </row>
    <row r="5811" ht="14" customHeight="1">
      <c r="A5811" s="5" t="inlineStr">
        <is>
          <t>2721</t>
        </is>
      </c>
      <c r="B5811" s="5" t="inlineStr">
        <is>
          <t>LIPAN-5809</t>
        </is>
      </c>
      <c r="C5811" s="6" t="n">
        <v>2026</v>
      </c>
      <c r="D5811" s="5" t="inlineStr">
        <is>
          <t>Abr._26</t>
        </is>
      </c>
      <c r="E5811" s="5" t="inlineStr">
        <is>
          <t>D.-Abr</t>
        </is>
      </c>
      <c r="F5811" s="5" t="inlineStr">
        <is>
          <t>E. E. Taiamã</t>
        </is>
      </c>
      <c r="G5811" s="5" t="inlineStr">
        <is>
          <t>16º 48' 01,35" | 57° 39' 22,89"</t>
        </is>
      </c>
      <c r="H5811" s="5" t="inlineStr">
        <is>
          <t>Characiformes</t>
        </is>
      </c>
      <c r="I5811" s="5" t="inlineStr">
        <is>
          <t>Piaractus mesopotamicus</t>
        </is>
      </c>
      <c r="J5811" s="7" t="n">
        <v>38.6</v>
      </c>
      <c r="K5811" s="7" t="n">
        <v>32.8</v>
      </c>
      <c r="L5811" s="8" t="n">
        <v>1490</v>
      </c>
      <c r="M5811" s="8" t="n">
        <v>1230</v>
      </c>
      <c r="N5811" s="5" t="b">
        <v>0</v>
      </c>
      <c r="O5811" s="5" t="inlineStr">
        <is>
          <t>M</t>
        </is>
      </c>
      <c r="P5811" s="5" t="inlineStr">
        <is>
          <t>REP</t>
        </is>
      </c>
      <c r="Q5811" s="8" t="n">
        <v>0.21</v>
      </c>
      <c r="R5811" s="5" t="n">
        <v>1</v>
      </c>
      <c r="S5811" s="8" t="n">
        <v>11.79</v>
      </c>
      <c r="T5811" s="10">
        <f>IF(Q5811&gt;0,M5811-Q5811,"")</f>
        <v/>
      </c>
      <c r="U5811" s="11">
        <f>IF(AND(T5811&gt;0,Q5811&gt;0),(Q5811/T5811)*100,"")</f>
        <v/>
      </c>
      <c r="V5811" s="11">
        <f>IF(AND(T5811&gt;0,S5811&gt;0),(S5811/T5811)*100,"")</f>
        <v/>
      </c>
      <c r="W5811" s="10">
        <f>IF(AND(J5811&gt;0,L5811&gt;0),(L5811/(J5811^3))*100,"")</f>
        <v/>
      </c>
      <c r="X5811" s="12" t="n">
        <v>3.92</v>
      </c>
      <c r="Y5811" s="12" t="n">
        <v>4.42</v>
      </c>
      <c r="Z5811" s="12" t="n">
        <v>3.54</v>
      </c>
      <c r="AA5811" s="13" t="n"/>
      <c r="AB5811" s="5" t="n"/>
      <c r="AC5811" s="13" t="n"/>
      <c r="AD5811" s="13" t="n"/>
      <c r="AE5811" s="13" t="n"/>
      <c r="AF5811" s="13" t="n"/>
    </row>
    <row r="5812" ht="14" customHeight="1">
      <c r="A5812" s="14" t="inlineStr">
        <is>
          <t>2722</t>
        </is>
      </c>
      <c r="B5812" s="14" t="inlineStr">
        <is>
          <t>LIPAN-5810</t>
        </is>
      </c>
      <c r="C5812" s="15" t="n">
        <v>2026</v>
      </c>
      <c r="D5812" s="14" t="inlineStr">
        <is>
          <t>Abr._26</t>
        </is>
      </c>
      <c r="E5812" s="14" t="inlineStr">
        <is>
          <t>D.-Abr</t>
        </is>
      </c>
      <c r="F5812" s="14" t="inlineStr">
        <is>
          <t>E. E. Taiamã</t>
        </is>
      </c>
      <c r="G5812" s="14" t="inlineStr">
        <is>
          <t>16º 48' 01,35" | 57° 39' 22,89"</t>
        </is>
      </c>
      <c r="H5812" s="14" t="inlineStr">
        <is>
          <t>Characiformes</t>
        </is>
      </c>
      <c r="I5812" s="14" t="inlineStr">
        <is>
          <t>Piaractus mesopotamicus</t>
        </is>
      </c>
      <c r="J5812" s="16" t="n">
        <v>39.7</v>
      </c>
      <c r="K5812" s="16" t="n">
        <v>33.3</v>
      </c>
      <c r="L5812" s="17" t="n">
        <v>1530</v>
      </c>
      <c r="M5812" s="17" t="n">
        <v>1250</v>
      </c>
      <c r="N5812" s="14" t="b">
        <v>0</v>
      </c>
      <c r="O5812" s="14" t="inlineStr">
        <is>
          <t>M</t>
        </is>
      </c>
      <c r="P5812" s="14" t="inlineStr">
        <is>
          <t>REP</t>
        </is>
      </c>
      <c r="Q5812" s="17" t="n">
        <v>0.64</v>
      </c>
      <c r="R5812" s="14" t="n">
        <v>2</v>
      </c>
      <c r="S5812" s="17" t="n">
        <v>21.6</v>
      </c>
      <c r="T5812" s="10">
        <f>IF(Q5812&gt;0,M5812-Q5812,"")</f>
        <v/>
      </c>
      <c r="U5812" s="11">
        <f>IF(AND(T5812&gt;0,Q5812&gt;0),(Q5812/T5812)*100,"")</f>
        <v/>
      </c>
      <c r="V5812" s="11">
        <f>IF(AND(T5812&gt;0,S5812&gt;0),(S5812/T5812)*100,"")</f>
        <v/>
      </c>
      <c r="W5812" s="10">
        <f>IF(AND(J5812&gt;0,L5812&gt;0),(L5812/(J5812^3))*100,"")</f>
        <v/>
      </c>
      <c r="X5812" s="12" t="n">
        <v>3.92</v>
      </c>
      <c r="Y5812" s="12" t="n">
        <v>4.42</v>
      </c>
      <c r="Z5812" s="12" t="n">
        <v>3.54</v>
      </c>
      <c r="AA5812" s="18" t="n"/>
      <c r="AB5812" s="14" t="n"/>
      <c r="AC5812" s="18" t="n"/>
      <c r="AD5812" s="18" t="n"/>
      <c r="AE5812" s="18" t="n"/>
      <c r="AF5812" s="18" t="n"/>
    </row>
    <row r="5813" ht="14" customHeight="1">
      <c r="A5813" s="5" t="inlineStr">
        <is>
          <t>2723</t>
        </is>
      </c>
      <c r="B5813" s="5" t="inlineStr">
        <is>
          <t>LIPAN-5811</t>
        </is>
      </c>
      <c r="C5813" s="6" t="n">
        <v>2026</v>
      </c>
      <c r="D5813" s="5" t="inlineStr">
        <is>
          <t>Abr._26</t>
        </is>
      </c>
      <c r="E5813" s="5" t="inlineStr">
        <is>
          <t>D.-Abr</t>
        </is>
      </c>
      <c r="F5813" s="5" t="inlineStr">
        <is>
          <t>E. E. Taiamã</t>
        </is>
      </c>
      <c r="G5813" s="5" t="inlineStr">
        <is>
          <t>16º 48' 01,35" | 57° 39' 22,89"</t>
        </is>
      </c>
      <c r="H5813" s="5" t="inlineStr">
        <is>
          <t>Characiformes</t>
        </is>
      </c>
      <c r="I5813" s="5" t="inlineStr">
        <is>
          <t>Piaractus mesopotamicus</t>
        </is>
      </c>
      <c r="J5813" s="7" t="n">
        <v>39.1</v>
      </c>
      <c r="K5813" s="7" t="n">
        <v>33.5</v>
      </c>
      <c r="L5813" s="8" t="n">
        <v>1540</v>
      </c>
      <c r="M5813" s="8" t="n">
        <v>1290</v>
      </c>
      <c r="N5813" s="5" t="b">
        <v>0</v>
      </c>
      <c r="O5813" s="5" t="inlineStr">
        <is>
          <t>M</t>
        </is>
      </c>
      <c r="P5813" s="5" t="inlineStr">
        <is>
          <t>REP</t>
        </is>
      </c>
      <c r="Q5813" s="8" t="n">
        <v>0.37</v>
      </c>
      <c r="R5813" s="5" t="n">
        <v>1</v>
      </c>
      <c r="S5813" s="8" t="n">
        <v>14.02</v>
      </c>
      <c r="T5813" s="10">
        <f>IF(Q5813&gt;0,M5813-Q5813,"")</f>
        <v/>
      </c>
      <c r="U5813" s="11">
        <f>IF(AND(T5813&gt;0,Q5813&gt;0),(Q5813/T5813)*100,"")</f>
        <v/>
      </c>
      <c r="V5813" s="11">
        <f>IF(AND(T5813&gt;0,S5813&gt;0),(S5813/T5813)*100,"")</f>
        <v/>
      </c>
      <c r="W5813" s="10">
        <f>IF(AND(J5813&gt;0,L5813&gt;0),(L5813/(J5813^3))*100,"")</f>
        <v/>
      </c>
      <c r="X5813" s="12" t="n">
        <v>3.92</v>
      </c>
      <c r="Y5813" s="12" t="n">
        <v>4.42</v>
      </c>
      <c r="Z5813" s="12" t="n">
        <v>3.54</v>
      </c>
      <c r="AA5813" s="13" t="n"/>
      <c r="AB5813" s="5" t="n"/>
      <c r="AC5813" s="13" t="n"/>
      <c r="AD5813" s="13" t="n"/>
      <c r="AE5813" s="13" t="n"/>
      <c r="AF5813" s="13" t="n"/>
    </row>
    <row r="5814" ht="14" customHeight="1">
      <c r="A5814" s="14" t="inlineStr">
        <is>
          <t>2724</t>
        </is>
      </c>
      <c r="B5814" s="14" t="inlineStr">
        <is>
          <t>LIPAN-5812</t>
        </is>
      </c>
      <c r="C5814" s="15" t="n">
        <v>2026</v>
      </c>
      <c r="D5814" s="14" t="inlineStr">
        <is>
          <t>Abr._26</t>
        </is>
      </c>
      <c r="E5814" s="14" t="inlineStr">
        <is>
          <t>D.-Abr</t>
        </is>
      </c>
      <c r="F5814" s="14" t="inlineStr">
        <is>
          <t>E. E. Taiamã</t>
        </is>
      </c>
      <c r="G5814" s="14" t="inlineStr">
        <is>
          <t>16º 48' 01,35" | 57° 39' 22,89"</t>
        </is>
      </c>
      <c r="H5814" s="14" t="inlineStr">
        <is>
          <t>Characiformes</t>
        </is>
      </c>
      <c r="I5814" s="14" t="inlineStr">
        <is>
          <t>Piaractus mesopotamicus</t>
        </is>
      </c>
      <c r="J5814" s="16" t="n">
        <v>38.7</v>
      </c>
      <c r="K5814" s="16" t="n">
        <v>33.4</v>
      </c>
      <c r="L5814" s="17" t="n">
        <v>1410</v>
      </c>
      <c r="M5814" s="17" t="n">
        <v>1080</v>
      </c>
      <c r="N5814" s="14" t="b">
        <v>0</v>
      </c>
      <c r="O5814" s="14" t="inlineStr">
        <is>
          <t>M</t>
        </is>
      </c>
      <c r="P5814" s="14" t="inlineStr">
        <is>
          <t>REP</t>
        </is>
      </c>
      <c r="Q5814" s="17" t="n">
        <v>0.25</v>
      </c>
      <c r="R5814" s="14" t="n">
        <v>2</v>
      </c>
      <c r="S5814" s="17" t="n">
        <v>11.34</v>
      </c>
      <c r="T5814" s="10">
        <f>IF(Q5814&gt;0,M5814-Q5814,"")</f>
        <v/>
      </c>
      <c r="U5814" s="11">
        <f>IF(AND(T5814&gt;0,Q5814&gt;0),(Q5814/T5814)*100,"")</f>
        <v/>
      </c>
      <c r="V5814" s="11">
        <f>IF(AND(T5814&gt;0,S5814&gt;0),(S5814/T5814)*100,"")</f>
        <v/>
      </c>
      <c r="W5814" s="10">
        <f>IF(AND(J5814&gt;0,L5814&gt;0),(L5814/(J5814^3))*100,"")</f>
        <v/>
      </c>
      <c r="X5814" s="12" t="n">
        <v>3.92</v>
      </c>
      <c r="Y5814" s="12" t="n">
        <v>4.42</v>
      </c>
      <c r="Z5814" s="12" t="n">
        <v>3.54</v>
      </c>
      <c r="AA5814" s="18" t="n"/>
      <c r="AB5814" s="14" t="n"/>
      <c r="AC5814" s="18" t="n"/>
      <c r="AD5814" s="18" t="n"/>
      <c r="AE5814" s="18" t="n"/>
      <c r="AF5814" s="18" t="n"/>
    </row>
    <row r="5815" ht="14" customHeight="1">
      <c r="A5815" s="5" t="inlineStr">
        <is>
          <t>2725</t>
        </is>
      </c>
      <c r="B5815" s="5" t="inlineStr">
        <is>
          <t>LIPAN-5813</t>
        </is>
      </c>
      <c r="C5815" s="6" t="n">
        <v>2026</v>
      </c>
      <c r="D5815" s="5" t="inlineStr">
        <is>
          <t>Abr._26</t>
        </is>
      </c>
      <c r="E5815" s="5" t="inlineStr">
        <is>
          <t>D.-Abr</t>
        </is>
      </c>
      <c r="F5815" s="5" t="inlineStr">
        <is>
          <t>E. E. Taiamã</t>
        </is>
      </c>
      <c r="G5815" s="5" t="inlineStr">
        <is>
          <t>16º 48' 01,35" | 57° 39' 22,89"</t>
        </is>
      </c>
      <c r="H5815" s="5" t="inlineStr">
        <is>
          <t>Characiformes</t>
        </is>
      </c>
      <c r="I5815" s="5" t="inlineStr">
        <is>
          <t>Piaractus mesopotamicus</t>
        </is>
      </c>
      <c r="J5815" s="7" t="n">
        <v>38.8</v>
      </c>
      <c r="K5815" s="7" t="n">
        <v>33.2</v>
      </c>
      <c r="L5815" s="8" t="n">
        <v>1390</v>
      </c>
      <c r="M5815" s="8" t="n">
        <v>1060</v>
      </c>
      <c r="N5815" s="5" t="b">
        <v>0</v>
      </c>
      <c r="O5815" s="5" t="inlineStr">
        <is>
          <t>F</t>
        </is>
      </c>
      <c r="P5815" s="5" t="inlineStr">
        <is>
          <t>REP</t>
        </is>
      </c>
      <c r="Q5815" s="8" t="n">
        <v>3.24</v>
      </c>
      <c r="R5815" s="5" t="n">
        <v>2</v>
      </c>
      <c r="S5815" s="8" t="n">
        <v>10.86</v>
      </c>
      <c r="T5815" s="10">
        <f>IF(Q5815&gt;0,M5815-Q5815,"")</f>
        <v/>
      </c>
      <c r="U5815" s="11">
        <f>IF(AND(T5815&gt;0,Q5815&gt;0),(Q5815/T5815)*100,"")</f>
        <v/>
      </c>
      <c r="V5815" s="11">
        <f>IF(AND(T5815&gt;0,S5815&gt;0),(S5815/T5815)*100,"")</f>
        <v/>
      </c>
      <c r="W5815" s="10">
        <f>IF(AND(J5815&gt;0,L5815&gt;0),(L5815/(J5815^3))*100,"")</f>
        <v/>
      </c>
      <c r="X5815" s="12" t="n">
        <v>3.92</v>
      </c>
      <c r="Y5815" s="12" t="n">
        <v>4.42</v>
      </c>
      <c r="Z5815" s="12" t="n">
        <v>3.54</v>
      </c>
      <c r="AA5815" s="13" t="n"/>
      <c r="AB5815" s="5" t="n"/>
      <c r="AC5815" s="13" t="n"/>
      <c r="AD5815" s="13" t="n"/>
      <c r="AE5815" s="13" t="n"/>
      <c r="AF5815" s="13" t="n"/>
    </row>
    <row r="5816" ht="14" customHeight="1">
      <c r="A5816" s="14" t="inlineStr">
        <is>
          <t>2726</t>
        </is>
      </c>
      <c r="B5816" s="14" t="inlineStr">
        <is>
          <t>LIPAN-5814</t>
        </is>
      </c>
      <c r="C5816" s="15" t="n">
        <v>2026</v>
      </c>
      <c r="D5816" s="14" t="inlineStr">
        <is>
          <t>Abr._26</t>
        </is>
      </c>
      <c r="E5816" s="14" t="inlineStr">
        <is>
          <t>D.-Abr</t>
        </is>
      </c>
      <c r="F5816" s="14" t="inlineStr">
        <is>
          <t>E. E. Taiamã</t>
        </is>
      </c>
      <c r="G5816" s="14" t="inlineStr">
        <is>
          <t>16º 48' 01,35" | 57° 39' 22,89"</t>
        </is>
      </c>
      <c r="H5816" s="14" t="inlineStr">
        <is>
          <t>Characiformes</t>
        </is>
      </c>
      <c r="I5816" s="14" t="inlineStr">
        <is>
          <t>Piaractus mesopotamicus</t>
        </is>
      </c>
      <c r="J5816" s="16" t="n">
        <v>36.7</v>
      </c>
      <c r="K5816" s="16" t="n">
        <v>32.1</v>
      </c>
      <c r="L5816" s="17" t="n">
        <v>1320</v>
      </c>
      <c r="M5816" s="17" t="n">
        <v>1020</v>
      </c>
      <c r="N5816" s="14" t="b">
        <v>0</v>
      </c>
      <c r="O5816" s="14" t="inlineStr">
        <is>
          <t>F</t>
        </is>
      </c>
      <c r="P5816" s="14" t="inlineStr">
        <is>
          <t>REP</t>
        </is>
      </c>
      <c r="Q5816" s="17" t="n">
        <v>3.16</v>
      </c>
      <c r="R5816" s="14" t="n">
        <v>2</v>
      </c>
      <c r="S5816" s="17" t="n">
        <v>12.46</v>
      </c>
      <c r="T5816" s="10">
        <f>IF(Q5816&gt;0,M5816-Q5816,"")</f>
        <v/>
      </c>
      <c r="U5816" s="11">
        <f>IF(AND(T5816&gt;0,Q5816&gt;0),(Q5816/T5816)*100,"")</f>
        <v/>
      </c>
      <c r="V5816" s="11">
        <f>IF(AND(T5816&gt;0,S5816&gt;0),(S5816/T5816)*100,"")</f>
        <v/>
      </c>
      <c r="W5816" s="10">
        <f>IF(AND(J5816&gt;0,L5816&gt;0),(L5816/(J5816^3))*100,"")</f>
        <v/>
      </c>
      <c r="X5816" s="12" t="n">
        <v>3.92</v>
      </c>
      <c r="Y5816" s="12" t="n">
        <v>4.42</v>
      </c>
      <c r="Z5816" s="12" t="n">
        <v>3.54</v>
      </c>
      <c r="AA5816" s="18" t="n"/>
      <c r="AB5816" s="14" t="n"/>
      <c r="AC5816" s="18" t="n"/>
      <c r="AD5816" s="18" t="n"/>
      <c r="AE5816" s="18" t="n"/>
      <c r="AF5816" s="18" t="n"/>
    </row>
    <row r="5817" ht="14" customHeight="1">
      <c r="A5817" s="5" t="inlineStr">
        <is>
          <t>2727</t>
        </is>
      </c>
      <c r="B5817" s="5" t="inlineStr">
        <is>
          <t>LIPAN-5815</t>
        </is>
      </c>
      <c r="C5817" s="6" t="n">
        <v>2026</v>
      </c>
      <c r="D5817" s="5" t="inlineStr">
        <is>
          <t>Abr._26</t>
        </is>
      </c>
      <c r="E5817" s="5" t="inlineStr">
        <is>
          <t>D.-Abr</t>
        </is>
      </c>
      <c r="F5817" s="5" t="inlineStr">
        <is>
          <t>E. E. Taiamã</t>
        </is>
      </c>
      <c r="G5817" s="5" t="inlineStr">
        <is>
          <t>16º 48' 01,35" | 57° 39' 22,89"</t>
        </is>
      </c>
      <c r="H5817" s="5" t="inlineStr">
        <is>
          <t>Characiformes</t>
        </is>
      </c>
      <c r="I5817" s="5" t="inlineStr">
        <is>
          <t>Salminus brasiliensis</t>
        </is>
      </c>
      <c r="J5817" s="7" t="n">
        <v>56.4</v>
      </c>
      <c r="K5817" s="7" t="n">
        <v>47.3</v>
      </c>
      <c r="L5817" s="8" t="n">
        <v>2350</v>
      </c>
      <c r="M5817" s="8" t="n">
        <v>2110</v>
      </c>
      <c r="N5817" s="5" t="b">
        <v>0</v>
      </c>
      <c r="O5817" s="5" t="inlineStr">
        <is>
          <t>F</t>
        </is>
      </c>
      <c r="P5817" s="5" t="inlineStr">
        <is>
          <t>REP</t>
        </is>
      </c>
      <c r="Q5817" s="8" t="n">
        <v>12.29</v>
      </c>
      <c r="R5817" s="5" t="n">
        <v>0</v>
      </c>
      <c r="S5817" s="8" t="n">
        <v>19.01</v>
      </c>
      <c r="T5817" s="10">
        <f>IF(Q5817&gt;0,M5817-Q5817,"")</f>
        <v/>
      </c>
      <c r="U5817" s="11">
        <f>IF(AND(T5817&gt;0,Q5817&gt;0),(Q5817/T5817)*100,"")</f>
        <v/>
      </c>
      <c r="V5817" s="11">
        <f>IF(AND(T5817&gt;0,S5817&gt;0),(S5817/T5817)*100,"")</f>
        <v/>
      </c>
      <c r="W5817" s="10">
        <f>IF(AND(J5817&gt;0,L5817&gt;0),(L5817/(J5817^3))*100,"")</f>
        <v/>
      </c>
      <c r="X5817" s="12" t="n">
        <v>3.92</v>
      </c>
      <c r="Y5817" s="12" t="n">
        <v>4.42</v>
      </c>
      <c r="Z5817" s="12" t="n">
        <v>3.54</v>
      </c>
      <c r="AA5817" s="13" t="n"/>
      <c r="AB5817" s="5" t="n"/>
      <c r="AC5817" s="13" t="n"/>
      <c r="AD5817" s="13" t="n"/>
      <c r="AE5817" s="13" t="n"/>
      <c r="AF5817" s="13" t="n"/>
    </row>
  </sheetData>
  <autoFilter ref="A1:A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2026-05-27T14:21:42Z</dcterms:created>
  <dcterms:modified xmlns:dcterms="http://purl.org/dc/terms/" xmlns:xsi="http://www.w3.org/2001/XMLSchema-instance" xsi:type="dcterms:W3CDTF">2026-05-27T14:21:51Z</dcterms:modified>
</cp:coreProperties>
</file>